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1320" yWindow="1120" windowWidth="35060" windowHeight="15800" tabRatio="500"/>
  </bookViews>
  <sheets>
    <sheet name="NGCC_with_price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S3" i="1" l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BO3111" i="1"/>
  <c r="BS2" i="1"/>
  <c r="BR2" i="1"/>
  <c r="BQ2" i="1"/>
  <c r="BP2" i="1"/>
  <c r="BO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2" i="1"/>
  <c r="AN3" i="1"/>
  <c r="BA3" i="1"/>
  <c r="AP3" i="1"/>
  <c r="AU3" i="1"/>
  <c r="BF3" i="1"/>
  <c r="AN2" i="1"/>
  <c r="BA2" i="1"/>
  <c r="AP2" i="1"/>
  <c r="AU2" i="1"/>
  <c r="BF2" i="1"/>
  <c r="AN4" i="1"/>
  <c r="BA4" i="1"/>
  <c r="AP4" i="1"/>
  <c r="AU4" i="1"/>
  <c r="BF4" i="1"/>
  <c r="AN5" i="1"/>
  <c r="BA5" i="1"/>
  <c r="AP5" i="1"/>
  <c r="AU5" i="1"/>
  <c r="BF5" i="1"/>
  <c r="AN6" i="1"/>
  <c r="BA6" i="1"/>
  <c r="AP6" i="1"/>
  <c r="AU6" i="1"/>
  <c r="BF6" i="1"/>
  <c r="AN7" i="1"/>
  <c r="BA7" i="1"/>
  <c r="AP7" i="1"/>
  <c r="AU7" i="1"/>
  <c r="BF7" i="1"/>
  <c r="AN8" i="1"/>
  <c r="BA8" i="1"/>
  <c r="AP8" i="1"/>
  <c r="AU8" i="1"/>
  <c r="BF8" i="1"/>
  <c r="AN9" i="1"/>
  <c r="BA9" i="1"/>
  <c r="AP9" i="1"/>
  <c r="AU9" i="1"/>
  <c r="BF9" i="1"/>
  <c r="AN10" i="1"/>
  <c r="BA10" i="1"/>
  <c r="AP10" i="1"/>
  <c r="AU10" i="1"/>
  <c r="BF10" i="1"/>
  <c r="AN11" i="1"/>
  <c r="BA11" i="1"/>
  <c r="AP11" i="1"/>
  <c r="AU11" i="1"/>
  <c r="BF11" i="1"/>
  <c r="AN12" i="1"/>
  <c r="BA12" i="1"/>
  <c r="AP12" i="1"/>
  <c r="AU12" i="1"/>
  <c r="BF12" i="1"/>
  <c r="AN13" i="1"/>
  <c r="BA13" i="1"/>
  <c r="AP13" i="1"/>
  <c r="AU13" i="1"/>
  <c r="BF13" i="1"/>
  <c r="AN14" i="1"/>
  <c r="BA14" i="1"/>
  <c r="AP14" i="1"/>
  <c r="AU14" i="1"/>
  <c r="BF14" i="1"/>
  <c r="AN15" i="1"/>
  <c r="BA15" i="1"/>
  <c r="AP15" i="1"/>
  <c r="AU15" i="1"/>
  <c r="BF15" i="1"/>
  <c r="AN16" i="1"/>
  <c r="BA16" i="1"/>
  <c r="AP16" i="1"/>
  <c r="AU16" i="1"/>
  <c r="BF16" i="1"/>
  <c r="AN17" i="1"/>
  <c r="BA17" i="1"/>
  <c r="AP17" i="1"/>
  <c r="AU17" i="1"/>
  <c r="BF17" i="1"/>
  <c r="AN18" i="1"/>
  <c r="BA18" i="1"/>
  <c r="AP18" i="1"/>
  <c r="AU18" i="1"/>
  <c r="BF18" i="1"/>
  <c r="AN19" i="1"/>
  <c r="BA19" i="1"/>
  <c r="AP19" i="1"/>
  <c r="AU19" i="1"/>
  <c r="BF19" i="1"/>
  <c r="AN20" i="1"/>
  <c r="BA20" i="1"/>
  <c r="AP20" i="1"/>
  <c r="AU20" i="1"/>
  <c r="BF20" i="1"/>
  <c r="AN21" i="1"/>
  <c r="BA21" i="1"/>
  <c r="AP21" i="1"/>
  <c r="AU21" i="1"/>
  <c r="BF21" i="1"/>
  <c r="AN22" i="1"/>
  <c r="BA22" i="1"/>
  <c r="AP22" i="1"/>
  <c r="AU22" i="1"/>
  <c r="BF22" i="1"/>
  <c r="AN23" i="1"/>
  <c r="BA23" i="1"/>
  <c r="AP23" i="1"/>
  <c r="AU23" i="1"/>
  <c r="BF23" i="1"/>
  <c r="AN24" i="1"/>
  <c r="BA24" i="1"/>
  <c r="AP24" i="1"/>
  <c r="AU24" i="1"/>
  <c r="BF24" i="1"/>
  <c r="AN25" i="1"/>
  <c r="BA25" i="1"/>
  <c r="AP25" i="1"/>
  <c r="AU25" i="1"/>
  <c r="BF25" i="1"/>
  <c r="AN26" i="1"/>
  <c r="BA26" i="1"/>
  <c r="AP26" i="1"/>
  <c r="AU26" i="1"/>
  <c r="BF26" i="1"/>
  <c r="AN27" i="1"/>
  <c r="BA27" i="1"/>
  <c r="AP27" i="1"/>
  <c r="AU27" i="1"/>
  <c r="BF27" i="1"/>
  <c r="AN28" i="1"/>
  <c r="BA28" i="1"/>
  <c r="AP28" i="1"/>
  <c r="AU28" i="1"/>
  <c r="BF28" i="1"/>
  <c r="AN29" i="1"/>
  <c r="BA29" i="1"/>
  <c r="AP29" i="1"/>
  <c r="AU29" i="1"/>
  <c r="BF29" i="1"/>
  <c r="AN30" i="1"/>
  <c r="BA30" i="1"/>
  <c r="AP30" i="1"/>
  <c r="AU30" i="1"/>
  <c r="BF30" i="1"/>
  <c r="AN31" i="1"/>
  <c r="BA31" i="1"/>
  <c r="AP31" i="1"/>
  <c r="AU31" i="1"/>
  <c r="BF31" i="1"/>
  <c r="AN32" i="1"/>
  <c r="BA32" i="1"/>
  <c r="AP32" i="1"/>
  <c r="AU32" i="1"/>
  <c r="BF32" i="1"/>
  <c r="AN33" i="1"/>
  <c r="BA33" i="1"/>
  <c r="AP33" i="1"/>
  <c r="AU33" i="1"/>
  <c r="BF33" i="1"/>
  <c r="AN34" i="1"/>
  <c r="BA34" i="1"/>
  <c r="AP34" i="1"/>
  <c r="AU34" i="1"/>
  <c r="BF34" i="1"/>
  <c r="AN35" i="1"/>
  <c r="BA35" i="1"/>
  <c r="AP35" i="1"/>
  <c r="AU35" i="1"/>
  <c r="BF35" i="1"/>
  <c r="AN36" i="1"/>
  <c r="BA36" i="1"/>
  <c r="AP36" i="1"/>
  <c r="AU36" i="1"/>
  <c r="BF36" i="1"/>
  <c r="AN37" i="1"/>
  <c r="BA37" i="1"/>
  <c r="AP37" i="1"/>
  <c r="AU37" i="1"/>
  <c r="BF37" i="1"/>
  <c r="AN38" i="1"/>
  <c r="BA38" i="1"/>
  <c r="AP38" i="1"/>
  <c r="AU38" i="1"/>
  <c r="BF38" i="1"/>
  <c r="AN39" i="1"/>
  <c r="BA39" i="1"/>
  <c r="AP39" i="1"/>
  <c r="AU39" i="1"/>
  <c r="BF39" i="1"/>
  <c r="AN40" i="1"/>
  <c r="BA40" i="1"/>
  <c r="AP40" i="1"/>
  <c r="AU40" i="1"/>
  <c r="BF40" i="1"/>
  <c r="AN41" i="1"/>
  <c r="BA41" i="1"/>
  <c r="AP41" i="1"/>
  <c r="AU41" i="1"/>
  <c r="BF41" i="1"/>
  <c r="AN42" i="1"/>
  <c r="BA42" i="1"/>
  <c r="AP42" i="1"/>
  <c r="AU42" i="1"/>
  <c r="BF42" i="1"/>
  <c r="AN43" i="1"/>
  <c r="BA43" i="1"/>
  <c r="AP43" i="1"/>
  <c r="AU43" i="1"/>
  <c r="BF43" i="1"/>
  <c r="AN44" i="1"/>
  <c r="BA44" i="1"/>
  <c r="AP44" i="1"/>
  <c r="AU44" i="1"/>
  <c r="BF44" i="1"/>
  <c r="AN45" i="1"/>
  <c r="BA45" i="1"/>
  <c r="AP45" i="1"/>
  <c r="AU45" i="1"/>
  <c r="BF45" i="1"/>
  <c r="AN46" i="1"/>
  <c r="BA46" i="1"/>
  <c r="AP46" i="1"/>
  <c r="AU46" i="1"/>
  <c r="BF46" i="1"/>
  <c r="AN47" i="1"/>
  <c r="BA47" i="1"/>
  <c r="AP47" i="1"/>
  <c r="AU47" i="1"/>
  <c r="BF47" i="1"/>
  <c r="AN48" i="1"/>
  <c r="BA48" i="1"/>
  <c r="AP48" i="1"/>
  <c r="AU48" i="1"/>
  <c r="BF48" i="1"/>
  <c r="AN49" i="1"/>
  <c r="BA49" i="1"/>
  <c r="AP49" i="1"/>
  <c r="AU49" i="1"/>
  <c r="BF49" i="1"/>
  <c r="AN50" i="1"/>
  <c r="BA50" i="1"/>
  <c r="AP50" i="1"/>
  <c r="AU50" i="1"/>
  <c r="BF50" i="1"/>
  <c r="AN51" i="1"/>
  <c r="BA51" i="1"/>
  <c r="AP51" i="1"/>
  <c r="AU51" i="1"/>
  <c r="BF51" i="1"/>
  <c r="AN52" i="1"/>
  <c r="BA52" i="1"/>
  <c r="AP52" i="1"/>
  <c r="AU52" i="1"/>
  <c r="BF52" i="1"/>
  <c r="AN53" i="1"/>
  <c r="BA53" i="1"/>
  <c r="AP53" i="1"/>
  <c r="AU53" i="1"/>
  <c r="BF53" i="1"/>
  <c r="AN54" i="1"/>
  <c r="BA54" i="1"/>
  <c r="AP54" i="1"/>
  <c r="AU54" i="1"/>
  <c r="BF54" i="1"/>
  <c r="AN55" i="1"/>
  <c r="BA55" i="1"/>
  <c r="AP55" i="1"/>
  <c r="AU55" i="1"/>
  <c r="BF55" i="1"/>
  <c r="AN56" i="1"/>
  <c r="BA56" i="1"/>
  <c r="AP56" i="1"/>
  <c r="AU56" i="1"/>
  <c r="BF56" i="1"/>
  <c r="AN57" i="1"/>
  <c r="BA57" i="1"/>
  <c r="AP57" i="1"/>
  <c r="AU57" i="1"/>
  <c r="BF57" i="1"/>
  <c r="AN58" i="1"/>
  <c r="BA58" i="1"/>
  <c r="AP58" i="1"/>
  <c r="AU58" i="1"/>
  <c r="BF58" i="1"/>
  <c r="AN59" i="1"/>
  <c r="BA59" i="1"/>
  <c r="AP59" i="1"/>
  <c r="AU59" i="1"/>
  <c r="BF59" i="1"/>
  <c r="AN60" i="1"/>
  <c r="BA60" i="1"/>
  <c r="AP60" i="1"/>
  <c r="AU60" i="1"/>
  <c r="BF60" i="1"/>
  <c r="AN61" i="1"/>
  <c r="BA61" i="1"/>
  <c r="AP61" i="1"/>
  <c r="AU61" i="1"/>
  <c r="BF61" i="1"/>
  <c r="AN62" i="1"/>
  <c r="BA62" i="1"/>
  <c r="AP62" i="1"/>
  <c r="AU62" i="1"/>
  <c r="BF62" i="1"/>
  <c r="AN63" i="1"/>
  <c r="BA63" i="1"/>
  <c r="AP63" i="1"/>
  <c r="AU63" i="1"/>
  <c r="BF63" i="1"/>
  <c r="AN64" i="1"/>
  <c r="BA64" i="1"/>
  <c r="AP64" i="1"/>
  <c r="AU64" i="1"/>
  <c r="BF64" i="1"/>
  <c r="AN65" i="1"/>
  <c r="BA65" i="1"/>
  <c r="AP65" i="1"/>
  <c r="AU65" i="1"/>
  <c r="BF65" i="1"/>
  <c r="AN66" i="1"/>
  <c r="BA66" i="1"/>
  <c r="AP66" i="1"/>
  <c r="AU66" i="1"/>
  <c r="BF66" i="1"/>
  <c r="AN67" i="1"/>
  <c r="BA67" i="1"/>
  <c r="AP67" i="1"/>
  <c r="AU67" i="1"/>
  <c r="BF67" i="1"/>
  <c r="AN68" i="1"/>
  <c r="BA68" i="1"/>
  <c r="AP68" i="1"/>
  <c r="AU68" i="1"/>
  <c r="BF68" i="1"/>
  <c r="AN69" i="1"/>
  <c r="BA69" i="1"/>
  <c r="AP69" i="1"/>
  <c r="AU69" i="1"/>
  <c r="BF69" i="1"/>
  <c r="AN70" i="1"/>
  <c r="BA70" i="1"/>
  <c r="AP70" i="1"/>
  <c r="AU70" i="1"/>
  <c r="BF70" i="1"/>
  <c r="AN71" i="1"/>
  <c r="BA71" i="1"/>
  <c r="AP71" i="1"/>
  <c r="AU71" i="1"/>
  <c r="BF71" i="1"/>
  <c r="AN72" i="1"/>
  <c r="BA72" i="1"/>
  <c r="AP72" i="1"/>
  <c r="AU72" i="1"/>
  <c r="BF72" i="1"/>
  <c r="AN73" i="1"/>
  <c r="BA73" i="1"/>
  <c r="AP73" i="1"/>
  <c r="AU73" i="1"/>
  <c r="BF73" i="1"/>
  <c r="AN74" i="1"/>
  <c r="BA74" i="1"/>
  <c r="AP74" i="1"/>
  <c r="AU74" i="1"/>
  <c r="BF74" i="1"/>
  <c r="AN75" i="1"/>
  <c r="BA75" i="1"/>
  <c r="AP75" i="1"/>
  <c r="AU75" i="1"/>
  <c r="BF75" i="1"/>
  <c r="AN76" i="1"/>
  <c r="BA76" i="1"/>
  <c r="AP76" i="1"/>
  <c r="AU76" i="1"/>
  <c r="BF76" i="1"/>
  <c r="AN77" i="1"/>
  <c r="BA77" i="1"/>
  <c r="AP77" i="1"/>
  <c r="AU77" i="1"/>
  <c r="BF77" i="1"/>
  <c r="AN78" i="1"/>
  <c r="BA78" i="1"/>
  <c r="AP78" i="1"/>
  <c r="AU78" i="1"/>
  <c r="BF78" i="1"/>
  <c r="AN79" i="1"/>
  <c r="BA79" i="1"/>
  <c r="AP79" i="1"/>
  <c r="AU79" i="1"/>
  <c r="BF79" i="1"/>
  <c r="AN80" i="1"/>
  <c r="BA80" i="1"/>
  <c r="AP80" i="1"/>
  <c r="AU80" i="1"/>
  <c r="BF80" i="1"/>
  <c r="AN81" i="1"/>
  <c r="BA81" i="1"/>
  <c r="AP81" i="1"/>
  <c r="AU81" i="1"/>
  <c r="BF81" i="1"/>
  <c r="AN82" i="1"/>
  <c r="BA82" i="1"/>
  <c r="AP82" i="1"/>
  <c r="AU82" i="1"/>
  <c r="BF82" i="1"/>
  <c r="AN83" i="1"/>
  <c r="BA83" i="1"/>
  <c r="AP83" i="1"/>
  <c r="AU83" i="1"/>
  <c r="BF83" i="1"/>
  <c r="AN84" i="1"/>
  <c r="BA84" i="1"/>
  <c r="AP84" i="1"/>
  <c r="AU84" i="1"/>
  <c r="BF84" i="1"/>
  <c r="AN85" i="1"/>
  <c r="BA85" i="1"/>
  <c r="AP85" i="1"/>
  <c r="AU85" i="1"/>
  <c r="BF85" i="1"/>
  <c r="AN86" i="1"/>
  <c r="BA86" i="1"/>
  <c r="AP86" i="1"/>
  <c r="AU86" i="1"/>
  <c r="BF86" i="1"/>
  <c r="AN87" i="1"/>
  <c r="BA87" i="1"/>
  <c r="AP87" i="1"/>
  <c r="AU87" i="1"/>
  <c r="BF87" i="1"/>
  <c r="AN88" i="1"/>
  <c r="BA88" i="1"/>
  <c r="AP88" i="1"/>
  <c r="AU88" i="1"/>
  <c r="BF88" i="1"/>
  <c r="AN89" i="1"/>
  <c r="BA89" i="1"/>
  <c r="AP89" i="1"/>
  <c r="AU89" i="1"/>
  <c r="BF89" i="1"/>
  <c r="AN90" i="1"/>
  <c r="BA90" i="1"/>
  <c r="AP90" i="1"/>
  <c r="AU90" i="1"/>
  <c r="BF90" i="1"/>
  <c r="AN91" i="1"/>
  <c r="BA91" i="1"/>
  <c r="AP91" i="1"/>
  <c r="AU91" i="1"/>
  <c r="BF91" i="1"/>
  <c r="AN92" i="1"/>
  <c r="BA92" i="1"/>
  <c r="AP92" i="1"/>
  <c r="AU92" i="1"/>
  <c r="BF92" i="1"/>
  <c r="AN93" i="1"/>
  <c r="BA93" i="1"/>
  <c r="AP93" i="1"/>
  <c r="AU93" i="1"/>
  <c r="BF93" i="1"/>
  <c r="AN94" i="1"/>
  <c r="BA94" i="1"/>
  <c r="AP94" i="1"/>
  <c r="AU94" i="1"/>
  <c r="BF94" i="1"/>
  <c r="AN95" i="1"/>
  <c r="BA95" i="1"/>
  <c r="AP95" i="1"/>
  <c r="AU95" i="1"/>
  <c r="BF95" i="1"/>
  <c r="AN96" i="1"/>
  <c r="BA96" i="1"/>
  <c r="AP96" i="1"/>
  <c r="AU96" i="1"/>
  <c r="BF96" i="1"/>
  <c r="AN97" i="1"/>
  <c r="BA97" i="1"/>
  <c r="AP97" i="1"/>
  <c r="AU97" i="1"/>
  <c r="BF97" i="1"/>
  <c r="AN98" i="1"/>
  <c r="BA98" i="1"/>
  <c r="AP98" i="1"/>
  <c r="AU98" i="1"/>
  <c r="BF98" i="1"/>
  <c r="AN99" i="1"/>
  <c r="BA99" i="1"/>
  <c r="AP99" i="1"/>
  <c r="AU99" i="1"/>
  <c r="BF99" i="1"/>
  <c r="AN100" i="1"/>
  <c r="BA100" i="1"/>
  <c r="AP100" i="1"/>
  <c r="AU100" i="1"/>
  <c r="BF100" i="1"/>
  <c r="AN101" i="1"/>
  <c r="BA101" i="1"/>
  <c r="AP101" i="1"/>
  <c r="AU101" i="1"/>
  <c r="BF101" i="1"/>
  <c r="AN102" i="1"/>
  <c r="BA102" i="1"/>
  <c r="AP102" i="1"/>
  <c r="AU102" i="1"/>
  <c r="BF102" i="1"/>
  <c r="AN103" i="1"/>
  <c r="BA103" i="1"/>
  <c r="AP103" i="1"/>
  <c r="AU103" i="1"/>
  <c r="BF103" i="1"/>
  <c r="AN104" i="1"/>
  <c r="BA104" i="1"/>
  <c r="AP104" i="1"/>
  <c r="AU104" i="1"/>
  <c r="BF104" i="1"/>
  <c r="AN105" i="1"/>
  <c r="BA105" i="1"/>
  <c r="AP105" i="1"/>
  <c r="AU105" i="1"/>
  <c r="BF105" i="1"/>
  <c r="AN106" i="1"/>
  <c r="BA106" i="1"/>
  <c r="AP106" i="1"/>
  <c r="AU106" i="1"/>
  <c r="BF106" i="1"/>
  <c r="AN107" i="1"/>
  <c r="BA107" i="1"/>
  <c r="AP107" i="1"/>
  <c r="AU107" i="1"/>
  <c r="BF107" i="1"/>
  <c r="AN108" i="1"/>
  <c r="BA108" i="1"/>
  <c r="AP108" i="1"/>
  <c r="AU108" i="1"/>
  <c r="BF108" i="1"/>
  <c r="AN109" i="1"/>
  <c r="BA109" i="1"/>
  <c r="AP109" i="1"/>
  <c r="AU109" i="1"/>
  <c r="BF109" i="1"/>
  <c r="AN110" i="1"/>
  <c r="BA110" i="1"/>
  <c r="AP110" i="1"/>
  <c r="AU110" i="1"/>
  <c r="BF110" i="1"/>
  <c r="AN111" i="1"/>
  <c r="BA111" i="1"/>
  <c r="AP111" i="1"/>
  <c r="AU111" i="1"/>
  <c r="BF111" i="1"/>
  <c r="AN112" i="1"/>
  <c r="BA112" i="1"/>
  <c r="AP112" i="1"/>
  <c r="AU112" i="1"/>
  <c r="BF112" i="1"/>
  <c r="AN113" i="1"/>
  <c r="BA113" i="1"/>
  <c r="AP113" i="1"/>
  <c r="AU113" i="1"/>
  <c r="BF113" i="1"/>
  <c r="AN114" i="1"/>
  <c r="BA114" i="1"/>
  <c r="AP114" i="1"/>
  <c r="AU114" i="1"/>
  <c r="BF114" i="1"/>
  <c r="AN115" i="1"/>
  <c r="BA115" i="1"/>
  <c r="AP115" i="1"/>
  <c r="AU115" i="1"/>
  <c r="BF115" i="1"/>
  <c r="AN116" i="1"/>
  <c r="BA116" i="1"/>
  <c r="AP116" i="1"/>
  <c r="AU116" i="1"/>
  <c r="BF116" i="1"/>
  <c r="AN117" i="1"/>
  <c r="BA117" i="1"/>
  <c r="AP117" i="1"/>
  <c r="AU117" i="1"/>
  <c r="BF117" i="1"/>
  <c r="AN118" i="1"/>
  <c r="BA118" i="1"/>
  <c r="AP118" i="1"/>
  <c r="AU118" i="1"/>
  <c r="BF118" i="1"/>
  <c r="AN119" i="1"/>
  <c r="BA119" i="1"/>
  <c r="AP119" i="1"/>
  <c r="AU119" i="1"/>
  <c r="BF119" i="1"/>
  <c r="AN120" i="1"/>
  <c r="BA120" i="1"/>
  <c r="AP120" i="1"/>
  <c r="AU120" i="1"/>
  <c r="BF120" i="1"/>
  <c r="AN121" i="1"/>
  <c r="BA121" i="1"/>
  <c r="AP121" i="1"/>
  <c r="AU121" i="1"/>
  <c r="BF121" i="1"/>
  <c r="AN122" i="1"/>
  <c r="BA122" i="1"/>
  <c r="AP122" i="1"/>
  <c r="AU122" i="1"/>
  <c r="BF122" i="1"/>
  <c r="AN123" i="1"/>
  <c r="BA123" i="1"/>
  <c r="AP123" i="1"/>
  <c r="AU123" i="1"/>
  <c r="BF123" i="1"/>
  <c r="AN124" i="1"/>
  <c r="BA124" i="1"/>
  <c r="AP124" i="1"/>
  <c r="AU124" i="1"/>
  <c r="BF124" i="1"/>
  <c r="AN125" i="1"/>
  <c r="BA125" i="1"/>
  <c r="AP125" i="1"/>
  <c r="AU125" i="1"/>
  <c r="BF125" i="1"/>
  <c r="AN126" i="1"/>
  <c r="BA126" i="1"/>
  <c r="AP126" i="1"/>
  <c r="AU126" i="1"/>
  <c r="BF126" i="1"/>
  <c r="AN127" i="1"/>
  <c r="BA127" i="1"/>
  <c r="AP127" i="1"/>
  <c r="AU127" i="1"/>
  <c r="BF127" i="1"/>
  <c r="AN128" i="1"/>
  <c r="BA128" i="1"/>
  <c r="AP128" i="1"/>
  <c r="AU128" i="1"/>
  <c r="BF128" i="1"/>
  <c r="AN129" i="1"/>
  <c r="BA129" i="1"/>
  <c r="AP129" i="1"/>
  <c r="AU129" i="1"/>
  <c r="BF129" i="1"/>
  <c r="AN130" i="1"/>
  <c r="BA130" i="1"/>
  <c r="AP130" i="1"/>
  <c r="AU130" i="1"/>
  <c r="BF130" i="1"/>
  <c r="AN131" i="1"/>
  <c r="BA131" i="1"/>
  <c r="AP131" i="1"/>
  <c r="AU131" i="1"/>
  <c r="BF131" i="1"/>
  <c r="AN132" i="1"/>
  <c r="BA132" i="1"/>
  <c r="AP132" i="1"/>
  <c r="AU132" i="1"/>
  <c r="BF132" i="1"/>
  <c r="AN133" i="1"/>
  <c r="BA133" i="1"/>
  <c r="AP133" i="1"/>
  <c r="AU133" i="1"/>
  <c r="BF133" i="1"/>
  <c r="AN134" i="1"/>
  <c r="BA134" i="1"/>
  <c r="AP134" i="1"/>
  <c r="AU134" i="1"/>
  <c r="BF134" i="1"/>
  <c r="AN135" i="1"/>
  <c r="BA135" i="1"/>
  <c r="AP135" i="1"/>
  <c r="AU135" i="1"/>
  <c r="BF135" i="1"/>
  <c r="AN136" i="1"/>
  <c r="BA136" i="1"/>
  <c r="AP136" i="1"/>
  <c r="AU136" i="1"/>
  <c r="BF136" i="1"/>
  <c r="AN137" i="1"/>
  <c r="BA137" i="1"/>
  <c r="AP137" i="1"/>
  <c r="AU137" i="1"/>
  <c r="BF137" i="1"/>
  <c r="AN138" i="1"/>
  <c r="BA138" i="1"/>
  <c r="AP138" i="1"/>
  <c r="AU138" i="1"/>
  <c r="BF138" i="1"/>
  <c r="AN139" i="1"/>
  <c r="BA139" i="1"/>
  <c r="AP139" i="1"/>
  <c r="AU139" i="1"/>
  <c r="BF139" i="1"/>
  <c r="AN140" i="1"/>
  <c r="BA140" i="1"/>
  <c r="AP140" i="1"/>
  <c r="AU140" i="1"/>
  <c r="BF140" i="1"/>
  <c r="AN141" i="1"/>
  <c r="BA141" i="1"/>
  <c r="AP141" i="1"/>
  <c r="AU141" i="1"/>
  <c r="BF141" i="1"/>
  <c r="AN142" i="1"/>
  <c r="BA142" i="1"/>
  <c r="AP142" i="1"/>
  <c r="AU142" i="1"/>
  <c r="BF142" i="1"/>
  <c r="AN143" i="1"/>
  <c r="BA143" i="1"/>
  <c r="AP143" i="1"/>
  <c r="AU143" i="1"/>
  <c r="BF143" i="1"/>
  <c r="AN144" i="1"/>
  <c r="BA144" i="1"/>
  <c r="AP144" i="1"/>
  <c r="AU144" i="1"/>
  <c r="BF144" i="1"/>
  <c r="AN145" i="1"/>
  <c r="BA145" i="1"/>
  <c r="AP145" i="1"/>
  <c r="AU145" i="1"/>
  <c r="BF145" i="1"/>
  <c r="AN146" i="1"/>
  <c r="BA146" i="1"/>
  <c r="AP146" i="1"/>
  <c r="AU146" i="1"/>
  <c r="BF146" i="1"/>
  <c r="AN147" i="1"/>
  <c r="BA147" i="1"/>
  <c r="AP147" i="1"/>
  <c r="AU147" i="1"/>
  <c r="BF147" i="1"/>
  <c r="AN148" i="1"/>
  <c r="BA148" i="1"/>
  <c r="AP148" i="1"/>
  <c r="AU148" i="1"/>
  <c r="BF148" i="1"/>
  <c r="AN149" i="1"/>
  <c r="BA149" i="1"/>
  <c r="AP149" i="1"/>
  <c r="AU149" i="1"/>
  <c r="BF149" i="1"/>
  <c r="AN150" i="1"/>
  <c r="BA150" i="1"/>
  <c r="AP150" i="1"/>
  <c r="AU150" i="1"/>
  <c r="BF150" i="1"/>
  <c r="AN151" i="1"/>
  <c r="BA151" i="1"/>
  <c r="AP151" i="1"/>
  <c r="AU151" i="1"/>
  <c r="BF151" i="1"/>
  <c r="AN152" i="1"/>
  <c r="BA152" i="1"/>
  <c r="AP152" i="1"/>
  <c r="AU152" i="1"/>
  <c r="BF152" i="1"/>
  <c r="AN153" i="1"/>
  <c r="BA153" i="1"/>
  <c r="AP153" i="1"/>
  <c r="AU153" i="1"/>
  <c r="BF153" i="1"/>
  <c r="AN154" i="1"/>
  <c r="BA154" i="1"/>
  <c r="AP154" i="1"/>
  <c r="AU154" i="1"/>
  <c r="BF154" i="1"/>
  <c r="AN155" i="1"/>
  <c r="BA155" i="1"/>
  <c r="AP155" i="1"/>
  <c r="AU155" i="1"/>
  <c r="BF155" i="1"/>
  <c r="AN156" i="1"/>
  <c r="BA156" i="1"/>
  <c r="AP156" i="1"/>
  <c r="AU156" i="1"/>
  <c r="BF156" i="1"/>
  <c r="AN157" i="1"/>
  <c r="BA157" i="1"/>
  <c r="AP157" i="1"/>
  <c r="AU157" i="1"/>
  <c r="BF157" i="1"/>
  <c r="AN158" i="1"/>
  <c r="BA158" i="1"/>
  <c r="AP158" i="1"/>
  <c r="AU158" i="1"/>
  <c r="BF158" i="1"/>
  <c r="AN159" i="1"/>
  <c r="BA159" i="1"/>
  <c r="AP159" i="1"/>
  <c r="AU159" i="1"/>
  <c r="BF159" i="1"/>
  <c r="AN160" i="1"/>
  <c r="BA160" i="1"/>
  <c r="AP160" i="1"/>
  <c r="AU160" i="1"/>
  <c r="BF160" i="1"/>
  <c r="AN161" i="1"/>
  <c r="BA161" i="1"/>
  <c r="AP161" i="1"/>
  <c r="AU161" i="1"/>
  <c r="BF161" i="1"/>
  <c r="AN162" i="1"/>
  <c r="BA162" i="1"/>
  <c r="AP162" i="1"/>
  <c r="AU162" i="1"/>
  <c r="BF162" i="1"/>
  <c r="AN163" i="1"/>
  <c r="BA163" i="1"/>
  <c r="AP163" i="1"/>
  <c r="AU163" i="1"/>
  <c r="BF163" i="1"/>
  <c r="AN164" i="1"/>
  <c r="BA164" i="1"/>
  <c r="AP164" i="1"/>
  <c r="AU164" i="1"/>
  <c r="BF164" i="1"/>
  <c r="AN165" i="1"/>
  <c r="BA165" i="1"/>
  <c r="AP165" i="1"/>
  <c r="AU165" i="1"/>
  <c r="BF165" i="1"/>
  <c r="AN166" i="1"/>
  <c r="BA166" i="1"/>
  <c r="AP166" i="1"/>
  <c r="AU166" i="1"/>
  <c r="BF166" i="1"/>
  <c r="AN167" i="1"/>
  <c r="BA167" i="1"/>
  <c r="AP167" i="1"/>
  <c r="AU167" i="1"/>
  <c r="BF167" i="1"/>
  <c r="AN168" i="1"/>
  <c r="BA168" i="1"/>
  <c r="AP168" i="1"/>
  <c r="AU168" i="1"/>
  <c r="BF168" i="1"/>
  <c r="AN169" i="1"/>
  <c r="BA169" i="1"/>
  <c r="AP169" i="1"/>
  <c r="AU169" i="1"/>
  <c r="BF169" i="1"/>
  <c r="AN170" i="1"/>
  <c r="BA170" i="1"/>
  <c r="AP170" i="1"/>
  <c r="AU170" i="1"/>
  <c r="BF170" i="1"/>
  <c r="AN171" i="1"/>
  <c r="BA171" i="1"/>
  <c r="AP171" i="1"/>
  <c r="AU171" i="1"/>
  <c r="BF171" i="1"/>
  <c r="AN172" i="1"/>
  <c r="BA172" i="1"/>
  <c r="AP172" i="1"/>
  <c r="AU172" i="1"/>
  <c r="BF172" i="1"/>
  <c r="AN173" i="1"/>
  <c r="BA173" i="1"/>
  <c r="AP173" i="1"/>
  <c r="AU173" i="1"/>
  <c r="BF173" i="1"/>
  <c r="AN174" i="1"/>
  <c r="BA174" i="1"/>
  <c r="AP174" i="1"/>
  <c r="AU174" i="1"/>
  <c r="BF174" i="1"/>
  <c r="AN175" i="1"/>
  <c r="BA175" i="1"/>
  <c r="AP175" i="1"/>
  <c r="AU175" i="1"/>
  <c r="BF175" i="1"/>
  <c r="AN176" i="1"/>
  <c r="BA176" i="1"/>
  <c r="AP176" i="1"/>
  <c r="AU176" i="1"/>
  <c r="BF176" i="1"/>
  <c r="AN177" i="1"/>
  <c r="BA177" i="1"/>
  <c r="AP177" i="1"/>
  <c r="AU177" i="1"/>
  <c r="BF177" i="1"/>
  <c r="AN178" i="1"/>
  <c r="BA178" i="1"/>
  <c r="AP178" i="1"/>
  <c r="AU178" i="1"/>
  <c r="BF178" i="1"/>
  <c r="AN179" i="1"/>
  <c r="BA179" i="1"/>
  <c r="AP179" i="1"/>
  <c r="AU179" i="1"/>
  <c r="BF179" i="1"/>
  <c r="AN180" i="1"/>
  <c r="BA180" i="1"/>
  <c r="AP180" i="1"/>
  <c r="AU180" i="1"/>
  <c r="BF180" i="1"/>
  <c r="AN181" i="1"/>
  <c r="BA181" i="1"/>
  <c r="AP181" i="1"/>
  <c r="AU181" i="1"/>
  <c r="BF181" i="1"/>
  <c r="AN182" i="1"/>
  <c r="BA182" i="1"/>
  <c r="AP182" i="1"/>
  <c r="AU182" i="1"/>
  <c r="BF182" i="1"/>
  <c r="AN183" i="1"/>
  <c r="BA183" i="1"/>
  <c r="AP183" i="1"/>
  <c r="AU183" i="1"/>
  <c r="BF183" i="1"/>
  <c r="AN184" i="1"/>
  <c r="BA184" i="1"/>
  <c r="AP184" i="1"/>
  <c r="AU184" i="1"/>
  <c r="BF184" i="1"/>
  <c r="AN185" i="1"/>
  <c r="BA185" i="1"/>
  <c r="AP185" i="1"/>
  <c r="AU185" i="1"/>
  <c r="BF185" i="1"/>
  <c r="AN186" i="1"/>
  <c r="BA186" i="1"/>
  <c r="AP186" i="1"/>
  <c r="AU186" i="1"/>
  <c r="BF186" i="1"/>
  <c r="AN187" i="1"/>
  <c r="BA187" i="1"/>
  <c r="AP187" i="1"/>
  <c r="AU187" i="1"/>
  <c r="BF187" i="1"/>
  <c r="AN188" i="1"/>
  <c r="BA188" i="1"/>
  <c r="AP188" i="1"/>
  <c r="AU188" i="1"/>
  <c r="BF188" i="1"/>
  <c r="AN189" i="1"/>
  <c r="BA189" i="1"/>
  <c r="AP189" i="1"/>
  <c r="AU189" i="1"/>
  <c r="BF189" i="1"/>
  <c r="AN190" i="1"/>
  <c r="BA190" i="1"/>
  <c r="AP190" i="1"/>
  <c r="AU190" i="1"/>
  <c r="BF190" i="1"/>
  <c r="AN191" i="1"/>
  <c r="BA191" i="1"/>
  <c r="AP191" i="1"/>
  <c r="AU191" i="1"/>
  <c r="BF191" i="1"/>
  <c r="AN192" i="1"/>
  <c r="BA192" i="1"/>
  <c r="AP192" i="1"/>
  <c r="AU192" i="1"/>
  <c r="BF192" i="1"/>
  <c r="AN193" i="1"/>
  <c r="BA193" i="1"/>
  <c r="AP193" i="1"/>
  <c r="AU193" i="1"/>
  <c r="BF193" i="1"/>
  <c r="AN194" i="1"/>
  <c r="BA194" i="1"/>
  <c r="AP194" i="1"/>
  <c r="AU194" i="1"/>
  <c r="BF194" i="1"/>
  <c r="AN195" i="1"/>
  <c r="BA195" i="1"/>
  <c r="AP195" i="1"/>
  <c r="AU195" i="1"/>
  <c r="BF195" i="1"/>
  <c r="AN196" i="1"/>
  <c r="BA196" i="1"/>
  <c r="AP196" i="1"/>
  <c r="AU196" i="1"/>
  <c r="BF196" i="1"/>
  <c r="AN197" i="1"/>
  <c r="BA197" i="1"/>
  <c r="AP197" i="1"/>
  <c r="AU197" i="1"/>
  <c r="BF197" i="1"/>
  <c r="AN198" i="1"/>
  <c r="BA198" i="1"/>
  <c r="AP198" i="1"/>
  <c r="AU198" i="1"/>
  <c r="BF198" i="1"/>
  <c r="AN199" i="1"/>
  <c r="BA199" i="1"/>
  <c r="AP199" i="1"/>
  <c r="AU199" i="1"/>
  <c r="BF199" i="1"/>
  <c r="AN200" i="1"/>
  <c r="BA200" i="1"/>
  <c r="AP200" i="1"/>
  <c r="AU200" i="1"/>
  <c r="BF200" i="1"/>
  <c r="AN201" i="1"/>
  <c r="BA201" i="1"/>
  <c r="AP201" i="1"/>
  <c r="AU201" i="1"/>
  <c r="BF201" i="1"/>
  <c r="AN202" i="1"/>
  <c r="BA202" i="1"/>
  <c r="AP202" i="1"/>
  <c r="AU202" i="1"/>
  <c r="BF202" i="1"/>
  <c r="AN203" i="1"/>
  <c r="BA203" i="1"/>
  <c r="AP203" i="1"/>
  <c r="AU203" i="1"/>
  <c r="BF203" i="1"/>
  <c r="AN204" i="1"/>
  <c r="BA204" i="1"/>
  <c r="AP204" i="1"/>
  <c r="AU204" i="1"/>
  <c r="BF204" i="1"/>
  <c r="AN205" i="1"/>
  <c r="BA205" i="1"/>
  <c r="AP205" i="1"/>
  <c r="AU205" i="1"/>
  <c r="BF205" i="1"/>
  <c r="AN206" i="1"/>
  <c r="BA206" i="1"/>
  <c r="AP206" i="1"/>
  <c r="AU206" i="1"/>
  <c r="BF206" i="1"/>
  <c r="AN207" i="1"/>
  <c r="BA207" i="1"/>
  <c r="AP207" i="1"/>
  <c r="AU207" i="1"/>
  <c r="BF207" i="1"/>
  <c r="AN208" i="1"/>
  <c r="BA208" i="1"/>
  <c r="AP208" i="1"/>
  <c r="AU208" i="1"/>
  <c r="BF208" i="1"/>
  <c r="AN209" i="1"/>
  <c r="BA209" i="1"/>
  <c r="AP209" i="1"/>
  <c r="AU209" i="1"/>
  <c r="BF209" i="1"/>
  <c r="AN210" i="1"/>
  <c r="BA210" i="1"/>
  <c r="AP210" i="1"/>
  <c r="AU210" i="1"/>
  <c r="BF210" i="1"/>
  <c r="AN211" i="1"/>
  <c r="BA211" i="1"/>
  <c r="AP211" i="1"/>
  <c r="AU211" i="1"/>
  <c r="BF211" i="1"/>
  <c r="AN212" i="1"/>
  <c r="BA212" i="1"/>
  <c r="AP212" i="1"/>
  <c r="AU212" i="1"/>
  <c r="BF212" i="1"/>
  <c r="AN213" i="1"/>
  <c r="BA213" i="1"/>
  <c r="AP213" i="1"/>
  <c r="AU213" i="1"/>
  <c r="BF213" i="1"/>
  <c r="AN214" i="1"/>
  <c r="BA214" i="1"/>
  <c r="AP214" i="1"/>
  <c r="AU214" i="1"/>
  <c r="BF214" i="1"/>
  <c r="AN215" i="1"/>
  <c r="BA215" i="1"/>
  <c r="AP215" i="1"/>
  <c r="AU215" i="1"/>
  <c r="BF215" i="1"/>
  <c r="AN216" i="1"/>
  <c r="BA216" i="1"/>
  <c r="AP216" i="1"/>
  <c r="AU216" i="1"/>
  <c r="BF216" i="1"/>
  <c r="AN217" i="1"/>
  <c r="BA217" i="1"/>
  <c r="AP217" i="1"/>
  <c r="AU217" i="1"/>
  <c r="BF217" i="1"/>
  <c r="AN218" i="1"/>
  <c r="BA218" i="1"/>
  <c r="AP218" i="1"/>
  <c r="AU218" i="1"/>
  <c r="BF218" i="1"/>
  <c r="AN219" i="1"/>
  <c r="BA219" i="1"/>
  <c r="AP219" i="1"/>
  <c r="AU219" i="1"/>
  <c r="BF219" i="1"/>
  <c r="AN220" i="1"/>
  <c r="BA220" i="1"/>
  <c r="AP220" i="1"/>
  <c r="AU220" i="1"/>
  <c r="BF220" i="1"/>
  <c r="AN221" i="1"/>
  <c r="BA221" i="1"/>
  <c r="AP221" i="1"/>
  <c r="AU221" i="1"/>
  <c r="BF221" i="1"/>
  <c r="AN222" i="1"/>
  <c r="BA222" i="1"/>
  <c r="AP222" i="1"/>
  <c r="AU222" i="1"/>
  <c r="BF222" i="1"/>
  <c r="AN223" i="1"/>
  <c r="BA223" i="1"/>
  <c r="AP223" i="1"/>
  <c r="AU223" i="1"/>
  <c r="BF223" i="1"/>
  <c r="AN224" i="1"/>
  <c r="BA224" i="1"/>
  <c r="AP224" i="1"/>
  <c r="AU224" i="1"/>
  <c r="BF224" i="1"/>
  <c r="AN225" i="1"/>
  <c r="BA225" i="1"/>
  <c r="AP225" i="1"/>
  <c r="AU225" i="1"/>
  <c r="BF225" i="1"/>
  <c r="AN226" i="1"/>
  <c r="BA226" i="1"/>
  <c r="AP226" i="1"/>
  <c r="AU226" i="1"/>
  <c r="BF226" i="1"/>
  <c r="AN227" i="1"/>
  <c r="BA227" i="1"/>
  <c r="AP227" i="1"/>
  <c r="AU227" i="1"/>
  <c r="BF227" i="1"/>
  <c r="AN228" i="1"/>
  <c r="BA228" i="1"/>
  <c r="AP228" i="1"/>
  <c r="AU228" i="1"/>
  <c r="BF228" i="1"/>
  <c r="AN229" i="1"/>
  <c r="BA229" i="1"/>
  <c r="AP229" i="1"/>
  <c r="AU229" i="1"/>
  <c r="BF229" i="1"/>
  <c r="AN230" i="1"/>
  <c r="BA230" i="1"/>
  <c r="AP230" i="1"/>
  <c r="AU230" i="1"/>
  <c r="BF230" i="1"/>
  <c r="AN231" i="1"/>
  <c r="BA231" i="1"/>
  <c r="AP231" i="1"/>
  <c r="AU231" i="1"/>
  <c r="BF231" i="1"/>
  <c r="AN232" i="1"/>
  <c r="BA232" i="1"/>
  <c r="AP232" i="1"/>
  <c r="AU232" i="1"/>
  <c r="BF232" i="1"/>
  <c r="AN233" i="1"/>
  <c r="BA233" i="1"/>
  <c r="AP233" i="1"/>
  <c r="AU233" i="1"/>
  <c r="BF233" i="1"/>
  <c r="AN234" i="1"/>
  <c r="BA234" i="1"/>
  <c r="AP234" i="1"/>
  <c r="AU234" i="1"/>
  <c r="BF234" i="1"/>
  <c r="AN235" i="1"/>
  <c r="BA235" i="1"/>
  <c r="AP235" i="1"/>
  <c r="AU235" i="1"/>
  <c r="BF235" i="1"/>
  <c r="AN236" i="1"/>
  <c r="BA236" i="1"/>
  <c r="AP236" i="1"/>
  <c r="AU236" i="1"/>
  <c r="BF236" i="1"/>
  <c r="AN237" i="1"/>
  <c r="BA237" i="1"/>
  <c r="AP237" i="1"/>
  <c r="AU237" i="1"/>
  <c r="BF237" i="1"/>
  <c r="AN238" i="1"/>
  <c r="BA238" i="1"/>
  <c r="AP238" i="1"/>
  <c r="AU238" i="1"/>
  <c r="BF238" i="1"/>
  <c r="AN239" i="1"/>
  <c r="BA239" i="1"/>
  <c r="AP239" i="1"/>
  <c r="AU239" i="1"/>
  <c r="BF239" i="1"/>
  <c r="AN240" i="1"/>
  <c r="BA240" i="1"/>
  <c r="AP240" i="1"/>
  <c r="AU240" i="1"/>
  <c r="BF240" i="1"/>
  <c r="AN241" i="1"/>
  <c r="BA241" i="1"/>
  <c r="AP241" i="1"/>
  <c r="AU241" i="1"/>
  <c r="BF241" i="1"/>
  <c r="AN242" i="1"/>
  <c r="BA242" i="1"/>
  <c r="AP242" i="1"/>
  <c r="AU242" i="1"/>
  <c r="BF242" i="1"/>
  <c r="AN243" i="1"/>
  <c r="BA243" i="1"/>
  <c r="AP243" i="1"/>
  <c r="AU243" i="1"/>
  <c r="BF243" i="1"/>
  <c r="AN244" i="1"/>
  <c r="BA244" i="1"/>
  <c r="AP244" i="1"/>
  <c r="AU244" i="1"/>
  <c r="BF244" i="1"/>
  <c r="AN245" i="1"/>
  <c r="BA245" i="1"/>
  <c r="AP245" i="1"/>
  <c r="AU245" i="1"/>
  <c r="BF245" i="1"/>
  <c r="AN246" i="1"/>
  <c r="BA246" i="1"/>
  <c r="AP246" i="1"/>
  <c r="AU246" i="1"/>
  <c r="BF246" i="1"/>
  <c r="AN247" i="1"/>
  <c r="BA247" i="1"/>
  <c r="AP247" i="1"/>
  <c r="AU247" i="1"/>
  <c r="BF247" i="1"/>
  <c r="AN248" i="1"/>
  <c r="BA248" i="1"/>
  <c r="AP248" i="1"/>
  <c r="AU248" i="1"/>
  <c r="BF248" i="1"/>
  <c r="AN249" i="1"/>
  <c r="BA249" i="1"/>
  <c r="AP249" i="1"/>
  <c r="AU249" i="1"/>
  <c r="BF249" i="1"/>
  <c r="AN250" i="1"/>
  <c r="BA250" i="1"/>
  <c r="AP250" i="1"/>
  <c r="AU250" i="1"/>
  <c r="BF250" i="1"/>
  <c r="AN251" i="1"/>
  <c r="BA251" i="1"/>
  <c r="AP251" i="1"/>
  <c r="AU251" i="1"/>
  <c r="BF251" i="1"/>
  <c r="AN252" i="1"/>
  <c r="BA252" i="1"/>
  <c r="AP252" i="1"/>
  <c r="AU252" i="1"/>
  <c r="BF252" i="1"/>
  <c r="AN253" i="1"/>
  <c r="BA253" i="1"/>
  <c r="AP253" i="1"/>
  <c r="AU253" i="1"/>
  <c r="BF253" i="1"/>
  <c r="AN254" i="1"/>
  <c r="BA254" i="1"/>
  <c r="AP254" i="1"/>
  <c r="AU254" i="1"/>
  <c r="BF254" i="1"/>
  <c r="AN255" i="1"/>
  <c r="BA255" i="1"/>
  <c r="AP255" i="1"/>
  <c r="AU255" i="1"/>
  <c r="BF255" i="1"/>
  <c r="AN256" i="1"/>
  <c r="BA256" i="1"/>
  <c r="AP256" i="1"/>
  <c r="AU256" i="1"/>
  <c r="BF256" i="1"/>
  <c r="AN257" i="1"/>
  <c r="BA257" i="1"/>
  <c r="AP257" i="1"/>
  <c r="AU257" i="1"/>
  <c r="BF257" i="1"/>
  <c r="AN258" i="1"/>
  <c r="BA258" i="1"/>
  <c r="AP258" i="1"/>
  <c r="AU258" i="1"/>
  <c r="BF258" i="1"/>
  <c r="AN259" i="1"/>
  <c r="BA259" i="1"/>
  <c r="AP259" i="1"/>
  <c r="AU259" i="1"/>
  <c r="BF259" i="1"/>
  <c r="AN260" i="1"/>
  <c r="BA260" i="1"/>
  <c r="AP260" i="1"/>
  <c r="AU260" i="1"/>
  <c r="BF260" i="1"/>
  <c r="AN261" i="1"/>
  <c r="BA261" i="1"/>
  <c r="AP261" i="1"/>
  <c r="AU261" i="1"/>
  <c r="BF261" i="1"/>
  <c r="AN262" i="1"/>
  <c r="BA262" i="1"/>
  <c r="AP262" i="1"/>
  <c r="AU262" i="1"/>
  <c r="BF262" i="1"/>
  <c r="AN263" i="1"/>
  <c r="BA263" i="1"/>
  <c r="AP263" i="1"/>
  <c r="AU263" i="1"/>
  <c r="BF263" i="1"/>
  <c r="AN264" i="1"/>
  <c r="BA264" i="1"/>
  <c r="AP264" i="1"/>
  <c r="AU264" i="1"/>
  <c r="BF264" i="1"/>
  <c r="AN265" i="1"/>
  <c r="BA265" i="1"/>
  <c r="AP265" i="1"/>
  <c r="AU265" i="1"/>
  <c r="BF265" i="1"/>
  <c r="AN266" i="1"/>
  <c r="BA266" i="1"/>
  <c r="AP266" i="1"/>
  <c r="AU266" i="1"/>
  <c r="BF266" i="1"/>
  <c r="AN267" i="1"/>
  <c r="BA267" i="1"/>
  <c r="AP267" i="1"/>
  <c r="AU267" i="1"/>
  <c r="BF267" i="1"/>
  <c r="AN268" i="1"/>
  <c r="BA268" i="1"/>
  <c r="AP268" i="1"/>
  <c r="AU268" i="1"/>
  <c r="BF268" i="1"/>
  <c r="AN269" i="1"/>
  <c r="BA269" i="1"/>
  <c r="AP269" i="1"/>
  <c r="AU269" i="1"/>
  <c r="BF269" i="1"/>
  <c r="AN270" i="1"/>
  <c r="BA270" i="1"/>
  <c r="AP270" i="1"/>
  <c r="AU270" i="1"/>
  <c r="BF270" i="1"/>
  <c r="AN271" i="1"/>
  <c r="BA271" i="1"/>
  <c r="AP271" i="1"/>
  <c r="AU271" i="1"/>
  <c r="BF271" i="1"/>
  <c r="AN272" i="1"/>
  <c r="BA272" i="1"/>
  <c r="AP272" i="1"/>
  <c r="AU272" i="1"/>
  <c r="BF272" i="1"/>
  <c r="AN273" i="1"/>
  <c r="BA273" i="1"/>
  <c r="AP273" i="1"/>
  <c r="AU273" i="1"/>
  <c r="BF273" i="1"/>
  <c r="AN274" i="1"/>
  <c r="BA274" i="1"/>
  <c r="AP274" i="1"/>
  <c r="AU274" i="1"/>
  <c r="BF274" i="1"/>
  <c r="AN275" i="1"/>
  <c r="BA275" i="1"/>
  <c r="AP275" i="1"/>
  <c r="AU275" i="1"/>
  <c r="BF275" i="1"/>
  <c r="AN276" i="1"/>
  <c r="BA276" i="1"/>
  <c r="AP276" i="1"/>
  <c r="AU276" i="1"/>
  <c r="BF276" i="1"/>
  <c r="AN277" i="1"/>
  <c r="BA277" i="1"/>
  <c r="AP277" i="1"/>
  <c r="AU277" i="1"/>
  <c r="BF277" i="1"/>
  <c r="AN278" i="1"/>
  <c r="BA278" i="1"/>
  <c r="AP278" i="1"/>
  <c r="AU278" i="1"/>
  <c r="BF278" i="1"/>
  <c r="AN279" i="1"/>
  <c r="BA279" i="1"/>
  <c r="AP279" i="1"/>
  <c r="AU279" i="1"/>
  <c r="BF279" i="1"/>
  <c r="AN280" i="1"/>
  <c r="BA280" i="1"/>
  <c r="AP280" i="1"/>
  <c r="AU280" i="1"/>
  <c r="BF280" i="1"/>
  <c r="AN281" i="1"/>
  <c r="BA281" i="1"/>
  <c r="AP281" i="1"/>
  <c r="AU281" i="1"/>
  <c r="BF281" i="1"/>
  <c r="AN282" i="1"/>
  <c r="BA282" i="1"/>
  <c r="AP282" i="1"/>
  <c r="AU282" i="1"/>
  <c r="BF282" i="1"/>
  <c r="AN283" i="1"/>
  <c r="BA283" i="1"/>
  <c r="AP283" i="1"/>
  <c r="AU283" i="1"/>
  <c r="BF283" i="1"/>
  <c r="AN284" i="1"/>
  <c r="BA284" i="1"/>
  <c r="AP284" i="1"/>
  <c r="AU284" i="1"/>
  <c r="BF284" i="1"/>
  <c r="AN285" i="1"/>
  <c r="BA285" i="1"/>
  <c r="AP285" i="1"/>
  <c r="AU285" i="1"/>
  <c r="BF285" i="1"/>
  <c r="AN286" i="1"/>
  <c r="BA286" i="1"/>
  <c r="AP286" i="1"/>
  <c r="AU286" i="1"/>
  <c r="BF286" i="1"/>
  <c r="AN287" i="1"/>
  <c r="BA287" i="1"/>
  <c r="AP287" i="1"/>
  <c r="AU287" i="1"/>
  <c r="BF287" i="1"/>
  <c r="AN288" i="1"/>
  <c r="BA288" i="1"/>
  <c r="AP288" i="1"/>
  <c r="AU288" i="1"/>
  <c r="BF288" i="1"/>
  <c r="AN289" i="1"/>
  <c r="BA289" i="1"/>
  <c r="AP289" i="1"/>
  <c r="AU289" i="1"/>
  <c r="BF289" i="1"/>
  <c r="AN290" i="1"/>
  <c r="BA290" i="1"/>
  <c r="AP290" i="1"/>
  <c r="AU290" i="1"/>
  <c r="BF290" i="1"/>
  <c r="AN291" i="1"/>
  <c r="BA291" i="1"/>
  <c r="AP291" i="1"/>
  <c r="AU291" i="1"/>
  <c r="BF291" i="1"/>
  <c r="AN292" i="1"/>
  <c r="BA292" i="1"/>
  <c r="AP292" i="1"/>
  <c r="AU292" i="1"/>
  <c r="BF292" i="1"/>
  <c r="AN293" i="1"/>
  <c r="BA293" i="1"/>
  <c r="AP293" i="1"/>
  <c r="AU293" i="1"/>
  <c r="BF293" i="1"/>
  <c r="AN294" i="1"/>
  <c r="BA294" i="1"/>
  <c r="AP294" i="1"/>
  <c r="AU294" i="1"/>
  <c r="BF294" i="1"/>
  <c r="AN295" i="1"/>
  <c r="BA295" i="1"/>
  <c r="AP295" i="1"/>
  <c r="AU295" i="1"/>
  <c r="BF295" i="1"/>
  <c r="AN296" i="1"/>
  <c r="BA296" i="1"/>
  <c r="AP296" i="1"/>
  <c r="AU296" i="1"/>
  <c r="BF296" i="1"/>
  <c r="AN297" i="1"/>
  <c r="BA297" i="1"/>
  <c r="AP297" i="1"/>
  <c r="AU297" i="1"/>
  <c r="BF297" i="1"/>
  <c r="AN298" i="1"/>
  <c r="BA298" i="1"/>
  <c r="AP298" i="1"/>
  <c r="AU298" i="1"/>
  <c r="BF298" i="1"/>
  <c r="AN299" i="1"/>
  <c r="BA299" i="1"/>
  <c r="AP299" i="1"/>
  <c r="AU299" i="1"/>
  <c r="BF299" i="1"/>
  <c r="AN300" i="1"/>
  <c r="BA300" i="1"/>
  <c r="AP300" i="1"/>
  <c r="AU300" i="1"/>
  <c r="BF300" i="1"/>
  <c r="AN301" i="1"/>
  <c r="BA301" i="1"/>
  <c r="AP301" i="1"/>
  <c r="AU301" i="1"/>
  <c r="BF301" i="1"/>
  <c r="AN302" i="1"/>
  <c r="BA302" i="1"/>
  <c r="AP302" i="1"/>
  <c r="AU302" i="1"/>
  <c r="BF302" i="1"/>
  <c r="AN303" i="1"/>
  <c r="BA303" i="1"/>
  <c r="AP303" i="1"/>
  <c r="AU303" i="1"/>
  <c r="BF303" i="1"/>
  <c r="AN304" i="1"/>
  <c r="BA304" i="1"/>
  <c r="AP304" i="1"/>
  <c r="AU304" i="1"/>
  <c r="BF304" i="1"/>
  <c r="AN305" i="1"/>
  <c r="BA305" i="1"/>
  <c r="AP305" i="1"/>
  <c r="AU305" i="1"/>
  <c r="BF305" i="1"/>
  <c r="AN306" i="1"/>
  <c r="BA306" i="1"/>
  <c r="AP306" i="1"/>
  <c r="AU306" i="1"/>
  <c r="BF306" i="1"/>
  <c r="AN307" i="1"/>
  <c r="BA307" i="1"/>
  <c r="AP307" i="1"/>
  <c r="AU307" i="1"/>
  <c r="BF307" i="1"/>
  <c r="AN308" i="1"/>
  <c r="BA308" i="1"/>
  <c r="AP308" i="1"/>
  <c r="AU308" i="1"/>
  <c r="BF308" i="1"/>
  <c r="AN309" i="1"/>
  <c r="BA309" i="1"/>
  <c r="AP309" i="1"/>
  <c r="AU309" i="1"/>
  <c r="BF309" i="1"/>
  <c r="AN310" i="1"/>
  <c r="BA310" i="1"/>
  <c r="AP310" i="1"/>
  <c r="AU310" i="1"/>
  <c r="BF310" i="1"/>
  <c r="AN311" i="1"/>
  <c r="BA311" i="1"/>
  <c r="AP311" i="1"/>
  <c r="AU311" i="1"/>
  <c r="BF311" i="1"/>
  <c r="AN312" i="1"/>
  <c r="BA312" i="1"/>
  <c r="AP312" i="1"/>
  <c r="AU312" i="1"/>
  <c r="BF312" i="1"/>
  <c r="AN313" i="1"/>
  <c r="BA313" i="1"/>
  <c r="AP313" i="1"/>
  <c r="AU313" i="1"/>
  <c r="BF313" i="1"/>
  <c r="AN314" i="1"/>
  <c r="BA314" i="1"/>
  <c r="AP314" i="1"/>
  <c r="AU314" i="1"/>
  <c r="BF314" i="1"/>
  <c r="AN315" i="1"/>
  <c r="BA315" i="1"/>
  <c r="AP315" i="1"/>
  <c r="AU315" i="1"/>
  <c r="BF315" i="1"/>
  <c r="AN316" i="1"/>
  <c r="BA316" i="1"/>
  <c r="AP316" i="1"/>
  <c r="AU316" i="1"/>
  <c r="BF316" i="1"/>
  <c r="AN317" i="1"/>
  <c r="BA317" i="1"/>
  <c r="AP317" i="1"/>
  <c r="AU317" i="1"/>
  <c r="BF317" i="1"/>
  <c r="AN318" i="1"/>
  <c r="BA318" i="1"/>
  <c r="AP318" i="1"/>
  <c r="AU318" i="1"/>
  <c r="BF318" i="1"/>
  <c r="AN319" i="1"/>
  <c r="BA319" i="1"/>
  <c r="AP319" i="1"/>
  <c r="AU319" i="1"/>
  <c r="BF319" i="1"/>
  <c r="AN320" i="1"/>
  <c r="BA320" i="1"/>
  <c r="AP320" i="1"/>
  <c r="AU320" i="1"/>
  <c r="BF320" i="1"/>
  <c r="AN321" i="1"/>
  <c r="BA321" i="1"/>
  <c r="AP321" i="1"/>
  <c r="AU321" i="1"/>
  <c r="BF321" i="1"/>
  <c r="AN322" i="1"/>
  <c r="BA322" i="1"/>
  <c r="AP322" i="1"/>
  <c r="AU322" i="1"/>
  <c r="BF322" i="1"/>
  <c r="AN323" i="1"/>
  <c r="BA323" i="1"/>
  <c r="AP323" i="1"/>
  <c r="AU323" i="1"/>
  <c r="BF323" i="1"/>
  <c r="AN324" i="1"/>
  <c r="BA324" i="1"/>
  <c r="AP324" i="1"/>
  <c r="AU324" i="1"/>
  <c r="BF324" i="1"/>
  <c r="AN325" i="1"/>
  <c r="BA325" i="1"/>
  <c r="AP325" i="1"/>
  <c r="AU325" i="1"/>
  <c r="BF325" i="1"/>
  <c r="AN326" i="1"/>
  <c r="BA326" i="1"/>
  <c r="AP326" i="1"/>
  <c r="AU326" i="1"/>
  <c r="BF326" i="1"/>
  <c r="AN327" i="1"/>
  <c r="BA327" i="1"/>
  <c r="AP327" i="1"/>
  <c r="AU327" i="1"/>
  <c r="BF327" i="1"/>
  <c r="AN328" i="1"/>
  <c r="BA328" i="1"/>
  <c r="AP328" i="1"/>
  <c r="AU328" i="1"/>
  <c r="BF328" i="1"/>
  <c r="AN329" i="1"/>
  <c r="BA329" i="1"/>
  <c r="AP329" i="1"/>
  <c r="AU329" i="1"/>
  <c r="BF329" i="1"/>
  <c r="AN330" i="1"/>
  <c r="BA330" i="1"/>
  <c r="AP330" i="1"/>
  <c r="AU330" i="1"/>
  <c r="BF330" i="1"/>
  <c r="AN331" i="1"/>
  <c r="BA331" i="1"/>
  <c r="AP331" i="1"/>
  <c r="AU331" i="1"/>
  <c r="BF331" i="1"/>
  <c r="AN332" i="1"/>
  <c r="BA332" i="1"/>
  <c r="AP332" i="1"/>
  <c r="AU332" i="1"/>
  <c r="BF332" i="1"/>
  <c r="AN333" i="1"/>
  <c r="BA333" i="1"/>
  <c r="AP333" i="1"/>
  <c r="AU333" i="1"/>
  <c r="BF333" i="1"/>
  <c r="AN334" i="1"/>
  <c r="BA334" i="1"/>
  <c r="AP334" i="1"/>
  <c r="AU334" i="1"/>
  <c r="BF334" i="1"/>
  <c r="AN335" i="1"/>
  <c r="BA335" i="1"/>
  <c r="AP335" i="1"/>
  <c r="AU335" i="1"/>
  <c r="BF335" i="1"/>
  <c r="AN336" i="1"/>
  <c r="BA336" i="1"/>
  <c r="AP336" i="1"/>
  <c r="AU336" i="1"/>
  <c r="BF336" i="1"/>
  <c r="AN337" i="1"/>
  <c r="BA337" i="1"/>
  <c r="AP337" i="1"/>
  <c r="AU337" i="1"/>
  <c r="BF337" i="1"/>
  <c r="AN338" i="1"/>
  <c r="BA338" i="1"/>
  <c r="AP338" i="1"/>
  <c r="AU338" i="1"/>
  <c r="BF338" i="1"/>
  <c r="AN339" i="1"/>
  <c r="BA339" i="1"/>
  <c r="AP339" i="1"/>
  <c r="AU339" i="1"/>
  <c r="BF339" i="1"/>
  <c r="AN340" i="1"/>
  <c r="BA340" i="1"/>
  <c r="AP340" i="1"/>
  <c r="AU340" i="1"/>
  <c r="BF340" i="1"/>
  <c r="AN341" i="1"/>
  <c r="BA341" i="1"/>
  <c r="AP341" i="1"/>
  <c r="AU341" i="1"/>
  <c r="BF341" i="1"/>
  <c r="AN342" i="1"/>
  <c r="BA342" i="1"/>
  <c r="AP342" i="1"/>
  <c r="AU342" i="1"/>
  <c r="BF342" i="1"/>
  <c r="AN343" i="1"/>
  <c r="BA343" i="1"/>
  <c r="AP343" i="1"/>
  <c r="AU343" i="1"/>
  <c r="BF343" i="1"/>
  <c r="AN344" i="1"/>
  <c r="BA344" i="1"/>
  <c r="AP344" i="1"/>
  <c r="AU344" i="1"/>
  <c r="BF344" i="1"/>
  <c r="AN345" i="1"/>
  <c r="BA345" i="1"/>
  <c r="AP345" i="1"/>
  <c r="AU345" i="1"/>
  <c r="BF345" i="1"/>
  <c r="AN346" i="1"/>
  <c r="BA346" i="1"/>
  <c r="AP346" i="1"/>
  <c r="AU346" i="1"/>
  <c r="BF346" i="1"/>
  <c r="AN347" i="1"/>
  <c r="BA347" i="1"/>
  <c r="AP347" i="1"/>
  <c r="AU347" i="1"/>
  <c r="BF347" i="1"/>
  <c r="AN348" i="1"/>
  <c r="BA348" i="1"/>
  <c r="AP348" i="1"/>
  <c r="AU348" i="1"/>
  <c r="BF348" i="1"/>
  <c r="AN349" i="1"/>
  <c r="BA349" i="1"/>
  <c r="AP349" i="1"/>
  <c r="AU349" i="1"/>
  <c r="BF349" i="1"/>
  <c r="AN350" i="1"/>
  <c r="BA350" i="1"/>
  <c r="AP350" i="1"/>
  <c r="AU350" i="1"/>
  <c r="BF350" i="1"/>
  <c r="AN351" i="1"/>
  <c r="BA351" i="1"/>
  <c r="AP351" i="1"/>
  <c r="AU351" i="1"/>
  <c r="BF351" i="1"/>
  <c r="AN352" i="1"/>
  <c r="BA352" i="1"/>
  <c r="AP352" i="1"/>
  <c r="AU352" i="1"/>
  <c r="BF352" i="1"/>
  <c r="AN353" i="1"/>
  <c r="BA353" i="1"/>
  <c r="AP353" i="1"/>
  <c r="AU353" i="1"/>
  <c r="BF353" i="1"/>
  <c r="AN354" i="1"/>
  <c r="BA354" i="1"/>
  <c r="AP354" i="1"/>
  <c r="AU354" i="1"/>
  <c r="BF354" i="1"/>
  <c r="AN355" i="1"/>
  <c r="BA355" i="1"/>
  <c r="AP355" i="1"/>
  <c r="AU355" i="1"/>
  <c r="BF355" i="1"/>
  <c r="AN356" i="1"/>
  <c r="BA356" i="1"/>
  <c r="AP356" i="1"/>
  <c r="AU356" i="1"/>
  <c r="BF356" i="1"/>
  <c r="AN357" i="1"/>
  <c r="BA357" i="1"/>
  <c r="AP357" i="1"/>
  <c r="AU357" i="1"/>
  <c r="BF357" i="1"/>
  <c r="AN358" i="1"/>
  <c r="BA358" i="1"/>
  <c r="AP358" i="1"/>
  <c r="AU358" i="1"/>
  <c r="BF358" i="1"/>
  <c r="AN359" i="1"/>
  <c r="BA359" i="1"/>
  <c r="AP359" i="1"/>
  <c r="AU359" i="1"/>
  <c r="BF359" i="1"/>
  <c r="AN360" i="1"/>
  <c r="BA360" i="1"/>
  <c r="AP360" i="1"/>
  <c r="AU360" i="1"/>
  <c r="BF360" i="1"/>
  <c r="AN361" i="1"/>
  <c r="BA361" i="1"/>
  <c r="AP361" i="1"/>
  <c r="AU361" i="1"/>
  <c r="BF361" i="1"/>
  <c r="AN362" i="1"/>
  <c r="BA362" i="1"/>
  <c r="AP362" i="1"/>
  <c r="AU362" i="1"/>
  <c r="BF362" i="1"/>
  <c r="AN363" i="1"/>
  <c r="BA363" i="1"/>
  <c r="AP363" i="1"/>
  <c r="AU363" i="1"/>
  <c r="BF363" i="1"/>
  <c r="AN364" i="1"/>
  <c r="BA364" i="1"/>
  <c r="AP364" i="1"/>
  <c r="AU364" i="1"/>
  <c r="BF364" i="1"/>
  <c r="AN365" i="1"/>
  <c r="BA365" i="1"/>
  <c r="AP365" i="1"/>
  <c r="AU365" i="1"/>
  <c r="BF365" i="1"/>
  <c r="AN366" i="1"/>
  <c r="BA366" i="1"/>
  <c r="AP366" i="1"/>
  <c r="AU366" i="1"/>
  <c r="BF366" i="1"/>
  <c r="AN367" i="1"/>
  <c r="BA367" i="1"/>
  <c r="AP367" i="1"/>
  <c r="AU367" i="1"/>
  <c r="BF367" i="1"/>
  <c r="AN368" i="1"/>
  <c r="BA368" i="1"/>
  <c r="AP368" i="1"/>
  <c r="AU368" i="1"/>
  <c r="BF368" i="1"/>
  <c r="AN369" i="1"/>
  <c r="BA369" i="1"/>
  <c r="AP369" i="1"/>
  <c r="AU369" i="1"/>
  <c r="BF369" i="1"/>
  <c r="AN370" i="1"/>
  <c r="BA370" i="1"/>
  <c r="AP370" i="1"/>
  <c r="AU370" i="1"/>
  <c r="BF370" i="1"/>
  <c r="AN371" i="1"/>
  <c r="BA371" i="1"/>
  <c r="AP371" i="1"/>
  <c r="AU371" i="1"/>
  <c r="BF371" i="1"/>
  <c r="AN372" i="1"/>
  <c r="BA372" i="1"/>
  <c r="AP372" i="1"/>
  <c r="AU372" i="1"/>
  <c r="BF372" i="1"/>
  <c r="AN373" i="1"/>
  <c r="BA373" i="1"/>
  <c r="AP373" i="1"/>
  <c r="AU373" i="1"/>
  <c r="BF373" i="1"/>
  <c r="AN374" i="1"/>
  <c r="BA374" i="1"/>
  <c r="AP374" i="1"/>
  <c r="AU374" i="1"/>
  <c r="BF374" i="1"/>
  <c r="AN375" i="1"/>
  <c r="BA375" i="1"/>
  <c r="AP375" i="1"/>
  <c r="AU375" i="1"/>
  <c r="BF375" i="1"/>
  <c r="AN376" i="1"/>
  <c r="BA376" i="1"/>
  <c r="AP376" i="1"/>
  <c r="AU376" i="1"/>
  <c r="BF376" i="1"/>
  <c r="AN377" i="1"/>
  <c r="BA377" i="1"/>
  <c r="AP377" i="1"/>
  <c r="AU377" i="1"/>
  <c r="BF377" i="1"/>
  <c r="AN378" i="1"/>
  <c r="BA378" i="1"/>
  <c r="AP378" i="1"/>
  <c r="AU378" i="1"/>
  <c r="BF378" i="1"/>
  <c r="AN379" i="1"/>
  <c r="BA379" i="1"/>
  <c r="AP379" i="1"/>
  <c r="AU379" i="1"/>
  <c r="BF379" i="1"/>
  <c r="AN380" i="1"/>
  <c r="BA380" i="1"/>
  <c r="AP380" i="1"/>
  <c r="AU380" i="1"/>
  <c r="BF380" i="1"/>
  <c r="AN381" i="1"/>
  <c r="BA381" i="1"/>
  <c r="AP381" i="1"/>
  <c r="AU381" i="1"/>
  <c r="BF381" i="1"/>
  <c r="AN382" i="1"/>
  <c r="BA382" i="1"/>
  <c r="AP382" i="1"/>
  <c r="AU382" i="1"/>
  <c r="BF382" i="1"/>
  <c r="AN383" i="1"/>
  <c r="BA383" i="1"/>
  <c r="AP383" i="1"/>
  <c r="AU383" i="1"/>
  <c r="BF383" i="1"/>
  <c r="AN384" i="1"/>
  <c r="BA384" i="1"/>
  <c r="AP384" i="1"/>
  <c r="AU384" i="1"/>
  <c r="BF384" i="1"/>
  <c r="AN385" i="1"/>
  <c r="BA385" i="1"/>
  <c r="AP385" i="1"/>
  <c r="AU385" i="1"/>
  <c r="BF385" i="1"/>
  <c r="AN386" i="1"/>
  <c r="BA386" i="1"/>
  <c r="AP386" i="1"/>
  <c r="AU386" i="1"/>
  <c r="BF386" i="1"/>
  <c r="AN387" i="1"/>
  <c r="BA387" i="1"/>
  <c r="AP387" i="1"/>
  <c r="AU387" i="1"/>
  <c r="BF387" i="1"/>
  <c r="AN388" i="1"/>
  <c r="BA388" i="1"/>
  <c r="AP388" i="1"/>
  <c r="AU388" i="1"/>
  <c r="BF388" i="1"/>
  <c r="AN389" i="1"/>
  <c r="BA389" i="1"/>
  <c r="AP389" i="1"/>
  <c r="AU389" i="1"/>
  <c r="BF389" i="1"/>
  <c r="AN390" i="1"/>
  <c r="BA390" i="1"/>
  <c r="AP390" i="1"/>
  <c r="AU390" i="1"/>
  <c r="BF390" i="1"/>
  <c r="AN391" i="1"/>
  <c r="BA391" i="1"/>
  <c r="AP391" i="1"/>
  <c r="AU391" i="1"/>
  <c r="BF391" i="1"/>
  <c r="AN392" i="1"/>
  <c r="BA392" i="1"/>
  <c r="AP392" i="1"/>
  <c r="AU392" i="1"/>
  <c r="BF392" i="1"/>
  <c r="AN393" i="1"/>
  <c r="BA393" i="1"/>
  <c r="AP393" i="1"/>
  <c r="AU393" i="1"/>
  <c r="BF393" i="1"/>
  <c r="AN394" i="1"/>
  <c r="BA394" i="1"/>
  <c r="AP394" i="1"/>
  <c r="AU394" i="1"/>
  <c r="BF394" i="1"/>
  <c r="AN395" i="1"/>
  <c r="BA395" i="1"/>
  <c r="AP395" i="1"/>
  <c r="AU395" i="1"/>
  <c r="BF395" i="1"/>
  <c r="AN396" i="1"/>
  <c r="BA396" i="1"/>
  <c r="AP396" i="1"/>
  <c r="AU396" i="1"/>
  <c r="BF396" i="1"/>
  <c r="AN397" i="1"/>
  <c r="BA397" i="1"/>
  <c r="AP397" i="1"/>
  <c r="AU397" i="1"/>
  <c r="BF397" i="1"/>
  <c r="AN398" i="1"/>
  <c r="BA398" i="1"/>
  <c r="AP398" i="1"/>
  <c r="AU398" i="1"/>
  <c r="BF398" i="1"/>
  <c r="AN399" i="1"/>
  <c r="BA399" i="1"/>
  <c r="AP399" i="1"/>
  <c r="AU399" i="1"/>
  <c r="BF399" i="1"/>
  <c r="AN400" i="1"/>
  <c r="BA400" i="1"/>
  <c r="AP400" i="1"/>
  <c r="AU400" i="1"/>
  <c r="BF400" i="1"/>
  <c r="AN401" i="1"/>
  <c r="BA401" i="1"/>
  <c r="AP401" i="1"/>
  <c r="AU401" i="1"/>
  <c r="BF401" i="1"/>
  <c r="AN402" i="1"/>
  <c r="BA402" i="1"/>
  <c r="AP402" i="1"/>
  <c r="AU402" i="1"/>
  <c r="BF402" i="1"/>
  <c r="AN403" i="1"/>
  <c r="BA403" i="1"/>
  <c r="AP403" i="1"/>
  <c r="AU403" i="1"/>
  <c r="BF403" i="1"/>
  <c r="AN404" i="1"/>
  <c r="BA404" i="1"/>
  <c r="AP404" i="1"/>
  <c r="AU404" i="1"/>
  <c r="BF404" i="1"/>
  <c r="AN405" i="1"/>
  <c r="BA405" i="1"/>
  <c r="AP405" i="1"/>
  <c r="AU405" i="1"/>
  <c r="BF405" i="1"/>
  <c r="AN406" i="1"/>
  <c r="BA406" i="1"/>
  <c r="AP406" i="1"/>
  <c r="AU406" i="1"/>
  <c r="BF406" i="1"/>
  <c r="AN407" i="1"/>
  <c r="BA407" i="1"/>
  <c r="AP407" i="1"/>
  <c r="AU407" i="1"/>
  <c r="BF407" i="1"/>
  <c r="AN408" i="1"/>
  <c r="BA408" i="1"/>
  <c r="AP408" i="1"/>
  <c r="AU408" i="1"/>
  <c r="BF408" i="1"/>
  <c r="AN409" i="1"/>
  <c r="BA409" i="1"/>
  <c r="AP409" i="1"/>
  <c r="AU409" i="1"/>
  <c r="BF409" i="1"/>
  <c r="AN410" i="1"/>
  <c r="BA410" i="1"/>
  <c r="AP410" i="1"/>
  <c r="AU410" i="1"/>
  <c r="BF410" i="1"/>
  <c r="AN411" i="1"/>
  <c r="BA411" i="1"/>
  <c r="AP411" i="1"/>
  <c r="AU411" i="1"/>
  <c r="BF411" i="1"/>
  <c r="AN412" i="1"/>
  <c r="BA412" i="1"/>
  <c r="AP412" i="1"/>
  <c r="AU412" i="1"/>
  <c r="BF412" i="1"/>
  <c r="AN413" i="1"/>
  <c r="BA413" i="1"/>
  <c r="AP413" i="1"/>
  <c r="AU413" i="1"/>
  <c r="BF413" i="1"/>
  <c r="AN414" i="1"/>
  <c r="BA414" i="1"/>
  <c r="AP414" i="1"/>
  <c r="AU414" i="1"/>
  <c r="BF414" i="1"/>
  <c r="AN415" i="1"/>
  <c r="BA415" i="1"/>
  <c r="AP415" i="1"/>
  <c r="AU415" i="1"/>
  <c r="BF415" i="1"/>
  <c r="AN416" i="1"/>
  <c r="BA416" i="1"/>
  <c r="AP416" i="1"/>
  <c r="AU416" i="1"/>
  <c r="BF416" i="1"/>
  <c r="AN417" i="1"/>
  <c r="BA417" i="1"/>
  <c r="AP417" i="1"/>
  <c r="AU417" i="1"/>
  <c r="BF417" i="1"/>
  <c r="AN418" i="1"/>
  <c r="BA418" i="1"/>
  <c r="AP418" i="1"/>
  <c r="AU418" i="1"/>
  <c r="BF418" i="1"/>
  <c r="AN419" i="1"/>
  <c r="BA419" i="1"/>
  <c r="AP419" i="1"/>
  <c r="AU419" i="1"/>
  <c r="BF419" i="1"/>
  <c r="AN420" i="1"/>
  <c r="BA420" i="1"/>
  <c r="AP420" i="1"/>
  <c r="AU420" i="1"/>
  <c r="BF420" i="1"/>
  <c r="AN421" i="1"/>
  <c r="BA421" i="1"/>
  <c r="AP421" i="1"/>
  <c r="AU421" i="1"/>
  <c r="BF421" i="1"/>
  <c r="AN422" i="1"/>
  <c r="BA422" i="1"/>
  <c r="AP422" i="1"/>
  <c r="AU422" i="1"/>
  <c r="BF422" i="1"/>
  <c r="AN423" i="1"/>
  <c r="BA423" i="1"/>
  <c r="AP423" i="1"/>
  <c r="AU423" i="1"/>
  <c r="BF423" i="1"/>
  <c r="AN424" i="1"/>
  <c r="BA424" i="1"/>
  <c r="AP424" i="1"/>
  <c r="AU424" i="1"/>
  <c r="BF424" i="1"/>
  <c r="AN425" i="1"/>
  <c r="BA425" i="1"/>
  <c r="AP425" i="1"/>
  <c r="AU425" i="1"/>
  <c r="BF425" i="1"/>
  <c r="AN426" i="1"/>
  <c r="BA426" i="1"/>
  <c r="AP426" i="1"/>
  <c r="AU426" i="1"/>
  <c r="BF426" i="1"/>
  <c r="AN427" i="1"/>
  <c r="BA427" i="1"/>
  <c r="AP427" i="1"/>
  <c r="AU427" i="1"/>
  <c r="BF427" i="1"/>
  <c r="AN428" i="1"/>
  <c r="BA428" i="1"/>
  <c r="AP428" i="1"/>
  <c r="AU428" i="1"/>
  <c r="BF428" i="1"/>
  <c r="AN429" i="1"/>
  <c r="BA429" i="1"/>
  <c r="AP429" i="1"/>
  <c r="AU429" i="1"/>
  <c r="BF429" i="1"/>
  <c r="AN430" i="1"/>
  <c r="BA430" i="1"/>
  <c r="AP430" i="1"/>
  <c r="AU430" i="1"/>
  <c r="BF430" i="1"/>
  <c r="AN431" i="1"/>
  <c r="BA431" i="1"/>
  <c r="AP431" i="1"/>
  <c r="AU431" i="1"/>
  <c r="BF431" i="1"/>
  <c r="AN432" i="1"/>
  <c r="BA432" i="1"/>
  <c r="AP432" i="1"/>
  <c r="AU432" i="1"/>
  <c r="BF432" i="1"/>
  <c r="AN433" i="1"/>
  <c r="BA433" i="1"/>
  <c r="AP433" i="1"/>
  <c r="AU433" i="1"/>
  <c r="BF433" i="1"/>
  <c r="AN434" i="1"/>
  <c r="BA434" i="1"/>
  <c r="AP434" i="1"/>
  <c r="AU434" i="1"/>
  <c r="BF434" i="1"/>
  <c r="AN435" i="1"/>
  <c r="BA435" i="1"/>
  <c r="AP435" i="1"/>
  <c r="AU435" i="1"/>
  <c r="BF435" i="1"/>
  <c r="AN436" i="1"/>
  <c r="BA436" i="1"/>
  <c r="AP436" i="1"/>
  <c r="AU436" i="1"/>
  <c r="BF436" i="1"/>
  <c r="AN437" i="1"/>
  <c r="BA437" i="1"/>
  <c r="AP437" i="1"/>
  <c r="AU437" i="1"/>
  <c r="BF437" i="1"/>
  <c r="AN438" i="1"/>
  <c r="BA438" i="1"/>
  <c r="AP438" i="1"/>
  <c r="AU438" i="1"/>
  <c r="BF438" i="1"/>
  <c r="AN439" i="1"/>
  <c r="BA439" i="1"/>
  <c r="AP439" i="1"/>
  <c r="AU439" i="1"/>
  <c r="BF439" i="1"/>
  <c r="AN440" i="1"/>
  <c r="BA440" i="1"/>
  <c r="AP440" i="1"/>
  <c r="AU440" i="1"/>
  <c r="BF440" i="1"/>
  <c r="AN441" i="1"/>
  <c r="BA441" i="1"/>
  <c r="AP441" i="1"/>
  <c r="AU441" i="1"/>
  <c r="BF441" i="1"/>
  <c r="AN442" i="1"/>
  <c r="BA442" i="1"/>
  <c r="AP442" i="1"/>
  <c r="AU442" i="1"/>
  <c r="BF442" i="1"/>
  <c r="AN443" i="1"/>
  <c r="BA443" i="1"/>
  <c r="AP443" i="1"/>
  <c r="AU443" i="1"/>
  <c r="BF443" i="1"/>
  <c r="AN444" i="1"/>
  <c r="BA444" i="1"/>
  <c r="AP444" i="1"/>
  <c r="AU444" i="1"/>
  <c r="BF444" i="1"/>
  <c r="AN445" i="1"/>
  <c r="BA445" i="1"/>
  <c r="AP445" i="1"/>
  <c r="AU445" i="1"/>
  <c r="BF445" i="1"/>
  <c r="AN446" i="1"/>
  <c r="BA446" i="1"/>
  <c r="AP446" i="1"/>
  <c r="AU446" i="1"/>
  <c r="BF446" i="1"/>
  <c r="AN447" i="1"/>
  <c r="BA447" i="1"/>
  <c r="AP447" i="1"/>
  <c r="AU447" i="1"/>
  <c r="BF447" i="1"/>
  <c r="AN448" i="1"/>
  <c r="BA448" i="1"/>
  <c r="AP448" i="1"/>
  <c r="AU448" i="1"/>
  <c r="BF448" i="1"/>
  <c r="AN449" i="1"/>
  <c r="BA449" i="1"/>
  <c r="AP449" i="1"/>
  <c r="AU449" i="1"/>
  <c r="BF449" i="1"/>
  <c r="AN450" i="1"/>
  <c r="BA450" i="1"/>
  <c r="AP450" i="1"/>
  <c r="AU450" i="1"/>
  <c r="BF450" i="1"/>
  <c r="AN451" i="1"/>
  <c r="BA451" i="1"/>
  <c r="AP451" i="1"/>
  <c r="AU451" i="1"/>
  <c r="BF451" i="1"/>
  <c r="AN452" i="1"/>
  <c r="BA452" i="1"/>
  <c r="AP452" i="1"/>
  <c r="AU452" i="1"/>
  <c r="BF452" i="1"/>
  <c r="AN453" i="1"/>
  <c r="BA453" i="1"/>
  <c r="AP453" i="1"/>
  <c r="AU453" i="1"/>
  <c r="BF453" i="1"/>
  <c r="AN454" i="1"/>
  <c r="BA454" i="1"/>
  <c r="AP454" i="1"/>
  <c r="AU454" i="1"/>
  <c r="BF454" i="1"/>
  <c r="AN455" i="1"/>
  <c r="BA455" i="1"/>
  <c r="AP455" i="1"/>
  <c r="AU455" i="1"/>
  <c r="BF455" i="1"/>
  <c r="AN456" i="1"/>
  <c r="BA456" i="1"/>
  <c r="AP456" i="1"/>
  <c r="AU456" i="1"/>
  <c r="BF456" i="1"/>
  <c r="AN457" i="1"/>
  <c r="BA457" i="1"/>
  <c r="AP457" i="1"/>
  <c r="AU457" i="1"/>
  <c r="BF457" i="1"/>
  <c r="AN458" i="1"/>
  <c r="BA458" i="1"/>
  <c r="AP458" i="1"/>
  <c r="AU458" i="1"/>
  <c r="BF458" i="1"/>
  <c r="AN459" i="1"/>
  <c r="BA459" i="1"/>
  <c r="AP459" i="1"/>
  <c r="AU459" i="1"/>
  <c r="BF459" i="1"/>
  <c r="AN460" i="1"/>
  <c r="BA460" i="1"/>
  <c r="AP460" i="1"/>
  <c r="AU460" i="1"/>
  <c r="BF460" i="1"/>
  <c r="AN461" i="1"/>
  <c r="BA461" i="1"/>
  <c r="AP461" i="1"/>
  <c r="AU461" i="1"/>
  <c r="BF461" i="1"/>
  <c r="AN462" i="1"/>
  <c r="BA462" i="1"/>
  <c r="AP462" i="1"/>
  <c r="AU462" i="1"/>
  <c r="BF462" i="1"/>
  <c r="AN463" i="1"/>
  <c r="BA463" i="1"/>
  <c r="AP463" i="1"/>
  <c r="AU463" i="1"/>
  <c r="BF463" i="1"/>
  <c r="AN464" i="1"/>
  <c r="BA464" i="1"/>
  <c r="AP464" i="1"/>
  <c r="AU464" i="1"/>
  <c r="BF464" i="1"/>
  <c r="AN465" i="1"/>
  <c r="BA465" i="1"/>
  <c r="AP465" i="1"/>
  <c r="AU465" i="1"/>
  <c r="BF465" i="1"/>
  <c r="AN466" i="1"/>
  <c r="BA466" i="1"/>
  <c r="AP466" i="1"/>
  <c r="AU466" i="1"/>
  <c r="BF466" i="1"/>
  <c r="AN467" i="1"/>
  <c r="BA467" i="1"/>
  <c r="AP467" i="1"/>
  <c r="AU467" i="1"/>
  <c r="BF467" i="1"/>
  <c r="AN468" i="1"/>
  <c r="BA468" i="1"/>
  <c r="AP468" i="1"/>
  <c r="AU468" i="1"/>
  <c r="BF468" i="1"/>
  <c r="AN469" i="1"/>
  <c r="BA469" i="1"/>
  <c r="AP469" i="1"/>
  <c r="AU469" i="1"/>
  <c r="BF469" i="1"/>
  <c r="AN470" i="1"/>
  <c r="BA470" i="1"/>
  <c r="AP470" i="1"/>
  <c r="AU470" i="1"/>
  <c r="BF470" i="1"/>
  <c r="AN471" i="1"/>
  <c r="BA471" i="1"/>
  <c r="AP471" i="1"/>
  <c r="AU471" i="1"/>
  <c r="BF471" i="1"/>
  <c r="AN472" i="1"/>
  <c r="BA472" i="1"/>
  <c r="AP472" i="1"/>
  <c r="AU472" i="1"/>
  <c r="BF472" i="1"/>
  <c r="AN473" i="1"/>
  <c r="BA473" i="1"/>
  <c r="AP473" i="1"/>
  <c r="AU473" i="1"/>
  <c r="BF473" i="1"/>
  <c r="AN474" i="1"/>
  <c r="BA474" i="1"/>
  <c r="AP474" i="1"/>
  <c r="AU474" i="1"/>
  <c r="BF474" i="1"/>
  <c r="AN475" i="1"/>
  <c r="BA475" i="1"/>
  <c r="AP475" i="1"/>
  <c r="AU475" i="1"/>
  <c r="BF475" i="1"/>
  <c r="AN476" i="1"/>
  <c r="BA476" i="1"/>
  <c r="AP476" i="1"/>
  <c r="AU476" i="1"/>
  <c r="BF476" i="1"/>
  <c r="AN477" i="1"/>
  <c r="BA477" i="1"/>
  <c r="AP477" i="1"/>
  <c r="AU477" i="1"/>
  <c r="BF477" i="1"/>
  <c r="AN478" i="1"/>
  <c r="BA478" i="1"/>
  <c r="AP478" i="1"/>
  <c r="AU478" i="1"/>
  <c r="BF478" i="1"/>
  <c r="AN479" i="1"/>
  <c r="BA479" i="1"/>
  <c r="AP479" i="1"/>
  <c r="AU479" i="1"/>
  <c r="BF479" i="1"/>
  <c r="AN480" i="1"/>
  <c r="BA480" i="1"/>
  <c r="AP480" i="1"/>
  <c r="AU480" i="1"/>
  <c r="BF480" i="1"/>
  <c r="AN481" i="1"/>
  <c r="BA481" i="1"/>
  <c r="AP481" i="1"/>
  <c r="AU481" i="1"/>
  <c r="BF481" i="1"/>
  <c r="AN482" i="1"/>
  <c r="BA482" i="1"/>
  <c r="AP482" i="1"/>
  <c r="AU482" i="1"/>
  <c r="BF482" i="1"/>
  <c r="AN483" i="1"/>
  <c r="BA483" i="1"/>
  <c r="AP483" i="1"/>
  <c r="AU483" i="1"/>
  <c r="BF483" i="1"/>
  <c r="AN484" i="1"/>
  <c r="BA484" i="1"/>
  <c r="AP484" i="1"/>
  <c r="AU484" i="1"/>
  <c r="BF484" i="1"/>
  <c r="AN485" i="1"/>
  <c r="BA485" i="1"/>
  <c r="AP485" i="1"/>
  <c r="AU485" i="1"/>
  <c r="BF485" i="1"/>
  <c r="AN486" i="1"/>
  <c r="BA486" i="1"/>
  <c r="AP486" i="1"/>
  <c r="AU486" i="1"/>
  <c r="BF486" i="1"/>
  <c r="AN487" i="1"/>
  <c r="BA487" i="1"/>
  <c r="AP487" i="1"/>
  <c r="AU487" i="1"/>
  <c r="BF487" i="1"/>
  <c r="AN488" i="1"/>
  <c r="BA488" i="1"/>
  <c r="AP488" i="1"/>
  <c r="AU488" i="1"/>
  <c r="BF488" i="1"/>
  <c r="AN489" i="1"/>
  <c r="BA489" i="1"/>
  <c r="AP489" i="1"/>
  <c r="AU489" i="1"/>
  <c r="BF489" i="1"/>
  <c r="AN490" i="1"/>
  <c r="BA490" i="1"/>
  <c r="AP490" i="1"/>
  <c r="AU490" i="1"/>
  <c r="BF490" i="1"/>
  <c r="AN491" i="1"/>
  <c r="BA491" i="1"/>
  <c r="AP491" i="1"/>
  <c r="AU491" i="1"/>
  <c r="BF491" i="1"/>
  <c r="AN492" i="1"/>
  <c r="BA492" i="1"/>
  <c r="AP492" i="1"/>
  <c r="AU492" i="1"/>
  <c r="BF492" i="1"/>
  <c r="AN493" i="1"/>
  <c r="BA493" i="1"/>
  <c r="AP493" i="1"/>
  <c r="AU493" i="1"/>
  <c r="BF493" i="1"/>
  <c r="AN494" i="1"/>
  <c r="BA494" i="1"/>
  <c r="AP494" i="1"/>
  <c r="AU494" i="1"/>
  <c r="BF494" i="1"/>
  <c r="AN495" i="1"/>
  <c r="BA495" i="1"/>
  <c r="AP495" i="1"/>
  <c r="AU495" i="1"/>
  <c r="BF495" i="1"/>
  <c r="AN496" i="1"/>
  <c r="BA496" i="1"/>
  <c r="AP496" i="1"/>
  <c r="AU496" i="1"/>
  <c r="BF496" i="1"/>
  <c r="AN497" i="1"/>
  <c r="BA497" i="1"/>
  <c r="AP497" i="1"/>
  <c r="AU497" i="1"/>
  <c r="BF497" i="1"/>
  <c r="AN498" i="1"/>
  <c r="BA498" i="1"/>
  <c r="AP498" i="1"/>
  <c r="AU498" i="1"/>
  <c r="BF498" i="1"/>
  <c r="AN499" i="1"/>
  <c r="BA499" i="1"/>
  <c r="AP499" i="1"/>
  <c r="AU499" i="1"/>
  <c r="BF499" i="1"/>
  <c r="AN500" i="1"/>
  <c r="BA500" i="1"/>
  <c r="AP500" i="1"/>
  <c r="AU500" i="1"/>
  <c r="BF500" i="1"/>
  <c r="AN501" i="1"/>
  <c r="BA501" i="1"/>
  <c r="AP501" i="1"/>
  <c r="AU501" i="1"/>
  <c r="BF501" i="1"/>
  <c r="AN502" i="1"/>
  <c r="BA502" i="1"/>
  <c r="AP502" i="1"/>
  <c r="AU502" i="1"/>
  <c r="BF502" i="1"/>
  <c r="AN503" i="1"/>
  <c r="BA503" i="1"/>
  <c r="AP503" i="1"/>
  <c r="AU503" i="1"/>
  <c r="BF503" i="1"/>
  <c r="AN504" i="1"/>
  <c r="BA504" i="1"/>
  <c r="AP504" i="1"/>
  <c r="AU504" i="1"/>
  <c r="BF504" i="1"/>
  <c r="AN505" i="1"/>
  <c r="BA505" i="1"/>
  <c r="AP505" i="1"/>
  <c r="AU505" i="1"/>
  <c r="BF505" i="1"/>
  <c r="AN506" i="1"/>
  <c r="BA506" i="1"/>
  <c r="AP506" i="1"/>
  <c r="AU506" i="1"/>
  <c r="BF506" i="1"/>
  <c r="AN507" i="1"/>
  <c r="BA507" i="1"/>
  <c r="AP507" i="1"/>
  <c r="AU507" i="1"/>
  <c r="BF507" i="1"/>
  <c r="AN508" i="1"/>
  <c r="BA508" i="1"/>
  <c r="AP508" i="1"/>
  <c r="AU508" i="1"/>
  <c r="BF508" i="1"/>
  <c r="AN509" i="1"/>
  <c r="BA509" i="1"/>
  <c r="AP509" i="1"/>
  <c r="AU509" i="1"/>
  <c r="BF509" i="1"/>
  <c r="AN510" i="1"/>
  <c r="BA510" i="1"/>
  <c r="AP510" i="1"/>
  <c r="AU510" i="1"/>
  <c r="BF510" i="1"/>
  <c r="AN511" i="1"/>
  <c r="BA511" i="1"/>
  <c r="AP511" i="1"/>
  <c r="AU511" i="1"/>
  <c r="BF511" i="1"/>
  <c r="AN512" i="1"/>
  <c r="BA512" i="1"/>
  <c r="AP512" i="1"/>
  <c r="AU512" i="1"/>
  <c r="BF512" i="1"/>
  <c r="AN513" i="1"/>
  <c r="BA513" i="1"/>
  <c r="AP513" i="1"/>
  <c r="AU513" i="1"/>
  <c r="BF513" i="1"/>
  <c r="AN514" i="1"/>
  <c r="BA514" i="1"/>
  <c r="AP514" i="1"/>
  <c r="AU514" i="1"/>
  <c r="BF514" i="1"/>
  <c r="AN515" i="1"/>
  <c r="BA515" i="1"/>
  <c r="AP515" i="1"/>
  <c r="AU515" i="1"/>
  <c r="BF515" i="1"/>
  <c r="AN516" i="1"/>
  <c r="BA516" i="1"/>
  <c r="AP516" i="1"/>
  <c r="AU516" i="1"/>
  <c r="BF516" i="1"/>
  <c r="AN517" i="1"/>
  <c r="BA517" i="1"/>
  <c r="AP517" i="1"/>
  <c r="AU517" i="1"/>
  <c r="BF517" i="1"/>
  <c r="AN518" i="1"/>
  <c r="BA518" i="1"/>
  <c r="AP518" i="1"/>
  <c r="AU518" i="1"/>
  <c r="BF518" i="1"/>
  <c r="AN519" i="1"/>
  <c r="BA519" i="1"/>
  <c r="AP519" i="1"/>
  <c r="AU519" i="1"/>
  <c r="BF519" i="1"/>
  <c r="AN520" i="1"/>
  <c r="BA520" i="1"/>
  <c r="AP520" i="1"/>
  <c r="AU520" i="1"/>
  <c r="BF520" i="1"/>
  <c r="AN521" i="1"/>
  <c r="BA521" i="1"/>
  <c r="AP521" i="1"/>
  <c r="AU521" i="1"/>
  <c r="BF521" i="1"/>
  <c r="AN522" i="1"/>
  <c r="BA522" i="1"/>
  <c r="AP522" i="1"/>
  <c r="AU522" i="1"/>
  <c r="BF522" i="1"/>
  <c r="AN523" i="1"/>
  <c r="BA523" i="1"/>
  <c r="AP523" i="1"/>
  <c r="AU523" i="1"/>
  <c r="BF523" i="1"/>
  <c r="AN524" i="1"/>
  <c r="BA524" i="1"/>
  <c r="AP524" i="1"/>
  <c r="AU524" i="1"/>
  <c r="BF524" i="1"/>
  <c r="AN525" i="1"/>
  <c r="BA525" i="1"/>
  <c r="AP525" i="1"/>
  <c r="AU525" i="1"/>
  <c r="BF525" i="1"/>
  <c r="AN526" i="1"/>
  <c r="BA526" i="1"/>
  <c r="AP526" i="1"/>
  <c r="AU526" i="1"/>
  <c r="BF526" i="1"/>
  <c r="AN527" i="1"/>
  <c r="BA527" i="1"/>
  <c r="AP527" i="1"/>
  <c r="AU527" i="1"/>
  <c r="BF527" i="1"/>
  <c r="AN528" i="1"/>
  <c r="BA528" i="1"/>
  <c r="AP528" i="1"/>
  <c r="AU528" i="1"/>
  <c r="BF528" i="1"/>
  <c r="AN529" i="1"/>
  <c r="BA529" i="1"/>
  <c r="AP529" i="1"/>
  <c r="AU529" i="1"/>
  <c r="BF529" i="1"/>
  <c r="AN530" i="1"/>
  <c r="BA530" i="1"/>
  <c r="AP530" i="1"/>
  <c r="AU530" i="1"/>
  <c r="BF530" i="1"/>
  <c r="AN531" i="1"/>
  <c r="BA531" i="1"/>
  <c r="AP531" i="1"/>
  <c r="AU531" i="1"/>
  <c r="BF531" i="1"/>
  <c r="AN532" i="1"/>
  <c r="BA532" i="1"/>
  <c r="AP532" i="1"/>
  <c r="AU532" i="1"/>
  <c r="BF532" i="1"/>
  <c r="AN533" i="1"/>
  <c r="BA533" i="1"/>
  <c r="AP533" i="1"/>
  <c r="AU533" i="1"/>
  <c r="BF533" i="1"/>
  <c r="AN534" i="1"/>
  <c r="BA534" i="1"/>
  <c r="AP534" i="1"/>
  <c r="AU534" i="1"/>
  <c r="BF534" i="1"/>
  <c r="AN535" i="1"/>
  <c r="BA535" i="1"/>
  <c r="AP535" i="1"/>
  <c r="AU535" i="1"/>
  <c r="BF535" i="1"/>
  <c r="AN536" i="1"/>
  <c r="BA536" i="1"/>
  <c r="AP536" i="1"/>
  <c r="AU536" i="1"/>
  <c r="BF536" i="1"/>
  <c r="AN537" i="1"/>
  <c r="BA537" i="1"/>
  <c r="AP537" i="1"/>
  <c r="AU537" i="1"/>
  <c r="BF537" i="1"/>
  <c r="AN538" i="1"/>
  <c r="BA538" i="1"/>
  <c r="AP538" i="1"/>
  <c r="AU538" i="1"/>
  <c r="BF538" i="1"/>
  <c r="AN539" i="1"/>
  <c r="BA539" i="1"/>
  <c r="AP539" i="1"/>
  <c r="AU539" i="1"/>
  <c r="BF539" i="1"/>
  <c r="AN540" i="1"/>
  <c r="BA540" i="1"/>
  <c r="AP540" i="1"/>
  <c r="AU540" i="1"/>
  <c r="BF540" i="1"/>
  <c r="AN541" i="1"/>
  <c r="BA541" i="1"/>
  <c r="AP541" i="1"/>
  <c r="AU541" i="1"/>
  <c r="BF541" i="1"/>
  <c r="AN542" i="1"/>
  <c r="BA542" i="1"/>
  <c r="AP542" i="1"/>
  <c r="AU542" i="1"/>
  <c r="BF542" i="1"/>
  <c r="AN543" i="1"/>
  <c r="BA543" i="1"/>
  <c r="AP543" i="1"/>
  <c r="AU543" i="1"/>
  <c r="BF543" i="1"/>
  <c r="AN544" i="1"/>
  <c r="BA544" i="1"/>
  <c r="AP544" i="1"/>
  <c r="AU544" i="1"/>
  <c r="BF544" i="1"/>
  <c r="AN545" i="1"/>
  <c r="BA545" i="1"/>
  <c r="AP545" i="1"/>
  <c r="AU545" i="1"/>
  <c r="BF545" i="1"/>
  <c r="AN546" i="1"/>
  <c r="BA546" i="1"/>
  <c r="AP546" i="1"/>
  <c r="AU546" i="1"/>
  <c r="BF546" i="1"/>
  <c r="AN547" i="1"/>
  <c r="BA547" i="1"/>
  <c r="AP547" i="1"/>
  <c r="AU547" i="1"/>
  <c r="BF547" i="1"/>
  <c r="AN548" i="1"/>
  <c r="BA548" i="1"/>
  <c r="AP548" i="1"/>
  <c r="AU548" i="1"/>
  <c r="BF548" i="1"/>
  <c r="AN549" i="1"/>
  <c r="BA549" i="1"/>
  <c r="AP549" i="1"/>
  <c r="AU549" i="1"/>
  <c r="BF549" i="1"/>
  <c r="AN550" i="1"/>
  <c r="BA550" i="1"/>
  <c r="AP550" i="1"/>
  <c r="AU550" i="1"/>
  <c r="BF550" i="1"/>
  <c r="AN551" i="1"/>
  <c r="BA551" i="1"/>
  <c r="AP551" i="1"/>
  <c r="AU551" i="1"/>
  <c r="BF551" i="1"/>
  <c r="AN552" i="1"/>
  <c r="BA552" i="1"/>
  <c r="AP552" i="1"/>
  <c r="AU552" i="1"/>
  <c r="BF552" i="1"/>
  <c r="AN553" i="1"/>
  <c r="BA553" i="1"/>
  <c r="AP553" i="1"/>
  <c r="AU553" i="1"/>
  <c r="BF553" i="1"/>
  <c r="AN554" i="1"/>
  <c r="BA554" i="1"/>
  <c r="AP554" i="1"/>
  <c r="AU554" i="1"/>
  <c r="BF554" i="1"/>
  <c r="AN555" i="1"/>
  <c r="BA555" i="1"/>
  <c r="AP555" i="1"/>
  <c r="AU555" i="1"/>
  <c r="BF555" i="1"/>
  <c r="AN556" i="1"/>
  <c r="BA556" i="1"/>
  <c r="AP556" i="1"/>
  <c r="AU556" i="1"/>
  <c r="BF556" i="1"/>
  <c r="AN557" i="1"/>
  <c r="BA557" i="1"/>
  <c r="AP557" i="1"/>
  <c r="AU557" i="1"/>
  <c r="BF557" i="1"/>
  <c r="AN558" i="1"/>
  <c r="BA558" i="1"/>
  <c r="AP558" i="1"/>
  <c r="AU558" i="1"/>
  <c r="BF558" i="1"/>
  <c r="AN559" i="1"/>
  <c r="BA559" i="1"/>
  <c r="AP559" i="1"/>
  <c r="AU559" i="1"/>
  <c r="BF559" i="1"/>
  <c r="AN560" i="1"/>
  <c r="BA560" i="1"/>
  <c r="AP560" i="1"/>
  <c r="AU560" i="1"/>
  <c r="BF560" i="1"/>
  <c r="AN561" i="1"/>
  <c r="BA561" i="1"/>
  <c r="AP561" i="1"/>
  <c r="AU561" i="1"/>
  <c r="BF561" i="1"/>
  <c r="AN562" i="1"/>
  <c r="BA562" i="1"/>
  <c r="AP562" i="1"/>
  <c r="AU562" i="1"/>
  <c r="BF562" i="1"/>
  <c r="AN563" i="1"/>
  <c r="BA563" i="1"/>
  <c r="AP563" i="1"/>
  <c r="AU563" i="1"/>
  <c r="BF563" i="1"/>
  <c r="AN564" i="1"/>
  <c r="BA564" i="1"/>
  <c r="AP564" i="1"/>
  <c r="AU564" i="1"/>
  <c r="BF564" i="1"/>
  <c r="AN565" i="1"/>
  <c r="BA565" i="1"/>
  <c r="AP565" i="1"/>
  <c r="AU565" i="1"/>
  <c r="BF565" i="1"/>
  <c r="AN566" i="1"/>
  <c r="BA566" i="1"/>
  <c r="AP566" i="1"/>
  <c r="AU566" i="1"/>
  <c r="BF566" i="1"/>
  <c r="AN567" i="1"/>
  <c r="BA567" i="1"/>
  <c r="AP567" i="1"/>
  <c r="AU567" i="1"/>
  <c r="BF567" i="1"/>
  <c r="AN568" i="1"/>
  <c r="BA568" i="1"/>
  <c r="AP568" i="1"/>
  <c r="AU568" i="1"/>
  <c r="BF568" i="1"/>
  <c r="AN569" i="1"/>
  <c r="BA569" i="1"/>
  <c r="AP569" i="1"/>
  <c r="AU569" i="1"/>
  <c r="BF569" i="1"/>
  <c r="AN570" i="1"/>
  <c r="BA570" i="1"/>
  <c r="AP570" i="1"/>
  <c r="AU570" i="1"/>
  <c r="BF570" i="1"/>
  <c r="AN571" i="1"/>
  <c r="BA571" i="1"/>
  <c r="AP571" i="1"/>
  <c r="AU571" i="1"/>
  <c r="BF571" i="1"/>
  <c r="AN572" i="1"/>
  <c r="BA572" i="1"/>
  <c r="AP572" i="1"/>
  <c r="AU572" i="1"/>
  <c r="BF572" i="1"/>
  <c r="AN573" i="1"/>
  <c r="BA573" i="1"/>
  <c r="AP573" i="1"/>
  <c r="AU573" i="1"/>
  <c r="BF573" i="1"/>
  <c r="AN574" i="1"/>
  <c r="BA574" i="1"/>
  <c r="AP574" i="1"/>
  <c r="AU574" i="1"/>
  <c r="BF574" i="1"/>
  <c r="AN575" i="1"/>
  <c r="BA575" i="1"/>
  <c r="AP575" i="1"/>
  <c r="AU575" i="1"/>
  <c r="BF575" i="1"/>
  <c r="AN576" i="1"/>
  <c r="BA576" i="1"/>
  <c r="AP576" i="1"/>
  <c r="AU576" i="1"/>
  <c r="BF576" i="1"/>
  <c r="AN577" i="1"/>
  <c r="BA577" i="1"/>
  <c r="AP577" i="1"/>
  <c r="AU577" i="1"/>
  <c r="BF577" i="1"/>
  <c r="AN578" i="1"/>
  <c r="BA578" i="1"/>
  <c r="AP578" i="1"/>
  <c r="AU578" i="1"/>
  <c r="BF578" i="1"/>
  <c r="AN579" i="1"/>
  <c r="BA579" i="1"/>
  <c r="AP579" i="1"/>
  <c r="AU579" i="1"/>
  <c r="BF579" i="1"/>
  <c r="AN580" i="1"/>
  <c r="BA580" i="1"/>
  <c r="AP580" i="1"/>
  <c r="AU580" i="1"/>
  <c r="BF580" i="1"/>
  <c r="AN581" i="1"/>
  <c r="BA581" i="1"/>
  <c r="AP581" i="1"/>
  <c r="AU581" i="1"/>
  <c r="BF581" i="1"/>
  <c r="AN582" i="1"/>
  <c r="BA582" i="1"/>
  <c r="AP582" i="1"/>
  <c r="AU582" i="1"/>
  <c r="BF582" i="1"/>
  <c r="AN583" i="1"/>
  <c r="BA583" i="1"/>
  <c r="AP583" i="1"/>
  <c r="AU583" i="1"/>
  <c r="BF583" i="1"/>
  <c r="AN584" i="1"/>
  <c r="BA584" i="1"/>
  <c r="AP584" i="1"/>
  <c r="AU584" i="1"/>
  <c r="BF584" i="1"/>
  <c r="AN585" i="1"/>
  <c r="BA585" i="1"/>
  <c r="AP585" i="1"/>
  <c r="AU585" i="1"/>
  <c r="BF585" i="1"/>
  <c r="AN586" i="1"/>
  <c r="BA586" i="1"/>
  <c r="AP586" i="1"/>
  <c r="AU586" i="1"/>
  <c r="BF586" i="1"/>
  <c r="AN587" i="1"/>
  <c r="BA587" i="1"/>
  <c r="AP587" i="1"/>
  <c r="AU587" i="1"/>
  <c r="BF587" i="1"/>
  <c r="AN588" i="1"/>
  <c r="BA588" i="1"/>
  <c r="AP588" i="1"/>
  <c r="AU588" i="1"/>
  <c r="BF588" i="1"/>
  <c r="AN589" i="1"/>
  <c r="BA589" i="1"/>
  <c r="AP589" i="1"/>
  <c r="AU589" i="1"/>
  <c r="BF589" i="1"/>
  <c r="AN590" i="1"/>
  <c r="BA590" i="1"/>
  <c r="AP590" i="1"/>
  <c r="AU590" i="1"/>
  <c r="BF590" i="1"/>
  <c r="AN591" i="1"/>
  <c r="BA591" i="1"/>
  <c r="AP591" i="1"/>
  <c r="AU591" i="1"/>
  <c r="BF591" i="1"/>
  <c r="AN592" i="1"/>
  <c r="BA592" i="1"/>
  <c r="AP592" i="1"/>
  <c r="AU592" i="1"/>
  <c r="BF592" i="1"/>
  <c r="AN593" i="1"/>
  <c r="BA593" i="1"/>
  <c r="AP593" i="1"/>
  <c r="AU593" i="1"/>
  <c r="BF593" i="1"/>
  <c r="AN594" i="1"/>
  <c r="BA594" i="1"/>
  <c r="AP594" i="1"/>
  <c r="AU594" i="1"/>
  <c r="BF594" i="1"/>
  <c r="AN595" i="1"/>
  <c r="BA595" i="1"/>
  <c r="AP595" i="1"/>
  <c r="AU595" i="1"/>
  <c r="BF595" i="1"/>
  <c r="AN596" i="1"/>
  <c r="BA596" i="1"/>
  <c r="AP596" i="1"/>
  <c r="AU596" i="1"/>
  <c r="BF596" i="1"/>
  <c r="AN597" i="1"/>
  <c r="BA597" i="1"/>
  <c r="AP597" i="1"/>
  <c r="AU597" i="1"/>
  <c r="BF597" i="1"/>
  <c r="AN598" i="1"/>
  <c r="BA598" i="1"/>
  <c r="AP598" i="1"/>
  <c r="AU598" i="1"/>
  <c r="BF598" i="1"/>
  <c r="AN599" i="1"/>
  <c r="BA599" i="1"/>
  <c r="AP599" i="1"/>
  <c r="AU599" i="1"/>
  <c r="BF599" i="1"/>
  <c r="AN600" i="1"/>
  <c r="BA600" i="1"/>
  <c r="AP600" i="1"/>
  <c r="AU600" i="1"/>
  <c r="BF600" i="1"/>
  <c r="AN601" i="1"/>
  <c r="BA601" i="1"/>
  <c r="AP601" i="1"/>
  <c r="AU601" i="1"/>
  <c r="BF601" i="1"/>
  <c r="AN602" i="1"/>
  <c r="BA602" i="1"/>
  <c r="AP602" i="1"/>
  <c r="AU602" i="1"/>
  <c r="BF602" i="1"/>
  <c r="AN603" i="1"/>
  <c r="BA603" i="1"/>
  <c r="AP603" i="1"/>
  <c r="AU603" i="1"/>
  <c r="BF603" i="1"/>
  <c r="AN604" i="1"/>
  <c r="BA604" i="1"/>
  <c r="AP604" i="1"/>
  <c r="AU604" i="1"/>
  <c r="BF604" i="1"/>
  <c r="AN605" i="1"/>
  <c r="BA605" i="1"/>
  <c r="AP605" i="1"/>
  <c r="AU605" i="1"/>
  <c r="BF605" i="1"/>
  <c r="AN606" i="1"/>
  <c r="BA606" i="1"/>
  <c r="AP606" i="1"/>
  <c r="AU606" i="1"/>
  <c r="BF606" i="1"/>
  <c r="AN607" i="1"/>
  <c r="BA607" i="1"/>
  <c r="AP607" i="1"/>
  <c r="AU607" i="1"/>
  <c r="BF607" i="1"/>
  <c r="AN608" i="1"/>
  <c r="BA608" i="1"/>
  <c r="AP608" i="1"/>
  <c r="AU608" i="1"/>
  <c r="BF608" i="1"/>
  <c r="AN609" i="1"/>
  <c r="BA609" i="1"/>
  <c r="AP609" i="1"/>
  <c r="AU609" i="1"/>
  <c r="BF609" i="1"/>
  <c r="AN610" i="1"/>
  <c r="BA610" i="1"/>
  <c r="AP610" i="1"/>
  <c r="AU610" i="1"/>
  <c r="BF610" i="1"/>
  <c r="AN611" i="1"/>
  <c r="BA611" i="1"/>
  <c r="AP611" i="1"/>
  <c r="AU611" i="1"/>
  <c r="BF611" i="1"/>
  <c r="AN612" i="1"/>
  <c r="BA612" i="1"/>
  <c r="AP612" i="1"/>
  <c r="AU612" i="1"/>
  <c r="BF612" i="1"/>
  <c r="AN613" i="1"/>
  <c r="BA613" i="1"/>
  <c r="AP613" i="1"/>
  <c r="AU613" i="1"/>
  <c r="BF613" i="1"/>
  <c r="AN614" i="1"/>
  <c r="BA614" i="1"/>
  <c r="AP614" i="1"/>
  <c r="AU614" i="1"/>
  <c r="BF614" i="1"/>
  <c r="AN615" i="1"/>
  <c r="BA615" i="1"/>
  <c r="AP615" i="1"/>
  <c r="AU615" i="1"/>
  <c r="BF615" i="1"/>
  <c r="AN616" i="1"/>
  <c r="BA616" i="1"/>
  <c r="AP616" i="1"/>
  <c r="AU616" i="1"/>
  <c r="BF616" i="1"/>
  <c r="AN617" i="1"/>
  <c r="BA617" i="1"/>
  <c r="AP617" i="1"/>
  <c r="AU617" i="1"/>
  <c r="BF617" i="1"/>
  <c r="AN618" i="1"/>
  <c r="BA618" i="1"/>
  <c r="AP618" i="1"/>
  <c r="AU618" i="1"/>
  <c r="BF618" i="1"/>
  <c r="AN619" i="1"/>
  <c r="BA619" i="1"/>
  <c r="AP619" i="1"/>
  <c r="AU619" i="1"/>
  <c r="BF619" i="1"/>
  <c r="AN620" i="1"/>
  <c r="BA620" i="1"/>
  <c r="AP620" i="1"/>
  <c r="AU620" i="1"/>
  <c r="BF620" i="1"/>
  <c r="AN621" i="1"/>
  <c r="BA621" i="1"/>
  <c r="AP621" i="1"/>
  <c r="AU621" i="1"/>
  <c r="BF621" i="1"/>
  <c r="AN622" i="1"/>
  <c r="BA622" i="1"/>
  <c r="AP622" i="1"/>
  <c r="AU622" i="1"/>
  <c r="BF622" i="1"/>
  <c r="AN623" i="1"/>
  <c r="BA623" i="1"/>
  <c r="AP623" i="1"/>
  <c r="AU623" i="1"/>
  <c r="BF623" i="1"/>
  <c r="AN624" i="1"/>
  <c r="BA624" i="1"/>
  <c r="AP624" i="1"/>
  <c r="AU624" i="1"/>
  <c r="BF624" i="1"/>
  <c r="AN625" i="1"/>
  <c r="BA625" i="1"/>
  <c r="AP625" i="1"/>
  <c r="AU625" i="1"/>
  <c r="BF625" i="1"/>
  <c r="AN626" i="1"/>
  <c r="BA626" i="1"/>
  <c r="AP626" i="1"/>
  <c r="AU626" i="1"/>
  <c r="BF626" i="1"/>
  <c r="AN627" i="1"/>
  <c r="BA627" i="1"/>
  <c r="AP627" i="1"/>
  <c r="AU627" i="1"/>
  <c r="BF627" i="1"/>
  <c r="AN628" i="1"/>
  <c r="BA628" i="1"/>
  <c r="AP628" i="1"/>
  <c r="AU628" i="1"/>
  <c r="BF628" i="1"/>
  <c r="AN629" i="1"/>
  <c r="BA629" i="1"/>
  <c r="AP629" i="1"/>
  <c r="AU629" i="1"/>
  <c r="BF629" i="1"/>
  <c r="AN630" i="1"/>
  <c r="BA630" i="1"/>
  <c r="AP630" i="1"/>
  <c r="AU630" i="1"/>
  <c r="BF630" i="1"/>
  <c r="AN631" i="1"/>
  <c r="BA631" i="1"/>
  <c r="AP631" i="1"/>
  <c r="AU631" i="1"/>
  <c r="BF631" i="1"/>
  <c r="AN632" i="1"/>
  <c r="BA632" i="1"/>
  <c r="AP632" i="1"/>
  <c r="AU632" i="1"/>
  <c r="BF632" i="1"/>
  <c r="AN633" i="1"/>
  <c r="BA633" i="1"/>
  <c r="AP633" i="1"/>
  <c r="AU633" i="1"/>
  <c r="BF633" i="1"/>
  <c r="AN634" i="1"/>
  <c r="BA634" i="1"/>
  <c r="AP634" i="1"/>
  <c r="AU634" i="1"/>
  <c r="BF634" i="1"/>
  <c r="AN635" i="1"/>
  <c r="BA635" i="1"/>
  <c r="AP635" i="1"/>
  <c r="AU635" i="1"/>
  <c r="BF635" i="1"/>
  <c r="AN636" i="1"/>
  <c r="BA636" i="1"/>
  <c r="AP636" i="1"/>
  <c r="AU636" i="1"/>
  <c r="BF636" i="1"/>
  <c r="AN637" i="1"/>
  <c r="BA637" i="1"/>
  <c r="AP637" i="1"/>
  <c r="AU637" i="1"/>
  <c r="BF637" i="1"/>
  <c r="AN638" i="1"/>
  <c r="BA638" i="1"/>
  <c r="AP638" i="1"/>
  <c r="AU638" i="1"/>
  <c r="BF638" i="1"/>
  <c r="AN639" i="1"/>
  <c r="BA639" i="1"/>
  <c r="AP639" i="1"/>
  <c r="AU639" i="1"/>
  <c r="BF639" i="1"/>
  <c r="AN640" i="1"/>
  <c r="BA640" i="1"/>
  <c r="AP640" i="1"/>
  <c r="AU640" i="1"/>
  <c r="BF640" i="1"/>
  <c r="AN641" i="1"/>
  <c r="BA641" i="1"/>
  <c r="AP641" i="1"/>
  <c r="AU641" i="1"/>
  <c r="BF641" i="1"/>
  <c r="AN642" i="1"/>
  <c r="BA642" i="1"/>
  <c r="AP642" i="1"/>
  <c r="AU642" i="1"/>
  <c r="BF642" i="1"/>
  <c r="AN643" i="1"/>
  <c r="BA643" i="1"/>
  <c r="AP643" i="1"/>
  <c r="AU643" i="1"/>
  <c r="BF643" i="1"/>
  <c r="AN644" i="1"/>
  <c r="BA644" i="1"/>
  <c r="AP644" i="1"/>
  <c r="AU644" i="1"/>
  <c r="BF644" i="1"/>
  <c r="AN645" i="1"/>
  <c r="BA645" i="1"/>
  <c r="AP645" i="1"/>
  <c r="AU645" i="1"/>
  <c r="BF645" i="1"/>
  <c r="AN646" i="1"/>
  <c r="BA646" i="1"/>
  <c r="AP646" i="1"/>
  <c r="AU646" i="1"/>
  <c r="BF646" i="1"/>
  <c r="AN647" i="1"/>
  <c r="BA647" i="1"/>
  <c r="AP647" i="1"/>
  <c r="AU647" i="1"/>
  <c r="BF647" i="1"/>
  <c r="AN648" i="1"/>
  <c r="BA648" i="1"/>
  <c r="AP648" i="1"/>
  <c r="AU648" i="1"/>
  <c r="BF648" i="1"/>
  <c r="AN649" i="1"/>
  <c r="BA649" i="1"/>
  <c r="AP649" i="1"/>
  <c r="AU649" i="1"/>
  <c r="BF649" i="1"/>
  <c r="AN650" i="1"/>
  <c r="BA650" i="1"/>
  <c r="AP650" i="1"/>
  <c r="AU650" i="1"/>
  <c r="BF650" i="1"/>
  <c r="AN651" i="1"/>
  <c r="BA651" i="1"/>
  <c r="AP651" i="1"/>
  <c r="AU651" i="1"/>
  <c r="BF651" i="1"/>
  <c r="AN652" i="1"/>
  <c r="BA652" i="1"/>
  <c r="AP652" i="1"/>
  <c r="AU652" i="1"/>
  <c r="BF652" i="1"/>
  <c r="AN653" i="1"/>
  <c r="BA653" i="1"/>
  <c r="AP653" i="1"/>
  <c r="AU653" i="1"/>
  <c r="BF653" i="1"/>
  <c r="AN654" i="1"/>
  <c r="BA654" i="1"/>
  <c r="AP654" i="1"/>
  <c r="AU654" i="1"/>
  <c r="BF654" i="1"/>
  <c r="AN655" i="1"/>
  <c r="BA655" i="1"/>
  <c r="AP655" i="1"/>
  <c r="AU655" i="1"/>
  <c r="BF655" i="1"/>
  <c r="AN656" i="1"/>
  <c r="BA656" i="1"/>
  <c r="AP656" i="1"/>
  <c r="AU656" i="1"/>
  <c r="BF656" i="1"/>
  <c r="AN657" i="1"/>
  <c r="BA657" i="1"/>
  <c r="AP657" i="1"/>
  <c r="AU657" i="1"/>
  <c r="BF657" i="1"/>
  <c r="AN658" i="1"/>
  <c r="BA658" i="1"/>
  <c r="AP658" i="1"/>
  <c r="AU658" i="1"/>
  <c r="BF658" i="1"/>
  <c r="AN659" i="1"/>
  <c r="BA659" i="1"/>
  <c r="AP659" i="1"/>
  <c r="AU659" i="1"/>
  <c r="BF659" i="1"/>
  <c r="AN660" i="1"/>
  <c r="BA660" i="1"/>
  <c r="AP660" i="1"/>
  <c r="AU660" i="1"/>
  <c r="BF660" i="1"/>
  <c r="AN661" i="1"/>
  <c r="BA661" i="1"/>
  <c r="AP661" i="1"/>
  <c r="AU661" i="1"/>
  <c r="BF661" i="1"/>
  <c r="AN662" i="1"/>
  <c r="BA662" i="1"/>
  <c r="AP662" i="1"/>
  <c r="AU662" i="1"/>
  <c r="BF662" i="1"/>
  <c r="AN663" i="1"/>
  <c r="BA663" i="1"/>
  <c r="AP663" i="1"/>
  <c r="AU663" i="1"/>
  <c r="BF663" i="1"/>
  <c r="AN664" i="1"/>
  <c r="BA664" i="1"/>
  <c r="AP664" i="1"/>
  <c r="AU664" i="1"/>
  <c r="BF664" i="1"/>
  <c r="AN665" i="1"/>
  <c r="BA665" i="1"/>
  <c r="AP665" i="1"/>
  <c r="AU665" i="1"/>
  <c r="BF665" i="1"/>
  <c r="AN666" i="1"/>
  <c r="BA666" i="1"/>
  <c r="AP666" i="1"/>
  <c r="AU666" i="1"/>
  <c r="BF666" i="1"/>
  <c r="AN667" i="1"/>
  <c r="BA667" i="1"/>
  <c r="AP667" i="1"/>
  <c r="AU667" i="1"/>
  <c r="BF667" i="1"/>
  <c r="AN668" i="1"/>
  <c r="BA668" i="1"/>
  <c r="AP668" i="1"/>
  <c r="AU668" i="1"/>
  <c r="BF668" i="1"/>
  <c r="AN669" i="1"/>
  <c r="BA669" i="1"/>
  <c r="AP669" i="1"/>
  <c r="AU669" i="1"/>
  <c r="BF669" i="1"/>
  <c r="AN670" i="1"/>
  <c r="BA670" i="1"/>
  <c r="AP670" i="1"/>
  <c r="AU670" i="1"/>
  <c r="BF670" i="1"/>
  <c r="AN671" i="1"/>
  <c r="BA671" i="1"/>
  <c r="AP671" i="1"/>
  <c r="AU671" i="1"/>
  <c r="BF671" i="1"/>
  <c r="AN672" i="1"/>
  <c r="BA672" i="1"/>
  <c r="AP672" i="1"/>
  <c r="AU672" i="1"/>
  <c r="BF672" i="1"/>
  <c r="AN673" i="1"/>
  <c r="BA673" i="1"/>
  <c r="AP673" i="1"/>
  <c r="AU673" i="1"/>
  <c r="BF673" i="1"/>
  <c r="AN674" i="1"/>
  <c r="BA674" i="1"/>
  <c r="AP674" i="1"/>
  <c r="AU674" i="1"/>
  <c r="BF674" i="1"/>
  <c r="AN675" i="1"/>
  <c r="BA675" i="1"/>
  <c r="AP675" i="1"/>
  <c r="AU675" i="1"/>
  <c r="BF675" i="1"/>
  <c r="AN676" i="1"/>
  <c r="BA676" i="1"/>
  <c r="AP676" i="1"/>
  <c r="AU676" i="1"/>
  <c r="BF676" i="1"/>
  <c r="AN677" i="1"/>
  <c r="BA677" i="1"/>
  <c r="AP677" i="1"/>
  <c r="AU677" i="1"/>
  <c r="BF677" i="1"/>
  <c r="AN678" i="1"/>
  <c r="BA678" i="1"/>
  <c r="AP678" i="1"/>
  <c r="AU678" i="1"/>
  <c r="BF678" i="1"/>
  <c r="AN679" i="1"/>
  <c r="BA679" i="1"/>
  <c r="AP679" i="1"/>
  <c r="AU679" i="1"/>
  <c r="BF679" i="1"/>
  <c r="AN680" i="1"/>
  <c r="BA680" i="1"/>
  <c r="AP680" i="1"/>
  <c r="AU680" i="1"/>
  <c r="BF680" i="1"/>
  <c r="AN681" i="1"/>
  <c r="BA681" i="1"/>
  <c r="AP681" i="1"/>
  <c r="AU681" i="1"/>
  <c r="BF681" i="1"/>
  <c r="AN682" i="1"/>
  <c r="BA682" i="1"/>
  <c r="AP682" i="1"/>
  <c r="AU682" i="1"/>
  <c r="BF682" i="1"/>
  <c r="AN683" i="1"/>
  <c r="BA683" i="1"/>
  <c r="AP683" i="1"/>
  <c r="AU683" i="1"/>
  <c r="BF683" i="1"/>
  <c r="AN684" i="1"/>
  <c r="BA684" i="1"/>
  <c r="AP684" i="1"/>
  <c r="AU684" i="1"/>
  <c r="BF684" i="1"/>
  <c r="AN685" i="1"/>
  <c r="BA685" i="1"/>
  <c r="AP685" i="1"/>
  <c r="AU685" i="1"/>
  <c r="BF685" i="1"/>
  <c r="AN686" i="1"/>
  <c r="BA686" i="1"/>
  <c r="AP686" i="1"/>
  <c r="AU686" i="1"/>
  <c r="BF686" i="1"/>
  <c r="AN687" i="1"/>
  <c r="BA687" i="1"/>
  <c r="AP687" i="1"/>
  <c r="AU687" i="1"/>
  <c r="BF687" i="1"/>
  <c r="AN688" i="1"/>
  <c r="BA688" i="1"/>
  <c r="AP688" i="1"/>
  <c r="AU688" i="1"/>
  <c r="BF688" i="1"/>
  <c r="AN689" i="1"/>
  <c r="BA689" i="1"/>
  <c r="AP689" i="1"/>
  <c r="AU689" i="1"/>
  <c r="BF689" i="1"/>
  <c r="AN690" i="1"/>
  <c r="BA690" i="1"/>
  <c r="AP690" i="1"/>
  <c r="AU690" i="1"/>
  <c r="BF690" i="1"/>
  <c r="AN691" i="1"/>
  <c r="BA691" i="1"/>
  <c r="AP691" i="1"/>
  <c r="AU691" i="1"/>
  <c r="BF691" i="1"/>
  <c r="AN692" i="1"/>
  <c r="BA692" i="1"/>
  <c r="AP692" i="1"/>
  <c r="AU692" i="1"/>
  <c r="BF692" i="1"/>
  <c r="AN693" i="1"/>
  <c r="BA693" i="1"/>
  <c r="AP693" i="1"/>
  <c r="AU693" i="1"/>
  <c r="BF693" i="1"/>
  <c r="AN694" i="1"/>
  <c r="BA694" i="1"/>
  <c r="AP694" i="1"/>
  <c r="AU694" i="1"/>
  <c r="BF694" i="1"/>
  <c r="AN695" i="1"/>
  <c r="BA695" i="1"/>
  <c r="AP695" i="1"/>
  <c r="AU695" i="1"/>
  <c r="BF695" i="1"/>
  <c r="AN696" i="1"/>
  <c r="BA696" i="1"/>
  <c r="AP696" i="1"/>
  <c r="AU696" i="1"/>
  <c r="BF696" i="1"/>
  <c r="AN697" i="1"/>
  <c r="BA697" i="1"/>
  <c r="AP697" i="1"/>
  <c r="AU697" i="1"/>
  <c r="BF697" i="1"/>
  <c r="AN698" i="1"/>
  <c r="BA698" i="1"/>
  <c r="AP698" i="1"/>
  <c r="AU698" i="1"/>
  <c r="BF698" i="1"/>
  <c r="AN699" i="1"/>
  <c r="BA699" i="1"/>
  <c r="AP699" i="1"/>
  <c r="AU699" i="1"/>
  <c r="BF699" i="1"/>
  <c r="AN700" i="1"/>
  <c r="BA700" i="1"/>
  <c r="AP700" i="1"/>
  <c r="AU700" i="1"/>
  <c r="BF700" i="1"/>
  <c r="AN701" i="1"/>
  <c r="BA701" i="1"/>
  <c r="AP701" i="1"/>
  <c r="AU701" i="1"/>
  <c r="BF701" i="1"/>
  <c r="AN702" i="1"/>
  <c r="BA702" i="1"/>
  <c r="AP702" i="1"/>
  <c r="AU702" i="1"/>
  <c r="BF702" i="1"/>
  <c r="AN703" i="1"/>
  <c r="BA703" i="1"/>
  <c r="AP703" i="1"/>
  <c r="AU703" i="1"/>
  <c r="BF703" i="1"/>
  <c r="AN704" i="1"/>
  <c r="BA704" i="1"/>
  <c r="AP704" i="1"/>
  <c r="AU704" i="1"/>
  <c r="BF704" i="1"/>
  <c r="AN705" i="1"/>
  <c r="BA705" i="1"/>
  <c r="AP705" i="1"/>
  <c r="AU705" i="1"/>
  <c r="BF705" i="1"/>
  <c r="AN706" i="1"/>
  <c r="BA706" i="1"/>
  <c r="AP706" i="1"/>
  <c r="AU706" i="1"/>
  <c r="BF706" i="1"/>
  <c r="AN707" i="1"/>
  <c r="BA707" i="1"/>
  <c r="AP707" i="1"/>
  <c r="AU707" i="1"/>
  <c r="BF707" i="1"/>
  <c r="AN708" i="1"/>
  <c r="BA708" i="1"/>
  <c r="AP708" i="1"/>
  <c r="AU708" i="1"/>
  <c r="BF708" i="1"/>
  <c r="AN709" i="1"/>
  <c r="BA709" i="1"/>
  <c r="AP709" i="1"/>
  <c r="AU709" i="1"/>
  <c r="BF709" i="1"/>
  <c r="AN710" i="1"/>
  <c r="BA710" i="1"/>
  <c r="AP710" i="1"/>
  <c r="AU710" i="1"/>
  <c r="BF710" i="1"/>
  <c r="AN711" i="1"/>
  <c r="BA711" i="1"/>
  <c r="AP711" i="1"/>
  <c r="AU711" i="1"/>
  <c r="BF711" i="1"/>
  <c r="AN712" i="1"/>
  <c r="BA712" i="1"/>
  <c r="AP712" i="1"/>
  <c r="AU712" i="1"/>
  <c r="BF712" i="1"/>
  <c r="AN713" i="1"/>
  <c r="BA713" i="1"/>
  <c r="AP713" i="1"/>
  <c r="AU713" i="1"/>
  <c r="BF713" i="1"/>
  <c r="AN714" i="1"/>
  <c r="BA714" i="1"/>
  <c r="AP714" i="1"/>
  <c r="AU714" i="1"/>
  <c r="BF714" i="1"/>
  <c r="AN715" i="1"/>
  <c r="BA715" i="1"/>
  <c r="AP715" i="1"/>
  <c r="AU715" i="1"/>
  <c r="BF715" i="1"/>
  <c r="AN716" i="1"/>
  <c r="BA716" i="1"/>
  <c r="AP716" i="1"/>
  <c r="AU716" i="1"/>
  <c r="BF716" i="1"/>
  <c r="AN717" i="1"/>
  <c r="BA717" i="1"/>
  <c r="AP717" i="1"/>
  <c r="AU717" i="1"/>
  <c r="BF717" i="1"/>
  <c r="AN718" i="1"/>
  <c r="BA718" i="1"/>
  <c r="AP718" i="1"/>
  <c r="AU718" i="1"/>
  <c r="BF718" i="1"/>
  <c r="AN719" i="1"/>
  <c r="BA719" i="1"/>
  <c r="AP719" i="1"/>
  <c r="AU719" i="1"/>
  <c r="BF719" i="1"/>
  <c r="AN720" i="1"/>
  <c r="BA720" i="1"/>
  <c r="AP720" i="1"/>
  <c r="AU720" i="1"/>
  <c r="BF720" i="1"/>
  <c r="AN721" i="1"/>
  <c r="BA721" i="1"/>
  <c r="AP721" i="1"/>
  <c r="AU721" i="1"/>
  <c r="BF721" i="1"/>
  <c r="AN722" i="1"/>
  <c r="BA722" i="1"/>
  <c r="AP722" i="1"/>
  <c r="AU722" i="1"/>
  <c r="BF722" i="1"/>
  <c r="AN723" i="1"/>
  <c r="BA723" i="1"/>
  <c r="AP723" i="1"/>
  <c r="AU723" i="1"/>
  <c r="BF723" i="1"/>
  <c r="AN724" i="1"/>
  <c r="BA724" i="1"/>
  <c r="AP724" i="1"/>
  <c r="AU724" i="1"/>
  <c r="BF724" i="1"/>
  <c r="AN725" i="1"/>
  <c r="BA725" i="1"/>
  <c r="AP725" i="1"/>
  <c r="AU725" i="1"/>
  <c r="BF725" i="1"/>
  <c r="AN726" i="1"/>
  <c r="BA726" i="1"/>
  <c r="AP726" i="1"/>
  <c r="AU726" i="1"/>
  <c r="BF726" i="1"/>
  <c r="AN727" i="1"/>
  <c r="BA727" i="1"/>
  <c r="AP727" i="1"/>
  <c r="AU727" i="1"/>
  <c r="BF727" i="1"/>
  <c r="AN728" i="1"/>
  <c r="BA728" i="1"/>
  <c r="AP728" i="1"/>
  <c r="AU728" i="1"/>
  <c r="BF728" i="1"/>
  <c r="AN729" i="1"/>
  <c r="BA729" i="1"/>
  <c r="AP729" i="1"/>
  <c r="AU729" i="1"/>
  <c r="BF729" i="1"/>
  <c r="AN730" i="1"/>
  <c r="BA730" i="1"/>
  <c r="AP730" i="1"/>
  <c r="AU730" i="1"/>
  <c r="BF730" i="1"/>
  <c r="AN731" i="1"/>
  <c r="BA731" i="1"/>
  <c r="AP731" i="1"/>
  <c r="AU731" i="1"/>
  <c r="BF731" i="1"/>
  <c r="AN732" i="1"/>
  <c r="BA732" i="1"/>
  <c r="AP732" i="1"/>
  <c r="AU732" i="1"/>
  <c r="BF732" i="1"/>
  <c r="AN733" i="1"/>
  <c r="BA733" i="1"/>
  <c r="AP733" i="1"/>
  <c r="AU733" i="1"/>
  <c r="BF733" i="1"/>
  <c r="AN734" i="1"/>
  <c r="BA734" i="1"/>
  <c r="AP734" i="1"/>
  <c r="AU734" i="1"/>
  <c r="BF734" i="1"/>
  <c r="AN735" i="1"/>
  <c r="BA735" i="1"/>
  <c r="AP735" i="1"/>
  <c r="AU735" i="1"/>
  <c r="BF735" i="1"/>
  <c r="AN736" i="1"/>
  <c r="BA736" i="1"/>
  <c r="AP736" i="1"/>
  <c r="AU736" i="1"/>
  <c r="BF736" i="1"/>
  <c r="AN737" i="1"/>
  <c r="BA737" i="1"/>
  <c r="AP737" i="1"/>
  <c r="AU737" i="1"/>
  <c r="BF737" i="1"/>
  <c r="AN738" i="1"/>
  <c r="BA738" i="1"/>
  <c r="AP738" i="1"/>
  <c r="AU738" i="1"/>
  <c r="BF738" i="1"/>
  <c r="AN739" i="1"/>
  <c r="BA739" i="1"/>
  <c r="AP739" i="1"/>
  <c r="AU739" i="1"/>
  <c r="BF739" i="1"/>
  <c r="AN740" i="1"/>
  <c r="BA740" i="1"/>
  <c r="AP740" i="1"/>
  <c r="AU740" i="1"/>
  <c r="BF740" i="1"/>
  <c r="AN741" i="1"/>
  <c r="BA741" i="1"/>
  <c r="AP741" i="1"/>
  <c r="AU741" i="1"/>
  <c r="BF741" i="1"/>
  <c r="AN742" i="1"/>
  <c r="BA742" i="1"/>
  <c r="AP742" i="1"/>
  <c r="AU742" i="1"/>
  <c r="BF742" i="1"/>
  <c r="AN743" i="1"/>
  <c r="BA743" i="1"/>
  <c r="AP743" i="1"/>
  <c r="AU743" i="1"/>
  <c r="BF743" i="1"/>
  <c r="AN744" i="1"/>
  <c r="BA744" i="1"/>
  <c r="AP744" i="1"/>
  <c r="AU744" i="1"/>
  <c r="BF744" i="1"/>
  <c r="AN745" i="1"/>
  <c r="BA745" i="1"/>
  <c r="AP745" i="1"/>
  <c r="AU745" i="1"/>
  <c r="BF745" i="1"/>
  <c r="AN746" i="1"/>
  <c r="BA746" i="1"/>
  <c r="AP746" i="1"/>
  <c r="AU746" i="1"/>
  <c r="BF746" i="1"/>
  <c r="AN747" i="1"/>
  <c r="BA747" i="1"/>
  <c r="AP747" i="1"/>
  <c r="AU747" i="1"/>
  <c r="BF747" i="1"/>
  <c r="AN748" i="1"/>
  <c r="BA748" i="1"/>
  <c r="AP748" i="1"/>
  <c r="AU748" i="1"/>
  <c r="BF748" i="1"/>
  <c r="AN749" i="1"/>
  <c r="BA749" i="1"/>
  <c r="AP749" i="1"/>
  <c r="AU749" i="1"/>
  <c r="BF749" i="1"/>
  <c r="AN750" i="1"/>
  <c r="BA750" i="1"/>
  <c r="AP750" i="1"/>
  <c r="AU750" i="1"/>
  <c r="BF750" i="1"/>
  <c r="AN751" i="1"/>
  <c r="BA751" i="1"/>
  <c r="AP751" i="1"/>
  <c r="AU751" i="1"/>
  <c r="BF751" i="1"/>
  <c r="AN752" i="1"/>
  <c r="BA752" i="1"/>
  <c r="AP752" i="1"/>
  <c r="AU752" i="1"/>
  <c r="BF752" i="1"/>
  <c r="AN753" i="1"/>
  <c r="BA753" i="1"/>
  <c r="AP753" i="1"/>
  <c r="AU753" i="1"/>
  <c r="BF753" i="1"/>
  <c r="AN754" i="1"/>
  <c r="BA754" i="1"/>
  <c r="AP754" i="1"/>
  <c r="AU754" i="1"/>
  <c r="BF754" i="1"/>
  <c r="AN755" i="1"/>
  <c r="BA755" i="1"/>
  <c r="AP755" i="1"/>
  <c r="AU755" i="1"/>
  <c r="BF755" i="1"/>
  <c r="AN756" i="1"/>
  <c r="BA756" i="1"/>
  <c r="AP756" i="1"/>
  <c r="AU756" i="1"/>
  <c r="BF756" i="1"/>
  <c r="AN757" i="1"/>
  <c r="BA757" i="1"/>
  <c r="AP757" i="1"/>
  <c r="AU757" i="1"/>
  <c r="BF757" i="1"/>
  <c r="AN758" i="1"/>
  <c r="BA758" i="1"/>
  <c r="AP758" i="1"/>
  <c r="AU758" i="1"/>
  <c r="BF758" i="1"/>
  <c r="AN759" i="1"/>
  <c r="BA759" i="1"/>
  <c r="AP759" i="1"/>
  <c r="AU759" i="1"/>
  <c r="BF759" i="1"/>
  <c r="AN760" i="1"/>
  <c r="BA760" i="1"/>
  <c r="AP760" i="1"/>
  <c r="AU760" i="1"/>
  <c r="BF760" i="1"/>
  <c r="AN761" i="1"/>
  <c r="BA761" i="1"/>
  <c r="AP761" i="1"/>
  <c r="AU761" i="1"/>
  <c r="BF761" i="1"/>
  <c r="AN762" i="1"/>
  <c r="BA762" i="1"/>
  <c r="AP762" i="1"/>
  <c r="AU762" i="1"/>
  <c r="BF762" i="1"/>
  <c r="AN763" i="1"/>
  <c r="BA763" i="1"/>
  <c r="AP763" i="1"/>
  <c r="AU763" i="1"/>
  <c r="BF763" i="1"/>
  <c r="AN764" i="1"/>
  <c r="BA764" i="1"/>
  <c r="AP764" i="1"/>
  <c r="AU764" i="1"/>
  <c r="BF764" i="1"/>
  <c r="AN765" i="1"/>
  <c r="BA765" i="1"/>
  <c r="AP765" i="1"/>
  <c r="AU765" i="1"/>
  <c r="BF765" i="1"/>
  <c r="AN766" i="1"/>
  <c r="BA766" i="1"/>
  <c r="AP766" i="1"/>
  <c r="AU766" i="1"/>
  <c r="BF766" i="1"/>
  <c r="AN767" i="1"/>
  <c r="BA767" i="1"/>
  <c r="AP767" i="1"/>
  <c r="AU767" i="1"/>
  <c r="BF767" i="1"/>
  <c r="AN768" i="1"/>
  <c r="BA768" i="1"/>
  <c r="AP768" i="1"/>
  <c r="AU768" i="1"/>
  <c r="BF768" i="1"/>
  <c r="AN769" i="1"/>
  <c r="BA769" i="1"/>
  <c r="AP769" i="1"/>
  <c r="AU769" i="1"/>
  <c r="BF769" i="1"/>
  <c r="AN770" i="1"/>
  <c r="BA770" i="1"/>
  <c r="AP770" i="1"/>
  <c r="AU770" i="1"/>
  <c r="BF770" i="1"/>
  <c r="AN771" i="1"/>
  <c r="BA771" i="1"/>
  <c r="AP771" i="1"/>
  <c r="AU771" i="1"/>
  <c r="BF771" i="1"/>
  <c r="AN772" i="1"/>
  <c r="BA772" i="1"/>
  <c r="AP772" i="1"/>
  <c r="AU772" i="1"/>
  <c r="BF772" i="1"/>
  <c r="AN773" i="1"/>
  <c r="BA773" i="1"/>
  <c r="AP773" i="1"/>
  <c r="AU773" i="1"/>
  <c r="BF773" i="1"/>
  <c r="AN774" i="1"/>
  <c r="BA774" i="1"/>
  <c r="AP774" i="1"/>
  <c r="AU774" i="1"/>
  <c r="BF774" i="1"/>
  <c r="AN775" i="1"/>
  <c r="BA775" i="1"/>
  <c r="AP775" i="1"/>
  <c r="AU775" i="1"/>
  <c r="BF775" i="1"/>
  <c r="AN776" i="1"/>
  <c r="BA776" i="1"/>
  <c r="AP776" i="1"/>
  <c r="AU776" i="1"/>
  <c r="BF776" i="1"/>
  <c r="AN777" i="1"/>
  <c r="BA777" i="1"/>
  <c r="AP777" i="1"/>
  <c r="AU777" i="1"/>
  <c r="BF777" i="1"/>
  <c r="AN778" i="1"/>
  <c r="BA778" i="1"/>
  <c r="AP778" i="1"/>
  <c r="AU778" i="1"/>
  <c r="BF778" i="1"/>
  <c r="AN779" i="1"/>
  <c r="BA779" i="1"/>
  <c r="AP779" i="1"/>
  <c r="AU779" i="1"/>
  <c r="BF779" i="1"/>
  <c r="AN780" i="1"/>
  <c r="BA780" i="1"/>
  <c r="AP780" i="1"/>
  <c r="AU780" i="1"/>
  <c r="BF780" i="1"/>
  <c r="AN781" i="1"/>
  <c r="BA781" i="1"/>
  <c r="AP781" i="1"/>
  <c r="AU781" i="1"/>
  <c r="BF781" i="1"/>
  <c r="AN782" i="1"/>
  <c r="BA782" i="1"/>
  <c r="AP782" i="1"/>
  <c r="AU782" i="1"/>
  <c r="BF782" i="1"/>
  <c r="AN783" i="1"/>
  <c r="BA783" i="1"/>
  <c r="AP783" i="1"/>
  <c r="AU783" i="1"/>
  <c r="BF783" i="1"/>
  <c r="AN784" i="1"/>
  <c r="BA784" i="1"/>
  <c r="AP784" i="1"/>
  <c r="AU784" i="1"/>
  <c r="BF784" i="1"/>
  <c r="AN785" i="1"/>
  <c r="BA785" i="1"/>
  <c r="AP785" i="1"/>
  <c r="AU785" i="1"/>
  <c r="BF785" i="1"/>
  <c r="AN786" i="1"/>
  <c r="BA786" i="1"/>
  <c r="AP786" i="1"/>
  <c r="AU786" i="1"/>
  <c r="BF786" i="1"/>
  <c r="AN787" i="1"/>
  <c r="BA787" i="1"/>
  <c r="AP787" i="1"/>
  <c r="AU787" i="1"/>
  <c r="BF787" i="1"/>
  <c r="AN788" i="1"/>
  <c r="BA788" i="1"/>
  <c r="AP788" i="1"/>
  <c r="AU788" i="1"/>
  <c r="BF788" i="1"/>
  <c r="AN789" i="1"/>
  <c r="BA789" i="1"/>
  <c r="AP789" i="1"/>
  <c r="AU789" i="1"/>
  <c r="BF789" i="1"/>
  <c r="AN790" i="1"/>
  <c r="BA790" i="1"/>
  <c r="AP790" i="1"/>
  <c r="AU790" i="1"/>
  <c r="BF790" i="1"/>
  <c r="AN791" i="1"/>
  <c r="BA791" i="1"/>
  <c r="AP791" i="1"/>
  <c r="AU791" i="1"/>
  <c r="BF791" i="1"/>
  <c r="AN792" i="1"/>
  <c r="BA792" i="1"/>
  <c r="AP792" i="1"/>
  <c r="AU792" i="1"/>
  <c r="BF792" i="1"/>
  <c r="AN793" i="1"/>
  <c r="BA793" i="1"/>
  <c r="AP793" i="1"/>
  <c r="AU793" i="1"/>
  <c r="BF793" i="1"/>
  <c r="AN794" i="1"/>
  <c r="BA794" i="1"/>
  <c r="AP794" i="1"/>
  <c r="AU794" i="1"/>
  <c r="BF794" i="1"/>
  <c r="AN795" i="1"/>
  <c r="BA795" i="1"/>
  <c r="AP795" i="1"/>
  <c r="AU795" i="1"/>
  <c r="BF795" i="1"/>
  <c r="AN796" i="1"/>
  <c r="BA796" i="1"/>
  <c r="AP796" i="1"/>
  <c r="AU796" i="1"/>
  <c r="BF796" i="1"/>
  <c r="AN797" i="1"/>
  <c r="BA797" i="1"/>
  <c r="AP797" i="1"/>
  <c r="AU797" i="1"/>
  <c r="BF797" i="1"/>
  <c r="AN798" i="1"/>
  <c r="BA798" i="1"/>
  <c r="AP798" i="1"/>
  <c r="AU798" i="1"/>
  <c r="BF798" i="1"/>
  <c r="AN799" i="1"/>
  <c r="BA799" i="1"/>
  <c r="AP799" i="1"/>
  <c r="AU799" i="1"/>
  <c r="BF799" i="1"/>
  <c r="AN800" i="1"/>
  <c r="BA800" i="1"/>
  <c r="AP800" i="1"/>
  <c r="AU800" i="1"/>
  <c r="BF800" i="1"/>
  <c r="AN801" i="1"/>
  <c r="BA801" i="1"/>
  <c r="AP801" i="1"/>
  <c r="AU801" i="1"/>
  <c r="BF801" i="1"/>
  <c r="AN802" i="1"/>
  <c r="BA802" i="1"/>
  <c r="AP802" i="1"/>
  <c r="AU802" i="1"/>
  <c r="BF802" i="1"/>
  <c r="AN803" i="1"/>
  <c r="BA803" i="1"/>
  <c r="AP803" i="1"/>
  <c r="AU803" i="1"/>
  <c r="BF803" i="1"/>
  <c r="AN804" i="1"/>
  <c r="BA804" i="1"/>
  <c r="AP804" i="1"/>
  <c r="AU804" i="1"/>
  <c r="BF804" i="1"/>
  <c r="AN805" i="1"/>
  <c r="BA805" i="1"/>
  <c r="AP805" i="1"/>
  <c r="AU805" i="1"/>
  <c r="BF805" i="1"/>
  <c r="AN806" i="1"/>
  <c r="BA806" i="1"/>
  <c r="AP806" i="1"/>
  <c r="AU806" i="1"/>
  <c r="BF806" i="1"/>
  <c r="AN807" i="1"/>
  <c r="BA807" i="1"/>
  <c r="AP807" i="1"/>
  <c r="AU807" i="1"/>
  <c r="BF807" i="1"/>
  <c r="AN808" i="1"/>
  <c r="BA808" i="1"/>
  <c r="AP808" i="1"/>
  <c r="AU808" i="1"/>
  <c r="BF808" i="1"/>
  <c r="AN809" i="1"/>
  <c r="BA809" i="1"/>
  <c r="AP809" i="1"/>
  <c r="AU809" i="1"/>
  <c r="BF809" i="1"/>
  <c r="AN810" i="1"/>
  <c r="BA810" i="1"/>
  <c r="AP810" i="1"/>
  <c r="AU810" i="1"/>
  <c r="BF810" i="1"/>
  <c r="AN811" i="1"/>
  <c r="BA811" i="1"/>
  <c r="AP811" i="1"/>
  <c r="AU811" i="1"/>
  <c r="BF811" i="1"/>
  <c r="AN812" i="1"/>
  <c r="BA812" i="1"/>
  <c r="AP812" i="1"/>
  <c r="AU812" i="1"/>
  <c r="BF812" i="1"/>
  <c r="AN813" i="1"/>
  <c r="BA813" i="1"/>
  <c r="AP813" i="1"/>
  <c r="AU813" i="1"/>
  <c r="BF813" i="1"/>
  <c r="AN814" i="1"/>
  <c r="BA814" i="1"/>
  <c r="AP814" i="1"/>
  <c r="AU814" i="1"/>
  <c r="BF814" i="1"/>
  <c r="AN815" i="1"/>
  <c r="BA815" i="1"/>
  <c r="AP815" i="1"/>
  <c r="AU815" i="1"/>
  <c r="BF815" i="1"/>
  <c r="AN816" i="1"/>
  <c r="BA816" i="1"/>
  <c r="AP816" i="1"/>
  <c r="AU816" i="1"/>
  <c r="BF816" i="1"/>
  <c r="AN817" i="1"/>
  <c r="BA817" i="1"/>
  <c r="AP817" i="1"/>
  <c r="AU817" i="1"/>
  <c r="BF817" i="1"/>
  <c r="AN818" i="1"/>
  <c r="BA818" i="1"/>
  <c r="AP818" i="1"/>
  <c r="AU818" i="1"/>
  <c r="BF818" i="1"/>
  <c r="AN819" i="1"/>
  <c r="BA819" i="1"/>
  <c r="AP819" i="1"/>
  <c r="AU819" i="1"/>
  <c r="BF819" i="1"/>
  <c r="AN820" i="1"/>
  <c r="BA820" i="1"/>
  <c r="AP820" i="1"/>
  <c r="AU820" i="1"/>
  <c r="BF820" i="1"/>
  <c r="AN821" i="1"/>
  <c r="BA821" i="1"/>
  <c r="AP821" i="1"/>
  <c r="AU821" i="1"/>
  <c r="BF821" i="1"/>
  <c r="AN822" i="1"/>
  <c r="BA822" i="1"/>
  <c r="AP822" i="1"/>
  <c r="AU822" i="1"/>
  <c r="BF822" i="1"/>
  <c r="AN823" i="1"/>
  <c r="BA823" i="1"/>
  <c r="AP823" i="1"/>
  <c r="AU823" i="1"/>
  <c r="BF823" i="1"/>
  <c r="AN824" i="1"/>
  <c r="BA824" i="1"/>
  <c r="AP824" i="1"/>
  <c r="AU824" i="1"/>
  <c r="BF824" i="1"/>
  <c r="AN825" i="1"/>
  <c r="BA825" i="1"/>
  <c r="AP825" i="1"/>
  <c r="AU825" i="1"/>
  <c r="BF825" i="1"/>
  <c r="AN826" i="1"/>
  <c r="BA826" i="1"/>
  <c r="AP826" i="1"/>
  <c r="AU826" i="1"/>
  <c r="BF826" i="1"/>
  <c r="AN827" i="1"/>
  <c r="BA827" i="1"/>
  <c r="AP827" i="1"/>
  <c r="AU827" i="1"/>
  <c r="BF827" i="1"/>
  <c r="AN828" i="1"/>
  <c r="BA828" i="1"/>
  <c r="AP828" i="1"/>
  <c r="AU828" i="1"/>
  <c r="BF828" i="1"/>
  <c r="AN829" i="1"/>
  <c r="BA829" i="1"/>
  <c r="AP829" i="1"/>
  <c r="AU829" i="1"/>
  <c r="BF829" i="1"/>
  <c r="AN830" i="1"/>
  <c r="BA830" i="1"/>
  <c r="AP830" i="1"/>
  <c r="AU830" i="1"/>
  <c r="BF830" i="1"/>
  <c r="AN831" i="1"/>
  <c r="BA831" i="1"/>
  <c r="AP831" i="1"/>
  <c r="AU831" i="1"/>
  <c r="BF831" i="1"/>
  <c r="AN832" i="1"/>
  <c r="BA832" i="1"/>
  <c r="AP832" i="1"/>
  <c r="AU832" i="1"/>
  <c r="BF832" i="1"/>
  <c r="AN833" i="1"/>
  <c r="BA833" i="1"/>
  <c r="AP833" i="1"/>
  <c r="AU833" i="1"/>
  <c r="BF833" i="1"/>
  <c r="AN834" i="1"/>
  <c r="BA834" i="1"/>
  <c r="AP834" i="1"/>
  <c r="AU834" i="1"/>
  <c r="BF834" i="1"/>
  <c r="AN835" i="1"/>
  <c r="BA835" i="1"/>
  <c r="AP835" i="1"/>
  <c r="AU835" i="1"/>
  <c r="BF835" i="1"/>
  <c r="AN836" i="1"/>
  <c r="BA836" i="1"/>
  <c r="AP836" i="1"/>
  <c r="AU836" i="1"/>
  <c r="BF836" i="1"/>
  <c r="AN837" i="1"/>
  <c r="BA837" i="1"/>
  <c r="AP837" i="1"/>
  <c r="AU837" i="1"/>
  <c r="BF837" i="1"/>
  <c r="AN838" i="1"/>
  <c r="BA838" i="1"/>
  <c r="AP838" i="1"/>
  <c r="AU838" i="1"/>
  <c r="BF838" i="1"/>
  <c r="AN839" i="1"/>
  <c r="BA839" i="1"/>
  <c r="AP839" i="1"/>
  <c r="AU839" i="1"/>
  <c r="BF839" i="1"/>
  <c r="AN840" i="1"/>
  <c r="BA840" i="1"/>
  <c r="AP840" i="1"/>
  <c r="AU840" i="1"/>
  <c r="BF840" i="1"/>
  <c r="AN841" i="1"/>
  <c r="BA841" i="1"/>
  <c r="AP841" i="1"/>
  <c r="AU841" i="1"/>
  <c r="BF841" i="1"/>
  <c r="AN842" i="1"/>
  <c r="BA842" i="1"/>
  <c r="AP842" i="1"/>
  <c r="AU842" i="1"/>
  <c r="BF842" i="1"/>
  <c r="AN843" i="1"/>
  <c r="BA843" i="1"/>
  <c r="AP843" i="1"/>
  <c r="AU843" i="1"/>
  <c r="BF843" i="1"/>
  <c r="AN844" i="1"/>
  <c r="BA844" i="1"/>
  <c r="AP844" i="1"/>
  <c r="AU844" i="1"/>
  <c r="BF844" i="1"/>
  <c r="AN845" i="1"/>
  <c r="BA845" i="1"/>
  <c r="AP845" i="1"/>
  <c r="AU845" i="1"/>
  <c r="BF845" i="1"/>
  <c r="AN846" i="1"/>
  <c r="BA846" i="1"/>
  <c r="AP846" i="1"/>
  <c r="AU846" i="1"/>
  <c r="BF846" i="1"/>
  <c r="AN847" i="1"/>
  <c r="BA847" i="1"/>
  <c r="AP847" i="1"/>
  <c r="AU847" i="1"/>
  <c r="BF847" i="1"/>
  <c r="AN848" i="1"/>
  <c r="BA848" i="1"/>
  <c r="AP848" i="1"/>
  <c r="AU848" i="1"/>
  <c r="BF848" i="1"/>
  <c r="AN849" i="1"/>
  <c r="BA849" i="1"/>
  <c r="AP849" i="1"/>
  <c r="AU849" i="1"/>
  <c r="BF849" i="1"/>
  <c r="AN850" i="1"/>
  <c r="BA850" i="1"/>
  <c r="AP850" i="1"/>
  <c r="AU850" i="1"/>
  <c r="BF850" i="1"/>
  <c r="AN851" i="1"/>
  <c r="BA851" i="1"/>
  <c r="AP851" i="1"/>
  <c r="AU851" i="1"/>
  <c r="BF851" i="1"/>
  <c r="AN852" i="1"/>
  <c r="BA852" i="1"/>
  <c r="AP852" i="1"/>
  <c r="AU852" i="1"/>
  <c r="BF852" i="1"/>
  <c r="AN853" i="1"/>
  <c r="BA853" i="1"/>
  <c r="AP853" i="1"/>
  <c r="AU853" i="1"/>
  <c r="BF853" i="1"/>
  <c r="AN854" i="1"/>
  <c r="BA854" i="1"/>
  <c r="AP854" i="1"/>
  <c r="AU854" i="1"/>
  <c r="BF854" i="1"/>
  <c r="AN855" i="1"/>
  <c r="BA855" i="1"/>
  <c r="AP855" i="1"/>
  <c r="AU855" i="1"/>
  <c r="BF855" i="1"/>
  <c r="AN856" i="1"/>
  <c r="BA856" i="1"/>
  <c r="AP856" i="1"/>
  <c r="AU856" i="1"/>
  <c r="BF856" i="1"/>
  <c r="AN857" i="1"/>
  <c r="BA857" i="1"/>
  <c r="AP857" i="1"/>
  <c r="AU857" i="1"/>
  <c r="BF857" i="1"/>
  <c r="AN858" i="1"/>
  <c r="BA858" i="1"/>
  <c r="AP858" i="1"/>
  <c r="AU858" i="1"/>
  <c r="BF858" i="1"/>
  <c r="AN859" i="1"/>
  <c r="BA859" i="1"/>
  <c r="AP859" i="1"/>
  <c r="AU859" i="1"/>
  <c r="BF859" i="1"/>
  <c r="AN860" i="1"/>
  <c r="BA860" i="1"/>
  <c r="AP860" i="1"/>
  <c r="AU860" i="1"/>
  <c r="BF860" i="1"/>
  <c r="AN861" i="1"/>
  <c r="BA861" i="1"/>
  <c r="AP861" i="1"/>
  <c r="AU861" i="1"/>
  <c r="BF861" i="1"/>
  <c r="AN862" i="1"/>
  <c r="BA862" i="1"/>
  <c r="AP862" i="1"/>
  <c r="AU862" i="1"/>
  <c r="BF862" i="1"/>
  <c r="AN863" i="1"/>
  <c r="BA863" i="1"/>
  <c r="AP863" i="1"/>
  <c r="AU863" i="1"/>
  <c r="BF863" i="1"/>
  <c r="AN864" i="1"/>
  <c r="BA864" i="1"/>
  <c r="AP864" i="1"/>
  <c r="AU864" i="1"/>
  <c r="BF864" i="1"/>
  <c r="AN865" i="1"/>
  <c r="BA865" i="1"/>
  <c r="AP865" i="1"/>
  <c r="AU865" i="1"/>
  <c r="BF865" i="1"/>
  <c r="AN866" i="1"/>
  <c r="BA866" i="1"/>
  <c r="AP866" i="1"/>
  <c r="AU866" i="1"/>
  <c r="BF866" i="1"/>
  <c r="AN867" i="1"/>
  <c r="BA867" i="1"/>
  <c r="AP867" i="1"/>
  <c r="AU867" i="1"/>
  <c r="BF867" i="1"/>
  <c r="AN868" i="1"/>
  <c r="BA868" i="1"/>
  <c r="AP868" i="1"/>
  <c r="AU868" i="1"/>
  <c r="BF868" i="1"/>
  <c r="AN869" i="1"/>
  <c r="BA869" i="1"/>
  <c r="AP869" i="1"/>
  <c r="AU869" i="1"/>
  <c r="BF869" i="1"/>
  <c r="AN870" i="1"/>
  <c r="BA870" i="1"/>
  <c r="AP870" i="1"/>
  <c r="AU870" i="1"/>
  <c r="BF870" i="1"/>
  <c r="AN871" i="1"/>
  <c r="BA871" i="1"/>
  <c r="AP871" i="1"/>
  <c r="AU871" i="1"/>
  <c r="BF871" i="1"/>
  <c r="AN872" i="1"/>
  <c r="BA872" i="1"/>
  <c r="AP872" i="1"/>
  <c r="AU872" i="1"/>
  <c r="BF872" i="1"/>
  <c r="AN873" i="1"/>
  <c r="BA873" i="1"/>
  <c r="AP873" i="1"/>
  <c r="AU873" i="1"/>
  <c r="BF873" i="1"/>
  <c r="AN874" i="1"/>
  <c r="BA874" i="1"/>
  <c r="AP874" i="1"/>
  <c r="AU874" i="1"/>
  <c r="BF874" i="1"/>
  <c r="AN875" i="1"/>
  <c r="BA875" i="1"/>
  <c r="AP875" i="1"/>
  <c r="AU875" i="1"/>
  <c r="BF875" i="1"/>
  <c r="AN876" i="1"/>
  <c r="BA876" i="1"/>
  <c r="AP876" i="1"/>
  <c r="AU876" i="1"/>
  <c r="BF876" i="1"/>
  <c r="AN877" i="1"/>
  <c r="BA877" i="1"/>
  <c r="AP877" i="1"/>
  <c r="AU877" i="1"/>
  <c r="BF877" i="1"/>
  <c r="AN878" i="1"/>
  <c r="BA878" i="1"/>
  <c r="AP878" i="1"/>
  <c r="AU878" i="1"/>
  <c r="BF878" i="1"/>
  <c r="AN879" i="1"/>
  <c r="BA879" i="1"/>
  <c r="AP879" i="1"/>
  <c r="AU879" i="1"/>
  <c r="BF879" i="1"/>
  <c r="AN880" i="1"/>
  <c r="BA880" i="1"/>
  <c r="AP880" i="1"/>
  <c r="AU880" i="1"/>
  <c r="BF880" i="1"/>
  <c r="AN881" i="1"/>
  <c r="BA881" i="1"/>
  <c r="AP881" i="1"/>
  <c r="AU881" i="1"/>
  <c r="BF881" i="1"/>
  <c r="AN882" i="1"/>
  <c r="BA882" i="1"/>
  <c r="AP882" i="1"/>
  <c r="AU882" i="1"/>
  <c r="BF882" i="1"/>
  <c r="AN883" i="1"/>
  <c r="BA883" i="1"/>
  <c r="AP883" i="1"/>
  <c r="AU883" i="1"/>
  <c r="BF883" i="1"/>
  <c r="AN884" i="1"/>
  <c r="BA884" i="1"/>
  <c r="AP884" i="1"/>
  <c r="AU884" i="1"/>
  <c r="BF884" i="1"/>
  <c r="AN885" i="1"/>
  <c r="BA885" i="1"/>
  <c r="AP885" i="1"/>
  <c r="AU885" i="1"/>
  <c r="BF885" i="1"/>
  <c r="AN886" i="1"/>
  <c r="BA886" i="1"/>
  <c r="AP886" i="1"/>
  <c r="AU886" i="1"/>
  <c r="BF886" i="1"/>
  <c r="AN887" i="1"/>
  <c r="BA887" i="1"/>
  <c r="AP887" i="1"/>
  <c r="AU887" i="1"/>
  <c r="BF887" i="1"/>
  <c r="AN888" i="1"/>
  <c r="BA888" i="1"/>
  <c r="AP888" i="1"/>
  <c r="AU888" i="1"/>
  <c r="BF888" i="1"/>
  <c r="AN889" i="1"/>
  <c r="BA889" i="1"/>
  <c r="AP889" i="1"/>
  <c r="AU889" i="1"/>
  <c r="BF889" i="1"/>
  <c r="AN890" i="1"/>
  <c r="BA890" i="1"/>
  <c r="AP890" i="1"/>
  <c r="AU890" i="1"/>
  <c r="BF890" i="1"/>
  <c r="AN891" i="1"/>
  <c r="BA891" i="1"/>
  <c r="AP891" i="1"/>
  <c r="AU891" i="1"/>
  <c r="BF891" i="1"/>
  <c r="AN892" i="1"/>
  <c r="BA892" i="1"/>
  <c r="AP892" i="1"/>
  <c r="AU892" i="1"/>
  <c r="BF892" i="1"/>
  <c r="AN893" i="1"/>
  <c r="BA893" i="1"/>
  <c r="AP893" i="1"/>
  <c r="AU893" i="1"/>
  <c r="BF893" i="1"/>
  <c r="AN894" i="1"/>
  <c r="BA894" i="1"/>
  <c r="AP894" i="1"/>
  <c r="AU894" i="1"/>
  <c r="BF894" i="1"/>
  <c r="AN895" i="1"/>
  <c r="BA895" i="1"/>
  <c r="AP895" i="1"/>
  <c r="AU895" i="1"/>
  <c r="BF895" i="1"/>
  <c r="AN896" i="1"/>
  <c r="BA896" i="1"/>
  <c r="AP896" i="1"/>
  <c r="AU896" i="1"/>
  <c r="BF896" i="1"/>
  <c r="AN897" i="1"/>
  <c r="BA897" i="1"/>
  <c r="AP897" i="1"/>
  <c r="AU897" i="1"/>
  <c r="BF897" i="1"/>
  <c r="AN898" i="1"/>
  <c r="BA898" i="1"/>
  <c r="AP898" i="1"/>
  <c r="AU898" i="1"/>
  <c r="BF898" i="1"/>
  <c r="AN899" i="1"/>
  <c r="BA899" i="1"/>
  <c r="AP899" i="1"/>
  <c r="AU899" i="1"/>
  <c r="BF899" i="1"/>
  <c r="AN900" i="1"/>
  <c r="BA900" i="1"/>
  <c r="AP900" i="1"/>
  <c r="AU900" i="1"/>
  <c r="BF900" i="1"/>
  <c r="AN901" i="1"/>
  <c r="BA901" i="1"/>
  <c r="AP901" i="1"/>
  <c r="AU901" i="1"/>
  <c r="BF901" i="1"/>
  <c r="AN902" i="1"/>
  <c r="BA902" i="1"/>
  <c r="AP902" i="1"/>
  <c r="AU902" i="1"/>
  <c r="BF902" i="1"/>
  <c r="AN903" i="1"/>
  <c r="BA903" i="1"/>
  <c r="AP903" i="1"/>
  <c r="AU903" i="1"/>
  <c r="BF903" i="1"/>
  <c r="AN904" i="1"/>
  <c r="BA904" i="1"/>
  <c r="AP904" i="1"/>
  <c r="AU904" i="1"/>
  <c r="BF904" i="1"/>
  <c r="AN905" i="1"/>
  <c r="BA905" i="1"/>
  <c r="AP905" i="1"/>
  <c r="AU905" i="1"/>
  <c r="BF905" i="1"/>
  <c r="AN906" i="1"/>
  <c r="BA906" i="1"/>
  <c r="AP906" i="1"/>
  <c r="AU906" i="1"/>
  <c r="BF906" i="1"/>
  <c r="AN907" i="1"/>
  <c r="BA907" i="1"/>
  <c r="AP907" i="1"/>
  <c r="AU907" i="1"/>
  <c r="BF907" i="1"/>
  <c r="AN908" i="1"/>
  <c r="BA908" i="1"/>
  <c r="AP908" i="1"/>
  <c r="AU908" i="1"/>
  <c r="BF908" i="1"/>
  <c r="AN909" i="1"/>
  <c r="BA909" i="1"/>
  <c r="AP909" i="1"/>
  <c r="AU909" i="1"/>
  <c r="BF909" i="1"/>
  <c r="AN910" i="1"/>
  <c r="BA910" i="1"/>
  <c r="AP910" i="1"/>
  <c r="AU910" i="1"/>
  <c r="BF910" i="1"/>
  <c r="AN911" i="1"/>
  <c r="BA911" i="1"/>
  <c r="AP911" i="1"/>
  <c r="AU911" i="1"/>
  <c r="BF911" i="1"/>
  <c r="AN912" i="1"/>
  <c r="BA912" i="1"/>
  <c r="AP912" i="1"/>
  <c r="AU912" i="1"/>
  <c r="BF912" i="1"/>
  <c r="AN913" i="1"/>
  <c r="BA913" i="1"/>
  <c r="AP913" i="1"/>
  <c r="AU913" i="1"/>
  <c r="BF913" i="1"/>
  <c r="AN914" i="1"/>
  <c r="BA914" i="1"/>
  <c r="AP914" i="1"/>
  <c r="AU914" i="1"/>
  <c r="BF914" i="1"/>
  <c r="AN915" i="1"/>
  <c r="BA915" i="1"/>
  <c r="AP915" i="1"/>
  <c r="AU915" i="1"/>
  <c r="BF915" i="1"/>
  <c r="AN916" i="1"/>
  <c r="BA916" i="1"/>
  <c r="AP916" i="1"/>
  <c r="AU916" i="1"/>
  <c r="BF916" i="1"/>
  <c r="AN917" i="1"/>
  <c r="BA917" i="1"/>
  <c r="AP917" i="1"/>
  <c r="AU917" i="1"/>
  <c r="BF917" i="1"/>
  <c r="AN918" i="1"/>
  <c r="BA918" i="1"/>
  <c r="AP918" i="1"/>
  <c r="AU918" i="1"/>
  <c r="BF918" i="1"/>
  <c r="AN919" i="1"/>
  <c r="BA919" i="1"/>
  <c r="AP919" i="1"/>
  <c r="AU919" i="1"/>
  <c r="BF919" i="1"/>
  <c r="AN920" i="1"/>
  <c r="BA920" i="1"/>
  <c r="AP920" i="1"/>
  <c r="AU920" i="1"/>
  <c r="BF920" i="1"/>
  <c r="AN921" i="1"/>
  <c r="BA921" i="1"/>
  <c r="AP921" i="1"/>
  <c r="AU921" i="1"/>
  <c r="BF921" i="1"/>
  <c r="AN922" i="1"/>
  <c r="BA922" i="1"/>
  <c r="AP922" i="1"/>
  <c r="AU922" i="1"/>
  <c r="BF922" i="1"/>
  <c r="AN923" i="1"/>
  <c r="BA923" i="1"/>
  <c r="AP923" i="1"/>
  <c r="AU923" i="1"/>
  <c r="BF923" i="1"/>
  <c r="AN924" i="1"/>
  <c r="BA924" i="1"/>
  <c r="AP924" i="1"/>
  <c r="AU924" i="1"/>
  <c r="BF924" i="1"/>
  <c r="AN925" i="1"/>
  <c r="BA925" i="1"/>
  <c r="AP925" i="1"/>
  <c r="AU925" i="1"/>
  <c r="BF925" i="1"/>
  <c r="AN926" i="1"/>
  <c r="BA926" i="1"/>
  <c r="AP926" i="1"/>
  <c r="AU926" i="1"/>
  <c r="BF926" i="1"/>
  <c r="AN927" i="1"/>
  <c r="BA927" i="1"/>
  <c r="AP927" i="1"/>
  <c r="AU927" i="1"/>
  <c r="BF927" i="1"/>
  <c r="AN928" i="1"/>
  <c r="BA928" i="1"/>
  <c r="AP928" i="1"/>
  <c r="AU928" i="1"/>
  <c r="BF928" i="1"/>
  <c r="AN929" i="1"/>
  <c r="BA929" i="1"/>
  <c r="AP929" i="1"/>
  <c r="AU929" i="1"/>
  <c r="BF929" i="1"/>
  <c r="AN930" i="1"/>
  <c r="BA930" i="1"/>
  <c r="AP930" i="1"/>
  <c r="AU930" i="1"/>
  <c r="BF930" i="1"/>
  <c r="AN931" i="1"/>
  <c r="BA931" i="1"/>
  <c r="AP931" i="1"/>
  <c r="AU931" i="1"/>
  <c r="BF931" i="1"/>
  <c r="AN932" i="1"/>
  <c r="BA932" i="1"/>
  <c r="AP932" i="1"/>
  <c r="AU932" i="1"/>
  <c r="BF932" i="1"/>
  <c r="AN933" i="1"/>
  <c r="BA933" i="1"/>
  <c r="AP933" i="1"/>
  <c r="AU933" i="1"/>
  <c r="BF933" i="1"/>
  <c r="AN934" i="1"/>
  <c r="BA934" i="1"/>
  <c r="AP934" i="1"/>
  <c r="AU934" i="1"/>
  <c r="BF934" i="1"/>
  <c r="AN935" i="1"/>
  <c r="BA935" i="1"/>
  <c r="AP935" i="1"/>
  <c r="AU935" i="1"/>
  <c r="BF935" i="1"/>
  <c r="AN936" i="1"/>
  <c r="BA936" i="1"/>
  <c r="AP936" i="1"/>
  <c r="AU936" i="1"/>
  <c r="BF936" i="1"/>
  <c r="AN937" i="1"/>
  <c r="BA937" i="1"/>
  <c r="AP937" i="1"/>
  <c r="AU937" i="1"/>
  <c r="BF937" i="1"/>
  <c r="AN938" i="1"/>
  <c r="BA938" i="1"/>
  <c r="AP938" i="1"/>
  <c r="AU938" i="1"/>
  <c r="BF938" i="1"/>
  <c r="AN939" i="1"/>
  <c r="BA939" i="1"/>
  <c r="AP939" i="1"/>
  <c r="AU939" i="1"/>
  <c r="BF939" i="1"/>
  <c r="AN940" i="1"/>
  <c r="BA940" i="1"/>
  <c r="AP940" i="1"/>
  <c r="AU940" i="1"/>
  <c r="BF940" i="1"/>
  <c r="AN941" i="1"/>
  <c r="BA941" i="1"/>
  <c r="AP941" i="1"/>
  <c r="AU941" i="1"/>
  <c r="BF941" i="1"/>
  <c r="AN942" i="1"/>
  <c r="BA942" i="1"/>
  <c r="AP942" i="1"/>
  <c r="AU942" i="1"/>
  <c r="BF942" i="1"/>
  <c r="AN943" i="1"/>
  <c r="BA943" i="1"/>
  <c r="AP943" i="1"/>
  <c r="AU943" i="1"/>
  <c r="BF943" i="1"/>
  <c r="AN944" i="1"/>
  <c r="BA944" i="1"/>
  <c r="AP944" i="1"/>
  <c r="AU944" i="1"/>
  <c r="BF944" i="1"/>
  <c r="AN945" i="1"/>
  <c r="BA945" i="1"/>
  <c r="AP945" i="1"/>
  <c r="AU945" i="1"/>
  <c r="BF945" i="1"/>
  <c r="AN946" i="1"/>
  <c r="BA946" i="1"/>
  <c r="AP946" i="1"/>
  <c r="AU946" i="1"/>
  <c r="BF946" i="1"/>
  <c r="AN947" i="1"/>
  <c r="BA947" i="1"/>
  <c r="AP947" i="1"/>
  <c r="AU947" i="1"/>
  <c r="BF947" i="1"/>
  <c r="AN948" i="1"/>
  <c r="BA948" i="1"/>
  <c r="AP948" i="1"/>
  <c r="AU948" i="1"/>
  <c r="BF948" i="1"/>
  <c r="AN949" i="1"/>
  <c r="BA949" i="1"/>
  <c r="AP949" i="1"/>
  <c r="AU949" i="1"/>
  <c r="BF949" i="1"/>
  <c r="AN950" i="1"/>
  <c r="BA950" i="1"/>
  <c r="AP950" i="1"/>
  <c r="AU950" i="1"/>
  <c r="BF950" i="1"/>
  <c r="AN951" i="1"/>
  <c r="BA951" i="1"/>
  <c r="AP951" i="1"/>
  <c r="AU951" i="1"/>
  <c r="BF951" i="1"/>
  <c r="AN952" i="1"/>
  <c r="BA952" i="1"/>
  <c r="AP952" i="1"/>
  <c r="AU952" i="1"/>
  <c r="BF952" i="1"/>
  <c r="AN953" i="1"/>
  <c r="BA953" i="1"/>
  <c r="AP953" i="1"/>
  <c r="AU953" i="1"/>
  <c r="BF953" i="1"/>
  <c r="AN954" i="1"/>
  <c r="BA954" i="1"/>
  <c r="AP954" i="1"/>
  <c r="AU954" i="1"/>
  <c r="BF954" i="1"/>
  <c r="AN955" i="1"/>
  <c r="BA955" i="1"/>
  <c r="AP955" i="1"/>
  <c r="AU955" i="1"/>
  <c r="BF955" i="1"/>
  <c r="AN956" i="1"/>
  <c r="BA956" i="1"/>
  <c r="AP956" i="1"/>
  <c r="AU956" i="1"/>
  <c r="BF956" i="1"/>
  <c r="AN957" i="1"/>
  <c r="BA957" i="1"/>
  <c r="AP957" i="1"/>
  <c r="AU957" i="1"/>
  <c r="BF957" i="1"/>
  <c r="AN958" i="1"/>
  <c r="BA958" i="1"/>
  <c r="AP958" i="1"/>
  <c r="AU958" i="1"/>
  <c r="BF958" i="1"/>
  <c r="AN959" i="1"/>
  <c r="BA959" i="1"/>
  <c r="AP959" i="1"/>
  <c r="AU959" i="1"/>
  <c r="BF959" i="1"/>
  <c r="AN960" i="1"/>
  <c r="BA960" i="1"/>
  <c r="AP960" i="1"/>
  <c r="AU960" i="1"/>
  <c r="BF960" i="1"/>
  <c r="AN961" i="1"/>
  <c r="BA961" i="1"/>
  <c r="AP961" i="1"/>
  <c r="AU961" i="1"/>
  <c r="BF961" i="1"/>
  <c r="AN962" i="1"/>
  <c r="BA962" i="1"/>
  <c r="AP962" i="1"/>
  <c r="AU962" i="1"/>
  <c r="BF962" i="1"/>
  <c r="AN963" i="1"/>
  <c r="BA963" i="1"/>
  <c r="AP963" i="1"/>
  <c r="AU963" i="1"/>
  <c r="BF963" i="1"/>
  <c r="AN964" i="1"/>
  <c r="BA964" i="1"/>
  <c r="AP964" i="1"/>
  <c r="AU964" i="1"/>
  <c r="BF964" i="1"/>
  <c r="AN965" i="1"/>
  <c r="BA965" i="1"/>
  <c r="AP965" i="1"/>
  <c r="AU965" i="1"/>
  <c r="BF965" i="1"/>
  <c r="AN966" i="1"/>
  <c r="BA966" i="1"/>
  <c r="AP966" i="1"/>
  <c r="AU966" i="1"/>
  <c r="BF966" i="1"/>
  <c r="AN967" i="1"/>
  <c r="BA967" i="1"/>
  <c r="AP967" i="1"/>
  <c r="AU967" i="1"/>
  <c r="BF967" i="1"/>
  <c r="AN968" i="1"/>
  <c r="BA968" i="1"/>
  <c r="AP968" i="1"/>
  <c r="AU968" i="1"/>
  <c r="BF968" i="1"/>
  <c r="AN969" i="1"/>
  <c r="BA969" i="1"/>
  <c r="AP969" i="1"/>
  <c r="AU969" i="1"/>
  <c r="BF969" i="1"/>
  <c r="AN970" i="1"/>
  <c r="BA970" i="1"/>
  <c r="AP970" i="1"/>
  <c r="AU970" i="1"/>
  <c r="BF970" i="1"/>
  <c r="AN971" i="1"/>
  <c r="BA971" i="1"/>
  <c r="AP971" i="1"/>
  <c r="AU971" i="1"/>
  <c r="BF971" i="1"/>
  <c r="AN972" i="1"/>
  <c r="BA972" i="1"/>
  <c r="AP972" i="1"/>
  <c r="AU972" i="1"/>
  <c r="BF972" i="1"/>
  <c r="AN973" i="1"/>
  <c r="BA973" i="1"/>
  <c r="AP973" i="1"/>
  <c r="AU973" i="1"/>
  <c r="BF973" i="1"/>
  <c r="AN974" i="1"/>
  <c r="BA974" i="1"/>
  <c r="AP974" i="1"/>
  <c r="AU974" i="1"/>
  <c r="BF974" i="1"/>
  <c r="AN975" i="1"/>
  <c r="BA975" i="1"/>
  <c r="AP975" i="1"/>
  <c r="AU975" i="1"/>
  <c r="BF975" i="1"/>
  <c r="AN976" i="1"/>
  <c r="BA976" i="1"/>
  <c r="AP976" i="1"/>
  <c r="AU976" i="1"/>
  <c r="BF976" i="1"/>
  <c r="AN977" i="1"/>
  <c r="BA977" i="1"/>
  <c r="AP977" i="1"/>
  <c r="AU977" i="1"/>
  <c r="BF977" i="1"/>
  <c r="AN978" i="1"/>
  <c r="BA978" i="1"/>
  <c r="AP978" i="1"/>
  <c r="AU978" i="1"/>
  <c r="BF978" i="1"/>
  <c r="AN979" i="1"/>
  <c r="BA979" i="1"/>
  <c r="AP979" i="1"/>
  <c r="AU979" i="1"/>
  <c r="BF979" i="1"/>
  <c r="AN980" i="1"/>
  <c r="BA980" i="1"/>
  <c r="AP980" i="1"/>
  <c r="AU980" i="1"/>
  <c r="BF980" i="1"/>
  <c r="AN981" i="1"/>
  <c r="BA981" i="1"/>
  <c r="AP981" i="1"/>
  <c r="AU981" i="1"/>
  <c r="BF981" i="1"/>
  <c r="AN982" i="1"/>
  <c r="BA982" i="1"/>
  <c r="AP982" i="1"/>
  <c r="AU982" i="1"/>
  <c r="BF982" i="1"/>
  <c r="AN983" i="1"/>
  <c r="BA983" i="1"/>
  <c r="AP983" i="1"/>
  <c r="AU983" i="1"/>
  <c r="BF983" i="1"/>
  <c r="AN984" i="1"/>
  <c r="BA984" i="1"/>
  <c r="AP984" i="1"/>
  <c r="AU984" i="1"/>
  <c r="BF984" i="1"/>
  <c r="AN985" i="1"/>
  <c r="BA985" i="1"/>
  <c r="AP985" i="1"/>
  <c r="AU985" i="1"/>
  <c r="BF985" i="1"/>
  <c r="AN986" i="1"/>
  <c r="BA986" i="1"/>
  <c r="AP986" i="1"/>
  <c r="AU986" i="1"/>
  <c r="BF986" i="1"/>
  <c r="AN987" i="1"/>
  <c r="BA987" i="1"/>
  <c r="AP987" i="1"/>
  <c r="AU987" i="1"/>
  <c r="BF987" i="1"/>
  <c r="AN988" i="1"/>
  <c r="BA988" i="1"/>
  <c r="AP988" i="1"/>
  <c r="AU988" i="1"/>
  <c r="BF988" i="1"/>
  <c r="AN989" i="1"/>
  <c r="BA989" i="1"/>
  <c r="AP989" i="1"/>
  <c r="AU989" i="1"/>
  <c r="BF989" i="1"/>
  <c r="AN990" i="1"/>
  <c r="BA990" i="1"/>
  <c r="AP990" i="1"/>
  <c r="AU990" i="1"/>
  <c r="BF990" i="1"/>
  <c r="AN991" i="1"/>
  <c r="BA991" i="1"/>
  <c r="AP991" i="1"/>
  <c r="AU991" i="1"/>
  <c r="BF991" i="1"/>
  <c r="AN992" i="1"/>
  <c r="BA992" i="1"/>
  <c r="AP992" i="1"/>
  <c r="AU992" i="1"/>
  <c r="BF992" i="1"/>
  <c r="AN993" i="1"/>
  <c r="BA993" i="1"/>
  <c r="AP993" i="1"/>
  <c r="AU993" i="1"/>
  <c r="BF993" i="1"/>
  <c r="AN994" i="1"/>
  <c r="BA994" i="1"/>
  <c r="AP994" i="1"/>
  <c r="AU994" i="1"/>
  <c r="BF994" i="1"/>
  <c r="AN995" i="1"/>
  <c r="BA995" i="1"/>
  <c r="AP995" i="1"/>
  <c r="AU995" i="1"/>
  <c r="BF995" i="1"/>
  <c r="AN996" i="1"/>
  <c r="BA996" i="1"/>
  <c r="AP996" i="1"/>
  <c r="AU996" i="1"/>
  <c r="BF996" i="1"/>
  <c r="AN997" i="1"/>
  <c r="BA997" i="1"/>
  <c r="AP997" i="1"/>
  <c r="AU997" i="1"/>
  <c r="BF997" i="1"/>
  <c r="AN998" i="1"/>
  <c r="BA998" i="1"/>
  <c r="AP998" i="1"/>
  <c r="AU998" i="1"/>
  <c r="BF998" i="1"/>
  <c r="AN999" i="1"/>
  <c r="BA999" i="1"/>
  <c r="AP999" i="1"/>
  <c r="AU999" i="1"/>
  <c r="BF999" i="1"/>
  <c r="AN1000" i="1"/>
  <c r="BA1000" i="1"/>
  <c r="AP1000" i="1"/>
  <c r="AU1000" i="1"/>
  <c r="BF1000" i="1"/>
  <c r="AN1001" i="1"/>
  <c r="BA1001" i="1"/>
  <c r="AP1001" i="1"/>
  <c r="AU1001" i="1"/>
  <c r="BF1001" i="1"/>
  <c r="AN1002" i="1"/>
  <c r="BA1002" i="1"/>
  <c r="AP1002" i="1"/>
  <c r="AU1002" i="1"/>
  <c r="BF1002" i="1"/>
  <c r="AN1003" i="1"/>
  <c r="BA1003" i="1"/>
  <c r="AP1003" i="1"/>
  <c r="AU1003" i="1"/>
  <c r="BF1003" i="1"/>
  <c r="AN1004" i="1"/>
  <c r="BA1004" i="1"/>
  <c r="AP1004" i="1"/>
  <c r="AU1004" i="1"/>
  <c r="BF1004" i="1"/>
  <c r="AN1005" i="1"/>
  <c r="BA1005" i="1"/>
  <c r="AP1005" i="1"/>
  <c r="AU1005" i="1"/>
  <c r="BF1005" i="1"/>
  <c r="AN1006" i="1"/>
  <c r="BA1006" i="1"/>
  <c r="AP1006" i="1"/>
  <c r="AU1006" i="1"/>
  <c r="BF1006" i="1"/>
  <c r="AN1007" i="1"/>
  <c r="BA1007" i="1"/>
  <c r="AP1007" i="1"/>
  <c r="AU1007" i="1"/>
  <c r="BF1007" i="1"/>
  <c r="AN1008" i="1"/>
  <c r="BA1008" i="1"/>
  <c r="AP1008" i="1"/>
  <c r="AU1008" i="1"/>
  <c r="BF1008" i="1"/>
  <c r="AN1009" i="1"/>
  <c r="BA1009" i="1"/>
  <c r="AP1009" i="1"/>
  <c r="AU1009" i="1"/>
  <c r="BF1009" i="1"/>
  <c r="AN1010" i="1"/>
  <c r="BA1010" i="1"/>
  <c r="AP1010" i="1"/>
  <c r="AU1010" i="1"/>
  <c r="BF1010" i="1"/>
  <c r="AN1011" i="1"/>
  <c r="BA1011" i="1"/>
  <c r="AP1011" i="1"/>
  <c r="AU1011" i="1"/>
  <c r="BF1011" i="1"/>
  <c r="AN1012" i="1"/>
  <c r="BA1012" i="1"/>
  <c r="AP1012" i="1"/>
  <c r="AU1012" i="1"/>
  <c r="BF1012" i="1"/>
  <c r="AN1013" i="1"/>
  <c r="BA1013" i="1"/>
  <c r="AP1013" i="1"/>
  <c r="AU1013" i="1"/>
  <c r="BF1013" i="1"/>
  <c r="AN1014" i="1"/>
  <c r="BA1014" i="1"/>
  <c r="AP1014" i="1"/>
  <c r="AU1014" i="1"/>
  <c r="BF1014" i="1"/>
  <c r="AN1015" i="1"/>
  <c r="BA1015" i="1"/>
  <c r="AP1015" i="1"/>
  <c r="AU1015" i="1"/>
  <c r="BF1015" i="1"/>
  <c r="AN1016" i="1"/>
  <c r="BA1016" i="1"/>
  <c r="AP1016" i="1"/>
  <c r="AU1016" i="1"/>
  <c r="BF1016" i="1"/>
  <c r="AN1017" i="1"/>
  <c r="BA1017" i="1"/>
  <c r="AP1017" i="1"/>
  <c r="AU1017" i="1"/>
  <c r="BF1017" i="1"/>
  <c r="AN1018" i="1"/>
  <c r="BA1018" i="1"/>
  <c r="AP1018" i="1"/>
  <c r="AU1018" i="1"/>
  <c r="BF1018" i="1"/>
  <c r="AN1019" i="1"/>
  <c r="BA1019" i="1"/>
  <c r="AP1019" i="1"/>
  <c r="AU1019" i="1"/>
  <c r="BF1019" i="1"/>
  <c r="AN1020" i="1"/>
  <c r="BA1020" i="1"/>
  <c r="AP1020" i="1"/>
  <c r="AU1020" i="1"/>
  <c r="BF1020" i="1"/>
  <c r="AN1021" i="1"/>
  <c r="BA1021" i="1"/>
  <c r="AP1021" i="1"/>
  <c r="AU1021" i="1"/>
  <c r="BF1021" i="1"/>
  <c r="AN1022" i="1"/>
  <c r="BA1022" i="1"/>
  <c r="AP1022" i="1"/>
  <c r="AU1022" i="1"/>
  <c r="BF1022" i="1"/>
  <c r="AN1023" i="1"/>
  <c r="BA1023" i="1"/>
  <c r="AP1023" i="1"/>
  <c r="AU1023" i="1"/>
  <c r="BF1023" i="1"/>
  <c r="AN1024" i="1"/>
  <c r="BA1024" i="1"/>
  <c r="AP1024" i="1"/>
  <c r="AU1024" i="1"/>
  <c r="BF1024" i="1"/>
  <c r="AN1025" i="1"/>
  <c r="BA1025" i="1"/>
  <c r="AP1025" i="1"/>
  <c r="AU1025" i="1"/>
  <c r="BF1025" i="1"/>
  <c r="AN1026" i="1"/>
  <c r="BA1026" i="1"/>
  <c r="AP1026" i="1"/>
  <c r="AU1026" i="1"/>
  <c r="BF1026" i="1"/>
  <c r="AN1027" i="1"/>
  <c r="BA1027" i="1"/>
  <c r="AP1027" i="1"/>
  <c r="AU1027" i="1"/>
  <c r="BF1027" i="1"/>
  <c r="AN1028" i="1"/>
  <c r="BA1028" i="1"/>
  <c r="AP1028" i="1"/>
  <c r="AU1028" i="1"/>
  <c r="BF1028" i="1"/>
  <c r="AN1029" i="1"/>
  <c r="BA1029" i="1"/>
  <c r="AP1029" i="1"/>
  <c r="AU1029" i="1"/>
  <c r="BF1029" i="1"/>
  <c r="AN1030" i="1"/>
  <c r="BA1030" i="1"/>
  <c r="AP1030" i="1"/>
  <c r="AU1030" i="1"/>
  <c r="BF1030" i="1"/>
  <c r="AN1031" i="1"/>
  <c r="BA1031" i="1"/>
  <c r="AP1031" i="1"/>
  <c r="AU1031" i="1"/>
  <c r="BF1031" i="1"/>
  <c r="AN1032" i="1"/>
  <c r="BA1032" i="1"/>
  <c r="AP1032" i="1"/>
  <c r="AU1032" i="1"/>
  <c r="BF1032" i="1"/>
  <c r="AN1033" i="1"/>
  <c r="BA1033" i="1"/>
  <c r="AP1033" i="1"/>
  <c r="AU1033" i="1"/>
  <c r="BF1033" i="1"/>
  <c r="AN1034" i="1"/>
  <c r="BA1034" i="1"/>
  <c r="AP1034" i="1"/>
  <c r="AU1034" i="1"/>
  <c r="BF1034" i="1"/>
  <c r="AN1035" i="1"/>
  <c r="BA1035" i="1"/>
  <c r="AP1035" i="1"/>
  <c r="AU1035" i="1"/>
  <c r="BF1035" i="1"/>
  <c r="AN1036" i="1"/>
  <c r="BA1036" i="1"/>
  <c r="AP1036" i="1"/>
  <c r="AU1036" i="1"/>
  <c r="BF1036" i="1"/>
  <c r="AN1037" i="1"/>
  <c r="BA1037" i="1"/>
  <c r="AP1037" i="1"/>
  <c r="AU1037" i="1"/>
  <c r="BF1037" i="1"/>
  <c r="AN1038" i="1"/>
  <c r="BA1038" i="1"/>
  <c r="AP1038" i="1"/>
  <c r="AU1038" i="1"/>
  <c r="BF1038" i="1"/>
  <c r="AN1039" i="1"/>
  <c r="BA1039" i="1"/>
  <c r="AP1039" i="1"/>
  <c r="AU1039" i="1"/>
  <c r="BF1039" i="1"/>
  <c r="AN1040" i="1"/>
  <c r="BA1040" i="1"/>
  <c r="AP1040" i="1"/>
  <c r="AU1040" i="1"/>
  <c r="BF1040" i="1"/>
  <c r="AN1041" i="1"/>
  <c r="BA1041" i="1"/>
  <c r="AP1041" i="1"/>
  <c r="AU1041" i="1"/>
  <c r="BF1041" i="1"/>
  <c r="AN1042" i="1"/>
  <c r="BA1042" i="1"/>
  <c r="AP1042" i="1"/>
  <c r="AU1042" i="1"/>
  <c r="BF1042" i="1"/>
  <c r="AN1043" i="1"/>
  <c r="BA1043" i="1"/>
  <c r="AP1043" i="1"/>
  <c r="AU1043" i="1"/>
  <c r="BF1043" i="1"/>
  <c r="AN1044" i="1"/>
  <c r="BA1044" i="1"/>
  <c r="AP1044" i="1"/>
  <c r="AU1044" i="1"/>
  <c r="BF1044" i="1"/>
  <c r="AN1045" i="1"/>
  <c r="BA1045" i="1"/>
  <c r="AP1045" i="1"/>
  <c r="AU1045" i="1"/>
  <c r="BF1045" i="1"/>
  <c r="AN1046" i="1"/>
  <c r="BA1046" i="1"/>
  <c r="AP1046" i="1"/>
  <c r="AU1046" i="1"/>
  <c r="BF1046" i="1"/>
  <c r="AN1047" i="1"/>
  <c r="BA1047" i="1"/>
  <c r="AP1047" i="1"/>
  <c r="AU1047" i="1"/>
  <c r="BF1047" i="1"/>
  <c r="AN1048" i="1"/>
  <c r="BA1048" i="1"/>
  <c r="AP1048" i="1"/>
  <c r="AU1048" i="1"/>
  <c r="BF1048" i="1"/>
  <c r="AN1049" i="1"/>
  <c r="BA1049" i="1"/>
  <c r="AP1049" i="1"/>
  <c r="AU1049" i="1"/>
  <c r="BF1049" i="1"/>
  <c r="AN1050" i="1"/>
  <c r="BA1050" i="1"/>
  <c r="AP1050" i="1"/>
  <c r="AU1050" i="1"/>
  <c r="BF1050" i="1"/>
  <c r="AN1051" i="1"/>
  <c r="BA1051" i="1"/>
  <c r="AP1051" i="1"/>
  <c r="AU1051" i="1"/>
  <c r="BF1051" i="1"/>
  <c r="AN1052" i="1"/>
  <c r="BA1052" i="1"/>
  <c r="AP1052" i="1"/>
  <c r="AU1052" i="1"/>
  <c r="BF1052" i="1"/>
  <c r="AN1053" i="1"/>
  <c r="BA1053" i="1"/>
  <c r="AP1053" i="1"/>
  <c r="AU1053" i="1"/>
  <c r="BF1053" i="1"/>
  <c r="AN1054" i="1"/>
  <c r="BA1054" i="1"/>
  <c r="AP1054" i="1"/>
  <c r="AU1054" i="1"/>
  <c r="BF1054" i="1"/>
  <c r="AN1055" i="1"/>
  <c r="BA1055" i="1"/>
  <c r="AP1055" i="1"/>
  <c r="AU1055" i="1"/>
  <c r="BF1055" i="1"/>
  <c r="AN1056" i="1"/>
  <c r="BA1056" i="1"/>
  <c r="AP1056" i="1"/>
  <c r="AU1056" i="1"/>
  <c r="BF1056" i="1"/>
  <c r="AN1057" i="1"/>
  <c r="BA1057" i="1"/>
  <c r="AP1057" i="1"/>
  <c r="AU1057" i="1"/>
  <c r="BF1057" i="1"/>
  <c r="AN1058" i="1"/>
  <c r="BA1058" i="1"/>
  <c r="AP1058" i="1"/>
  <c r="AU1058" i="1"/>
  <c r="BF1058" i="1"/>
  <c r="AN1059" i="1"/>
  <c r="BA1059" i="1"/>
  <c r="AP1059" i="1"/>
  <c r="AU1059" i="1"/>
  <c r="BF1059" i="1"/>
  <c r="AN1060" i="1"/>
  <c r="BA1060" i="1"/>
  <c r="AP1060" i="1"/>
  <c r="AU1060" i="1"/>
  <c r="BF1060" i="1"/>
  <c r="AN1061" i="1"/>
  <c r="BA1061" i="1"/>
  <c r="AP1061" i="1"/>
  <c r="AU1061" i="1"/>
  <c r="BF1061" i="1"/>
  <c r="AN1062" i="1"/>
  <c r="BA1062" i="1"/>
  <c r="AP1062" i="1"/>
  <c r="AU1062" i="1"/>
  <c r="BF1062" i="1"/>
  <c r="AN1063" i="1"/>
  <c r="BA1063" i="1"/>
  <c r="AP1063" i="1"/>
  <c r="AU1063" i="1"/>
  <c r="BF1063" i="1"/>
  <c r="AN1064" i="1"/>
  <c r="BA1064" i="1"/>
  <c r="AP1064" i="1"/>
  <c r="AU1064" i="1"/>
  <c r="BF1064" i="1"/>
  <c r="AN1065" i="1"/>
  <c r="BA1065" i="1"/>
  <c r="AP1065" i="1"/>
  <c r="AU1065" i="1"/>
  <c r="BF1065" i="1"/>
  <c r="AN1066" i="1"/>
  <c r="BA1066" i="1"/>
  <c r="AP1066" i="1"/>
  <c r="AU1066" i="1"/>
  <c r="BF1066" i="1"/>
  <c r="AN1067" i="1"/>
  <c r="BA1067" i="1"/>
  <c r="AP1067" i="1"/>
  <c r="AU1067" i="1"/>
  <c r="BF1067" i="1"/>
  <c r="AN1068" i="1"/>
  <c r="BA1068" i="1"/>
  <c r="AP1068" i="1"/>
  <c r="AU1068" i="1"/>
  <c r="BF1068" i="1"/>
  <c r="AN1069" i="1"/>
  <c r="BA1069" i="1"/>
  <c r="AP1069" i="1"/>
  <c r="AU1069" i="1"/>
  <c r="BF1069" i="1"/>
  <c r="AN1070" i="1"/>
  <c r="BA1070" i="1"/>
  <c r="AP1070" i="1"/>
  <c r="AU1070" i="1"/>
  <c r="BF1070" i="1"/>
  <c r="AN1071" i="1"/>
  <c r="BA1071" i="1"/>
  <c r="AP1071" i="1"/>
  <c r="AU1071" i="1"/>
  <c r="BF1071" i="1"/>
  <c r="AN1072" i="1"/>
  <c r="BA1072" i="1"/>
  <c r="AP1072" i="1"/>
  <c r="AU1072" i="1"/>
  <c r="BF1072" i="1"/>
  <c r="AN1073" i="1"/>
  <c r="BA1073" i="1"/>
  <c r="AP1073" i="1"/>
  <c r="AU1073" i="1"/>
  <c r="BF1073" i="1"/>
  <c r="AN1074" i="1"/>
  <c r="BA1074" i="1"/>
  <c r="AP1074" i="1"/>
  <c r="AU1074" i="1"/>
  <c r="BF1074" i="1"/>
  <c r="AN1075" i="1"/>
  <c r="BA1075" i="1"/>
  <c r="AP1075" i="1"/>
  <c r="AU1075" i="1"/>
  <c r="BF1075" i="1"/>
  <c r="AN1076" i="1"/>
  <c r="BA1076" i="1"/>
  <c r="AP1076" i="1"/>
  <c r="AU1076" i="1"/>
  <c r="BF1076" i="1"/>
  <c r="AN1077" i="1"/>
  <c r="BA1077" i="1"/>
  <c r="AP1077" i="1"/>
  <c r="AU1077" i="1"/>
  <c r="BF1077" i="1"/>
  <c r="AN1078" i="1"/>
  <c r="BA1078" i="1"/>
  <c r="AP1078" i="1"/>
  <c r="AU1078" i="1"/>
  <c r="BF1078" i="1"/>
  <c r="AN1079" i="1"/>
  <c r="BA1079" i="1"/>
  <c r="AP1079" i="1"/>
  <c r="AU1079" i="1"/>
  <c r="BF1079" i="1"/>
  <c r="AN1080" i="1"/>
  <c r="BA1080" i="1"/>
  <c r="AP1080" i="1"/>
  <c r="AU1080" i="1"/>
  <c r="BF1080" i="1"/>
  <c r="AN1081" i="1"/>
  <c r="BA1081" i="1"/>
  <c r="AP1081" i="1"/>
  <c r="AU1081" i="1"/>
  <c r="BF1081" i="1"/>
  <c r="AN1082" i="1"/>
  <c r="BA1082" i="1"/>
  <c r="AP1082" i="1"/>
  <c r="AU1082" i="1"/>
  <c r="BF1082" i="1"/>
  <c r="AN1083" i="1"/>
  <c r="BA1083" i="1"/>
  <c r="AP1083" i="1"/>
  <c r="AU1083" i="1"/>
  <c r="BF1083" i="1"/>
  <c r="AN1084" i="1"/>
  <c r="BA1084" i="1"/>
  <c r="AP1084" i="1"/>
  <c r="AU1084" i="1"/>
  <c r="BF1084" i="1"/>
  <c r="AN1085" i="1"/>
  <c r="BA1085" i="1"/>
  <c r="AP1085" i="1"/>
  <c r="AU1085" i="1"/>
  <c r="BF1085" i="1"/>
  <c r="AN1086" i="1"/>
  <c r="BA1086" i="1"/>
  <c r="AP1086" i="1"/>
  <c r="AU1086" i="1"/>
  <c r="BF1086" i="1"/>
  <c r="AN1087" i="1"/>
  <c r="BA1087" i="1"/>
  <c r="AP1087" i="1"/>
  <c r="AU1087" i="1"/>
  <c r="BF1087" i="1"/>
  <c r="AN1088" i="1"/>
  <c r="BA1088" i="1"/>
  <c r="AP1088" i="1"/>
  <c r="AU1088" i="1"/>
  <c r="BF1088" i="1"/>
  <c r="AN1089" i="1"/>
  <c r="BA1089" i="1"/>
  <c r="AP1089" i="1"/>
  <c r="AU1089" i="1"/>
  <c r="BF1089" i="1"/>
  <c r="AN1090" i="1"/>
  <c r="BA1090" i="1"/>
  <c r="AP1090" i="1"/>
  <c r="AU1090" i="1"/>
  <c r="BF1090" i="1"/>
  <c r="AN1091" i="1"/>
  <c r="BA1091" i="1"/>
  <c r="AP1091" i="1"/>
  <c r="AU1091" i="1"/>
  <c r="BF1091" i="1"/>
  <c r="AN1092" i="1"/>
  <c r="BA1092" i="1"/>
  <c r="AP1092" i="1"/>
  <c r="AU1092" i="1"/>
  <c r="BF1092" i="1"/>
  <c r="AN1093" i="1"/>
  <c r="BA1093" i="1"/>
  <c r="AP1093" i="1"/>
  <c r="AU1093" i="1"/>
  <c r="BF1093" i="1"/>
  <c r="AN1094" i="1"/>
  <c r="BA1094" i="1"/>
  <c r="AP1094" i="1"/>
  <c r="AU1094" i="1"/>
  <c r="BF1094" i="1"/>
  <c r="AN1095" i="1"/>
  <c r="BA1095" i="1"/>
  <c r="AP1095" i="1"/>
  <c r="AU1095" i="1"/>
  <c r="BF1095" i="1"/>
  <c r="AN1096" i="1"/>
  <c r="BA1096" i="1"/>
  <c r="AP1096" i="1"/>
  <c r="AU1096" i="1"/>
  <c r="BF1096" i="1"/>
  <c r="AN1097" i="1"/>
  <c r="BA1097" i="1"/>
  <c r="AP1097" i="1"/>
  <c r="AU1097" i="1"/>
  <c r="BF1097" i="1"/>
  <c r="AN1098" i="1"/>
  <c r="BA1098" i="1"/>
  <c r="AP1098" i="1"/>
  <c r="AU1098" i="1"/>
  <c r="BF1098" i="1"/>
  <c r="AN1099" i="1"/>
  <c r="BA1099" i="1"/>
  <c r="AP1099" i="1"/>
  <c r="AU1099" i="1"/>
  <c r="BF1099" i="1"/>
  <c r="AN1100" i="1"/>
  <c r="BA1100" i="1"/>
  <c r="AP1100" i="1"/>
  <c r="AU1100" i="1"/>
  <c r="BF1100" i="1"/>
  <c r="AN1101" i="1"/>
  <c r="BA1101" i="1"/>
  <c r="AP1101" i="1"/>
  <c r="AU1101" i="1"/>
  <c r="BF1101" i="1"/>
  <c r="AN1102" i="1"/>
  <c r="BA1102" i="1"/>
  <c r="AP1102" i="1"/>
  <c r="AU1102" i="1"/>
  <c r="BF1102" i="1"/>
  <c r="AN1103" i="1"/>
  <c r="BA1103" i="1"/>
  <c r="AP1103" i="1"/>
  <c r="AU1103" i="1"/>
  <c r="BF1103" i="1"/>
  <c r="AN1104" i="1"/>
  <c r="BA1104" i="1"/>
  <c r="AP1104" i="1"/>
  <c r="AU1104" i="1"/>
  <c r="BF1104" i="1"/>
  <c r="AN1105" i="1"/>
  <c r="BA1105" i="1"/>
  <c r="AP1105" i="1"/>
  <c r="AU1105" i="1"/>
  <c r="BF1105" i="1"/>
  <c r="AN1106" i="1"/>
  <c r="BA1106" i="1"/>
  <c r="AP1106" i="1"/>
  <c r="AU1106" i="1"/>
  <c r="BF1106" i="1"/>
  <c r="AN1107" i="1"/>
  <c r="BA1107" i="1"/>
  <c r="AP1107" i="1"/>
  <c r="AU1107" i="1"/>
  <c r="BF1107" i="1"/>
  <c r="AN1108" i="1"/>
  <c r="BA1108" i="1"/>
  <c r="AP1108" i="1"/>
  <c r="AU1108" i="1"/>
  <c r="BF1108" i="1"/>
  <c r="AN1109" i="1"/>
  <c r="BA1109" i="1"/>
  <c r="AP1109" i="1"/>
  <c r="AU1109" i="1"/>
  <c r="BF1109" i="1"/>
  <c r="AN1110" i="1"/>
  <c r="BA1110" i="1"/>
  <c r="AP1110" i="1"/>
  <c r="AU1110" i="1"/>
  <c r="BF1110" i="1"/>
  <c r="AN1111" i="1"/>
  <c r="BA1111" i="1"/>
  <c r="AP1111" i="1"/>
  <c r="AU1111" i="1"/>
  <c r="BF1111" i="1"/>
  <c r="AN1112" i="1"/>
  <c r="BA1112" i="1"/>
  <c r="AP1112" i="1"/>
  <c r="AU1112" i="1"/>
  <c r="BF1112" i="1"/>
  <c r="AN1113" i="1"/>
  <c r="BA1113" i="1"/>
  <c r="AP1113" i="1"/>
  <c r="AU1113" i="1"/>
  <c r="BF1113" i="1"/>
  <c r="AN1114" i="1"/>
  <c r="BA1114" i="1"/>
  <c r="AP1114" i="1"/>
  <c r="AU1114" i="1"/>
  <c r="BF1114" i="1"/>
  <c r="AN1115" i="1"/>
  <c r="BA1115" i="1"/>
  <c r="AP1115" i="1"/>
  <c r="AU1115" i="1"/>
  <c r="BF1115" i="1"/>
  <c r="AN1116" i="1"/>
  <c r="BA1116" i="1"/>
  <c r="AP1116" i="1"/>
  <c r="AU1116" i="1"/>
  <c r="BF1116" i="1"/>
  <c r="AN1117" i="1"/>
  <c r="BA1117" i="1"/>
  <c r="AP1117" i="1"/>
  <c r="AU1117" i="1"/>
  <c r="BF1117" i="1"/>
  <c r="AN1118" i="1"/>
  <c r="BA1118" i="1"/>
  <c r="AP1118" i="1"/>
  <c r="AU1118" i="1"/>
  <c r="BF1118" i="1"/>
  <c r="AN1119" i="1"/>
  <c r="BA1119" i="1"/>
  <c r="AP1119" i="1"/>
  <c r="AU1119" i="1"/>
  <c r="BF1119" i="1"/>
  <c r="AN1120" i="1"/>
  <c r="BA1120" i="1"/>
  <c r="AP1120" i="1"/>
  <c r="AU1120" i="1"/>
  <c r="BF1120" i="1"/>
  <c r="AN1121" i="1"/>
  <c r="BA1121" i="1"/>
  <c r="AP1121" i="1"/>
  <c r="AU1121" i="1"/>
  <c r="BF1121" i="1"/>
  <c r="AN1122" i="1"/>
  <c r="BA1122" i="1"/>
  <c r="AP1122" i="1"/>
  <c r="AU1122" i="1"/>
  <c r="BF1122" i="1"/>
  <c r="AN1123" i="1"/>
  <c r="BA1123" i="1"/>
  <c r="AP1123" i="1"/>
  <c r="AU1123" i="1"/>
  <c r="BF1123" i="1"/>
  <c r="AN1124" i="1"/>
  <c r="BA1124" i="1"/>
  <c r="AP1124" i="1"/>
  <c r="AU1124" i="1"/>
  <c r="BF1124" i="1"/>
  <c r="AN1125" i="1"/>
  <c r="BA1125" i="1"/>
  <c r="AP1125" i="1"/>
  <c r="AU1125" i="1"/>
  <c r="BF1125" i="1"/>
  <c r="AN1126" i="1"/>
  <c r="BA1126" i="1"/>
  <c r="AP1126" i="1"/>
  <c r="AU1126" i="1"/>
  <c r="BF1126" i="1"/>
  <c r="AN1127" i="1"/>
  <c r="BA1127" i="1"/>
  <c r="AP1127" i="1"/>
  <c r="AU1127" i="1"/>
  <c r="BF1127" i="1"/>
  <c r="AN1128" i="1"/>
  <c r="BA1128" i="1"/>
  <c r="AP1128" i="1"/>
  <c r="AU1128" i="1"/>
  <c r="BF1128" i="1"/>
  <c r="AN1129" i="1"/>
  <c r="BA1129" i="1"/>
  <c r="AP1129" i="1"/>
  <c r="AU1129" i="1"/>
  <c r="BF1129" i="1"/>
  <c r="AN1130" i="1"/>
  <c r="BA1130" i="1"/>
  <c r="AP1130" i="1"/>
  <c r="AU1130" i="1"/>
  <c r="BF1130" i="1"/>
  <c r="AN1131" i="1"/>
  <c r="BA1131" i="1"/>
  <c r="AP1131" i="1"/>
  <c r="AU1131" i="1"/>
  <c r="BF1131" i="1"/>
  <c r="AN1132" i="1"/>
  <c r="BA1132" i="1"/>
  <c r="AP1132" i="1"/>
  <c r="AU1132" i="1"/>
  <c r="BF1132" i="1"/>
  <c r="AN1133" i="1"/>
  <c r="BA1133" i="1"/>
  <c r="AP1133" i="1"/>
  <c r="AU1133" i="1"/>
  <c r="BF1133" i="1"/>
  <c r="AN1134" i="1"/>
  <c r="BA1134" i="1"/>
  <c r="AP1134" i="1"/>
  <c r="AU1134" i="1"/>
  <c r="BF1134" i="1"/>
  <c r="AN1135" i="1"/>
  <c r="BA1135" i="1"/>
  <c r="AP1135" i="1"/>
  <c r="AU1135" i="1"/>
  <c r="BF1135" i="1"/>
  <c r="AN1136" i="1"/>
  <c r="BA1136" i="1"/>
  <c r="AP1136" i="1"/>
  <c r="AU1136" i="1"/>
  <c r="BF1136" i="1"/>
  <c r="AN1137" i="1"/>
  <c r="BA1137" i="1"/>
  <c r="AP1137" i="1"/>
  <c r="AU1137" i="1"/>
  <c r="BF1137" i="1"/>
  <c r="AN1138" i="1"/>
  <c r="BA1138" i="1"/>
  <c r="AP1138" i="1"/>
  <c r="AU1138" i="1"/>
  <c r="BF1138" i="1"/>
  <c r="AN1139" i="1"/>
  <c r="BA1139" i="1"/>
  <c r="AP1139" i="1"/>
  <c r="AU1139" i="1"/>
  <c r="BF1139" i="1"/>
  <c r="AN1140" i="1"/>
  <c r="BA1140" i="1"/>
  <c r="AP1140" i="1"/>
  <c r="AU1140" i="1"/>
  <c r="BF1140" i="1"/>
  <c r="AN1141" i="1"/>
  <c r="BA1141" i="1"/>
  <c r="AP1141" i="1"/>
  <c r="AU1141" i="1"/>
  <c r="BF1141" i="1"/>
  <c r="AN1142" i="1"/>
  <c r="BA1142" i="1"/>
  <c r="AP1142" i="1"/>
  <c r="AU1142" i="1"/>
  <c r="BF1142" i="1"/>
  <c r="AN1143" i="1"/>
  <c r="BA1143" i="1"/>
  <c r="AP1143" i="1"/>
  <c r="AU1143" i="1"/>
  <c r="BF1143" i="1"/>
  <c r="AN1144" i="1"/>
  <c r="BA1144" i="1"/>
  <c r="AP1144" i="1"/>
  <c r="AU1144" i="1"/>
  <c r="BF1144" i="1"/>
  <c r="AN1145" i="1"/>
  <c r="BA1145" i="1"/>
  <c r="AP1145" i="1"/>
  <c r="AU1145" i="1"/>
  <c r="BF1145" i="1"/>
  <c r="AN1146" i="1"/>
  <c r="BA1146" i="1"/>
  <c r="AP1146" i="1"/>
  <c r="AU1146" i="1"/>
  <c r="BF1146" i="1"/>
  <c r="AN1147" i="1"/>
  <c r="BA1147" i="1"/>
  <c r="AP1147" i="1"/>
  <c r="AU1147" i="1"/>
  <c r="BF1147" i="1"/>
  <c r="AN1148" i="1"/>
  <c r="BA1148" i="1"/>
  <c r="AP1148" i="1"/>
  <c r="AU1148" i="1"/>
  <c r="BF1148" i="1"/>
  <c r="AN1149" i="1"/>
  <c r="BA1149" i="1"/>
  <c r="AP1149" i="1"/>
  <c r="AU1149" i="1"/>
  <c r="BF1149" i="1"/>
  <c r="AN1150" i="1"/>
  <c r="BA1150" i="1"/>
  <c r="AP1150" i="1"/>
  <c r="AU1150" i="1"/>
  <c r="BF1150" i="1"/>
  <c r="AN1151" i="1"/>
  <c r="BA1151" i="1"/>
  <c r="AP1151" i="1"/>
  <c r="AU1151" i="1"/>
  <c r="BF1151" i="1"/>
  <c r="AN1152" i="1"/>
  <c r="BA1152" i="1"/>
  <c r="AP1152" i="1"/>
  <c r="AU1152" i="1"/>
  <c r="BF1152" i="1"/>
  <c r="AN1153" i="1"/>
  <c r="BA1153" i="1"/>
  <c r="AP1153" i="1"/>
  <c r="AU1153" i="1"/>
  <c r="BF1153" i="1"/>
  <c r="AN1154" i="1"/>
  <c r="BA1154" i="1"/>
  <c r="AP1154" i="1"/>
  <c r="AU1154" i="1"/>
  <c r="BF1154" i="1"/>
  <c r="AN1155" i="1"/>
  <c r="BA1155" i="1"/>
  <c r="AP1155" i="1"/>
  <c r="AU1155" i="1"/>
  <c r="BF1155" i="1"/>
  <c r="AN1156" i="1"/>
  <c r="BA1156" i="1"/>
  <c r="AP1156" i="1"/>
  <c r="AU1156" i="1"/>
  <c r="BF1156" i="1"/>
  <c r="AN1157" i="1"/>
  <c r="BA1157" i="1"/>
  <c r="AP1157" i="1"/>
  <c r="AU1157" i="1"/>
  <c r="BF1157" i="1"/>
  <c r="AN1158" i="1"/>
  <c r="BA1158" i="1"/>
  <c r="AP1158" i="1"/>
  <c r="AU1158" i="1"/>
  <c r="BF1158" i="1"/>
  <c r="AN1159" i="1"/>
  <c r="BA1159" i="1"/>
  <c r="AP1159" i="1"/>
  <c r="AU1159" i="1"/>
  <c r="BF1159" i="1"/>
  <c r="AN1160" i="1"/>
  <c r="BA1160" i="1"/>
  <c r="AP1160" i="1"/>
  <c r="AU1160" i="1"/>
  <c r="BF1160" i="1"/>
  <c r="AN1161" i="1"/>
  <c r="BA1161" i="1"/>
  <c r="AP1161" i="1"/>
  <c r="AU1161" i="1"/>
  <c r="BF1161" i="1"/>
  <c r="AN1162" i="1"/>
  <c r="BA1162" i="1"/>
  <c r="AP1162" i="1"/>
  <c r="AU1162" i="1"/>
  <c r="BF1162" i="1"/>
  <c r="AN1163" i="1"/>
  <c r="BA1163" i="1"/>
  <c r="AP1163" i="1"/>
  <c r="AU1163" i="1"/>
  <c r="BF1163" i="1"/>
  <c r="AN1164" i="1"/>
  <c r="BA1164" i="1"/>
  <c r="AP1164" i="1"/>
  <c r="AU1164" i="1"/>
  <c r="BF1164" i="1"/>
  <c r="AN1165" i="1"/>
  <c r="BA1165" i="1"/>
  <c r="AP1165" i="1"/>
  <c r="AU1165" i="1"/>
  <c r="BF1165" i="1"/>
  <c r="AN1166" i="1"/>
  <c r="BA1166" i="1"/>
  <c r="AP1166" i="1"/>
  <c r="AU1166" i="1"/>
  <c r="BF1166" i="1"/>
  <c r="AN1167" i="1"/>
  <c r="BA1167" i="1"/>
  <c r="AP1167" i="1"/>
  <c r="AU1167" i="1"/>
  <c r="BF1167" i="1"/>
  <c r="AN1168" i="1"/>
  <c r="BA1168" i="1"/>
  <c r="AP1168" i="1"/>
  <c r="AU1168" i="1"/>
  <c r="BF1168" i="1"/>
  <c r="AN1169" i="1"/>
  <c r="BA1169" i="1"/>
  <c r="AP1169" i="1"/>
  <c r="AU1169" i="1"/>
  <c r="BF1169" i="1"/>
  <c r="AN1170" i="1"/>
  <c r="BA1170" i="1"/>
  <c r="AP1170" i="1"/>
  <c r="AU1170" i="1"/>
  <c r="BF1170" i="1"/>
  <c r="AN1171" i="1"/>
  <c r="BA1171" i="1"/>
  <c r="AP1171" i="1"/>
  <c r="AU1171" i="1"/>
  <c r="BF1171" i="1"/>
  <c r="AN1172" i="1"/>
  <c r="BA1172" i="1"/>
  <c r="AP1172" i="1"/>
  <c r="AU1172" i="1"/>
  <c r="BF1172" i="1"/>
  <c r="AN1173" i="1"/>
  <c r="BA1173" i="1"/>
  <c r="AP1173" i="1"/>
  <c r="AU1173" i="1"/>
  <c r="BF1173" i="1"/>
  <c r="AN1174" i="1"/>
  <c r="BA1174" i="1"/>
  <c r="AP1174" i="1"/>
  <c r="AU1174" i="1"/>
  <c r="BF1174" i="1"/>
  <c r="AN1175" i="1"/>
  <c r="BA1175" i="1"/>
  <c r="AP1175" i="1"/>
  <c r="AU1175" i="1"/>
  <c r="BF1175" i="1"/>
  <c r="AN1176" i="1"/>
  <c r="BA1176" i="1"/>
  <c r="AP1176" i="1"/>
  <c r="AU1176" i="1"/>
  <c r="BF1176" i="1"/>
  <c r="AN1177" i="1"/>
  <c r="BA1177" i="1"/>
  <c r="AP1177" i="1"/>
  <c r="AU1177" i="1"/>
  <c r="BF1177" i="1"/>
  <c r="AN1178" i="1"/>
  <c r="BA1178" i="1"/>
  <c r="AP1178" i="1"/>
  <c r="AU1178" i="1"/>
  <c r="BF1178" i="1"/>
  <c r="AN1179" i="1"/>
  <c r="BA1179" i="1"/>
  <c r="AP1179" i="1"/>
  <c r="AU1179" i="1"/>
  <c r="BF1179" i="1"/>
  <c r="AN1180" i="1"/>
  <c r="BA1180" i="1"/>
  <c r="AP1180" i="1"/>
  <c r="AU1180" i="1"/>
  <c r="BF1180" i="1"/>
  <c r="AN1181" i="1"/>
  <c r="BA1181" i="1"/>
  <c r="AP1181" i="1"/>
  <c r="AU1181" i="1"/>
  <c r="BF1181" i="1"/>
  <c r="AN1182" i="1"/>
  <c r="BA1182" i="1"/>
  <c r="AP1182" i="1"/>
  <c r="AU1182" i="1"/>
  <c r="BF1182" i="1"/>
  <c r="AN1183" i="1"/>
  <c r="BA1183" i="1"/>
  <c r="AP1183" i="1"/>
  <c r="AU1183" i="1"/>
  <c r="BF1183" i="1"/>
  <c r="AN1184" i="1"/>
  <c r="BA1184" i="1"/>
  <c r="AP1184" i="1"/>
  <c r="AU1184" i="1"/>
  <c r="BF1184" i="1"/>
  <c r="AN1185" i="1"/>
  <c r="BA1185" i="1"/>
  <c r="AP1185" i="1"/>
  <c r="AU1185" i="1"/>
  <c r="BF1185" i="1"/>
  <c r="AN1186" i="1"/>
  <c r="BA1186" i="1"/>
  <c r="AP1186" i="1"/>
  <c r="AU1186" i="1"/>
  <c r="BF1186" i="1"/>
  <c r="AN1187" i="1"/>
  <c r="BA1187" i="1"/>
  <c r="AP1187" i="1"/>
  <c r="AU1187" i="1"/>
  <c r="BF1187" i="1"/>
  <c r="AN1188" i="1"/>
  <c r="BA1188" i="1"/>
  <c r="AP1188" i="1"/>
  <c r="AU1188" i="1"/>
  <c r="BF1188" i="1"/>
  <c r="AN1189" i="1"/>
  <c r="BA1189" i="1"/>
  <c r="AP1189" i="1"/>
  <c r="AU1189" i="1"/>
  <c r="BF1189" i="1"/>
  <c r="AN1190" i="1"/>
  <c r="BA1190" i="1"/>
  <c r="AP1190" i="1"/>
  <c r="AU1190" i="1"/>
  <c r="BF1190" i="1"/>
  <c r="AN1191" i="1"/>
  <c r="BA1191" i="1"/>
  <c r="AP1191" i="1"/>
  <c r="AU1191" i="1"/>
  <c r="BF1191" i="1"/>
  <c r="AN1192" i="1"/>
  <c r="BA1192" i="1"/>
  <c r="AP1192" i="1"/>
  <c r="AU1192" i="1"/>
  <c r="BF1192" i="1"/>
  <c r="AN1193" i="1"/>
  <c r="BA1193" i="1"/>
  <c r="AP1193" i="1"/>
  <c r="AU1193" i="1"/>
  <c r="BF1193" i="1"/>
  <c r="AN1194" i="1"/>
  <c r="BA1194" i="1"/>
  <c r="AP1194" i="1"/>
  <c r="AU1194" i="1"/>
  <c r="BF1194" i="1"/>
  <c r="AN1195" i="1"/>
  <c r="BA1195" i="1"/>
  <c r="AP1195" i="1"/>
  <c r="AU1195" i="1"/>
  <c r="BF1195" i="1"/>
  <c r="AN1196" i="1"/>
  <c r="BA1196" i="1"/>
  <c r="AP1196" i="1"/>
  <c r="AU1196" i="1"/>
  <c r="BF1196" i="1"/>
  <c r="AN1197" i="1"/>
  <c r="BA1197" i="1"/>
  <c r="AP1197" i="1"/>
  <c r="AU1197" i="1"/>
  <c r="BF1197" i="1"/>
  <c r="AN1198" i="1"/>
  <c r="BA1198" i="1"/>
  <c r="AP1198" i="1"/>
  <c r="AU1198" i="1"/>
  <c r="BF1198" i="1"/>
  <c r="AN1199" i="1"/>
  <c r="BA1199" i="1"/>
  <c r="AP1199" i="1"/>
  <c r="AU1199" i="1"/>
  <c r="BF1199" i="1"/>
  <c r="AN1200" i="1"/>
  <c r="BA1200" i="1"/>
  <c r="AP1200" i="1"/>
  <c r="AU1200" i="1"/>
  <c r="BF1200" i="1"/>
  <c r="AN1201" i="1"/>
  <c r="BA1201" i="1"/>
  <c r="AP1201" i="1"/>
  <c r="AU1201" i="1"/>
  <c r="BF1201" i="1"/>
  <c r="AN1202" i="1"/>
  <c r="BA1202" i="1"/>
  <c r="AP1202" i="1"/>
  <c r="AU1202" i="1"/>
  <c r="BF1202" i="1"/>
  <c r="AN1203" i="1"/>
  <c r="BA1203" i="1"/>
  <c r="AP1203" i="1"/>
  <c r="AU1203" i="1"/>
  <c r="BF1203" i="1"/>
  <c r="AN1204" i="1"/>
  <c r="BA1204" i="1"/>
  <c r="AP1204" i="1"/>
  <c r="AU1204" i="1"/>
  <c r="BF1204" i="1"/>
  <c r="AN1205" i="1"/>
  <c r="BA1205" i="1"/>
  <c r="AP1205" i="1"/>
  <c r="AU1205" i="1"/>
  <c r="BF1205" i="1"/>
  <c r="AN1206" i="1"/>
  <c r="BA1206" i="1"/>
  <c r="AP1206" i="1"/>
  <c r="AU1206" i="1"/>
  <c r="BF1206" i="1"/>
  <c r="AN1207" i="1"/>
  <c r="BA1207" i="1"/>
  <c r="AP1207" i="1"/>
  <c r="AU1207" i="1"/>
  <c r="BF1207" i="1"/>
  <c r="AN1208" i="1"/>
  <c r="BA1208" i="1"/>
  <c r="AP1208" i="1"/>
  <c r="AU1208" i="1"/>
  <c r="BF1208" i="1"/>
  <c r="AN1209" i="1"/>
  <c r="BA1209" i="1"/>
  <c r="AP1209" i="1"/>
  <c r="AU1209" i="1"/>
  <c r="BF1209" i="1"/>
  <c r="AN1210" i="1"/>
  <c r="BA1210" i="1"/>
  <c r="AP1210" i="1"/>
  <c r="AU1210" i="1"/>
  <c r="BF1210" i="1"/>
  <c r="AN1211" i="1"/>
  <c r="BA1211" i="1"/>
  <c r="AP1211" i="1"/>
  <c r="AU1211" i="1"/>
  <c r="BF1211" i="1"/>
  <c r="AN1212" i="1"/>
  <c r="BA1212" i="1"/>
  <c r="AP1212" i="1"/>
  <c r="AU1212" i="1"/>
  <c r="BF1212" i="1"/>
  <c r="AN1213" i="1"/>
  <c r="BA1213" i="1"/>
  <c r="AP1213" i="1"/>
  <c r="AU1213" i="1"/>
  <c r="BF1213" i="1"/>
  <c r="AN1214" i="1"/>
  <c r="BA1214" i="1"/>
  <c r="AP1214" i="1"/>
  <c r="AU1214" i="1"/>
  <c r="BF1214" i="1"/>
  <c r="AN1215" i="1"/>
  <c r="BA1215" i="1"/>
  <c r="AP1215" i="1"/>
  <c r="AU1215" i="1"/>
  <c r="BF1215" i="1"/>
  <c r="AN1216" i="1"/>
  <c r="BA1216" i="1"/>
  <c r="AP1216" i="1"/>
  <c r="AU1216" i="1"/>
  <c r="BF1216" i="1"/>
  <c r="AN1217" i="1"/>
  <c r="BA1217" i="1"/>
  <c r="AP1217" i="1"/>
  <c r="AU1217" i="1"/>
  <c r="BF1217" i="1"/>
  <c r="AN1218" i="1"/>
  <c r="BA1218" i="1"/>
  <c r="AP1218" i="1"/>
  <c r="AU1218" i="1"/>
  <c r="BF1218" i="1"/>
  <c r="AN1219" i="1"/>
  <c r="BA1219" i="1"/>
  <c r="AP1219" i="1"/>
  <c r="AU1219" i="1"/>
  <c r="BF1219" i="1"/>
  <c r="AN1220" i="1"/>
  <c r="BA1220" i="1"/>
  <c r="AP1220" i="1"/>
  <c r="AU1220" i="1"/>
  <c r="BF1220" i="1"/>
  <c r="AN1221" i="1"/>
  <c r="BA1221" i="1"/>
  <c r="AP1221" i="1"/>
  <c r="AU1221" i="1"/>
  <c r="BF1221" i="1"/>
  <c r="AN1222" i="1"/>
  <c r="BA1222" i="1"/>
  <c r="AP1222" i="1"/>
  <c r="AU1222" i="1"/>
  <c r="BF1222" i="1"/>
  <c r="AN1223" i="1"/>
  <c r="BA1223" i="1"/>
  <c r="AP1223" i="1"/>
  <c r="AU1223" i="1"/>
  <c r="BF1223" i="1"/>
  <c r="AN1224" i="1"/>
  <c r="BA1224" i="1"/>
  <c r="AP1224" i="1"/>
  <c r="AU1224" i="1"/>
  <c r="BF1224" i="1"/>
  <c r="AN1225" i="1"/>
  <c r="BA1225" i="1"/>
  <c r="AP1225" i="1"/>
  <c r="AU1225" i="1"/>
  <c r="BF1225" i="1"/>
  <c r="AN1226" i="1"/>
  <c r="BA1226" i="1"/>
  <c r="AP1226" i="1"/>
  <c r="AU1226" i="1"/>
  <c r="BF1226" i="1"/>
  <c r="AN1227" i="1"/>
  <c r="BA1227" i="1"/>
  <c r="AP1227" i="1"/>
  <c r="AU1227" i="1"/>
  <c r="BF1227" i="1"/>
  <c r="AN1228" i="1"/>
  <c r="BA1228" i="1"/>
  <c r="AP1228" i="1"/>
  <c r="AU1228" i="1"/>
  <c r="BF1228" i="1"/>
  <c r="AN1229" i="1"/>
  <c r="BA1229" i="1"/>
  <c r="AP1229" i="1"/>
  <c r="AU1229" i="1"/>
  <c r="BF1229" i="1"/>
  <c r="AN1230" i="1"/>
  <c r="BA1230" i="1"/>
  <c r="AP1230" i="1"/>
  <c r="AU1230" i="1"/>
  <c r="BF1230" i="1"/>
  <c r="AN1231" i="1"/>
  <c r="BA1231" i="1"/>
  <c r="AP1231" i="1"/>
  <c r="AU1231" i="1"/>
  <c r="BF1231" i="1"/>
  <c r="AN1232" i="1"/>
  <c r="BA1232" i="1"/>
  <c r="AP1232" i="1"/>
  <c r="AU1232" i="1"/>
  <c r="BF1232" i="1"/>
  <c r="AN1233" i="1"/>
  <c r="BA1233" i="1"/>
  <c r="AP1233" i="1"/>
  <c r="AU1233" i="1"/>
  <c r="BF1233" i="1"/>
  <c r="AN1234" i="1"/>
  <c r="BA1234" i="1"/>
  <c r="AP1234" i="1"/>
  <c r="AU1234" i="1"/>
  <c r="BF1234" i="1"/>
  <c r="AN1235" i="1"/>
  <c r="BA1235" i="1"/>
  <c r="AP1235" i="1"/>
  <c r="AU1235" i="1"/>
  <c r="BF1235" i="1"/>
  <c r="AN1236" i="1"/>
  <c r="BA1236" i="1"/>
  <c r="AP1236" i="1"/>
  <c r="AU1236" i="1"/>
  <c r="BF1236" i="1"/>
  <c r="AN1237" i="1"/>
  <c r="BA1237" i="1"/>
  <c r="AP1237" i="1"/>
  <c r="AU1237" i="1"/>
  <c r="BF1237" i="1"/>
  <c r="AN1238" i="1"/>
  <c r="BA1238" i="1"/>
  <c r="AP1238" i="1"/>
  <c r="AU1238" i="1"/>
  <c r="BF1238" i="1"/>
  <c r="AN1239" i="1"/>
  <c r="BA1239" i="1"/>
  <c r="AP1239" i="1"/>
  <c r="AU1239" i="1"/>
  <c r="BF1239" i="1"/>
  <c r="AN1240" i="1"/>
  <c r="BA1240" i="1"/>
  <c r="AP1240" i="1"/>
  <c r="AU1240" i="1"/>
  <c r="BF1240" i="1"/>
  <c r="AN1241" i="1"/>
  <c r="BA1241" i="1"/>
  <c r="AP1241" i="1"/>
  <c r="AU1241" i="1"/>
  <c r="BF1241" i="1"/>
  <c r="AN1242" i="1"/>
  <c r="BA1242" i="1"/>
  <c r="AP1242" i="1"/>
  <c r="AU1242" i="1"/>
  <c r="BF1242" i="1"/>
  <c r="AN1243" i="1"/>
  <c r="BA1243" i="1"/>
  <c r="AP1243" i="1"/>
  <c r="AU1243" i="1"/>
  <c r="BF1243" i="1"/>
  <c r="AN1244" i="1"/>
  <c r="BA1244" i="1"/>
  <c r="AP1244" i="1"/>
  <c r="AU1244" i="1"/>
  <c r="BF1244" i="1"/>
  <c r="AN1245" i="1"/>
  <c r="BA1245" i="1"/>
  <c r="AP1245" i="1"/>
  <c r="AU1245" i="1"/>
  <c r="BF1245" i="1"/>
  <c r="AN1246" i="1"/>
  <c r="BA1246" i="1"/>
  <c r="AP1246" i="1"/>
  <c r="AU1246" i="1"/>
  <c r="BF1246" i="1"/>
  <c r="AN1247" i="1"/>
  <c r="BA1247" i="1"/>
  <c r="AP1247" i="1"/>
  <c r="AU1247" i="1"/>
  <c r="BF1247" i="1"/>
  <c r="AN1248" i="1"/>
  <c r="BA1248" i="1"/>
  <c r="AP1248" i="1"/>
  <c r="AU1248" i="1"/>
  <c r="BF1248" i="1"/>
  <c r="AN1249" i="1"/>
  <c r="BA1249" i="1"/>
  <c r="AP1249" i="1"/>
  <c r="AU1249" i="1"/>
  <c r="BF1249" i="1"/>
  <c r="AN1250" i="1"/>
  <c r="BA1250" i="1"/>
  <c r="AP1250" i="1"/>
  <c r="AU1250" i="1"/>
  <c r="BF1250" i="1"/>
  <c r="AN1251" i="1"/>
  <c r="BA1251" i="1"/>
  <c r="AP1251" i="1"/>
  <c r="AU1251" i="1"/>
  <c r="BF1251" i="1"/>
  <c r="AN1252" i="1"/>
  <c r="BA1252" i="1"/>
  <c r="AP1252" i="1"/>
  <c r="AU1252" i="1"/>
  <c r="BF1252" i="1"/>
  <c r="AN1253" i="1"/>
  <c r="BA1253" i="1"/>
  <c r="AP1253" i="1"/>
  <c r="AU1253" i="1"/>
  <c r="BF1253" i="1"/>
  <c r="AN1254" i="1"/>
  <c r="BA1254" i="1"/>
  <c r="AP1254" i="1"/>
  <c r="AU1254" i="1"/>
  <c r="BF1254" i="1"/>
  <c r="AN1255" i="1"/>
  <c r="BA1255" i="1"/>
  <c r="AP1255" i="1"/>
  <c r="AU1255" i="1"/>
  <c r="BF1255" i="1"/>
  <c r="AN1256" i="1"/>
  <c r="BA1256" i="1"/>
  <c r="AP1256" i="1"/>
  <c r="AU1256" i="1"/>
  <c r="BF1256" i="1"/>
  <c r="AN1257" i="1"/>
  <c r="BA1257" i="1"/>
  <c r="AP1257" i="1"/>
  <c r="AU1257" i="1"/>
  <c r="BF1257" i="1"/>
  <c r="AN1258" i="1"/>
  <c r="BA1258" i="1"/>
  <c r="AP1258" i="1"/>
  <c r="AU1258" i="1"/>
  <c r="BF1258" i="1"/>
  <c r="AN1259" i="1"/>
  <c r="BA1259" i="1"/>
  <c r="AP1259" i="1"/>
  <c r="AU1259" i="1"/>
  <c r="BF1259" i="1"/>
  <c r="AN1260" i="1"/>
  <c r="BA1260" i="1"/>
  <c r="AP1260" i="1"/>
  <c r="AU1260" i="1"/>
  <c r="BF1260" i="1"/>
  <c r="AN1261" i="1"/>
  <c r="BA1261" i="1"/>
  <c r="AP1261" i="1"/>
  <c r="AU1261" i="1"/>
  <c r="BF1261" i="1"/>
  <c r="AN1262" i="1"/>
  <c r="BA1262" i="1"/>
  <c r="AP1262" i="1"/>
  <c r="AU1262" i="1"/>
  <c r="BF1262" i="1"/>
  <c r="AN1263" i="1"/>
  <c r="BA1263" i="1"/>
  <c r="AP1263" i="1"/>
  <c r="AU1263" i="1"/>
  <c r="BF1263" i="1"/>
  <c r="AN1264" i="1"/>
  <c r="BA1264" i="1"/>
  <c r="AP1264" i="1"/>
  <c r="AU1264" i="1"/>
  <c r="BF1264" i="1"/>
  <c r="AN1265" i="1"/>
  <c r="BA1265" i="1"/>
  <c r="AP1265" i="1"/>
  <c r="AU1265" i="1"/>
  <c r="BF1265" i="1"/>
  <c r="AN1266" i="1"/>
  <c r="BA1266" i="1"/>
  <c r="AP1266" i="1"/>
  <c r="AU1266" i="1"/>
  <c r="BF1266" i="1"/>
  <c r="AN1267" i="1"/>
  <c r="BA1267" i="1"/>
  <c r="AP1267" i="1"/>
  <c r="AU1267" i="1"/>
  <c r="BF1267" i="1"/>
  <c r="AN1268" i="1"/>
  <c r="BA1268" i="1"/>
  <c r="AP1268" i="1"/>
  <c r="AU1268" i="1"/>
  <c r="BF1268" i="1"/>
  <c r="AN1269" i="1"/>
  <c r="BA1269" i="1"/>
  <c r="AP1269" i="1"/>
  <c r="AU1269" i="1"/>
  <c r="BF1269" i="1"/>
  <c r="AN1270" i="1"/>
  <c r="BA1270" i="1"/>
  <c r="AP1270" i="1"/>
  <c r="AU1270" i="1"/>
  <c r="BF1270" i="1"/>
  <c r="AN1271" i="1"/>
  <c r="BA1271" i="1"/>
  <c r="AP1271" i="1"/>
  <c r="AU1271" i="1"/>
  <c r="BF1271" i="1"/>
  <c r="AN1272" i="1"/>
  <c r="BA1272" i="1"/>
  <c r="AP1272" i="1"/>
  <c r="AU1272" i="1"/>
  <c r="BF1272" i="1"/>
  <c r="AN1273" i="1"/>
  <c r="BA1273" i="1"/>
  <c r="AP1273" i="1"/>
  <c r="AU1273" i="1"/>
  <c r="BF1273" i="1"/>
  <c r="AN1274" i="1"/>
  <c r="BA1274" i="1"/>
  <c r="AP1274" i="1"/>
  <c r="AU1274" i="1"/>
  <c r="BF1274" i="1"/>
  <c r="AN1275" i="1"/>
  <c r="BA1275" i="1"/>
  <c r="AP1275" i="1"/>
  <c r="AU1275" i="1"/>
  <c r="BF1275" i="1"/>
  <c r="AN1276" i="1"/>
  <c r="BA1276" i="1"/>
  <c r="AP1276" i="1"/>
  <c r="AU1276" i="1"/>
  <c r="BF1276" i="1"/>
  <c r="AN1277" i="1"/>
  <c r="BA1277" i="1"/>
  <c r="AP1277" i="1"/>
  <c r="AU1277" i="1"/>
  <c r="BF1277" i="1"/>
  <c r="AN1278" i="1"/>
  <c r="BA1278" i="1"/>
  <c r="AP1278" i="1"/>
  <c r="AU1278" i="1"/>
  <c r="BF1278" i="1"/>
  <c r="AN1279" i="1"/>
  <c r="BA1279" i="1"/>
  <c r="AP1279" i="1"/>
  <c r="AU1279" i="1"/>
  <c r="BF1279" i="1"/>
  <c r="AN1280" i="1"/>
  <c r="BA1280" i="1"/>
  <c r="AP1280" i="1"/>
  <c r="AU1280" i="1"/>
  <c r="BF1280" i="1"/>
  <c r="AN1281" i="1"/>
  <c r="BA1281" i="1"/>
  <c r="AP1281" i="1"/>
  <c r="AU1281" i="1"/>
  <c r="BF1281" i="1"/>
  <c r="AN1282" i="1"/>
  <c r="BA1282" i="1"/>
  <c r="AP1282" i="1"/>
  <c r="AU1282" i="1"/>
  <c r="BF1282" i="1"/>
  <c r="AN1283" i="1"/>
  <c r="BA1283" i="1"/>
  <c r="AP1283" i="1"/>
  <c r="AU1283" i="1"/>
  <c r="BF1283" i="1"/>
  <c r="AN1284" i="1"/>
  <c r="BA1284" i="1"/>
  <c r="AP1284" i="1"/>
  <c r="AU1284" i="1"/>
  <c r="BF1284" i="1"/>
  <c r="AN1285" i="1"/>
  <c r="BA1285" i="1"/>
  <c r="AP1285" i="1"/>
  <c r="AU1285" i="1"/>
  <c r="BF1285" i="1"/>
  <c r="AN1286" i="1"/>
  <c r="BA1286" i="1"/>
  <c r="AP1286" i="1"/>
  <c r="AU1286" i="1"/>
  <c r="BF1286" i="1"/>
  <c r="AN1287" i="1"/>
  <c r="BA1287" i="1"/>
  <c r="AP1287" i="1"/>
  <c r="AU1287" i="1"/>
  <c r="BF1287" i="1"/>
  <c r="AN1288" i="1"/>
  <c r="BA1288" i="1"/>
  <c r="AP1288" i="1"/>
  <c r="AU1288" i="1"/>
  <c r="BF1288" i="1"/>
  <c r="AN1289" i="1"/>
  <c r="BA1289" i="1"/>
  <c r="AP1289" i="1"/>
  <c r="AU1289" i="1"/>
  <c r="BF1289" i="1"/>
  <c r="AN1290" i="1"/>
  <c r="BA1290" i="1"/>
  <c r="AP1290" i="1"/>
  <c r="AU1290" i="1"/>
  <c r="BF1290" i="1"/>
  <c r="AN1291" i="1"/>
  <c r="BA1291" i="1"/>
  <c r="AP1291" i="1"/>
  <c r="AU1291" i="1"/>
  <c r="BF1291" i="1"/>
  <c r="AN1292" i="1"/>
  <c r="BA1292" i="1"/>
  <c r="AP1292" i="1"/>
  <c r="AU1292" i="1"/>
  <c r="BF1292" i="1"/>
  <c r="AN1293" i="1"/>
  <c r="BA1293" i="1"/>
  <c r="AP1293" i="1"/>
  <c r="AU1293" i="1"/>
  <c r="BF1293" i="1"/>
  <c r="AN1294" i="1"/>
  <c r="BA1294" i="1"/>
  <c r="AP1294" i="1"/>
  <c r="AU1294" i="1"/>
  <c r="BF1294" i="1"/>
  <c r="AN1295" i="1"/>
  <c r="BA1295" i="1"/>
  <c r="AP1295" i="1"/>
  <c r="AU1295" i="1"/>
  <c r="BF1295" i="1"/>
  <c r="AN1296" i="1"/>
  <c r="BA1296" i="1"/>
  <c r="AP1296" i="1"/>
  <c r="AU1296" i="1"/>
  <c r="BF1296" i="1"/>
  <c r="AN1297" i="1"/>
  <c r="BA1297" i="1"/>
  <c r="AP1297" i="1"/>
  <c r="AU1297" i="1"/>
  <c r="BF1297" i="1"/>
  <c r="AN1298" i="1"/>
  <c r="BA1298" i="1"/>
  <c r="AP1298" i="1"/>
  <c r="AU1298" i="1"/>
  <c r="BF1298" i="1"/>
  <c r="AN1299" i="1"/>
  <c r="BA1299" i="1"/>
  <c r="AP1299" i="1"/>
  <c r="AU1299" i="1"/>
  <c r="BF1299" i="1"/>
  <c r="AN1300" i="1"/>
  <c r="BA1300" i="1"/>
  <c r="AP1300" i="1"/>
  <c r="AU1300" i="1"/>
  <c r="BF1300" i="1"/>
  <c r="AN1301" i="1"/>
  <c r="BA1301" i="1"/>
  <c r="AP1301" i="1"/>
  <c r="AU1301" i="1"/>
  <c r="BF1301" i="1"/>
  <c r="AN1302" i="1"/>
  <c r="BA1302" i="1"/>
  <c r="AP1302" i="1"/>
  <c r="AU1302" i="1"/>
  <c r="BF1302" i="1"/>
  <c r="AN1303" i="1"/>
  <c r="BA1303" i="1"/>
  <c r="AP1303" i="1"/>
  <c r="AU1303" i="1"/>
  <c r="BF1303" i="1"/>
  <c r="AN1304" i="1"/>
  <c r="BA1304" i="1"/>
  <c r="AP1304" i="1"/>
  <c r="AU1304" i="1"/>
  <c r="BF1304" i="1"/>
  <c r="AN1305" i="1"/>
  <c r="BA1305" i="1"/>
  <c r="AP1305" i="1"/>
  <c r="AU1305" i="1"/>
  <c r="BF1305" i="1"/>
  <c r="AN1306" i="1"/>
  <c r="BA1306" i="1"/>
  <c r="AP1306" i="1"/>
  <c r="AU1306" i="1"/>
  <c r="BF1306" i="1"/>
  <c r="AN1307" i="1"/>
  <c r="BA1307" i="1"/>
  <c r="AP1307" i="1"/>
  <c r="AU1307" i="1"/>
  <c r="BF1307" i="1"/>
  <c r="AN1308" i="1"/>
  <c r="BA1308" i="1"/>
  <c r="AP1308" i="1"/>
  <c r="AU1308" i="1"/>
  <c r="BF1308" i="1"/>
  <c r="AN1309" i="1"/>
  <c r="BA1309" i="1"/>
  <c r="AP1309" i="1"/>
  <c r="AU1309" i="1"/>
  <c r="BF1309" i="1"/>
  <c r="AN1310" i="1"/>
  <c r="BA1310" i="1"/>
  <c r="AP1310" i="1"/>
  <c r="AU1310" i="1"/>
  <c r="BF1310" i="1"/>
  <c r="AN1311" i="1"/>
  <c r="BA1311" i="1"/>
  <c r="AP1311" i="1"/>
  <c r="AU1311" i="1"/>
  <c r="BF1311" i="1"/>
  <c r="AN1312" i="1"/>
  <c r="BA1312" i="1"/>
  <c r="AP1312" i="1"/>
  <c r="AU1312" i="1"/>
  <c r="BF1312" i="1"/>
  <c r="AN1313" i="1"/>
  <c r="BA1313" i="1"/>
  <c r="AP1313" i="1"/>
  <c r="AU1313" i="1"/>
  <c r="BF1313" i="1"/>
  <c r="AN1314" i="1"/>
  <c r="BA1314" i="1"/>
  <c r="AP1314" i="1"/>
  <c r="AU1314" i="1"/>
  <c r="BF1314" i="1"/>
  <c r="AN1315" i="1"/>
  <c r="BA1315" i="1"/>
  <c r="AP1315" i="1"/>
  <c r="AU1315" i="1"/>
  <c r="BF1315" i="1"/>
  <c r="AN1316" i="1"/>
  <c r="BA1316" i="1"/>
  <c r="AP1316" i="1"/>
  <c r="AU1316" i="1"/>
  <c r="BF1316" i="1"/>
  <c r="AN1317" i="1"/>
  <c r="BA1317" i="1"/>
  <c r="AP1317" i="1"/>
  <c r="AU1317" i="1"/>
  <c r="BF1317" i="1"/>
  <c r="AN1318" i="1"/>
  <c r="BA1318" i="1"/>
  <c r="AP1318" i="1"/>
  <c r="AU1318" i="1"/>
  <c r="BF1318" i="1"/>
  <c r="AN1319" i="1"/>
  <c r="BA1319" i="1"/>
  <c r="AP1319" i="1"/>
  <c r="AU1319" i="1"/>
  <c r="BF1319" i="1"/>
  <c r="AN1320" i="1"/>
  <c r="BA1320" i="1"/>
  <c r="AP1320" i="1"/>
  <c r="AU1320" i="1"/>
  <c r="BF1320" i="1"/>
  <c r="AN1321" i="1"/>
  <c r="BA1321" i="1"/>
  <c r="AP1321" i="1"/>
  <c r="AU1321" i="1"/>
  <c r="BF1321" i="1"/>
  <c r="AN1322" i="1"/>
  <c r="BA1322" i="1"/>
  <c r="AP1322" i="1"/>
  <c r="AU1322" i="1"/>
  <c r="BF1322" i="1"/>
  <c r="AN1323" i="1"/>
  <c r="BA1323" i="1"/>
  <c r="AP1323" i="1"/>
  <c r="AU1323" i="1"/>
  <c r="BF1323" i="1"/>
  <c r="AN1324" i="1"/>
  <c r="BA1324" i="1"/>
  <c r="AP1324" i="1"/>
  <c r="AU1324" i="1"/>
  <c r="BF1324" i="1"/>
  <c r="AN1325" i="1"/>
  <c r="BA1325" i="1"/>
  <c r="AP1325" i="1"/>
  <c r="AU1325" i="1"/>
  <c r="BF1325" i="1"/>
  <c r="AN1326" i="1"/>
  <c r="BA1326" i="1"/>
  <c r="AP1326" i="1"/>
  <c r="AU1326" i="1"/>
  <c r="BF1326" i="1"/>
  <c r="AN1327" i="1"/>
  <c r="BA1327" i="1"/>
  <c r="AP1327" i="1"/>
  <c r="AU1327" i="1"/>
  <c r="BF1327" i="1"/>
  <c r="AN1328" i="1"/>
  <c r="BA1328" i="1"/>
  <c r="AP1328" i="1"/>
  <c r="AU1328" i="1"/>
  <c r="BF1328" i="1"/>
  <c r="AN1329" i="1"/>
  <c r="BA1329" i="1"/>
  <c r="AP1329" i="1"/>
  <c r="AU1329" i="1"/>
  <c r="BF1329" i="1"/>
  <c r="AN1330" i="1"/>
  <c r="BA1330" i="1"/>
  <c r="AP1330" i="1"/>
  <c r="AU1330" i="1"/>
  <c r="BF1330" i="1"/>
  <c r="AN1331" i="1"/>
  <c r="BA1331" i="1"/>
  <c r="AP1331" i="1"/>
  <c r="AU1331" i="1"/>
  <c r="BF1331" i="1"/>
  <c r="AN1332" i="1"/>
  <c r="BA1332" i="1"/>
  <c r="AP1332" i="1"/>
  <c r="AU1332" i="1"/>
  <c r="BF1332" i="1"/>
  <c r="AN1333" i="1"/>
  <c r="BA1333" i="1"/>
  <c r="AP1333" i="1"/>
  <c r="AU1333" i="1"/>
  <c r="BF1333" i="1"/>
  <c r="AN1334" i="1"/>
  <c r="BA1334" i="1"/>
  <c r="AP1334" i="1"/>
  <c r="AU1334" i="1"/>
  <c r="BF1334" i="1"/>
  <c r="AN1335" i="1"/>
  <c r="BA1335" i="1"/>
  <c r="AP1335" i="1"/>
  <c r="AU1335" i="1"/>
  <c r="BF1335" i="1"/>
  <c r="AN1336" i="1"/>
  <c r="BA1336" i="1"/>
  <c r="AP1336" i="1"/>
  <c r="AU1336" i="1"/>
  <c r="BF1336" i="1"/>
  <c r="AN1337" i="1"/>
  <c r="BA1337" i="1"/>
  <c r="AP1337" i="1"/>
  <c r="AU1337" i="1"/>
  <c r="BF1337" i="1"/>
  <c r="AN1338" i="1"/>
  <c r="BA1338" i="1"/>
  <c r="AP1338" i="1"/>
  <c r="AU1338" i="1"/>
  <c r="BF1338" i="1"/>
  <c r="AN1339" i="1"/>
  <c r="BA1339" i="1"/>
  <c r="AP1339" i="1"/>
  <c r="AU1339" i="1"/>
  <c r="BF1339" i="1"/>
  <c r="AN1340" i="1"/>
  <c r="BA1340" i="1"/>
  <c r="AP1340" i="1"/>
  <c r="AU1340" i="1"/>
  <c r="BF1340" i="1"/>
  <c r="AN1341" i="1"/>
  <c r="BA1341" i="1"/>
  <c r="AP1341" i="1"/>
  <c r="AU1341" i="1"/>
  <c r="BF1341" i="1"/>
  <c r="AN1342" i="1"/>
  <c r="BA1342" i="1"/>
  <c r="AP1342" i="1"/>
  <c r="AU1342" i="1"/>
  <c r="BF1342" i="1"/>
  <c r="AN1343" i="1"/>
  <c r="BA1343" i="1"/>
  <c r="AP1343" i="1"/>
  <c r="AU1343" i="1"/>
  <c r="BF1343" i="1"/>
  <c r="AN1344" i="1"/>
  <c r="BA1344" i="1"/>
  <c r="AP1344" i="1"/>
  <c r="AU1344" i="1"/>
  <c r="BF1344" i="1"/>
  <c r="AN1345" i="1"/>
  <c r="BA1345" i="1"/>
  <c r="AP1345" i="1"/>
  <c r="AU1345" i="1"/>
  <c r="BF1345" i="1"/>
  <c r="AN1346" i="1"/>
  <c r="BA1346" i="1"/>
  <c r="AP1346" i="1"/>
  <c r="AU1346" i="1"/>
  <c r="BF1346" i="1"/>
  <c r="AN1347" i="1"/>
  <c r="BA1347" i="1"/>
  <c r="AP1347" i="1"/>
  <c r="AU1347" i="1"/>
  <c r="BF1347" i="1"/>
  <c r="AN1348" i="1"/>
  <c r="BA1348" i="1"/>
  <c r="AP1348" i="1"/>
  <c r="AU1348" i="1"/>
  <c r="BF1348" i="1"/>
  <c r="AN1349" i="1"/>
  <c r="BA1349" i="1"/>
  <c r="AP1349" i="1"/>
  <c r="AU1349" i="1"/>
  <c r="BF1349" i="1"/>
  <c r="AN1350" i="1"/>
  <c r="BA1350" i="1"/>
  <c r="AP1350" i="1"/>
  <c r="AU1350" i="1"/>
  <c r="BF1350" i="1"/>
  <c r="AN1351" i="1"/>
  <c r="BA1351" i="1"/>
  <c r="AP1351" i="1"/>
  <c r="AU1351" i="1"/>
  <c r="BF1351" i="1"/>
  <c r="AN1352" i="1"/>
  <c r="BA1352" i="1"/>
  <c r="AP1352" i="1"/>
  <c r="AU1352" i="1"/>
  <c r="BF1352" i="1"/>
  <c r="AN1353" i="1"/>
  <c r="BA1353" i="1"/>
  <c r="AP1353" i="1"/>
  <c r="AU1353" i="1"/>
  <c r="BF1353" i="1"/>
  <c r="AN1354" i="1"/>
  <c r="BA1354" i="1"/>
  <c r="AP1354" i="1"/>
  <c r="AU1354" i="1"/>
  <c r="BF1354" i="1"/>
  <c r="AN1355" i="1"/>
  <c r="BA1355" i="1"/>
  <c r="AP1355" i="1"/>
  <c r="AU1355" i="1"/>
  <c r="BF1355" i="1"/>
  <c r="AN1356" i="1"/>
  <c r="BA1356" i="1"/>
  <c r="AP1356" i="1"/>
  <c r="AU1356" i="1"/>
  <c r="BF1356" i="1"/>
  <c r="AN1357" i="1"/>
  <c r="BA1357" i="1"/>
  <c r="AP1357" i="1"/>
  <c r="AU1357" i="1"/>
  <c r="BF1357" i="1"/>
  <c r="AN1358" i="1"/>
  <c r="BA1358" i="1"/>
  <c r="AP1358" i="1"/>
  <c r="AU1358" i="1"/>
  <c r="BF1358" i="1"/>
  <c r="AN1359" i="1"/>
  <c r="BA1359" i="1"/>
  <c r="AP1359" i="1"/>
  <c r="AU1359" i="1"/>
  <c r="BF1359" i="1"/>
  <c r="AN1360" i="1"/>
  <c r="BA1360" i="1"/>
  <c r="AP1360" i="1"/>
  <c r="AU1360" i="1"/>
  <c r="BF1360" i="1"/>
  <c r="AN1361" i="1"/>
  <c r="BA1361" i="1"/>
  <c r="AP1361" i="1"/>
  <c r="AU1361" i="1"/>
  <c r="BF1361" i="1"/>
  <c r="AN1362" i="1"/>
  <c r="BA1362" i="1"/>
  <c r="AP1362" i="1"/>
  <c r="AU1362" i="1"/>
  <c r="BF1362" i="1"/>
  <c r="AN1363" i="1"/>
  <c r="BA1363" i="1"/>
  <c r="AP1363" i="1"/>
  <c r="AU1363" i="1"/>
  <c r="BF1363" i="1"/>
  <c r="AN1364" i="1"/>
  <c r="BA1364" i="1"/>
  <c r="AP1364" i="1"/>
  <c r="AU1364" i="1"/>
  <c r="BF1364" i="1"/>
  <c r="AN1365" i="1"/>
  <c r="BA1365" i="1"/>
  <c r="AP1365" i="1"/>
  <c r="AU1365" i="1"/>
  <c r="BF1365" i="1"/>
  <c r="AN1366" i="1"/>
  <c r="BA1366" i="1"/>
  <c r="AP1366" i="1"/>
  <c r="AU1366" i="1"/>
  <c r="BF1366" i="1"/>
  <c r="AN1367" i="1"/>
  <c r="BA1367" i="1"/>
  <c r="AP1367" i="1"/>
  <c r="AU1367" i="1"/>
  <c r="BF1367" i="1"/>
  <c r="AN1368" i="1"/>
  <c r="BA1368" i="1"/>
  <c r="AP1368" i="1"/>
  <c r="AU1368" i="1"/>
  <c r="BF1368" i="1"/>
  <c r="AN1369" i="1"/>
  <c r="BA1369" i="1"/>
  <c r="AP1369" i="1"/>
  <c r="AU1369" i="1"/>
  <c r="BF1369" i="1"/>
  <c r="AN1370" i="1"/>
  <c r="BA1370" i="1"/>
  <c r="AP1370" i="1"/>
  <c r="AU1370" i="1"/>
  <c r="BF1370" i="1"/>
  <c r="AN1371" i="1"/>
  <c r="BA1371" i="1"/>
  <c r="AP1371" i="1"/>
  <c r="AU1371" i="1"/>
  <c r="BF1371" i="1"/>
  <c r="AN1372" i="1"/>
  <c r="BA1372" i="1"/>
  <c r="AP1372" i="1"/>
  <c r="AU1372" i="1"/>
  <c r="BF1372" i="1"/>
  <c r="AN1373" i="1"/>
  <c r="BA1373" i="1"/>
  <c r="AP1373" i="1"/>
  <c r="AU1373" i="1"/>
  <c r="BF1373" i="1"/>
  <c r="AN1374" i="1"/>
  <c r="BA1374" i="1"/>
  <c r="AP1374" i="1"/>
  <c r="AU1374" i="1"/>
  <c r="BF1374" i="1"/>
  <c r="AN1375" i="1"/>
  <c r="BA1375" i="1"/>
  <c r="AP1375" i="1"/>
  <c r="AU1375" i="1"/>
  <c r="BF1375" i="1"/>
  <c r="AN1376" i="1"/>
  <c r="BA1376" i="1"/>
  <c r="AP1376" i="1"/>
  <c r="AU1376" i="1"/>
  <c r="BF1376" i="1"/>
  <c r="AN1377" i="1"/>
  <c r="BA1377" i="1"/>
  <c r="AP1377" i="1"/>
  <c r="AU1377" i="1"/>
  <c r="BF1377" i="1"/>
  <c r="AN1378" i="1"/>
  <c r="BA1378" i="1"/>
  <c r="AP1378" i="1"/>
  <c r="AU1378" i="1"/>
  <c r="BF1378" i="1"/>
  <c r="AN1379" i="1"/>
  <c r="BA1379" i="1"/>
  <c r="AP1379" i="1"/>
  <c r="AU1379" i="1"/>
  <c r="BF1379" i="1"/>
  <c r="AN1380" i="1"/>
  <c r="BA1380" i="1"/>
  <c r="AP1380" i="1"/>
  <c r="AU1380" i="1"/>
  <c r="BF1380" i="1"/>
  <c r="AN1381" i="1"/>
  <c r="BA1381" i="1"/>
  <c r="AP1381" i="1"/>
  <c r="AU1381" i="1"/>
  <c r="BF1381" i="1"/>
  <c r="AN1382" i="1"/>
  <c r="BA1382" i="1"/>
  <c r="AP1382" i="1"/>
  <c r="AU1382" i="1"/>
  <c r="BF1382" i="1"/>
  <c r="AN1383" i="1"/>
  <c r="BA1383" i="1"/>
  <c r="AP1383" i="1"/>
  <c r="AU1383" i="1"/>
  <c r="BF1383" i="1"/>
  <c r="AN1384" i="1"/>
  <c r="BA1384" i="1"/>
  <c r="AP1384" i="1"/>
  <c r="AU1384" i="1"/>
  <c r="BF1384" i="1"/>
  <c r="AN1385" i="1"/>
  <c r="BA1385" i="1"/>
  <c r="AP1385" i="1"/>
  <c r="AU1385" i="1"/>
  <c r="BF1385" i="1"/>
  <c r="AN1386" i="1"/>
  <c r="BA1386" i="1"/>
  <c r="AP1386" i="1"/>
  <c r="AU1386" i="1"/>
  <c r="BF1386" i="1"/>
  <c r="AN1387" i="1"/>
  <c r="BA1387" i="1"/>
  <c r="AP1387" i="1"/>
  <c r="AU1387" i="1"/>
  <c r="BF1387" i="1"/>
  <c r="AN1388" i="1"/>
  <c r="BA1388" i="1"/>
  <c r="AP1388" i="1"/>
  <c r="AU1388" i="1"/>
  <c r="BF1388" i="1"/>
  <c r="AN1389" i="1"/>
  <c r="BA1389" i="1"/>
  <c r="AP1389" i="1"/>
  <c r="AU1389" i="1"/>
  <c r="BF1389" i="1"/>
  <c r="AN1390" i="1"/>
  <c r="BA1390" i="1"/>
  <c r="AP1390" i="1"/>
  <c r="AU1390" i="1"/>
  <c r="BF1390" i="1"/>
  <c r="AN1391" i="1"/>
  <c r="BA1391" i="1"/>
  <c r="AP1391" i="1"/>
  <c r="AU1391" i="1"/>
  <c r="BF1391" i="1"/>
  <c r="AN1392" i="1"/>
  <c r="BA1392" i="1"/>
  <c r="AP1392" i="1"/>
  <c r="AU1392" i="1"/>
  <c r="BF1392" i="1"/>
  <c r="AN1393" i="1"/>
  <c r="BA1393" i="1"/>
  <c r="AP1393" i="1"/>
  <c r="AU1393" i="1"/>
  <c r="BF1393" i="1"/>
  <c r="AN1394" i="1"/>
  <c r="BA1394" i="1"/>
  <c r="AP1394" i="1"/>
  <c r="AU1394" i="1"/>
  <c r="BF1394" i="1"/>
  <c r="AN1395" i="1"/>
  <c r="BA1395" i="1"/>
  <c r="AP1395" i="1"/>
  <c r="AU1395" i="1"/>
  <c r="BF1395" i="1"/>
  <c r="AN1396" i="1"/>
  <c r="BA1396" i="1"/>
  <c r="AP1396" i="1"/>
  <c r="AU1396" i="1"/>
  <c r="BF1396" i="1"/>
  <c r="AN1397" i="1"/>
  <c r="BA1397" i="1"/>
  <c r="AP1397" i="1"/>
  <c r="AU1397" i="1"/>
  <c r="BF1397" i="1"/>
  <c r="AN1398" i="1"/>
  <c r="BA1398" i="1"/>
  <c r="AP1398" i="1"/>
  <c r="AU1398" i="1"/>
  <c r="BF1398" i="1"/>
  <c r="AN1399" i="1"/>
  <c r="BA1399" i="1"/>
  <c r="AP1399" i="1"/>
  <c r="AU1399" i="1"/>
  <c r="BF1399" i="1"/>
  <c r="AN1400" i="1"/>
  <c r="BA1400" i="1"/>
  <c r="AP1400" i="1"/>
  <c r="AU1400" i="1"/>
  <c r="BF1400" i="1"/>
  <c r="AN1401" i="1"/>
  <c r="BA1401" i="1"/>
  <c r="AP1401" i="1"/>
  <c r="AU1401" i="1"/>
  <c r="BF1401" i="1"/>
  <c r="AN1402" i="1"/>
  <c r="BA1402" i="1"/>
  <c r="AP1402" i="1"/>
  <c r="AU1402" i="1"/>
  <c r="BF1402" i="1"/>
  <c r="AN1403" i="1"/>
  <c r="BA1403" i="1"/>
  <c r="AP1403" i="1"/>
  <c r="AU1403" i="1"/>
  <c r="BF1403" i="1"/>
  <c r="AN1404" i="1"/>
  <c r="BA1404" i="1"/>
  <c r="AP1404" i="1"/>
  <c r="AU1404" i="1"/>
  <c r="BF1404" i="1"/>
  <c r="AN1405" i="1"/>
  <c r="BA1405" i="1"/>
  <c r="AP1405" i="1"/>
  <c r="AU1405" i="1"/>
  <c r="BF1405" i="1"/>
  <c r="AN1406" i="1"/>
  <c r="BA1406" i="1"/>
  <c r="AP1406" i="1"/>
  <c r="AU1406" i="1"/>
  <c r="BF1406" i="1"/>
  <c r="AN1407" i="1"/>
  <c r="BA1407" i="1"/>
  <c r="AP1407" i="1"/>
  <c r="AU1407" i="1"/>
  <c r="BF1407" i="1"/>
  <c r="AN1408" i="1"/>
  <c r="BA1408" i="1"/>
  <c r="AP1408" i="1"/>
  <c r="AU1408" i="1"/>
  <c r="BF1408" i="1"/>
  <c r="AN1409" i="1"/>
  <c r="BA1409" i="1"/>
  <c r="AP1409" i="1"/>
  <c r="AU1409" i="1"/>
  <c r="BF1409" i="1"/>
  <c r="AN1410" i="1"/>
  <c r="BA1410" i="1"/>
  <c r="AP1410" i="1"/>
  <c r="AU1410" i="1"/>
  <c r="BF1410" i="1"/>
  <c r="AN1411" i="1"/>
  <c r="BA1411" i="1"/>
  <c r="AP1411" i="1"/>
  <c r="AU1411" i="1"/>
  <c r="BF1411" i="1"/>
  <c r="AN1412" i="1"/>
  <c r="BA1412" i="1"/>
  <c r="AP1412" i="1"/>
  <c r="AU1412" i="1"/>
  <c r="BF1412" i="1"/>
  <c r="AN1413" i="1"/>
  <c r="BA1413" i="1"/>
  <c r="AP1413" i="1"/>
  <c r="AU1413" i="1"/>
  <c r="BF1413" i="1"/>
  <c r="AN1414" i="1"/>
  <c r="BA1414" i="1"/>
  <c r="AP1414" i="1"/>
  <c r="AU1414" i="1"/>
  <c r="BF1414" i="1"/>
  <c r="AN1415" i="1"/>
  <c r="BA1415" i="1"/>
  <c r="AP1415" i="1"/>
  <c r="AU1415" i="1"/>
  <c r="BF1415" i="1"/>
  <c r="AN1416" i="1"/>
  <c r="BA1416" i="1"/>
  <c r="AP1416" i="1"/>
  <c r="AU1416" i="1"/>
  <c r="BF1416" i="1"/>
  <c r="AN1417" i="1"/>
  <c r="BA1417" i="1"/>
  <c r="AP1417" i="1"/>
  <c r="AU1417" i="1"/>
  <c r="BF1417" i="1"/>
  <c r="AN1418" i="1"/>
  <c r="BA1418" i="1"/>
  <c r="AP1418" i="1"/>
  <c r="AU1418" i="1"/>
  <c r="BF1418" i="1"/>
  <c r="AN1419" i="1"/>
  <c r="BA1419" i="1"/>
  <c r="AP1419" i="1"/>
  <c r="AU1419" i="1"/>
  <c r="BF1419" i="1"/>
  <c r="AN1420" i="1"/>
  <c r="BA1420" i="1"/>
  <c r="AP1420" i="1"/>
  <c r="AU1420" i="1"/>
  <c r="BF1420" i="1"/>
  <c r="AN1421" i="1"/>
  <c r="BA1421" i="1"/>
  <c r="AP1421" i="1"/>
  <c r="AU1421" i="1"/>
  <c r="BF1421" i="1"/>
  <c r="AN1422" i="1"/>
  <c r="BA1422" i="1"/>
  <c r="AP1422" i="1"/>
  <c r="AU1422" i="1"/>
  <c r="BF1422" i="1"/>
  <c r="AN1423" i="1"/>
  <c r="BA1423" i="1"/>
  <c r="AP1423" i="1"/>
  <c r="AU1423" i="1"/>
  <c r="BF1423" i="1"/>
  <c r="AN1424" i="1"/>
  <c r="BA1424" i="1"/>
  <c r="AP1424" i="1"/>
  <c r="AU1424" i="1"/>
  <c r="BF1424" i="1"/>
  <c r="AN1425" i="1"/>
  <c r="BA1425" i="1"/>
  <c r="AP1425" i="1"/>
  <c r="AU1425" i="1"/>
  <c r="BF1425" i="1"/>
  <c r="AN1426" i="1"/>
  <c r="BA1426" i="1"/>
  <c r="AP1426" i="1"/>
  <c r="AU1426" i="1"/>
  <c r="BF1426" i="1"/>
  <c r="AN1427" i="1"/>
  <c r="BA1427" i="1"/>
  <c r="AP1427" i="1"/>
  <c r="AU1427" i="1"/>
  <c r="BF1427" i="1"/>
  <c r="AN1428" i="1"/>
  <c r="BA1428" i="1"/>
  <c r="AP1428" i="1"/>
  <c r="AU1428" i="1"/>
  <c r="BF1428" i="1"/>
  <c r="AN1429" i="1"/>
  <c r="BA1429" i="1"/>
  <c r="AP1429" i="1"/>
  <c r="AU1429" i="1"/>
  <c r="BF1429" i="1"/>
  <c r="AN1430" i="1"/>
  <c r="BA1430" i="1"/>
  <c r="AP1430" i="1"/>
  <c r="AU1430" i="1"/>
  <c r="BF1430" i="1"/>
  <c r="AN1431" i="1"/>
  <c r="BA1431" i="1"/>
  <c r="AP1431" i="1"/>
  <c r="AU1431" i="1"/>
  <c r="BF1431" i="1"/>
  <c r="AN1432" i="1"/>
  <c r="BA1432" i="1"/>
  <c r="AP1432" i="1"/>
  <c r="AU1432" i="1"/>
  <c r="BF1432" i="1"/>
  <c r="AN1433" i="1"/>
  <c r="BA1433" i="1"/>
  <c r="AP1433" i="1"/>
  <c r="AU1433" i="1"/>
  <c r="BF1433" i="1"/>
  <c r="AN1434" i="1"/>
  <c r="BA1434" i="1"/>
  <c r="AP1434" i="1"/>
  <c r="AU1434" i="1"/>
  <c r="BF1434" i="1"/>
  <c r="AN1435" i="1"/>
  <c r="BA1435" i="1"/>
  <c r="AP1435" i="1"/>
  <c r="AU1435" i="1"/>
  <c r="BF1435" i="1"/>
  <c r="AN1436" i="1"/>
  <c r="BA1436" i="1"/>
  <c r="AP1436" i="1"/>
  <c r="AU1436" i="1"/>
  <c r="BF1436" i="1"/>
  <c r="AN1437" i="1"/>
  <c r="BA1437" i="1"/>
  <c r="AP1437" i="1"/>
  <c r="AU1437" i="1"/>
  <c r="BF1437" i="1"/>
  <c r="AN1438" i="1"/>
  <c r="BA1438" i="1"/>
  <c r="AP1438" i="1"/>
  <c r="AU1438" i="1"/>
  <c r="BF1438" i="1"/>
  <c r="AN1439" i="1"/>
  <c r="BA1439" i="1"/>
  <c r="AP1439" i="1"/>
  <c r="AU1439" i="1"/>
  <c r="BF1439" i="1"/>
  <c r="AN1440" i="1"/>
  <c r="BA1440" i="1"/>
  <c r="AP1440" i="1"/>
  <c r="AU1440" i="1"/>
  <c r="BF1440" i="1"/>
  <c r="AN1441" i="1"/>
  <c r="BA1441" i="1"/>
  <c r="AP1441" i="1"/>
  <c r="AU1441" i="1"/>
  <c r="BF1441" i="1"/>
  <c r="AN1442" i="1"/>
  <c r="BA1442" i="1"/>
  <c r="AP1442" i="1"/>
  <c r="AU1442" i="1"/>
  <c r="BF1442" i="1"/>
  <c r="AN1443" i="1"/>
  <c r="BA1443" i="1"/>
  <c r="AP1443" i="1"/>
  <c r="AU1443" i="1"/>
  <c r="BF1443" i="1"/>
  <c r="AN1444" i="1"/>
  <c r="BA1444" i="1"/>
  <c r="AP1444" i="1"/>
  <c r="AU1444" i="1"/>
  <c r="BF1444" i="1"/>
  <c r="AN1445" i="1"/>
  <c r="BA1445" i="1"/>
  <c r="AP1445" i="1"/>
  <c r="AU1445" i="1"/>
  <c r="BF1445" i="1"/>
  <c r="AN1446" i="1"/>
  <c r="BA1446" i="1"/>
  <c r="AP1446" i="1"/>
  <c r="AU1446" i="1"/>
  <c r="BF1446" i="1"/>
  <c r="AN1447" i="1"/>
  <c r="BA1447" i="1"/>
  <c r="AP1447" i="1"/>
  <c r="AU1447" i="1"/>
  <c r="BF1447" i="1"/>
  <c r="AN1448" i="1"/>
  <c r="BA1448" i="1"/>
  <c r="AP1448" i="1"/>
  <c r="AU1448" i="1"/>
  <c r="BF1448" i="1"/>
  <c r="AN1449" i="1"/>
  <c r="BA1449" i="1"/>
  <c r="AP1449" i="1"/>
  <c r="AU1449" i="1"/>
  <c r="BF1449" i="1"/>
  <c r="AN1450" i="1"/>
  <c r="BA1450" i="1"/>
  <c r="AP1450" i="1"/>
  <c r="AU1450" i="1"/>
  <c r="BF1450" i="1"/>
  <c r="AN1451" i="1"/>
  <c r="BA1451" i="1"/>
  <c r="AP1451" i="1"/>
  <c r="AU1451" i="1"/>
  <c r="BF1451" i="1"/>
  <c r="AN1452" i="1"/>
  <c r="BA1452" i="1"/>
  <c r="AP1452" i="1"/>
  <c r="AU1452" i="1"/>
  <c r="BF1452" i="1"/>
  <c r="AN1453" i="1"/>
  <c r="BA1453" i="1"/>
  <c r="AP1453" i="1"/>
  <c r="AU1453" i="1"/>
  <c r="BF1453" i="1"/>
  <c r="AN1454" i="1"/>
  <c r="BA1454" i="1"/>
  <c r="AP1454" i="1"/>
  <c r="AU1454" i="1"/>
  <c r="BF1454" i="1"/>
  <c r="AN1455" i="1"/>
  <c r="BA1455" i="1"/>
  <c r="AP1455" i="1"/>
  <c r="AU1455" i="1"/>
  <c r="BF1455" i="1"/>
  <c r="AN1456" i="1"/>
  <c r="BA1456" i="1"/>
  <c r="AP1456" i="1"/>
  <c r="AU1456" i="1"/>
  <c r="BF1456" i="1"/>
  <c r="AN1457" i="1"/>
  <c r="BA1457" i="1"/>
  <c r="AP1457" i="1"/>
  <c r="AU1457" i="1"/>
  <c r="BF1457" i="1"/>
  <c r="AN1458" i="1"/>
  <c r="BA1458" i="1"/>
  <c r="AP1458" i="1"/>
  <c r="AU1458" i="1"/>
  <c r="BF1458" i="1"/>
  <c r="AN1459" i="1"/>
  <c r="BA1459" i="1"/>
  <c r="AP1459" i="1"/>
  <c r="AU1459" i="1"/>
  <c r="BF1459" i="1"/>
  <c r="AN1460" i="1"/>
  <c r="BA1460" i="1"/>
  <c r="AP1460" i="1"/>
  <c r="AU1460" i="1"/>
  <c r="BF1460" i="1"/>
  <c r="AN1461" i="1"/>
  <c r="BA1461" i="1"/>
  <c r="AP1461" i="1"/>
  <c r="AU1461" i="1"/>
  <c r="BF1461" i="1"/>
  <c r="AN1462" i="1"/>
  <c r="BA1462" i="1"/>
  <c r="AP1462" i="1"/>
  <c r="AU1462" i="1"/>
  <c r="BF1462" i="1"/>
  <c r="AN1463" i="1"/>
  <c r="BA1463" i="1"/>
  <c r="AP1463" i="1"/>
  <c r="AU1463" i="1"/>
  <c r="BF1463" i="1"/>
  <c r="AN1464" i="1"/>
  <c r="BA1464" i="1"/>
  <c r="AP1464" i="1"/>
  <c r="AU1464" i="1"/>
  <c r="BF1464" i="1"/>
  <c r="AN1465" i="1"/>
  <c r="BA1465" i="1"/>
  <c r="AP1465" i="1"/>
  <c r="AU1465" i="1"/>
  <c r="BF1465" i="1"/>
  <c r="AN1466" i="1"/>
  <c r="BA1466" i="1"/>
  <c r="AP1466" i="1"/>
  <c r="AU1466" i="1"/>
  <c r="BF1466" i="1"/>
  <c r="AN1467" i="1"/>
  <c r="BA1467" i="1"/>
  <c r="AP1467" i="1"/>
  <c r="AU1467" i="1"/>
  <c r="BF1467" i="1"/>
  <c r="AN1468" i="1"/>
  <c r="BA1468" i="1"/>
  <c r="AP1468" i="1"/>
  <c r="AU1468" i="1"/>
  <c r="BF1468" i="1"/>
  <c r="AN1469" i="1"/>
  <c r="BA1469" i="1"/>
  <c r="AP1469" i="1"/>
  <c r="AU1469" i="1"/>
  <c r="BF1469" i="1"/>
  <c r="AN1470" i="1"/>
  <c r="BA1470" i="1"/>
  <c r="AP1470" i="1"/>
  <c r="AU1470" i="1"/>
  <c r="BF1470" i="1"/>
  <c r="AN1471" i="1"/>
  <c r="BA1471" i="1"/>
  <c r="AP1471" i="1"/>
  <c r="AU1471" i="1"/>
  <c r="BF1471" i="1"/>
  <c r="AN1472" i="1"/>
  <c r="BA1472" i="1"/>
  <c r="AP1472" i="1"/>
  <c r="AU1472" i="1"/>
  <c r="BF1472" i="1"/>
  <c r="AN1473" i="1"/>
  <c r="BA1473" i="1"/>
  <c r="AP1473" i="1"/>
  <c r="AU1473" i="1"/>
  <c r="BF1473" i="1"/>
  <c r="AN1474" i="1"/>
  <c r="BA1474" i="1"/>
  <c r="AP1474" i="1"/>
  <c r="AU1474" i="1"/>
  <c r="BF1474" i="1"/>
  <c r="AN1475" i="1"/>
  <c r="BA1475" i="1"/>
  <c r="AP1475" i="1"/>
  <c r="AU1475" i="1"/>
  <c r="BF1475" i="1"/>
  <c r="AN1476" i="1"/>
  <c r="BA1476" i="1"/>
  <c r="AP1476" i="1"/>
  <c r="AU1476" i="1"/>
  <c r="BF1476" i="1"/>
  <c r="AN1477" i="1"/>
  <c r="BA1477" i="1"/>
  <c r="AP1477" i="1"/>
  <c r="AU1477" i="1"/>
  <c r="BF1477" i="1"/>
  <c r="AN1478" i="1"/>
  <c r="BA1478" i="1"/>
  <c r="AP1478" i="1"/>
  <c r="AU1478" i="1"/>
  <c r="BF1478" i="1"/>
  <c r="AN1479" i="1"/>
  <c r="BA1479" i="1"/>
  <c r="AP1479" i="1"/>
  <c r="AU1479" i="1"/>
  <c r="BF1479" i="1"/>
  <c r="AN1480" i="1"/>
  <c r="BA1480" i="1"/>
  <c r="AP1480" i="1"/>
  <c r="AU1480" i="1"/>
  <c r="BF1480" i="1"/>
  <c r="AN1481" i="1"/>
  <c r="BA1481" i="1"/>
  <c r="AP1481" i="1"/>
  <c r="AU1481" i="1"/>
  <c r="BF1481" i="1"/>
  <c r="AN1482" i="1"/>
  <c r="BA1482" i="1"/>
  <c r="AP1482" i="1"/>
  <c r="AU1482" i="1"/>
  <c r="BF1482" i="1"/>
  <c r="AN1483" i="1"/>
  <c r="BA1483" i="1"/>
  <c r="AP1483" i="1"/>
  <c r="AU1483" i="1"/>
  <c r="BF1483" i="1"/>
  <c r="AN1484" i="1"/>
  <c r="BA1484" i="1"/>
  <c r="AP1484" i="1"/>
  <c r="AU1484" i="1"/>
  <c r="BF1484" i="1"/>
  <c r="AN1485" i="1"/>
  <c r="BA1485" i="1"/>
  <c r="AP1485" i="1"/>
  <c r="AU1485" i="1"/>
  <c r="BF1485" i="1"/>
  <c r="AN1486" i="1"/>
  <c r="BA1486" i="1"/>
  <c r="AP1486" i="1"/>
  <c r="AU1486" i="1"/>
  <c r="BF1486" i="1"/>
  <c r="AN1487" i="1"/>
  <c r="BA1487" i="1"/>
  <c r="AP1487" i="1"/>
  <c r="AU1487" i="1"/>
  <c r="BF1487" i="1"/>
  <c r="AN1488" i="1"/>
  <c r="BA1488" i="1"/>
  <c r="AP1488" i="1"/>
  <c r="AU1488" i="1"/>
  <c r="BF1488" i="1"/>
  <c r="AN1489" i="1"/>
  <c r="BA1489" i="1"/>
  <c r="AP1489" i="1"/>
  <c r="AU1489" i="1"/>
  <c r="BF1489" i="1"/>
  <c r="AN1490" i="1"/>
  <c r="BA1490" i="1"/>
  <c r="AP1490" i="1"/>
  <c r="AU1490" i="1"/>
  <c r="BF1490" i="1"/>
  <c r="AN1491" i="1"/>
  <c r="BA1491" i="1"/>
  <c r="AP1491" i="1"/>
  <c r="AU1491" i="1"/>
  <c r="BF1491" i="1"/>
  <c r="AN1492" i="1"/>
  <c r="BA1492" i="1"/>
  <c r="AP1492" i="1"/>
  <c r="AU1492" i="1"/>
  <c r="BF1492" i="1"/>
  <c r="AN1493" i="1"/>
  <c r="BA1493" i="1"/>
  <c r="AP1493" i="1"/>
  <c r="AU1493" i="1"/>
  <c r="BF1493" i="1"/>
  <c r="AN1494" i="1"/>
  <c r="BA1494" i="1"/>
  <c r="AP1494" i="1"/>
  <c r="AU1494" i="1"/>
  <c r="BF1494" i="1"/>
  <c r="AN1495" i="1"/>
  <c r="BA1495" i="1"/>
  <c r="AP1495" i="1"/>
  <c r="AU1495" i="1"/>
  <c r="BF1495" i="1"/>
  <c r="AN1496" i="1"/>
  <c r="BA1496" i="1"/>
  <c r="AP1496" i="1"/>
  <c r="AU1496" i="1"/>
  <c r="BF1496" i="1"/>
  <c r="AN1497" i="1"/>
  <c r="BA1497" i="1"/>
  <c r="AP1497" i="1"/>
  <c r="AU1497" i="1"/>
  <c r="BF1497" i="1"/>
  <c r="AN1498" i="1"/>
  <c r="BA1498" i="1"/>
  <c r="AP1498" i="1"/>
  <c r="AU1498" i="1"/>
  <c r="BF1498" i="1"/>
  <c r="AN1499" i="1"/>
  <c r="BA1499" i="1"/>
  <c r="AP1499" i="1"/>
  <c r="AU1499" i="1"/>
  <c r="BF1499" i="1"/>
  <c r="AN1500" i="1"/>
  <c r="BA1500" i="1"/>
  <c r="AP1500" i="1"/>
  <c r="AU1500" i="1"/>
  <c r="BF1500" i="1"/>
  <c r="AN1501" i="1"/>
  <c r="BA1501" i="1"/>
  <c r="AP1501" i="1"/>
  <c r="AU1501" i="1"/>
  <c r="BF1501" i="1"/>
  <c r="AN1502" i="1"/>
  <c r="BA1502" i="1"/>
  <c r="AP1502" i="1"/>
  <c r="AU1502" i="1"/>
  <c r="BF1502" i="1"/>
  <c r="AN1503" i="1"/>
  <c r="BA1503" i="1"/>
  <c r="AP1503" i="1"/>
  <c r="AU1503" i="1"/>
  <c r="BF1503" i="1"/>
  <c r="AN1504" i="1"/>
  <c r="BA1504" i="1"/>
  <c r="AP1504" i="1"/>
  <c r="AU1504" i="1"/>
  <c r="BF1504" i="1"/>
  <c r="AN1505" i="1"/>
  <c r="BA1505" i="1"/>
  <c r="AP1505" i="1"/>
  <c r="AU1505" i="1"/>
  <c r="BF1505" i="1"/>
  <c r="AN1506" i="1"/>
  <c r="BA1506" i="1"/>
  <c r="AP1506" i="1"/>
  <c r="AU1506" i="1"/>
  <c r="BF1506" i="1"/>
  <c r="AN1507" i="1"/>
  <c r="BA1507" i="1"/>
  <c r="AP1507" i="1"/>
  <c r="AU1507" i="1"/>
  <c r="BF1507" i="1"/>
  <c r="AN1508" i="1"/>
  <c r="BA1508" i="1"/>
  <c r="AP1508" i="1"/>
  <c r="AU1508" i="1"/>
  <c r="BF1508" i="1"/>
  <c r="AN1509" i="1"/>
  <c r="BA1509" i="1"/>
  <c r="AP1509" i="1"/>
  <c r="AU1509" i="1"/>
  <c r="BF1509" i="1"/>
  <c r="AN1510" i="1"/>
  <c r="BA1510" i="1"/>
  <c r="AP1510" i="1"/>
  <c r="AU1510" i="1"/>
  <c r="BF1510" i="1"/>
  <c r="AN1511" i="1"/>
  <c r="BA1511" i="1"/>
  <c r="AP1511" i="1"/>
  <c r="AU1511" i="1"/>
  <c r="BF1511" i="1"/>
  <c r="AN1512" i="1"/>
  <c r="BA1512" i="1"/>
  <c r="AP1512" i="1"/>
  <c r="AU1512" i="1"/>
  <c r="BF1512" i="1"/>
  <c r="AN1513" i="1"/>
  <c r="BA1513" i="1"/>
  <c r="AP1513" i="1"/>
  <c r="AU1513" i="1"/>
  <c r="BF1513" i="1"/>
  <c r="AN1514" i="1"/>
  <c r="BA1514" i="1"/>
  <c r="AP1514" i="1"/>
  <c r="AU1514" i="1"/>
  <c r="BF1514" i="1"/>
  <c r="AN1515" i="1"/>
  <c r="BA1515" i="1"/>
  <c r="AP1515" i="1"/>
  <c r="AU1515" i="1"/>
  <c r="BF1515" i="1"/>
  <c r="AN1516" i="1"/>
  <c r="BA1516" i="1"/>
  <c r="AP1516" i="1"/>
  <c r="AU1516" i="1"/>
  <c r="BF1516" i="1"/>
  <c r="AN1517" i="1"/>
  <c r="BA1517" i="1"/>
  <c r="AP1517" i="1"/>
  <c r="AU1517" i="1"/>
  <c r="BF1517" i="1"/>
  <c r="AN1518" i="1"/>
  <c r="BA1518" i="1"/>
  <c r="AP1518" i="1"/>
  <c r="AU1518" i="1"/>
  <c r="BF1518" i="1"/>
  <c r="AN1519" i="1"/>
  <c r="BA1519" i="1"/>
  <c r="AP1519" i="1"/>
  <c r="AU1519" i="1"/>
  <c r="BF1519" i="1"/>
  <c r="AN1520" i="1"/>
  <c r="BA1520" i="1"/>
  <c r="AP1520" i="1"/>
  <c r="AU1520" i="1"/>
  <c r="BF1520" i="1"/>
  <c r="AN1521" i="1"/>
  <c r="BA1521" i="1"/>
  <c r="AP1521" i="1"/>
  <c r="AU1521" i="1"/>
  <c r="BF1521" i="1"/>
  <c r="AN1522" i="1"/>
  <c r="BA1522" i="1"/>
  <c r="AP1522" i="1"/>
  <c r="AU1522" i="1"/>
  <c r="BF1522" i="1"/>
  <c r="AN1523" i="1"/>
  <c r="BA1523" i="1"/>
  <c r="AP1523" i="1"/>
  <c r="AU1523" i="1"/>
  <c r="BF1523" i="1"/>
  <c r="AN1524" i="1"/>
  <c r="BA1524" i="1"/>
  <c r="AP1524" i="1"/>
  <c r="AU1524" i="1"/>
  <c r="BF1524" i="1"/>
  <c r="AN1525" i="1"/>
  <c r="BA1525" i="1"/>
  <c r="AP1525" i="1"/>
  <c r="AU1525" i="1"/>
  <c r="BF1525" i="1"/>
  <c r="AN1526" i="1"/>
  <c r="BA1526" i="1"/>
  <c r="AP1526" i="1"/>
  <c r="AU1526" i="1"/>
  <c r="BF1526" i="1"/>
  <c r="AN1527" i="1"/>
  <c r="BA1527" i="1"/>
  <c r="AP1527" i="1"/>
  <c r="AU1527" i="1"/>
  <c r="BF1527" i="1"/>
  <c r="AN1528" i="1"/>
  <c r="BA1528" i="1"/>
  <c r="AP1528" i="1"/>
  <c r="AU1528" i="1"/>
  <c r="BF1528" i="1"/>
  <c r="AN1529" i="1"/>
  <c r="BA1529" i="1"/>
  <c r="AP1529" i="1"/>
  <c r="AU1529" i="1"/>
  <c r="BF1529" i="1"/>
  <c r="AN1530" i="1"/>
  <c r="BA1530" i="1"/>
  <c r="AP1530" i="1"/>
  <c r="AU1530" i="1"/>
  <c r="BF1530" i="1"/>
  <c r="AN1531" i="1"/>
  <c r="BA1531" i="1"/>
  <c r="AP1531" i="1"/>
  <c r="AU1531" i="1"/>
  <c r="BF1531" i="1"/>
  <c r="AN1532" i="1"/>
  <c r="BA1532" i="1"/>
  <c r="AP1532" i="1"/>
  <c r="AU1532" i="1"/>
  <c r="BF1532" i="1"/>
  <c r="AN1533" i="1"/>
  <c r="BA1533" i="1"/>
  <c r="AP1533" i="1"/>
  <c r="AU1533" i="1"/>
  <c r="BF1533" i="1"/>
  <c r="AN1534" i="1"/>
  <c r="BA1534" i="1"/>
  <c r="AP1534" i="1"/>
  <c r="AU1534" i="1"/>
  <c r="BF1534" i="1"/>
  <c r="AN1535" i="1"/>
  <c r="BA1535" i="1"/>
  <c r="AP1535" i="1"/>
  <c r="AU1535" i="1"/>
  <c r="BF1535" i="1"/>
  <c r="AN1536" i="1"/>
  <c r="BA1536" i="1"/>
  <c r="AP1536" i="1"/>
  <c r="AU1536" i="1"/>
  <c r="BF1536" i="1"/>
  <c r="AN1537" i="1"/>
  <c r="BA1537" i="1"/>
  <c r="AP1537" i="1"/>
  <c r="AU1537" i="1"/>
  <c r="BF1537" i="1"/>
  <c r="AN1538" i="1"/>
  <c r="BA1538" i="1"/>
  <c r="AP1538" i="1"/>
  <c r="AU1538" i="1"/>
  <c r="BF1538" i="1"/>
  <c r="AN1539" i="1"/>
  <c r="BA1539" i="1"/>
  <c r="AP1539" i="1"/>
  <c r="AU1539" i="1"/>
  <c r="BF1539" i="1"/>
  <c r="AN1540" i="1"/>
  <c r="BA1540" i="1"/>
  <c r="AP1540" i="1"/>
  <c r="AU1540" i="1"/>
  <c r="BF1540" i="1"/>
  <c r="AN1541" i="1"/>
  <c r="BA1541" i="1"/>
  <c r="AP1541" i="1"/>
  <c r="AU1541" i="1"/>
  <c r="BF1541" i="1"/>
  <c r="AN1542" i="1"/>
  <c r="BA1542" i="1"/>
  <c r="AP1542" i="1"/>
  <c r="AU1542" i="1"/>
  <c r="BF1542" i="1"/>
  <c r="AN1543" i="1"/>
  <c r="BA1543" i="1"/>
  <c r="AP1543" i="1"/>
  <c r="AU1543" i="1"/>
  <c r="BF1543" i="1"/>
  <c r="AN1544" i="1"/>
  <c r="BA1544" i="1"/>
  <c r="AP1544" i="1"/>
  <c r="AU1544" i="1"/>
  <c r="BF1544" i="1"/>
  <c r="AN1545" i="1"/>
  <c r="BA1545" i="1"/>
  <c r="AP1545" i="1"/>
  <c r="AU1545" i="1"/>
  <c r="BF1545" i="1"/>
  <c r="AN1546" i="1"/>
  <c r="BA1546" i="1"/>
  <c r="AP1546" i="1"/>
  <c r="AU1546" i="1"/>
  <c r="BF1546" i="1"/>
  <c r="AN1547" i="1"/>
  <c r="BA1547" i="1"/>
  <c r="AP1547" i="1"/>
  <c r="AU1547" i="1"/>
  <c r="BF1547" i="1"/>
  <c r="AN1548" i="1"/>
  <c r="BA1548" i="1"/>
  <c r="AP1548" i="1"/>
  <c r="AU1548" i="1"/>
  <c r="BF1548" i="1"/>
  <c r="AN1549" i="1"/>
  <c r="BA1549" i="1"/>
  <c r="AP1549" i="1"/>
  <c r="AU1549" i="1"/>
  <c r="BF1549" i="1"/>
  <c r="AN1550" i="1"/>
  <c r="BA1550" i="1"/>
  <c r="AP1550" i="1"/>
  <c r="AU1550" i="1"/>
  <c r="BF1550" i="1"/>
  <c r="AN1551" i="1"/>
  <c r="BA1551" i="1"/>
  <c r="AP1551" i="1"/>
  <c r="AU1551" i="1"/>
  <c r="BF1551" i="1"/>
  <c r="AN1552" i="1"/>
  <c r="BA1552" i="1"/>
  <c r="AP1552" i="1"/>
  <c r="AU1552" i="1"/>
  <c r="BF1552" i="1"/>
  <c r="AN1553" i="1"/>
  <c r="BA1553" i="1"/>
  <c r="AP1553" i="1"/>
  <c r="AU1553" i="1"/>
  <c r="BF1553" i="1"/>
  <c r="AN1554" i="1"/>
  <c r="BA1554" i="1"/>
  <c r="AP1554" i="1"/>
  <c r="AU1554" i="1"/>
  <c r="BF1554" i="1"/>
  <c r="AN1555" i="1"/>
  <c r="BA1555" i="1"/>
  <c r="AP1555" i="1"/>
  <c r="AU1555" i="1"/>
  <c r="BF1555" i="1"/>
  <c r="AN1556" i="1"/>
  <c r="BA1556" i="1"/>
  <c r="AP1556" i="1"/>
  <c r="AU1556" i="1"/>
  <c r="BF1556" i="1"/>
  <c r="AN1557" i="1"/>
  <c r="BA1557" i="1"/>
  <c r="AP1557" i="1"/>
  <c r="AU1557" i="1"/>
  <c r="BF1557" i="1"/>
  <c r="AN1558" i="1"/>
  <c r="BA1558" i="1"/>
  <c r="AP1558" i="1"/>
  <c r="AU1558" i="1"/>
  <c r="BF1558" i="1"/>
  <c r="AN1559" i="1"/>
  <c r="BA1559" i="1"/>
  <c r="AP1559" i="1"/>
  <c r="AU1559" i="1"/>
  <c r="BF1559" i="1"/>
  <c r="AN1560" i="1"/>
  <c r="BA1560" i="1"/>
  <c r="AP1560" i="1"/>
  <c r="AU1560" i="1"/>
  <c r="BF1560" i="1"/>
  <c r="AN1561" i="1"/>
  <c r="BA1561" i="1"/>
  <c r="AP1561" i="1"/>
  <c r="AU1561" i="1"/>
  <c r="BF1561" i="1"/>
  <c r="AN1562" i="1"/>
  <c r="BA1562" i="1"/>
  <c r="AP1562" i="1"/>
  <c r="AU1562" i="1"/>
  <c r="BF1562" i="1"/>
  <c r="AN1563" i="1"/>
  <c r="BA1563" i="1"/>
  <c r="AP1563" i="1"/>
  <c r="AU1563" i="1"/>
  <c r="BF1563" i="1"/>
  <c r="AN1564" i="1"/>
  <c r="BA1564" i="1"/>
  <c r="AP1564" i="1"/>
  <c r="AU1564" i="1"/>
  <c r="BF1564" i="1"/>
  <c r="AN1565" i="1"/>
  <c r="BA1565" i="1"/>
  <c r="AP1565" i="1"/>
  <c r="AU1565" i="1"/>
  <c r="BF1565" i="1"/>
  <c r="AN1566" i="1"/>
  <c r="BA1566" i="1"/>
  <c r="AP1566" i="1"/>
  <c r="AU1566" i="1"/>
  <c r="BF1566" i="1"/>
  <c r="AN1567" i="1"/>
  <c r="BA1567" i="1"/>
  <c r="AP1567" i="1"/>
  <c r="AU1567" i="1"/>
  <c r="BF1567" i="1"/>
  <c r="AN1568" i="1"/>
  <c r="BA1568" i="1"/>
  <c r="AP1568" i="1"/>
  <c r="AU1568" i="1"/>
  <c r="BF1568" i="1"/>
  <c r="AN1569" i="1"/>
  <c r="BA1569" i="1"/>
  <c r="AP1569" i="1"/>
  <c r="AU1569" i="1"/>
  <c r="BF1569" i="1"/>
  <c r="AN1570" i="1"/>
  <c r="BA1570" i="1"/>
  <c r="AP1570" i="1"/>
  <c r="AU1570" i="1"/>
  <c r="BF1570" i="1"/>
  <c r="AN1571" i="1"/>
  <c r="BA1571" i="1"/>
  <c r="AP1571" i="1"/>
  <c r="AU1571" i="1"/>
  <c r="BF1571" i="1"/>
  <c r="AN1572" i="1"/>
  <c r="BA1572" i="1"/>
  <c r="AP1572" i="1"/>
  <c r="AU1572" i="1"/>
  <c r="BF1572" i="1"/>
  <c r="AN1573" i="1"/>
  <c r="BA1573" i="1"/>
  <c r="AP1573" i="1"/>
  <c r="AU1573" i="1"/>
  <c r="BF1573" i="1"/>
  <c r="AN1574" i="1"/>
  <c r="BA1574" i="1"/>
  <c r="AP1574" i="1"/>
  <c r="AU1574" i="1"/>
  <c r="BF1574" i="1"/>
  <c r="AN1575" i="1"/>
  <c r="BA1575" i="1"/>
  <c r="AP1575" i="1"/>
  <c r="AU1575" i="1"/>
  <c r="BF1575" i="1"/>
  <c r="AN1576" i="1"/>
  <c r="BA1576" i="1"/>
  <c r="AP1576" i="1"/>
  <c r="AU1576" i="1"/>
  <c r="BF1576" i="1"/>
  <c r="AN1577" i="1"/>
  <c r="BA1577" i="1"/>
  <c r="AP1577" i="1"/>
  <c r="AU1577" i="1"/>
  <c r="BF1577" i="1"/>
  <c r="AN1578" i="1"/>
  <c r="BA1578" i="1"/>
  <c r="AP1578" i="1"/>
  <c r="AU1578" i="1"/>
  <c r="BF1578" i="1"/>
  <c r="AN1579" i="1"/>
  <c r="BA1579" i="1"/>
  <c r="AP1579" i="1"/>
  <c r="AU1579" i="1"/>
  <c r="BF1579" i="1"/>
  <c r="AN1580" i="1"/>
  <c r="BA1580" i="1"/>
  <c r="AP1580" i="1"/>
  <c r="AU1580" i="1"/>
  <c r="BF1580" i="1"/>
  <c r="AN1581" i="1"/>
  <c r="BA1581" i="1"/>
  <c r="AP1581" i="1"/>
  <c r="AU1581" i="1"/>
  <c r="BF1581" i="1"/>
  <c r="AN1582" i="1"/>
  <c r="BA1582" i="1"/>
  <c r="AP1582" i="1"/>
  <c r="AU1582" i="1"/>
  <c r="BF1582" i="1"/>
  <c r="AN1583" i="1"/>
  <c r="BA1583" i="1"/>
  <c r="AP1583" i="1"/>
  <c r="AU1583" i="1"/>
  <c r="BF1583" i="1"/>
  <c r="AN1584" i="1"/>
  <c r="BA1584" i="1"/>
  <c r="AP1584" i="1"/>
  <c r="AU1584" i="1"/>
  <c r="BF1584" i="1"/>
  <c r="AN1585" i="1"/>
  <c r="BA1585" i="1"/>
  <c r="AP1585" i="1"/>
  <c r="AU1585" i="1"/>
  <c r="BF1585" i="1"/>
  <c r="AN1586" i="1"/>
  <c r="BA1586" i="1"/>
  <c r="AP1586" i="1"/>
  <c r="AU1586" i="1"/>
  <c r="BF1586" i="1"/>
  <c r="AN1587" i="1"/>
  <c r="BA1587" i="1"/>
  <c r="AP1587" i="1"/>
  <c r="AU1587" i="1"/>
  <c r="BF1587" i="1"/>
  <c r="AN1588" i="1"/>
  <c r="BA1588" i="1"/>
  <c r="AP1588" i="1"/>
  <c r="AU1588" i="1"/>
  <c r="BF1588" i="1"/>
  <c r="AN1589" i="1"/>
  <c r="BA1589" i="1"/>
  <c r="AP1589" i="1"/>
  <c r="AU1589" i="1"/>
  <c r="BF1589" i="1"/>
  <c r="AN1590" i="1"/>
  <c r="BA1590" i="1"/>
  <c r="AP1590" i="1"/>
  <c r="AU1590" i="1"/>
  <c r="BF1590" i="1"/>
  <c r="AN1591" i="1"/>
  <c r="BA1591" i="1"/>
  <c r="AP1591" i="1"/>
  <c r="AU1591" i="1"/>
  <c r="BF1591" i="1"/>
  <c r="AN1592" i="1"/>
  <c r="BA1592" i="1"/>
  <c r="AP1592" i="1"/>
  <c r="AU1592" i="1"/>
  <c r="BF1592" i="1"/>
  <c r="AN1593" i="1"/>
  <c r="BA1593" i="1"/>
  <c r="AP1593" i="1"/>
  <c r="AU1593" i="1"/>
  <c r="BF1593" i="1"/>
  <c r="AN1594" i="1"/>
  <c r="BA1594" i="1"/>
  <c r="AP1594" i="1"/>
  <c r="AU1594" i="1"/>
  <c r="BF1594" i="1"/>
  <c r="AN1595" i="1"/>
  <c r="BA1595" i="1"/>
  <c r="AP1595" i="1"/>
  <c r="AU1595" i="1"/>
  <c r="BF1595" i="1"/>
  <c r="AN1596" i="1"/>
  <c r="BA1596" i="1"/>
  <c r="AP1596" i="1"/>
  <c r="AU1596" i="1"/>
  <c r="BF1596" i="1"/>
  <c r="AN1597" i="1"/>
  <c r="BA1597" i="1"/>
  <c r="AP1597" i="1"/>
  <c r="AU1597" i="1"/>
  <c r="BF1597" i="1"/>
  <c r="AN1598" i="1"/>
  <c r="BA1598" i="1"/>
  <c r="AP1598" i="1"/>
  <c r="AU1598" i="1"/>
  <c r="BF1598" i="1"/>
  <c r="AN1599" i="1"/>
  <c r="BA1599" i="1"/>
  <c r="AP1599" i="1"/>
  <c r="AU1599" i="1"/>
  <c r="BF1599" i="1"/>
  <c r="AN1600" i="1"/>
  <c r="BA1600" i="1"/>
  <c r="AP1600" i="1"/>
  <c r="AU1600" i="1"/>
  <c r="BF1600" i="1"/>
  <c r="AN1601" i="1"/>
  <c r="BA1601" i="1"/>
  <c r="AP1601" i="1"/>
  <c r="AU1601" i="1"/>
  <c r="BF1601" i="1"/>
  <c r="AN1602" i="1"/>
  <c r="BA1602" i="1"/>
  <c r="AP1602" i="1"/>
  <c r="AU1602" i="1"/>
  <c r="BF1602" i="1"/>
  <c r="AN1603" i="1"/>
  <c r="BA1603" i="1"/>
  <c r="AP1603" i="1"/>
  <c r="AU1603" i="1"/>
  <c r="BF1603" i="1"/>
  <c r="AN1604" i="1"/>
  <c r="BA1604" i="1"/>
  <c r="AP1604" i="1"/>
  <c r="AU1604" i="1"/>
  <c r="BF1604" i="1"/>
  <c r="AN1605" i="1"/>
  <c r="BA1605" i="1"/>
  <c r="AP1605" i="1"/>
  <c r="AU1605" i="1"/>
  <c r="BF1605" i="1"/>
  <c r="AN1606" i="1"/>
  <c r="BA1606" i="1"/>
  <c r="AP1606" i="1"/>
  <c r="AU1606" i="1"/>
  <c r="BF1606" i="1"/>
  <c r="AN1607" i="1"/>
  <c r="BA1607" i="1"/>
  <c r="AP1607" i="1"/>
  <c r="AU1607" i="1"/>
  <c r="BF1607" i="1"/>
  <c r="AN1608" i="1"/>
  <c r="BA1608" i="1"/>
  <c r="AP1608" i="1"/>
  <c r="AU1608" i="1"/>
  <c r="BF1608" i="1"/>
  <c r="AN1609" i="1"/>
  <c r="BA1609" i="1"/>
  <c r="AP1609" i="1"/>
  <c r="AU1609" i="1"/>
  <c r="BF1609" i="1"/>
  <c r="AN1610" i="1"/>
  <c r="BA1610" i="1"/>
  <c r="AP1610" i="1"/>
  <c r="AU1610" i="1"/>
  <c r="BF1610" i="1"/>
  <c r="AN1611" i="1"/>
  <c r="BA1611" i="1"/>
  <c r="AP1611" i="1"/>
  <c r="AU1611" i="1"/>
  <c r="BF1611" i="1"/>
  <c r="AN1612" i="1"/>
  <c r="BA1612" i="1"/>
  <c r="AP1612" i="1"/>
  <c r="AU1612" i="1"/>
  <c r="BF1612" i="1"/>
  <c r="AN1613" i="1"/>
  <c r="BA1613" i="1"/>
  <c r="AP1613" i="1"/>
  <c r="AU1613" i="1"/>
  <c r="BF1613" i="1"/>
  <c r="AN1614" i="1"/>
  <c r="BA1614" i="1"/>
  <c r="AP1614" i="1"/>
  <c r="AU1614" i="1"/>
  <c r="BF1614" i="1"/>
  <c r="AN1615" i="1"/>
  <c r="BA1615" i="1"/>
  <c r="AP1615" i="1"/>
  <c r="AU1615" i="1"/>
  <c r="BF1615" i="1"/>
  <c r="AN1616" i="1"/>
  <c r="BA1616" i="1"/>
  <c r="AP1616" i="1"/>
  <c r="AU1616" i="1"/>
  <c r="BF1616" i="1"/>
  <c r="AN1617" i="1"/>
  <c r="BA1617" i="1"/>
  <c r="AP1617" i="1"/>
  <c r="AU1617" i="1"/>
  <c r="BF1617" i="1"/>
  <c r="AN1618" i="1"/>
  <c r="BA1618" i="1"/>
  <c r="AP1618" i="1"/>
  <c r="AU1618" i="1"/>
  <c r="BF1618" i="1"/>
  <c r="AN1619" i="1"/>
  <c r="BA1619" i="1"/>
  <c r="AP1619" i="1"/>
  <c r="AU1619" i="1"/>
  <c r="BF1619" i="1"/>
  <c r="AN1620" i="1"/>
  <c r="BA1620" i="1"/>
  <c r="AP1620" i="1"/>
  <c r="AU1620" i="1"/>
  <c r="BF1620" i="1"/>
  <c r="AN1621" i="1"/>
  <c r="BA1621" i="1"/>
  <c r="AP1621" i="1"/>
  <c r="AU1621" i="1"/>
  <c r="BF1621" i="1"/>
  <c r="AN1622" i="1"/>
  <c r="BA1622" i="1"/>
  <c r="AP1622" i="1"/>
  <c r="AU1622" i="1"/>
  <c r="BF1622" i="1"/>
  <c r="AN1623" i="1"/>
  <c r="BA1623" i="1"/>
  <c r="AP1623" i="1"/>
  <c r="AU1623" i="1"/>
  <c r="BF1623" i="1"/>
  <c r="AN1624" i="1"/>
  <c r="BA1624" i="1"/>
  <c r="AP1624" i="1"/>
  <c r="AU1624" i="1"/>
  <c r="BF1624" i="1"/>
  <c r="AN1625" i="1"/>
  <c r="BA1625" i="1"/>
  <c r="AP1625" i="1"/>
  <c r="AU1625" i="1"/>
  <c r="BF1625" i="1"/>
  <c r="AN1626" i="1"/>
  <c r="BA1626" i="1"/>
  <c r="AP1626" i="1"/>
  <c r="AU1626" i="1"/>
  <c r="BF1626" i="1"/>
  <c r="AN1627" i="1"/>
  <c r="BA1627" i="1"/>
  <c r="AP1627" i="1"/>
  <c r="AU1627" i="1"/>
  <c r="BF1627" i="1"/>
  <c r="AN1628" i="1"/>
  <c r="BA1628" i="1"/>
  <c r="AP1628" i="1"/>
  <c r="AU1628" i="1"/>
  <c r="BF1628" i="1"/>
  <c r="AN1629" i="1"/>
  <c r="BA1629" i="1"/>
  <c r="AP1629" i="1"/>
  <c r="AU1629" i="1"/>
  <c r="BF1629" i="1"/>
  <c r="AN1630" i="1"/>
  <c r="BA1630" i="1"/>
  <c r="AP1630" i="1"/>
  <c r="AU1630" i="1"/>
  <c r="BF1630" i="1"/>
  <c r="AN1631" i="1"/>
  <c r="BA1631" i="1"/>
  <c r="AP1631" i="1"/>
  <c r="AU1631" i="1"/>
  <c r="BF1631" i="1"/>
  <c r="AN1632" i="1"/>
  <c r="BA1632" i="1"/>
  <c r="AP1632" i="1"/>
  <c r="AU1632" i="1"/>
  <c r="BF1632" i="1"/>
  <c r="AN1633" i="1"/>
  <c r="BA1633" i="1"/>
  <c r="AP1633" i="1"/>
  <c r="AU1633" i="1"/>
  <c r="BF1633" i="1"/>
  <c r="AN1634" i="1"/>
  <c r="BA1634" i="1"/>
  <c r="AP1634" i="1"/>
  <c r="AU1634" i="1"/>
  <c r="BF1634" i="1"/>
  <c r="AN1635" i="1"/>
  <c r="BA1635" i="1"/>
  <c r="AP1635" i="1"/>
  <c r="AU1635" i="1"/>
  <c r="BF1635" i="1"/>
  <c r="AN1636" i="1"/>
  <c r="BA1636" i="1"/>
  <c r="AP1636" i="1"/>
  <c r="AU1636" i="1"/>
  <c r="BF1636" i="1"/>
  <c r="AN1637" i="1"/>
  <c r="BA1637" i="1"/>
  <c r="AP1637" i="1"/>
  <c r="AU1637" i="1"/>
  <c r="BF1637" i="1"/>
  <c r="AN1638" i="1"/>
  <c r="BA1638" i="1"/>
  <c r="AP1638" i="1"/>
  <c r="AU1638" i="1"/>
  <c r="BF1638" i="1"/>
  <c r="AN1639" i="1"/>
  <c r="BA1639" i="1"/>
  <c r="AP1639" i="1"/>
  <c r="AU1639" i="1"/>
  <c r="BF1639" i="1"/>
  <c r="AN1640" i="1"/>
  <c r="BA1640" i="1"/>
  <c r="AP1640" i="1"/>
  <c r="AU1640" i="1"/>
  <c r="BF1640" i="1"/>
  <c r="AN1641" i="1"/>
  <c r="BA1641" i="1"/>
  <c r="AP1641" i="1"/>
  <c r="AU1641" i="1"/>
  <c r="BF1641" i="1"/>
  <c r="AN1642" i="1"/>
  <c r="BA1642" i="1"/>
  <c r="AP1642" i="1"/>
  <c r="AU1642" i="1"/>
  <c r="BF1642" i="1"/>
  <c r="AN1643" i="1"/>
  <c r="BA1643" i="1"/>
  <c r="AP1643" i="1"/>
  <c r="AU1643" i="1"/>
  <c r="BF1643" i="1"/>
  <c r="AN1644" i="1"/>
  <c r="BA1644" i="1"/>
  <c r="AP1644" i="1"/>
  <c r="AU1644" i="1"/>
  <c r="BF1644" i="1"/>
  <c r="AN1645" i="1"/>
  <c r="BA1645" i="1"/>
  <c r="AP1645" i="1"/>
  <c r="AU1645" i="1"/>
  <c r="BF1645" i="1"/>
  <c r="AN1646" i="1"/>
  <c r="BA1646" i="1"/>
  <c r="AP1646" i="1"/>
  <c r="AU1646" i="1"/>
  <c r="BF1646" i="1"/>
  <c r="AN1647" i="1"/>
  <c r="BA1647" i="1"/>
  <c r="AP1647" i="1"/>
  <c r="AU1647" i="1"/>
  <c r="BF1647" i="1"/>
  <c r="AN1648" i="1"/>
  <c r="BA1648" i="1"/>
  <c r="AP1648" i="1"/>
  <c r="AU1648" i="1"/>
  <c r="BF1648" i="1"/>
  <c r="AN1649" i="1"/>
  <c r="BA1649" i="1"/>
  <c r="AP1649" i="1"/>
  <c r="AU1649" i="1"/>
  <c r="BF1649" i="1"/>
  <c r="AN1650" i="1"/>
  <c r="BA1650" i="1"/>
  <c r="AP1650" i="1"/>
  <c r="AU1650" i="1"/>
  <c r="BF1650" i="1"/>
  <c r="AN1651" i="1"/>
  <c r="BA1651" i="1"/>
  <c r="AP1651" i="1"/>
  <c r="AU1651" i="1"/>
  <c r="BF1651" i="1"/>
  <c r="AN1652" i="1"/>
  <c r="BA1652" i="1"/>
  <c r="AP1652" i="1"/>
  <c r="AU1652" i="1"/>
  <c r="BF1652" i="1"/>
  <c r="AN1653" i="1"/>
  <c r="BA1653" i="1"/>
  <c r="AP1653" i="1"/>
  <c r="AU1653" i="1"/>
  <c r="BF1653" i="1"/>
  <c r="AN1654" i="1"/>
  <c r="BA1654" i="1"/>
  <c r="AP1654" i="1"/>
  <c r="AU1654" i="1"/>
  <c r="BF1654" i="1"/>
  <c r="AN1655" i="1"/>
  <c r="BA1655" i="1"/>
  <c r="AP1655" i="1"/>
  <c r="AU1655" i="1"/>
  <c r="BF1655" i="1"/>
  <c r="AN1656" i="1"/>
  <c r="BA1656" i="1"/>
  <c r="AP1656" i="1"/>
  <c r="AU1656" i="1"/>
  <c r="BF1656" i="1"/>
  <c r="AN1657" i="1"/>
  <c r="BA1657" i="1"/>
  <c r="AP1657" i="1"/>
  <c r="AU1657" i="1"/>
  <c r="BF1657" i="1"/>
  <c r="AN1658" i="1"/>
  <c r="BA1658" i="1"/>
  <c r="AP1658" i="1"/>
  <c r="AU1658" i="1"/>
  <c r="BF1658" i="1"/>
  <c r="AN1659" i="1"/>
  <c r="BA1659" i="1"/>
  <c r="AP1659" i="1"/>
  <c r="AU1659" i="1"/>
  <c r="BF1659" i="1"/>
  <c r="AN1660" i="1"/>
  <c r="BA1660" i="1"/>
  <c r="AP1660" i="1"/>
  <c r="AU1660" i="1"/>
  <c r="BF1660" i="1"/>
  <c r="AN1661" i="1"/>
  <c r="BA1661" i="1"/>
  <c r="AP1661" i="1"/>
  <c r="AU1661" i="1"/>
  <c r="BF1661" i="1"/>
  <c r="AN1662" i="1"/>
  <c r="BA1662" i="1"/>
  <c r="AP1662" i="1"/>
  <c r="AU1662" i="1"/>
  <c r="BF1662" i="1"/>
  <c r="AN1663" i="1"/>
  <c r="BA1663" i="1"/>
  <c r="AP1663" i="1"/>
  <c r="AU1663" i="1"/>
  <c r="BF1663" i="1"/>
  <c r="AN1664" i="1"/>
  <c r="BA1664" i="1"/>
  <c r="AP1664" i="1"/>
  <c r="AU1664" i="1"/>
  <c r="BF1664" i="1"/>
  <c r="AN1665" i="1"/>
  <c r="BA1665" i="1"/>
  <c r="AP1665" i="1"/>
  <c r="AU1665" i="1"/>
  <c r="BF1665" i="1"/>
  <c r="AN1666" i="1"/>
  <c r="BA1666" i="1"/>
  <c r="AP1666" i="1"/>
  <c r="AU1666" i="1"/>
  <c r="BF1666" i="1"/>
  <c r="AN1667" i="1"/>
  <c r="BA1667" i="1"/>
  <c r="AP1667" i="1"/>
  <c r="AU1667" i="1"/>
  <c r="BF1667" i="1"/>
  <c r="AN1668" i="1"/>
  <c r="BA1668" i="1"/>
  <c r="AP1668" i="1"/>
  <c r="AU1668" i="1"/>
  <c r="BF1668" i="1"/>
  <c r="AN1669" i="1"/>
  <c r="BA1669" i="1"/>
  <c r="AP1669" i="1"/>
  <c r="AU1669" i="1"/>
  <c r="BF1669" i="1"/>
  <c r="AN1670" i="1"/>
  <c r="BA1670" i="1"/>
  <c r="AP1670" i="1"/>
  <c r="AU1670" i="1"/>
  <c r="BF1670" i="1"/>
  <c r="AN1671" i="1"/>
  <c r="BA1671" i="1"/>
  <c r="AP1671" i="1"/>
  <c r="AU1671" i="1"/>
  <c r="BF1671" i="1"/>
  <c r="AN1672" i="1"/>
  <c r="BA1672" i="1"/>
  <c r="AP1672" i="1"/>
  <c r="AU1672" i="1"/>
  <c r="BF1672" i="1"/>
  <c r="AN1673" i="1"/>
  <c r="BA1673" i="1"/>
  <c r="AP1673" i="1"/>
  <c r="AU1673" i="1"/>
  <c r="BF1673" i="1"/>
  <c r="AN1674" i="1"/>
  <c r="BA1674" i="1"/>
  <c r="AP1674" i="1"/>
  <c r="AU1674" i="1"/>
  <c r="BF1674" i="1"/>
  <c r="AN1675" i="1"/>
  <c r="BA1675" i="1"/>
  <c r="AP1675" i="1"/>
  <c r="AU1675" i="1"/>
  <c r="BF1675" i="1"/>
  <c r="AN1676" i="1"/>
  <c r="BA1676" i="1"/>
  <c r="AP1676" i="1"/>
  <c r="AU1676" i="1"/>
  <c r="BF1676" i="1"/>
  <c r="AN1677" i="1"/>
  <c r="BA1677" i="1"/>
  <c r="AP1677" i="1"/>
  <c r="AU1677" i="1"/>
  <c r="BF1677" i="1"/>
  <c r="AN1678" i="1"/>
  <c r="BA1678" i="1"/>
  <c r="AP1678" i="1"/>
  <c r="AU1678" i="1"/>
  <c r="BF1678" i="1"/>
  <c r="AN1679" i="1"/>
  <c r="BA1679" i="1"/>
  <c r="AP1679" i="1"/>
  <c r="AU1679" i="1"/>
  <c r="BF1679" i="1"/>
  <c r="AN1680" i="1"/>
  <c r="BA1680" i="1"/>
  <c r="AP1680" i="1"/>
  <c r="AU1680" i="1"/>
  <c r="BF1680" i="1"/>
  <c r="AN1681" i="1"/>
  <c r="BA1681" i="1"/>
  <c r="AP1681" i="1"/>
  <c r="AU1681" i="1"/>
  <c r="BF1681" i="1"/>
  <c r="AN1682" i="1"/>
  <c r="BA1682" i="1"/>
  <c r="AP1682" i="1"/>
  <c r="AU1682" i="1"/>
  <c r="BF1682" i="1"/>
  <c r="AN1683" i="1"/>
  <c r="BA1683" i="1"/>
  <c r="AP1683" i="1"/>
  <c r="AU1683" i="1"/>
  <c r="BF1683" i="1"/>
  <c r="AN1684" i="1"/>
  <c r="BA1684" i="1"/>
  <c r="AP1684" i="1"/>
  <c r="AU1684" i="1"/>
  <c r="BF1684" i="1"/>
  <c r="AN1685" i="1"/>
  <c r="BA1685" i="1"/>
  <c r="AP1685" i="1"/>
  <c r="AU1685" i="1"/>
  <c r="BF1685" i="1"/>
  <c r="AN1686" i="1"/>
  <c r="BA1686" i="1"/>
  <c r="AP1686" i="1"/>
  <c r="AU1686" i="1"/>
  <c r="BF1686" i="1"/>
  <c r="AN1687" i="1"/>
  <c r="BA1687" i="1"/>
  <c r="AP1687" i="1"/>
  <c r="AU1687" i="1"/>
  <c r="BF1687" i="1"/>
  <c r="AN1688" i="1"/>
  <c r="BA1688" i="1"/>
  <c r="AP1688" i="1"/>
  <c r="AU1688" i="1"/>
  <c r="BF1688" i="1"/>
  <c r="AN1689" i="1"/>
  <c r="BA1689" i="1"/>
  <c r="AP1689" i="1"/>
  <c r="AU1689" i="1"/>
  <c r="BF1689" i="1"/>
  <c r="AN1690" i="1"/>
  <c r="BA1690" i="1"/>
  <c r="AP1690" i="1"/>
  <c r="AU1690" i="1"/>
  <c r="BF1690" i="1"/>
  <c r="AN1691" i="1"/>
  <c r="BA1691" i="1"/>
  <c r="AP1691" i="1"/>
  <c r="AU1691" i="1"/>
  <c r="BF1691" i="1"/>
  <c r="AN1692" i="1"/>
  <c r="BA1692" i="1"/>
  <c r="AP1692" i="1"/>
  <c r="AU1692" i="1"/>
  <c r="BF1692" i="1"/>
  <c r="AN1693" i="1"/>
  <c r="BA1693" i="1"/>
  <c r="AP1693" i="1"/>
  <c r="AU1693" i="1"/>
  <c r="BF1693" i="1"/>
  <c r="AN1694" i="1"/>
  <c r="BA1694" i="1"/>
  <c r="AP1694" i="1"/>
  <c r="AU1694" i="1"/>
  <c r="BF1694" i="1"/>
  <c r="AN1695" i="1"/>
  <c r="BA1695" i="1"/>
  <c r="AP1695" i="1"/>
  <c r="AU1695" i="1"/>
  <c r="BF1695" i="1"/>
  <c r="AN1696" i="1"/>
  <c r="BA1696" i="1"/>
  <c r="AP1696" i="1"/>
  <c r="AU1696" i="1"/>
  <c r="BF1696" i="1"/>
  <c r="AN1697" i="1"/>
  <c r="BA1697" i="1"/>
  <c r="AP1697" i="1"/>
  <c r="AU1697" i="1"/>
  <c r="BF1697" i="1"/>
  <c r="AN1698" i="1"/>
  <c r="BA1698" i="1"/>
  <c r="AP1698" i="1"/>
  <c r="AU1698" i="1"/>
  <c r="BF1698" i="1"/>
  <c r="AN1699" i="1"/>
  <c r="BA1699" i="1"/>
  <c r="AP1699" i="1"/>
  <c r="AU1699" i="1"/>
  <c r="BF1699" i="1"/>
  <c r="AN1700" i="1"/>
  <c r="BA1700" i="1"/>
  <c r="AP1700" i="1"/>
  <c r="AU1700" i="1"/>
  <c r="BF1700" i="1"/>
  <c r="AN1701" i="1"/>
  <c r="BA1701" i="1"/>
  <c r="AP1701" i="1"/>
  <c r="AU1701" i="1"/>
  <c r="BF1701" i="1"/>
  <c r="AN1702" i="1"/>
  <c r="BA1702" i="1"/>
  <c r="AP1702" i="1"/>
  <c r="AU1702" i="1"/>
  <c r="BF1702" i="1"/>
  <c r="AN1703" i="1"/>
  <c r="BA1703" i="1"/>
  <c r="AP1703" i="1"/>
  <c r="AU1703" i="1"/>
  <c r="BF1703" i="1"/>
  <c r="AN1704" i="1"/>
  <c r="BA1704" i="1"/>
  <c r="AP1704" i="1"/>
  <c r="AU1704" i="1"/>
  <c r="BF1704" i="1"/>
  <c r="AN1705" i="1"/>
  <c r="BA1705" i="1"/>
  <c r="AP1705" i="1"/>
  <c r="AU1705" i="1"/>
  <c r="BF1705" i="1"/>
  <c r="AN1706" i="1"/>
  <c r="BA1706" i="1"/>
  <c r="AP1706" i="1"/>
  <c r="AU1706" i="1"/>
  <c r="BF1706" i="1"/>
  <c r="AN1707" i="1"/>
  <c r="BA1707" i="1"/>
  <c r="AP1707" i="1"/>
  <c r="AU1707" i="1"/>
  <c r="BF1707" i="1"/>
  <c r="AN1708" i="1"/>
  <c r="BA1708" i="1"/>
  <c r="AP1708" i="1"/>
  <c r="AU1708" i="1"/>
  <c r="BF1708" i="1"/>
  <c r="AN1709" i="1"/>
  <c r="BA1709" i="1"/>
  <c r="AP1709" i="1"/>
  <c r="AU1709" i="1"/>
  <c r="BF1709" i="1"/>
  <c r="AN1710" i="1"/>
  <c r="BA1710" i="1"/>
  <c r="AP1710" i="1"/>
  <c r="AU1710" i="1"/>
  <c r="BF1710" i="1"/>
  <c r="AN1711" i="1"/>
  <c r="BA1711" i="1"/>
  <c r="AP1711" i="1"/>
  <c r="AU1711" i="1"/>
  <c r="BF1711" i="1"/>
  <c r="AN1712" i="1"/>
  <c r="BA1712" i="1"/>
  <c r="AP1712" i="1"/>
  <c r="AU1712" i="1"/>
  <c r="BF1712" i="1"/>
  <c r="AN1713" i="1"/>
  <c r="BA1713" i="1"/>
  <c r="AP1713" i="1"/>
  <c r="AU1713" i="1"/>
  <c r="BF1713" i="1"/>
  <c r="AN1714" i="1"/>
  <c r="BA1714" i="1"/>
  <c r="AP1714" i="1"/>
  <c r="AU1714" i="1"/>
  <c r="BF1714" i="1"/>
  <c r="AN1715" i="1"/>
  <c r="BA1715" i="1"/>
  <c r="AP1715" i="1"/>
  <c r="AU1715" i="1"/>
  <c r="BF1715" i="1"/>
  <c r="AN1716" i="1"/>
  <c r="BA1716" i="1"/>
  <c r="AP1716" i="1"/>
  <c r="AU1716" i="1"/>
  <c r="BF1716" i="1"/>
  <c r="AN1717" i="1"/>
  <c r="BA1717" i="1"/>
  <c r="AP1717" i="1"/>
  <c r="AU1717" i="1"/>
  <c r="BF1717" i="1"/>
  <c r="AN1718" i="1"/>
  <c r="BA1718" i="1"/>
  <c r="AP1718" i="1"/>
  <c r="AU1718" i="1"/>
  <c r="BF1718" i="1"/>
  <c r="AN1719" i="1"/>
  <c r="BA1719" i="1"/>
  <c r="AP1719" i="1"/>
  <c r="AU1719" i="1"/>
  <c r="BF1719" i="1"/>
  <c r="AN1720" i="1"/>
  <c r="BA1720" i="1"/>
  <c r="AP1720" i="1"/>
  <c r="AU1720" i="1"/>
  <c r="BF1720" i="1"/>
  <c r="AN1721" i="1"/>
  <c r="BA1721" i="1"/>
  <c r="AP1721" i="1"/>
  <c r="AU1721" i="1"/>
  <c r="BF1721" i="1"/>
  <c r="AN1722" i="1"/>
  <c r="BA1722" i="1"/>
  <c r="AP1722" i="1"/>
  <c r="AU1722" i="1"/>
  <c r="BF1722" i="1"/>
  <c r="AN1723" i="1"/>
  <c r="BA1723" i="1"/>
  <c r="AP1723" i="1"/>
  <c r="AU1723" i="1"/>
  <c r="BF1723" i="1"/>
  <c r="AN1724" i="1"/>
  <c r="BA1724" i="1"/>
  <c r="AP1724" i="1"/>
  <c r="AU1724" i="1"/>
  <c r="BF1724" i="1"/>
  <c r="AN1725" i="1"/>
  <c r="BA1725" i="1"/>
  <c r="AP1725" i="1"/>
  <c r="AU1725" i="1"/>
  <c r="BF1725" i="1"/>
  <c r="AN1726" i="1"/>
  <c r="BA1726" i="1"/>
  <c r="AP1726" i="1"/>
  <c r="AU1726" i="1"/>
  <c r="BF1726" i="1"/>
  <c r="AN1727" i="1"/>
  <c r="BA1727" i="1"/>
  <c r="AP1727" i="1"/>
  <c r="AU1727" i="1"/>
  <c r="BF1727" i="1"/>
  <c r="AN1728" i="1"/>
  <c r="BA1728" i="1"/>
  <c r="AP1728" i="1"/>
  <c r="AU1728" i="1"/>
  <c r="BF1728" i="1"/>
  <c r="AN1729" i="1"/>
  <c r="BA1729" i="1"/>
  <c r="AP1729" i="1"/>
  <c r="AU1729" i="1"/>
  <c r="BF1729" i="1"/>
  <c r="AN1730" i="1"/>
  <c r="BA1730" i="1"/>
  <c r="AP1730" i="1"/>
  <c r="AU1730" i="1"/>
  <c r="BF1730" i="1"/>
  <c r="AN1731" i="1"/>
  <c r="BA1731" i="1"/>
  <c r="AP1731" i="1"/>
  <c r="AU1731" i="1"/>
  <c r="BF1731" i="1"/>
  <c r="AN1732" i="1"/>
  <c r="BA1732" i="1"/>
  <c r="AP1732" i="1"/>
  <c r="AU1732" i="1"/>
  <c r="BF1732" i="1"/>
  <c r="AN1733" i="1"/>
  <c r="BA1733" i="1"/>
  <c r="AP1733" i="1"/>
  <c r="AU1733" i="1"/>
  <c r="BF1733" i="1"/>
  <c r="AN1734" i="1"/>
  <c r="BA1734" i="1"/>
  <c r="AP1734" i="1"/>
  <c r="AU1734" i="1"/>
  <c r="BF1734" i="1"/>
  <c r="AN1735" i="1"/>
  <c r="BA1735" i="1"/>
  <c r="AP1735" i="1"/>
  <c r="AU1735" i="1"/>
  <c r="BF1735" i="1"/>
  <c r="AN1736" i="1"/>
  <c r="BA1736" i="1"/>
  <c r="AP1736" i="1"/>
  <c r="AU1736" i="1"/>
  <c r="BF1736" i="1"/>
  <c r="AN1737" i="1"/>
  <c r="BA1737" i="1"/>
  <c r="AP1737" i="1"/>
  <c r="AU1737" i="1"/>
  <c r="BF1737" i="1"/>
  <c r="AN1738" i="1"/>
  <c r="BA1738" i="1"/>
  <c r="AP1738" i="1"/>
  <c r="AU1738" i="1"/>
  <c r="BF1738" i="1"/>
  <c r="AN1739" i="1"/>
  <c r="BA1739" i="1"/>
  <c r="AP1739" i="1"/>
  <c r="AU1739" i="1"/>
  <c r="BF1739" i="1"/>
  <c r="AN1740" i="1"/>
  <c r="BA1740" i="1"/>
  <c r="AP1740" i="1"/>
  <c r="AU1740" i="1"/>
  <c r="BF1740" i="1"/>
  <c r="AN1741" i="1"/>
  <c r="BA1741" i="1"/>
  <c r="AP1741" i="1"/>
  <c r="AU1741" i="1"/>
  <c r="BF1741" i="1"/>
  <c r="AN1742" i="1"/>
  <c r="BA1742" i="1"/>
  <c r="AP1742" i="1"/>
  <c r="AU1742" i="1"/>
  <c r="BF1742" i="1"/>
  <c r="AN1743" i="1"/>
  <c r="BA1743" i="1"/>
  <c r="AP1743" i="1"/>
  <c r="AU1743" i="1"/>
  <c r="BF1743" i="1"/>
  <c r="AN1744" i="1"/>
  <c r="BA1744" i="1"/>
  <c r="AP1744" i="1"/>
  <c r="AU1744" i="1"/>
  <c r="BF1744" i="1"/>
  <c r="AN1745" i="1"/>
  <c r="BA1745" i="1"/>
  <c r="AP1745" i="1"/>
  <c r="AU1745" i="1"/>
  <c r="BF1745" i="1"/>
  <c r="AN1746" i="1"/>
  <c r="BA1746" i="1"/>
  <c r="AP1746" i="1"/>
  <c r="AU1746" i="1"/>
  <c r="BF1746" i="1"/>
  <c r="AN1747" i="1"/>
  <c r="BA1747" i="1"/>
  <c r="AP1747" i="1"/>
  <c r="AU1747" i="1"/>
  <c r="BF1747" i="1"/>
  <c r="AN1748" i="1"/>
  <c r="BA1748" i="1"/>
  <c r="AP1748" i="1"/>
  <c r="AU1748" i="1"/>
  <c r="BF1748" i="1"/>
  <c r="AN1749" i="1"/>
  <c r="BA1749" i="1"/>
  <c r="AP1749" i="1"/>
  <c r="AU1749" i="1"/>
  <c r="BF1749" i="1"/>
  <c r="AN1750" i="1"/>
  <c r="BA1750" i="1"/>
  <c r="AP1750" i="1"/>
  <c r="AU1750" i="1"/>
  <c r="BF1750" i="1"/>
  <c r="AN1751" i="1"/>
  <c r="BA1751" i="1"/>
  <c r="AP1751" i="1"/>
  <c r="AU1751" i="1"/>
  <c r="BF1751" i="1"/>
  <c r="AN1752" i="1"/>
  <c r="BA1752" i="1"/>
  <c r="AP1752" i="1"/>
  <c r="AU1752" i="1"/>
  <c r="BF1752" i="1"/>
  <c r="AN1753" i="1"/>
  <c r="BA1753" i="1"/>
  <c r="AP1753" i="1"/>
  <c r="AU1753" i="1"/>
  <c r="BF1753" i="1"/>
  <c r="AN1754" i="1"/>
  <c r="BA1754" i="1"/>
  <c r="AP1754" i="1"/>
  <c r="AU1754" i="1"/>
  <c r="BF1754" i="1"/>
  <c r="AN1755" i="1"/>
  <c r="BA1755" i="1"/>
  <c r="AP1755" i="1"/>
  <c r="AU1755" i="1"/>
  <c r="BF1755" i="1"/>
  <c r="AN1756" i="1"/>
  <c r="BA1756" i="1"/>
  <c r="AP1756" i="1"/>
  <c r="AU1756" i="1"/>
  <c r="BF1756" i="1"/>
  <c r="AN1757" i="1"/>
  <c r="BA1757" i="1"/>
  <c r="AP1757" i="1"/>
  <c r="AU1757" i="1"/>
  <c r="BF1757" i="1"/>
  <c r="AN1758" i="1"/>
  <c r="BA1758" i="1"/>
  <c r="AP1758" i="1"/>
  <c r="AU1758" i="1"/>
  <c r="BF1758" i="1"/>
  <c r="AN1759" i="1"/>
  <c r="BA1759" i="1"/>
  <c r="AP1759" i="1"/>
  <c r="AU1759" i="1"/>
  <c r="BF1759" i="1"/>
  <c r="AN1760" i="1"/>
  <c r="BA1760" i="1"/>
  <c r="AP1760" i="1"/>
  <c r="AU1760" i="1"/>
  <c r="BF1760" i="1"/>
  <c r="AN1761" i="1"/>
  <c r="BA1761" i="1"/>
  <c r="AP1761" i="1"/>
  <c r="AU1761" i="1"/>
  <c r="BF1761" i="1"/>
  <c r="AN1762" i="1"/>
  <c r="BA1762" i="1"/>
  <c r="AP1762" i="1"/>
  <c r="AU1762" i="1"/>
  <c r="BF1762" i="1"/>
  <c r="AN1763" i="1"/>
  <c r="BA1763" i="1"/>
  <c r="AP1763" i="1"/>
  <c r="AU1763" i="1"/>
  <c r="BF1763" i="1"/>
  <c r="AN1764" i="1"/>
  <c r="BA1764" i="1"/>
  <c r="AP1764" i="1"/>
  <c r="AU1764" i="1"/>
  <c r="BF1764" i="1"/>
  <c r="AN1765" i="1"/>
  <c r="BA1765" i="1"/>
  <c r="AP1765" i="1"/>
  <c r="AU1765" i="1"/>
  <c r="BF1765" i="1"/>
  <c r="AN1766" i="1"/>
  <c r="BA1766" i="1"/>
  <c r="AP1766" i="1"/>
  <c r="AU1766" i="1"/>
  <c r="BF1766" i="1"/>
  <c r="AN1767" i="1"/>
  <c r="BA1767" i="1"/>
  <c r="AP1767" i="1"/>
  <c r="AU1767" i="1"/>
  <c r="BF1767" i="1"/>
  <c r="AN1768" i="1"/>
  <c r="BA1768" i="1"/>
  <c r="AP1768" i="1"/>
  <c r="AU1768" i="1"/>
  <c r="BF1768" i="1"/>
  <c r="AN1769" i="1"/>
  <c r="BA1769" i="1"/>
  <c r="AP1769" i="1"/>
  <c r="AU1769" i="1"/>
  <c r="BF1769" i="1"/>
  <c r="AN1770" i="1"/>
  <c r="BA1770" i="1"/>
  <c r="AP1770" i="1"/>
  <c r="AU1770" i="1"/>
  <c r="BF1770" i="1"/>
  <c r="AN1771" i="1"/>
  <c r="BA1771" i="1"/>
  <c r="AP1771" i="1"/>
  <c r="AU1771" i="1"/>
  <c r="BF1771" i="1"/>
  <c r="AN1772" i="1"/>
  <c r="BA1772" i="1"/>
  <c r="AP1772" i="1"/>
  <c r="AU1772" i="1"/>
  <c r="BF1772" i="1"/>
  <c r="AN1773" i="1"/>
  <c r="BA1773" i="1"/>
  <c r="AP1773" i="1"/>
  <c r="AU1773" i="1"/>
  <c r="BF1773" i="1"/>
  <c r="AN1774" i="1"/>
  <c r="BA1774" i="1"/>
  <c r="AP1774" i="1"/>
  <c r="AU1774" i="1"/>
  <c r="BF1774" i="1"/>
  <c r="AN1775" i="1"/>
  <c r="BA1775" i="1"/>
  <c r="AP1775" i="1"/>
  <c r="AU1775" i="1"/>
  <c r="BF1775" i="1"/>
  <c r="AN1776" i="1"/>
  <c r="BA1776" i="1"/>
  <c r="AP1776" i="1"/>
  <c r="AU1776" i="1"/>
  <c r="BF1776" i="1"/>
  <c r="AN1777" i="1"/>
  <c r="BA1777" i="1"/>
  <c r="AP1777" i="1"/>
  <c r="AU1777" i="1"/>
  <c r="BF1777" i="1"/>
  <c r="AN1778" i="1"/>
  <c r="BA1778" i="1"/>
  <c r="AP1778" i="1"/>
  <c r="AU1778" i="1"/>
  <c r="BF1778" i="1"/>
  <c r="AN1779" i="1"/>
  <c r="BA1779" i="1"/>
  <c r="AP1779" i="1"/>
  <c r="AU1779" i="1"/>
  <c r="BF1779" i="1"/>
  <c r="AN1780" i="1"/>
  <c r="BA1780" i="1"/>
  <c r="AP1780" i="1"/>
  <c r="AU1780" i="1"/>
  <c r="BF1780" i="1"/>
  <c r="AN1781" i="1"/>
  <c r="BA1781" i="1"/>
  <c r="AP1781" i="1"/>
  <c r="AU1781" i="1"/>
  <c r="BF1781" i="1"/>
  <c r="AN1782" i="1"/>
  <c r="BA1782" i="1"/>
  <c r="AP1782" i="1"/>
  <c r="AU1782" i="1"/>
  <c r="BF1782" i="1"/>
  <c r="AN1783" i="1"/>
  <c r="BA1783" i="1"/>
  <c r="AP1783" i="1"/>
  <c r="AU1783" i="1"/>
  <c r="BF1783" i="1"/>
  <c r="AN1784" i="1"/>
  <c r="BA1784" i="1"/>
  <c r="AP1784" i="1"/>
  <c r="AU1784" i="1"/>
  <c r="BF1784" i="1"/>
  <c r="AN1785" i="1"/>
  <c r="BA1785" i="1"/>
  <c r="AP1785" i="1"/>
  <c r="AU1785" i="1"/>
  <c r="BF1785" i="1"/>
  <c r="AN1786" i="1"/>
  <c r="BA1786" i="1"/>
  <c r="AP1786" i="1"/>
  <c r="AU1786" i="1"/>
  <c r="BF1786" i="1"/>
  <c r="AN1787" i="1"/>
  <c r="BA1787" i="1"/>
  <c r="AP1787" i="1"/>
  <c r="AU1787" i="1"/>
  <c r="BF1787" i="1"/>
  <c r="AN1788" i="1"/>
  <c r="BA1788" i="1"/>
  <c r="AP1788" i="1"/>
  <c r="AU1788" i="1"/>
  <c r="BF1788" i="1"/>
  <c r="AN1789" i="1"/>
  <c r="BA1789" i="1"/>
  <c r="AP1789" i="1"/>
  <c r="AU1789" i="1"/>
  <c r="BF1789" i="1"/>
  <c r="AN1790" i="1"/>
  <c r="BA1790" i="1"/>
  <c r="AP1790" i="1"/>
  <c r="AU1790" i="1"/>
  <c r="BF1790" i="1"/>
  <c r="AN1791" i="1"/>
  <c r="BA1791" i="1"/>
  <c r="AP1791" i="1"/>
  <c r="AU1791" i="1"/>
  <c r="BF1791" i="1"/>
  <c r="AN1792" i="1"/>
  <c r="BA1792" i="1"/>
  <c r="AP1792" i="1"/>
  <c r="AU1792" i="1"/>
  <c r="BF1792" i="1"/>
  <c r="AN1793" i="1"/>
  <c r="BA1793" i="1"/>
  <c r="AP1793" i="1"/>
  <c r="AU1793" i="1"/>
  <c r="BF1793" i="1"/>
  <c r="AN1794" i="1"/>
  <c r="BA1794" i="1"/>
  <c r="AP1794" i="1"/>
  <c r="AU1794" i="1"/>
  <c r="BF1794" i="1"/>
  <c r="AN1795" i="1"/>
  <c r="BA1795" i="1"/>
  <c r="AP1795" i="1"/>
  <c r="AU1795" i="1"/>
  <c r="BF1795" i="1"/>
  <c r="AN1796" i="1"/>
  <c r="BA1796" i="1"/>
  <c r="AP1796" i="1"/>
  <c r="AU1796" i="1"/>
  <c r="BF1796" i="1"/>
  <c r="AN1797" i="1"/>
  <c r="BA1797" i="1"/>
  <c r="AP1797" i="1"/>
  <c r="AU1797" i="1"/>
  <c r="BF1797" i="1"/>
  <c r="AN1798" i="1"/>
  <c r="BA1798" i="1"/>
  <c r="AP1798" i="1"/>
  <c r="AU1798" i="1"/>
  <c r="BF1798" i="1"/>
  <c r="AN1799" i="1"/>
  <c r="BA1799" i="1"/>
  <c r="AP1799" i="1"/>
  <c r="AU1799" i="1"/>
  <c r="BF1799" i="1"/>
  <c r="AN1800" i="1"/>
  <c r="BA1800" i="1"/>
  <c r="AP1800" i="1"/>
  <c r="AU1800" i="1"/>
  <c r="BF1800" i="1"/>
  <c r="AN1801" i="1"/>
  <c r="BA1801" i="1"/>
  <c r="AP1801" i="1"/>
  <c r="AU1801" i="1"/>
  <c r="BF1801" i="1"/>
  <c r="AN1802" i="1"/>
  <c r="BA1802" i="1"/>
  <c r="AP1802" i="1"/>
  <c r="AU1802" i="1"/>
  <c r="BF1802" i="1"/>
  <c r="AN1803" i="1"/>
  <c r="BA1803" i="1"/>
  <c r="AP1803" i="1"/>
  <c r="AU1803" i="1"/>
  <c r="BF1803" i="1"/>
  <c r="AN1804" i="1"/>
  <c r="BA1804" i="1"/>
  <c r="AP1804" i="1"/>
  <c r="AU1804" i="1"/>
  <c r="BF1804" i="1"/>
  <c r="AN1805" i="1"/>
  <c r="BA1805" i="1"/>
  <c r="AP1805" i="1"/>
  <c r="AU1805" i="1"/>
  <c r="BF1805" i="1"/>
  <c r="AN1806" i="1"/>
  <c r="BA1806" i="1"/>
  <c r="AP1806" i="1"/>
  <c r="AU1806" i="1"/>
  <c r="BF1806" i="1"/>
  <c r="AN1807" i="1"/>
  <c r="BA1807" i="1"/>
  <c r="AP1807" i="1"/>
  <c r="AU1807" i="1"/>
  <c r="BF1807" i="1"/>
  <c r="AN1808" i="1"/>
  <c r="BA1808" i="1"/>
  <c r="AP1808" i="1"/>
  <c r="AU1808" i="1"/>
  <c r="BF1808" i="1"/>
  <c r="AN1809" i="1"/>
  <c r="BA1809" i="1"/>
  <c r="AP1809" i="1"/>
  <c r="AU1809" i="1"/>
  <c r="BF1809" i="1"/>
  <c r="AN1810" i="1"/>
  <c r="BA1810" i="1"/>
  <c r="AP1810" i="1"/>
  <c r="AU1810" i="1"/>
  <c r="BF1810" i="1"/>
  <c r="AN1811" i="1"/>
  <c r="BA1811" i="1"/>
  <c r="AP1811" i="1"/>
  <c r="AU1811" i="1"/>
  <c r="BF1811" i="1"/>
  <c r="AN1812" i="1"/>
  <c r="BA1812" i="1"/>
  <c r="AP1812" i="1"/>
  <c r="AU1812" i="1"/>
  <c r="BF1812" i="1"/>
  <c r="AN1813" i="1"/>
  <c r="BA1813" i="1"/>
  <c r="AP1813" i="1"/>
  <c r="AU1813" i="1"/>
  <c r="BF1813" i="1"/>
  <c r="AN1814" i="1"/>
  <c r="BA1814" i="1"/>
  <c r="AP1814" i="1"/>
  <c r="AU1814" i="1"/>
  <c r="BF1814" i="1"/>
  <c r="AN1815" i="1"/>
  <c r="BA1815" i="1"/>
  <c r="AP1815" i="1"/>
  <c r="AU1815" i="1"/>
  <c r="BF1815" i="1"/>
  <c r="AN1816" i="1"/>
  <c r="BA1816" i="1"/>
  <c r="AP1816" i="1"/>
  <c r="AU1816" i="1"/>
  <c r="BF1816" i="1"/>
  <c r="AN1817" i="1"/>
  <c r="BA1817" i="1"/>
  <c r="AP1817" i="1"/>
  <c r="AU1817" i="1"/>
  <c r="BF1817" i="1"/>
  <c r="AN1818" i="1"/>
  <c r="BA1818" i="1"/>
  <c r="AP1818" i="1"/>
  <c r="AU1818" i="1"/>
  <c r="BF1818" i="1"/>
  <c r="AN1819" i="1"/>
  <c r="BA1819" i="1"/>
  <c r="AP1819" i="1"/>
  <c r="AU1819" i="1"/>
  <c r="BF1819" i="1"/>
  <c r="AN1820" i="1"/>
  <c r="BA1820" i="1"/>
  <c r="AP1820" i="1"/>
  <c r="AU1820" i="1"/>
  <c r="BF1820" i="1"/>
  <c r="AN1821" i="1"/>
  <c r="BA1821" i="1"/>
  <c r="AP1821" i="1"/>
  <c r="AU1821" i="1"/>
  <c r="BF1821" i="1"/>
  <c r="AN1822" i="1"/>
  <c r="BA1822" i="1"/>
  <c r="AP1822" i="1"/>
  <c r="AU1822" i="1"/>
  <c r="BF1822" i="1"/>
  <c r="AN1823" i="1"/>
  <c r="BA1823" i="1"/>
  <c r="AP1823" i="1"/>
  <c r="AU1823" i="1"/>
  <c r="BF1823" i="1"/>
  <c r="AN1824" i="1"/>
  <c r="BA1824" i="1"/>
  <c r="AP1824" i="1"/>
  <c r="AU1824" i="1"/>
  <c r="BF1824" i="1"/>
  <c r="AN1825" i="1"/>
  <c r="BA1825" i="1"/>
  <c r="AP1825" i="1"/>
  <c r="AU1825" i="1"/>
  <c r="BF1825" i="1"/>
  <c r="AN1826" i="1"/>
  <c r="BA1826" i="1"/>
  <c r="AP1826" i="1"/>
  <c r="AU1826" i="1"/>
  <c r="BF1826" i="1"/>
  <c r="AN1827" i="1"/>
  <c r="BA1827" i="1"/>
  <c r="AP1827" i="1"/>
  <c r="AU1827" i="1"/>
  <c r="BF1827" i="1"/>
  <c r="AN1828" i="1"/>
  <c r="BA1828" i="1"/>
  <c r="AP1828" i="1"/>
  <c r="AU1828" i="1"/>
  <c r="BF1828" i="1"/>
  <c r="AN1829" i="1"/>
  <c r="BA1829" i="1"/>
  <c r="AP1829" i="1"/>
  <c r="AU1829" i="1"/>
  <c r="BF1829" i="1"/>
  <c r="AN1830" i="1"/>
  <c r="BA1830" i="1"/>
  <c r="AP1830" i="1"/>
  <c r="AU1830" i="1"/>
  <c r="BF1830" i="1"/>
  <c r="AN1831" i="1"/>
  <c r="BA1831" i="1"/>
  <c r="AP1831" i="1"/>
  <c r="AU1831" i="1"/>
  <c r="BF1831" i="1"/>
  <c r="AN1832" i="1"/>
  <c r="BA1832" i="1"/>
  <c r="AP1832" i="1"/>
  <c r="AU1832" i="1"/>
  <c r="BF1832" i="1"/>
  <c r="AN1833" i="1"/>
  <c r="BA1833" i="1"/>
  <c r="AP1833" i="1"/>
  <c r="AU1833" i="1"/>
  <c r="BF1833" i="1"/>
  <c r="AN1834" i="1"/>
  <c r="BA1834" i="1"/>
  <c r="AP1834" i="1"/>
  <c r="AU1834" i="1"/>
  <c r="BF1834" i="1"/>
  <c r="AN1835" i="1"/>
  <c r="BA1835" i="1"/>
  <c r="AP1835" i="1"/>
  <c r="AU1835" i="1"/>
  <c r="BF1835" i="1"/>
  <c r="AN1836" i="1"/>
  <c r="BA1836" i="1"/>
  <c r="AP1836" i="1"/>
  <c r="AU1836" i="1"/>
  <c r="BF1836" i="1"/>
  <c r="AN1837" i="1"/>
  <c r="BA1837" i="1"/>
  <c r="AP1837" i="1"/>
  <c r="AU1837" i="1"/>
  <c r="BF1837" i="1"/>
  <c r="AN1838" i="1"/>
  <c r="BA1838" i="1"/>
  <c r="AP1838" i="1"/>
  <c r="AU1838" i="1"/>
  <c r="BF1838" i="1"/>
  <c r="AN1839" i="1"/>
  <c r="BA1839" i="1"/>
  <c r="AP1839" i="1"/>
  <c r="AU1839" i="1"/>
  <c r="BF1839" i="1"/>
  <c r="AN1840" i="1"/>
  <c r="BA1840" i="1"/>
  <c r="AP1840" i="1"/>
  <c r="AU1840" i="1"/>
  <c r="BF1840" i="1"/>
  <c r="AN1841" i="1"/>
  <c r="BA1841" i="1"/>
  <c r="AP1841" i="1"/>
  <c r="AU1841" i="1"/>
  <c r="BF1841" i="1"/>
  <c r="AN1842" i="1"/>
  <c r="BA1842" i="1"/>
  <c r="AP1842" i="1"/>
  <c r="AU1842" i="1"/>
  <c r="BF1842" i="1"/>
  <c r="AN1843" i="1"/>
  <c r="BA1843" i="1"/>
  <c r="AP1843" i="1"/>
  <c r="AU1843" i="1"/>
  <c r="BF1843" i="1"/>
  <c r="AN1844" i="1"/>
  <c r="BA1844" i="1"/>
  <c r="AP1844" i="1"/>
  <c r="AU1844" i="1"/>
  <c r="BF1844" i="1"/>
  <c r="AN1845" i="1"/>
  <c r="BA1845" i="1"/>
  <c r="AP1845" i="1"/>
  <c r="AU1845" i="1"/>
  <c r="BF1845" i="1"/>
  <c r="AN1846" i="1"/>
  <c r="BA1846" i="1"/>
  <c r="AP1846" i="1"/>
  <c r="AU1846" i="1"/>
  <c r="BF1846" i="1"/>
  <c r="AN1847" i="1"/>
  <c r="BA1847" i="1"/>
  <c r="AP1847" i="1"/>
  <c r="AU1847" i="1"/>
  <c r="BF1847" i="1"/>
  <c r="AN1848" i="1"/>
  <c r="BA1848" i="1"/>
  <c r="AP1848" i="1"/>
  <c r="AU1848" i="1"/>
  <c r="BF1848" i="1"/>
  <c r="AN1849" i="1"/>
  <c r="BA1849" i="1"/>
  <c r="AP1849" i="1"/>
  <c r="AU1849" i="1"/>
  <c r="BF1849" i="1"/>
  <c r="AN1850" i="1"/>
  <c r="BA1850" i="1"/>
  <c r="AP1850" i="1"/>
  <c r="AU1850" i="1"/>
  <c r="BF1850" i="1"/>
  <c r="AN1851" i="1"/>
  <c r="BA1851" i="1"/>
  <c r="AP1851" i="1"/>
  <c r="AU1851" i="1"/>
  <c r="BF1851" i="1"/>
  <c r="AN1852" i="1"/>
  <c r="BA1852" i="1"/>
  <c r="AP1852" i="1"/>
  <c r="AU1852" i="1"/>
  <c r="BF1852" i="1"/>
  <c r="AN1853" i="1"/>
  <c r="BA1853" i="1"/>
  <c r="AP1853" i="1"/>
  <c r="AU1853" i="1"/>
  <c r="BF1853" i="1"/>
  <c r="AN1854" i="1"/>
  <c r="BA1854" i="1"/>
  <c r="AP1854" i="1"/>
  <c r="AU1854" i="1"/>
  <c r="BF1854" i="1"/>
  <c r="AN1855" i="1"/>
  <c r="BA1855" i="1"/>
  <c r="AP1855" i="1"/>
  <c r="AU1855" i="1"/>
  <c r="BF1855" i="1"/>
  <c r="AN1856" i="1"/>
  <c r="BA1856" i="1"/>
  <c r="AP1856" i="1"/>
  <c r="AU1856" i="1"/>
  <c r="BF1856" i="1"/>
  <c r="AN1857" i="1"/>
  <c r="BA1857" i="1"/>
  <c r="AP1857" i="1"/>
  <c r="AU1857" i="1"/>
  <c r="BF1857" i="1"/>
  <c r="AN1858" i="1"/>
  <c r="BA1858" i="1"/>
  <c r="AP1858" i="1"/>
  <c r="AU1858" i="1"/>
  <c r="BF1858" i="1"/>
  <c r="AN1859" i="1"/>
  <c r="BA1859" i="1"/>
  <c r="AP1859" i="1"/>
  <c r="AU1859" i="1"/>
  <c r="BF1859" i="1"/>
  <c r="AN1860" i="1"/>
  <c r="BA1860" i="1"/>
  <c r="AP1860" i="1"/>
  <c r="AU1860" i="1"/>
  <c r="BF1860" i="1"/>
  <c r="AN1861" i="1"/>
  <c r="BA1861" i="1"/>
  <c r="AP1861" i="1"/>
  <c r="AU1861" i="1"/>
  <c r="BF1861" i="1"/>
  <c r="AN1862" i="1"/>
  <c r="BA1862" i="1"/>
  <c r="AP1862" i="1"/>
  <c r="AU1862" i="1"/>
  <c r="BF1862" i="1"/>
  <c r="AN1863" i="1"/>
  <c r="BA1863" i="1"/>
  <c r="AP1863" i="1"/>
  <c r="AU1863" i="1"/>
  <c r="BF1863" i="1"/>
  <c r="AN1864" i="1"/>
  <c r="BA1864" i="1"/>
  <c r="AP1864" i="1"/>
  <c r="AU1864" i="1"/>
  <c r="BF1864" i="1"/>
  <c r="AN1865" i="1"/>
  <c r="BA1865" i="1"/>
  <c r="AP1865" i="1"/>
  <c r="AU1865" i="1"/>
  <c r="BF1865" i="1"/>
  <c r="AN1866" i="1"/>
  <c r="BA1866" i="1"/>
  <c r="AP1866" i="1"/>
  <c r="AU1866" i="1"/>
  <c r="BF1866" i="1"/>
  <c r="AN1867" i="1"/>
  <c r="BA1867" i="1"/>
  <c r="AP1867" i="1"/>
  <c r="AU1867" i="1"/>
  <c r="BF1867" i="1"/>
  <c r="AN1868" i="1"/>
  <c r="BA1868" i="1"/>
  <c r="AP1868" i="1"/>
  <c r="AU1868" i="1"/>
  <c r="BF1868" i="1"/>
  <c r="AN1869" i="1"/>
  <c r="BA1869" i="1"/>
  <c r="AP1869" i="1"/>
  <c r="AU1869" i="1"/>
  <c r="BF1869" i="1"/>
  <c r="AN1870" i="1"/>
  <c r="BA1870" i="1"/>
  <c r="AP1870" i="1"/>
  <c r="AU1870" i="1"/>
  <c r="BF1870" i="1"/>
  <c r="AN1871" i="1"/>
  <c r="BA1871" i="1"/>
  <c r="AP1871" i="1"/>
  <c r="AU1871" i="1"/>
  <c r="BF1871" i="1"/>
  <c r="AN1872" i="1"/>
  <c r="BA1872" i="1"/>
  <c r="AP1872" i="1"/>
  <c r="AU1872" i="1"/>
  <c r="BF1872" i="1"/>
  <c r="AN1873" i="1"/>
  <c r="BA1873" i="1"/>
  <c r="AP1873" i="1"/>
  <c r="AU1873" i="1"/>
  <c r="BF1873" i="1"/>
  <c r="AN1874" i="1"/>
  <c r="BA1874" i="1"/>
  <c r="AP1874" i="1"/>
  <c r="AU1874" i="1"/>
  <c r="BF1874" i="1"/>
  <c r="AN1875" i="1"/>
  <c r="BA1875" i="1"/>
  <c r="AP1875" i="1"/>
  <c r="AU1875" i="1"/>
  <c r="BF1875" i="1"/>
  <c r="AN1876" i="1"/>
  <c r="BA1876" i="1"/>
  <c r="AP1876" i="1"/>
  <c r="AU1876" i="1"/>
  <c r="BF1876" i="1"/>
  <c r="AN1877" i="1"/>
  <c r="BA1877" i="1"/>
  <c r="AP1877" i="1"/>
  <c r="AU1877" i="1"/>
  <c r="BF1877" i="1"/>
  <c r="AN1878" i="1"/>
  <c r="BA1878" i="1"/>
  <c r="AP1878" i="1"/>
  <c r="AU1878" i="1"/>
  <c r="BF1878" i="1"/>
  <c r="AN1879" i="1"/>
  <c r="BA1879" i="1"/>
  <c r="AP1879" i="1"/>
  <c r="AU1879" i="1"/>
  <c r="BF1879" i="1"/>
  <c r="AN1880" i="1"/>
  <c r="BA1880" i="1"/>
  <c r="AP1880" i="1"/>
  <c r="AU1880" i="1"/>
  <c r="BF1880" i="1"/>
  <c r="AN1881" i="1"/>
  <c r="BA1881" i="1"/>
  <c r="AP1881" i="1"/>
  <c r="AU1881" i="1"/>
  <c r="BF1881" i="1"/>
  <c r="AN1882" i="1"/>
  <c r="BA1882" i="1"/>
  <c r="AP1882" i="1"/>
  <c r="AU1882" i="1"/>
  <c r="BF1882" i="1"/>
  <c r="AN1883" i="1"/>
  <c r="BA1883" i="1"/>
  <c r="AP1883" i="1"/>
  <c r="AU1883" i="1"/>
  <c r="BF1883" i="1"/>
  <c r="AN1884" i="1"/>
  <c r="BA1884" i="1"/>
  <c r="AP1884" i="1"/>
  <c r="AU1884" i="1"/>
  <c r="BF1884" i="1"/>
  <c r="AN1885" i="1"/>
  <c r="BA1885" i="1"/>
  <c r="AP1885" i="1"/>
  <c r="AU1885" i="1"/>
  <c r="BF1885" i="1"/>
  <c r="AN1886" i="1"/>
  <c r="BA1886" i="1"/>
  <c r="AP1886" i="1"/>
  <c r="AU1886" i="1"/>
  <c r="BF1886" i="1"/>
  <c r="AN1887" i="1"/>
  <c r="BA1887" i="1"/>
  <c r="AP1887" i="1"/>
  <c r="AU1887" i="1"/>
  <c r="BF1887" i="1"/>
  <c r="AN1888" i="1"/>
  <c r="BA1888" i="1"/>
  <c r="AP1888" i="1"/>
  <c r="AU1888" i="1"/>
  <c r="BF1888" i="1"/>
  <c r="AN1889" i="1"/>
  <c r="BA1889" i="1"/>
  <c r="AP1889" i="1"/>
  <c r="AU1889" i="1"/>
  <c r="BF1889" i="1"/>
  <c r="AN1890" i="1"/>
  <c r="BA1890" i="1"/>
  <c r="AP1890" i="1"/>
  <c r="AU1890" i="1"/>
  <c r="BF1890" i="1"/>
  <c r="AN1891" i="1"/>
  <c r="BA1891" i="1"/>
  <c r="AP1891" i="1"/>
  <c r="AU1891" i="1"/>
  <c r="BF1891" i="1"/>
  <c r="AN1892" i="1"/>
  <c r="BA1892" i="1"/>
  <c r="AP1892" i="1"/>
  <c r="AU1892" i="1"/>
  <c r="BF1892" i="1"/>
  <c r="AN1893" i="1"/>
  <c r="BA1893" i="1"/>
  <c r="AP1893" i="1"/>
  <c r="AU1893" i="1"/>
  <c r="BF1893" i="1"/>
  <c r="AN1894" i="1"/>
  <c r="BA1894" i="1"/>
  <c r="AP1894" i="1"/>
  <c r="AU1894" i="1"/>
  <c r="BF1894" i="1"/>
  <c r="AN1895" i="1"/>
  <c r="BA1895" i="1"/>
  <c r="AP1895" i="1"/>
  <c r="AU1895" i="1"/>
  <c r="BF1895" i="1"/>
  <c r="AN1896" i="1"/>
  <c r="BA1896" i="1"/>
  <c r="AP1896" i="1"/>
  <c r="AU1896" i="1"/>
  <c r="BF1896" i="1"/>
  <c r="AN1897" i="1"/>
  <c r="BA1897" i="1"/>
  <c r="AP1897" i="1"/>
  <c r="AU1897" i="1"/>
  <c r="BF1897" i="1"/>
  <c r="AN1898" i="1"/>
  <c r="BA1898" i="1"/>
  <c r="AP1898" i="1"/>
  <c r="AU1898" i="1"/>
  <c r="BF1898" i="1"/>
  <c r="AN1899" i="1"/>
  <c r="BA1899" i="1"/>
  <c r="AP1899" i="1"/>
  <c r="AU1899" i="1"/>
  <c r="BF1899" i="1"/>
  <c r="AN1900" i="1"/>
  <c r="BA1900" i="1"/>
  <c r="AP1900" i="1"/>
  <c r="AU1900" i="1"/>
  <c r="BF1900" i="1"/>
  <c r="AN1901" i="1"/>
  <c r="BA1901" i="1"/>
  <c r="AP1901" i="1"/>
  <c r="AU1901" i="1"/>
  <c r="BF1901" i="1"/>
  <c r="AN1902" i="1"/>
  <c r="BA1902" i="1"/>
  <c r="AP1902" i="1"/>
  <c r="AU1902" i="1"/>
  <c r="BF1902" i="1"/>
  <c r="AN1903" i="1"/>
  <c r="BA1903" i="1"/>
  <c r="AP1903" i="1"/>
  <c r="AU1903" i="1"/>
  <c r="BF1903" i="1"/>
  <c r="AN1904" i="1"/>
  <c r="BA1904" i="1"/>
  <c r="AP1904" i="1"/>
  <c r="AU1904" i="1"/>
  <c r="BF1904" i="1"/>
  <c r="AN1905" i="1"/>
  <c r="BA1905" i="1"/>
  <c r="AP1905" i="1"/>
  <c r="AU1905" i="1"/>
  <c r="BF1905" i="1"/>
  <c r="AN1906" i="1"/>
  <c r="BA1906" i="1"/>
  <c r="AP1906" i="1"/>
  <c r="AU1906" i="1"/>
  <c r="BF1906" i="1"/>
  <c r="AN1907" i="1"/>
  <c r="BA1907" i="1"/>
  <c r="AP1907" i="1"/>
  <c r="AU1907" i="1"/>
  <c r="BF1907" i="1"/>
  <c r="AN1908" i="1"/>
  <c r="BA1908" i="1"/>
  <c r="AP1908" i="1"/>
  <c r="AU1908" i="1"/>
  <c r="BF1908" i="1"/>
  <c r="AN1909" i="1"/>
  <c r="BA1909" i="1"/>
  <c r="AP1909" i="1"/>
  <c r="AU1909" i="1"/>
  <c r="BF1909" i="1"/>
  <c r="AN1910" i="1"/>
  <c r="BA1910" i="1"/>
  <c r="AP1910" i="1"/>
  <c r="AU1910" i="1"/>
  <c r="BF1910" i="1"/>
  <c r="AN1911" i="1"/>
  <c r="BA1911" i="1"/>
  <c r="AP1911" i="1"/>
  <c r="AU1911" i="1"/>
  <c r="BF1911" i="1"/>
  <c r="AN1912" i="1"/>
  <c r="BA1912" i="1"/>
  <c r="AP1912" i="1"/>
  <c r="AU1912" i="1"/>
  <c r="BF1912" i="1"/>
  <c r="AN1913" i="1"/>
  <c r="BA1913" i="1"/>
  <c r="AP1913" i="1"/>
  <c r="AU1913" i="1"/>
  <c r="BF1913" i="1"/>
  <c r="AN1914" i="1"/>
  <c r="BA1914" i="1"/>
  <c r="AP1914" i="1"/>
  <c r="AU1914" i="1"/>
  <c r="BF1914" i="1"/>
  <c r="AN1915" i="1"/>
  <c r="BA1915" i="1"/>
  <c r="AP1915" i="1"/>
  <c r="AU1915" i="1"/>
  <c r="BF1915" i="1"/>
  <c r="AN1916" i="1"/>
  <c r="BA1916" i="1"/>
  <c r="AP1916" i="1"/>
  <c r="AU1916" i="1"/>
  <c r="BF1916" i="1"/>
  <c r="AN1917" i="1"/>
  <c r="BA1917" i="1"/>
  <c r="AP1917" i="1"/>
  <c r="AU1917" i="1"/>
  <c r="BF1917" i="1"/>
  <c r="AN1918" i="1"/>
  <c r="BA1918" i="1"/>
  <c r="AP1918" i="1"/>
  <c r="AU1918" i="1"/>
  <c r="BF1918" i="1"/>
  <c r="AN1919" i="1"/>
  <c r="BA1919" i="1"/>
  <c r="AP1919" i="1"/>
  <c r="AU1919" i="1"/>
  <c r="BF1919" i="1"/>
  <c r="AN1920" i="1"/>
  <c r="BA1920" i="1"/>
  <c r="AP1920" i="1"/>
  <c r="AU1920" i="1"/>
  <c r="BF1920" i="1"/>
  <c r="AN1921" i="1"/>
  <c r="BA1921" i="1"/>
  <c r="AP1921" i="1"/>
  <c r="AU1921" i="1"/>
  <c r="BF1921" i="1"/>
  <c r="AN1922" i="1"/>
  <c r="BA1922" i="1"/>
  <c r="AP1922" i="1"/>
  <c r="AU1922" i="1"/>
  <c r="BF1922" i="1"/>
  <c r="AN1923" i="1"/>
  <c r="BA1923" i="1"/>
  <c r="AP1923" i="1"/>
  <c r="AU1923" i="1"/>
  <c r="BF1923" i="1"/>
  <c r="AN1924" i="1"/>
  <c r="BA1924" i="1"/>
  <c r="AP1924" i="1"/>
  <c r="AU1924" i="1"/>
  <c r="BF1924" i="1"/>
  <c r="AN1925" i="1"/>
  <c r="BA1925" i="1"/>
  <c r="AP1925" i="1"/>
  <c r="AU1925" i="1"/>
  <c r="BF1925" i="1"/>
  <c r="AN1926" i="1"/>
  <c r="BA1926" i="1"/>
  <c r="AP1926" i="1"/>
  <c r="AU1926" i="1"/>
  <c r="BF1926" i="1"/>
  <c r="AN1927" i="1"/>
  <c r="BA1927" i="1"/>
  <c r="AP1927" i="1"/>
  <c r="AU1927" i="1"/>
  <c r="BF1927" i="1"/>
  <c r="AN1928" i="1"/>
  <c r="BA1928" i="1"/>
  <c r="AP1928" i="1"/>
  <c r="AU1928" i="1"/>
  <c r="BF1928" i="1"/>
  <c r="AN1929" i="1"/>
  <c r="BA1929" i="1"/>
  <c r="AP1929" i="1"/>
  <c r="AU1929" i="1"/>
  <c r="BF1929" i="1"/>
  <c r="AN1930" i="1"/>
  <c r="BA1930" i="1"/>
  <c r="AP1930" i="1"/>
  <c r="AU1930" i="1"/>
  <c r="BF1930" i="1"/>
  <c r="AN1931" i="1"/>
  <c r="BA1931" i="1"/>
  <c r="AP1931" i="1"/>
  <c r="AU1931" i="1"/>
  <c r="BF1931" i="1"/>
  <c r="AN1932" i="1"/>
  <c r="BA1932" i="1"/>
  <c r="AP1932" i="1"/>
  <c r="AU1932" i="1"/>
  <c r="BF1932" i="1"/>
  <c r="AN1933" i="1"/>
  <c r="BA1933" i="1"/>
  <c r="AP1933" i="1"/>
  <c r="AU1933" i="1"/>
  <c r="BF1933" i="1"/>
  <c r="AN1934" i="1"/>
  <c r="BA1934" i="1"/>
  <c r="AP1934" i="1"/>
  <c r="AU1934" i="1"/>
  <c r="BF1934" i="1"/>
  <c r="AN1935" i="1"/>
  <c r="BA1935" i="1"/>
  <c r="AP1935" i="1"/>
  <c r="AU1935" i="1"/>
  <c r="BF1935" i="1"/>
  <c r="AN1936" i="1"/>
  <c r="BA1936" i="1"/>
  <c r="AP1936" i="1"/>
  <c r="AU1936" i="1"/>
  <c r="BF1936" i="1"/>
  <c r="AN1937" i="1"/>
  <c r="BA1937" i="1"/>
  <c r="AP1937" i="1"/>
  <c r="AU1937" i="1"/>
  <c r="BF1937" i="1"/>
  <c r="AN1938" i="1"/>
  <c r="BA1938" i="1"/>
  <c r="AP1938" i="1"/>
  <c r="AU1938" i="1"/>
  <c r="BF1938" i="1"/>
  <c r="AN1939" i="1"/>
  <c r="BA1939" i="1"/>
  <c r="AP1939" i="1"/>
  <c r="AU1939" i="1"/>
  <c r="BF1939" i="1"/>
  <c r="AN1940" i="1"/>
  <c r="BA1940" i="1"/>
  <c r="AP1940" i="1"/>
  <c r="AU1940" i="1"/>
  <c r="BF1940" i="1"/>
  <c r="AN1941" i="1"/>
  <c r="BA1941" i="1"/>
  <c r="AP1941" i="1"/>
  <c r="AU1941" i="1"/>
  <c r="BF1941" i="1"/>
  <c r="AN1942" i="1"/>
  <c r="BA1942" i="1"/>
  <c r="AP1942" i="1"/>
  <c r="AU1942" i="1"/>
  <c r="BF1942" i="1"/>
  <c r="AN1943" i="1"/>
  <c r="BA1943" i="1"/>
  <c r="AP1943" i="1"/>
  <c r="AU1943" i="1"/>
  <c r="BF1943" i="1"/>
  <c r="AN1944" i="1"/>
  <c r="BA1944" i="1"/>
  <c r="AP1944" i="1"/>
  <c r="AU1944" i="1"/>
  <c r="BF1944" i="1"/>
  <c r="AN1945" i="1"/>
  <c r="BA1945" i="1"/>
  <c r="AP1945" i="1"/>
  <c r="AU1945" i="1"/>
  <c r="BF1945" i="1"/>
  <c r="AN1946" i="1"/>
  <c r="BA1946" i="1"/>
  <c r="AP1946" i="1"/>
  <c r="AU1946" i="1"/>
  <c r="BF1946" i="1"/>
  <c r="AN1947" i="1"/>
  <c r="BA1947" i="1"/>
  <c r="AP1947" i="1"/>
  <c r="AU1947" i="1"/>
  <c r="BF1947" i="1"/>
  <c r="AN1948" i="1"/>
  <c r="BA1948" i="1"/>
  <c r="AP1948" i="1"/>
  <c r="AU1948" i="1"/>
  <c r="BF1948" i="1"/>
  <c r="AN1949" i="1"/>
  <c r="BA1949" i="1"/>
  <c r="AP1949" i="1"/>
  <c r="AU1949" i="1"/>
  <c r="BF1949" i="1"/>
  <c r="AN1950" i="1"/>
  <c r="BA1950" i="1"/>
  <c r="AP1950" i="1"/>
  <c r="AU1950" i="1"/>
  <c r="BF1950" i="1"/>
  <c r="AN1951" i="1"/>
  <c r="BA1951" i="1"/>
  <c r="AP1951" i="1"/>
  <c r="AU1951" i="1"/>
  <c r="BF1951" i="1"/>
  <c r="AN1952" i="1"/>
  <c r="BA1952" i="1"/>
  <c r="AP1952" i="1"/>
  <c r="AU1952" i="1"/>
  <c r="BF1952" i="1"/>
  <c r="AN1953" i="1"/>
  <c r="BA1953" i="1"/>
  <c r="AP1953" i="1"/>
  <c r="AU1953" i="1"/>
  <c r="BF1953" i="1"/>
  <c r="AN1954" i="1"/>
  <c r="BA1954" i="1"/>
  <c r="AP1954" i="1"/>
  <c r="AU1954" i="1"/>
  <c r="BF1954" i="1"/>
  <c r="AN1955" i="1"/>
  <c r="BA1955" i="1"/>
  <c r="AP1955" i="1"/>
  <c r="AU1955" i="1"/>
  <c r="BF1955" i="1"/>
  <c r="AN1956" i="1"/>
  <c r="BA1956" i="1"/>
  <c r="AP1956" i="1"/>
  <c r="AU1956" i="1"/>
  <c r="BF1956" i="1"/>
  <c r="AN1957" i="1"/>
  <c r="BA1957" i="1"/>
  <c r="AP1957" i="1"/>
  <c r="AU1957" i="1"/>
  <c r="BF1957" i="1"/>
  <c r="AN1958" i="1"/>
  <c r="BA1958" i="1"/>
  <c r="AP1958" i="1"/>
  <c r="AU1958" i="1"/>
  <c r="BF1958" i="1"/>
  <c r="AN1959" i="1"/>
  <c r="BA1959" i="1"/>
  <c r="AP1959" i="1"/>
  <c r="AU1959" i="1"/>
  <c r="BF1959" i="1"/>
  <c r="AN1960" i="1"/>
  <c r="BA1960" i="1"/>
  <c r="AP1960" i="1"/>
  <c r="AU1960" i="1"/>
  <c r="BF1960" i="1"/>
  <c r="AN1961" i="1"/>
  <c r="BA1961" i="1"/>
  <c r="AP1961" i="1"/>
  <c r="AU1961" i="1"/>
  <c r="BF1961" i="1"/>
  <c r="AN1962" i="1"/>
  <c r="BA1962" i="1"/>
  <c r="AP1962" i="1"/>
  <c r="AU1962" i="1"/>
  <c r="BF1962" i="1"/>
  <c r="AN1963" i="1"/>
  <c r="BA1963" i="1"/>
  <c r="AP1963" i="1"/>
  <c r="AU1963" i="1"/>
  <c r="BF1963" i="1"/>
  <c r="AN1964" i="1"/>
  <c r="BA1964" i="1"/>
  <c r="AP1964" i="1"/>
  <c r="AU1964" i="1"/>
  <c r="BF1964" i="1"/>
  <c r="AN1965" i="1"/>
  <c r="BA1965" i="1"/>
  <c r="AP1965" i="1"/>
  <c r="AU1965" i="1"/>
  <c r="BF1965" i="1"/>
  <c r="AN1966" i="1"/>
  <c r="BA1966" i="1"/>
  <c r="AP1966" i="1"/>
  <c r="AU1966" i="1"/>
  <c r="BF1966" i="1"/>
  <c r="AN1967" i="1"/>
  <c r="BA1967" i="1"/>
  <c r="AP1967" i="1"/>
  <c r="AU1967" i="1"/>
  <c r="BF1967" i="1"/>
  <c r="AN1968" i="1"/>
  <c r="BA1968" i="1"/>
  <c r="AP1968" i="1"/>
  <c r="AU1968" i="1"/>
  <c r="BF1968" i="1"/>
  <c r="AN1969" i="1"/>
  <c r="BA1969" i="1"/>
  <c r="AP1969" i="1"/>
  <c r="AU1969" i="1"/>
  <c r="BF1969" i="1"/>
  <c r="AN1970" i="1"/>
  <c r="BA1970" i="1"/>
  <c r="AP1970" i="1"/>
  <c r="AU1970" i="1"/>
  <c r="BF1970" i="1"/>
  <c r="AN1971" i="1"/>
  <c r="BA1971" i="1"/>
  <c r="AP1971" i="1"/>
  <c r="AU1971" i="1"/>
  <c r="BF1971" i="1"/>
  <c r="AN1972" i="1"/>
  <c r="BA1972" i="1"/>
  <c r="AP1972" i="1"/>
  <c r="AU1972" i="1"/>
  <c r="BF1972" i="1"/>
  <c r="AN1973" i="1"/>
  <c r="BA1973" i="1"/>
  <c r="AP1973" i="1"/>
  <c r="AU1973" i="1"/>
  <c r="BF1973" i="1"/>
  <c r="AN1974" i="1"/>
  <c r="BA1974" i="1"/>
  <c r="AP1974" i="1"/>
  <c r="AU1974" i="1"/>
  <c r="BF1974" i="1"/>
  <c r="AN1975" i="1"/>
  <c r="BA1975" i="1"/>
  <c r="AP1975" i="1"/>
  <c r="AU1975" i="1"/>
  <c r="BF1975" i="1"/>
  <c r="AN1976" i="1"/>
  <c r="BA1976" i="1"/>
  <c r="AP1976" i="1"/>
  <c r="AU1976" i="1"/>
  <c r="BF1976" i="1"/>
  <c r="AN1977" i="1"/>
  <c r="BA1977" i="1"/>
  <c r="AP1977" i="1"/>
  <c r="AU1977" i="1"/>
  <c r="BF1977" i="1"/>
  <c r="AN1978" i="1"/>
  <c r="BA1978" i="1"/>
  <c r="AP1978" i="1"/>
  <c r="AU1978" i="1"/>
  <c r="BF1978" i="1"/>
  <c r="AN1979" i="1"/>
  <c r="BA1979" i="1"/>
  <c r="AP1979" i="1"/>
  <c r="AU1979" i="1"/>
  <c r="BF1979" i="1"/>
  <c r="AN1980" i="1"/>
  <c r="BA1980" i="1"/>
  <c r="AP1980" i="1"/>
  <c r="AU1980" i="1"/>
  <c r="BF1980" i="1"/>
  <c r="AN1981" i="1"/>
  <c r="BA1981" i="1"/>
  <c r="AP1981" i="1"/>
  <c r="AU1981" i="1"/>
  <c r="BF1981" i="1"/>
  <c r="AN1982" i="1"/>
  <c r="BA1982" i="1"/>
  <c r="AP1982" i="1"/>
  <c r="AU1982" i="1"/>
  <c r="BF1982" i="1"/>
  <c r="AN1983" i="1"/>
  <c r="BA1983" i="1"/>
  <c r="AP1983" i="1"/>
  <c r="AU1983" i="1"/>
  <c r="BF1983" i="1"/>
  <c r="AN1984" i="1"/>
  <c r="BA1984" i="1"/>
  <c r="AP1984" i="1"/>
  <c r="AU1984" i="1"/>
  <c r="BF1984" i="1"/>
  <c r="AN1985" i="1"/>
  <c r="BA1985" i="1"/>
  <c r="AP1985" i="1"/>
  <c r="AU1985" i="1"/>
  <c r="BF1985" i="1"/>
  <c r="AN1986" i="1"/>
  <c r="BA1986" i="1"/>
  <c r="AP1986" i="1"/>
  <c r="AU1986" i="1"/>
  <c r="BF1986" i="1"/>
  <c r="AN1987" i="1"/>
  <c r="BA1987" i="1"/>
  <c r="AP1987" i="1"/>
  <c r="AU1987" i="1"/>
  <c r="BF1987" i="1"/>
  <c r="AN1988" i="1"/>
  <c r="BA1988" i="1"/>
  <c r="AP1988" i="1"/>
  <c r="AU1988" i="1"/>
  <c r="BF1988" i="1"/>
  <c r="AN1989" i="1"/>
  <c r="BA1989" i="1"/>
  <c r="AP1989" i="1"/>
  <c r="AU1989" i="1"/>
  <c r="BF1989" i="1"/>
  <c r="AN1990" i="1"/>
  <c r="BA1990" i="1"/>
  <c r="AP1990" i="1"/>
  <c r="AU1990" i="1"/>
  <c r="BF1990" i="1"/>
  <c r="AN1991" i="1"/>
  <c r="BA1991" i="1"/>
  <c r="AP1991" i="1"/>
  <c r="AU1991" i="1"/>
  <c r="BF1991" i="1"/>
  <c r="AN1992" i="1"/>
  <c r="BA1992" i="1"/>
  <c r="AP1992" i="1"/>
  <c r="AU1992" i="1"/>
  <c r="BF1992" i="1"/>
  <c r="AN1993" i="1"/>
  <c r="BA1993" i="1"/>
  <c r="AP1993" i="1"/>
  <c r="AU1993" i="1"/>
  <c r="BF1993" i="1"/>
  <c r="AN1994" i="1"/>
  <c r="BA1994" i="1"/>
  <c r="AP1994" i="1"/>
  <c r="AU1994" i="1"/>
  <c r="BF1994" i="1"/>
  <c r="AN1995" i="1"/>
  <c r="BA1995" i="1"/>
  <c r="AP1995" i="1"/>
  <c r="AU1995" i="1"/>
  <c r="BF1995" i="1"/>
  <c r="AN1996" i="1"/>
  <c r="BA1996" i="1"/>
  <c r="AP1996" i="1"/>
  <c r="AU1996" i="1"/>
  <c r="BF1996" i="1"/>
  <c r="AN1997" i="1"/>
  <c r="BA1997" i="1"/>
  <c r="AP1997" i="1"/>
  <c r="AU1997" i="1"/>
  <c r="BF1997" i="1"/>
  <c r="AN1998" i="1"/>
  <c r="BA1998" i="1"/>
  <c r="AP1998" i="1"/>
  <c r="AU1998" i="1"/>
  <c r="BF1998" i="1"/>
  <c r="AN1999" i="1"/>
  <c r="BA1999" i="1"/>
  <c r="AP1999" i="1"/>
  <c r="AU1999" i="1"/>
  <c r="BF1999" i="1"/>
  <c r="AN2000" i="1"/>
  <c r="BA2000" i="1"/>
  <c r="AP2000" i="1"/>
  <c r="AU2000" i="1"/>
  <c r="BF2000" i="1"/>
  <c r="AN2001" i="1"/>
  <c r="BA2001" i="1"/>
  <c r="AP2001" i="1"/>
  <c r="AU2001" i="1"/>
  <c r="BF2001" i="1"/>
  <c r="AN2002" i="1"/>
  <c r="BA2002" i="1"/>
  <c r="AP2002" i="1"/>
  <c r="AU2002" i="1"/>
  <c r="BF2002" i="1"/>
  <c r="AN2003" i="1"/>
  <c r="BA2003" i="1"/>
  <c r="AP2003" i="1"/>
  <c r="AU2003" i="1"/>
  <c r="BF2003" i="1"/>
  <c r="AN2004" i="1"/>
  <c r="BA2004" i="1"/>
  <c r="AP2004" i="1"/>
  <c r="AU2004" i="1"/>
  <c r="BF2004" i="1"/>
  <c r="AN2005" i="1"/>
  <c r="BA2005" i="1"/>
  <c r="AP2005" i="1"/>
  <c r="AU2005" i="1"/>
  <c r="BF2005" i="1"/>
  <c r="AN2006" i="1"/>
  <c r="BA2006" i="1"/>
  <c r="AP2006" i="1"/>
  <c r="AU2006" i="1"/>
  <c r="BF2006" i="1"/>
  <c r="AN2007" i="1"/>
  <c r="BA2007" i="1"/>
  <c r="AP2007" i="1"/>
  <c r="AU2007" i="1"/>
  <c r="BF2007" i="1"/>
  <c r="AN2008" i="1"/>
  <c r="BA2008" i="1"/>
  <c r="AP2008" i="1"/>
  <c r="AU2008" i="1"/>
  <c r="BF2008" i="1"/>
  <c r="AN2009" i="1"/>
  <c r="BA2009" i="1"/>
  <c r="AP2009" i="1"/>
  <c r="AU2009" i="1"/>
  <c r="BF2009" i="1"/>
  <c r="AN2010" i="1"/>
  <c r="BA2010" i="1"/>
  <c r="AP2010" i="1"/>
  <c r="AU2010" i="1"/>
  <c r="BF2010" i="1"/>
  <c r="AN2011" i="1"/>
  <c r="BA2011" i="1"/>
  <c r="AP2011" i="1"/>
  <c r="AU2011" i="1"/>
  <c r="BF2011" i="1"/>
  <c r="AN2012" i="1"/>
  <c r="BA2012" i="1"/>
  <c r="AP2012" i="1"/>
  <c r="AU2012" i="1"/>
  <c r="BF2012" i="1"/>
  <c r="AN2013" i="1"/>
  <c r="BA2013" i="1"/>
  <c r="AP2013" i="1"/>
  <c r="AU2013" i="1"/>
  <c r="BF2013" i="1"/>
  <c r="AN2014" i="1"/>
  <c r="BA2014" i="1"/>
  <c r="AP2014" i="1"/>
  <c r="AU2014" i="1"/>
  <c r="BF2014" i="1"/>
  <c r="AN2015" i="1"/>
  <c r="BA2015" i="1"/>
  <c r="AP2015" i="1"/>
  <c r="AU2015" i="1"/>
  <c r="BF2015" i="1"/>
  <c r="AN2016" i="1"/>
  <c r="BA2016" i="1"/>
  <c r="AP2016" i="1"/>
  <c r="AU2016" i="1"/>
  <c r="BF2016" i="1"/>
  <c r="AN2017" i="1"/>
  <c r="BA2017" i="1"/>
  <c r="AP2017" i="1"/>
  <c r="AU2017" i="1"/>
  <c r="BF2017" i="1"/>
  <c r="AN2018" i="1"/>
  <c r="BA2018" i="1"/>
  <c r="AP2018" i="1"/>
  <c r="AU2018" i="1"/>
  <c r="BF2018" i="1"/>
  <c r="AN2019" i="1"/>
  <c r="BA2019" i="1"/>
  <c r="AP2019" i="1"/>
  <c r="AU2019" i="1"/>
  <c r="BF2019" i="1"/>
  <c r="AN2020" i="1"/>
  <c r="BA2020" i="1"/>
  <c r="AP2020" i="1"/>
  <c r="AU2020" i="1"/>
  <c r="BF2020" i="1"/>
  <c r="AN2021" i="1"/>
  <c r="BA2021" i="1"/>
  <c r="AP2021" i="1"/>
  <c r="AU2021" i="1"/>
  <c r="BF2021" i="1"/>
  <c r="AN2022" i="1"/>
  <c r="BA2022" i="1"/>
  <c r="AP2022" i="1"/>
  <c r="AU2022" i="1"/>
  <c r="BF2022" i="1"/>
  <c r="AN2023" i="1"/>
  <c r="BA2023" i="1"/>
  <c r="AP2023" i="1"/>
  <c r="AU2023" i="1"/>
  <c r="BF2023" i="1"/>
  <c r="AN2024" i="1"/>
  <c r="BA2024" i="1"/>
  <c r="AP2024" i="1"/>
  <c r="AU2024" i="1"/>
  <c r="BF2024" i="1"/>
  <c r="AN2025" i="1"/>
  <c r="BA2025" i="1"/>
  <c r="AP2025" i="1"/>
  <c r="AU2025" i="1"/>
  <c r="BF2025" i="1"/>
  <c r="AN2026" i="1"/>
  <c r="BA2026" i="1"/>
  <c r="AP2026" i="1"/>
  <c r="AU2026" i="1"/>
  <c r="BF2026" i="1"/>
  <c r="AN2027" i="1"/>
  <c r="BA2027" i="1"/>
  <c r="AP2027" i="1"/>
  <c r="AU2027" i="1"/>
  <c r="BF2027" i="1"/>
  <c r="AN2028" i="1"/>
  <c r="BA2028" i="1"/>
  <c r="AP2028" i="1"/>
  <c r="AU2028" i="1"/>
  <c r="BF2028" i="1"/>
  <c r="AN2029" i="1"/>
  <c r="BA2029" i="1"/>
  <c r="AP2029" i="1"/>
  <c r="AU2029" i="1"/>
  <c r="BF2029" i="1"/>
  <c r="AN2030" i="1"/>
  <c r="BA2030" i="1"/>
  <c r="AP2030" i="1"/>
  <c r="AU2030" i="1"/>
  <c r="BF2030" i="1"/>
  <c r="AN2031" i="1"/>
  <c r="BA2031" i="1"/>
  <c r="AP2031" i="1"/>
  <c r="AU2031" i="1"/>
  <c r="BF2031" i="1"/>
  <c r="AN2032" i="1"/>
  <c r="BA2032" i="1"/>
  <c r="AP2032" i="1"/>
  <c r="AU2032" i="1"/>
  <c r="BF2032" i="1"/>
  <c r="AN2033" i="1"/>
  <c r="BA2033" i="1"/>
  <c r="AP2033" i="1"/>
  <c r="AU2033" i="1"/>
  <c r="BF2033" i="1"/>
  <c r="AN2034" i="1"/>
  <c r="BA2034" i="1"/>
  <c r="AP2034" i="1"/>
  <c r="AU2034" i="1"/>
  <c r="BF2034" i="1"/>
  <c r="AN2035" i="1"/>
  <c r="BA2035" i="1"/>
  <c r="AP2035" i="1"/>
  <c r="AU2035" i="1"/>
  <c r="BF2035" i="1"/>
  <c r="AN2036" i="1"/>
  <c r="BA2036" i="1"/>
  <c r="AP2036" i="1"/>
  <c r="AU2036" i="1"/>
  <c r="BF2036" i="1"/>
  <c r="AN2037" i="1"/>
  <c r="BA2037" i="1"/>
  <c r="AP2037" i="1"/>
  <c r="AU2037" i="1"/>
  <c r="BF2037" i="1"/>
  <c r="AN2038" i="1"/>
  <c r="BA2038" i="1"/>
  <c r="AP2038" i="1"/>
  <c r="AU2038" i="1"/>
  <c r="BF2038" i="1"/>
  <c r="AN2039" i="1"/>
  <c r="BA2039" i="1"/>
  <c r="AP2039" i="1"/>
  <c r="AU2039" i="1"/>
  <c r="BF2039" i="1"/>
  <c r="AN2040" i="1"/>
  <c r="BA2040" i="1"/>
  <c r="AP2040" i="1"/>
  <c r="AU2040" i="1"/>
  <c r="BF2040" i="1"/>
  <c r="AN2041" i="1"/>
  <c r="BA2041" i="1"/>
  <c r="AP2041" i="1"/>
  <c r="AU2041" i="1"/>
  <c r="BF2041" i="1"/>
  <c r="AN2042" i="1"/>
  <c r="BA2042" i="1"/>
  <c r="AP2042" i="1"/>
  <c r="AU2042" i="1"/>
  <c r="BF2042" i="1"/>
  <c r="AN2043" i="1"/>
  <c r="BA2043" i="1"/>
  <c r="AP2043" i="1"/>
  <c r="AU2043" i="1"/>
  <c r="BF2043" i="1"/>
  <c r="AN2044" i="1"/>
  <c r="BA2044" i="1"/>
  <c r="AP2044" i="1"/>
  <c r="AU2044" i="1"/>
  <c r="BF2044" i="1"/>
  <c r="AN2045" i="1"/>
  <c r="BA2045" i="1"/>
  <c r="AP2045" i="1"/>
  <c r="AU2045" i="1"/>
  <c r="BF2045" i="1"/>
  <c r="AN2046" i="1"/>
  <c r="BA2046" i="1"/>
  <c r="AP2046" i="1"/>
  <c r="AU2046" i="1"/>
  <c r="BF2046" i="1"/>
  <c r="AN2047" i="1"/>
  <c r="BA2047" i="1"/>
  <c r="AP2047" i="1"/>
  <c r="AU2047" i="1"/>
  <c r="BF2047" i="1"/>
  <c r="AN2048" i="1"/>
  <c r="BA2048" i="1"/>
  <c r="AP2048" i="1"/>
  <c r="AU2048" i="1"/>
  <c r="BF2048" i="1"/>
  <c r="AN2049" i="1"/>
  <c r="BA2049" i="1"/>
  <c r="AP2049" i="1"/>
  <c r="AU2049" i="1"/>
  <c r="BF2049" i="1"/>
  <c r="AN2050" i="1"/>
  <c r="BA2050" i="1"/>
  <c r="AP2050" i="1"/>
  <c r="AU2050" i="1"/>
  <c r="BF2050" i="1"/>
  <c r="AN2051" i="1"/>
  <c r="BA2051" i="1"/>
  <c r="AP2051" i="1"/>
  <c r="AU2051" i="1"/>
  <c r="BF2051" i="1"/>
  <c r="AN2052" i="1"/>
  <c r="BA2052" i="1"/>
  <c r="AP2052" i="1"/>
  <c r="AU2052" i="1"/>
  <c r="BF2052" i="1"/>
  <c r="AN2053" i="1"/>
  <c r="BA2053" i="1"/>
  <c r="AP2053" i="1"/>
  <c r="AU2053" i="1"/>
  <c r="BF2053" i="1"/>
  <c r="AN2054" i="1"/>
  <c r="BA2054" i="1"/>
  <c r="AP2054" i="1"/>
  <c r="AU2054" i="1"/>
  <c r="BF2054" i="1"/>
  <c r="AN2055" i="1"/>
  <c r="BA2055" i="1"/>
  <c r="AP2055" i="1"/>
  <c r="AU2055" i="1"/>
  <c r="BF2055" i="1"/>
  <c r="AN2056" i="1"/>
  <c r="BA2056" i="1"/>
  <c r="AP2056" i="1"/>
  <c r="AU2056" i="1"/>
  <c r="BF2056" i="1"/>
  <c r="AN2057" i="1"/>
  <c r="BA2057" i="1"/>
  <c r="AP2057" i="1"/>
  <c r="AU2057" i="1"/>
  <c r="BF2057" i="1"/>
  <c r="AN2058" i="1"/>
  <c r="BA2058" i="1"/>
  <c r="AP2058" i="1"/>
  <c r="AU2058" i="1"/>
  <c r="BF2058" i="1"/>
  <c r="AN2059" i="1"/>
  <c r="BA2059" i="1"/>
  <c r="AP2059" i="1"/>
  <c r="AU2059" i="1"/>
  <c r="BF2059" i="1"/>
  <c r="AN2060" i="1"/>
  <c r="BA2060" i="1"/>
  <c r="AP2060" i="1"/>
  <c r="AU2060" i="1"/>
  <c r="BF2060" i="1"/>
  <c r="AN2061" i="1"/>
  <c r="BA2061" i="1"/>
  <c r="AP2061" i="1"/>
  <c r="AU2061" i="1"/>
  <c r="BF2061" i="1"/>
  <c r="AN2062" i="1"/>
  <c r="BA2062" i="1"/>
  <c r="AP2062" i="1"/>
  <c r="AU2062" i="1"/>
  <c r="BF2062" i="1"/>
  <c r="AN2063" i="1"/>
  <c r="BA2063" i="1"/>
  <c r="AP2063" i="1"/>
  <c r="AU2063" i="1"/>
  <c r="BF2063" i="1"/>
  <c r="AN2064" i="1"/>
  <c r="BA2064" i="1"/>
  <c r="AP2064" i="1"/>
  <c r="AU2064" i="1"/>
  <c r="BF2064" i="1"/>
  <c r="AN2065" i="1"/>
  <c r="BA2065" i="1"/>
  <c r="AP2065" i="1"/>
  <c r="AU2065" i="1"/>
  <c r="BF2065" i="1"/>
  <c r="AN2066" i="1"/>
  <c r="BA2066" i="1"/>
  <c r="AP2066" i="1"/>
  <c r="AU2066" i="1"/>
  <c r="BF2066" i="1"/>
  <c r="AN2067" i="1"/>
  <c r="BA2067" i="1"/>
  <c r="AP2067" i="1"/>
  <c r="AU2067" i="1"/>
  <c r="BF2067" i="1"/>
  <c r="AN2068" i="1"/>
  <c r="BA2068" i="1"/>
  <c r="AP2068" i="1"/>
  <c r="AU2068" i="1"/>
  <c r="BF2068" i="1"/>
  <c r="AN2069" i="1"/>
  <c r="BA2069" i="1"/>
  <c r="AP2069" i="1"/>
  <c r="AU2069" i="1"/>
  <c r="BF2069" i="1"/>
  <c r="AN2070" i="1"/>
  <c r="BA2070" i="1"/>
  <c r="AP2070" i="1"/>
  <c r="AU2070" i="1"/>
  <c r="BF2070" i="1"/>
  <c r="AN2071" i="1"/>
  <c r="BA2071" i="1"/>
  <c r="AP2071" i="1"/>
  <c r="AU2071" i="1"/>
  <c r="BF2071" i="1"/>
  <c r="AN2072" i="1"/>
  <c r="BA2072" i="1"/>
  <c r="AP2072" i="1"/>
  <c r="AU2072" i="1"/>
  <c r="BF2072" i="1"/>
  <c r="AN2073" i="1"/>
  <c r="BA2073" i="1"/>
  <c r="AP2073" i="1"/>
  <c r="AU2073" i="1"/>
  <c r="BF2073" i="1"/>
  <c r="AN2074" i="1"/>
  <c r="BA2074" i="1"/>
  <c r="AP2074" i="1"/>
  <c r="AU2074" i="1"/>
  <c r="BF2074" i="1"/>
  <c r="AN2075" i="1"/>
  <c r="BA2075" i="1"/>
  <c r="AP2075" i="1"/>
  <c r="AU2075" i="1"/>
  <c r="BF2075" i="1"/>
  <c r="AN2076" i="1"/>
  <c r="BA2076" i="1"/>
  <c r="AP2076" i="1"/>
  <c r="AU2076" i="1"/>
  <c r="BF2076" i="1"/>
  <c r="AN2077" i="1"/>
  <c r="BA2077" i="1"/>
  <c r="AP2077" i="1"/>
  <c r="AU2077" i="1"/>
  <c r="BF2077" i="1"/>
  <c r="AN2078" i="1"/>
  <c r="BA2078" i="1"/>
  <c r="AP2078" i="1"/>
  <c r="AU2078" i="1"/>
  <c r="BF2078" i="1"/>
  <c r="AN2079" i="1"/>
  <c r="BA2079" i="1"/>
  <c r="AP2079" i="1"/>
  <c r="AU2079" i="1"/>
  <c r="BF2079" i="1"/>
  <c r="AN2080" i="1"/>
  <c r="BA2080" i="1"/>
  <c r="AP2080" i="1"/>
  <c r="AU2080" i="1"/>
  <c r="BF2080" i="1"/>
  <c r="AN2081" i="1"/>
  <c r="BA2081" i="1"/>
  <c r="AP2081" i="1"/>
  <c r="AU2081" i="1"/>
  <c r="BF2081" i="1"/>
  <c r="AN2082" i="1"/>
  <c r="BA2082" i="1"/>
  <c r="AP2082" i="1"/>
  <c r="AU2082" i="1"/>
  <c r="BF2082" i="1"/>
  <c r="AN2083" i="1"/>
  <c r="BA2083" i="1"/>
  <c r="AP2083" i="1"/>
  <c r="AU2083" i="1"/>
  <c r="BF2083" i="1"/>
  <c r="AN2084" i="1"/>
  <c r="BA2084" i="1"/>
  <c r="AP2084" i="1"/>
  <c r="AU2084" i="1"/>
  <c r="BF2084" i="1"/>
  <c r="AN2085" i="1"/>
  <c r="BA2085" i="1"/>
  <c r="AP2085" i="1"/>
  <c r="AU2085" i="1"/>
  <c r="BF2085" i="1"/>
  <c r="AN2086" i="1"/>
  <c r="BA2086" i="1"/>
  <c r="AP2086" i="1"/>
  <c r="AU2086" i="1"/>
  <c r="BF2086" i="1"/>
  <c r="AN2087" i="1"/>
  <c r="BA2087" i="1"/>
  <c r="AP2087" i="1"/>
  <c r="AU2087" i="1"/>
  <c r="BF2087" i="1"/>
  <c r="AN2088" i="1"/>
  <c r="BA2088" i="1"/>
  <c r="AP2088" i="1"/>
  <c r="AU2088" i="1"/>
  <c r="BF2088" i="1"/>
  <c r="AN2089" i="1"/>
  <c r="BA2089" i="1"/>
  <c r="AP2089" i="1"/>
  <c r="AU2089" i="1"/>
  <c r="BF2089" i="1"/>
  <c r="AN2090" i="1"/>
  <c r="BA2090" i="1"/>
  <c r="AP2090" i="1"/>
  <c r="AU2090" i="1"/>
  <c r="BF2090" i="1"/>
  <c r="AN2091" i="1"/>
  <c r="BA2091" i="1"/>
  <c r="AP2091" i="1"/>
  <c r="AU2091" i="1"/>
  <c r="BF2091" i="1"/>
  <c r="AN2092" i="1"/>
  <c r="BA2092" i="1"/>
  <c r="AP2092" i="1"/>
  <c r="AU2092" i="1"/>
  <c r="BF2092" i="1"/>
  <c r="AN2093" i="1"/>
  <c r="BA2093" i="1"/>
  <c r="AP2093" i="1"/>
  <c r="AU2093" i="1"/>
  <c r="BF2093" i="1"/>
  <c r="AN2094" i="1"/>
  <c r="BA2094" i="1"/>
  <c r="AP2094" i="1"/>
  <c r="AU2094" i="1"/>
  <c r="BF2094" i="1"/>
  <c r="AN2095" i="1"/>
  <c r="BA2095" i="1"/>
  <c r="AP2095" i="1"/>
  <c r="AU2095" i="1"/>
  <c r="BF2095" i="1"/>
  <c r="AN2096" i="1"/>
  <c r="BA2096" i="1"/>
  <c r="AP2096" i="1"/>
  <c r="AU2096" i="1"/>
  <c r="BF2096" i="1"/>
  <c r="AN2097" i="1"/>
  <c r="BA2097" i="1"/>
  <c r="AP2097" i="1"/>
  <c r="AU2097" i="1"/>
  <c r="BF2097" i="1"/>
  <c r="AN2098" i="1"/>
  <c r="BA2098" i="1"/>
  <c r="AP2098" i="1"/>
  <c r="AU2098" i="1"/>
  <c r="BF2098" i="1"/>
  <c r="AN2099" i="1"/>
  <c r="BA2099" i="1"/>
  <c r="AP2099" i="1"/>
  <c r="AU2099" i="1"/>
  <c r="BF2099" i="1"/>
  <c r="AN2100" i="1"/>
  <c r="BA2100" i="1"/>
  <c r="AP2100" i="1"/>
  <c r="AU2100" i="1"/>
  <c r="BF2100" i="1"/>
  <c r="AN2101" i="1"/>
  <c r="BA2101" i="1"/>
  <c r="AP2101" i="1"/>
  <c r="AU2101" i="1"/>
  <c r="BF2101" i="1"/>
  <c r="AN2102" i="1"/>
  <c r="BA2102" i="1"/>
  <c r="AP2102" i="1"/>
  <c r="AU2102" i="1"/>
  <c r="BF2102" i="1"/>
  <c r="AN2103" i="1"/>
  <c r="BA2103" i="1"/>
  <c r="AP2103" i="1"/>
  <c r="AU2103" i="1"/>
  <c r="BF2103" i="1"/>
  <c r="AN2104" i="1"/>
  <c r="BA2104" i="1"/>
  <c r="AP2104" i="1"/>
  <c r="AU2104" i="1"/>
  <c r="BF2104" i="1"/>
  <c r="AN2105" i="1"/>
  <c r="BA2105" i="1"/>
  <c r="AP2105" i="1"/>
  <c r="AU2105" i="1"/>
  <c r="BF2105" i="1"/>
  <c r="AN2106" i="1"/>
  <c r="BA2106" i="1"/>
  <c r="AP2106" i="1"/>
  <c r="AU2106" i="1"/>
  <c r="BF2106" i="1"/>
  <c r="AN2107" i="1"/>
  <c r="BA2107" i="1"/>
  <c r="AP2107" i="1"/>
  <c r="AU2107" i="1"/>
  <c r="BF2107" i="1"/>
  <c r="AN2108" i="1"/>
  <c r="BA2108" i="1"/>
  <c r="AP2108" i="1"/>
  <c r="AU2108" i="1"/>
  <c r="BF2108" i="1"/>
  <c r="AN2109" i="1"/>
  <c r="BA2109" i="1"/>
  <c r="AP2109" i="1"/>
  <c r="AU2109" i="1"/>
  <c r="BF2109" i="1"/>
  <c r="AN2110" i="1"/>
  <c r="BA2110" i="1"/>
  <c r="AP2110" i="1"/>
  <c r="AU2110" i="1"/>
  <c r="BF2110" i="1"/>
  <c r="AN2111" i="1"/>
  <c r="BA2111" i="1"/>
  <c r="AP2111" i="1"/>
  <c r="AU2111" i="1"/>
  <c r="BF2111" i="1"/>
  <c r="AN2112" i="1"/>
  <c r="BA2112" i="1"/>
  <c r="AP2112" i="1"/>
  <c r="AU2112" i="1"/>
  <c r="BF2112" i="1"/>
  <c r="AN2113" i="1"/>
  <c r="BA2113" i="1"/>
  <c r="AP2113" i="1"/>
  <c r="AU2113" i="1"/>
  <c r="BF2113" i="1"/>
  <c r="AN2114" i="1"/>
  <c r="BA2114" i="1"/>
  <c r="AP2114" i="1"/>
  <c r="AU2114" i="1"/>
  <c r="BF2114" i="1"/>
  <c r="AN2115" i="1"/>
  <c r="BA2115" i="1"/>
  <c r="AP2115" i="1"/>
  <c r="AU2115" i="1"/>
  <c r="BF2115" i="1"/>
  <c r="AN2116" i="1"/>
  <c r="BA2116" i="1"/>
  <c r="AP2116" i="1"/>
  <c r="AU2116" i="1"/>
  <c r="BF2116" i="1"/>
  <c r="AN2117" i="1"/>
  <c r="BA2117" i="1"/>
  <c r="AP2117" i="1"/>
  <c r="AU2117" i="1"/>
  <c r="BF2117" i="1"/>
  <c r="AN2118" i="1"/>
  <c r="BA2118" i="1"/>
  <c r="AP2118" i="1"/>
  <c r="AU2118" i="1"/>
  <c r="BF2118" i="1"/>
  <c r="AN2119" i="1"/>
  <c r="BA2119" i="1"/>
  <c r="AP2119" i="1"/>
  <c r="AU2119" i="1"/>
  <c r="BF2119" i="1"/>
  <c r="AN2120" i="1"/>
  <c r="BA2120" i="1"/>
  <c r="AP2120" i="1"/>
  <c r="AU2120" i="1"/>
  <c r="BF2120" i="1"/>
  <c r="AN2121" i="1"/>
  <c r="BA2121" i="1"/>
  <c r="AP2121" i="1"/>
  <c r="AU2121" i="1"/>
  <c r="BF2121" i="1"/>
  <c r="AN2122" i="1"/>
  <c r="BA2122" i="1"/>
  <c r="AP2122" i="1"/>
  <c r="AU2122" i="1"/>
  <c r="BF2122" i="1"/>
  <c r="AN2123" i="1"/>
  <c r="BA2123" i="1"/>
  <c r="AP2123" i="1"/>
  <c r="AU2123" i="1"/>
  <c r="BF2123" i="1"/>
  <c r="AN2124" i="1"/>
  <c r="BA2124" i="1"/>
  <c r="AP2124" i="1"/>
  <c r="AU2124" i="1"/>
  <c r="BF2124" i="1"/>
  <c r="AN2125" i="1"/>
  <c r="BA2125" i="1"/>
  <c r="AP2125" i="1"/>
  <c r="AU2125" i="1"/>
  <c r="BF2125" i="1"/>
  <c r="AN2126" i="1"/>
  <c r="BA2126" i="1"/>
  <c r="AP2126" i="1"/>
  <c r="AU2126" i="1"/>
  <c r="BF2126" i="1"/>
  <c r="AN2127" i="1"/>
  <c r="BA2127" i="1"/>
  <c r="AP2127" i="1"/>
  <c r="AU2127" i="1"/>
  <c r="BF2127" i="1"/>
  <c r="AN2128" i="1"/>
  <c r="BA2128" i="1"/>
  <c r="AP2128" i="1"/>
  <c r="AU2128" i="1"/>
  <c r="BF2128" i="1"/>
  <c r="AN2129" i="1"/>
  <c r="BA2129" i="1"/>
  <c r="AP2129" i="1"/>
  <c r="AU2129" i="1"/>
  <c r="BF2129" i="1"/>
  <c r="AN2130" i="1"/>
  <c r="BA2130" i="1"/>
  <c r="AP2130" i="1"/>
  <c r="AU2130" i="1"/>
  <c r="BF2130" i="1"/>
  <c r="AN2131" i="1"/>
  <c r="BA2131" i="1"/>
  <c r="AP2131" i="1"/>
  <c r="AU2131" i="1"/>
  <c r="BF2131" i="1"/>
  <c r="AN2132" i="1"/>
  <c r="BA2132" i="1"/>
  <c r="AP2132" i="1"/>
  <c r="AU2132" i="1"/>
  <c r="BF2132" i="1"/>
  <c r="AN2133" i="1"/>
  <c r="BA2133" i="1"/>
  <c r="AP2133" i="1"/>
  <c r="AU2133" i="1"/>
  <c r="BF2133" i="1"/>
  <c r="AN2134" i="1"/>
  <c r="BA2134" i="1"/>
  <c r="AP2134" i="1"/>
  <c r="AU2134" i="1"/>
  <c r="BF2134" i="1"/>
  <c r="AN2135" i="1"/>
  <c r="BA2135" i="1"/>
  <c r="AP2135" i="1"/>
  <c r="AU2135" i="1"/>
  <c r="BF2135" i="1"/>
  <c r="AN2136" i="1"/>
  <c r="BA2136" i="1"/>
  <c r="AP2136" i="1"/>
  <c r="AU2136" i="1"/>
  <c r="BF2136" i="1"/>
  <c r="AN2137" i="1"/>
  <c r="BA2137" i="1"/>
  <c r="AP2137" i="1"/>
  <c r="AU2137" i="1"/>
  <c r="BF2137" i="1"/>
  <c r="AN2138" i="1"/>
  <c r="BA2138" i="1"/>
  <c r="AP2138" i="1"/>
  <c r="AU2138" i="1"/>
  <c r="BF2138" i="1"/>
  <c r="AN2139" i="1"/>
  <c r="BA2139" i="1"/>
  <c r="AP2139" i="1"/>
  <c r="AU2139" i="1"/>
  <c r="BF2139" i="1"/>
  <c r="AN2140" i="1"/>
  <c r="BA2140" i="1"/>
  <c r="AP2140" i="1"/>
  <c r="AU2140" i="1"/>
  <c r="BF2140" i="1"/>
  <c r="AN2141" i="1"/>
  <c r="BA2141" i="1"/>
  <c r="AP2141" i="1"/>
  <c r="AU2141" i="1"/>
  <c r="BF2141" i="1"/>
  <c r="AN2142" i="1"/>
  <c r="BA2142" i="1"/>
  <c r="AP2142" i="1"/>
  <c r="AU2142" i="1"/>
  <c r="BF2142" i="1"/>
  <c r="AN2143" i="1"/>
  <c r="BA2143" i="1"/>
  <c r="AP2143" i="1"/>
  <c r="AU2143" i="1"/>
  <c r="BF2143" i="1"/>
  <c r="AN2144" i="1"/>
  <c r="BA2144" i="1"/>
  <c r="AP2144" i="1"/>
  <c r="AU2144" i="1"/>
  <c r="BF2144" i="1"/>
  <c r="AN2145" i="1"/>
  <c r="BA2145" i="1"/>
  <c r="AP2145" i="1"/>
  <c r="AU2145" i="1"/>
  <c r="BF2145" i="1"/>
  <c r="AN2146" i="1"/>
  <c r="BA2146" i="1"/>
  <c r="AP2146" i="1"/>
  <c r="AU2146" i="1"/>
  <c r="BF2146" i="1"/>
  <c r="AN2147" i="1"/>
  <c r="BA2147" i="1"/>
  <c r="AP2147" i="1"/>
  <c r="AU2147" i="1"/>
  <c r="BF2147" i="1"/>
  <c r="AN2148" i="1"/>
  <c r="BA2148" i="1"/>
  <c r="AP2148" i="1"/>
  <c r="AU2148" i="1"/>
  <c r="BF2148" i="1"/>
  <c r="AN2149" i="1"/>
  <c r="BA2149" i="1"/>
  <c r="AP2149" i="1"/>
  <c r="AU2149" i="1"/>
  <c r="BF2149" i="1"/>
  <c r="AN2150" i="1"/>
  <c r="BA2150" i="1"/>
  <c r="AP2150" i="1"/>
  <c r="AU2150" i="1"/>
  <c r="BF2150" i="1"/>
  <c r="AN2151" i="1"/>
  <c r="BA2151" i="1"/>
  <c r="AP2151" i="1"/>
  <c r="AU2151" i="1"/>
  <c r="BF2151" i="1"/>
  <c r="AN2152" i="1"/>
  <c r="BA2152" i="1"/>
  <c r="AP2152" i="1"/>
  <c r="AU2152" i="1"/>
  <c r="BF2152" i="1"/>
  <c r="AN2153" i="1"/>
  <c r="BA2153" i="1"/>
  <c r="AP2153" i="1"/>
  <c r="AU2153" i="1"/>
  <c r="BF2153" i="1"/>
  <c r="AN2154" i="1"/>
  <c r="BA2154" i="1"/>
  <c r="AP2154" i="1"/>
  <c r="AU2154" i="1"/>
  <c r="BF2154" i="1"/>
  <c r="AN2155" i="1"/>
  <c r="BA2155" i="1"/>
  <c r="AP2155" i="1"/>
  <c r="AU2155" i="1"/>
  <c r="BF2155" i="1"/>
  <c r="AN2156" i="1"/>
  <c r="BA2156" i="1"/>
  <c r="AP2156" i="1"/>
  <c r="AU2156" i="1"/>
  <c r="BF2156" i="1"/>
  <c r="AN2157" i="1"/>
  <c r="BA2157" i="1"/>
  <c r="AP2157" i="1"/>
  <c r="AU2157" i="1"/>
  <c r="BF2157" i="1"/>
  <c r="AN2158" i="1"/>
  <c r="BA2158" i="1"/>
  <c r="AP2158" i="1"/>
  <c r="AU2158" i="1"/>
  <c r="BF2158" i="1"/>
  <c r="AN2159" i="1"/>
  <c r="BA2159" i="1"/>
  <c r="AP2159" i="1"/>
  <c r="AU2159" i="1"/>
  <c r="BF2159" i="1"/>
  <c r="AN2160" i="1"/>
  <c r="BA2160" i="1"/>
  <c r="AP2160" i="1"/>
  <c r="AU2160" i="1"/>
  <c r="BF2160" i="1"/>
  <c r="AN2161" i="1"/>
  <c r="BA2161" i="1"/>
  <c r="AP2161" i="1"/>
  <c r="AU2161" i="1"/>
  <c r="BF2161" i="1"/>
  <c r="AN2162" i="1"/>
  <c r="BA2162" i="1"/>
  <c r="AP2162" i="1"/>
  <c r="AU2162" i="1"/>
  <c r="BF2162" i="1"/>
  <c r="AN2163" i="1"/>
  <c r="BA2163" i="1"/>
  <c r="AP2163" i="1"/>
  <c r="AU2163" i="1"/>
  <c r="BF2163" i="1"/>
  <c r="AN2164" i="1"/>
  <c r="BA2164" i="1"/>
  <c r="AP2164" i="1"/>
  <c r="AU2164" i="1"/>
  <c r="BF2164" i="1"/>
  <c r="AN2165" i="1"/>
  <c r="BA2165" i="1"/>
  <c r="AP2165" i="1"/>
  <c r="AU2165" i="1"/>
  <c r="BF2165" i="1"/>
  <c r="AN2166" i="1"/>
  <c r="BA2166" i="1"/>
  <c r="AP2166" i="1"/>
  <c r="AU2166" i="1"/>
  <c r="BF2166" i="1"/>
  <c r="AN2167" i="1"/>
  <c r="BA2167" i="1"/>
  <c r="AP2167" i="1"/>
  <c r="AU2167" i="1"/>
  <c r="BF2167" i="1"/>
  <c r="AN2168" i="1"/>
  <c r="BA2168" i="1"/>
  <c r="AP2168" i="1"/>
  <c r="AU2168" i="1"/>
  <c r="BF2168" i="1"/>
  <c r="AN2169" i="1"/>
  <c r="BA2169" i="1"/>
  <c r="AP2169" i="1"/>
  <c r="AU2169" i="1"/>
  <c r="BF2169" i="1"/>
  <c r="AN2170" i="1"/>
  <c r="BA2170" i="1"/>
  <c r="AP2170" i="1"/>
  <c r="AU2170" i="1"/>
  <c r="BF2170" i="1"/>
  <c r="AN2171" i="1"/>
  <c r="BA2171" i="1"/>
  <c r="AP2171" i="1"/>
  <c r="AU2171" i="1"/>
  <c r="BF2171" i="1"/>
  <c r="AN2172" i="1"/>
  <c r="BA2172" i="1"/>
  <c r="AP2172" i="1"/>
  <c r="AU2172" i="1"/>
  <c r="BF2172" i="1"/>
  <c r="AN2173" i="1"/>
  <c r="BA2173" i="1"/>
  <c r="AP2173" i="1"/>
  <c r="AU2173" i="1"/>
  <c r="BF2173" i="1"/>
  <c r="AN2174" i="1"/>
  <c r="BA2174" i="1"/>
  <c r="AP2174" i="1"/>
  <c r="AU2174" i="1"/>
  <c r="BF2174" i="1"/>
  <c r="AN2175" i="1"/>
  <c r="BA2175" i="1"/>
  <c r="AP2175" i="1"/>
  <c r="AU2175" i="1"/>
  <c r="BF2175" i="1"/>
  <c r="AN2176" i="1"/>
  <c r="BA2176" i="1"/>
  <c r="AP2176" i="1"/>
  <c r="AU2176" i="1"/>
  <c r="BF2176" i="1"/>
  <c r="AN2177" i="1"/>
  <c r="BA2177" i="1"/>
  <c r="AP2177" i="1"/>
  <c r="AU2177" i="1"/>
  <c r="BF2177" i="1"/>
  <c r="AN2178" i="1"/>
  <c r="BA2178" i="1"/>
  <c r="AP2178" i="1"/>
  <c r="AU2178" i="1"/>
  <c r="BF2178" i="1"/>
  <c r="AN2179" i="1"/>
  <c r="BA2179" i="1"/>
  <c r="AP2179" i="1"/>
  <c r="AU2179" i="1"/>
  <c r="BF2179" i="1"/>
  <c r="AN2180" i="1"/>
  <c r="BA2180" i="1"/>
  <c r="AP2180" i="1"/>
  <c r="AU2180" i="1"/>
  <c r="BF2180" i="1"/>
  <c r="AN2181" i="1"/>
  <c r="BA2181" i="1"/>
  <c r="AP2181" i="1"/>
  <c r="AU2181" i="1"/>
  <c r="BF2181" i="1"/>
  <c r="AN2182" i="1"/>
  <c r="BA2182" i="1"/>
  <c r="AP2182" i="1"/>
  <c r="AU2182" i="1"/>
  <c r="BF2182" i="1"/>
  <c r="AN2183" i="1"/>
  <c r="BA2183" i="1"/>
  <c r="AP2183" i="1"/>
  <c r="AU2183" i="1"/>
  <c r="BF2183" i="1"/>
  <c r="AN2184" i="1"/>
  <c r="BA2184" i="1"/>
  <c r="AP2184" i="1"/>
  <c r="AU2184" i="1"/>
  <c r="BF2184" i="1"/>
  <c r="AN2185" i="1"/>
  <c r="BA2185" i="1"/>
  <c r="AP2185" i="1"/>
  <c r="AU2185" i="1"/>
  <c r="BF2185" i="1"/>
  <c r="AN2186" i="1"/>
  <c r="BA2186" i="1"/>
  <c r="AP2186" i="1"/>
  <c r="AU2186" i="1"/>
  <c r="BF2186" i="1"/>
  <c r="AN2187" i="1"/>
  <c r="BA2187" i="1"/>
  <c r="AP2187" i="1"/>
  <c r="AU2187" i="1"/>
  <c r="BF2187" i="1"/>
  <c r="AN2188" i="1"/>
  <c r="BA2188" i="1"/>
  <c r="AP2188" i="1"/>
  <c r="AU2188" i="1"/>
  <c r="BF2188" i="1"/>
  <c r="AN2189" i="1"/>
  <c r="BA2189" i="1"/>
  <c r="AP2189" i="1"/>
  <c r="AU2189" i="1"/>
  <c r="BF2189" i="1"/>
  <c r="AN2190" i="1"/>
  <c r="BA2190" i="1"/>
  <c r="AP2190" i="1"/>
  <c r="AU2190" i="1"/>
  <c r="BF2190" i="1"/>
  <c r="AN2191" i="1"/>
  <c r="BA2191" i="1"/>
  <c r="AP2191" i="1"/>
  <c r="AU2191" i="1"/>
  <c r="BF2191" i="1"/>
  <c r="AN2192" i="1"/>
  <c r="BA2192" i="1"/>
  <c r="AP2192" i="1"/>
  <c r="AU2192" i="1"/>
  <c r="BF2192" i="1"/>
  <c r="AN2193" i="1"/>
  <c r="BA2193" i="1"/>
  <c r="AP2193" i="1"/>
  <c r="AU2193" i="1"/>
  <c r="BF2193" i="1"/>
  <c r="AN2194" i="1"/>
  <c r="BA2194" i="1"/>
  <c r="AP2194" i="1"/>
  <c r="AU2194" i="1"/>
  <c r="BF2194" i="1"/>
  <c r="AN2195" i="1"/>
  <c r="BA2195" i="1"/>
  <c r="AP2195" i="1"/>
  <c r="AU2195" i="1"/>
  <c r="BF2195" i="1"/>
  <c r="AN2196" i="1"/>
  <c r="BA2196" i="1"/>
  <c r="AP2196" i="1"/>
  <c r="AU2196" i="1"/>
  <c r="BF2196" i="1"/>
  <c r="AN2197" i="1"/>
  <c r="BA2197" i="1"/>
  <c r="AP2197" i="1"/>
  <c r="AU2197" i="1"/>
  <c r="BF2197" i="1"/>
  <c r="AN2198" i="1"/>
  <c r="BA2198" i="1"/>
  <c r="AP2198" i="1"/>
  <c r="AU2198" i="1"/>
  <c r="BF2198" i="1"/>
  <c r="AN2199" i="1"/>
  <c r="BA2199" i="1"/>
  <c r="AP2199" i="1"/>
  <c r="AU2199" i="1"/>
  <c r="BF2199" i="1"/>
  <c r="AN2200" i="1"/>
  <c r="BA2200" i="1"/>
  <c r="AP2200" i="1"/>
  <c r="AU2200" i="1"/>
  <c r="BF2200" i="1"/>
  <c r="AN2201" i="1"/>
  <c r="BA2201" i="1"/>
  <c r="AP2201" i="1"/>
  <c r="AU2201" i="1"/>
  <c r="BF2201" i="1"/>
  <c r="AN2202" i="1"/>
  <c r="BA2202" i="1"/>
  <c r="AP2202" i="1"/>
  <c r="AU2202" i="1"/>
  <c r="BF2202" i="1"/>
  <c r="AN2203" i="1"/>
  <c r="BA2203" i="1"/>
  <c r="AP2203" i="1"/>
  <c r="AU2203" i="1"/>
  <c r="BF2203" i="1"/>
  <c r="AN2204" i="1"/>
  <c r="BA2204" i="1"/>
  <c r="AP2204" i="1"/>
  <c r="AU2204" i="1"/>
  <c r="BF2204" i="1"/>
  <c r="AN2205" i="1"/>
  <c r="BA2205" i="1"/>
  <c r="AP2205" i="1"/>
  <c r="AU2205" i="1"/>
  <c r="BF2205" i="1"/>
  <c r="AN2206" i="1"/>
  <c r="BA2206" i="1"/>
  <c r="AP2206" i="1"/>
  <c r="AU2206" i="1"/>
  <c r="BF2206" i="1"/>
  <c r="AN2207" i="1"/>
  <c r="BA2207" i="1"/>
  <c r="AP2207" i="1"/>
  <c r="AU2207" i="1"/>
  <c r="BF2207" i="1"/>
  <c r="AN2208" i="1"/>
  <c r="BA2208" i="1"/>
  <c r="AP2208" i="1"/>
  <c r="AU2208" i="1"/>
  <c r="BF2208" i="1"/>
  <c r="AN2209" i="1"/>
  <c r="BA2209" i="1"/>
  <c r="AP2209" i="1"/>
  <c r="AU2209" i="1"/>
  <c r="BF2209" i="1"/>
  <c r="AN2210" i="1"/>
  <c r="BA2210" i="1"/>
  <c r="AP2210" i="1"/>
  <c r="AU2210" i="1"/>
  <c r="BF2210" i="1"/>
  <c r="AN2211" i="1"/>
  <c r="BA2211" i="1"/>
  <c r="AP2211" i="1"/>
  <c r="AU2211" i="1"/>
  <c r="BF2211" i="1"/>
  <c r="AN2212" i="1"/>
  <c r="BA2212" i="1"/>
  <c r="AP2212" i="1"/>
  <c r="AU2212" i="1"/>
  <c r="BF2212" i="1"/>
  <c r="AN2213" i="1"/>
  <c r="BA2213" i="1"/>
  <c r="AP2213" i="1"/>
  <c r="AU2213" i="1"/>
  <c r="BF2213" i="1"/>
  <c r="AN2214" i="1"/>
  <c r="BA2214" i="1"/>
  <c r="AP2214" i="1"/>
  <c r="AU2214" i="1"/>
  <c r="BF2214" i="1"/>
  <c r="AN2215" i="1"/>
  <c r="BA2215" i="1"/>
  <c r="AP2215" i="1"/>
  <c r="AU2215" i="1"/>
  <c r="BF2215" i="1"/>
  <c r="AN2216" i="1"/>
  <c r="BA2216" i="1"/>
  <c r="AP2216" i="1"/>
  <c r="AU2216" i="1"/>
  <c r="BF2216" i="1"/>
  <c r="AN2217" i="1"/>
  <c r="BA2217" i="1"/>
  <c r="AP2217" i="1"/>
  <c r="AU2217" i="1"/>
  <c r="BF2217" i="1"/>
  <c r="AN2218" i="1"/>
  <c r="BA2218" i="1"/>
  <c r="AP2218" i="1"/>
  <c r="AU2218" i="1"/>
  <c r="BF2218" i="1"/>
  <c r="AN2219" i="1"/>
  <c r="BA2219" i="1"/>
  <c r="AP2219" i="1"/>
  <c r="AU2219" i="1"/>
  <c r="BF2219" i="1"/>
  <c r="AN2220" i="1"/>
  <c r="BA2220" i="1"/>
  <c r="AP2220" i="1"/>
  <c r="AU2220" i="1"/>
  <c r="BF2220" i="1"/>
  <c r="AN2221" i="1"/>
  <c r="BA2221" i="1"/>
  <c r="AP2221" i="1"/>
  <c r="AU2221" i="1"/>
  <c r="BF2221" i="1"/>
  <c r="AN2222" i="1"/>
  <c r="BA2222" i="1"/>
  <c r="AP2222" i="1"/>
  <c r="AU2222" i="1"/>
  <c r="BF2222" i="1"/>
  <c r="AN2223" i="1"/>
  <c r="BA2223" i="1"/>
  <c r="AP2223" i="1"/>
  <c r="AU2223" i="1"/>
  <c r="BF2223" i="1"/>
  <c r="AN2224" i="1"/>
  <c r="BA2224" i="1"/>
  <c r="AP2224" i="1"/>
  <c r="AU2224" i="1"/>
  <c r="BF2224" i="1"/>
  <c r="AN2225" i="1"/>
  <c r="BA2225" i="1"/>
  <c r="AP2225" i="1"/>
  <c r="AU2225" i="1"/>
  <c r="BF2225" i="1"/>
  <c r="AN2226" i="1"/>
  <c r="BA2226" i="1"/>
  <c r="AP2226" i="1"/>
  <c r="AU2226" i="1"/>
  <c r="BF2226" i="1"/>
  <c r="AN2227" i="1"/>
  <c r="BA2227" i="1"/>
  <c r="AP2227" i="1"/>
  <c r="AU2227" i="1"/>
  <c r="BF2227" i="1"/>
  <c r="AN2228" i="1"/>
  <c r="BA2228" i="1"/>
  <c r="AP2228" i="1"/>
  <c r="AU2228" i="1"/>
  <c r="BF2228" i="1"/>
  <c r="AN2229" i="1"/>
  <c r="BA2229" i="1"/>
  <c r="AP2229" i="1"/>
  <c r="AU2229" i="1"/>
  <c r="BF2229" i="1"/>
  <c r="AN2230" i="1"/>
  <c r="BA2230" i="1"/>
  <c r="AP2230" i="1"/>
  <c r="AU2230" i="1"/>
  <c r="BF2230" i="1"/>
  <c r="AN2231" i="1"/>
  <c r="BA2231" i="1"/>
  <c r="AP2231" i="1"/>
  <c r="AU2231" i="1"/>
  <c r="BF2231" i="1"/>
  <c r="AN2232" i="1"/>
  <c r="BA2232" i="1"/>
  <c r="AP2232" i="1"/>
  <c r="AU2232" i="1"/>
  <c r="BF2232" i="1"/>
  <c r="AN2233" i="1"/>
  <c r="BA2233" i="1"/>
  <c r="AP2233" i="1"/>
  <c r="AU2233" i="1"/>
  <c r="BF2233" i="1"/>
  <c r="AN2234" i="1"/>
  <c r="BA2234" i="1"/>
  <c r="AP2234" i="1"/>
  <c r="AU2234" i="1"/>
  <c r="BF2234" i="1"/>
  <c r="AN2235" i="1"/>
  <c r="BA2235" i="1"/>
  <c r="AP2235" i="1"/>
  <c r="AU2235" i="1"/>
  <c r="BF2235" i="1"/>
  <c r="AN2236" i="1"/>
  <c r="BA2236" i="1"/>
  <c r="AP2236" i="1"/>
  <c r="AU2236" i="1"/>
  <c r="BF2236" i="1"/>
  <c r="AN2237" i="1"/>
  <c r="BA2237" i="1"/>
  <c r="AP2237" i="1"/>
  <c r="AU2237" i="1"/>
  <c r="BF2237" i="1"/>
  <c r="AN2238" i="1"/>
  <c r="BA2238" i="1"/>
  <c r="AP2238" i="1"/>
  <c r="AU2238" i="1"/>
  <c r="BF2238" i="1"/>
  <c r="AN2239" i="1"/>
  <c r="BA2239" i="1"/>
  <c r="AP2239" i="1"/>
  <c r="AU2239" i="1"/>
  <c r="BF2239" i="1"/>
  <c r="AN2240" i="1"/>
  <c r="BA2240" i="1"/>
  <c r="AP2240" i="1"/>
  <c r="AU2240" i="1"/>
  <c r="BF2240" i="1"/>
  <c r="AN2241" i="1"/>
  <c r="BA2241" i="1"/>
  <c r="AP2241" i="1"/>
  <c r="AU2241" i="1"/>
  <c r="BF2241" i="1"/>
  <c r="AN2242" i="1"/>
  <c r="BA2242" i="1"/>
  <c r="AP2242" i="1"/>
  <c r="AU2242" i="1"/>
  <c r="BF2242" i="1"/>
  <c r="AN2243" i="1"/>
  <c r="BA2243" i="1"/>
  <c r="AP2243" i="1"/>
  <c r="AU2243" i="1"/>
  <c r="BF2243" i="1"/>
  <c r="AN2244" i="1"/>
  <c r="BA2244" i="1"/>
  <c r="AP2244" i="1"/>
  <c r="AU2244" i="1"/>
  <c r="BF2244" i="1"/>
  <c r="AN2245" i="1"/>
  <c r="BA2245" i="1"/>
  <c r="AP2245" i="1"/>
  <c r="AU2245" i="1"/>
  <c r="BF2245" i="1"/>
  <c r="AN2246" i="1"/>
  <c r="BA2246" i="1"/>
  <c r="AP2246" i="1"/>
  <c r="AU2246" i="1"/>
  <c r="BF2246" i="1"/>
  <c r="AN2247" i="1"/>
  <c r="BA2247" i="1"/>
  <c r="AP2247" i="1"/>
  <c r="AU2247" i="1"/>
  <c r="BF2247" i="1"/>
  <c r="AN2248" i="1"/>
  <c r="BA2248" i="1"/>
  <c r="AP2248" i="1"/>
  <c r="AU2248" i="1"/>
  <c r="BF2248" i="1"/>
  <c r="AN2249" i="1"/>
  <c r="BA2249" i="1"/>
  <c r="AP2249" i="1"/>
  <c r="AU2249" i="1"/>
  <c r="BF2249" i="1"/>
  <c r="AN2250" i="1"/>
  <c r="BA2250" i="1"/>
  <c r="AP2250" i="1"/>
  <c r="AU2250" i="1"/>
  <c r="BF2250" i="1"/>
  <c r="AN2251" i="1"/>
  <c r="BA2251" i="1"/>
  <c r="AP2251" i="1"/>
  <c r="AU2251" i="1"/>
  <c r="BF2251" i="1"/>
  <c r="AN2252" i="1"/>
  <c r="BA2252" i="1"/>
  <c r="AP2252" i="1"/>
  <c r="AU2252" i="1"/>
  <c r="BF2252" i="1"/>
  <c r="AN2253" i="1"/>
  <c r="BA2253" i="1"/>
  <c r="AP2253" i="1"/>
  <c r="AU2253" i="1"/>
  <c r="BF2253" i="1"/>
  <c r="AN2254" i="1"/>
  <c r="BA2254" i="1"/>
  <c r="AP2254" i="1"/>
  <c r="AU2254" i="1"/>
  <c r="BF2254" i="1"/>
  <c r="AN2255" i="1"/>
  <c r="BA2255" i="1"/>
  <c r="AP2255" i="1"/>
  <c r="AU2255" i="1"/>
  <c r="BF2255" i="1"/>
  <c r="AN2256" i="1"/>
  <c r="BA2256" i="1"/>
  <c r="AP2256" i="1"/>
  <c r="AU2256" i="1"/>
  <c r="BF2256" i="1"/>
  <c r="AN2257" i="1"/>
  <c r="BA2257" i="1"/>
  <c r="AP2257" i="1"/>
  <c r="AU2257" i="1"/>
  <c r="BF2257" i="1"/>
  <c r="AN2258" i="1"/>
  <c r="BA2258" i="1"/>
  <c r="AP2258" i="1"/>
  <c r="AU2258" i="1"/>
  <c r="BF2258" i="1"/>
  <c r="AN2259" i="1"/>
  <c r="BA2259" i="1"/>
  <c r="AP2259" i="1"/>
  <c r="AU2259" i="1"/>
  <c r="BF2259" i="1"/>
  <c r="AN2260" i="1"/>
  <c r="BA2260" i="1"/>
  <c r="AP2260" i="1"/>
  <c r="AU2260" i="1"/>
  <c r="BF2260" i="1"/>
  <c r="AN2261" i="1"/>
  <c r="BA2261" i="1"/>
  <c r="AP2261" i="1"/>
  <c r="AU2261" i="1"/>
  <c r="BF2261" i="1"/>
  <c r="AN2262" i="1"/>
  <c r="BA2262" i="1"/>
  <c r="AP2262" i="1"/>
  <c r="AU2262" i="1"/>
  <c r="BF2262" i="1"/>
  <c r="AN2263" i="1"/>
  <c r="BA2263" i="1"/>
  <c r="AP2263" i="1"/>
  <c r="AU2263" i="1"/>
  <c r="BF2263" i="1"/>
  <c r="AN2264" i="1"/>
  <c r="BA2264" i="1"/>
  <c r="AP2264" i="1"/>
  <c r="AU2264" i="1"/>
  <c r="BF2264" i="1"/>
  <c r="AN2265" i="1"/>
  <c r="BA2265" i="1"/>
  <c r="AP2265" i="1"/>
  <c r="AU2265" i="1"/>
  <c r="BF2265" i="1"/>
  <c r="AN2266" i="1"/>
  <c r="BA2266" i="1"/>
  <c r="AP2266" i="1"/>
  <c r="AU2266" i="1"/>
  <c r="BF2266" i="1"/>
  <c r="AN2267" i="1"/>
  <c r="BA2267" i="1"/>
  <c r="AP2267" i="1"/>
  <c r="AU2267" i="1"/>
  <c r="BF2267" i="1"/>
  <c r="AN2268" i="1"/>
  <c r="BA2268" i="1"/>
  <c r="AP2268" i="1"/>
  <c r="AU2268" i="1"/>
  <c r="BF2268" i="1"/>
  <c r="AN2269" i="1"/>
  <c r="BA2269" i="1"/>
  <c r="AP2269" i="1"/>
  <c r="AU2269" i="1"/>
  <c r="BF2269" i="1"/>
  <c r="AN2270" i="1"/>
  <c r="BA2270" i="1"/>
  <c r="AP2270" i="1"/>
  <c r="AU2270" i="1"/>
  <c r="BF2270" i="1"/>
  <c r="AN2271" i="1"/>
  <c r="BA2271" i="1"/>
  <c r="AP2271" i="1"/>
  <c r="AU2271" i="1"/>
  <c r="BF2271" i="1"/>
  <c r="AN2272" i="1"/>
  <c r="BA2272" i="1"/>
  <c r="AP2272" i="1"/>
  <c r="AU2272" i="1"/>
  <c r="BF2272" i="1"/>
  <c r="AN2273" i="1"/>
  <c r="BA2273" i="1"/>
  <c r="AP2273" i="1"/>
  <c r="AU2273" i="1"/>
  <c r="BF2273" i="1"/>
  <c r="AN2274" i="1"/>
  <c r="BA2274" i="1"/>
  <c r="AP2274" i="1"/>
  <c r="AU2274" i="1"/>
  <c r="BF2274" i="1"/>
  <c r="AN2275" i="1"/>
  <c r="BA2275" i="1"/>
  <c r="AP2275" i="1"/>
  <c r="AU2275" i="1"/>
  <c r="BF2275" i="1"/>
  <c r="AN2276" i="1"/>
  <c r="BA2276" i="1"/>
  <c r="AP2276" i="1"/>
  <c r="AU2276" i="1"/>
  <c r="BF2276" i="1"/>
  <c r="AN2277" i="1"/>
  <c r="BA2277" i="1"/>
  <c r="AP2277" i="1"/>
  <c r="AU2277" i="1"/>
  <c r="BF2277" i="1"/>
  <c r="AN2278" i="1"/>
  <c r="BA2278" i="1"/>
  <c r="AP2278" i="1"/>
  <c r="AU2278" i="1"/>
  <c r="BF2278" i="1"/>
  <c r="AN2279" i="1"/>
  <c r="BA2279" i="1"/>
  <c r="AP2279" i="1"/>
  <c r="AU2279" i="1"/>
  <c r="BF2279" i="1"/>
  <c r="AN2280" i="1"/>
  <c r="BA2280" i="1"/>
  <c r="AP2280" i="1"/>
  <c r="AU2280" i="1"/>
  <c r="BF2280" i="1"/>
  <c r="AN2281" i="1"/>
  <c r="BA2281" i="1"/>
  <c r="AP2281" i="1"/>
  <c r="AU2281" i="1"/>
  <c r="BF2281" i="1"/>
  <c r="AN2282" i="1"/>
  <c r="BA2282" i="1"/>
  <c r="AP2282" i="1"/>
  <c r="AU2282" i="1"/>
  <c r="BF2282" i="1"/>
  <c r="AN2283" i="1"/>
  <c r="BA2283" i="1"/>
  <c r="AP2283" i="1"/>
  <c r="AU2283" i="1"/>
  <c r="BF2283" i="1"/>
  <c r="AN2284" i="1"/>
  <c r="BA2284" i="1"/>
  <c r="AP2284" i="1"/>
  <c r="AU2284" i="1"/>
  <c r="BF2284" i="1"/>
  <c r="AN2285" i="1"/>
  <c r="BA2285" i="1"/>
  <c r="AP2285" i="1"/>
  <c r="AU2285" i="1"/>
  <c r="BF2285" i="1"/>
  <c r="AN2286" i="1"/>
  <c r="BA2286" i="1"/>
  <c r="AP2286" i="1"/>
  <c r="AU2286" i="1"/>
  <c r="BF2286" i="1"/>
  <c r="AN2287" i="1"/>
  <c r="BA2287" i="1"/>
  <c r="AP2287" i="1"/>
  <c r="AU2287" i="1"/>
  <c r="BF2287" i="1"/>
  <c r="AN2288" i="1"/>
  <c r="BA2288" i="1"/>
  <c r="AP2288" i="1"/>
  <c r="AU2288" i="1"/>
  <c r="BF2288" i="1"/>
  <c r="AN2289" i="1"/>
  <c r="BA2289" i="1"/>
  <c r="AP2289" i="1"/>
  <c r="AU2289" i="1"/>
  <c r="BF2289" i="1"/>
  <c r="AN2290" i="1"/>
  <c r="BA2290" i="1"/>
  <c r="AP2290" i="1"/>
  <c r="AU2290" i="1"/>
  <c r="BF2290" i="1"/>
  <c r="AN2291" i="1"/>
  <c r="BA2291" i="1"/>
  <c r="AP2291" i="1"/>
  <c r="AU2291" i="1"/>
  <c r="BF2291" i="1"/>
  <c r="AN2292" i="1"/>
  <c r="BA2292" i="1"/>
  <c r="AP2292" i="1"/>
  <c r="AU2292" i="1"/>
  <c r="BF2292" i="1"/>
  <c r="AN2293" i="1"/>
  <c r="BA2293" i="1"/>
  <c r="AP2293" i="1"/>
  <c r="AU2293" i="1"/>
  <c r="BF2293" i="1"/>
  <c r="AN2294" i="1"/>
  <c r="BA2294" i="1"/>
  <c r="AP2294" i="1"/>
  <c r="AU2294" i="1"/>
  <c r="BF2294" i="1"/>
  <c r="AN2295" i="1"/>
  <c r="BA2295" i="1"/>
  <c r="AP2295" i="1"/>
  <c r="AU2295" i="1"/>
  <c r="BF2295" i="1"/>
  <c r="AN2296" i="1"/>
  <c r="BA2296" i="1"/>
  <c r="AP2296" i="1"/>
  <c r="AU2296" i="1"/>
  <c r="BF2296" i="1"/>
  <c r="AN2297" i="1"/>
  <c r="BA2297" i="1"/>
  <c r="AP2297" i="1"/>
  <c r="AU2297" i="1"/>
  <c r="BF2297" i="1"/>
  <c r="AN2298" i="1"/>
  <c r="BA2298" i="1"/>
  <c r="AP2298" i="1"/>
  <c r="AU2298" i="1"/>
  <c r="BF2298" i="1"/>
  <c r="AN2299" i="1"/>
  <c r="BA2299" i="1"/>
  <c r="AP2299" i="1"/>
  <c r="AU2299" i="1"/>
  <c r="BF2299" i="1"/>
  <c r="AN2300" i="1"/>
  <c r="BA2300" i="1"/>
  <c r="AP2300" i="1"/>
  <c r="AU2300" i="1"/>
  <c r="BF2300" i="1"/>
  <c r="AN2301" i="1"/>
  <c r="BA2301" i="1"/>
  <c r="AP2301" i="1"/>
  <c r="AU2301" i="1"/>
  <c r="BF2301" i="1"/>
  <c r="AN2302" i="1"/>
  <c r="BA2302" i="1"/>
  <c r="AP2302" i="1"/>
  <c r="AU2302" i="1"/>
  <c r="BF2302" i="1"/>
  <c r="AN2303" i="1"/>
  <c r="BA2303" i="1"/>
  <c r="AP2303" i="1"/>
  <c r="AU2303" i="1"/>
  <c r="BF2303" i="1"/>
  <c r="AN2304" i="1"/>
  <c r="BA2304" i="1"/>
  <c r="AP2304" i="1"/>
  <c r="AU2304" i="1"/>
  <c r="BF2304" i="1"/>
  <c r="AN2305" i="1"/>
  <c r="BA2305" i="1"/>
  <c r="AP2305" i="1"/>
  <c r="AU2305" i="1"/>
  <c r="BF2305" i="1"/>
  <c r="AN2306" i="1"/>
  <c r="BA2306" i="1"/>
  <c r="AP2306" i="1"/>
  <c r="AU2306" i="1"/>
  <c r="BF2306" i="1"/>
  <c r="AN2307" i="1"/>
  <c r="BA2307" i="1"/>
  <c r="AP2307" i="1"/>
  <c r="AU2307" i="1"/>
  <c r="BF2307" i="1"/>
  <c r="AN2308" i="1"/>
  <c r="BA2308" i="1"/>
  <c r="AP2308" i="1"/>
  <c r="AU2308" i="1"/>
  <c r="BF2308" i="1"/>
  <c r="AN2309" i="1"/>
  <c r="BA2309" i="1"/>
  <c r="AP2309" i="1"/>
  <c r="AU2309" i="1"/>
  <c r="BF2309" i="1"/>
  <c r="AN2310" i="1"/>
  <c r="BA2310" i="1"/>
  <c r="AP2310" i="1"/>
  <c r="AU2310" i="1"/>
  <c r="BF2310" i="1"/>
  <c r="AN2311" i="1"/>
  <c r="BA2311" i="1"/>
  <c r="AP2311" i="1"/>
  <c r="AU2311" i="1"/>
  <c r="BF2311" i="1"/>
  <c r="AN2312" i="1"/>
  <c r="BA2312" i="1"/>
  <c r="AP2312" i="1"/>
  <c r="AU2312" i="1"/>
  <c r="BF2312" i="1"/>
  <c r="AN2313" i="1"/>
  <c r="BA2313" i="1"/>
  <c r="AP2313" i="1"/>
  <c r="AU2313" i="1"/>
  <c r="BF2313" i="1"/>
  <c r="AN2314" i="1"/>
  <c r="BA2314" i="1"/>
  <c r="AP2314" i="1"/>
  <c r="AU2314" i="1"/>
  <c r="BF2314" i="1"/>
  <c r="AN2315" i="1"/>
  <c r="BA2315" i="1"/>
  <c r="AP2315" i="1"/>
  <c r="AU2315" i="1"/>
  <c r="BF2315" i="1"/>
  <c r="AN2316" i="1"/>
  <c r="BA2316" i="1"/>
  <c r="AP2316" i="1"/>
  <c r="AU2316" i="1"/>
  <c r="BF2316" i="1"/>
  <c r="AN2317" i="1"/>
  <c r="BA2317" i="1"/>
  <c r="AP2317" i="1"/>
  <c r="AU2317" i="1"/>
  <c r="BF2317" i="1"/>
  <c r="AN2318" i="1"/>
  <c r="BA2318" i="1"/>
  <c r="AP2318" i="1"/>
  <c r="AU2318" i="1"/>
  <c r="BF2318" i="1"/>
  <c r="AN2319" i="1"/>
  <c r="BA2319" i="1"/>
  <c r="AP2319" i="1"/>
  <c r="AU2319" i="1"/>
  <c r="BF2319" i="1"/>
  <c r="AN2320" i="1"/>
  <c r="BA2320" i="1"/>
  <c r="AP2320" i="1"/>
  <c r="AU2320" i="1"/>
  <c r="BF2320" i="1"/>
  <c r="AN2321" i="1"/>
  <c r="BA2321" i="1"/>
  <c r="AP2321" i="1"/>
  <c r="AU2321" i="1"/>
  <c r="BF2321" i="1"/>
  <c r="AN2322" i="1"/>
  <c r="BA2322" i="1"/>
  <c r="AP2322" i="1"/>
  <c r="AU2322" i="1"/>
  <c r="BF2322" i="1"/>
  <c r="AN2323" i="1"/>
  <c r="BA2323" i="1"/>
  <c r="AP2323" i="1"/>
  <c r="AU2323" i="1"/>
  <c r="BF2323" i="1"/>
  <c r="AN2324" i="1"/>
  <c r="BA2324" i="1"/>
  <c r="AP2324" i="1"/>
  <c r="AU2324" i="1"/>
  <c r="BF2324" i="1"/>
  <c r="AN2325" i="1"/>
  <c r="BA2325" i="1"/>
  <c r="AP2325" i="1"/>
  <c r="AU2325" i="1"/>
  <c r="BF2325" i="1"/>
  <c r="AN2326" i="1"/>
  <c r="BA2326" i="1"/>
  <c r="AP2326" i="1"/>
  <c r="AU2326" i="1"/>
  <c r="BF2326" i="1"/>
  <c r="AN2327" i="1"/>
  <c r="BA2327" i="1"/>
  <c r="AP2327" i="1"/>
  <c r="AU2327" i="1"/>
  <c r="BF2327" i="1"/>
  <c r="AN2328" i="1"/>
  <c r="BA2328" i="1"/>
  <c r="AP2328" i="1"/>
  <c r="AU2328" i="1"/>
  <c r="BF2328" i="1"/>
  <c r="AN2329" i="1"/>
  <c r="BA2329" i="1"/>
  <c r="AP2329" i="1"/>
  <c r="AU2329" i="1"/>
  <c r="BF2329" i="1"/>
  <c r="AN2330" i="1"/>
  <c r="BA2330" i="1"/>
  <c r="AP2330" i="1"/>
  <c r="AU2330" i="1"/>
  <c r="BF2330" i="1"/>
  <c r="AN2331" i="1"/>
  <c r="BA2331" i="1"/>
  <c r="AP2331" i="1"/>
  <c r="AU2331" i="1"/>
  <c r="BF2331" i="1"/>
  <c r="AN2332" i="1"/>
  <c r="BA2332" i="1"/>
  <c r="AP2332" i="1"/>
  <c r="AU2332" i="1"/>
  <c r="BF2332" i="1"/>
  <c r="AN2333" i="1"/>
  <c r="BA2333" i="1"/>
  <c r="AP2333" i="1"/>
  <c r="AU2333" i="1"/>
  <c r="BF2333" i="1"/>
  <c r="AN2334" i="1"/>
  <c r="BA2334" i="1"/>
  <c r="AP2334" i="1"/>
  <c r="AU2334" i="1"/>
  <c r="BF2334" i="1"/>
  <c r="AN2335" i="1"/>
  <c r="BA2335" i="1"/>
  <c r="AP2335" i="1"/>
  <c r="AU2335" i="1"/>
  <c r="BF2335" i="1"/>
  <c r="AN2336" i="1"/>
  <c r="BA2336" i="1"/>
  <c r="AP2336" i="1"/>
  <c r="AU2336" i="1"/>
  <c r="BF2336" i="1"/>
  <c r="AN2337" i="1"/>
  <c r="BA2337" i="1"/>
  <c r="AP2337" i="1"/>
  <c r="AU2337" i="1"/>
  <c r="BF2337" i="1"/>
  <c r="AN2338" i="1"/>
  <c r="BA2338" i="1"/>
  <c r="AP2338" i="1"/>
  <c r="AU2338" i="1"/>
  <c r="BF2338" i="1"/>
  <c r="AN2339" i="1"/>
  <c r="BA2339" i="1"/>
  <c r="AP2339" i="1"/>
  <c r="AU2339" i="1"/>
  <c r="BF2339" i="1"/>
  <c r="AN2340" i="1"/>
  <c r="BA2340" i="1"/>
  <c r="AP2340" i="1"/>
  <c r="AU2340" i="1"/>
  <c r="BF2340" i="1"/>
  <c r="AN2341" i="1"/>
  <c r="BA2341" i="1"/>
  <c r="AP2341" i="1"/>
  <c r="AU2341" i="1"/>
  <c r="BF2341" i="1"/>
  <c r="AN2342" i="1"/>
  <c r="BA2342" i="1"/>
  <c r="AP2342" i="1"/>
  <c r="AU2342" i="1"/>
  <c r="BF2342" i="1"/>
  <c r="AN2343" i="1"/>
  <c r="BA2343" i="1"/>
  <c r="AP2343" i="1"/>
  <c r="AU2343" i="1"/>
  <c r="BF2343" i="1"/>
  <c r="AN2344" i="1"/>
  <c r="BA2344" i="1"/>
  <c r="AP2344" i="1"/>
  <c r="AU2344" i="1"/>
  <c r="BF2344" i="1"/>
  <c r="AN2345" i="1"/>
  <c r="BA2345" i="1"/>
  <c r="AP2345" i="1"/>
  <c r="AU2345" i="1"/>
  <c r="BF2345" i="1"/>
  <c r="AN2346" i="1"/>
  <c r="BA2346" i="1"/>
  <c r="AP2346" i="1"/>
  <c r="AU2346" i="1"/>
  <c r="BF2346" i="1"/>
  <c r="AN2347" i="1"/>
  <c r="BA2347" i="1"/>
  <c r="AP2347" i="1"/>
  <c r="AU2347" i="1"/>
  <c r="BF2347" i="1"/>
  <c r="AN2348" i="1"/>
  <c r="BA2348" i="1"/>
  <c r="AP2348" i="1"/>
  <c r="AU2348" i="1"/>
  <c r="BF2348" i="1"/>
  <c r="AN2349" i="1"/>
  <c r="BA2349" i="1"/>
  <c r="AP2349" i="1"/>
  <c r="AU2349" i="1"/>
  <c r="BF2349" i="1"/>
  <c r="AN2350" i="1"/>
  <c r="BA2350" i="1"/>
  <c r="AP2350" i="1"/>
  <c r="AU2350" i="1"/>
  <c r="BF2350" i="1"/>
  <c r="AN2351" i="1"/>
  <c r="BA2351" i="1"/>
  <c r="AP2351" i="1"/>
  <c r="AU2351" i="1"/>
  <c r="BF2351" i="1"/>
  <c r="AN2352" i="1"/>
  <c r="BA2352" i="1"/>
  <c r="AP2352" i="1"/>
  <c r="AU2352" i="1"/>
  <c r="BF2352" i="1"/>
  <c r="AN2353" i="1"/>
  <c r="BA2353" i="1"/>
  <c r="AP2353" i="1"/>
  <c r="AU2353" i="1"/>
  <c r="BF2353" i="1"/>
  <c r="AN2354" i="1"/>
  <c r="BA2354" i="1"/>
  <c r="AP2354" i="1"/>
  <c r="AU2354" i="1"/>
  <c r="BF2354" i="1"/>
  <c r="AN2355" i="1"/>
  <c r="BA2355" i="1"/>
  <c r="AP2355" i="1"/>
  <c r="AU2355" i="1"/>
  <c r="BF2355" i="1"/>
  <c r="AN2356" i="1"/>
  <c r="BA2356" i="1"/>
  <c r="AP2356" i="1"/>
  <c r="AU2356" i="1"/>
  <c r="BF2356" i="1"/>
  <c r="AN2357" i="1"/>
  <c r="BA2357" i="1"/>
  <c r="AP2357" i="1"/>
  <c r="AU2357" i="1"/>
  <c r="BF2357" i="1"/>
  <c r="AN2358" i="1"/>
  <c r="BA2358" i="1"/>
  <c r="AP2358" i="1"/>
  <c r="AU2358" i="1"/>
  <c r="BF2358" i="1"/>
  <c r="AN2359" i="1"/>
  <c r="BA2359" i="1"/>
  <c r="AP2359" i="1"/>
  <c r="AU2359" i="1"/>
  <c r="BF2359" i="1"/>
  <c r="AN2360" i="1"/>
  <c r="BA2360" i="1"/>
  <c r="AP2360" i="1"/>
  <c r="AU2360" i="1"/>
  <c r="BF2360" i="1"/>
  <c r="AN2361" i="1"/>
  <c r="BA2361" i="1"/>
  <c r="AP2361" i="1"/>
  <c r="AU2361" i="1"/>
  <c r="BF2361" i="1"/>
  <c r="AN2362" i="1"/>
  <c r="BA2362" i="1"/>
  <c r="AP2362" i="1"/>
  <c r="AU2362" i="1"/>
  <c r="BF2362" i="1"/>
  <c r="AN2363" i="1"/>
  <c r="BA2363" i="1"/>
  <c r="AP2363" i="1"/>
  <c r="AU2363" i="1"/>
  <c r="BF2363" i="1"/>
  <c r="AN2364" i="1"/>
  <c r="BA2364" i="1"/>
  <c r="AP2364" i="1"/>
  <c r="AU2364" i="1"/>
  <c r="BF2364" i="1"/>
  <c r="AN2365" i="1"/>
  <c r="BA2365" i="1"/>
  <c r="AP2365" i="1"/>
  <c r="AU2365" i="1"/>
  <c r="BF2365" i="1"/>
  <c r="AN2366" i="1"/>
  <c r="BA2366" i="1"/>
  <c r="AP2366" i="1"/>
  <c r="AU2366" i="1"/>
  <c r="BF2366" i="1"/>
  <c r="AN2367" i="1"/>
  <c r="BA2367" i="1"/>
  <c r="AP2367" i="1"/>
  <c r="AU2367" i="1"/>
  <c r="BF2367" i="1"/>
  <c r="AN2368" i="1"/>
  <c r="BA2368" i="1"/>
  <c r="AP2368" i="1"/>
  <c r="AU2368" i="1"/>
  <c r="BF2368" i="1"/>
  <c r="AN2369" i="1"/>
  <c r="BA2369" i="1"/>
  <c r="AP2369" i="1"/>
  <c r="AU2369" i="1"/>
  <c r="BF2369" i="1"/>
  <c r="AN2370" i="1"/>
  <c r="BA2370" i="1"/>
  <c r="AP2370" i="1"/>
  <c r="AU2370" i="1"/>
  <c r="BF2370" i="1"/>
  <c r="AN2371" i="1"/>
  <c r="BA2371" i="1"/>
  <c r="AP2371" i="1"/>
  <c r="AU2371" i="1"/>
  <c r="BF2371" i="1"/>
  <c r="AN2372" i="1"/>
  <c r="BA2372" i="1"/>
  <c r="AP2372" i="1"/>
  <c r="AU2372" i="1"/>
  <c r="BF2372" i="1"/>
  <c r="AN2373" i="1"/>
  <c r="BA2373" i="1"/>
  <c r="AP2373" i="1"/>
  <c r="AU2373" i="1"/>
  <c r="BF2373" i="1"/>
  <c r="AN2374" i="1"/>
  <c r="BA2374" i="1"/>
  <c r="AP2374" i="1"/>
  <c r="AU2374" i="1"/>
  <c r="BF2374" i="1"/>
  <c r="AN2375" i="1"/>
  <c r="BA2375" i="1"/>
  <c r="AP2375" i="1"/>
  <c r="AU2375" i="1"/>
  <c r="BF2375" i="1"/>
  <c r="AN2376" i="1"/>
  <c r="BA2376" i="1"/>
  <c r="AP2376" i="1"/>
  <c r="AU2376" i="1"/>
  <c r="BF2376" i="1"/>
  <c r="AN2377" i="1"/>
  <c r="BA2377" i="1"/>
  <c r="AP2377" i="1"/>
  <c r="AU2377" i="1"/>
  <c r="BF2377" i="1"/>
  <c r="AN2378" i="1"/>
  <c r="BA2378" i="1"/>
  <c r="AP2378" i="1"/>
  <c r="AU2378" i="1"/>
  <c r="BF2378" i="1"/>
  <c r="AN2379" i="1"/>
  <c r="BA2379" i="1"/>
  <c r="AP2379" i="1"/>
  <c r="AU2379" i="1"/>
  <c r="BF2379" i="1"/>
  <c r="AN2380" i="1"/>
  <c r="BA2380" i="1"/>
  <c r="AP2380" i="1"/>
  <c r="AU2380" i="1"/>
  <c r="BF2380" i="1"/>
  <c r="AN2381" i="1"/>
  <c r="BA2381" i="1"/>
  <c r="AP2381" i="1"/>
  <c r="AU2381" i="1"/>
  <c r="BF2381" i="1"/>
  <c r="AN2382" i="1"/>
  <c r="BA2382" i="1"/>
  <c r="AP2382" i="1"/>
  <c r="AU2382" i="1"/>
  <c r="BF2382" i="1"/>
  <c r="AN2383" i="1"/>
  <c r="BA2383" i="1"/>
  <c r="AP2383" i="1"/>
  <c r="AU2383" i="1"/>
  <c r="BF2383" i="1"/>
  <c r="AN2384" i="1"/>
  <c r="BA2384" i="1"/>
  <c r="AP2384" i="1"/>
  <c r="AU2384" i="1"/>
  <c r="BF2384" i="1"/>
  <c r="AN2385" i="1"/>
  <c r="BA2385" i="1"/>
  <c r="AP2385" i="1"/>
  <c r="AU2385" i="1"/>
  <c r="BF2385" i="1"/>
  <c r="AN2386" i="1"/>
  <c r="BA2386" i="1"/>
  <c r="AP2386" i="1"/>
  <c r="AU2386" i="1"/>
  <c r="BF2386" i="1"/>
  <c r="AN2387" i="1"/>
  <c r="BA2387" i="1"/>
  <c r="AP2387" i="1"/>
  <c r="AU2387" i="1"/>
  <c r="BF2387" i="1"/>
  <c r="AN2388" i="1"/>
  <c r="BA2388" i="1"/>
  <c r="AP2388" i="1"/>
  <c r="AU2388" i="1"/>
  <c r="BF2388" i="1"/>
  <c r="AN2389" i="1"/>
  <c r="BA2389" i="1"/>
  <c r="AP2389" i="1"/>
  <c r="AU2389" i="1"/>
  <c r="BF2389" i="1"/>
  <c r="AN2390" i="1"/>
  <c r="BA2390" i="1"/>
  <c r="AP2390" i="1"/>
  <c r="AU2390" i="1"/>
  <c r="BF2390" i="1"/>
  <c r="AN2391" i="1"/>
  <c r="BA2391" i="1"/>
  <c r="AP2391" i="1"/>
  <c r="AU2391" i="1"/>
  <c r="BF2391" i="1"/>
  <c r="AN2392" i="1"/>
  <c r="BA2392" i="1"/>
  <c r="AP2392" i="1"/>
  <c r="AU2392" i="1"/>
  <c r="BF2392" i="1"/>
  <c r="AN2393" i="1"/>
  <c r="BA2393" i="1"/>
  <c r="AP2393" i="1"/>
  <c r="AU2393" i="1"/>
  <c r="BF2393" i="1"/>
  <c r="AN2394" i="1"/>
  <c r="BA2394" i="1"/>
  <c r="AP2394" i="1"/>
  <c r="AU2394" i="1"/>
  <c r="BF2394" i="1"/>
  <c r="AN2395" i="1"/>
  <c r="BA2395" i="1"/>
  <c r="AP2395" i="1"/>
  <c r="AU2395" i="1"/>
  <c r="BF2395" i="1"/>
  <c r="AN2396" i="1"/>
  <c r="BA2396" i="1"/>
  <c r="AP2396" i="1"/>
  <c r="AU2396" i="1"/>
  <c r="BF2396" i="1"/>
  <c r="AN2397" i="1"/>
  <c r="BA2397" i="1"/>
  <c r="AP2397" i="1"/>
  <c r="AU2397" i="1"/>
  <c r="BF2397" i="1"/>
  <c r="AN2398" i="1"/>
  <c r="BA2398" i="1"/>
  <c r="AP2398" i="1"/>
  <c r="AU2398" i="1"/>
  <c r="BF2398" i="1"/>
  <c r="AN2399" i="1"/>
  <c r="BA2399" i="1"/>
  <c r="AP2399" i="1"/>
  <c r="AU2399" i="1"/>
  <c r="BF2399" i="1"/>
  <c r="AN2400" i="1"/>
  <c r="BA2400" i="1"/>
  <c r="AP2400" i="1"/>
  <c r="AU2400" i="1"/>
  <c r="BF2400" i="1"/>
  <c r="AN2401" i="1"/>
  <c r="BA2401" i="1"/>
  <c r="AP2401" i="1"/>
  <c r="AU2401" i="1"/>
  <c r="BF2401" i="1"/>
  <c r="AN2402" i="1"/>
  <c r="BA2402" i="1"/>
  <c r="AP2402" i="1"/>
  <c r="AU2402" i="1"/>
  <c r="BF2402" i="1"/>
  <c r="AN2403" i="1"/>
  <c r="BA2403" i="1"/>
  <c r="AP2403" i="1"/>
  <c r="AU2403" i="1"/>
  <c r="BF2403" i="1"/>
  <c r="AN2404" i="1"/>
  <c r="BA2404" i="1"/>
  <c r="AP2404" i="1"/>
  <c r="AU2404" i="1"/>
  <c r="BF2404" i="1"/>
  <c r="AN2405" i="1"/>
  <c r="BA2405" i="1"/>
  <c r="AP2405" i="1"/>
  <c r="AU2405" i="1"/>
  <c r="BF2405" i="1"/>
  <c r="AN2406" i="1"/>
  <c r="BA2406" i="1"/>
  <c r="AP2406" i="1"/>
  <c r="AU2406" i="1"/>
  <c r="BF2406" i="1"/>
  <c r="AN2407" i="1"/>
  <c r="BA2407" i="1"/>
  <c r="AP2407" i="1"/>
  <c r="AU2407" i="1"/>
  <c r="BF2407" i="1"/>
  <c r="AN2408" i="1"/>
  <c r="BA2408" i="1"/>
  <c r="AP2408" i="1"/>
  <c r="AU2408" i="1"/>
  <c r="BF2408" i="1"/>
  <c r="AN2409" i="1"/>
  <c r="BA2409" i="1"/>
  <c r="AP2409" i="1"/>
  <c r="AU2409" i="1"/>
  <c r="BF2409" i="1"/>
  <c r="AN2410" i="1"/>
  <c r="BA2410" i="1"/>
  <c r="AP2410" i="1"/>
  <c r="AU2410" i="1"/>
  <c r="BF2410" i="1"/>
  <c r="AN2411" i="1"/>
  <c r="BA2411" i="1"/>
  <c r="AP2411" i="1"/>
  <c r="AU2411" i="1"/>
  <c r="BF2411" i="1"/>
  <c r="AN2412" i="1"/>
  <c r="BA2412" i="1"/>
  <c r="AP2412" i="1"/>
  <c r="AU2412" i="1"/>
  <c r="BF2412" i="1"/>
  <c r="AN2413" i="1"/>
  <c r="BA2413" i="1"/>
  <c r="AP2413" i="1"/>
  <c r="AU2413" i="1"/>
  <c r="BF2413" i="1"/>
  <c r="AN2414" i="1"/>
  <c r="BA2414" i="1"/>
  <c r="AP2414" i="1"/>
  <c r="AU2414" i="1"/>
  <c r="BF2414" i="1"/>
  <c r="AN2415" i="1"/>
  <c r="BA2415" i="1"/>
  <c r="AP2415" i="1"/>
  <c r="AU2415" i="1"/>
  <c r="BF2415" i="1"/>
  <c r="AN2416" i="1"/>
  <c r="BA2416" i="1"/>
  <c r="AP2416" i="1"/>
  <c r="AU2416" i="1"/>
  <c r="BF2416" i="1"/>
  <c r="AN2417" i="1"/>
  <c r="BA2417" i="1"/>
  <c r="AP2417" i="1"/>
  <c r="AU2417" i="1"/>
  <c r="BF2417" i="1"/>
  <c r="AN2418" i="1"/>
  <c r="BA2418" i="1"/>
  <c r="AP2418" i="1"/>
  <c r="AU2418" i="1"/>
  <c r="BF2418" i="1"/>
  <c r="AN2419" i="1"/>
  <c r="BA2419" i="1"/>
  <c r="AP2419" i="1"/>
  <c r="AU2419" i="1"/>
  <c r="BF2419" i="1"/>
  <c r="AN2420" i="1"/>
  <c r="BA2420" i="1"/>
  <c r="AP2420" i="1"/>
  <c r="AU2420" i="1"/>
  <c r="BF2420" i="1"/>
  <c r="AN2421" i="1"/>
  <c r="BA2421" i="1"/>
  <c r="AP2421" i="1"/>
  <c r="AU2421" i="1"/>
  <c r="BF2421" i="1"/>
  <c r="AN2422" i="1"/>
  <c r="BA2422" i="1"/>
  <c r="AP2422" i="1"/>
  <c r="AU2422" i="1"/>
  <c r="BF2422" i="1"/>
  <c r="AN2423" i="1"/>
  <c r="BA2423" i="1"/>
  <c r="AP2423" i="1"/>
  <c r="AU2423" i="1"/>
  <c r="BF2423" i="1"/>
  <c r="AN2424" i="1"/>
  <c r="BA2424" i="1"/>
  <c r="AP2424" i="1"/>
  <c r="AU2424" i="1"/>
  <c r="BF2424" i="1"/>
  <c r="AN2425" i="1"/>
  <c r="BA2425" i="1"/>
  <c r="AP2425" i="1"/>
  <c r="AU2425" i="1"/>
  <c r="BF2425" i="1"/>
  <c r="AN2426" i="1"/>
  <c r="BA2426" i="1"/>
  <c r="AP2426" i="1"/>
  <c r="AU2426" i="1"/>
  <c r="BF2426" i="1"/>
  <c r="AN2427" i="1"/>
  <c r="BA2427" i="1"/>
  <c r="AP2427" i="1"/>
  <c r="AU2427" i="1"/>
  <c r="BF2427" i="1"/>
  <c r="AN2428" i="1"/>
  <c r="BA2428" i="1"/>
  <c r="AP2428" i="1"/>
  <c r="AU2428" i="1"/>
  <c r="BF2428" i="1"/>
  <c r="AN2429" i="1"/>
  <c r="BA2429" i="1"/>
  <c r="AP2429" i="1"/>
  <c r="AU2429" i="1"/>
  <c r="BF2429" i="1"/>
  <c r="AN2430" i="1"/>
  <c r="BA2430" i="1"/>
  <c r="AP2430" i="1"/>
  <c r="AU2430" i="1"/>
  <c r="BF2430" i="1"/>
  <c r="AN2431" i="1"/>
  <c r="BA2431" i="1"/>
  <c r="AP2431" i="1"/>
  <c r="AU2431" i="1"/>
  <c r="BF2431" i="1"/>
  <c r="AN2432" i="1"/>
  <c r="BA2432" i="1"/>
  <c r="AP2432" i="1"/>
  <c r="AU2432" i="1"/>
  <c r="BF2432" i="1"/>
  <c r="AN2433" i="1"/>
  <c r="BA2433" i="1"/>
  <c r="AP2433" i="1"/>
  <c r="AU2433" i="1"/>
  <c r="BF2433" i="1"/>
  <c r="AN2434" i="1"/>
  <c r="BA2434" i="1"/>
  <c r="AP2434" i="1"/>
  <c r="AU2434" i="1"/>
  <c r="BF2434" i="1"/>
  <c r="AN2435" i="1"/>
  <c r="BA2435" i="1"/>
  <c r="AP2435" i="1"/>
  <c r="AU2435" i="1"/>
  <c r="BF2435" i="1"/>
  <c r="AN2436" i="1"/>
  <c r="BA2436" i="1"/>
  <c r="AP2436" i="1"/>
  <c r="AU2436" i="1"/>
  <c r="BF2436" i="1"/>
  <c r="AN2437" i="1"/>
  <c r="BA2437" i="1"/>
  <c r="AP2437" i="1"/>
  <c r="AU2437" i="1"/>
  <c r="BF2437" i="1"/>
  <c r="AN2438" i="1"/>
  <c r="BA2438" i="1"/>
  <c r="AP2438" i="1"/>
  <c r="AU2438" i="1"/>
  <c r="BF2438" i="1"/>
  <c r="AN2439" i="1"/>
  <c r="BA2439" i="1"/>
  <c r="AP2439" i="1"/>
  <c r="AU2439" i="1"/>
  <c r="BF2439" i="1"/>
  <c r="AN2440" i="1"/>
  <c r="BA2440" i="1"/>
  <c r="AP2440" i="1"/>
  <c r="AU2440" i="1"/>
  <c r="BF2440" i="1"/>
  <c r="AN2441" i="1"/>
  <c r="BA2441" i="1"/>
  <c r="AP2441" i="1"/>
  <c r="AU2441" i="1"/>
  <c r="BF2441" i="1"/>
  <c r="AN2442" i="1"/>
  <c r="BA2442" i="1"/>
  <c r="AP2442" i="1"/>
  <c r="AU2442" i="1"/>
  <c r="BF2442" i="1"/>
  <c r="AN2443" i="1"/>
  <c r="BA2443" i="1"/>
  <c r="AP2443" i="1"/>
  <c r="AU2443" i="1"/>
  <c r="BF2443" i="1"/>
  <c r="AN2444" i="1"/>
  <c r="BA2444" i="1"/>
  <c r="AP2444" i="1"/>
  <c r="AU2444" i="1"/>
  <c r="BF2444" i="1"/>
  <c r="AN2445" i="1"/>
  <c r="BA2445" i="1"/>
  <c r="AP2445" i="1"/>
  <c r="AU2445" i="1"/>
  <c r="BF2445" i="1"/>
  <c r="AN2446" i="1"/>
  <c r="BA2446" i="1"/>
  <c r="AP2446" i="1"/>
  <c r="AU2446" i="1"/>
  <c r="BF2446" i="1"/>
  <c r="AN2447" i="1"/>
  <c r="BA2447" i="1"/>
  <c r="AP2447" i="1"/>
  <c r="AU2447" i="1"/>
  <c r="BF2447" i="1"/>
  <c r="AN2448" i="1"/>
  <c r="BA2448" i="1"/>
  <c r="AP2448" i="1"/>
  <c r="AU2448" i="1"/>
  <c r="BF2448" i="1"/>
  <c r="AN2449" i="1"/>
  <c r="BA2449" i="1"/>
  <c r="AP2449" i="1"/>
  <c r="AU2449" i="1"/>
  <c r="BF2449" i="1"/>
  <c r="AN2450" i="1"/>
  <c r="BA2450" i="1"/>
  <c r="AP2450" i="1"/>
  <c r="AU2450" i="1"/>
  <c r="BF2450" i="1"/>
  <c r="AN2451" i="1"/>
  <c r="BA2451" i="1"/>
  <c r="AP2451" i="1"/>
  <c r="AU2451" i="1"/>
  <c r="BF2451" i="1"/>
  <c r="AN2452" i="1"/>
  <c r="BA2452" i="1"/>
  <c r="AP2452" i="1"/>
  <c r="AU2452" i="1"/>
  <c r="BF2452" i="1"/>
  <c r="AN2453" i="1"/>
  <c r="BA2453" i="1"/>
  <c r="AP2453" i="1"/>
  <c r="AU2453" i="1"/>
  <c r="BF2453" i="1"/>
  <c r="AN2454" i="1"/>
  <c r="BA2454" i="1"/>
  <c r="AP2454" i="1"/>
  <c r="AU2454" i="1"/>
  <c r="BF2454" i="1"/>
  <c r="AN2455" i="1"/>
  <c r="BA2455" i="1"/>
  <c r="AP2455" i="1"/>
  <c r="AU2455" i="1"/>
  <c r="BF2455" i="1"/>
  <c r="AN2456" i="1"/>
  <c r="BA2456" i="1"/>
  <c r="AP2456" i="1"/>
  <c r="AU2456" i="1"/>
  <c r="BF2456" i="1"/>
  <c r="AN2457" i="1"/>
  <c r="BA2457" i="1"/>
  <c r="AP2457" i="1"/>
  <c r="AU2457" i="1"/>
  <c r="BF2457" i="1"/>
  <c r="AN2458" i="1"/>
  <c r="BA2458" i="1"/>
  <c r="AP2458" i="1"/>
  <c r="AU2458" i="1"/>
  <c r="BF2458" i="1"/>
  <c r="AN2459" i="1"/>
  <c r="BA2459" i="1"/>
  <c r="AP2459" i="1"/>
  <c r="AU2459" i="1"/>
  <c r="BF2459" i="1"/>
  <c r="AN2460" i="1"/>
  <c r="BA2460" i="1"/>
  <c r="AP2460" i="1"/>
  <c r="AU2460" i="1"/>
  <c r="BF2460" i="1"/>
  <c r="AN2461" i="1"/>
  <c r="BA2461" i="1"/>
  <c r="AP2461" i="1"/>
  <c r="AU2461" i="1"/>
  <c r="BF2461" i="1"/>
  <c r="AN2462" i="1"/>
  <c r="BA2462" i="1"/>
  <c r="AP2462" i="1"/>
  <c r="AU2462" i="1"/>
  <c r="BF2462" i="1"/>
  <c r="AN2463" i="1"/>
  <c r="BA2463" i="1"/>
  <c r="AP2463" i="1"/>
  <c r="AU2463" i="1"/>
  <c r="BF2463" i="1"/>
  <c r="AN2464" i="1"/>
  <c r="BA2464" i="1"/>
  <c r="AP2464" i="1"/>
  <c r="AU2464" i="1"/>
  <c r="BF2464" i="1"/>
  <c r="AN2465" i="1"/>
  <c r="BA2465" i="1"/>
  <c r="AP2465" i="1"/>
  <c r="AU2465" i="1"/>
  <c r="BF2465" i="1"/>
  <c r="AN2466" i="1"/>
  <c r="BA2466" i="1"/>
  <c r="AP2466" i="1"/>
  <c r="AU2466" i="1"/>
  <c r="BF2466" i="1"/>
  <c r="AN2467" i="1"/>
  <c r="BA2467" i="1"/>
  <c r="AP2467" i="1"/>
  <c r="AU2467" i="1"/>
  <c r="BF2467" i="1"/>
  <c r="AN2468" i="1"/>
  <c r="BA2468" i="1"/>
  <c r="AP2468" i="1"/>
  <c r="AU2468" i="1"/>
  <c r="BF2468" i="1"/>
  <c r="AN2469" i="1"/>
  <c r="BA2469" i="1"/>
  <c r="AP2469" i="1"/>
  <c r="AU2469" i="1"/>
  <c r="BF2469" i="1"/>
  <c r="AN2470" i="1"/>
  <c r="BA2470" i="1"/>
  <c r="AP2470" i="1"/>
  <c r="AU2470" i="1"/>
  <c r="BF2470" i="1"/>
  <c r="AN2471" i="1"/>
  <c r="BA2471" i="1"/>
  <c r="AP2471" i="1"/>
  <c r="AU2471" i="1"/>
  <c r="BF2471" i="1"/>
  <c r="AN2472" i="1"/>
  <c r="BA2472" i="1"/>
  <c r="AP2472" i="1"/>
  <c r="AU2472" i="1"/>
  <c r="BF2472" i="1"/>
  <c r="AN2473" i="1"/>
  <c r="BA2473" i="1"/>
  <c r="AP2473" i="1"/>
  <c r="AU2473" i="1"/>
  <c r="BF2473" i="1"/>
  <c r="AN2474" i="1"/>
  <c r="BA2474" i="1"/>
  <c r="AP2474" i="1"/>
  <c r="AU2474" i="1"/>
  <c r="BF2474" i="1"/>
  <c r="AN2475" i="1"/>
  <c r="BA2475" i="1"/>
  <c r="AP2475" i="1"/>
  <c r="AU2475" i="1"/>
  <c r="BF2475" i="1"/>
  <c r="AN2476" i="1"/>
  <c r="BA2476" i="1"/>
  <c r="AP2476" i="1"/>
  <c r="AU2476" i="1"/>
  <c r="BF2476" i="1"/>
  <c r="AN2477" i="1"/>
  <c r="BA2477" i="1"/>
  <c r="AP2477" i="1"/>
  <c r="AU2477" i="1"/>
  <c r="BF2477" i="1"/>
  <c r="AN2478" i="1"/>
  <c r="BA2478" i="1"/>
  <c r="AP2478" i="1"/>
  <c r="AU2478" i="1"/>
  <c r="BF2478" i="1"/>
  <c r="AN2479" i="1"/>
  <c r="BA2479" i="1"/>
  <c r="AP2479" i="1"/>
  <c r="AU2479" i="1"/>
  <c r="BF2479" i="1"/>
  <c r="AN2480" i="1"/>
  <c r="BA2480" i="1"/>
  <c r="AP2480" i="1"/>
  <c r="AU2480" i="1"/>
  <c r="BF2480" i="1"/>
  <c r="AN2481" i="1"/>
  <c r="BA2481" i="1"/>
  <c r="AP2481" i="1"/>
  <c r="AU2481" i="1"/>
  <c r="BF2481" i="1"/>
  <c r="AN2482" i="1"/>
  <c r="BA2482" i="1"/>
  <c r="AP2482" i="1"/>
  <c r="AU2482" i="1"/>
  <c r="BF2482" i="1"/>
  <c r="AN2483" i="1"/>
  <c r="BA2483" i="1"/>
  <c r="AP2483" i="1"/>
  <c r="AU2483" i="1"/>
  <c r="BF2483" i="1"/>
  <c r="AN2484" i="1"/>
  <c r="BA2484" i="1"/>
  <c r="AP2484" i="1"/>
  <c r="AU2484" i="1"/>
  <c r="BF2484" i="1"/>
  <c r="AN2485" i="1"/>
  <c r="BA2485" i="1"/>
  <c r="AP2485" i="1"/>
  <c r="AU2485" i="1"/>
  <c r="BF2485" i="1"/>
  <c r="AN2486" i="1"/>
  <c r="BA2486" i="1"/>
  <c r="AP2486" i="1"/>
  <c r="AU2486" i="1"/>
  <c r="BF2486" i="1"/>
  <c r="AN2487" i="1"/>
  <c r="BA2487" i="1"/>
  <c r="AP2487" i="1"/>
  <c r="AU2487" i="1"/>
  <c r="BF2487" i="1"/>
  <c r="AN2488" i="1"/>
  <c r="BA2488" i="1"/>
  <c r="AP2488" i="1"/>
  <c r="AU2488" i="1"/>
  <c r="BF2488" i="1"/>
  <c r="AN2489" i="1"/>
  <c r="BA2489" i="1"/>
  <c r="AP2489" i="1"/>
  <c r="AU2489" i="1"/>
  <c r="BF2489" i="1"/>
  <c r="AN2490" i="1"/>
  <c r="BA2490" i="1"/>
  <c r="AP2490" i="1"/>
  <c r="AU2490" i="1"/>
  <c r="BF2490" i="1"/>
  <c r="AN2491" i="1"/>
  <c r="BA2491" i="1"/>
  <c r="AP2491" i="1"/>
  <c r="AU2491" i="1"/>
  <c r="BF2491" i="1"/>
  <c r="AN2492" i="1"/>
  <c r="BA2492" i="1"/>
  <c r="AP2492" i="1"/>
  <c r="AU2492" i="1"/>
  <c r="BF2492" i="1"/>
  <c r="AN2493" i="1"/>
  <c r="BA2493" i="1"/>
  <c r="AP2493" i="1"/>
  <c r="AU2493" i="1"/>
  <c r="BF2493" i="1"/>
  <c r="AN2494" i="1"/>
  <c r="BA2494" i="1"/>
  <c r="AP2494" i="1"/>
  <c r="AU2494" i="1"/>
  <c r="BF2494" i="1"/>
  <c r="AN2495" i="1"/>
  <c r="BA2495" i="1"/>
  <c r="AP2495" i="1"/>
  <c r="AU2495" i="1"/>
  <c r="BF2495" i="1"/>
  <c r="AN2496" i="1"/>
  <c r="BA2496" i="1"/>
  <c r="AP2496" i="1"/>
  <c r="AU2496" i="1"/>
  <c r="BF2496" i="1"/>
  <c r="AN2497" i="1"/>
  <c r="BA2497" i="1"/>
  <c r="AP2497" i="1"/>
  <c r="AU2497" i="1"/>
  <c r="BF2497" i="1"/>
  <c r="AN2498" i="1"/>
  <c r="BA2498" i="1"/>
  <c r="AP2498" i="1"/>
  <c r="AU2498" i="1"/>
  <c r="BF2498" i="1"/>
  <c r="AN2499" i="1"/>
  <c r="BA2499" i="1"/>
  <c r="AP2499" i="1"/>
  <c r="AU2499" i="1"/>
  <c r="BF2499" i="1"/>
  <c r="AN2500" i="1"/>
  <c r="BA2500" i="1"/>
  <c r="AP2500" i="1"/>
  <c r="AU2500" i="1"/>
  <c r="BF2500" i="1"/>
  <c r="AN2501" i="1"/>
  <c r="BA2501" i="1"/>
  <c r="AP2501" i="1"/>
  <c r="AU2501" i="1"/>
  <c r="BF2501" i="1"/>
  <c r="AN2502" i="1"/>
  <c r="BA2502" i="1"/>
  <c r="AP2502" i="1"/>
  <c r="AU2502" i="1"/>
  <c r="BF2502" i="1"/>
  <c r="AN2503" i="1"/>
  <c r="BA2503" i="1"/>
  <c r="AP2503" i="1"/>
  <c r="AU2503" i="1"/>
  <c r="BF2503" i="1"/>
  <c r="AN2504" i="1"/>
  <c r="BA2504" i="1"/>
  <c r="AP2504" i="1"/>
  <c r="AU2504" i="1"/>
  <c r="BF2504" i="1"/>
  <c r="AN2505" i="1"/>
  <c r="BA2505" i="1"/>
  <c r="AP2505" i="1"/>
  <c r="AU2505" i="1"/>
  <c r="BF2505" i="1"/>
  <c r="AN2506" i="1"/>
  <c r="BA2506" i="1"/>
  <c r="AP2506" i="1"/>
  <c r="AU2506" i="1"/>
  <c r="BF2506" i="1"/>
  <c r="AN2507" i="1"/>
  <c r="BA2507" i="1"/>
  <c r="AP2507" i="1"/>
  <c r="AU2507" i="1"/>
  <c r="BF2507" i="1"/>
  <c r="AN2508" i="1"/>
  <c r="BA2508" i="1"/>
  <c r="AP2508" i="1"/>
  <c r="AU2508" i="1"/>
  <c r="BF2508" i="1"/>
  <c r="AN2509" i="1"/>
  <c r="BA2509" i="1"/>
  <c r="AP2509" i="1"/>
  <c r="AU2509" i="1"/>
  <c r="BF2509" i="1"/>
  <c r="AN2510" i="1"/>
  <c r="BA2510" i="1"/>
  <c r="AP2510" i="1"/>
  <c r="AU2510" i="1"/>
  <c r="BF2510" i="1"/>
  <c r="AN2511" i="1"/>
  <c r="BA2511" i="1"/>
  <c r="AP2511" i="1"/>
  <c r="AU2511" i="1"/>
  <c r="BF2511" i="1"/>
  <c r="AN2512" i="1"/>
  <c r="BA2512" i="1"/>
  <c r="AP2512" i="1"/>
  <c r="AU2512" i="1"/>
  <c r="BF2512" i="1"/>
  <c r="AN2513" i="1"/>
  <c r="BA2513" i="1"/>
  <c r="AP2513" i="1"/>
  <c r="AU2513" i="1"/>
  <c r="BF2513" i="1"/>
  <c r="AN2514" i="1"/>
  <c r="BA2514" i="1"/>
  <c r="AP2514" i="1"/>
  <c r="AU2514" i="1"/>
  <c r="BF2514" i="1"/>
  <c r="AN2515" i="1"/>
  <c r="BA2515" i="1"/>
  <c r="AP2515" i="1"/>
  <c r="AU2515" i="1"/>
  <c r="BF2515" i="1"/>
  <c r="AN2516" i="1"/>
  <c r="BA2516" i="1"/>
  <c r="AP2516" i="1"/>
  <c r="AU2516" i="1"/>
  <c r="BF2516" i="1"/>
  <c r="AN2517" i="1"/>
  <c r="BA2517" i="1"/>
  <c r="AP2517" i="1"/>
  <c r="AU2517" i="1"/>
  <c r="BF2517" i="1"/>
  <c r="AN2518" i="1"/>
  <c r="BA2518" i="1"/>
  <c r="AP2518" i="1"/>
  <c r="AU2518" i="1"/>
  <c r="BF2518" i="1"/>
  <c r="AN2519" i="1"/>
  <c r="BA2519" i="1"/>
  <c r="AP2519" i="1"/>
  <c r="AU2519" i="1"/>
  <c r="BF2519" i="1"/>
  <c r="AN2520" i="1"/>
  <c r="BA2520" i="1"/>
  <c r="AP2520" i="1"/>
  <c r="AU2520" i="1"/>
  <c r="BF2520" i="1"/>
  <c r="AN2521" i="1"/>
  <c r="BA2521" i="1"/>
  <c r="AP2521" i="1"/>
  <c r="AU2521" i="1"/>
  <c r="BF2521" i="1"/>
  <c r="AN2522" i="1"/>
  <c r="BA2522" i="1"/>
  <c r="AP2522" i="1"/>
  <c r="AU2522" i="1"/>
  <c r="BF2522" i="1"/>
  <c r="AN2523" i="1"/>
  <c r="BA2523" i="1"/>
  <c r="AP2523" i="1"/>
  <c r="AU2523" i="1"/>
  <c r="BF2523" i="1"/>
  <c r="AN2524" i="1"/>
  <c r="BA2524" i="1"/>
  <c r="AP2524" i="1"/>
  <c r="AU2524" i="1"/>
  <c r="BF2524" i="1"/>
  <c r="AN2525" i="1"/>
  <c r="BA2525" i="1"/>
  <c r="AP2525" i="1"/>
  <c r="AU2525" i="1"/>
  <c r="BF2525" i="1"/>
  <c r="AN2526" i="1"/>
  <c r="BA2526" i="1"/>
  <c r="AP2526" i="1"/>
  <c r="AU2526" i="1"/>
  <c r="BF2526" i="1"/>
  <c r="AN2527" i="1"/>
  <c r="BA2527" i="1"/>
  <c r="AP2527" i="1"/>
  <c r="AU2527" i="1"/>
  <c r="BF2527" i="1"/>
  <c r="AN2528" i="1"/>
  <c r="BA2528" i="1"/>
  <c r="AP2528" i="1"/>
  <c r="AU2528" i="1"/>
  <c r="BF2528" i="1"/>
  <c r="AN2529" i="1"/>
  <c r="BA2529" i="1"/>
  <c r="AP2529" i="1"/>
  <c r="AU2529" i="1"/>
  <c r="BF2529" i="1"/>
  <c r="AN2530" i="1"/>
  <c r="BA2530" i="1"/>
  <c r="AP2530" i="1"/>
  <c r="AU2530" i="1"/>
  <c r="BF2530" i="1"/>
  <c r="AN2531" i="1"/>
  <c r="BA2531" i="1"/>
  <c r="AP2531" i="1"/>
  <c r="AU2531" i="1"/>
  <c r="BF2531" i="1"/>
  <c r="AN2532" i="1"/>
  <c r="BA2532" i="1"/>
  <c r="AP2532" i="1"/>
  <c r="AU2532" i="1"/>
  <c r="BF2532" i="1"/>
  <c r="AN2533" i="1"/>
  <c r="BA2533" i="1"/>
  <c r="AP2533" i="1"/>
  <c r="AU2533" i="1"/>
  <c r="BF2533" i="1"/>
  <c r="AN2534" i="1"/>
  <c r="BA2534" i="1"/>
  <c r="AP2534" i="1"/>
  <c r="AU2534" i="1"/>
  <c r="BF2534" i="1"/>
  <c r="AN2535" i="1"/>
  <c r="BA2535" i="1"/>
  <c r="AP2535" i="1"/>
  <c r="AU2535" i="1"/>
  <c r="BF2535" i="1"/>
  <c r="AN2536" i="1"/>
  <c r="BA2536" i="1"/>
  <c r="AP2536" i="1"/>
  <c r="AU2536" i="1"/>
  <c r="BF2536" i="1"/>
  <c r="AN2537" i="1"/>
  <c r="BA2537" i="1"/>
  <c r="AP2537" i="1"/>
  <c r="AU2537" i="1"/>
  <c r="BF2537" i="1"/>
  <c r="AN2538" i="1"/>
  <c r="BA2538" i="1"/>
  <c r="AP2538" i="1"/>
  <c r="AU2538" i="1"/>
  <c r="BF2538" i="1"/>
  <c r="AN2539" i="1"/>
  <c r="BA2539" i="1"/>
  <c r="AP2539" i="1"/>
  <c r="AU2539" i="1"/>
  <c r="BF2539" i="1"/>
  <c r="AN2540" i="1"/>
  <c r="BA2540" i="1"/>
  <c r="AP2540" i="1"/>
  <c r="AU2540" i="1"/>
  <c r="BF2540" i="1"/>
  <c r="AN2541" i="1"/>
  <c r="BA2541" i="1"/>
  <c r="AP2541" i="1"/>
  <c r="AU2541" i="1"/>
  <c r="BF2541" i="1"/>
  <c r="AN2542" i="1"/>
  <c r="BA2542" i="1"/>
  <c r="AP2542" i="1"/>
  <c r="AU2542" i="1"/>
  <c r="BF2542" i="1"/>
  <c r="AN2543" i="1"/>
  <c r="BA2543" i="1"/>
  <c r="AP2543" i="1"/>
  <c r="AU2543" i="1"/>
  <c r="BF2543" i="1"/>
  <c r="AN2544" i="1"/>
  <c r="BA2544" i="1"/>
  <c r="AP2544" i="1"/>
  <c r="AU2544" i="1"/>
  <c r="BF2544" i="1"/>
  <c r="AN2545" i="1"/>
  <c r="BA2545" i="1"/>
  <c r="AP2545" i="1"/>
  <c r="AU2545" i="1"/>
  <c r="BF2545" i="1"/>
  <c r="AN2546" i="1"/>
  <c r="BA2546" i="1"/>
  <c r="AP2546" i="1"/>
  <c r="AU2546" i="1"/>
  <c r="BF2546" i="1"/>
  <c r="AN2547" i="1"/>
  <c r="BA2547" i="1"/>
  <c r="AP2547" i="1"/>
  <c r="AU2547" i="1"/>
  <c r="BF2547" i="1"/>
  <c r="AN2548" i="1"/>
  <c r="BA2548" i="1"/>
  <c r="AP2548" i="1"/>
  <c r="AU2548" i="1"/>
  <c r="BF2548" i="1"/>
  <c r="AN2549" i="1"/>
  <c r="BA2549" i="1"/>
  <c r="AP2549" i="1"/>
  <c r="AU2549" i="1"/>
  <c r="BF2549" i="1"/>
  <c r="AN2550" i="1"/>
  <c r="BA2550" i="1"/>
  <c r="AP2550" i="1"/>
  <c r="AU2550" i="1"/>
  <c r="BF2550" i="1"/>
  <c r="AN2551" i="1"/>
  <c r="BA2551" i="1"/>
  <c r="AP2551" i="1"/>
  <c r="AU2551" i="1"/>
  <c r="BF2551" i="1"/>
  <c r="AN2552" i="1"/>
  <c r="BA2552" i="1"/>
  <c r="AP2552" i="1"/>
  <c r="AU2552" i="1"/>
  <c r="BF2552" i="1"/>
  <c r="AN2553" i="1"/>
  <c r="BA2553" i="1"/>
  <c r="AP2553" i="1"/>
  <c r="AU2553" i="1"/>
  <c r="BF2553" i="1"/>
  <c r="AN2554" i="1"/>
  <c r="BA2554" i="1"/>
  <c r="AP2554" i="1"/>
  <c r="AU2554" i="1"/>
  <c r="BF2554" i="1"/>
  <c r="AN2555" i="1"/>
  <c r="BA2555" i="1"/>
  <c r="AP2555" i="1"/>
  <c r="AU2555" i="1"/>
  <c r="BF2555" i="1"/>
  <c r="AN2556" i="1"/>
  <c r="BA2556" i="1"/>
  <c r="AP2556" i="1"/>
  <c r="AU2556" i="1"/>
  <c r="BF2556" i="1"/>
  <c r="AN2557" i="1"/>
  <c r="BA2557" i="1"/>
  <c r="AP2557" i="1"/>
  <c r="AU2557" i="1"/>
  <c r="BF2557" i="1"/>
  <c r="AN2558" i="1"/>
  <c r="BA2558" i="1"/>
  <c r="AP2558" i="1"/>
  <c r="AU2558" i="1"/>
  <c r="BF2558" i="1"/>
  <c r="AN2559" i="1"/>
  <c r="BA2559" i="1"/>
  <c r="AP2559" i="1"/>
  <c r="AU2559" i="1"/>
  <c r="BF2559" i="1"/>
  <c r="AN2560" i="1"/>
  <c r="BA2560" i="1"/>
  <c r="AP2560" i="1"/>
  <c r="AU2560" i="1"/>
  <c r="BF2560" i="1"/>
  <c r="AN2561" i="1"/>
  <c r="BA2561" i="1"/>
  <c r="AP2561" i="1"/>
  <c r="AU2561" i="1"/>
  <c r="BF2561" i="1"/>
  <c r="AN2562" i="1"/>
  <c r="BA2562" i="1"/>
  <c r="AP2562" i="1"/>
  <c r="AU2562" i="1"/>
  <c r="BF2562" i="1"/>
  <c r="AN2563" i="1"/>
  <c r="BA2563" i="1"/>
  <c r="AP2563" i="1"/>
  <c r="AU2563" i="1"/>
  <c r="BF2563" i="1"/>
  <c r="AN2564" i="1"/>
  <c r="BA2564" i="1"/>
  <c r="AP2564" i="1"/>
  <c r="AU2564" i="1"/>
  <c r="BF2564" i="1"/>
  <c r="AN2565" i="1"/>
  <c r="BA2565" i="1"/>
  <c r="AP2565" i="1"/>
  <c r="AU2565" i="1"/>
  <c r="BF2565" i="1"/>
  <c r="AN2566" i="1"/>
  <c r="BA2566" i="1"/>
  <c r="AP2566" i="1"/>
  <c r="AU2566" i="1"/>
  <c r="BF2566" i="1"/>
  <c r="AN2567" i="1"/>
  <c r="BA2567" i="1"/>
  <c r="AP2567" i="1"/>
  <c r="AU2567" i="1"/>
  <c r="BF2567" i="1"/>
  <c r="AN2568" i="1"/>
  <c r="BA2568" i="1"/>
  <c r="AP2568" i="1"/>
  <c r="AU2568" i="1"/>
  <c r="BF2568" i="1"/>
  <c r="AN2569" i="1"/>
  <c r="BA2569" i="1"/>
  <c r="AP2569" i="1"/>
  <c r="AU2569" i="1"/>
  <c r="BF2569" i="1"/>
  <c r="AN2570" i="1"/>
  <c r="BA2570" i="1"/>
  <c r="AP2570" i="1"/>
  <c r="AU2570" i="1"/>
  <c r="BF2570" i="1"/>
  <c r="AN2571" i="1"/>
  <c r="BA2571" i="1"/>
  <c r="AP2571" i="1"/>
  <c r="AU2571" i="1"/>
  <c r="BF2571" i="1"/>
  <c r="AN2572" i="1"/>
  <c r="BA2572" i="1"/>
  <c r="AP2572" i="1"/>
  <c r="AU2572" i="1"/>
  <c r="BF2572" i="1"/>
  <c r="AN2573" i="1"/>
  <c r="BA2573" i="1"/>
  <c r="AP2573" i="1"/>
  <c r="AU2573" i="1"/>
  <c r="BF2573" i="1"/>
  <c r="AN2574" i="1"/>
  <c r="BA2574" i="1"/>
  <c r="AP2574" i="1"/>
  <c r="AU2574" i="1"/>
  <c r="BF2574" i="1"/>
  <c r="AN2575" i="1"/>
  <c r="BA2575" i="1"/>
  <c r="AP2575" i="1"/>
  <c r="AU2575" i="1"/>
  <c r="BF2575" i="1"/>
  <c r="AN2576" i="1"/>
  <c r="BA2576" i="1"/>
  <c r="AP2576" i="1"/>
  <c r="AU2576" i="1"/>
  <c r="BF2576" i="1"/>
  <c r="AN2577" i="1"/>
  <c r="BA2577" i="1"/>
  <c r="AP2577" i="1"/>
  <c r="AU2577" i="1"/>
  <c r="BF2577" i="1"/>
  <c r="AN2578" i="1"/>
  <c r="BA2578" i="1"/>
  <c r="AP2578" i="1"/>
  <c r="AU2578" i="1"/>
  <c r="BF2578" i="1"/>
  <c r="AN2579" i="1"/>
  <c r="BA2579" i="1"/>
  <c r="AP2579" i="1"/>
  <c r="AU2579" i="1"/>
  <c r="BF2579" i="1"/>
  <c r="AN2580" i="1"/>
  <c r="BA2580" i="1"/>
  <c r="AP2580" i="1"/>
  <c r="AU2580" i="1"/>
  <c r="BF2580" i="1"/>
  <c r="AN2581" i="1"/>
  <c r="BA2581" i="1"/>
  <c r="AP2581" i="1"/>
  <c r="AU2581" i="1"/>
  <c r="BF2581" i="1"/>
  <c r="AN2582" i="1"/>
  <c r="BA2582" i="1"/>
  <c r="AP2582" i="1"/>
  <c r="AU2582" i="1"/>
  <c r="BF2582" i="1"/>
  <c r="AN2583" i="1"/>
  <c r="BA2583" i="1"/>
  <c r="AP2583" i="1"/>
  <c r="AU2583" i="1"/>
  <c r="BF2583" i="1"/>
  <c r="AN2584" i="1"/>
  <c r="BA2584" i="1"/>
  <c r="AP2584" i="1"/>
  <c r="AU2584" i="1"/>
  <c r="BF2584" i="1"/>
  <c r="AN2585" i="1"/>
  <c r="BA2585" i="1"/>
  <c r="AP2585" i="1"/>
  <c r="AU2585" i="1"/>
  <c r="BF2585" i="1"/>
  <c r="AN2586" i="1"/>
  <c r="BA2586" i="1"/>
  <c r="AP2586" i="1"/>
  <c r="AU2586" i="1"/>
  <c r="BF2586" i="1"/>
  <c r="AN2587" i="1"/>
  <c r="BA2587" i="1"/>
  <c r="AP2587" i="1"/>
  <c r="AU2587" i="1"/>
  <c r="BF2587" i="1"/>
  <c r="AN2588" i="1"/>
  <c r="BA2588" i="1"/>
  <c r="AP2588" i="1"/>
  <c r="AU2588" i="1"/>
  <c r="BF2588" i="1"/>
  <c r="AN2589" i="1"/>
  <c r="BA2589" i="1"/>
  <c r="AP2589" i="1"/>
  <c r="AU2589" i="1"/>
  <c r="BF2589" i="1"/>
  <c r="AN2590" i="1"/>
  <c r="BA2590" i="1"/>
  <c r="AP2590" i="1"/>
  <c r="AU2590" i="1"/>
  <c r="BF2590" i="1"/>
  <c r="AN2591" i="1"/>
  <c r="BA2591" i="1"/>
  <c r="AP2591" i="1"/>
  <c r="AU2591" i="1"/>
  <c r="BF2591" i="1"/>
  <c r="AN2592" i="1"/>
  <c r="BA2592" i="1"/>
  <c r="AP2592" i="1"/>
  <c r="AU2592" i="1"/>
  <c r="BF2592" i="1"/>
  <c r="AN2593" i="1"/>
  <c r="BA2593" i="1"/>
  <c r="AP2593" i="1"/>
  <c r="AU2593" i="1"/>
  <c r="BF2593" i="1"/>
  <c r="AN2594" i="1"/>
  <c r="BA2594" i="1"/>
  <c r="AP2594" i="1"/>
  <c r="AU2594" i="1"/>
  <c r="BF2594" i="1"/>
  <c r="AN2595" i="1"/>
  <c r="BA2595" i="1"/>
  <c r="AP2595" i="1"/>
  <c r="AU2595" i="1"/>
  <c r="BF2595" i="1"/>
  <c r="AN2596" i="1"/>
  <c r="BA2596" i="1"/>
  <c r="AP2596" i="1"/>
  <c r="AU2596" i="1"/>
  <c r="BF2596" i="1"/>
  <c r="AN2597" i="1"/>
  <c r="BA2597" i="1"/>
  <c r="AP2597" i="1"/>
  <c r="AU2597" i="1"/>
  <c r="BF2597" i="1"/>
  <c r="AN2598" i="1"/>
  <c r="BA2598" i="1"/>
  <c r="AP2598" i="1"/>
  <c r="AU2598" i="1"/>
  <c r="BF2598" i="1"/>
  <c r="AN2599" i="1"/>
  <c r="BA2599" i="1"/>
  <c r="AP2599" i="1"/>
  <c r="AU2599" i="1"/>
  <c r="BF2599" i="1"/>
  <c r="AN2600" i="1"/>
  <c r="BA2600" i="1"/>
  <c r="AP2600" i="1"/>
  <c r="AU2600" i="1"/>
  <c r="BF2600" i="1"/>
  <c r="AN2601" i="1"/>
  <c r="BA2601" i="1"/>
  <c r="AP2601" i="1"/>
  <c r="AU2601" i="1"/>
  <c r="BF2601" i="1"/>
  <c r="AN2602" i="1"/>
  <c r="BA2602" i="1"/>
  <c r="AP2602" i="1"/>
  <c r="AU2602" i="1"/>
  <c r="BF2602" i="1"/>
  <c r="AN2603" i="1"/>
  <c r="BA2603" i="1"/>
  <c r="AP2603" i="1"/>
  <c r="AU2603" i="1"/>
  <c r="BF2603" i="1"/>
  <c r="AN2604" i="1"/>
  <c r="BA2604" i="1"/>
  <c r="AP2604" i="1"/>
  <c r="AU2604" i="1"/>
  <c r="BF2604" i="1"/>
  <c r="AN2605" i="1"/>
  <c r="BA2605" i="1"/>
  <c r="AP2605" i="1"/>
  <c r="AU2605" i="1"/>
  <c r="BF2605" i="1"/>
  <c r="AN2606" i="1"/>
  <c r="BA2606" i="1"/>
  <c r="AP2606" i="1"/>
  <c r="AU2606" i="1"/>
  <c r="BF2606" i="1"/>
  <c r="AN2607" i="1"/>
  <c r="BA2607" i="1"/>
  <c r="AP2607" i="1"/>
  <c r="AU2607" i="1"/>
  <c r="BF2607" i="1"/>
  <c r="AN2608" i="1"/>
  <c r="BA2608" i="1"/>
  <c r="AP2608" i="1"/>
  <c r="AU2608" i="1"/>
  <c r="BF2608" i="1"/>
  <c r="AN2609" i="1"/>
  <c r="BA2609" i="1"/>
  <c r="AP2609" i="1"/>
  <c r="AU2609" i="1"/>
  <c r="BF2609" i="1"/>
  <c r="AN2610" i="1"/>
  <c r="BA2610" i="1"/>
  <c r="AP2610" i="1"/>
  <c r="AU2610" i="1"/>
  <c r="BF2610" i="1"/>
  <c r="AN2611" i="1"/>
  <c r="BA2611" i="1"/>
  <c r="AP2611" i="1"/>
  <c r="AU2611" i="1"/>
  <c r="BF2611" i="1"/>
  <c r="AN2612" i="1"/>
  <c r="BA2612" i="1"/>
  <c r="AP2612" i="1"/>
  <c r="AU2612" i="1"/>
  <c r="BF2612" i="1"/>
  <c r="AN2613" i="1"/>
  <c r="BA2613" i="1"/>
  <c r="AP2613" i="1"/>
  <c r="AU2613" i="1"/>
  <c r="BF2613" i="1"/>
  <c r="AN2614" i="1"/>
  <c r="BA2614" i="1"/>
  <c r="AP2614" i="1"/>
  <c r="AU2614" i="1"/>
  <c r="BF2614" i="1"/>
  <c r="AN2615" i="1"/>
  <c r="BA2615" i="1"/>
  <c r="AP2615" i="1"/>
  <c r="AU2615" i="1"/>
  <c r="BF2615" i="1"/>
  <c r="AN2616" i="1"/>
  <c r="BA2616" i="1"/>
  <c r="AP2616" i="1"/>
  <c r="AU2616" i="1"/>
  <c r="BF2616" i="1"/>
  <c r="AN2617" i="1"/>
  <c r="BA2617" i="1"/>
  <c r="AP2617" i="1"/>
  <c r="AU2617" i="1"/>
  <c r="BF2617" i="1"/>
  <c r="AN2618" i="1"/>
  <c r="BA2618" i="1"/>
  <c r="AP2618" i="1"/>
  <c r="AU2618" i="1"/>
  <c r="BF2618" i="1"/>
  <c r="AN2619" i="1"/>
  <c r="BA2619" i="1"/>
  <c r="AP2619" i="1"/>
  <c r="AU2619" i="1"/>
  <c r="BF2619" i="1"/>
  <c r="AN2620" i="1"/>
  <c r="BA2620" i="1"/>
  <c r="AP2620" i="1"/>
  <c r="AU2620" i="1"/>
  <c r="BF2620" i="1"/>
  <c r="AN2621" i="1"/>
  <c r="BA2621" i="1"/>
  <c r="AP2621" i="1"/>
  <c r="AU2621" i="1"/>
  <c r="BF2621" i="1"/>
  <c r="AN2622" i="1"/>
  <c r="BA2622" i="1"/>
  <c r="AP2622" i="1"/>
  <c r="AU2622" i="1"/>
  <c r="BF2622" i="1"/>
  <c r="AN2623" i="1"/>
  <c r="BA2623" i="1"/>
  <c r="AP2623" i="1"/>
  <c r="AU2623" i="1"/>
  <c r="BF2623" i="1"/>
  <c r="AN2624" i="1"/>
  <c r="BA2624" i="1"/>
  <c r="AP2624" i="1"/>
  <c r="AU2624" i="1"/>
  <c r="BF2624" i="1"/>
  <c r="AN2625" i="1"/>
  <c r="BA2625" i="1"/>
  <c r="AP2625" i="1"/>
  <c r="AU2625" i="1"/>
  <c r="BF2625" i="1"/>
  <c r="AN2626" i="1"/>
  <c r="BA2626" i="1"/>
  <c r="AP2626" i="1"/>
  <c r="AU2626" i="1"/>
  <c r="BF2626" i="1"/>
  <c r="AN2627" i="1"/>
  <c r="BA2627" i="1"/>
  <c r="AP2627" i="1"/>
  <c r="AU2627" i="1"/>
  <c r="BF2627" i="1"/>
  <c r="AN2628" i="1"/>
  <c r="BA2628" i="1"/>
  <c r="AP2628" i="1"/>
  <c r="AU2628" i="1"/>
  <c r="BF2628" i="1"/>
  <c r="AN2629" i="1"/>
  <c r="BA2629" i="1"/>
  <c r="AP2629" i="1"/>
  <c r="AU2629" i="1"/>
  <c r="BF2629" i="1"/>
  <c r="AN2630" i="1"/>
  <c r="BA2630" i="1"/>
  <c r="AP2630" i="1"/>
  <c r="AU2630" i="1"/>
  <c r="BF2630" i="1"/>
  <c r="AN2631" i="1"/>
  <c r="BA2631" i="1"/>
  <c r="AP2631" i="1"/>
  <c r="AU2631" i="1"/>
  <c r="BF2631" i="1"/>
  <c r="AN2632" i="1"/>
  <c r="BA2632" i="1"/>
  <c r="AP2632" i="1"/>
  <c r="AU2632" i="1"/>
  <c r="BF2632" i="1"/>
  <c r="AN2633" i="1"/>
  <c r="BA2633" i="1"/>
  <c r="AP2633" i="1"/>
  <c r="AU2633" i="1"/>
  <c r="BF2633" i="1"/>
  <c r="AN2634" i="1"/>
  <c r="BA2634" i="1"/>
  <c r="AP2634" i="1"/>
  <c r="AU2634" i="1"/>
  <c r="BF2634" i="1"/>
  <c r="AN2635" i="1"/>
  <c r="BA2635" i="1"/>
  <c r="AP2635" i="1"/>
  <c r="AU2635" i="1"/>
  <c r="BF2635" i="1"/>
  <c r="AN2636" i="1"/>
  <c r="BA2636" i="1"/>
  <c r="AP2636" i="1"/>
  <c r="AU2636" i="1"/>
  <c r="BF2636" i="1"/>
  <c r="AN2637" i="1"/>
  <c r="BA2637" i="1"/>
  <c r="AP2637" i="1"/>
  <c r="AU2637" i="1"/>
  <c r="BF2637" i="1"/>
  <c r="AN2638" i="1"/>
  <c r="BA2638" i="1"/>
  <c r="AP2638" i="1"/>
  <c r="AU2638" i="1"/>
  <c r="BF2638" i="1"/>
  <c r="AN2639" i="1"/>
  <c r="BA2639" i="1"/>
  <c r="AP2639" i="1"/>
  <c r="AU2639" i="1"/>
  <c r="BF2639" i="1"/>
  <c r="AN2640" i="1"/>
  <c r="BA2640" i="1"/>
  <c r="AP2640" i="1"/>
  <c r="AU2640" i="1"/>
  <c r="BF2640" i="1"/>
  <c r="AN2641" i="1"/>
  <c r="BA2641" i="1"/>
  <c r="AP2641" i="1"/>
  <c r="AU2641" i="1"/>
  <c r="BF2641" i="1"/>
  <c r="AN2642" i="1"/>
  <c r="BA2642" i="1"/>
  <c r="AP2642" i="1"/>
  <c r="AU2642" i="1"/>
  <c r="BF2642" i="1"/>
  <c r="AN2643" i="1"/>
  <c r="BA2643" i="1"/>
  <c r="AP2643" i="1"/>
  <c r="AU2643" i="1"/>
  <c r="BF2643" i="1"/>
  <c r="AN2644" i="1"/>
  <c r="BA2644" i="1"/>
  <c r="AP2644" i="1"/>
  <c r="AU2644" i="1"/>
  <c r="BF2644" i="1"/>
  <c r="AN2645" i="1"/>
  <c r="BA2645" i="1"/>
  <c r="AP2645" i="1"/>
  <c r="AU2645" i="1"/>
  <c r="BF2645" i="1"/>
  <c r="AN2646" i="1"/>
  <c r="BA2646" i="1"/>
  <c r="AP2646" i="1"/>
  <c r="AU2646" i="1"/>
  <c r="BF2646" i="1"/>
  <c r="AN2647" i="1"/>
  <c r="BA2647" i="1"/>
  <c r="AP2647" i="1"/>
  <c r="AU2647" i="1"/>
  <c r="BF2647" i="1"/>
  <c r="AN2648" i="1"/>
  <c r="BA2648" i="1"/>
  <c r="AP2648" i="1"/>
  <c r="AU2648" i="1"/>
  <c r="BF2648" i="1"/>
  <c r="AN2649" i="1"/>
  <c r="BA2649" i="1"/>
  <c r="AP2649" i="1"/>
  <c r="AU2649" i="1"/>
  <c r="BF2649" i="1"/>
  <c r="AN2650" i="1"/>
  <c r="BA2650" i="1"/>
  <c r="AP2650" i="1"/>
  <c r="AU2650" i="1"/>
  <c r="BF2650" i="1"/>
  <c r="AN2651" i="1"/>
  <c r="BA2651" i="1"/>
  <c r="AP2651" i="1"/>
  <c r="AU2651" i="1"/>
  <c r="BF2651" i="1"/>
  <c r="AN2652" i="1"/>
  <c r="BA2652" i="1"/>
  <c r="AP2652" i="1"/>
  <c r="AU2652" i="1"/>
  <c r="BF2652" i="1"/>
  <c r="AN2653" i="1"/>
  <c r="BA2653" i="1"/>
  <c r="AP2653" i="1"/>
  <c r="AU2653" i="1"/>
  <c r="BF2653" i="1"/>
  <c r="AN2654" i="1"/>
  <c r="BA2654" i="1"/>
  <c r="AP2654" i="1"/>
  <c r="AU2654" i="1"/>
  <c r="BF2654" i="1"/>
  <c r="AN2655" i="1"/>
  <c r="BA2655" i="1"/>
  <c r="AP2655" i="1"/>
  <c r="AU2655" i="1"/>
  <c r="BF2655" i="1"/>
  <c r="AN2656" i="1"/>
  <c r="BA2656" i="1"/>
  <c r="AP2656" i="1"/>
  <c r="AU2656" i="1"/>
  <c r="BF2656" i="1"/>
  <c r="AN2657" i="1"/>
  <c r="BA2657" i="1"/>
  <c r="AP2657" i="1"/>
  <c r="AU2657" i="1"/>
  <c r="BF2657" i="1"/>
  <c r="AN2658" i="1"/>
  <c r="BA2658" i="1"/>
  <c r="AP2658" i="1"/>
  <c r="AU2658" i="1"/>
  <c r="BF2658" i="1"/>
  <c r="AN2659" i="1"/>
  <c r="BA2659" i="1"/>
  <c r="AP2659" i="1"/>
  <c r="AU2659" i="1"/>
  <c r="BF2659" i="1"/>
  <c r="AN2660" i="1"/>
  <c r="BA2660" i="1"/>
  <c r="AP2660" i="1"/>
  <c r="AU2660" i="1"/>
  <c r="BF2660" i="1"/>
  <c r="AN2661" i="1"/>
  <c r="BA2661" i="1"/>
  <c r="AP2661" i="1"/>
  <c r="AU2661" i="1"/>
  <c r="BF2661" i="1"/>
  <c r="AN2662" i="1"/>
  <c r="BA2662" i="1"/>
  <c r="AP2662" i="1"/>
  <c r="AU2662" i="1"/>
  <c r="BF2662" i="1"/>
  <c r="AN2663" i="1"/>
  <c r="BA2663" i="1"/>
  <c r="AP2663" i="1"/>
  <c r="AU2663" i="1"/>
  <c r="BF2663" i="1"/>
  <c r="AN2664" i="1"/>
  <c r="BA2664" i="1"/>
  <c r="AP2664" i="1"/>
  <c r="AU2664" i="1"/>
  <c r="BF2664" i="1"/>
  <c r="AN2665" i="1"/>
  <c r="BA2665" i="1"/>
  <c r="AP2665" i="1"/>
  <c r="AU2665" i="1"/>
  <c r="BF2665" i="1"/>
  <c r="AN2666" i="1"/>
  <c r="BA2666" i="1"/>
  <c r="AP2666" i="1"/>
  <c r="AU2666" i="1"/>
  <c r="BF2666" i="1"/>
  <c r="AN2667" i="1"/>
  <c r="BA2667" i="1"/>
  <c r="AP2667" i="1"/>
  <c r="AU2667" i="1"/>
  <c r="BF2667" i="1"/>
  <c r="AN2668" i="1"/>
  <c r="BA2668" i="1"/>
  <c r="AP2668" i="1"/>
  <c r="AU2668" i="1"/>
  <c r="BF2668" i="1"/>
  <c r="AN2669" i="1"/>
  <c r="BA2669" i="1"/>
  <c r="AP2669" i="1"/>
  <c r="AU2669" i="1"/>
  <c r="BF2669" i="1"/>
  <c r="AN2670" i="1"/>
  <c r="BA2670" i="1"/>
  <c r="AP2670" i="1"/>
  <c r="AU2670" i="1"/>
  <c r="BF2670" i="1"/>
  <c r="AN2671" i="1"/>
  <c r="BA2671" i="1"/>
  <c r="AP2671" i="1"/>
  <c r="AU2671" i="1"/>
  <c r="BF2671" i="1"/>
  <c r="AN2672" i="1"/>
  <c r="BA2672" i="1"/>
  <c r="AP2672" i="1"/>
  <c r="AU2672" i="1"/>
  <c r="BF2672" i="1"/>
  <c r="AN2673" i="1"/>
  <c r="BA2673" i="1"/>
  <c r="AP2673" i="1"/>
  <c r="AU2673" i="1"/>
  <c r="BF2673" i="1"/>
  <c r="AN2674" i="1"/>
  <c r="BA2674" i="1"/>
  <c r="AP2674" i="1"/>
  <c r="AU2674" i="1"/>
  <c r="BF2674" i="1"/>
  <c r="AN2675" i="1"/>
  <c r="BA2675" i="1"/>
  <c r="AP2675" i="1"/>
  <c r="AU2675" i="1"/>
  <c r="BF2675" i="1"/>
  <c r="AN2676" i="1"/>
  <c r="BA2676" i="1"/>
  <c r="AP2676" i="1"/>
  <c r="AU2676" i="1"/>
  <c r="BF2676" i="1"/>
  <c r="AN2677" i="1"/>
  <c r="BA2677" i="1"/>
  <c r="AP2677" i="1"/>
  <c r="AU2677" i="1"/>
  <c r="BF2677" i="1"/>
  <c r="AN2678" i="1"/>
  <c r="BA2678" i="1"/>
  <c r="AP2678" i="1"/>
  <c r="AU2678" i="1"/>
  <c r="BF2678" i="1"/>
  <c r="AN2679" i="1"/>
  <c r="BA2679" i="1"/>
  <c r="AP2679" i="1"/>
  <c r="AU2679" i="1"/>
  <c r="BF2679" i="1"/>
  <c r="AN2680" i="1"/>
  <c r="BA2680" i="1"/>
  <c r="AP2680" i="1"/>
  <c r="AU2680" i="1"/>
  <c r="BF2680" i="1"/>
  <c r="AN2681" i="1"/>
  <c r="BA2681" i="1"/>
  <c r="AP2681" i="1"/>
  <c r="AU2681" i="1"/>
  <c r="BF2681" i="1"/>
  <c r="AN2682" i="1"/>
  <c r="BA2682" i="1"/>
  <c r="AP2682" i="1"/>
  <c r="AU2682" i="1"/>
  <c r="BF2682" i="1"/>
  <c r="AN2683" i="1"/>
  <c r="BA2683" i="1"/>
  <c r="AP2683" i="1"/>
  <c r="AU2683" i="1"/>
  <c r="BF2683" i="1"/>
  <c r="AN2684" i="1"/>
  <c r="BA2684" i="1"/>
  <c r="AP2684" i="1"/>
  <c r="AU2684" i="1"/>
  <c r="BF2684" i="1"/>
  <c r="AN2685" i="1"/>
  <c r="BA2685" i="1"/>
  <c r="AP2685" i="1"/>
  <c r="AU2685" i="1"/>
  <c r="BF2685" i="1"/>
  <c r="AN2686" i="1"/>
  <c r="BA2686" i="1"/>
  <c r="AP2686" i="1"/>
  <c r="AU2686" i="1"/>
  <c r="BF2686" i="1"/>
  <c r="AN2687" i="1"/>
  <c r="BA2687" i="1"/>
  <c r="AP2687" i="1"/>
  <c r="AU2687" i="1"/>
  <c r="BF2687" i="1"/>
  <c r="AN2688" i="1"/>
  <c r="BA2688" i="1"/>
  <c r="AP2688" i="1"/>
  <c r="AU2688" i="1"/>
  <c r="BF2688" i="1"/>
  <c r="AN2689" i="1"/>
  <c r="BA2689" i="1"/>
  <c r="AP2689" i="1"/>
  <c r="AU2689" i="1"/>
  <c r="BF2689" i="1"/>
  <c r="AN2690" i="1"/>
  <c r="BA2690" i="1"/>
  <c r="AP2690" i="1"/>
  <c r="AU2690" i="1"/>
  <c r="BF2690" i="1"/>
  <c r="AN2691" i="1"/>
  <c r="BA2691" i="1"/>
  <c r="AP2691" i="1"/>
  <c r="AU2691" i="1"/>
  <c r="BF2691" i="1"/>
  <c r="AN2692" i="1"/>
  <c r="BA2692" i="1"/>
  <c r="AP2692" i="1"/>
  <c r="AU2692" i="1"/>
  <c r="BF2692" i="1"/>
  <c r="AN2693" i="1"/>
  <c r="BA2693" i="1"/>
  <c r="AP2693" i="1"/>
  <c r="AU2693" i="1"/>
  <c r="BF2693" i="1"/>
  <c r="AN2694" i="1"/>
  <c r="BA2694" i="1"/>
  <c r="AP2694" i="1"/>
  <c r="AU2694" i="1"/>
  <c r="BF2694" i="1"/>
  <c r="AN2695" i="1"/>
  <c r="BA2695" i="1"/>
  <c r="AP2695" i="1"/>
  <c r="AU2695" i="1"/>
  <c r="BF2695" i="1"/>
  <c r="AN2696" i="1"/>
  <c r="BA2696" i="1"/>
  <c r="AP2696" i="1"/>
  <c r="AU2696" i="1"/>
  <c r="BF2696" i="1"/>
  <c r="AN2697" i="1"/>
  <c r="BA2697" i="1"/>
  <c r="AP2697" i="1"/>
  <c r="AU2697" i="1"/>
  <c r="BF2697" i="1"/>
  <c r="AN2698" i="1"/>
  <c r="BA2698" i="1"/>
  <c r="AP2698" i="1"/>
  <c r="AU2698" i="1"/>
  <c r="BF2698" i="1"/>
  <c r="AN2699" i="1"/>
  <c r="BA2699" i="1"/>
  <c r="AP2699" i="1"/>
  <c r="AU2699" i="1"/>
  <c r="BF2699" i="1"/>
  <c r="AN2700" i="1"/>
  <c r="BA2700" i="1"/>
  <c r="AP2700" i="1"/>
  <c r="AU2700" i="1"/>
  <c r="BF2700" i="1"/>
  <c r="AN2701" i="1"/>
  <c r="BA2701" i="1"/>
  <c r="AP2701" i="1"/>
  <c r="AU2701" i="1"/>
  <c r="BF2701" i="1"/>
  <c r="AN2702" i="1"/>
  <c r="BA2702" i="1"/>
  <c r="AP2702" i="1"/>
  <c r="AU2702" i="1"/>
  <c r="BF2702" i="1"/>
  <c r="AN2703" i="1"/>
  <c r="BA2703" i="1"/>
  <c r="AP2703" i="1"/>
  <c r="AU2703" i="1"/>
  <c r="BF2703" i="1"/>
  <c r="AN2704" i="1"/>
  <c r="BA2704" i="1"/>
  <c r="AP2704" i="1"/>
  <c r="AU2704" i="1"/>
  <c r="BF2704" i="1"/>
  <c r="AN2705" i="1"/>
  <c r="BA2705" i="1"/>
  <c r="AP2705" i="1"/>
  <c r="AU2705" i="1"/>
  <c r="BF2705" i="1"/>
  <c r="AN2706" i="1"/>
  <c r="BA2706" i="1"/>
  <c r="AP2706" i="1"/>
  <c r="AU2706" i="1"/>
  <c r="BF2706" i="1"/>
  <c r="AN2707" i="1"/>
  <c r="BA2707" i="1"/>
  <c r="AP2707" i="1"/>
  <c r="AU2707" i="1"/>
  <c r="BF2707" i="1"/>
  <c r="AN2708" i="1"/>
  <c r="BA2708" i="1"/>
  <c r="AP2708" i="1"/>
  <c r="AU2708" i="1"/>
  <c r="BF2708" i="1"/>
  <c r="AN2709" i="1"/>
  <c r="BA2709" i="1"/>
  <c r="AP2709" i="1"/>
  <c r="AU2709" i="1"/>
  <c r="BF2709" i="1"/>
  <c r="AN2710" i="1"/>
  <c r="BA2710" i="1"/>
  <c r="AP2710" i="1"/>
  <c r="AU2710" i="1"/>
  <c r="BF2710" i="1"/>
  <c r="AN2711" i="1"/>
  <c r="BA2711" i="1"/>
  <c r="AP2711" i="1"/>
  <c r="AU2711" i="1"/>
  <c r="BF2711" i="1"/>
  <c r="AN2712" i="1"/>
  <c r="BA2712" i="1"/>
  <c r="AP2712" i="1"/>
  <c r="AU2712" i="1"/>
  <c r="BF2712" i="1"/>
  <c r="AN2713" i="1"/>
  <c r="BA2713" i="1"/>
  <c r="AP2713" i="1"/>
  <c r="AU2713" i="1"/>
  <c r="BF2713" i="1"/>
  <c r="AN2714" i="1"/>
  <c r="BA2714" i="1"/>
  <c r="AP2714" i="1"/>
  <c r="AU2714" i="1"/>
  <c r="BF2714" i="1"/>
  <c r="AN2715" i="1"/>
  <c r="BA2715" i="1"/>
  <c r="AP2715" i="1"/>
  <c r="AU2715" i="1"/>
  <c r="BF2715" i="1"/>
  <c r="AN2716" i="1"/>
  <c r="BA2716" i="1"/>
  <c r="AP2716" i="1"/>
  <c r="AU2716" i="1"/>
  <c r="BF2716" i="1"/>
  <c r="AN2717" i="1"/>
  <c r="BA2717" i="1"/>
  <c r="AP2717" i="1"/>
  <c r="AU2717" i="1"/>
  <c r="BF2717" i="1"/>
  <c r="AN2718" i="1"/>
  <c r="BA2718" i="1"/>
  <c r="AP2718" i="1"/>
  <c r="AU2718" i="1"/>
  <c r="BF2718" i="1"/>
  <c r="AN2719" i="1"/>
  <c r="BA2719" i="1"/>
  <c r="AP2719" i="1"/>
  <c r="AU2719" i="1"/>
  <c r="BF2719" i="1"/>
  <c r="AN2720" i="1"/>
  <c r="BA2720" i="1"/>
  <c r="AP2720" i="1"/>
  <c r="AU2720" i="1"/>
  <c r="BF2720" i="1"/>
  <c r="AN2721" i="1"/>
  <c r="BA2721" i="1"/>
  <c r="AP2721" i="1"/>
  <c r="AU2721" i="1"/>
  <c r="BF2721" i="1"/>
  <c r="AN2722" i="1"/>
  <c r="BA2722" i="1"/>
  <c r="AP2722" i="1"/>
  <c r="AU2722" i="1"/>
  <c r="BF2722" i="1"/>
  <c r="AN2723" i="1"/>
  <c r="BA2723" i="1"/>
  <c r="AP2723" i="1"/>
  <c r="AU2723" i="1"/>
  <c r="BF2723" i="1"/>
  <c r="AN2724" i="1"/>
  <c r="BA2724" i="1"/>
  <c r="AP2724" i="1"/>
  <c r="AU2724" i="1"/>
  <c r="BF2724" i="1"/>
  <c r="AN2725" i="1"/>
  <c r="BA2725" i="1"/>
  <c r="AP2725" i="1"/>
  <c r="AU2725" i="1"/>
  <c r="BF2725" i="1"/>
  <c r="AN2726" i="1"/>
  <c r="BA2726" i="1"/>
  <c r="AP2726" i="1"/>
  <c r="AU2726" i="1"/>
  <c r="BF2726" i="1"/>
  <c r="AN2727" i="1"/>
  <c r="BA2727" i="1"/>
  <c r="AP2727" i="1"/>
  <c r="AU2727" i="1"/>
  <c r="BF2727" i="1"/>
  <c r="AN2728" i="1"/>
  <c r="BA2728" i="1"/>
  <c r="AP2728" i="1"/>
  <c r="AU2728" i="1"/>
  <c r="BF2728" i="1"/>
  <c r="AN2729" i="1"/>
  <c r="BA2729" i="1"/>
  <c r="AP2729" i="1"/>
  <c r="AU2729" i="1"/>
  <c r="BF2729" i="1"/>
  <c r="AN2730" i="1"/>
  <c r="BA2730" i="1"/>
  <c r="AP2730" i="1"/>
  <c r="AU2730" i="1"/>
  <c r="BF2730" i="1"/>
  <c r="AN2731" i="1"/>
  <c r="BA2731" i="1"/>
  <c r="AP2731" i="1"/>
  <c r="AU2731" i="1"/>
  <c r="BF2731" i="1"/>
  <c r="AN2732" i="1"/>
  <c r="BA2732" i="1"/>
  <c r="AP2732" i="1"/>
  <c r="AU2732" i="1"/>
  <c r="BF2732" i="1"/>
  <c r="AN2733" i="1"/>
  <c r="BA2733" i="1"/>
  <c r="AP2733" i="1"/>
  <c r="AU2733" i="1"/>
  <c r="BF2733" i="1"/>
  <c r="AN2734" i="1"/>
  <c r="BA2734" i="1"/>
  <c r="AP2734" i="1"/>
  <c r="AU2734" i="1"/>
  <c r="BF2734" i="1"/>
  <c r="AN2735" i="1"/>
  <c r="BA2735" i="1"/>
  <c r="AP2735" i="1"/>
  <c r="AU2735" i="1"/>
  <c r="BF2735" i="1"/>
  <c r="AN2736" i="1"/>
  <c r="BA2736" i="1"/>
  <c r="AP2736" i="1"/>
  <c r="AU2736" i="1"/>
  <c r="BF2736" i="1"/>
  <c r="AN2737" i="1"/>
  <c r="BA2737" i="1"/>
  <c r="AP2737" i="1"/>
  <c r="AU2737" i="1"/>
  <c r="BF2737" i="1"/>
  <c r="AN2738" i="1"/>
  <c r="BA2738" i="1"/>
  <c r="AP2738" i="1"/>
  <c r="AU2738" i="1"/>
  <c r="BF2738" i="1"/>
  <c r="AN2739" i="1"/>
  <c r="BA2739" i="1"/>
  <c r="AP2739" i="1"/>
  <c r="AU2739" i="1"/>
  <c r="BF2739" i="1"/>
  <c r="AN2740" i="1"/>
  <c r="BA2740" i="1"/>
  <c r="AP2740" i="1"/>
  <c r="AU2740" i="1"/>
  <c r="BF2740" i="1"/>
  <c r="AN2741" i="1"/>
  <c r="BA2741" i="1"/>
  <c r="AP2741" i="1"/>
  <c r="AU2741" i="1"/>
  <c r="BF2741" i="1"/>
  <c r="AN2742" i="1"/>
  <c r="BA2742" i="1"/>
  <c r="AP2742" i="1"/>
  <c r="AU2742" i="1"/>
  <c r="BF2742" i="1"/>
  <c r="AN2743" i="1"/>
  <c r="BA2743" i="1"/>
  <c r="AP2743" i="1"/>
  <c r="AU2743" i="1"/>
  <c r="BF2743" i="1"/>
  <c r="AN2744" i="1"/>
  <c r="BA2744" i="1"/>
  <c r="AP2744" i="1"/>
  <c r="AU2744" i="1"/>
  <c r="BF2744" i="1"/>
  <c r="AN2745" i="1"/>
  <c r="BA2745" i="1"/>
  <c r="AP2745" i="1"/>
  <c r="AU2745" i="1"/>
  <c r="BF2745" i="1"/>
  <c r="AN2746" i="1"/>
  <c r="BA2746" i="1"/>
  <c r="AP2746" i="1"/>
  <c r="AU2746" i="1"/>
  <c r="BF2746" i="1"/>
  <c r="AN2747" i="1"/>
  <c r="BA2747" i="1"/>
  <c r="AP2747" i="1"/>
  <c r="AU2747" i="1"/>
  <c r="BF2747" i="1"/>
  <c r="AN2748" i="1"/>
  <c r="BA2748" i="1"/>
  <c r="AP2748" i="1"/>
  <c r="AU2748" i="1"/>
  <c r="BF2748" i="1"/>
  <c r="AN2749" i="1"/>
  <c r="BA2749" i="1"/>
  <c r="AP2749" i="1"/>
  <c r="AU2749" i="1"/>
  <c r="BF2749" i="1"/>
  <c r="AN2750" i="1"/>
  <c r="BA2750" i="1"/>
  <c r="AP2750" i="1"/>
  <c r="AU2750" i="1"/>
  <c r="BF2750" i="1"/>
  <c r="AN2751" i="1"/>
  <c r="BA2751" i="1"/>
  <c r="AP2751" i="1"/>
  <c r="AU2751" i="1"/>
  <c r="BF2751" i="1"/>
  <c r="AN2752" i="1"/>
  <c r="BA2752" i="1"/>
  <c r="AP2752" i="1"/>
  <c r="AU2752" i="1"/>
  <c r="BF2752" i="1"/>
  <c r="AN2753" i="1"/>
  <c r="BA2753" i="1"/>
  <c r="AP2753" i="1"/>
  <c r="AU2753" i="1"/>
  <c r="BF2753" i="1"/>
  <c r="AN2754" i="1"/>
  <c r="BA2754" i="1"/>
  <c r="AP2754" i="1"/>
  <c r="AU2754" i="1"/>
  <c r="BF2754" i="1"/>
  <c r="AN2755" i="1"/>
  <c r="BA2755" i="1"/>
  <c r="AP2755" i="1"/>
  <c r="AU2755" i="1"/>
  <c r="BF2755" i="1"/>
  <c r="AN2756" i="1"/>
  <c r="BA2756" i="1"/>
  <c r="AP2756" i="1"/>
  <c r="AU2756" i="1"/>
  <c r="BF2756" i="1"/>
  <c r="AN2757" i="1"/>
  <c r="BA2757" i="1"/>
  <c r="AP2757" i="1"/>
  <c r="AU2757" i="1"/>
  <c r="BF2757" i="1"/>
  <c r="AN2758" i="1"/>
  <c r="BA2758" i="1"/>
  <c r="AP2758" i="1"/>
  <c r="AU2758" i="1"/>
  <c r="BF2758" i="1"/>
  <c r="AN2759" i="1"/>
  <c r="BA2759" i="1"/>
  <c r="AP2759" i="1"/>
  <c r="AU2759" i="1"/>
  <c r="BF2759" i="1"/>
  <c r="AN2760" i="1"/>
  <c r="BA2760" i="1"/>
  <c r="AP2760" i="1"/>
  <c r="AU2760" i="1"/>
  <c r="BF2760" i="1"/>
  <c r="AN2761" i="1"/>
  <c r="BA2761" i="1"/>
  <c r="AP2761" i="1"/>
  <c r="AU2761" i="1"/>
  <c r="BF2761" i="1"/>
  <c r="AN2762" i="1"/>
  <c r="BA2762" i="1"/>
  <c r="AP2762" i="1"/>
  <c r="AU2762" i="1"/>
  <c r="BF2762" i="1"/>
  <c r="AN2763" i="1"/>
  <c r="BA2763" i="1"/>
  <c r="AP2763" i="1"/>
  <c r="AU2763" i="1"/>
  <c r="BF2763" i="1"/>
  <c r="AN2764" i="1"/>
  <c r="BA2764" i="1"/>
  <c r="AP2764" i="1"/>
  <c r="AU2764" i="1"/>
  <c r="BF2764" i="1"/>
  <c r="AN2765" i="1"/>
  <c r="BA2765" i="1"/>
  <c r="AP2765" i="1"/>
  <c r="AU2765" i="1"/>
  <c r="BF2765" i="1"/>
  <c r="AN2766" i="1"/>
  <c r="BA2766" i="1"/>
  <c r="AP2766" i="1"/>
  <c r="AU2766" i="1"/>
  <c r="BF2766" i="1"/>
  <c r="AN2767" i="1"/>
  <c r="BA2767" i="1"/>
  <c r="AP2767" i="1"/>
  <c r="AU2767" i="1"/>
  <c r="BF2767" i="1"/>
  <c r="AN2768" i="1"/>
  <c r="BA2768" i="1"/>
  <c r="AP2768" i="1"/>
  <c r="AU2768" i="1"/>
  <c r="BF2768" i="1"/>
  <c r="AN2769" i="1"/>
  <c r="BA2769" i="1"/>
  <c r="AP2769" i="1"/>
  <c r="AU2769" i="1"/>
  <c r="BF2769" i="1"/>
  <c r="AN2770" i="1"/>
  <c r="BA2770" i="1"/>
  <c r="AP2770" i="1"/>
  <c r="AU2770" i="1"/>
  <c r="BF2770" i="1"/>
  <c r="AN2771" i="1"/>
  <c r="BA2771" i="1"/>
  <c r="AP2771" i="1"/>
  <c r="AU2771" i="1"/>
  <c r="BF2771" i="1"/>
  <c r="AN2772" i="1"/>
  <c r="BA2772" i="1"/>
  <c r="AP2772" i="1"/>
  <c r="AU2772" i="1"/>
  <c r="BF2772" i="1"/>
  <c r="AN2773" i="1"/>
  <c r="BA2773" i="1"/>
  <c r="AP2773" i="1"/>
  <c r="AU2773" i="1"/>
  <c r="BF2773" i="1"/>
  <c r="AN2774" i="1"/>
  <c r="BA2774" i="1"/>
  <c r="AP2774" i="1"/>
  <c r="AU2774" i="1"/>
  <c r="BF2774" i="1"/>
  <c r="AN2775" i="1"/>
  <c r="BA2775" i="1"/>
  <c r="AP2775" i="1"/>
  <c r="AU2775" i="1"/>
  <c r="BF2775" i="1"/>
  <c r="AN2776" i="1"/>
  <c r="BA2776" i="1"/>
  <c r="AP2776" i="1"/>
  <c r="AU2776" i="1"/>
  <c r="BF2776" i="1"/>
  <c r="AN2777" i="1"/>
  <c r="BA2777" i="1"/>
  <c r="AP2777" i="1"/>
  <c r="AU2777" i="1"/>
  <c r="BF2777" i="1"/>
  <c r="AN2778" i="1"/>
  <c r="BA2778" i="1"/>
  <c r="AP2778" i="1"/>
  <c r="AU2778" i="1"/>
  <c r="BF2778" i="1"/>
  <c r="AN2779" i="1"/>
  <c r="BA2779" i="1"/>
  <c r="AP2779" i="1"/>
  <c r="AU2779" i="1"/>
  <c r="BF2779" i="1"/>
  <c r="AN2780" i="1"/>
  <c r="BA2780" i="1"/>
  <c r="AP2780" i="1"/>
  <c r="AU2780" i="1"/>
  <c r="BF2780" i="1"/>
  <c r="AN2781" i="1"/>
  <c r="BA2781" i="1"/>
  <c r="AP2781" i="1"/>
  <c r="AU2781" i="1"/>
  <c r="BF2781" i="1"/>
  <c r="AN2782" i="1"/>
  <c r="BA2782" i="1"/>
  <c r="AP2782" i="1"/>
  <c r="AU2782" i="1"/>
  <c r="BF2782" i="1"/>
  <c r="AN2783" i="1"/>
  <c r="BA2783" i="1"/>
  <c r="AP2783" i="1"/>
  <c r="AU2783" i="1"/>
  <c r="BF2783" i="1"/>
  <c r="AN2784" i="1"/>
  <c r="BA2784" i="1"/>
  <c r="AP2784" i="1"/>
  <c r="AU2784" i="1"/>
  <c r="BF2784" i="1"/>
  <c r="AN2785" i="1"/>
  <c r="BA2785" i="1"/>
  <c r="AP2785" i="1"/>
  <c r="AU2785" i="1"/>
  <c r="BF2785" i="1"/>
  <c r="AN2786" i="1"/>
  <c r="BA2786" i="1"/>
  <c r="AP2786" i="1"/>
  <c r="AU2786" i="1"/>
  <c r="BF2786" i="1"/>
  <c r="AN2787" i="1"/>
  <c r="BA2787" i="1"/>
  <c r="AP2787" i="1"/>
  <c r="AU2787" i="1"/>
  <c r="BF2787" i="1"/>
  <c r="AN2788" i="1"/>
  <c r="BA2788" i="1"/>
  <c r="AP2788" i="1"/>
  <c r="AU2788" i="1"/>
  <c r="BF2788" i="1"/>
  <c r="AN2789" i="1"/>
  <c r="BA2789" i="1"/>
  <c r="AP2789" i="1"/>
  <c r="AU2789" i="1"/>
  <c r="BF2789" i="1"/>
  <c r="AN2790" i="1"/>
  <c r="BA2790" i="1"/>
  <c r="AP2790" i="1"/>
  <c r="AU2790" i="1"/>
  <c r="BF2790" i="1"/>
  <c r="AN2791" i="1"/>
  <c r="BA2791" i="1"/>
  <c r="AP2791" i="1"/>
  <c r="AU2791" i="1"/>
  <c r="BF2791" i="1"/>
  <c r="AN2792" i="1"/>
  <c r="BA2792" i="1"/>
  <c r="AP2792" i="1"/>
  <c r="AU2792" i="1"/>
  <c r="BF2792" i="1"/>
  <c r="AN2793" i="1"/>
  <c r="BA2793" i="1"/>
  <c r="AP2793" i="1"/>
  <c r="AU2793" i="1"/>
  <c r="BF2793" i="1"/>
  <c r="AN2794" i="1"/>
  <c r="BA2794" i="1"/>
  <c r="AP2794" i="1"/>
  <c r="AU2794" i="1"/>
  <c r="BF2794" i="1"/>
  <c r="AN2795" i="1"/>
  <c r="BA2795" i="1"/>
  <c r="AP2795" i="1"/>
  <c r="AU2795" i="1"/>
  <c r="BF2795" i="1"/>
  <c r="AN2796" i="1"/>
  <c r="BA2796" i="1"/>
  <c r="AP2796" i="1"/>
  <c r="AU2796" i="1"/>
  <c r="BF2796" i="1"/>
  <c r="AN2797" i="1"/>
  <c r="BA2797" i="1"/>
  <c r="AP2797" i="1"/>
  <c r="AU2797" i="1"/>
  <c r="BF2797" i="1"/>
  <c r="AN2798" i="1"/>
  <c r="BA2798" i="1"/>
  <c r="AP2798" i="1"/>
  <c r="AU2798" i="1"/>
  <c r="BF2798" i="1"/>
  <c r="AN2799" i="1"/>
  <c r="BA2799" i="1"/>
  <c r="AP2799" i="1"/>
  <c r="AU2799" i="1"/>
  <c r="BF2799" i="1"/>
  <c r="AN2800" i="1"/>
  <c r="BA2800" i="1"/>
  <c r="AP2800" i="1"/>
  <c r="AU2800" i="1"/>
  <c r="BF2800" i="1"/>
  <c r="AN2801" i="1"/>
  <c r="BA2801" i="1"/>
  <c r="AP2801" i="1"/>
  <c r="AU2801" i="1"/>
  <c r="BF2801" i="1"/>
  <c r="AN2802" i="1"/>
  <c r="BA2802" i="1"/>
  <c r="AP2802" i="1"/>
  <c r="AU2802" i="1"/>
  <c r="BF2802" i="1"/>
  <c r="AN2803" i="1"/>
  <c r="BA2803" i="1"/>
  <c r="AP2803" i="1"/>
  <c r="AU2803" i="1"/>
  <c r="BF2803" i="1"/>
  <c r="AN2804" i="1"/>
  <c r="BA2804" i="1"/>
  <c r="AP2804" i="1"/>
  <c r="AU2804" i="1"/>
  <c r="BF2804" i="1"/>
  <c r="AN2805" i="1"/>
  <c r="BA2805" i="1"/>
  <c r="AP2805" i="1"/>
  <c r="AU2805" i="1"/>
  <c r="BF2805" i="1"/>
  <c r="AN2806" i="1"/>
  <c r="BA2806" i="1"/>
  <c r="AP2806" i="1"/>
  <c r="AU2806" i="1"/>
  <c r="BF2806" i="1"/>
  <c r="AN2807" i="1"/>
  <c r="BA2807" i="1"/>
  <c r="AP2807" i="1"/>
  <c r="AU2807" i="1"/>
  <c r="BF2807" i="1"/>
  <c r="AN2808" i="1"/>
  <c r="BA2808" i="1"/>
  <c r="AP2808" i="1"/>
  <c r="AU2808" i="1"/>
  <c r="BF2808" i="1"/>
  <c r="AN2809" i="1"/>
  <c r="BA2809" i="1"/>
  <c r="AP2809" i="1"/>
  <c r="AU2809" i="1"/>
  <c r="BF2809" i="1"/>
  <c r="AN2810" i="1"/>
  <c r="BA2810" i="1"/>
  <c r="AP2810" i="1"/>
  <c r="AU2810" i="1"/>
  <c r="BF2810" i="1"/>
  <c r="AN2811" i="1"/>
  <c r="BA2811" i="1"/>
  <c r="AP2811" i="1"/>
  <c r="AU2811" i="1"/>
  <c r="BF2811" i="1"/>
  <c r="AN2812" i="1"/>
  <c r="BA2812" i="1"/>
  <c r="AP2812" i="1"/>
  <c r="AU2812" i="1"/>
  <c r="BF2812" i="1"/>
  <c r="AN2813" i="1"/>
  <c r="BA2813" i="1"/>
  <c r="AP2813" i="1"/>
  <c r="AU2813" i="1"/>
  <c r="BF2813" i="1"/>
  <c r="AN2814" i="1"/>
  <c r="BA2814" i="1"/>
  <c r="AP2814" i="1"/>
  <c r="AU2814" i="1"/>
  <c r="BF2814" i="1"/>
  <c r="AN2815" i="1"/>
  <c r="BA2815" i="1"/>
  <c r="AP2815" i="1"/>
  <c r="AU2815" i="1"/>
  <c r="BF2815" i="1"/>
  <c r="AN2816" i="1"/>
  <c r="BA2816" i="1"/>
  <c r="AP2816" i="1"/>
  <c r="AU2816" i="1"/>
  <c r="BF2816" i="1"/>
  <c r="AN2817" i="1"/>
  <c r="BA2817" i="1"/>
  <c r="AP2817" i="1"/>
  <c r="AU2817" i="1"/>
  <c r="BF2817" i="1"/>
  <c r="AN2818" i="1"/>
  <c r="BA2818" i="1"/>
  <c r="AP2818" i="1"/>
  <c r="AU2818" i="1"/>
  <c r="BF2818" i="1"/>
  <c r="AN2819" i="1"/>
  <c r="BA2819" i="1"/>
  <c r="AP2819" i="1"/>
  <c r="AU2819" i="1"/>
  <c r="BF2819" i="1"/>
  <c r="AN2820" i="1"/>
  <c r="BA2820" i="1"/>
  <c r="AP2820" i="1"/>
  <c r="AU2820" i="1"/>
  <c r="BF2820" i="1"/>
  <c r="AN2821" i="1"/>
  <c r="BA2821" i="1"/>
  <c r="AP2821" i="1"/>
  <c r="AU2821" i="1"/>
  <c r="BF2821" i="1"/>
  <c r="AN2822" i="1"/>
  <c r="BA2822" i="1"/>
  <c r="AP2822" i="1"/>
  <c r="AU2822" i="1"/>
  <c r="BF2822" i="1"/>
  <c r="AN2823" i="1"/>
  <c r="BA2823" i="1"/>
  <c r="AP2823" i="1"/>
  <c r="AU2823" i="1"/>
  <c r="BF2823" i="1"/>
  <c r="AN2824" i="1"/>
  <c r="BA2824" i="1"/>
  <c r="AP2824" i="1"/>
  <c r="AU2824" i="1"/>
  <c r="BF2824" i="1"/>
  <c r="AN2825" i="1"/>
  <c r="BA2825" i="1"/>
  <c r="AP2825" i="1"/>
  <c r="AU2825" i="1"/>
  <c r="BF2825" i="1"/>
  <c r="AN2826" i="1"/>
  <c r="BA2826" i="1"/>
  <c r="AP2826" i="1"/>
  <c r="AU2826" i="1"/>
  <c r="BF2826" i="1"/>
  <c r="AN2827" i="1"/>
  <c r="BA2827" i="1"/>
  <c r="AP2827" i="1"/>
  <c r="AU2827" i="1"/>
  <c r="BF2827" i="1"/>
  <c r="AN2828" i="1"/>
  <c r="BA2828" i="1"/>
  <c r="AP2828" i="1"/>
  <c r="AU2828" i="1"/>
  <c r="BF2828" i="1"/>
  <c r="AN2829" i="1"/>
  <c r="BA2829" i="1"/>
  <c r="AP2829" i="1"/>
  <c r="AU2829" i="1"/>
  <c r="BF2829" i="1"/>
  <c r="AN2830" i="1"/>
  <c r="BA2830" i="1"/>
  <c r="AP2830" i="1"/>
  <c r="AU2830" i="1"/>
  <c r="BF2830" i="1"/>
  <c r="AN2831" i="1"/>
  <c r="BA2831" i="1"/>
  <c r="AP2831" i="1"/>
  <c r="AU2831" i="1"/>
  <c r="BF2831" i="1"/>
  <c r="AN2832" i="1"/>
  <c r="BA2832" i="1"/>
  <c r="AP2832" i="1"/>
  <c r="AU2832" i="1"/>
  <c r="BF2832" i="1"/>
  <c r="AN2833" i="1"/>
  <c r="BA2833" i="1"/>
  <c r="AP2833" i="1"/>
  <c r="AU2833" i="1"/>
  <c r="BF2833" i="1"/>
  <c r="AN2834" i="1"/>
  <c r="BA2834" i="1"/>
  <c r="AP2834" i="1"/>
  <c r="AU2834" i="1"/>
  <c r="BF2834" i="1"/>
  <c r="AN2835" i="1"/>
  <c r="BA2835" i="1"/>
  <c r="AP2835" i="1"/>
  <c r="AU2835" i="1"/>
  <c r="BF2835" i="1"/>
  <c r="AN2836" i="1"/>
  <c r="BA2836" i="1"/>
  <c r="AP2836" i="1"/>
  <c r="AU2836" i="1"/>
  <c r="BF2836" i="1"/>
  <c r="AN2837" i="1"/>
  <c r="BA2837" i="1"/>
  <c r="AP2837" i="1"/>
  <c r="AU2837" i="1"/>
  <c r="BF2837" i="1"/>
  <c r="AN2838" i="1"/>
  <c r="BA2838" i="1"/>
  <c r="AP2838" i="1"/>
  <c r="AU2838" i="1"/>
  <c r="BF2838" i="1"/>
  <c r="AN2839" i="1"/>
  <c r="BA2839" i="1"/>
  <c r="AP2839" i="1"/>
  <c r="AU2839" i="1"/>
  <c r="BF2839" i="1"/>
  <c r="AN2840" i="1"/>
  <c r="BA2840" i="1"/>
  <c r="AP2840" i="1"/>
  <c r="AU2840" i="1"/>
  <c r="BF2840" i="1"/>
  <c r="AN2841" i="1"/>
  <c r="BA2841" i="1"/>
  <c r="AP2841" i="1"/>
  <c r="AU2841" i="1"/>
  <c r="BF2841" i="1"/>
  <c r="AN2842" i="1"/>
  <c r="BA2842" i="1"/>
  <c r="AP2842" i="1"/>
  <c r="AU2842" i="1"/>
  <c r="BF2842" i="1"/>
  <c r="AN2843" i="1"/>
  <c r="BA2843" i="1"/>
  <c r="AP2843" i="1"/>
  <c r="AU2843" i="1"/>
  <c r="BF2843" i="1"/>
  <c r="AN2844" i="1"/>
  <c r="BA2844" i="1"/>
  <c r="AP2844" i="1"/>
  <c r="AU2844" i="1"/>
  <c r="BF2844" i="1"/>
  <c r="AN2845" i="1"/>
  <c r="BA2845" i="1"/>
  <c r="AP2845" i="1"/>
  <c r="AU2845" i="1"/>
  <c r="BF2845" i="1"/>
  <c r="AN2846" i="1"/>
  <c r="BA2846" i="1"/>
  <c r="AP2846" i="1"/>
  <c r="AU2846" i="1"/>
  <c r="BF2846" i="1"/>
  <c r="AN2847" i="1"/>
  <c r="BA2847" i="1"/>
  <c r="AP2847" i="1"/>
  <c r="AU2847" i="1"/>
  <c r="BF2847" i="1"/>
  <c r="AN2848" i="1"/>
  <c r="BA2848" i="1"/>
  <c r="AP2848" i="1"/>
  <c r="AU2848" i="1"/>
  <c r="BF2848" i="1"/>
  <c r="AN2849" i="1"/>
  <c r="BA2849" i="1"/>
  <c r="AP2849" i="1"/>
  <c r="AU2849" i="1"/>
  <c r="BF2849" i="1"/>
  <c r="AN2850" i="1"/>
  <c r="BA2850" i="1"/>
  <c r="AP2850" i="1"/>
  <c r="AU2850" i="1"/>
  <c r="BF2850" i="1"/>
  <c r="AN2851" i="1"/>
  <c r="BA2851" i="1"/>
  <c r="AP2851" i="1"/>
  <c r="AU2851" i="1"/>
  <c r="BF2851" i="1"/>
  <c r="AN2852" i="1"/>
  <c r="BA2852" i="1"/>
  <c r="AP2852" i="1"/>
  <c r="AU2852" i="1"/>
  <c r="BF2852" i="1"/>
  <c r="AN2853" i="1"/>
  <c r="BA2853" i="1"/>
  <c r="AP2853" i="1"/>
  <c r="AU2853" i="1"/>
  <c r="BF2853" i="1"/>
  <c r="AN2854" i="1"/>
  <c r="BA2854" i="1"/>
  <c r="AP2854" i="1"/>
  <c r="AU2854" i="1"/>
  <c r="BF2854" i="1"/>
  <c r="AN2855" i="1"/>
  <c r="BA2855" i="1"/>
  <c r="AP2855" i="1"/>
  <c r="AU2855" i="1"/>
  <c r="BF2855" i="1"/>
  <c r="AN2856" i="1"/>
  <c r="BA2856" i="1"/>
  <c r="AP2856" i="1"/>
  <c r="AU2856" i="1"/>
  <c r="BF2856" i="1"/>
  <c r="AN2857" i="1"/>
  <c r="BA2857" i="1"/>
  <c r="AP2857" i="1"/>
  <c r="AU2857" i="1"/>
  <c r="BF2857" i="1"/>
  <c r="AN2858" i="1"/>
  <c r="BA2858" i="1"/>
  <c r="AP2858" i="1"/>
  <c r="AU2858" i="1"/>
  <c r="BF2858" i="1"/>
  <c r="AN2859" i="1"/>
  <c r="BA2859" i="1"/>
  <c r="AP2859" i="1"/>
  <c r="AU2859" i="1"/>
  <c r="BF2859" i="1"/>
  <c r="AN2860" i="1"/>
  <c r="BA2860" i="1"/>
  <c r="AP2860" i="1"/>
  <c r="AU2860" i="1"/>
  <c r="BF2860" i="1"/>
  <c r="AN2861" i="1"/>
  <c r="BA2861" i="1"/>
  <c r="AP2861" i="1"/>
  <c r="AU2861" i="1"/>
  <c r="BF2861" i="1"/>
  <c r="AN2862" i="1"/>
  <c r="BA2862" i="1"/>
  <c r="AP2862" i="1"/>
  <c r="AU2862" i="1"/>
  <c r="BF2862" i="1"/>
  <c r="AN2863" i="1"/>
  <c r="BA2863" i="1"/>
  <c r="AP2863" i="1"/>
  <c r="AU2863" i="1"/>
  <c r="BF2863" i="1"/>
  <c r="AN2864" i="1"/>
  <c r="BA2864" i="1"/>
  <c r="AP2864" i="1"/>
  <c r="AU2864" i="1"/>
  <c r="BF2864" i="1"/>
  <c r="AN2865" i="1"/>
  <c r="BA2865" i="1"/>
  <c r="AP2865" i="1"/>
  <c r="AU2865" i="1"/>
  <c r="BF2865" i="1"/>
  <c r="AN2866" i="1"/>
  <c r="BA2866" i="1"/>
  <c r="AP2866" i="1"/>
  <c r="AU2866" i="1"/>
  <c r="BF2866" i="1"/>
  <c r="AN2867" i="1"/>
  <c r="BA2867" i="1"/>
  <c r="AP2867" i="1"/>
  <c r="AU2867" i="1"/>
  <c r="BF2867" i="1"/>
  <c r="AN2868" i="1"/>
  <c r="BA2868" i="1"/>
  <c r="AP2868" i="1"/>
  <c r="AU2868" i="1"/>
  <c r="BF2868" i="1"/>
  <c r="AN2869" i="1"/>
  <c r="BA2869" i="1"/>
  <c r="AP2869" i="1"/>
  <c r="AU2869" i="1"/>
  <c r="BF2869" i="1"/>
  <c r="AN2870" i="1"/>
  <c r="BA2870" i="1"/>
  <c r="AP2870" i="1"/>
  <c r="AU2870" i="1"/>
  <c r="BF2870" i="1"/>
  <c r="AN2871" i="1"/>
  <c r="BA2871" i="1"/>
  <c r="AP2871" i="1"/>
  <c r="AU2871" i="1"/>
  <c r="BF2871" i="1"/>
  <c r="AN2872" i="1"/>
  <c r="BA2872" i="1"/>
  <c r="AP2872" i="1"/>
  <c r="AU2872" i="1"/>
  <c r="BF2872" i="1"/>
  <c r="AN2873" i="1"/>
  <c r="BA2873" i="1"/>
  <c r="AP2873" i="1"/>
  <c r="AU2873" i="1"/>
  <c r="BF2873" i="1"/>
  <c r="AN2874" i="1"/>
  <c r="BA2874" i="1"/>
  <c r="AP2874" i="1"/>
  <c r="AU2874" i="1"/>
  <c r="BF2874" i="1"/>
  <c r="AN2875" i="1"/>
  <c r="BA2875" i="1"/>
  <c r="AP2875" i="1"/>
  <c r="AU2875" i="1"/>
  <c r="BF2875" i="1"/>
  <c r="AN2876" i="1"/>
  <c r="BA2876" i="1"/>
  <c r="AP2876" i="1"/>
  <c r="AU2876" i="1"/>
  <c r="BF2876" i="1"/>
  <c r="AN2877" i="1"/>
  <c r="BA2877" i="1"/>
  <c r="AP2877" i="1"/>
  <c r="AU2877" i="1"/>
  <c r="BF2877" i="1"/>
  <c r="AN2878" i="1"/>
  <c r="BA2878" i="1"/>
  <c r="AP2878" i="1"/>
  <c r="AU2878" i="1"/>
  <c r="BF2878" i="1"/>
  <c r="AN2879" i="1"/>
  <c r="BA2879" i="1"/>
  <c r="AP2879" i="1"/>
  <c r="AU2879" i="1"/>
  <c r="BF2879" i="1"/>
  <c r="AN2880" i="1"/>
  <c r="BA2880" i="1"/>
  <c r="AP2880" i="1"/>
  <c r="AU2880" i="1"/>
  <c r="BF2880" i="1"/>
  <c r="AN2881" i="1"/>
  <c r="BA2881" i="1"/>
  <c r="AP2881" i="1"/>
  <c r="AU2881" i="1"/>
  <c r="BF2881" i="1"/>
  <c r="AN2882" i="1"/>
  <c r="BA2882" i="1"/>
  <c r="AP2882" i="1"/>
  <c r="AU2882" i="1"/>
  <c r="BF2882" i="1"/>
  <c r="AN2883" i="1"/>
  <c r="BA2883" i="1"/>
  <c r="AP2883" i="1"/>
  <c r="AU2883" i="1"/>
  <c r="BF2883" i="1"/>
  <c r="AN2884" i="1"/>
  <c r="BA2884" i="1"/>
  <c r="AP2884" i="1"/>
  <c r="AU2884" i="1"/>
  <c r="BF2884" i="1"/>
  <c r="AN2885" i="1"/>
  <c r="BA2885" i="1"/>
  <c r="AP2885" i="1"/>
  <c r="AU2885" i="1"/>
  <c r="BF2885" i="1"/>
  <c r="AN2886" i="1"/>
  <c r="BA2886" i="1"/>
  <c r="AP2886" i="1"/>
  <c r="AU2886" i="1"/>
  <c r="BF2886" i="1"/>
  <c r="AN2887" i="1"/>
  <c r="BA2887" i="1"/>
  <c r="AP2887" i="1"/>
  <c r="AU2887" i="1"/>
  <c r="BF2887" i="1"/>
  <c r="AN2888" i="1"/>
  <c r="BA2888" i="1"/>
  <c r="AP2888" i="1"/>
  <c r="AU2888" i="1"/>
  <c r="BF2888" i="1"/>
  <c r="AN2889" i="1"/>
  <c r="BA2889" i="1"/>
  <c r="AP2889" i="1"/>
  <c r="AU2889" i="1"/>
  <c r="BF2889" i="1"/>
  <c r="AN2890" i="1"/>
  <c r="BA2890" i="1"/>
  <c r="AP2890" i="1"/>
  <c r="AU2890" i="1"/>
  <c r="BF2890" i="1"/>
  <c r="AN2891" i="1"/>
  <c r="BA2891" i="1"/>
  <c r="AP2891" i="1"/>
  <c r="AU2891" i="1"/>
  <c r="BF2891" i="1"/>
  <c r="AN2892" i="1"/>
  <c r="BA2892" i="1"/>
  <c r="AP2892" i="1"/>
  <c r="AU2892" i="1"/>
  <c r="BF2892" i="1"/>
  <c r="AN2893" i="1"/>
  <c r="BA2893" i="1"/>
  <c r="AP2893" i="1"/>
  <c r="AU2893" i="1"/>
  <c r="BF2893" i="1"/>
  <c r="AN2894" i="1"/>
  <c r="BA2894" i="1"/>
  <c r="AP2894" i="1"/>
  <c r="AU2894" i="1"/>
  <c r="BF2894" i="1"/>
  <c r="AN2895" i="1"/>
  <c r="BA2895" i="1"/>
  <c r="AP2895" i="1"/>
  <c r="AU2895" i="1"/>
  <c r="BF2895" i="1"/>
  <c r="AN2896" i="1"/>
  <c r="BA2896" i="1"/>
  <c r="AP2896" i="1"/>
  <c r="AU2896" i="1"/>
  <c r="BF2896" i="1"/>
  <c r="AN2897" i="1"/>
  <c r="BA2897" i="1"/>
  <c r="AP2897" i="1"/>
  <c r="AU2897" i="1"/>
  <c r="BF2897" i="1"/>
  <c r="AN2898" i="1"/>
  <c r="BA2898" i="1"/>
  <c r="AP2898" i="1"/>
  <c r="AU2898" i="1"/>
  <c r="BF2898" i="1"/>
  <c r="AN2899" i="1"/>
  <c r="BA2899" i="1"/>
  <c r="AP2899" i="1"/>
  <c r="AU2899" i="1"/>
  <c r="BF2899" i="1"/>
  <c r="AN2900" i="1"/>
  <c r="BA2900" i="1"/>
  <c r="AP2900" i="1"/>
  <c r="AU2900" i="1"/>
  <c r="BF2900" i="1"/>
  <c r="AN2901" i="1"/>
  <c r="BA2901" i="1"/>
  <c r="AP2901" i="1"/>
  <c r="AU2901" i="1"/>
  <c r="BF2901" i="1"/>
  <c r="AN2902" i="1"/>
  <c r="BA2902" i="1"/>
  <c r="AP2902" i="1"/>
  <c r="AU2902" i="1"/>
  <c r="BF2902" i="1"/>
  <c r="AN2903" i="1"/>
  <c r="BA2903" i="1"/>
  <c r="AP2903" i="1"/>
  <c r="AU2903" i="1"/>
  <c r="BF2903" i="1"/>
  <c r="AN2904" i="1"/>
  <c r="BA2904" i="1"/>
  <c r="AP2904" i="1"/>
  <c r="AU2904" i="1"/>
  <c r="BF2904" i="1"/>
  <c r="AN2905" i="1"/>
  <c r="BA2905" i="1"/>
  <c r="AP2905" i="1"/>
  <c r="AU2905" i="1"/>
  <c r="BF2905" i="1"/>
  <c r="AN2906" i="1"/>
  <c r="BA2906" i="1"/>
  <c r="AP2906" i="1"/>
  <c r="AU2906" i="1"/>
  <c r="BF2906" i="1"/>
  <c r="AN2907" i="1"/>
  <c r="BA2907" i="1"/>
  <c r="AP2907" i="1"/>
  <c r="AU2907" i="1"/>
  <c r="BF2907" i="1"/>
  <c r="AN2908" i="1"/>
  <c r="BA2908" i="1"/>
  <c r="AP2908" i="1"/>
  <c r="AU2908" i="1"/>
  <c r="BF2908" i="1"/>
  <c r="AN2909" i="1"/>
  <c r="BA2909" i="1"/>
  <c r="AP2909" i="1"/>
  <c r="AU2909" i="1"/>
  <c r="BF2909" i="1"/>
  <c r="AN2910" i="1"/>
  <c r="BA2910" i="1"/>
  <c r="AP2910" i="1"/>
  <c r="AU2910" i="1"/>
  <c r="BF2910" i="1"/>
  <c r="AN2911" i="1"/>
  <c r="BA2911" i="1"/>
  <c r="AP2911" i="1"/>
  <c r="AU2911" i="1"/>
  <c r="BF2911" i="1"/>
  <c r="AN2912" i="1"/>
  <c r="BA2912" i="1"/>
  <c r="AP2912" i="1"/>
  <c r="AU2912" i="1"/>
  <c r="BF2912" i="1"/>
  <c r="AN2913" i="1"/>
  <c r="BA2913" i="1"/>
  <c r="AP2913" i="1"/>
  <c r="AU2913" i="1"/>
  <c r="BF2913" i="1"/>
  <c r="AN2914" i="1"/>
  <c r="BA2914" i="1"/>
  <c r="AP2914" i="1"/>
  <c r="AU2914" i="1"/>
  <c r="BF2914" i="1"/>
  <c r="AN2915" i="1"/>
  <c r="BA2915" i="1"/>
  <c r="AP2915" i="1"/>
  <c r="AU2915" i="1"/>
  <c r="BF2915" i="1"/>
  <c r="AN2916" i="1"/>
  <c r="BA2916" i="1"/>
  <c r="AP2916" i="1"/>
  <c r="AU2916" i="1"/>
  <c r="BF2916" i="1"/>
  <c r="AN2917" i="1"/>
  <c r="BA2917" i="1"/>
  <c r="AP2917" i="1"/>
  <c r="AU2917" i="1"/>
  <c r="BF2917" i="1"/>
  <c r="AN2918" i="1"/>
  <c r="BA2918" i="1"/>
  <c r="AP2918" i="1"/>
  <c r="AU2918" i="1"/>
  <c r="BF2918" i="1"/>
  <c r="AN2919" i="1"/>
  <c r="BA2919" i="1"/>
  <c r="AP2919" i="1"/>
  <c r="AU2919" i="1"/>
  <c r="BF2919" i="1"/>
  <c r="AN2920" i="1"/>
  <c r="BA2920" i="1"/>
  <c r="AP2920" i="1"/>
  <c r="AU2920" i="1"/>
  <c r="BF2920" i="1"/>
  <c r="AN2921" i="1"/>
  <c r="BA2921" i="1"/>
  <c r="AP2921" i="1"/>
  <c r="AU2921" i="1"/>
  <c r="BF2921" i="1"/>
  <c r="AN2922" i="1"/>
  <c r="BA2922" i="1"/>
  <c r="AP2922" i="1"/>
  <c r="AU2922" i="1"/>
  <c r="BF2922" i="1"/>
  <c r="AN2923" i="1"/>
  <c r="BA2923" i="1"/>
  <c r="AP2923" i="1"/>
  <c r="AU2923" i="1"/>
  <c r="BF2923" i="1"/>
  <c r="AN2924" i="1"/>
  <c r="BA2924" i="1"/>
  <c r="AP2924" i="1"/>
  <c r="AU2924" i="1"/>
  <c r="BF2924" i="1"/>
  <c r="AN2925" i="1"/>
  <c r="BA2925" i="1"/>
  <c r="AP2925" i="1"/>
  <c r="AU2925" i="1"/>
  <c r="BF2925" i="1"/>
  <c r="AN2926" i="1"/>
  <c r="BA2926" i="1"/>
  <c r="AP2926" i="1"/>
  <c r="AU2926" i="1"/>
  <c r="BF2926" i="1"/>
  <c r="AN2927" i="1"/>
  <c r="BA2927" i="1"/>
  <c r="AP2927" i="1"/>
  <c r="AU2927" i="1"/>
  <c r="BF2927" i="1"/>
  <c r="AN2928" i="1"/>
  <c r="BA2928" i="1"/>
  <c r="AP2928" i="1"/>
  <c r="AU2928" i="1"/>
  <c r="BF2928" i="1"/>
  <c r="AN2929" i="1"/>
  <c r="BA2929" i="1"/>
  <c r="AP2929" i="1"/>
  <c r="AU2929" i="1"/>
  <c r="BF2929" i="1"/>
  <c r="AN2930" i="1"/>
  <c r="BA2930" i="1"/>
  <c r="AP2930" i="1"/>
  <c r="AU2930" i="1"/>
  <c r="BF2930" i="1"/>
  <c r="AN2931" i="1"/>
  <c r="BA2931" i="1"/>
  <c r="AP2931" i="1"/>
  <c r="AU2931" i="1"/>
  <c r="BF2931" i="1"/>
  <c r="AN2932" i="1"/>
  <c r="BA2932" i="1"/>
  <c r="AP2932" i="1"/>
  <c r="AU2932" i="1"/>
  <c r="BF2932" i="1"/>
  <c r="AN2933" i="1"/>
  <c r="BA2933" i="1"/>
  <c r="AP2933" i="1"/>
  <c r="AU2933" i="1"/>
  <c r="BF2933" i="1"/>
  <c r="AN2934" i="1"/>
  <c r="BA2934" i="1"/>
  <c r="AP2934" i="1"/>
  <c r="AU2934" i="1"/>
  <c r="BF2934" i="1"/>
  <c r="AN2935" i="1"/>
  <c r="BA2935" i="1"/>
  <c r="AP2935" i="1"/>
  <c r="AU2935" i="1"/>
  <c r="BF2935" i="1"/>
  <c r="AN2936" i="1"/>
  <c r="BA2936" i="1"/>
  <c r="AP2936" i="1"/>
  <c r="AU2936" i="1"/>
  <c r="BF2936" i="1"/>
  <c r="AN2937" i="1"/>
  <c r="BA2937" i="1"/>
  <c r="AP2937" i="1"/>
  <c r="AU2937" i="1"/>
  <c r="BF2937" i="1"/>
  <c r="AN2938" i="1"/>
  <c r="BA2938" i="1"/>
  <c r="AP2938" i="1"/>
  <c r="AU2938" i="1"/>
  <c r="BF2938" i="1"/>
  <c r="AN2939" i="1"/>
  <c r="BA2939" i="1"/>
  <c r="AP2939" i="1"/>
  <c r="AU2939" i="1"/>
  <c r="BF2939" i="1"/>
  <c r="AN2940" i="1"/>
  <c r="BA2940" i="1"/>
  <c r="AP2940" i="1"/>
  <c r="AU2940" i="1"/>
  <c r="BF2940" i="1"/>
  <c r="AN2941" i="1"/>
  <c r="BA2941" i="1"/>
  <c r="AP2941" i="1"/>
  <c r="AU2941" i="1"/>
  <c r="BF2941" i="1"/>
  <c r="AN2942" i="1"/>
  <c r="BA2942" i="1"/>
  <c r="AP2942" i="1"/>
  <c r="AU2942" i="1"/>
  <c r="BF2942" i="1"/>
  <c r="AN2943" i="1"/>
  <c r="BA2943" i="1"/>
  <c r="AP2943" i="1"/>
  <c r="AU2943" i="1"/>
  <c r="BF2943" i="1"/>
  <c r="AN2944" i="1"/>
  <c r="BA2944" i="1"/>
  <c r="AP2944" i="1"/>
  <c r="AU2944" i="1"/>
  <c r="BF2944" i="1"/>
  <c r="AN2945" i="1"/>
  <c r="BA2945" i="1"/>
  <c r="AP2945" i="1"/>
  <c r="AU2945" i="1"/>
  <c r="BF2945" i="1"/>
  <c r="AN2946" i="1"/>
  <c r="BA2946" i="1"/>
  <c r="AP2946" i="1"/>
  <c r="AU2946" i="1"/>
  <c r="BF2946" i="1"/>
  <c r="AN2947" i="1"/>
  <c r="BA2947" i="1"/>
  <c r="AP2947" i="1"/>
  <c r="AU2947" i="1"/>
  <c r="BF2947" i="1"/>
  <c r="AN2948" i="1"/>
  <c r="BA2948" i="1"/>
  <c r="AP2948" i="1"/>
  <c r="AU2948" i="1"/>
  <c r="BF2948" i="1"/>
  <c r="AN2949" i="1"/>
  <c r="BA2949" i="1"/>
  <c r="AP2949" i="1"/>
  <c r="AU2949" i="1"/>
  <c r="BF2949" i="1"/>
  <c r="AN2950" i="1"/>
  <c r="BA2950" i="1"/>
  <c r="AP2950" i="1"/>
  <c r="AU2950" i="1"/>
  <c r="BF2950" i="1"/>
  <c r="AN2951" i="1"/>
  <c r="BA2951" i="1"/>
  <c r="AP2951" i="1"/>
  <c r="AU2951" i="1"/>
  <c r="BF2951" i="1"/>
  <c r="AN2952" i="1"/>
  <c r="BA2952" i="1"/>
  <c r="AP2952" i="1"/>
  <c r="AU2952" i="1"/>
  <c r="BF2952" i="1"/>
  <c r="AN2953" i="1"/>
  <c r="BA2953" i="1"/>
  <c r="AP2953" i="1"/>
  <c r="AU2953" i="1"/>
  <c r="BF2953" i="1"/>
  <c r="AN2954" i="1"/>
  <c r="BA2954" i="1"/>
  <c r="AP2954" i="1"/>
  <c r="AU2954" i="1"/>
  <c r="BF2954" i="1"/>
  <c r="AN2955" i="1"/>
  <c r="BA2955" i="1"/>
  <c r="AP2955" i="1"/>
  <c r="AU2955" i="1"/>
  <c r="BF2955" i="1"/>
  <c r="AN2956" i="1"/>
  <c r="BA2956" i="1"/>
  <c r="AP2956" i="1"/>
  <c r="AU2956" i="1"/>
  <c r="BF2956" i="1"/>
  <c r="AN2957" i="1"/>
  <c r="BA2957" i="1"/>
  <c r="AP2957" i="1"/>
  <c r="AU2957" i="1"/>
  <c r="BF2957" i="1"/>
  <c r="AN2958" i="1"/>
  <c r="BA2958" i="1"/>
  <c r="AP2958" i="1"/>
  <c r="AU2958" i="1"/>
  <c r="BF2958" i="1"/>
  <c r="AN2959" i="1"/>
  <c r="BA2959" i="1"/>
  <c r="AP2959" i="1"/>
  <c r="AU2959" i="1"/>
  <c r="BF2959" i="1"/>
  <c r="AN2960" i="1"/>
  <c r="BA2960" i="1"/>
  <c r="AP2960" i="1"/>
  <c r="AU2960" i="1"/>
  <c r="BF2960" i="1"/>
  <c r="AN2961" i="1"/>
  <c r="BA2961" i="1"/>
  <c r="AP2961" i="1"/>
  <c r="AU2961" i="1"/>
  <c r="BF2961" i="1"/>
  <c r="AN2962" i="1"/>
  <c r="BA2962" i="1"/>
  <c r="AP2962" i="1"/>
  <c r="AU2962" i="1"/>
  <c r="BF2962" i="1"/>
  <c r="AN2963" i="1"/>
  <c r="BA2963" i="1"/>
  <c r="AP2963" i="1"/>
  <c r="AU2963" i="1"/>
  <c r="BF2963" i="1"/>
  <c r="AN2964" i="1"/>
  <c r="BA2964" i="1"/>
  <c r="AP2964" i="1"/>
  <c r="AU2964" i="1"/>
  <c r="BF2964" i="1"/>
  <c r="AN2965" i="1"/>
  <c r="BA2965" i="1"/>
  <c r="AP2965" i="1"/>
  <c r="AU2965" i="1"/>
  <c r="BF2965" i="1"/>
  <c r="AN2966" i="1"/>
  <c r="BA2966" i="1"/>
  <c r="AP2966" i="1"/>
  <c r="AU2966" i="1"/>
  <c r="BF2966" i="1"/>
  <c r="AN2967" i="1"/>
  <c r="BA2967" i="1"/>
  <c r="AP2967" i="1"/>
  <c r="AU2967" i="1"/>
  <c r="BF2967" i="1"/>
  <c r="AN2968" i="1"/>
  <c r="BA2968" i="1"/>
  <c r="AP2968" i="1"/>
  <c r="AU2968" i="1"/>
  <c r="BF2968" i="1"/>
  <c r="AN2969" i="1"/>
  <c r="BA2969" i="1"/>
  <c r="AP2969" i="1"/>
  <c r="AU2969" i="1"/>
  <c r="BF2969" i="1"/>
  <c r="AN2970" i="1"/>
  <c r="BA2970" i="1"/>
  <c r="AP2970" i="1"/>
  <c r="AU2970" i="1"/>
  <c r="BF2970" i="1"/>
  <c r="AN2971" i="1"/>
  <c r="BA2971" i="1"/>
  <c r="AP2971" i="1"/>
  <c r="AU2971" i="1"/>
  <c r="BF2971" i="1"/>
  <c r="AN2972" i="1"/>
  <c r="BA2972" i="1"/>
  <c r="AP2972" i="1"/>
  <c r="AU2972" i="1"/>
  <c r="BF2972" i="1"/>
  <c r="AN2973" i="1"/>
  <c r="BA2973" i="1"/>
  <c r="AP2973" i="1"/>
  <c r="AU2973" i="1"/>
  <c r="BF2973" i="1"/>
  <c r="AN2974" i="1"/>
  <c r="BA2974" i="1"/>
  <c r="AP2974" i="1"/>
  <c r="AU2974" i="1"/>
  <c r="BF2974" i="1"/>
  <c r="AN2975" i="1"/>
  <c r="BA2975" i="1"/>
  <c r="AP2975" i="1"/>
  <c r="AU2975" i="1"/>
  <c r="BF2975" i="1"/>
  <c r="AN2976" i="1"/>
  <c r="BA2976" i="1"/>
  <c r="AP2976" i="1"/>
  <c r="AU2976" i="1"/>
  <c r="BF2976" i="1"/>
  <c r="AN2977" i="1"/>
  <c r="BA2977" i="1"/>
  <c r="AP2977" i="1"/>
  <c r="AU2977" i="1"/>
  <c r="BF2977" i="1"/>
  <c r="AN2978" i="1"/>
  <c r="BA2978" i="1"/>
  <c r="AP2978" i="1"/>
  <c r="AU2978" i="1"/>
  <c r="BF2978" i="1"/>
  <c r="AN2979" i="1"/>
  <c r="BA2979" i="1"/>
  <c r="AP2979" i="1"/>
  <c r="AU2979" i="1"/>
  <c r="BF2979" i="1"/>
  <c r="AN2980" i="1"/>
  <c r="BA2980" i="1"/>
  <c r="AP2980" i="1"/>
  <c r="AU2980" i="1"/>
  <c r="BF2980" i="1"/>
  <c r="AN2981" i="1"/>
  <c r="BA2981" i="1"/>
  <c r="AP2981" i="1"/>
  <c r="AU2981" i="1"/>
  <c r="BF2981" i="1"/>
  <c r="AN2982" i="1"/>
  <c r="BA2982" i="1"/>
  <c r="AP2982" i="1"/>
  <c r="AU2982" i="1"/>
  <c r="BF2982" i="1"/>
  <c r="AN2983" i="1"/>
  <c r="BA2983" i="1"/>
  <c r="AP2983" i="1"/>
  <c r="AU2983" i="1"/>
  <c r="BF2983" i="1"/>
  <c r="AN2984" i="1"/>
  <c r="BA2984" i="1"/>
  <c r="AP2984" i="1"/>
  <c r="AU2984" i="1"/>
  <c r="BF2984" i="1"/>
  <c r="AN2985" i="1"/>
  <c r="BA2985" i="1"/>
  <c r="AP2985" i="1"/>
  <c r="AU2985" i="1"/>
  <c r="BF2985" i="1"/>
  <c r="AN2986" i="1"/>
  <c r="BA2986" i="1"/>
  <c r="AP2986" i="1"/>
  <c r="AU2986" i="1"/>
  <c r="BF2986" i="1"/>
  <c r="AN2987" i="1"/>
  <c r="BA2987" i="1"/>
  <c r="AP2987" i="1"/>
  <c r="AU2987" i="1"/>
  <c r="BF2987" i="1"/>
  <c r="AN2988" i="1"/>
  <c r="BA2988" i="1"/>
  <c r="AP2988" i="1"/>
  <c r="AU2988" i="1"/>
  <c r="BF2988" i="1"/>
  <c r="AN2989" i="1"/>
  <c r="BA2989" i="1"/>
  <c r="AP2989" i="1"/>
  <c r="AU2989" i="1"/>
  <c r="BF2989" i="1"/>
  <c r="AN2990" i="1"/>
  <c r="BA2990" i="1"/>
  <c r="AP2990" i="1"/>
  <c r="AU2990" i="1"/>
  <c r="BF2990" i="1"/>
  <c r="AN2991" i="1"/>
  <c r="BA2991" i="1"/>
  <c r="AP2991" i="1"/>
  <c r="AU2991" i="1"/>
  <c r="BF2991" i="1"/>
  <c r="AN2992" i="1"/>
  <c r="BA2992" i="1"/>
  <c r="AP2992" i="1"/>
  <c r="AU2992" i="1"/>
  <c r="BF2992" i="1"/>
  <c r="AN2993" i="1"/>
  <c r="BA2993" i="1"/>
  <c r="AP2993" i="1"/>
  <c r="AU2993" i="1"/>
  <c r="BF2993" i="1"/>
  <c r="AN2994" i="1"/>
  <c r="BA2994" i="1"/>
  <c r="AP2994" i="1"/>
  <c r="AU2994" i="1"/>
  <c r="BF2994" i="1"/>
  <c r="AN2995" i="1"/>
  <c r="BA2995" i="1"/>
  <c r="AP2995" i="1"/>
  <c r="AU2995" i="1"/>
  <c r="BF2995" i="1"/>
  <c r="AN2996" i="1"/>
  <c r="BA2996" i="1"/>
  <c r="AP2996" i="1"/>
  <c r="AU2996" i="1"/>
  <c r="BF2996" i="1"/>
  <c r="AN2997" i="1"/>
  <c r="BA2997" i="1"/>
  <c r="AP2997" i="1"/>
  <c r="AU2997" i="1"/>
  <c r="BF2997" i="1"/>
  <c r="AN2998" i="1"/>
  <c r="BA2998" i="1"/>
  <c r="AP2998" i="1"/>
  <c r="AU2998" i="1"/>
  <c r="BF2998" i="1"/>
  <c r="AN2999" i="1"/>
  <c r="BA2999" i="1"/>
  <c r="AP2999" i="1"/>
  <c r="AU2999" i="1"/>
  <c r="BF2999" i="1"/>
  <c r="AN3000" i="1"/>
  <c r="BA3000" i="1"/>
  <c r="AP3000" i="1"/>
  <c r="AU3000" i="1"/>
  <c r="BF3000" i="1"/>
  <c r="AN3001" i="1"/>
  <c r="BA3001" i="1"/>
  <c r="AP3001" i="1"/>
  <c r="AU3001" i="1"/>
  <c r="BF3001" i="1"/>
  <c r="AN3002" i="1"/>
  <c r="BA3002" i="1"/>
  <c r="AP3002" i="1"/>
  <c r="AU3002" i="1"/>
  <c r="BF3002" i="1"/>
  <c r="AN3003" i="1"/>
  <c r="BA3003" i="1"/>
  <c r="AP3003" i="1"/>
  <c r="AU3003" i="1"/>
  <c r="BF3003" i="1"/>
  <c r="AN3004" i="1"/>
  <c r="BA3004" i="1"/>
  <c r="AP3004" i="1"/>
  <c r="AU3004" i="1"/>
  <c r="BF3004" i="1"/>
  <c r="AN3005" i="1"/>
  <c r="BA3005" i="1"/>
  <c r="AP3005" i="1"/>
  <c r="AU3005" i="1"/>
  <c r="BF3005" i="1"/>
  <c r="AN3006" i="1"/>
  <c r="BA3006" i="1"/>
  <c r="AP3006" i="1"/>
  <c r="AU3006" i="1"/>
  <c r="BF3006" i="1"/>
  <c r="AN3007" i="1"/>
  <c r="BA3007" i="1"/>
  <c r="AP3007" i="1"/>
  <c r="AU3007" i="1"/>
  <c r="BF3007" i="1"/>
  <c r="AN3008" i="1"/>
  <c r="BA3008" i="1"/>
  <c r="AP3008" i="1"/>
  <c r="AU3008" i="1"/>
  <c r="BF3008" i="1"/>
  <c r="AN3009" i="1"/>
  <c r="BA3009" i="1"/>
  <c r="AP3009" i="1"/>
  <c r="AU3009" i="1"/>
  <c r="BF3009" i="1"/>
  <c r="AN3010" i="1"/>
  <c r="BA3010" i="1"/>
  <c r="AP3010" i="1"/>
  <c r="AU3010" i="1"/>
  <c r="BF3010" i="1"/>
  <c r="AN3011" i="1"/>
  <c r="BA3011" i="1"/>
  <c r="AP3011" i="1"/>
  <c r="AU3011" i="1"/>
  <c r="BF3011" i="1"/>
  <c r="AN3012" i="1"/>
  <c r="BA3012" i="1"/>
  <c r="AP3012" i="1"/>
  <c r="AU3012" i="1"/>
  <c r="BF3012" i="1"/>
  <c r="AN3013" i="1"/>
  <c r="BA3013" i="1"/>
  <c r="AP3013" i="1"/>
  <c r="AU3013" i="1"/>
  <c r="BF3013" i="1"/>
  <c r="AN3014" i="1"/>
  <c r="BA3014" i="1"/>
  <c r="AP3014" i="1"/>
  <c r="AU3014" i="1"/>
  <c r="BF3014" i="1"/>
  <c r="AN3015" i="1"/>
  <c r="BA3015" i="1"/>
  <c r="AP3015" i="1"/>
  <c r="AU3015" i="1"/>
  <c r="BF3015" i="1"/>
  <c r="AN3016" i="1"/>
  <c r="BA3016" i="1"/>
  <c r="AP3016" i="1"/>
  <c r="AU3016" i="1"/>
  <c r="BF3016" i="1"/>
  <c r="AN3017" i="1"/>
  <c r="BA3017" i="1"/>
  <c r="AP3017" i="1"/>
  <c r="AU3017" i="1"/>
  <c r="BF3017" i="1"/>
  <c r="AN3018" i="1"/>
  <c r="BA3018" i="1"/>
  <c r="AP3018" i="1"/>
  <c r="AU3018" i="1"/>
  <c r="BF3018" i="1"/>
  <c r="AN3019" i="1"/>
  <c r="BA3019" i="1"/>
  <c r="AP3019" i="1"/>
  <c r="AU3019" i="1"/>
  <c r="BF3019" i="1"/>
  <c r="AN3020" i="1"/>
  <c r="BA3020" i="1"/>
  <c r="AP3020" i="1"/>
  <c r="AU3020" i="1"/>
  <c r="BF3020" i="1"/>
  <c r="AN3021" i="1"/>
  <c r="BA3021" i="1"/>
  <c r="AP3021" i="1"/>
  <c r="AU3021" i="1"/>
  <c r="BF3021" i="1"/>
  <c r="AN3022" i="1"/>
  <c r="BA3022" i="1"/>
  <c r="AP3022" i="1"/>
  <c r="AU3022" i="1"/>
  <c r="BF3022" i="1"/>
  <c r="AN3023" i="1"/>
  <c r="BA3023" i="1"/>
  <c r="AP3023" i="1"/>
  <c r="AU3023" i="1"/>
  <c r="BF3023" i="1"/>
  <c r="AN3024" i="1"/>
  <c r="BA3024" i="1"/>
  <c r="AP3024" i="1"/>
  <c r="AU3024" i="1"/>
  <c r="BF3024" i="1"/>
  <c r="AN3025" i="1"/>
  <c r="BA3025" i="1"/>
  <c r="AP3025" i="1"/>
  <c r="AU3025" i="1"/>
  <c r="BF3025" i="1"/>
  <c r="AN3026" i="1"/>
  <c r="BA3026" i="1"/>
  <c r="AP3026" i="1"/>
  <c r="AU3026" i="1"/>
  <c r="BF3026" i="1"/>
  <c r="AN3027" i="1"/>
  <c r="BA3027" i="1"/>
  <c r="AP3027" i="1"/>
  <c r="AU3027" i="1"/>
  <c r="BF3027" i="1"/>
  <c r="AN3028" i="1"/>
  <c r="BA3028" i="1"/>
  <c r="AP3028" i="1"/>
  <c r="AU3028" i="1"/>
  <c r="BF3028" i="1"/>
  <c r="AN3029" i="1"/>
  <c r="BA3029" i="1"/>
  <c r="AP3029" i="1"/>
  <c r="AU3029" i="1"/>
  <c r="BF3029" i="1"/>
  <c r="AN3030" i="1"/>
  <c r="BA3030" i="1"/>
  <c r="AP3030" i="1"/>
  <c r="AU3030" i="1"/>
  <c r="BF3030" i="1"/>
  <c r="AN3031" i="1"/>
  <c r="BA3031" i="1"/>
  <c r="AP3031" i="1"/>
  <c r="AU3031" i="1"/>
  <c r="BF3031" i="1"/>
  <c r="AN3032" i="1"/>
  <c r="BA3032" i="1"/>
  <c r="AP3032" i="1"/>
  <c r="AU3032" i="1"/>
  <c r="BF3032" i="1"/>
  <c r="AN3033" i="1"/>
  <c r="BA3033" i="1"/>
  <c r="AP3033" i="1"/>
  <c r="AU3033" i="1"/>
  <c r="BF3033" i="1"/>
  <c r="AN3034" i="1"/>
  <c r="BA3034" i="1"/>
  <c r="AP3034" i="1"/>
  <c r="AU3034" i="1"/>
  <c r="BF3034" i="1"/>
  <c r="AN3035" i="1"/>
  <c r="BA3035" i="1"/>
  <c r="AP3035" i="1"/>
  <c r="AU3035" i="1"/>
  <c r="BF3035" i="1"/>
  <c r="AN3036" i="1"/>
  <c r="BA3036" i="1"/>
  <c r="AP3036" i="1"/>
  <c r="AU3036" i="1"/>
  <c r="BF3036" i="1"/>
  <c r="AN3037" i="1"/>
  <c r="BA3037" i="1"/>
  <c r="AP3037" i="1"/>
  <c r="AU3037" i="1"/>
  <c r="BF3037" i="1"/>
  <c r="AN3038" i="1"/>
  <c r="BA3038" i="1"/>
  <c r="AP3038" i="1"/>
  <c r="AU3038" i="1"/>
  <c r="BF3038" i="1"/>
  <c r="AN3039" i="1"/>
  <c r="BA3039" i="1"/>
  <c r="AP3039" i="1"/>
  <c r="AU3039" i="1"/>
  <c r="BF3039" i="1"/>
  <c r="AN3040" i="1"/>
  <c r="BA3040" i="1"/>
  <c r="AP3040" i="1"/>
  <c r="AU3040" i="1"/>
  <c r="BF3040" i="1"/>
  <c r="AN3041" i="1"/>
  <c r="BA3041" i="1"/>
  <c r="AP3041" i="1"/>
  <c r="AU3041" i="1"/>
  <c r="BF3041" i="1"/>
  <c r="AN3042" i="1"/>
  <c r="BA3042" i="1"/>
  <c r="AP3042" i="1"/>
  <c r="AU3042" i="1"/>
  <c r="BF3042" i="1"/>
  <c r="AN3043" i="1"/>
  <c r="BA3043" i="1"/>
  <c r="AP3043" i="1"/>
  <c r="AU3043" i="1"/>
  <c r="BF3043" i="1"/>
  <c r="AN3044" i="1"/>
  <c r="BA3044" i="1"/>
  <c r="AP3044" i="1"/>
  <c r="AU3044" i="1"/>
  <c r="BF3044" i="1"/>
  <c r="AN3045" i="1"/>
  <c r="BA3045" i="1"/>
  <c r="AP3045" i="1"/>
  <c r="AU3045" i="1"/>
  <c r="BF3045" i="1"/>
  <c r="AN3046" i="1"/>
  <c r="BA3046" i="1"/>
  <c r="AP3046" i="1"/>
  <c r="AU3046" i="1"/>
  <c r="BF3046" i="1"/>
  <c r="AN3047" i="1"/>
  <c r="BA3047" i="1"/>
  <c r="AP3047" i="1"/>
  <c r="AU3047" i="1"/>
  <c r="BF3047" i="1"/>
  <c r="AN3048" i="1"/>
  <c r="BA3048" i="1"/>
  <c r="AP3048" i="1"/>
  <c r="AU3048" i="1"/>
  <c r="BF3048" i="1"/>
  <c r="AN3049" i="1"/>
  <c r="BA3049" i="1"/>
  <c r="AP3049" i="1"/>
  <c r="AU3049" i="1"/>
  <c r="BF3049" i="1"/>
  <c r="AN3050" i="1"/>
  <c r="BA3050" i="1"/>
  <c r="AP3050" i="1"/>
  <c r="AU3050" i="1"/>
  <c r="BF3050" i="1"/>
  <c r="AN3051" i="1"/>
  <c r="BA3051" i="1"/>
  <c r="AP3051" i="1"/>
  <c r="AU3051" i="1"/>
  <c r="BF3051" i="1"/>
  <c r="AN3052" i="1"/>
  <c r="BA3052" i="1"/>
  <c r="AP3052" i="1"/>
  <c r="AU3052" i="1"/>
  <c r="BF3052" i="1"/>
  <c r="AN3053" i="1"/>
  <c r="BA3053" i="1"/>
  <c r="AP3053" i="1"/>
  <c r="AU3053" i="1"/>
  <c r="BF3053" i="1"/>
  <c r="AN3054" i="1"/>
  <c r="BA3054" i="1"/>
  <c r="AP3054" i="1"/>
  <c r="AU3054" i="1"/>
  <c r="BF3054" i="1"/>
  <c r="AN3055" i="1"/>
  <c r="BA3055" i="1"/>
  <c r="AP3055" i="1"/>
  <c r="AU3055" i="1"/>
  <c r="BF3055" i="1"/>
  <c r="AN3056" i="1"/>
  <c r="BA3056" i="1"/>
  <c r="AP3056" i="1"/>
  <c r="AU3056" i="1"/>
  <c r="BF3056" i="1"/>
  <c r="AN3057" i="1"/>
  <c r="BA3057" i="1"/>
  <c r="AP3057" i="1"/>
  <c r="AU3057" i="1"/>
  <c r="BF3057" i="1"/>
  <c r="AN3058" i="1"/>
  <c r="BA3058" i="1"/>
  <c r="AP3058" i="1"/>
  <c r="AU3058" i="1"/>
  <c r="BF3058" i="1"/>
  <c r="AN3059" i="1"/>
  <c r="BA3059" i="1"/>
  <c r="AP3059" i="1"/>
  <c r="AU3059" i="1"/>
  <c r="BF3059" i="1"/>
  <c r="AN3060" i="1"/>
  <c r="BA3060" i="1"/>
  <c r="AP3060" i="1"/>
  <c r="AU3060" i="1"/>
  <c r="BF3060" i="1"/>
  <c r="AN3061" i="1"/>
  <c r="BA3061" i="1"/>
  <c r="AP3061" i="1"/>
  <c r="AU3061" i="1"/>
  <c r="BF3061" i="1"/>
  <c r="AN3062" i="1"/>
  <c r="BA3062" i="1"/>
  <c r="AP3062" i="1"/>
  <c r="AU3062" i="1"/>
  <c r="BF3062" i="1"/>
  <c r="AN3063" i="1"/>
  <c r="BA3063" i="1"/>
  <c r="AP3063" i="1"/>
  <c r="AU3063" i="1"/>
  <c r="BF3063" i="1"/>
  <c r="AN3064" i="1"/>
  <c r="BA3064" i="1"/>
  <c r="AP3064" i="1"/>
  <c r="AU3064" i="1"/>
  <c r="BF3064" i="1"/>
  <c r="AN3065" i="1"/>
  <c r="BA3065" i="1"/>
  <c r="AP3065" i="1"/>
  <c r="AU3065" i="1"/>
  <c r="BF3065" i="1"/>
  <c r="AN3066" i="1"/>
  <c r="BA3066" i="1"/>
  <c r="AP3066" i="1"/>
  <c r="AU3066" i="1"/>
  <c r="BF3066" i="1"/>
  <c r="AN3067" i="1"/>
  <c r="BA3067" i="1"/>
  <c r="AP3067" i="1"/>
  <c r="AU3067" i="1"/>
  <c r="BF3067" i="1"/>
  <c r="AN3068" i="1"/>
  <c r="BA3068" i="1"/>
  <c r="AP3068" i="1"/>
  <c r="AU3068" i="1"/>
  <c r="BF3068" i="1"/>
  <c r="AN3069" i="1"/>
  <c r="BA3069" i="1"/>
  <c r="AP3069" i="1"/>
  <c r="AU3069" i="1"/>
  <c r="BF3069" i="1"/>
  <c r="AN3070" i="1"/>
  <c r="BA3070" i="1"/>
  <c r="AP3070" i="1"/>
  <c r="AU3070" i="1"/>
  <c r="BF3070" i="1"/>
  <c r="AN3071" i="1"/>
  <c r="BA3071" i="1"/>
  <c r="AP3071" i="1"/>
  <c r="AU3071" i="1"/>
  <c r="BF3071" i="1"/>
  <c r="AN3072" i="1"/>
  <c r="BA3072" i="1"/>
  <c r="AP3072" i="1"/>
  <c r="AU3072" i="1"/>
  <c r="BF3072" i="1"/>
  <c r="AN3073" i="1"/>
  <c r="BA3073" i="1"/>
  <c r="AP3073" i="1"/>
  <c r="AU3073" i="1"/>
  <c r="BF3073" i="1"/>
  <c r="AN3074" i="1"/>
  <c r="BA3074" i="1"/>
  <c r="AP3074" i="1"/>
  <c r="AU3074" i="1"/>
  <c r="BF3074" i="1"/>
  <c r="AN3075" i="1"/>
  <c r="BA3075" i="1"/>
  <c r="AP3075" i="1"/>
  <c r="AU3075" i="1"/>
  <c r="BF3075" i="1"/>
  <c r="AN3076" i="1"/>
  <c r="BA3076" i="1"/>
  <c r="AP3076" i="1"/>
  <c r="AU3076" i="1"/>
  <c r="BF3076" i="1"/>
  <c r="AN3077" i="1"/>
  <c r="BA3077" i="1"/>
  <c r="AP3077" i="1"/>
  <c r="AU3077" i="1"/>
  <c r="BF3077" i="1"/>
  <c r="AN3078" i="1"/>
  <c r="BA3078" i="1"/>
  <c r="AP3078" i="1"/>
  <c r="AU3078" i="1"/>
  <c r="BF3078" i="1"/>
  <c r="AN3079" i="1"/>
  <c r="BA3079" i="1"/>
  <c r="AP3079" i="1"/>
  <c r="AU3079" i="1"/>
  <c r="BF3079" i="1"/>
  <c r="AN3080" i="1"/>
  <c r="BA3080" i="1"/>
  <c r="AP3080" i="1"/>
  <c r="AU3080" i="1"/>
  <c r="BF3080" i="1"/>
  <c r="AN3081" i="1"/>
  <c r="BA3081" i="1"/>
  <c r="AP3081" i="1"/>
  <c r="AU3081" i="1"/>
  <c r="BF3081" i="1"/>
  <c r="AN3082" i="1"/>
  <c r="BA3082" i="1"/>
  <c r="AP3082" i="1"/>
  <c r="AU3082" i="1"/>
  <c r="BF3082" i="1"/>
  <c r="AN3083" i="1"/>
  <c r="BA3083" i="1"/>
  <c r="AP3083" i="1"/>
  <c r="AU3083" i="1"/>
  <c r="BF3083" i="1"/>
  <c r="AN3084" i="1"/>
  <c r="BA3084" i="1"/>
  <c r="AP3084" i="1"/>
  <c r="AU3084" i="1"/>
  <c r="BF3084" i="1"/>
  <c r="AN3085" i="1"/>
  <c r="BA3085" i="1"/>
  <c r="AP3085" i="1"/>
  <c r="AU3085" i="1"/>
  <c r="BF3085" i="1"/>
  <c r="AN3086" i="1"/>
  <c r="BA3086" i="1"/>
  <c r="AP3086" i="1"/>
  <c r="AU3086" i="1"/>
  <c r="BF3086" i="1"/>
  <c r="AN3087" i="1"/>
  <c r="BA3087" i="1"/>
  <c r="AP3087" i="1"/>
  <c r="AU3087" i="1"/>
  <c r="BF3087" i="1"/>
  <c r="AN3088" i="1"/>
  <c r="BA3088" i="1"/>
  <c r="AP3088" i="1"/>
  <c r="AU3088" i="1"/>
  <c r="BF3088" i="1"/>
  <c r="AN3089" i="1"/>
  <c r="BA3089" i="1"/>
  <c r="AP3089" i="1"/>
  <c r="AU3089" i="1"/>
  <c r="BF3089" i="1"/>
  <c r="AN3090" i="1"/>
  <c r="BA3090" i="1"/>
  <c r="AP3090" i="1"/>
  <c r="AU3090" i="1"/>
  <c r="BF3090" i="1"/>
  <c r="AN3091" i="1"/>
  <c r="BA3091" i="1"/>
  <c r="AP3091" i="1"/>
  <c r="AU3091" i="1"/>
  <c r="BF3091" i="1"/>
  <c r="AN3092" i="1"/>
  <c r="BA3092" i="1"/>
  <c r="AP3092" i="1"/>
  <c r="AU3092" i="1"/>
  <c r="BF3092" i="1"/>
  <c r="AN3093" i="1"/>
  <c r="BA3093" i="1"/>
  <c r="AP3093" i="1"/>
  <c r="AU3093" i="1"/>
  <c r="BF3093" i="1"/>
  <c r="AN3094" i="1"/>
  <c r="BA3094" i="1"/>
  <c r="AP3094" i="1"/>
  <c r="AU3094" i="1"/>
  <c r="BF3094" i="1"/>
  <c r="AN3095" i="1"/>
  <c r="BA3095" i="1"/>
  <c r="AP3095" i="1"/>
  <c r="AU3095" i="1"/>
  <c r="BF3095" i="1"/>
  <c r="AN3096" i="1"/>
  <c r="BA3096" i="1"/>
  <c r="AP3096" i="1"/>
  <c r="AU3096" i="1"/>
  <c r="BF3096" i="1"/>
  <c r="AN3097" i="1"/>
  <c r="BA3097" i="1"/>
  <c r="AP3097" i="1"/>
  <c r="AU3097" i="1"/>
  <c r="BF3097" i="1"/>
  <c r="AN3098" i="1"/>
  <c r="BA3098" i="1"/>
  <c r="AP3098" i="1"/>
  <c r="AU3098" i="1"/>
  <c r="BF3098" i="1"/>
  <c r="AN3099" i="1"/>
  <c r="BA3099" i="1"/>
  <c r="AP3099" i="1"/>
  <c r="AU3099" i="1"/>
  <c r="BF3099" i="1"/>
  <c r="AN3100" i="1"/>
  <c r="BA3100" i="1"/>
  <c r="AP3100" i="1"/>
  <c r="AU3100" i="1"/>
  <c r="BF3100" i="1"/>
  <c r="AN3101" i="1"/>
  <c r="BA3101" i="1"/>
  <c r="AP3101" i="1"/>
  <c r="AU3101" i="1"/>
  <c r="BF3101" i="1"/>
  <c r="AN3102" i="1"/>
  <c r="BA3102" i="1"/>
  <c r="AP3102" i="1"/>
  <c r="AU3102" i="1"/>
  <c r="BF3102" i="1"/>
  <c r="AN3103" i="1"/>
  <c r="BA3103" i="1"/>
  <c r="AP3103" i="1"/>
  <c r="AU3103" i="1"/>
  <c r="BF3103" i="1"/>
  <c r="AN3104" i="1"/>
  <c r="BA3104" i="1"/>
  <c r="AP3104" i="1"/>
  <c r="AU3104" i="1"/>
  <c r="BF3104" i="1"/>
  <c r="AN3105" i="1"/>
  <c r="BA3105" i="1"/>
  <c r="AP3105" i="1"/>
  <c r="AU3105" i="1"/>
  <c r="BF3105" i="1"/>
  <c r="AN3106" i="1"/>
  <c r="BA3106" i="1"/>
  <c r="AP3106" i="1"/>
  <c r="AU3106" i="1"/>
  <c r="BF3106" i="1"/>
  <c r="AN3107" i="1"/>
  <c r="BA3107" i="1"/>
  <c r="AP3107" i="1"/>
  <c r="AU3107" i="1"/>
  <c r="BF3107" i="1"/>
  <c r="AN3108" i="1"/>
  <c r="BA3108" i="1"/>
  <c r="AP3108" i="1"/>
  <c r="AU3108" i="1"/>
  <c r="BF3108" i="1"/>
  <c r="AN3109" i="1"/>
  <c r="BA3109" i="1"/>
  <c r="AP3109" i="1"/>
  <c r="AU3109" i="1"/>
  <c r="BF3109" i="1"/>
  <c r="AN3110" i="1"/>
  <c r="BA3110" i="1"/>
  <c r="AP3110" i="1"/>
  <c r="AU3110" i="1"/>
  <c r="BF3110" i="1"/>
  <c r="AN3111" i="1"/>
  <c r="BA3111" i="1"/>
  <c r="AP3111" i="1"/>
  <c r="AU3111" i="1"/>
  <c r="BF3111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2" i="1"/>
  <c r="BN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BN2295" i="1"/>
  <c r="BN2296" i="1"/>
  <c r="BN2297" i="1"/>
  <c r="BN2298" i="1"/>
  <c r="BN2299" i="1"/>
  <c r="BN2300" i="1"/>
  <c r="BN2301" i="1"/>
  <c r="BN2302" i="1"/>
  <c r="BN2303" i="1"/>
  <c r="BN2304" i="1"/>
  <c r="BN2305" i="1"/>
  <c r="BN2306" i="1"/>
  <c r="BN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2382" i="1"/>
  <c r="BN2383" i="1"/>
  <c r="BN2384" i="1"/>
  <c r="BN2385" i="1"/>
  <c r="BN2386" i="1"/>
  <c r="BN2387" i="1"/>
  <c r="BN2388" i="1"/>
  <c r="BN2389" i="1"/>
  <c r="BN2390" i="1"/>
  <c r="BN2391" i="1"/>
  <c r="BN2392" i="1"/>
  <c r="BN2393" i="1"/>
  <c r="BN2394" i="1"/>
  <c r="BN2395" i="1"/>
  <c r="BN2396" i="1"/>
  <c r="BN2397" i="1"/>
  <c r="BN2398" i="1"/>
  <c r="BN2399" i="1"/>
  <c r="BN2400" i="1"/>
  <c r="BN2401" i="1"/>
  <c r="BN2402" i="1"/>
  <c r="BN2403" i="1"/>
  <c r="BN2404" i="1"/>
  <c r="BN2405" i="1"/>
  <c r="BN2406" i="1"/>
  <c r="BN2407" i="1"/>
  <c r="BN2408" i="1"/>
  <c r="BN2409" i="1"/>
  <c r="BN2410" i="1"/>
  <c r="BN2411" i="1"/>
  <c r="BN2412" i="1"/>
  <c r="BN2413" i="1"/>
  <c r="BN2414" i="1"/>
  <c r="BN2415" i="1"/>
  <c r="BN2416" i="1"/>
  <c r="BN2417" i="1"/>
  <c r="BN2418" i="1"/>
  <c r="BN2419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2456" i="1"/>
  <c r="BN2457" i="1"/>
  <c r="BN2458" i="1"/>
  <c r="BN2459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2472" i="1"/>
  <c r="BN247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2491" i="1"/>
  <c r="BN2492" i="1"/>
  <c r="BN2493" i="1"/>
  <c r="BN2494" i="1"/>
  <c r="BN2495" i="1"/>
  <c r="BN2496" i="1"/>
  <c r="BN2497" i="1"/>
  <c r="BN2498" i="1"/>
  <c r="BN2499" i="1"/>
  <c r="BN2500" i="1"/>
  <c r="BN2501" i="1"/>
  <c r="BN2502" i="1"/>
  <c r="BN2503" i="1"/>
  <c r="BN2504" i="1"/>
  <c r="BN2505" i="1"/>
  <c r="BN2506" i="1"/>
  <c r="BN2507" i="1"/>
  <c r="BN2508" i="1"/>
  <c r="BN2509" i="1"/>
  <c r="BN2510" i="1"/>
  <c r="BN2511" i="1"/>
  <c r="BN2512" i="1"/>
  <c r="BN2513" i="1"/>
  <c r="BN2514" i="1"/>
  <c r="BN2515" i="1"/>
  <c r="BN2516" i="1"/>
  <c r="BN2517" i="1"/>
  <c r="BN2518" i="1"/>
  <c r="BN2519" i="1"/>
  <c r="BN2520" i="1"/>
  <c r="BN2521" i="1"/>
  <c r="BN2522" i="1"/>
  <c r="BN2523" i="1"/>
  <c r="BN2524" i="1"/>
  <c r="BN2525" i="1"/>
  <c r="BN2526" i="1"/>
  <c r="BN2527" i="1"/>
  <c r="BN2528" i="1"/>
  <c r="BN2529" i="1"/>
  <c r="BN2530" i="1"/>
  <c r="BN2531" i="1"/>
  <c r="BN2532" i="1"/>
  <c r="BN2533" i="1"/>
  <c r="BN2534" i="1"/>
  <c r="BN2535" i="1"/>
  <c r="BN2536" i="1"/>
  <c r="BN2537" i="1"/>
  <c r="BN2538" i="1"/>
  <c r="BN2539" i="1"/>
  <c r="BN2540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2578" i="1"/>
  <c r="BN2579" i="1"/>
  <c r="BN258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2616" i="1"/>
  <c r="BN2617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2633" i="1"/>
  <c r="BN2634" i="1"/>
  <c r="BN2635" i="1"/>
  <c r="BN2636" i="1"/>
  <c r="BN2637" i="1"/>
  <c r="BN2638" i="1"/>
  <c r="BN2639" i="1"/>
  <c r="BN2640" i="1"/>
  <c r="BN2641" i="1"/>
  <c r="BN2642" i="1"/>
  <c r="BN2643" i="1"/>
  <c r="BN2644" i="1"/>
  <c r="BN2645" i="1"/>
  <c r="BN2646" i="1"/>
  <c r="BN2647" i="1"/>
  <c r="BN2648" i="1"/>
  <c r="BN2649" i="1"/>
  <c r="BN2650" i="1"/>
  <c r="BN2651" i="1"/>
  <c r="BN2652" i="1"/>
  <c r="BN2653" i="1"/>
  <c r="BN2654" i="1"/>
  <c r="BN2655" i="1"/>
  <c r="BN2656" i="1"/>
  <c r="BN2657" i="1"/>
  <c r="BN2658" i="1"/>
  <c r="BN2659" i="1"/>
  <c r="BN2660" i="1"/>
  <c r="BN2661" i="1"/>
  <c r="BN2662" i="1"/>
  <c r="BN2663" i="1"/>
  <c r="BN2664" i="1"/>
  <c r="BN2665" i="1"/>
  <c r="BN2666" i="1"/>
  <c r="BN2667" i="1"/>
  <c r="BN2668" i="1"/>
  <c r="BN2669" i="1"/>
  <c r="BN2670" i="1"/>
  <c r="BN2671" i="1"/>
  <c r="BN2672" i="1"/>
  <c r="BN2673" i="1"/>
  <c r="BN2674" i="1"/>
  <c r="BN2675" i="1"/>
  <c r="BN2676" i="1"/>
  <c r="BN2677" i="1"/>
  <c r="BN2678" i="1"/>
  <c r="BN2679" i="1"/>
  <c r="BN2680" i="1"/>
  <c r="BN2681" i="1"/>
  <c r="BN2682" i="1"/>
  <c r="BN2683" i="1"/>
  <c r="BN2684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733" i="1"/>
  <c r="BN2734" i="1"/>
  <c r="BN2735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2768" i="1"/>
  <c r="BN2769" i="1"/>
  <c r="BN2770" i="1"/>
  <c r="BN2771" i="1"/>
  <c r="BN2772" i="1"/>
  <c r="BN2773" i="1"/>
  <c r="BN2774" i="1"/>
  <c r="BN2775" i="1"/>
  <c r="BN2776" i="1"/>
  <c r="BN2777" i="1"/>
  <c r="BN2778" i="1"/>
  <c r="BN2779" i="1"/>
  <c r="BN2780" i="1"/>
  <c r="BN2781" i="1"/>
  <c r="BN2782" i="1"/>
  <c r="BN2783" i="1"/>
  <c r="BN2784" i="1"/>
  <c r="BN2785" i="1"/>
  <c r="BN2786" i="1"/>
  <c r="BN2787" i="1"/>
  <c r="BN2788" i="1"/>
  <c r="BN2789" i="1"/>
  <c r="BN2790" i="1"/>
  <c r="BN2791" i="1"/>
  <c r="BN2792" i="1"/>
  <c r="BN2793" i="1"/>
  <c r="BN2794" i="1"/>
  <c r="BN2795" i="1"/>
  <c r="BN2796" i="1"/>
  <c r="BN2797" i="1"/>
  <c r="BN2798" i="1"/>
  <c r="BN2799" i="1"/>
  <c r="BN2800" i="1"/>
  <c r="BN2801" i="1"/>
  <c r="BN2802" i="1"/>
  <c r="BN2803" i="1"/>
  <c r="BN2804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823" i="1"/>
  <c r="BN2824" i="1"/>
  <c r="BN2825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2841" i="1"/>
  <c r="BN2842" i="1"/>
  <c r="BN2843" i="1"/>
  <c r="BN2844" i="1"/>
  <c r="BN2845" i="1"/>
  <c r="BN2846" i="1"/>
  <c r="BN2847" i="1"/>
  <c r="BN2848" i="1"/>
  <c r="BN2849" i="1"/>
  <c r="BN2850" i="1"/>
  <c r="BN2851" i="1"/>
  <c r="BN2852" i="1"/>
  <c r="BN2853" i="1"/>
  <c r="BN2854" i="1"/>
  <c r="BN2855" i="1"/>
  <c r="BN2856" i="1"/>
  <c r="BN2857" i="1"/>
  <c r="BN2858" i="1"/>
  <c r="BN2859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BN2871" i="1"/>
  <c r="BN2872" i="1"/>
  <c r="BN2873" i="1"/>
  <c r="BN2874" i="1"/>
  <c r="BN2875" i="1"/>
  <c r="BN2876" i="1"/>
  <c r="BN2877" i="1"/>
  <c r="BN2878" i="1"/>
  <c r="BN2879" i="1"/>
  <c r="BN2880" i="1"/>
  <c r="BN2881" i="1"/>
  <c r="BN2882" i="1"/>
  <c r="BN2883" i="1"/>
  <c r="BN2884" i="1"/>
  <c r="BN2885" i="1"/>
  <c r="BN2886" i="1"/>
  <c r="BN2887" i="1"/>
  <c r="BN2888" i="1"/>
  <c r="BN2889" i="1"/>
  <c r="BN2890" i="1"/>
  <c r="BN2891" i="1"/>
  <c r="BN2892" i="1"/>
  <c r="BN2893" i="1"/>
  <c r="BN2894" i="1"/>
  <c r="BN2895" i="1"/>
  <c r="BN2896" i="1"/>
  <c r="BN2897" i="1"/>
  <c r="BN2898" i="1"/>
  <c r="BN2899" i="1"/>
  <c r="BN2900" i="1"/>
  <c r="BN2901" i="1"/>
  <c r="BN2902" i="1"/>
  <c r="BN2903" i="1"/>
  <c r="BN2904" i="1"/>
  <c r="BN2905" i="1"/>
  <c r="BN2906" i="1"/>
  <c r="BN2907" i="1"/>
  <c r="BN2908" i="1"/>
  <c r="BN2909" i="1"/>
  <c r="BN2910" i="1"/>
  <c r="BN2911" i="1"/>
  <c r="BN2912" i="1"/>
  <c r="BN2913" i="1"/>
  <c r="BN2914" i="1"/>
  <c r="BN2915" i="1"/>
  <c r="BN2916" i="1"/>
  <c r="BN2917" i="1"/>
  <c r="BN2918" i="1"/>
  <c r="BN2919" i="1"/>
  <c r="BN2920" i="1"/>
  <c r="BN2921" i="1"/>
  <c r="BN2922" i="1"/>
  <c r="BN2923" i="1"/>
  <c r="BN2924" i="1"/>
  <c r="BN2925" i="1"/>
  <c r="BN2926" i="1"/>
  <c r="BN2927" i="1"/>
  <c r="BN2928" i="1"/>
  <c r="BN2929" i="1"/>
  <c r="BN2930" i="1"/>
  <c r="BN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BN2943" i="1"/>
  <c r="BN2944" i="1"/>
  <c r="BN2945" i="1"/>
  <c r="BN2946" i="1"/>
  <c r="BN2947" i="1"/>
  <c r="BN2948" i="1"/>
  <c r="BN2949" i="1"/>
  <c r="BN2950" i="1"/>
  <c r="BN2951" i="1"/>
  <c r="BN2952" i="1"/>
  <c r="BN2953" i="1"/>
  <c r="BN2954" i="1"/>
  <c r="BN2955" i="1"/>
  <c r="BN2956" i="1"/>
  <c r="BN2957" i="1"/>
  <c r="BN2958" i="1"/>
  <c r="BN2959" i="1"/>
  <c r="BN2960" i="1"/>
  <c r="BN2961" i="1"/>
  <c r="BN2962" i="1"/>
  <c r="BN2963" i="1"/>
  <c r="BN2964" i="1"/>
  <c r="BN2965" i="1"/>
  <c r="BN2966" i="1"/>
  <c r="BN2967" i="1"/>
  <c r="BN2968" i="1"/>
  <c r="BN2969" i="1"/>
  <c r="BN2970" i="1"/>
  <c r="BN2971" i="1"/>
  <c r="BN2972" i="1"/>
  <c r="BN2973" i="1"/>
  <c r="BN2974" i="1"/>
  <c r="BN2975" i="1"/>
  <c r="BN2976" i="1"/>
  <c r="BN2977" i="1"/>
  <c r="BN2978" i="1"/>
  <c r="BN2979" i="1"/>
  <c r="BN2980" i="1"/>
  <c r="BN2981" i="1"/>
  <c r="BN2982" i="1"/>
  <c r="BN2983" i="1"/>
  <c r="BN2984" i="1"/>
  <c r="BN2985" i="1"/>
  <c r="BN2986" i="1"/>
  <c r="BN2987" i="1"/>
  <c r="BN2988" i="1"/>
  <c r="BN2989" i="1"/>
  <c r="BN2990" i="1"/>
  <c r="BN2991" i="1"/>
  <c r="BN2992" i="1"/>
  <c r="BN2993" i="1"/>
  <c r="BN2994" i="1"/>
  <c r="BN2995" i="1"/>
  <c r="BN2996" i="1"/>
  <c r="BN2997" i="1"/>
  <c r="BN2998" i="1"/>
  <c r="BN2999" i="1"/>
  <c r="BN3000" i="1"/>
  <c r="BN3001" i="1"/>
  <c r="BN3002" i="1"/>
  <c r="BN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BN3015" i="1"/>
  <c r="BN3016" i="1"/>
  <c r="BN3017" i="1"/>
  <c r="BN3018" i="1"/>
  <c r="BN3019" i="1"/>
  <c r="BN3020" i="1"/>
  <c r="BN3021" i="1"/>
  <c r="BN3022" i="1"/>
  <c r="BN3023" i="1"/>
  <c r="BN3024" i="1"/>
  <c r="BN3025" i="1"/>
  <c r="BN3026" i="1"/>
  <c r="BN3027" i="1"/>
  <c r="BN3028" i="1"/>
  <c r="BN3029" i="1"/>
  <c r="BN3030" i="1"/>
  <c r="BN3031" i="1"/>
  <c r="BN3032" i="1"/>
  <c r="BN3033" i="1"/>
  <c r="BN3034" i="1"/>
  <c r="BN3035" i="1"/>
  <c r="BN3036" i="1"/>
  <c r="BN3037" i="1"/>
  <c r="BN3038" i="1"/>
  <c r="BN3039" i="1"/>
  <c r="BN3040" i="1"/>
  <c r="BN3041" i="1"/>
  <c r="BN3042" i="1"/>
  <c r="BN3043" i="1"/>
  <c r="BN3044" i="1"/>
  <c r="BN3045" i="1"/>
  <c r="BN3046" i="1"/>
  <c r="BN3047" i="1"/>
  <c r="BN3048" i="1"/>
  <c r="BN3049" i="1"/>
  <c r="BN3050" i="1"/>
  <c r="BN3051" i="1"/>
  <c r="BN3052" i="1"/>
  <c r="BN3053" i="1"/>
  <c r="BN3054" i="1"/>
  <c r="BN3055" i="1"/>
  <c r="BN3056" i="1"/>
  <c r="BN3057" i="1"/>
  <c r="BN3058" i="1"/>
  <c r="BN3059" i="1"/>
  <c r="BN3060" i="1"/>
  <c r="BN3061" i="1"/>
  <c r="BN3062" i="1"/>
  <c r="BN3063" i="1"/>
  <c r="BN3064" i="1"/>
  <c r="BN3065" i="1"/>
  <c r="BN3066" i="1"/>
  <c r="BN3067" i="1"/>
  <c r="BN3068" i="1"/>
  <c r="BN3069" i="1"/>
  <c r="BN3070" i="1"/>
  <c r="BN3071" i="1"/>
  <c r="BN3072" i="1"/>
  <c r="BN3073" i="1"/>
  <c r="BN3074" i="1"/>
  <c r="BN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BN3087" i="1"/>
  <c r="BN3088" i="1"/>
  <c r="BN3089" i="1"/>
  <c r="BN3090" i="1"/>
  <c r="BN3091" i="1"/>
  <c r="BN3092" i="1"/>
  <c r="BN3093" i="1"/>
  <c r="BN3094" i="1"/>
  <c r="BN3095" i="1"/>
  <c r="BN3096" i="1"/>
  <c r="BN3097" i="1"/>
  <c r="BN3098" i="1"/>
  <c r="BN3099" i="1"/>
  <c r="BN3100" i="1"/>
  <c r="BN3101" i="1"/>
  <c r="BN3102" i="1"/>
  <c r="BN3103" i="1"/>
  <c r="BN3104" i="1"/>
  <c r="BN3105" i="1"/>
  <c r="BN3106" i="1"/>
  <c r="BN3107" i="1"/>
  <c r="BN3108" i="1"/>
  <c r="BN3109" i="1"/>
  <c r="BN3110" i="1"/>
  <c r="BN3111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2" i="1"/>
  <c r="AM224" i="1"/>
  <c r="AM2532" i="1"/>
  <c r="AM2507" i="1"/>
  <c r="AM2538" i="1"/>
  <c r="AM2497" i="1"/>
  <c r="AM2518" i="1"/>
  <c r="AM2493" i="1"/>
  <c r="AM2506" i="1"/>
  <c r="AM2569" i="1"/>
  <c r="AM2536" i="1"/>
  <c r="AM2491" i="1"/>
  <c r="AM2537" i="1"/>
  <c r="AM2547" i="1"/>
  <c r="AM2534" i="1"/>
  <c r="AM2495" i="1"/>
  <c r="AM2584" i="1"/>
  <c r="AM2564" i="1"/>
  <c r="AM2542" i="1"/>
  <c r="AM2587" i="1"/>
  <c r="AM2508" i="1"/>
  <c r="AM2572" i="1"/>
  <c r="AM2533" i="1"/>
  <c r="AM2578" i="1"/>
  <c r="AM2512" i="1"/>
  <c r="AM2576" i="1"/>
  <c r="AM2577" i="1"/>
  <c r="AM2595" i="1"/>
  <c r="AM2543" i="1"/>
  <c r="AM2597" i="1"/>
  <c r="AM2529" i="1"/>
  <c r="AM2586" i="1"/>
  <c r="AM2520" i="1"/>
  <c r="AM2601" i="1"/>
  <c r="AM2558" i="1"/>
  <c r="AM2563" i="1"/>
  <c r="AM2551" i="1"/>
  <c r="AM2565" i="1"/>
  <c r="AM2562" i="1"/>
  <c r="AM2502" i="1"/>
  <c r="AM2528" i="1"/>
  <c r="AM2609" i="1"/>
  <c r="AM2610" i="1"/>
  <c r="AM2531" i="1"/>
  <c r="AM2519" i="1"/>
  <c r="AM2492" i="1"/>
  <c r="AM2574" i="1"/>
  <c r="AM2615" i="1"/>
  <c r="AM2616" i="1"/>
  <c r="AM2604" i="1"/>
  <c r="AM2618" i="1"/>
  <c r="AM2498" i="1"/>
  <c r="AM2555" i="1"/>
  <c r="AM2501" i="1"/>
  <c r="AM2622" i="1"/>
  <c r="AM2623" i="1"/>
  <c r="AM2503" i="1"/>
  <c r="AM2612" i="1"/>
  <c r="AM2505" i="1"/>
  <c r="AM2627" i="1"/>
  <c r="AM2628" i="1"/>
  <c r="AM2589" i="1"/>
  <c r="AM2617" i="1"/>
  <c r="AM2631" i="1"/>
  <c r="AM2632" i="1"/>
  <c r="AM2500" i="1"/>
  <c r="AM2514" i="1"/>
  <c r="AM2635" i="1"/>
  <c r="AM2515" i="1"/>
  <c r="AM2637" i="1"/>
  <c r="AM2517" i="1"/>
  <c r="AM2639" i="1"/>
  <c r="AM2640" i="1"/>
  <c r="AM2641" i="1"/>
  <c r="AM2521" i="1"/>
  <c r="AM2603" i="1"/>
  <c r="AM2644" i="1"/>
  <c r="AM2645" i="1"/>
  <c r="AM2553" i="1"/>
  <c r="AM2526" i="1"/>
  <c r="AM2568" i="1"/>
  <c r="AM2649" i="1"/>
  <c r="AM2650" i="1"/>
  <c r="AM2571" i="1"/>
  <c r="AM2652" i="1"/>
  <c r="AM2653" i="1"/>
  <c r="AM2614" i="1"/>
  <c r="AM2655" i="1"/>
  <c r="AM2535" i="1"/>
  <c r="AM2657" i="1"/>
  <c r="AM2658" i="1"/>
  <c r="AM2659" i="1"/>
  <c r="AM2539" i="1"/>
  <c r="AM2621" i="1"/>
  <c r="AM2541" i="1"/>
  <c r="AM2663" i="1"/>
  <c r="AM2664" i="1"/>
  <c r="AM2665" i="1"/>
  <c r="AM2545" i="1"/>
  <c r="AM2667" i="1"/>
  <c r="AM2668" i="1"/>
  <c r="AM2629" i="1"/>
  <c r="AM2510" i="1"/>
  <c r="AM2550" i="1"/>
  <c r="AM2672" i="1"/>
  <c r="AM2633" i="1"/>
  <c r="AM2674" i="1"/>
  <c r="AM2554" i="1"/>
  <c r="AM2676" i="1"/>
  <c r="AM2556" i="1"/>
  <c r="AM2557" i="1"/>
  <c r="AM2679" i="1"/>
  <c r="AM2559" i="1"/>
  <c r="AM2560" i="1"/>
  <c r="AM2682" i="1"/>
  <c r="AM2683" i="1"/>
  <c r="AM2684" i="1"/>
  <c r="AM2685" i="1"/>
  <c r="AM2646" i="1"/>
  <c r="AM2566" i="1"/>
  <c r="AM2527" i="1"/>
  <c r="AM2689" i="1"/>
  <c r="AM2690" i="1"/>
  <c r="AM2651" i="1"/>
  <c r="AM2692" i="1"/>
  <c r="AM2693" i="1"/>
  <c r="AM2654" i="1"/>
  <c r="AM2695" i="1"/>
  <c r="AM2696" i="1"/>
  <c r="AM2697" i="1"/>
  <c r="AM2698" i="1"/>
  <c r="AM2699" i="1"/>
  <c r="AM2579" i="1"/>
  <c r="AM2540" i="1"/>
  <c r="AM2581" i="1"/>
  <c r="AM2703" i="1"/>
  <c r="AM2704" i="1"/>
  <c r="AM2705" i="1"/>
  <c r="AM2706" i="1"/>
  <c r="AM2707" i="1"/>
  <c r="AM2708" i="1"/>
  <c r="AM2548" i="1"/>
  <c r="AM2710" i="1"/>
  <c r="AM2711" i="1"/>
  <c r="AM2712" i="1"/>
  <c r="AM2552" i="1"/>
  <c r="AM2714" i="1"/>
  <c r="AM2594" i="1"/>
  <c r="AM2716" i="1"/>
  <c r="AM2717" i="1"/>
  <c r="AM2718" i="1"/>
  <c r="AM2598" i="1"/>
  <c r="AM2599" i="1"/>
  <c r="AM2721" i="1"/>
  <c r="AM2722" i="1"/>
  <c r="AM2723" i="1"/>
  <c r="AM2724" i="1"/>
  <c r="AM2725" i="1"/>
  <c r="AM2686" i="1"/>
  <c r="AM2606" i="1"/>
  <c r="AM2728" i="1"/>
  <c r="AM2608" i="1"/>
  <c r="AM2730" i="1"/>
  <c r="AM2731" i="1"/>
  <c r="AM2732" i="1"/>
  <c r="AM2733" i="1"/>
  <c r="AM2734" i="1"/>
  <c r="AM2735" i="1"/>
  <c r="AM2736" i="1"/>
  <c r="AM2737" i="1"/>
  <c r="AM2738" i="1"/>
  <c r="AM2739" i="1"/>
  <c r="AM2619" i="1"/>
  <c r="AM2620" i="1"/>
  <c r="AM2742" i="1"/>
  <c r="AM2743" i="1"/>
  <c r="AM2744" i="1"/>
  <c r="AM2624" i="1"/>
  <c r="AM2625" i="1"/>
  <c r="AM2626" i="1"/>
  <c r="AM323" i="1"/>
  <c r="AM296" i="1"/>
  <c r="AM310" i="1"/>
  <c r="AM352" i="1"/>
  <c r="AM309" i="1"/>
  <c r="AM305" i="1"/>
  <c r="AM353" i="1"/>
  <c r="AM334" i="1"/>
  <c r="AM336" i="1"/>
  <c r="AM317" i="1"/>
  <c r="AM351" i="1"/>
  <c r="AM294" i="1"/>
  <c r="AM319" i="1"/>
  <c r="AM293" i="1"/>
  <c r="AM303" i="1"/>
  <c r="AM322" i="1"/>
  <c r="AM306" i="1"/>
  <c r="AM346" i="1"/>
  <c r="AM331" i="1"/>
  <c r="AM316" i="1"/>
  <c r="AM307" i="1"/>
  <c r="AM333" i="1"/>
  <c r="AM348" i="1"/>
  <c r="AM356" i="1"/>
  <c r="AM330" i="1"/>
  <c r="AM320" i="1"/>
  <c r="AM304" i="1"/>
  <c r="AM314" i="1"/>
  <c r="AM347" i="1"/>
  <c r="AM345" i="1"/>
  <c r="AM318" i="1"/>
  <c r="AM332" i="1"/>
  <c r="AM337" i="1"/>
  <c r="AM301" i="1"/>
  <c r="AM350" i="1"/>
  <c r="AM325" i="1"/>
  <c r="AM328" i="1"/>
  <c r="AM313" i="1"/>
  <c r="AM357" i="1"/>
  <c r="AM342" i="1"/>
  <c r="AM302" i="1"/>
  <c r="AM300" i="1"/>
  <c r="AM354" i="1"/>
  <c r="AM329" i="1"/>
  <c r="AM341" i="1"/>
  <c r="AM315" i="1"/>
  <c r="AM326" i="1"/>
  <c r="AM344" i="1"/>
  <c r="AM355" i="1"/>
  <c r="AM312" i="1"/>
  <c r="AM298" i="1"/>
  <c r="AM324" i="1"/>
  <c r="AM297" i="1"/>
  <c r="AM311" i="1"/>
  <c r="AM343" i="1"/>
  <c r="AM299" i="1"/>
  <c r="AM339" i="1"/>
  <c r="AM340" i="1"/>
  <c r="AM327" i="1"/>
  <c r="AM3037" i="1"/>
  <c r="AM3040" i="1"/>
  <c r="AM1220" i="1"/>
  <c r="AM3058" i="1"/>
  <c r="AM1253" i="1"/>
  <c r="AM3027" i="1"/>
  <c r="AM1240" i="1"/>
  <c r="AM3038" i="1"/>
  <c r="AM1219" i="1"/>
  <c r="AM3073" i="1"/>
  <c r="AM3024" i="1"/>
  <c r="AM3036" i="1"/>
  <c r="AM3035" i="1"/>
  <c r="AM3055" i="1"/>
  <c r="AM3029" i="1"/>
  <c r="AM3050" i="1"/>
  <c r="AM3085" i="1"/>
  <c r="AM1229" i="1"/>
  <c r="AM1225" i="1"/>
  <c r="AM3043" i="1"/>
  <c r="AM1205" i="1"/>
  <c r="AM3028" i="1"/>
  <c r="AM1200" i="1"/>
  <c r="AM3030" i="1"/>
  <c r="AM3045" i="1"/>
  <c r="AM3049" i="1"/>
  <c r="AM3060" i="1"/>
  <c r="AM3051" i="1"/>
  <c r="AM3086" i="1"/>
  <c r="AM3039" i="1"/>
  <c r="AM1250" i="1"/>
  <c r="AM3067" i="1"/>
  <c r="AM1234" i="1"/>
  <c r="AM3031" i="1"/>
  <c r="AM3070" i="1"/>
  <c r="AM3087" i="1"/>
  <c r="AM3081" i="1"/>
  <c r="AM3047" i="1"/>
  <c r="AM3061" i="1"/>
  <c r="AM3018" i="1"/>
  <c r="AM3026" i="1"/>
  <c r="AM3052" i="1"/>
  <c r="AM3017" i="1"/>
  <c r="AM3066" i="1"/>
  <c r="AM3079" i="1"/>
  <c r="AM3054" i="1"/>
  <c r="AM3069" i="1"/>
  <c r="AM3088" i="1"/>
  <c r="AM3042" i="1"/>
  <c r="AM3077" i="1"/>
  <c r="AM3041" i="1"/>
  <c r="AM1264" i="1"/>
  <c r="AM3053" i="1"/>
  <c r="AM2009" i="1"/>
  <c r="AM3022" i="1"/>
  <c r="AM840" i="1"/>
  <c r="AM855" i="1"/>
  <c r="AM1339" i="1"/>
  <c r="AM839" i="1"/>
  <c r="AM852" i="1"/>
  <c r="AM1646" i="1"/>
  <c r="AM853" i="1"/>
  <c r="AM3023" i="1"/>
  <c r="AM838" i="1"/>
  <c r="AM836" i="1"/>
  <c r="AM1320" i="1"/>
  <c r="AM848" i="1"/>
  <c r="AM1699" i="1"/>
  <c r="AM1338" i="1"/>
  <c r="AM1702" i="1"/>
  <c r="AM3033" i="1"/>
  <c r="AM850" i="1"/>
  <c r="AM1282" i="1"/>
  <c r="AM849" i="1"/>
  <c r="AM843" i="1"/>
  <c r="AM3020" i="1"/>
  <c r="AM837" i="1"/>
  <c r="AM1323" i="1"/>
  <c r="AM1575" i="1"/>
  <c r="AM1630" i="1"/>
  <c r="AM846" i="1"/>
  <c r="AM847" i="1"/>
  <c r="AM1346" i="1"/>
  <c r="AM3048" i="1"/>
  <c r="AM851" i="1"/>
  <c r="AM1578" i="1"/>
  <c r="AM1622" i="1"/>
  <c r="AM1337" i="1"/>
  <c r="AM1571" i="1"/>
  <c r="AM854" i="1"/>
  <c r="AM1341" i="1"/>
  <c r="AM1327" i="1"/>
  <c r="AM845" i="1"/>
  <c r="AM1342" i="1"/>
  <c r="AM1593" i="1"/>
  <c r="AM1319" i="1"/>
  <c r="AM1682" i="1"/>
  <c r="AM1969" i="1"/>
  <c r="AM1958" i="1"/>
  <c r="AM796" i="1"/>
  <c r="AM1283" i="1"/>
  <c r="AM1701" i="1"/>
  <c r="AM1299" i="1"/>
  <c r="AM1977" i="1"/>
  <c r="AM1340" i="1"/>
  <c r="AM1343" i="1"/>
  <c r="AM3019" i="1"/>
  <c r="AM1330" i="1"/>
  <c r="AM805" i="1"/>
  <c r="AM1576" i="1"/>
  <c r="AM3032" i="1"/>
  <c r="AM1607" i="1"/>
  <c r="AM1336" i="1"/>
  <c r="AM1296" i="1"/>
  <c r="AM1324" i="1"/>
  <c r="AM841" i="1"/>
  <c r="AM844" i="1"/>
  <c r="AM1326" i="1"/>
  <c r="AM1976" i="1"/>
  <c r="AM1978" i="1"/>
  <c r="AM1979" i="1"/>
  <c r="AM1344" i="1"/>
  <c r="AM1632" i="1"/>
  <c r="AM1345" i="1"/>
  <c r="AM1334" i="1"/>
  <c r="AM1711" i="1"/>
  <c r="AM1712" i="1"/>
  <c r="AM1986" i="1"/>
  <c r="AM1623" i="1"/>
  <c r="AM2350" i="1"/>
  <c r="AM1703" i="1"/>
  <c r="AM1990" i="1"/>
  <c r="AM2353" i="1"/>
  <c r="AM1629" i="1"/>
  <c r="AM834" i="1"/>
  <c r="AM1318" i="1"/>
  <c r="AM1968" i="1"/>
  <c r="AM1967" i="1"/>
  <c r="AM795" i="1"/>
  <c r="AM1321" i="1"/>
  <c r="AM1322" i="1"/>
  <c r="AM1959" i="1"/>
  <c r="AM1687" i="1"/>
  <c r="AM842" i="1"/>
  <c r="AM3025" i="1"/>
  <c r="AM1689" i="1"/>
  <c r="AM835" i="1"/>
  <c r="AM1328" i="1"/>
  <c r="AM1329" i="1"/>
  <c r="AM1693" i="1"/>
  <c r="AM1331" i="1"/>
  <c r="AM1333" i="1"/>
  <c r="AM3034" i="1"/>
  <c r="AM1335" i="1"/>
  <c r="AM1972" i="1"/>
  <c r="AM1700" i="1"/>
  <c r="AM1298" i="1"/>
  <c r="AM1626" i="1"/>
  <c r="AM1989" i="1"/>
  <c r="AM1690" i="1"/>
  <c r="AM2354" i="1"/>
  <c r="AM1993" i="1"/>
  <c r="AM1631" i="1"/>
  <c r="AM1995" i="1"/>
  <c r="AM1348" i="1"/>
  <c r="AM1633" i="1"/>
  <c r="AM2360" i="1"/>
  <c r="AM1984" i="1"/>
  <c r="AM1636" i="1"/>
  <c r="AM1962" i="1"/>
  <c r="AM830" i="1"/>
  <c r="AM829" i="1"/>
  <c r="AM1301" i="1"/>
  <c r="AM831" i="1"/>
  <c r="AM833" i="1"/>
  <c r="AM832" i="1"/>
  <c r="AM1681" i="1"/>
  <c r="AM1644" i="1"/>
  <c r="AM1683" i="1"/>
  <c r="AM2333" i="1"/>
  <c r="AM1971" i="1"/>
  <c r="AM1686" i="1"/>
  <c r="AM3063" i="1"/>
  <c r="AM1688" i="1"/>
  <c r="AM1611" i="1"/>
  <c r="AM1975" i="1"/>
  <c r="AM2339" i="1"/>
  <c r="AM2341" i="1"/>
  <c r="AM2342" i="1"/>
  <c r="AM1980" i="1"/>
  <c r="AM2344" i="1"/>
  <c r="AM1982" i="1"/>
  <c r="AM1697" i="1"/>
  <c r="AM1620" i="1"/>
  <c r="AM1659" i="1"/>
  <c r="AM1985" i="1"/>
  <c r="AM2348" i="1"/>
  <c r="AM1662" i="1"/>
  <c r="AM1300" i="1"/>
  <c r="AM1624" i="1"/>
  <c r="AM1302" i="1"/>
  <c r="AM1705" i="1"/>
  <c r="AM1707" i="1"/>
  <c r="AM1708" i="1"/>
  <c r="AM1347" i="1"/>
  <c r="AM1710" i="1"/>
  <c r="AM1307" i="1"/>
  <c r="AM1350" i="1"/>
  <c r="AM1349" i="1"/>
  <c r="AM1961" i="1"/>
  <c r="AM1352" i="1"/>
  <c r="AM1312" i="1"/>
  <c r="AM1315" i="1"/>
  <c r="AM1678" i="1"/>
  <c r="AM1316" i="1"/>
  <c r="AM1641" i="1"/>
  <c r="AM1643" i="1"/>
  <c r="AM1966" i="1"/>
  <c r="AM2332" i="1"/>
  <c r="AM2372" i="1"/>
  <c r="AM2373" i="1"/>
  <c r="AM2010" i="1"/>
  <c r="AM1647" i="1"/>
  <c r="AM1973" i="1"/>
  <c r="AM1286" i="1"/>
  <c r="AM1287" i="1"/>
  <c r="AM1288" i="1"/>
  <c r="AM1652" i="1"/>
  <c r="AM1289" i="1"/>
  <c r="AM1290" i="1"/>
  <c r="AM1292" i="1"/>
  <c r="AM1293" i="1"/>
  <c r="AM2346" i="1"/>
  <c r="AM1295" i="1"/>
  <c r="AM1698" i="1"/>
  <c r="AM1297" i="1"/>
  <c r="AM1660" i="1"/>
  <c r="AM2349" i="1"/>
  <c r="AM1987" i="1"/>
  <c r="AM1663" i="1"/>
  <c r="AM1988" i="1"/>
  <c r="AM1627" i="1"/>
  <c r="AM1628" i="1"/>
  <c r="AM1994" i="1"/>
  <c r="AM2358" i="1"/>
  <c r="AM1996" i="1"/>
  <c r="AM1709" i="1"/>
  <c r="AM781" i="1"/>
  <c r="AM1634" i="1"/>
  <c r="AM1714" i="1"/>
  <c r="AM1960" i="1"/>
  <c r="AM1351" i="1"/>
  <c r="AM1640" i="1"/>
  <c r="AM1639" i="1"/>
  <c r="AM1963" i="1"/>
  <c r="AM1679" i="1"/>
  <c r="AM1317" i="1"/>
  <c r="AM1642" i="1"/>
  <c r="AM2330" i="1"/>
  <c r="AM2331" i="1"/>
  <c r="AM1684" i="1"/>
  <c r="AM1685" i="1"/>
  <c r="AM1608" i="1"/>
  <c r="AM757" i="1"/>
  <c r="AM2336" i="1"/>
  <c r="AM1325" i="1"/>
  <c r="AM761" i="1"/>
  <c r="AM1974" i="1"/>
  <c r="AM1691" i="1"/>
  <c r="AM1692" i="1"/>
  <c r="AM2343" i="1"/>
  <c r="AM1694" i="1"/>
  <c r="AM1332" i="1"/>
  <c r="AM1696" i="1"/>
  <c r="AM1983" i="1"/>
  <c r="AM2347" i="1"/>
  <c r="AM769" i="1"/>
  <c r="AM1661" i="1"/>
  <c r="AM812" i="1"/>
  <c r="AM3078" i="1"/>
  <c r="AM815" i="1"/>
  <c r="AM775" i="1"/>
  <c r="AM1667" i="1"/>
  <c r="AM1706" i="1"/>
  <c r="AM2357" i="1"/>
  <c r="AM1306" i="1"/>
  <c r="AM2359" i="1"/>
  <c r="AM821" i="1"/>
  <c r="AM1997" i="1"/>
  <c r="AM1635" i="1"/>
  <c r="AM826" i="1"/>
  <c r="AM2000" i="1"/>
  <c r="AM1314" i="1"/>
  <c r="AM828" i="1"/>
  <c r="AM2366" i="1"/>
  <c r="AM1964" i="1"/>
  <c r="AM1356" i="1"/>
  <c r="AM1680" i="1"/>
  <c r="AM2007" i="1"/>
  <c r="AM1645" i="1"/>
  <c r="AM1360" i="1"/>
  <c r="AM1970" i="1"/>
  <c r="AM2370" i="1"/>
  <c r="AM797" i="1"/>
  <c r="AM1284" i="1"/>
  <c r="AM2337" i="1"/>
  <c r="AM1650" i="1"/>
  <c r="AM1651" i="1"/>
  <c r="AM2340" i="1"/>
  <c r="AM764" i="1"/>
  <c r="AM804" i="1"/>
  <c r="AM766" i="1"/>
  <c r="AM3072" i="1"/>
  <c r="AM1981" i="1"/>
  <c r="AM1658" i="1"/>
  <c r="AM809" i="1"/>
  <c r="AM2386" i="1"/>
  <c r="AM770" i="1"/>
  <c r="AM771" i="1"/>
  <c r="AM2389" i="1"/>
  <c r="AM2351" i="1"/>
  <c r="AM1665" i="1"/>
  <c r="AM777" i="1"/>
  <c r="AM1991" i="1"/>
  <c r="AM776" i="1"/>
  <c r="AM779" i="1"/>
  <c r="AM820" i="1"/>
  <c r="AM1669" i="1"/>
  <c r="AM1308" i="1"/>
  <c r="AM2361" i="1"/>
  <c r="AM1713" i="1"/>
  <c r="AM1311" i="1"/>
  <c r="AM1675" i="1"/>
  <c r="AM2002" i="1"/>
  <c r="AM1677" i="1"/>
  <c r="AM2004" i="1"/>
  <c r="AM2368" i="1"/>
  <c r="AM1355" i="1"/>
  <c r="AM1965" i="1"/>
  <c r="AM1358" i="1"/>
  <c r="AM794" i="1"/>
  <c r="AM793" i="1"/>
  <c r="AM3074" i="1"/>
  <c r="AM2335" i="1"/>
  <c r="AM1363" i="1"/>
  <c r="AM1285" i="1"/>
  <c r="AM759" i="1"/>
  <c r="AM760" i="1"/>
  <c r="AM802" i="1"/>
  <c r="AM803" i="1"/>
  <c r="AM762" i="1"/>
  <c r="AM1291" i="1"/>
  <c r="AM1656" i="1"/>
  <c r="AM1294" i="1"/>
  <c r="AM767" i="1"/>
  <c r="AM780" i="1"/>
  <c r="AM2385" i="1"/>
  <c r="AM2387" i="1"/>
  <c r="AM811" i="1"/>
  <c r="AM2388" i="1"/>
  <c r="AM813" i="1"/>
  <c r="AM774" i="1"/>
  <c r="AM2392" i="1"/>
  <c r="AM817" i="1"/>
  <c r="AM2394" i="1"/>
  <c r="AM1992" i="1"/>
  <c r="AM2356" i="1"/>
  <c r="AM819" i="1"/>
  <c r="AM2371" i="1"/>
  <c r="AM782" i="1"/>
  <c r="AM1998" i="1"/>
  <c r="AM784" i="1"/>
  <c r="AM1999" i="1"/>
  <c r="AM1313" i="1"/>
  <c r="AM1637" i="1"/>
  <c r="AM1353" i="1"/>
  <c r="AM1354" i="1"/>
  <c r="AM790" i="1"/>
  <c r="AM2005" i="1"/>
  <c r="AM2006" i="1"/>
  <c r="AM1359" i="1"/>
  <c r="AM1657" i="1"/>
  <c r="AM808" i="1"/>
  <c r="AM2384" i="1"/>
  <c r="AM2374" i="1"/>
  <c r="AM758" i="1"/>
  <c r="AM799" i="1"/>
  <c r="AM800" i="1"/>
  <c r="AM1367" i="1"/>
  <c r="AM1368" i="1"/>
  <c r="AM2380" i="1"/>
  <c r="AM763" i="1"/>
  <c r="AM3071" i="1"/>
  <c r="AM1695" i="1"/>
  <c r="AM2355" i="1"/>
  <c r="AM1670" i="1"/>
  <c r="AM1671" i="1"/>
  <c r="AM768" i="1"/>
  <c r="AM824" i="1"/>
  <c r="AM825" i="1"/>
  <c r="AM810" i="1"/>
  <c r="AM1664" i="1"/>
  <c r="AM773" i="1"/>
  <c r="AM3082" i="1"/>
  <c r="AM1666" i="1"/>
  <c r="AM1304" i="1"/>
  <c r="AM1305" i="1"/>
  <c r="AM2008" i="1"/>
  <c r="AM791" i="1"/>
  <c r="AM807" i="1"/>
  <c r="AM783" i="1"/>
  <c r="AM2334" i="1"/>
  <c r="AM798" i="1"/>
  <c r="AM2362" i="1"/>
  <c r="AM1676" i="1"/>
  <c r="AM788" i="1"/>
  <c r="AM2003" i="1"/>
  <c r="AM789" i="1"/>
  <c r="AM2367" i="1"/>
  <c r="AM1654" i="1"/>
  <c r="AM765" i="1"/>
  <c r="AM1655" i="1"/>
  <c r="AM1668" i="1"/>
  <c r="AM818" i="1"/>
  <c r="AM2383" i="1"/>
  <c r="AM1672" i="1"/>
  <c r="AM2375" i="1"/>
  <c r="AM3064" i="1"/>
  <c r="AM801" i="1"/>
  <c r="AM2379" i="1"/>
  <c r="AM2377" i="1"/>
  <c r="AM1653" i="1"/>
  <c r="AM816" i="1"/>
  <c r="AM778" i="1"/>
  <c r="AM1357" i="1"/>
  <c r="AM792" i="1"/>
  <c r="AM2382" i="1"/>
  <c r="AM1309" i="1"/>
  <c r="AM2391" i="1"/>
  <c r="AM1673" i="1"/>
  <c r="AM1310" i="1"/>
  <c r="AM772" i="1"/>
  <c r="AM2393" i="1"/>
  <c r="AM1303" i="1"/>
  <c r="AM787" i="1"/>
  <c r="AM2365" i="1"/>
  <c r="AM2364" i="1"/>
  <c r="AM806" i="1"/>
  <c r="AM2381" i="1"/>
  <c r="AM822" i="1"/>
  <c r="AM1365" i="1"/>
  <c r="AM827" i="1"/>
  <c r="AM1362" i="1"/>
  <c r="AM814" i="1"/>
  <c r="AM1361" i="1"/>
  <c r="AM2376" i="1"/>
  <c r="AM2001" i="1"/>
  <c r="AM1366" i="1"/>
  <c r="AM2363" i="1"/>
  <c r="AM1648" i="1"/>
  <c r="AM2395" i="1"/>
  <c r="AM2390" i="1"/>
  <c r="AM785" i="1"/>
  <c r="AM2378" i="1"/>
  <c r="AM3065" i="1"/>
  <c r="AM1364" i="1"/>
  <c r="AM1649" i="1"/>
  <c r="AM823" i="1"/>
  <c r="AM786" i="1"/>
  <c r="AM1147" i="1"/>
  <c r="AM1145" i="1"/>
  <c r="AM2787" i="1"/>
  <c r="AM2780" i="1"/>
  <c r="AM2776" i="1"/>
  <c r="AM2778" i="1"/>
  <c r="AM1148" i="1"/>
  <c r="AM1160" i="1"/>
  <c r="AM1735" i="1"/>
  <c r="AM1185" i="1"/>
  <c r="AM1197" i="1"/>
  <c r="AM1738" i="1"/>
  <c r="AM1156" i="1"/>
  <c r="AM1189" i="1"/>
  <c r="AM1734" i="1"/>
  <c r="AM2784" i="1"/>
  <c r="AM1159" i="1"/>
  <c r="AM2786" i="1"/>
  <c r="AM2775" i="1"/>
  <c r="AM1158" i="1"/>
  <c r="AM2280" i="1"/>
  <c r="AM1188" i="1"/>
  <c r="AM1186" i="1"/>
  <c r="AM283" i="1"/>
  <c r="AM286" i="1"/>
  <c r="AM288" i="1"/>
  <c r="AM2781" i="1"/>
  <c r="AM2785" i="1"/>
  <c r="AM2774" i="1"/>
  <c r="AM1733" i="1"/>
  <c r="AM1732" i="1"/>
  <c r="AM2779" i="1"/>
  <c r="AM1187" i="1"/>
  <c r="AM281" i="1"/>
  <c r="AM1146" i="1"/>
  <c r="AM284" i="1"/>
  <c r="AM1198" i="1"/>
  <c r="AM1195" i="1"/>
  <c r="AM1196" i="1"/>
  <c r="AM287" i="1"/>
  <c r="AM1741" i="1"/>
  <c r="AM2281" i="1"/>
  <c r="AM1155" i="1"/>
  <c r="AM2777" i="1"/>
  <c r="AM282" i="1"/>
  <c r="AM1194" i="1"/>
  <c r="AM2783" i="1"/>
  <c r="AM1736" i="1"/>
  <c r="AM1154" i="1"/>
  <c r="AM2283" i="1"/>
  <c r="AM1737" i="1"/>
  <c r="AM1740" i="1"/>
  <c r="AM1157" i="1"/>
  <c r="AM1150" i="1"/>
  <c r="AM2282" i="1"/>
  <c r="AM285" i="1"/>
  <c r="AM1153" i="1"/>
  <c r="AM1192" i="1"/>
  <c r="AM1191" i="1"/>
  <c r="AM2279" i="1"/>
  <c r="AM1193" i="1"/>
  <c r="AM2782" i="1"/>
  <c r="AM1739" i="1"/>
  <c r="AM1149" i="1"/>
  <c r="AM1190" i="1"/>
  <c r="AM1152" i="1"/>
  <c r="AM1151" i="1"/>
  <c r="AM1798" i="1"/>
  <c r="AM1826" i="1"/>
  <c r="AM1819" i="1"/>
  <c r="AM1847" i="1"/>
  <c r="AM1825" i="1"/>
  <c r="AM1836" i="1"/>
  <c r="AM1824" i="1"/>
  <c r="AM1814" i="1"/>
  <c r="AM1810" i="1"/>
  <c r="AM1822" i="1"/>
  <c r="AM1806" i="1"/>
  <c r="AM1846" i="1"/>
  <c r="AM1821" i="1"/>
  <c r="AM1823" i="1"/>
  <c r="AM1857" i="1"/>
  <c r="AM1800" i="1"/>
  <c r="AM1809" i="1"/>
  <c r="AM1827" i="1"/>
  <c r="AM1796" i="1"/>
  <c r="AM1805" i="1"/>
  <c r="AM1844" i="1"/>
  <c r="AM1808" i="1"/>
  <c r="AM1834" i="1"/>
  <c r="AM1831" i="1"/>
  <c r="AM1854" i="1"/>
  <c r="AM1801" i="1"/>
  <c r="AM1837" i="1"/>
  <c r="AM1849" i="1"/>
  <c r="AM1812" i="1"/>
  <c r="AM1818" i="1"/>
  <c r="AM1832" i="1"/>
  <c r="AM1807" i="1"/>
  <c r="AM1802" i="1"/>
  <c r="AM1848" i="1"/>
  <c r="AM1813" i="1"/>
  <c r="AM1811" i="1"/>
  <c r="AM1842" i="1"/>
  <c r="AM1853" i="1"/>
  <c r="AM1841" i="1"/>
  <c r="AM1815" i="1"/>
  <c r="AM1845" i="1"/>
  <c r="AM1855" i="1"/>
  <c r="AM1829" i="1"/>
  <c r="AM1843" i="1"/>
  <c r="AM1820" i="1"/>
  <c r="AM1835" i="1"/>
  <c r="AM1856" i="1"/>
  <c r="AM1840" i="1"/>
  <c r="AM1833" i="1"/>
  <c r="AM1804" i="1"/>
  <c r="AM1851" i="1"/>
  <c r="AM1803" i="1"/>
  <c r="AM1799" i="1"/>
  <c r="AM1816" i="1"/>
  <c r="AM1852" i="1"/>
  <c r="AM1838" i="1"/>
  <c r="AM1817" i="1"/>
  <c r="AM1850" i="1"/>
  <c r="AM1839" i="1"/>
  <c r="AM1828" i="1"/>
  <c r="AM1830" i="1"/>
  <c r="AM1797" i="1"/>
  <c r="AM2212" i="1"/>
  <c r="AM1162" i="1"/>
  <c r="AM2253" i="1"/>
  <c r="AM2237" i="1"/>
  <c r="AM1173" i="1"/>
  <c r="AM1753" i="1"/>
  <c r="AM1176" i="1"/>
  <c r="AM2265" i="1"/>
  <c r="AM1163" i="1"/>
  <c r="AM1749" i="1"/>
  <c r="AM2220" i="1"/>
  <c r="AM2236" i="1"/>
  <c r="AM291" i="1"/>
  <c r="AM1751" i="1"/>
  <c r="AM2252" i="1"/>
  <c r="AM1164" i="1"/>
  <c r="AM1752" i="1"/>
  <c r="AM2262" i="1"/>
  <c r="AM1184" i="1"/>
  <c r="AM2276" i="1"/>
  <c r="AM2250" i="1"/>
  <c r="AM2251" i="1"/>
  <c r="AM1750" i="1"/>
  <c r="AM2266" i="1"/>
  <c r="AM1177" i="1"/>
  <c r="AM1166" i="1"/>
  <c r="AM1182" i="1"/>
  <c r="AM1760" i="1"/>
  <c r="AM1183" i="1"/>
  <c r="AM2788" i="1"/>
  <c r="AM1174" i="1"/>
  <c r="AM2249" i="1"/>
  <c r="AM1172" i="1"/>
  <c r="AM2218" i="1"/>
  <c r="AM2269" i="1"/>
  <c r="AM1165" i="1"/>
  <c r="AM1747" i="1"/>
  <c r="AM2278" i="1"/>
  <c r="AM292" i="1"/>
  <c r="AM2263" i="1"/>
  <c r="AM2260" i="1"/>
  <c r="AM2246" i="1"/>
  <c r="AM2275" i="1"/>
  <c r="AM2277" i="1"/>
  <c r="AM2264" i="1"/>
  <c r="AM2234" i="1"/>
  <c r="AM2222" i="1"/>
  <c r="AM2272" i="1"/>
  <c r="AM1179" i="1"/>
  <c r="AM1761" i="1"/>
  <c r="AM1167" i="1"/>
  <c r="AM2261" i="1"/>
  <c r="AM289" i="1"/>
  <c r="AM1744" i="1"/>
  <c r="AM2850" i="1"/>
  <c r="AM290" i="1"/>
  <c r="AM1762" i="1"/>
  <c r="AM1748" i="1"/>
  <c r="AM2219" i="1"/>
  <c r="AM2229" i="1"/>
  <c r="AM2245" i="1"/>
  <c r="AM2268" i="1"/>
  <c r="AM1168" i="1"/>
  <c r="AM2232" i="1"/>
  <c r="AM1746" i="1"/>
  <c r="AM1757" i="1"/>
  <c r="AM1169" i="1"/>
  <c r="AM2214" i="1"/>
  <c r="AM2257" i="1"/>
  <c r="AM2233" i="1"/>
  <c r="AM2247" i="1"/>
  <c r="AM2230" i="1"/>
  <c r="AM1759" i="1"/>
  <c r="AM2259" i="1"/>
  <c r="AM2258" i="1"/>
  <c r="AM1745" i="1"/>
  <c r="AM2224" i="1"/>
  <c r="AM1758" i="1"/>
  <c r="AM1743" i="1"/>
  <c r="AM2231" i="1"/>
  <c r="AM1180" i="1"/>
  <c r="AM2271" i="1"/>
  <c r="AM2273" i="1"/>
  <c r="AM2256" i="1"/>
  <c r="AM2243" i="1"/>
  <c r="AM2217" i="1"/>
  <c r="AM2227" i="1"/>
  <c r="AM1755" i="1"/>
  <c r="AM1178" i="1"/>
  <c r="AM2225" i="1"/>
  <c r="AM2255" i="1"/>
  <c r="AM2226" i="1"/>
  <c r="AM2223" i="1"/>
  <c r="AM2242" i="1"/>
  <c r="AM1742" i="1"/>
  <c r="AM2270" i="1"/>
  <c r="AM1754" i="1"/>
  <c r="AM1756" i="1"/>
  <c r="AM1281" i="1"/>
  <c r="AM1238" i="1"/>
  <c r="AM1239" i="1"/>
  <c r="AM1267" i="1"/>
  <c r="AM1204" i="1"/>
  <c r="AM1206" i="1"/>
  <c r="AM1217" i="1"/>
  <c r="AM1254" i="1"/>
  <c r="AM1280" i="1"/>
  <c r="AM1203" i="1"/>
  <c r="AM1216" i="1"/>
  <c r="AM1208" i="1"/>
  <c r="AM1207" i="1"/>
  <c r="AM1252" i="1"/>
  <c r="AM1241" i="1"/>
  <c r="AM1214" i="1"/>
  <c r="AM1263" i="1"/>
  <c r="AM1261" i="1"/>
  <c r="AM1202" i="1"/>
  <c r="AM1266" i="1"/>
  <c r="AM1223" i="1"/>
  <c r="AM1277" i="1"/>
  <c r="AM1276" i="1"/>
  <c r="AM1228" i="1"/>
  <c r="AM1279" i="1"/>
  <c r="AM1255" i="1"/>
  <c r="AM1243" i="1"/>
  <c r="AM1230" i="1"/>
  <c r="AM1221" i="1"/>
  <c r="AM1199" i="1"/>
  <c r="AM1236" i="1"/>
  <c r="AM1218" i="1"/>
  <c r="AM1213" i="1"/>
  <c r="AM1251" i="1"/>
  <c r="AM1233" i="1"/>
  <c r="AM1256" i="1"/>
  <c r="AM1259" i="1"/>
  <c r="AM1242" i="1"/>
  <c r="AM1244" i="1"/>
  <c r="AM1271" i="1"/>
  <c r="AM1227" i="1"/>
  <c r="AM1272" i="1"/>
  <c r="AM1265" i="1"/>
  <c r="AM1235" i="1"/>
  <c r="AM1232" i="1"/>
  <c r="AM1226" i="1"/>
  <c r="AM1268" i="1"/>
  <c r="AM1248" i="1"/>
  <c r="AM1210" i="1"/>
  <c r="AM1222" i="1"/>
  <c r="AM1258" i="1"/>
  <c r="AM1257" i="1"/>
  <c r="AM1270" i="1"/>
  <c r="AM1274" i="1"/>
  <c r="AM1249" i="1"/>
  <c r="AM1245" i="1"/>
  <c r="AM1262" i="1"/>
  <c r="AM1231" i="1"/>
  <c r="AM1269" i="1"/>
  <c r="AM1260" i="1"/>
  <c r="AM1224" i="1"/>
  <c r="AM1211" i="1"/>
  <c r="AM2011" i="1"/>
  <c r="AM2049" i="1"/>
  <c r="AM2050" i="1"/>
  <c r="AM2051" i="1"/>
  <c r="AM2980" i="1"/>
  <c r="AM594" i="1"/>
  <c r="AM2979" i="1"/>
  <c r="AM633" i="1"/>
  <c r="AM716" i="1"/>
  <c r="AM611" i="1"/>
  <c r="AM1215" i="1"/>
  <c r="AM2062" i="1"/>
  <c r="AM3062" i="1"/>
  <c r="AM2064" i="1"/>
  <c r="AM742" i="1"/>
  <c r="AM2052" i="1"/>
  <c r="AM609" i="1"/>
  <c r="AM2048" i="1"/>
  <c r="AM3021" i="1"/>
  <c r="AM970" i="1"/>
  <c r="AM1201" i="1"/>
  <c r="AM2213" i="1"/>
  <c r="AM2978" i="1"/>
  <c r="AM673" i="1"/>
  <c r="AM1161" i="1"/>
  <c r="AM607" i="1"/>
  <c r="AM605" i="1"/>
  <c r="AM728" i="1"/>
  <c r="AM2047" i="1"/>
  <c r="AM566" i="1"/>
  <c r="AM727" i="1"/>
  <c r="AM608" i="1"/>
  <c r="AM1175" i="1"/>
  <c r="AM570" i="1"/>
  <c r="AM2066" i="1"/>
  <c r="AM725" i="1"/>
  <c r="AM2020" i="1"/>
  <c r="AM724" i="1"/>
  <c r="AM1212" i="1"/>
  <c r="AM3046" i="1"/>
  <c r="AM2076" i="1"/>
  <c r="AM2077" i="1"/>
  <c r="AM3044" i="1"/>
  <c r="AM2078" i="1"/>
  <c r="AM719" i="1"/>
  <c r="AM720" i="1"/>
  <c r="AM2239" i="1"/>
  <c r="AM3068" i="1"/>
  <c r="AM1209" i="1"/>
  <c r="AM723" i="1"/>
  <c r="AM2046" i="1"/>
  <c r="AM711" i="1"/>
  <c r="AM712" i="1"/>
  <c r="AM3059" i="1"/>
  <c r="AM713" i="1"/>
  <c r="AM714" i="1"/>
  <c r="AM715" i="1"/>
  <c r="AM2254" i="1"/>
  <c r="AM1247" i="1"/>
  <c r="AM721" i="1"/>
  <c r="AM615" i="1"/>
  <c r="AM2054" i="1"/>
  <c r="AM2055" i="1"/>
  <c r="AM722" i="1"/>
  <c r="AM2989" i="1"/>
  <c r="AM2909" i="1"/>
  <c r="AM2021" i="1"/>
  <c r="AM726" i="1"/>
  <c r="AM2063" i="1"/>
  <c r="AM729" i="1"/>
  <c r="AM2065" i="1"/>
  <c r="AM717" i="1"/>
  <c r="AM2015" i="1"/>
  <c r="AM2053" i="1"/>
  <c r="AM2069" i="1"/>
  <c r="AM2071" i="1"/>
  <c r="AM736" i="1"/>
  <c r="AM618" i="1"/>
  <c r="AM2235" i="1"/>
  <c r="AM578" i="1"/>
  <c r="AM2075" i="1"/>
  <c r="AM740" i="1"/>
  <c r="AM2238" i="1"/>
  <c r="AM741" i="1"/>
  <c r="AM733" i="1"/>
  <c r="AM2014" i="1"/>
  <c r="AM614" i="1"/>
  <c r="AM3013" i="1"/>
  <c r="AM2043" i="1"/>
  <c r="AM3015" i="1"/>
  <c r="AM2044" i="1"/>
  <c r="AM3016" i="1"/>
  <c r="AM710" i="1"/>
  <c r="AM2976" i="1"/>
  <c r="AM2087" i="1"/>
  <c r="AM754" i="1"/>
  <c r="AM2089" i="1"/>
  <c r="AM674" i="1"/>
  <c r="AM2091" i="1"/>
  <c r="AM718" i="1"/>
  <c r="AM2215" i="1"/>
  <c r="AM2216" i="1"/>
  <c r="AM1246" i="1"/>
  <c r="AM2096" i="1"/>
  <c r="AM2057" i="1"/>
  <c r="AM1170" i="1"/>
  <c r="AM2059" i="1"/>
  <c r="AM2061" i="1"/>
  <c r="AM2023" i="1"/>
  <c r="AM2024" i="1"/>
  <c r="AM2025" i="1"/>
  <c r="AM731" i="1"/>
  <c r="AM2067" i="1"/>
  <c r="AM732" i="1"/>
  <c r="AM2029" i="1"/>
  <c r="AM2070" i="1"/>
  <c r="AM735" i="1"/>
  <c r="AM2072" i="1"/>
  <c r="AM737" i="1"/>
  <c r="AM2073" i="1"/>
  <c r="AM2074" i="1"/>
  <c r="AM739" i="1"/>
  <c r="AM2035" i="1"/>
  <c r="AM2966" i="1"/>
  <c r="AM2805" i="1"/>
  <c r="AM584" i="1"/>
  <c r="AM3014" i="1"/>
  <c r="AM2080" i="1"/>
  <c r="AM2042" i="1"/>
  <c r="AM708" i="1"/>
  <c r="AM3056" i="1"/>
  <c r="AM1237" i="1"/>
  <c r="AM1278" i="1"/>
  <c r="AM3057" i="1"/>
  <c r="AM671" i="1"/>
  <c r="AM672" i="1"/>
  <c r="AM2088" i="1"/>
  <c r="AM753" i="1"/>
  <c r="AM2981" i="1"/>
  <c r="AM2012" i="1"/>
  <c r="AM2013" i="1"/>
  <c r="AM2984" i="1"/>
  <c r="AM2016" i="1"/>
  <c r="AM2986" i="1"/>
  <c r="AM2017" i="1"/>
  <c r="AM2058" i="1"/>
  <c r="AM2019" i="1"/>
  <c r="AM1171" i="1"/>
  <c r="AM2022" i="1"/>
  <c r="AM2992" i="1"/>
  <c r="AM2993" i="1"/>
  <c r="AM730" i="1"/>
  <c r="AM2027" i="1"/>
  <c r="AM2996" i="1"/>
  <c r="AM2028" i="1"/>
  <c r="AM734" i="1"/>
  <c r="AM2030" i="1"/>
  <c r="AM2798" i="1"/>
  <c r="AM3084" i="1"/>
  <c r="AM2962" i="1"/>
  <c r="AM2033" i="1"/>
  <c r="AM2034" i="1"/>
  <c r="AM3004" i="1"/>
  <c r="AM581" i="1"/>
  <c r="AM2240" i="1"/>
  <c r="AM744" i="1"/>
  <c r="AM746" i="1"/>
  <c r="AM2040" i="1"/>
  <c r="AM2081" i="1"/>
  <c r="AM1275" i="1"/>
  <c r="AM2082" i="1"/>
  <c r="AM709" i="1"/>
  <c r="AM2045" i="1"/>
  <c r="AM2248" i="1"/>
  <c r="AM2086" i="1"/>
  <c r="AM752" i="1"/>
  <c r="AM2977" i="1"/>
  <c r="AM2855" i="1"/>
  <c r="AM2090" i="1"/>
  <c r="AM756" i="1"/>
  <c r="AM2092" i="1"/>
  <c r="AM2093" i="1"/>
  <c r="AM2094" i="1"/>
  <c r="AM2095" i="1"/>
  <c r="AM2056" i="1"/>
  <c r="AM2018" i="1"/>
  <c r="AM2097" i="1"/>
  <c r="AM2098" i="1"/>
  <c r="AM2060" i="1"/>
  <c r="AM2991" i="1"/>
  <c r="AM3076" i="1"/>
  <c r="AM2267" i="1"/>
  <c r="AM2026" i="1"/>
  <c r="AM2995" i="1"/>
  <c r="AM690" i="1"/>
  <c r="AM2999" i="1"/>
  <c r="AM2068" i="1"/>
  <c r="AM2031" i="1"/>
  <c r="AM3001" i="1"/>
  <c r="AM1018" i="1"/>
  <c r="AM738" i="1"/>
  <c r="AM2801" i="1"/>
  <c r="AM2922" i="1"/>
  <c r="AM2965" i="1"/>
  <c r="AM660" i="1"/>
  <c r="AM2967" i="1"/>
  <c r="AM3010" i="1"/>
  <c r="AM2079" i="1"/>
  <c r="AM745" i="1"/>
  <c r="AM707" i="1"/>
  <c r="AM2972" i="1"/>
  <c r="AM2083" i="1"/>
  <c r="AM2084" i="1"/>
  <c r="AM749" i="1"/>
  <c r="AM2975" i="1"/>
  <c r="AM670" i="1"/>
  <c r="AM2853" i="1"/>
  <c r="AM686" i="1"/>
  <c r="AM2854" i="1"/>
  <c r="AM675" i="1"/>
  <c r="AM2982" i="1"/>
  <c r="AM2983" i="1"/>
  <c r="AM678" i="1"/>
  <c r="AM2985" i="1"/>
  <c r="AM680" i="1"/>
  <c r="AM2987" i="1"/>
  <c r="AM2988" i="1"/>
  <c r="AM683" i="1"/>
  <c r="AM2990" i="1"/>
  <c r="AM2221" i="1"/>
  <c r="AM3005" i="1"/>
  <c r="AM687" i="1"/>
  <c r="AM688" i="1"/>
  <c r="AM743" i="1"/>
  <c r="AM2994" i="1"/>
  <c r="AM2997" i="1"/>
  <c r="AM651" i="1"/>
  <c r="AM2797" i="1"/>
  <c r="AM1181" i="1"/>
  <c r="AM695" i="1"/>
  <c r="AM2032" i="1"/>
  <c r="AM2963" i="1"/>
  <c r="AM697" i="1"/>
  <c r="AM750" i="1"/>
  <c r="AM2036" i="1"/>
  <c r="AM2037" i="1"/>
  <c r="AM2817" i="1"/>
  <c r="AM663" i="1"/>
  <c r="AM2970" i="1"/>
  <c r="AM2041" i="1"/>
  <c r="AM3012" i="1"/>
  <c r="AM2973" i="1"/>
  <c r="AM2974" i="1"/>
  <c r="AM667" i="1"/>
  <c r="AM751" i="1"/>
  <c r="AM2813" i="1"/>
  <c r="AM2867" i="1"/>
  <c r="AM685" i="1"/>
  <c r="AM3075" i="1"/>
  <c r="AM2870" i="1"/>
  <c r="AM2818" i="1"/>
  <c r="AM676" i="1"/>
  <c r="AM2820" i="1"/>
  <c r="AM2821" i="1"/>
  <c r="AM2822" i="1"/>
  <c r="AM679" i="1"/>
  <c r="AM681" i="1"/>
  <c r="AM682" i="1"/>
  <c r="AM2825" i="1"/>
  <c r="AM2877" i="1"/>
  <c r="AM698" i="1"/>
  <c r="AM2964" i="1"/>
  <c r="AM700" i="1"/>
  <c r="AM2968" i="1"/>
  <c r="AM2039" i="1"/>
  <c r="AM689" i="1"/>
  <c r="AM692" i="1"/>
  <c r="AM2998" i="1"/>
  <c r="AM2876" i="1"/>
  <c r="AM3083" i="1"/>
  <c r="AM3000" i="1"/>
  <c r="AM3003" i="1"/>
  <c r="AM669" i="1"/>
  <c r="AM2085" i="1"/>
  <c r="AM3002" i="1"/>
  <c r="AM2869" i="1"/>
  <c r="AM684" i="1"/>
  <c r="AM1024" i="1"/>
  <c r="AM704" i="1"/>
  <c r="AM2241" i="1"/>
  <c r="AM2244" i="1"/>
  <c r="AM747" i="1"/>
  <c r="AM748" i="1"/>
  <c r="AM2810" i="1"/>
  <c r="AM668" i="1"/>
  <c r="AM2274" i="1"/>
  <c r="AM694" i="1"/>
  <c r="AM755" i="1"/>
  <c r="AM699" i="1"/>
  <c r="AM2880" i="1"/>
  <c r="AM696" i="1"/>
  <c r="AM2971" i="1"/>
  <c r="AM677" i="1"/>
  <c r="AM2861" i="1"/>
  <c r="AM2862" i="1"/>
  <c r="AM666" i="1"/>
  <c r="AM693" i="1"/>
  <c r="AM2847" i="1"/>
  <c r="AM2811" i="1"/>
  <c r="AM691" i="1"/>
  <c r="AM661" i="1"/>
  <c r="AM3009" i="1"/>
  <c r="AM2881" i="1"/>
  <c r="AM705" i="1"/>
  <c r="AM2228" i="1"/>
  <c r="AM2809" i="1"/>
  <c r="AM3080" i="1"/>
  <c r="AM703" i="1"/>
  <c r="AM2969" i="1"/>
  <c r="AM701" i="1"/>
  <c r="AM665" i="1"/>
  <c r="AM1273" i="1"/>
  <c r="AM706" i="1"/>
  <c r="AM1027" i="1"/>
  <c r="AM3008" i="1"/>
  <c r="AM702" i="1"/>
  <c r="AM3007" i="1"/>
  <c r="AM1040" i="1"/>
  <c r="AM3011" i="1"/>
  <c r="AM3006" i="1"/>
  <c r="AM2843" i="1"/>
  <c r="AM2885" i="1"/>
  <c r="AM2038" i="1"/>
  <c r="AM2719" i="1"/>
  <c r="AM101" i="1"/>
  <c r="AM157" i="1"/>
  <c r="AM1083" i="1"/>
  <c r="AM154" i="1"/>
  <c r="AM102" i="1"/>
  <c r="AM1382" i="1"/>
  <c r="AM1449" i="1"/>
  <c r="AM1125" i="1"/>
  <c r="AM2636" i="1"/>
  <c r="AM1143" i="1"/>
  <c r="AM1395" i="1"/>
  <c r="AM1137" i="1"/>
  <c r="AM1129" i="1"/>
  <c r="AM110" i="1"/>
  <c r="AM1444" i="1"/>
  <c r="AM1396" i="1"/>
  <c r="AM111" i="1"/>
  <c r="AM1407" i="1"/>
  <c r="AM1394" i="1"/>
  <c r="AM85" i="1"/>
  <c r="AM1410" i="1"/>
  <c r="AM116" i="1"/>
  <c r="AM105" i="1"/>
  <c r="AM156" i="1"/>
  <c r="AM108" i="1"/>
  <c r="AM1401" i="1"/>
  <c r="AM109" i="1"/>
  <c r="AM1134" i="1"/>
  <c r="AM1081" i="1"/>
  <c r="AM84" i="1"/>
  <c r="AM2511" i="1"/>
  <c r="AM113" i="1"/>
  <c r="AM1098" i="1"/>
  <c r="AM88" i="1"/>
  <c r="AM89" i="1"/>
  <c r="AM1411" i="1"/>
  <c r="AM120" i="1"/>
  <c r="AM1400" i="1"/>
  <c r="AM1132" i="1"/>
  <c r="AM1387" i="1"/>
  <c r="AM95" i="1"/>
  <c r="AM2727" i="1"/>
  <c r="AM97" i="1"/>
  <c r="AM98" i="1"/>
  <c r="AM86" i="1"/>
  <c r="AM1111" i="1"/>
  <c r="AM1436" i="1"/>
  <c r="AM1437" i="1"/>
  <c r="AM103" i="1"/>
  <c r="AM91" i="1"/>
  <c r="AM1413" i="1"/>
  <c r="AM106" i="1"/>
  <c r="AM2656" i="1"/>
  <c r="AM1443" i="1"/>
  <c r="AM1119" i="1"/>
  <c r="AM123" i="1"/>
  <c r="AM151" i="1"/>
  <c r="AM112" i="1"/>
  <c r="AM153" i="1"/>
  <c r="AM1084" i="1"/>
  <c r="AM115" i="1"/>
  <c r="AM1127" i="1"/>
  <c r="AM104" i="1"/>
  <c r="AM118" i="1"/>
  <c r="AM119" i="1"/>
  <c r="AM1091" i="1"/>
  <c r="AM121" i="1"/>
  <c r="AM122" i="1"/>
  <c r="AM136" i="1"/>
  <c r="AM1095" i="1"/>
  <c r="AM125" i="1"/>
  <c r="AM126" i="1"/>
  <c r="AM2634" i="1"/>
  <c r="AM128" i="1"/>
  <c r="AM2677" i="1"/>
  <c r="AM117" i="1"/>
  <c r="AM131" i="1"/>
  <c r="AM132" i="1"/>
  <c r="AM133" i="1"/>
  <c r="AM94" i="1"/>
  <c r="AM135" i="1"/>
  <c r="AM1133" i="1"/>
  <c r="AM137" i="1"/>
  <c r="AM138" i="1"/>
  <c r="AM1435" i="1"/>
  <c r="AM99" i="1"/>
  <c r="AM141" i="1"/>
  <c r="AM142" i="1"/>
  <c r="AM143" i="1"/>
  <c r="AM144" i="1"/>
  <c r="AM1440" i="1"/>
  <c r="AM146" i="1"/>
  <c r="AM1118" i="1"/>
  <c r="AM148" i="1"/>
  <c r="AM1428" i="1"/>
  <c r="AM1376" i="1"/>
  <c r="AM1135" i="1"/>
  <c r="AM152" i="1"/>
  <c r="AM1447" i="1"/>
  <c r="AM1124" i="1"/>
  <c r="AM1126" i="1"/>
  <c r="AM1450" i="1"/>
  <c r="AM158" i="1"/>
  <c r="AM1371" i="1"/>
  <c r="AM1130" i="1"/>
  <c r="AM1131" i="1"/>
  <c r="AM1374" i="1"/>
  <c r="AM1442" i="1"/>
  <c r="AM2726" i="1"/>
  <c r="AM1390" i="1"/>
  <c r="AM1136" i="1"/>
  <c r="AM1379" i="1"/>
  <c r="AM1097" i="1"/>
  <c r="AM1139" i="1"/>
  <c r="AM1099" i="1"/>
  <c r="AM130" i="1"/>
  <c r="AM1142" i="1"/>
  <c r="AM1385" i="1"/>
  <c r="AM92" i="1"/>
  <c r="AM93" i="1"/>
  <c r="AM1104" i="1"/>
  <c r="AM1414" i="1"/>
  <c r="AM1093" i="1"/>
  <c r="AM1432" i="1"/>
  <c r="AM1393" i="1"/>
  <c r="AM139" i="1"/>
  <c r="AM2688" i="1"/>
  <c r="AM1112" i="1"/>
  <c r="AM1113" i="1"/>
  <c r="AM2611" i="1"/>
  <c r="AM145" i="1"/>
  <c r="AM2613" i="1"/>
  <c r="AM1117" i="1"/>
  <c r="AM1090" i="1"/>
  <c r="AM134" i="1"/>
  <c r="AM1429" i="1"/>
  <c r="AM1094" i="1"/>
  <c r="AM1122" i="1"/>
  <c r="AM2591" i="1"/>
  <c r="AM2660" i="1"/>
  <c r="AM2647" i="1"/>
  <c r="AM1110" i="1"/>
  <c r="AM1369" i="1"/>
  <c r="AM1128" i="1"/>
  <c r="AM2666" i="1"/>
  <c r="AM2504" i="1"/>
  <c r="AM2516" i="1"/>
  <c r="AM2694" i="1"/>
  <c r="AM1092" i="1"/>
  <c r="AM96" i="1"/>
  <c r="AM2590" i="1"/>
  <c r="AM1109" i="1"/>
  <c r="AM2729" i="1"/>
  <c r="AM1425" i="1"/>
  <c r="AM1103" i="1"/>
  <c r="AM1422" i="1"/>
  <c r="AM90" i="1"/>
  <c r="AM1431" i="1"/>
  <c r="AM1106" i="1"/>
  <c r="AM1108" i="1"/>
  <c r="AM1105" i="1"/>
  <c r="AM1114" i="1"/>
  <c r="AM1101" i="1"/>
  <c r="AM1116" i="1"/>
  <c r="AM1107" i="1"/>
  <c r="AM1383" i="1"/>
  <c r="AM1141" i="1"/>
  <c r="AM2583" i="1"/>
  <c r="AM1485" i="1"/>
  <c r="AM1526" i="1"/>
  <c r="AM622" i="1"/>
  <c r="AM1481" i="1"/>
  <c r="AM1525" i="1"/>
  <c r="AM1458" i="1"/>
  <c r="AM621" i="1"/>
  <c r="AM606" i="1"/>
  <c r="AM596" i="1"/>
  <c r="AM595" i="1"/>
  <c r="AM1564" i="1"/>
  <c r="AM1539" i="1"/>
  <c r="AM568" i="1"/>
  <c r="AM634" i="1"/>
  <c r="AM635" i="1"/>
  <c r="AM642" i="1"/>
  <c r="AM1562" i="1"/>
  <c r="AM565" i="1"/>
  <c r="AM1454" i="1"/>
  <c r="AM1460" i="1"/>
  <c r="AM620" i="1"/>
  <c r="AM1468" i="1"/>
  <c r="AM1512" i="1"/>
  <c r="AM604" i="1"/>
  <c r="AM1565" i="1"/>
  <c r="AM603" i="1"/>
  <c r="AM589" i="1"/>
  <c r="AM632" i="1"/>
  <c r="AM569" i="1"/>
  <c r="AM631" i="1"/>
  <c r="AM593" i="1"/>
  <c r="AM564" i="1"/>
  <c r="AM1534" i="1"/>
  <c r="AM610" i="1"/>
  <c r="AM600" i="1"/>
  <c r="AM1491" i="1"/>
  <c r="AM567" i="1"/>
  <c r="AM1535" i="1"/>
  <c r="AM641" i="1"/>
  <c r="AM613" i="1"/>
  <c r="AM598" i="1"/>
  <c r="AM1511" i="1"/>
  <c r="AM659" i="1"/>
  <c r="AM1464" i="1"/>
  <c r="AM1465" i="1"/>
  <c r="AM617" i="1"/>
  <c r="AM1451" i="1"/>
  <c r="AM619" i="1"/>
  <c r="AM1467" i="1"/>
  <c r="AM1509" i="1"/>
  <c r="AM1466" i="1"/>
  <c r="AM1537" i="1"/>
  <c r="AM1459" i="1"/>
  <c r="AM572" i="1"/>
  <c r="AM1521" i="1"/>
  <c r="AM616" i="1"/>
  <c r="AM1559" i="1"/>
  <c r="AM1560" i="1"/>
  <c r="AM628" i="1"/>
  <c r="AM591" i="1"/>
  <c r="AM592" i="1"/>
  <c r="AM630" i="1"/>
  <c r="AM1522" i="1"/>
  <c r="AM1493" i="1"/>
  <c r="AM1508" i="1"/>
  <c r="AM1538" i="1"/>
  <c r="AM636" i="1"/>
  <c r="AM638" i="1"/>
  <c r="AM599" i="1"/>
  <c r="AM1529" i="1"/>
  <c r="AM640" i="1"/>
  <c r="AM601" i="1"/>
  <c r="AM602" i="1"/>
  <c r="AM563" i="1"/>
  <c r="AM1504" i="1"/>
  <c r="AM1490" i="1"/>
  <c r="AM579" i="1"/>
  <c r="AM656" i="1"/>
  <c r="AM658" i="1"/>
  <c r="AM645" i="1"/>
  <c r="AM1487" i="1"/>
  <c r="AM587" i="1"/>
  <c r="AM1463" i="1"/>
  <c r="AM1542" i="1"/>
  <c r="AM575" i="1"/>
  <c r="AM1507" i="1"/>
  <c r="AM1506" i="1"/>
  <c r="AM590" i="1"/>
  <c r="AM1548" i="1"/>
  <c r="AM1480" i="1"/>
  <c r="AM1478" i="1"/>
  <c r="AM1536" i="1"/>
  <c r="AM1471" i="1"/>
  <c r="AM571" i="1"/>
  <c r="AM1528" i="1"/>
  <c r="AM1557" i="1"/>
  <c r="AM586" i="1"/>
  <c r="AM588" i="1"/>
  <c r="AM627" i="1"/>
  <c r="AM1561" i="1"/>
  <c r="AM1532" i="1"/>
  <c r="AM1519" i="1"/>
  <c r="AM577" i="1"/>
  <c r="AM653" i="1"/>
  <c r="AM1549" i="1"/>
  <c r="AM643" i="1"/>
  <c r="AM1484" i="1"/>
  <c r="AM1462" i="1"/>
  <c r="AM597" i="1"/>
  <c r="AM1486" i="1"/>
  <c r="AM639" i="1"/>
  <c r="AM1530" i="1"/>
  <c r="AM1531" i="1"/>
  <c r="AM576" i="1"/>
  <c r="AM1546" i="1"/>
  <c r="AM1520" i="1"/>
  <c r="AM652" i="1"/>
  <c r="AM1547" i="1"/>
  <c r="AM580" i="1"/>
  <c r="AM1495" i="1"/>
  <c r="AM1483" i="1"/>
  <c r="AM1541" i="1"/>
  <c r="AM574" i="1"/>
  <c r="AM573" i="1"/>
  <c r="AM1502" i="1"/>
  <c r="AM1545" i="1"/>
  <c r="AM1477" i="1"/>
  <c r="AM629" i="1"/>
  <c r="AM654" i="1"/>
  <c r="AM1497" i="1"/>
  <c r="AM1514" i="1"/>
  <c r="AM655" i="1"/>
  <c r="AM1550" i="1"/>
  <c r="AM626" i="1"/>
  <c r="AM1517" i="1"/>
  <c r="AM625" i="1"/>
  <c r="AM585" i="1"/>
  <c r="AM1518" i="1"/>
  <c r="AM1500" i="1"/>
  <c r="AM1501" i="1"/>
  <c r="AM1544" i="1"/>
  <c r="AM657" i="1"/>
  <c r="AM1503" i="1"/>
  <c r="AM644" i="1"/>
  <c r="AM637" i="1"/>
  <c r="AM612" i="1"/>
  <c r="AM624" i="1"/>
  <c r="AM649" i="1"/>
  <c r="AM1515" i="1"/>
  <c r="AM1476" i="1"/>
  <c r="AM650" i="1"/>
  <c r="AM1473" i="1"/>
  <c r="AM1552" i="1"/>
  <c r="AM1540" i="1"/>
  <c r="AM623" i="1"/>
  <c r="AM664" i="1"/>
  <c r="AM1556" i="1"/>
  <c r="AM1516" i="1"/>
  <c r="AM582" i="1"/>
  <c r="AM1527" i="1"/>
  <c r="AM647" i="1"/>
  <c r="AM648" i="1"/>
  <c r="AM662" i="1"/>
  <c r="AM1555" i="1"/>
  <c r="AM1496" i="1"/>
  <c r="AM1513" i="1"/>
  <c r="AM1551" i="1"/>
  <c r="AM646" i="1"/>
  <c r="AM1553" i="1"/>
  <c r="AM583" i="1"/>
  <c r="AM2" i="1"/>
  <c r="AM3" i="1"/>
  <c r="AM4" i="1"/>
  <c r="AM6" i="1"/>
  <c r="AM7" i="1"/>
  <c r="AM8" i="1"/>
  <c r="AM10" i="1"/>
  <c r="AM11" i="1"/>
  <c r="AM12" i="1"/>
  <c r="AM13" i="1"/>
  <c r="AM14" i="1"/>
  <c r="AM15" i="1"/>
  <c r="AM16" i="1"/>
  <c r="AM17" i="1"/>
  <c r="AM5" i="1"/>
  <c r="AM19" i="1"/>
  <c r="AM20" i="1"/>
  <c r="AM21" i="1"/>
  <c r="AM9" i="1"/>
  <c r="AM23" i="1"/>
  <c r="AM24" i="1"/>
  <c r="AM25" i="1"/>
  <c r="AM391" i="1"/>
  <c r="AM27" i="1"/>
  <c r="AM28" i="1"/>
  <c r="AM29" i="1"/>
  <c r="AM30" i="1"/>
  <c r="AM31" i="1"/>
  <c r="AM32" i="1"/>
  <c r="AM33" i="1"/>
  <c r="AM34" i="1"/>
  <c r="AM35" i="1"/>
  <c r="AM36" i="1"/>
  <c r="AM402" i="1"/>
  <c r="AM38" i="1"/>
  <c r="AM39" i="1"/>
  <c r="AM405" i="1"/>
  <c r="AM41" i="1"/>
  <c r="AM42" i="1"/>
  <c r="AM408" i="1"/>
  <c r="AM44" i="1"/>
  <c r="AM45" i="1"/>
  <c r="AM411" i="1"/>
  <c r="AM47" i="1"/>
  <c r="AM48" i="1"/>
  <c r="AM49" i="1"/>
  <c r="AM50" i="1"/>
  <c r="AM51" i="1"/>
  <c r="AM52" i="1"/>
  <c r="AM418" i="1"/>
  <c r="AM54" i="1"/>
  <c r="AM55" i="1"/>
  <c r="AM56" i="1"/>
  <c r="AM57" i="1"/>
  <c r="AM18" i="1"/>
  <c r="AM59" i="1"/>
  <c r="AM60" i="1"/>
  <c r="AM61" i="1"/>
  <c r="AM22" i="1"/>
  <c r="AM63" i="1"/>
  <c r="AM64" i="1"/>
  <c r="AM65" i="1"/>
  <c r="AM66" i="1"/>
  <c r="AM67" i="1"/>
  <c r="AM68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92" i="1"/>
  <c r="AM453" i="1"/>
  <c r="AM454" i="1"/>
  <c r="AM455" i="1"/>
  <c r="AM456" i="1"/>
  <c r="AM457" i="1"/>
  <c r="AM458" i="1"/>
  <c r="AM459" i="1"/>
  <c r="AM460" i="1"/>
  <c r="AM461" i="1"/>
  <c r="AM462" i="1"/>
  <c r="AM58" i="1"/>
  <c r="AM143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10" i="1"/>
  <c r="AM493" i="1"/>
  <c r="AM494" i="1"/>
  <c r="AM495" i="1"/>
  <c r="AM496" i="1"/>
  <c r="AM497" i="1"/>
  <c r="AM376" i="1"/>
  <c r="AM499" i="1"/>
  <c r="AM500" i="1"/>
  <c r="AM501" i="1"/>
  <c r="AM502" i="1"/>
  <c r="AM381" i="1"/>
  <c r="AM504" i="1"/>
  <c r="AM383" i="1"/>
  <c r="AM506" i="1"/>
  <c r="AM507" i="1"/>
  <c r="AM508" i="1"/>
  <c r="AM509" i="1"/>
  <c r="AM510" i="1"/>
  <c r="AM511" i="1"/>
  <c r="AM512" i="1"/>
  <c r="AM1402" i="1"/>
  <c r="AM392" i="1"/>
  <c r="AM515" i="1"/>
  <c r="AM516" i="1"/>
  <c r="AM517" i="1"/>
  <c r="AM518" i="1"/>
  <c r="AM397" i="1"/>
  <c r="AM398" i="1"/>
  <c r="AM399" i="1"/>
  <c r="AM359" i="1"/>
  <c r="AM1372" i="1"/>
  <c r="AM361" i="1"/>
  <c r="AM403" i="1"/>
  <c r="AM404" i="1"/>
  <c r="AM364" i="1"/>
  <c r="AM406" i="1"/>
  <c r="AM407" i="1"/>
  <c r="AM1419" i="1"/>
  <c r="AM1380" i="1"/>
  <c r="AM369" i="1"/>
  <c r="AM370" i="1"/>
  <c r="AM412" i="1"/>
  <c r="AM1384" i="1"/>
  <c r="AM373" i="1"/>
  <c r="AM1386" i="1"/>
  <c r="AM295" i="1"/>
  <c r="AM1388" i="1"/>
  <c r="AM1389" i="1"/>
  <c r="AM419" i="1"/>
  <c r="AM1391" i="1"/>
  <c r="AM1392" i="1"/>
  <c r="AM422" i="1"/>
  <c r="AM423" i="1"/>
  <c r="AM424" i="1"/>
  <c r="AM425" i="1"/>
  <c r="AM62" i="1"/>
  <c r="AM1398" i="1"/>
  <c r="AM1399" i="1"/>
  <c r="AM429" i="1"/>
  <c r="AM308" i="1"/>
  <c r="AM390" i="1"/>
  <c r="AM1403" i="1"/>
  <c r="AM433" i="1"/>
  <c r="AM1405" i="1"/>
  <c r="AM1406" i="1"/>
  <c r="AM395" i="1"/>
  <c r="AM1408" i="1"/>
  <c r="AM396" i="1"/>
  <c r="AM358" i="1"/>
  <c r="AM1424" i="1"/>
  <c r="AM360" i="1"/>
  <c r="AM374" i="1"/>
  <c r="AM321" i="1"/>
  <c r="AM363" i="1"/>
  <c r="AM377" i="1"/>
  <c r="AM365" i="1"/>
  <c r="AM1418" i="1"/>
  <c r="AM367" i="1"/>
  <c r="AM368" i="1"/>
  <c r="AM409" i="1"/>
  <c r="AM387" i="1"/>
  <c r="AM1423" i="1"/>
  <c r="AM385" i="1"/>
  <c r="AM413" i="1"/>
  <c r="AM338" i="1"/>
  <c r="AM375" i="1"/>
  <c r="AM416" i="1"/>
  <c r="AM430" i="1"/>
  <c r="AM1433" i="1"/>
  <c r="AM1430" i="1"/>
  <c r="AM380" i="1"/>
  <c r="AM463" i="1"/>
  <c r="AM386" i="1"/>
  <c r="AM426" i="1"/>
  <c r="AM384" i="1"/>
  <c r="AM371" i="1"/>
  <c r="AM389" i="1"/>
  <c r="AM431" i="1"/>
  <c r="AM388" i="1"/>
  <c r="AM349" i="1"/>
  <c r="AM394" i="1"/>
  <c r="AM421" i="1"/>
  <c r="AM432" i="1"/>
  <c r="AM1445" i="1"/>
  <c r="AM362" i="1"/>
  <c r="AM372" i="1"/>
  <c r="AM417" i="1"/>
  <c r="AM427" i="1"/>
  <c r="AM366" i="1"/>
  <c r="AM420" i="1"/>
  <c r="AM393" i="1"/>
  <c r="AM378" i="1"/>
  <c r="AM415" i="1"/>
  <c r="AM379" i="1"/>
  <c r="AM1045" i="1"/>
  <c r="AM2406" i="1"/>
  <c r="AM964" i="1"/>
  <c r="AM1007" i="1"/>
  <c r="AM1009" i="1"/>
  <c r="AM452" i="1"/>
  <c r="AM1058" i="1"/>
  <c r="AM2474" i="1"/>
  <c r="AM1043" i="1"/>
  <c r="AM1048" i="1"/>
  <c r="AM1049" i="1"/>
  <c r="AM1012" i="1"/>
  <c r="AM1047" i="1"/>
  <c r="AM1052" i="1"/>
  <c r="AM1053" i="1"/>
  <c r="AM1046" i="1"/>
  <c r="AM1051" i="1"/>
  <c r="AM1056" i="1"/>
  <c r="AM989" i="1"/>
  <c r="AM505" i="1"/>
  <c r="AM2407" i="1"/>
  <c r="AM2408" i="1"/>
  <c r="AM1021" i="1"/>
  <c r="AM2397" i="1"/>
  <c r="AM2411" i="1"/>
  <c r="AM2399" i="1"/>
  <c r="AM513" i="1"/>
  <c r="AM2414" i="1"/>
  <c r="AM2415" i="1"/>
  <c r="AM1015" i="1"/>
  <c r="AM961" i="1"/>
  <c r="AM962" i="1"/>
  <c r="AM963" i="1"/>
  <c r="AM1004" i="1"/>
  <c r="AM1005" i="1"/>
  <c r="AM1006" i="1"/>
  <c r="AM400" i="1"/>
  <c r="AM401" i="1"/>
  <c r="AM37" i="1"/>
  <c r="AM1010" i="1"/>
  <c r="AM1011" i="1"/>
  <c r="AM40" i="1"/>
  <c r="AM1013" i="1"/>
  <c r="AM1014" i="1"/>
  <c r="AM43" i="1"/>
  <c r="AM1057" i="1"/>
  <c r="AM1017" i="1"/>
  <c r="AM46" i="1"/>
  <c r="AM1019" i="1"/>
  <c r="AM2396" i="1"/>
  <c r="AM414" i="1"/>
  <c r="AM2398" i="1"/>
  <c r="AM498" i="1"/>
  <c r="AM2400" i="1"/>
  <c r="AM53" i="1"/>
  <c r="AM1026" i="1"/>
  <c r="AM2403" i="1"/>
  <c r="AM503" i="1"/>
  <c r="AM1029" i="1"/>
  <c r="AM1030" i="1"/>
  <c r="AM1031" i="1"/>
  <c r="AM1032" i="1"/>
  <c r="AM2409" i="1"/>
  <c r="AM2410" i="1"/>
  <c r="AM428" i="1"/>
  <c r="AM1036" i="1"/>
  <c r="AM2413" i="1"/>
  <c r="AM998" i="1"/>
  <c r="AM514" i="1"/>
  <c r="AM1404" i="1"/>
  <c r="AM2416" i="1"/>
  <c r="AM1041" i="1"/>
  <c r="AM1042" i="1"/>
  <c r="AM1448" i="1"/>
  <c r="AM1044" i="1"/>
  <c r="AM1409" i="1"/>
  <c r="AM966" i="1"/>
  <c r="AM967" i="1"/>
  <c r="AM1412" i="1"/>
  <c r="AM2868" i="1"/>
  <c r="AM1050" i="1"/>
  <c r="AM1415" i="1"/>
  <c r="AM1416" i="1"/>
  <c r="AM1417" i="1"/>
  <c r="AM1054" i="1"/>
  <c r="AM1055" i="1"/>
  <c r="AM1420" i="1"/>
  <c r="AM1421" i="1"/>
  <c r="AM2878" i="1"/>
  <c r="AM1059" i="1"/>
  <c r="AM1061" i="1"/>
  <c r="AM1062" i="1"/>
  <c r="AM1063" i="1"/>
  <c r="AM1064" i="1"/>
  <c r="AM1065" i="1"/>
  <c r="AM2401" i="1"/>
  <c r="AM2402" i="1"/>
  <c r="AM1068" i="1"/>
  <c r="AM2404" i="1"/>
  <c r="AM464" i="1"/>
  <c r="AM1071" i="1"/>
  <c r="AM1072" i="1"/>
  <c r="AM1073" i="1"/>
  <c r="AM1074" i="1"/>
  <c r="AM1075" i="1"/>
  <c r="AM1076" i="1"/>
  <c r="AM2412" i="1"/>
  <c r="AM1078" i="1"/>
  <c r="AM1079" i="1"/>
  <c r="AM1080" i="1"/>
  <c r="AM1000" i="1"/>
  <c r="AM1446" i="1"/>
  <c r="AM2417" i="1"/>
  <c r="AM1003" i="1"/>
  <c r="AM2419" i="1"/>
  <c r="AM965" i="1"/>
  <c r="AM2461" i="1"/>
  <c r="AM1370" i="1"/>
  <c r="AM968" i="1"/>
  <c r="AM969" i="1"/>
  <c r="AM2426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382" i="1"/>
  <c r="AM990" i="1"/>
  <c r="AM991" i="1"/>
  <c r="AM992" i="1"/>
  <c r="AM993" i="1"/>
  <c r="AM994" i="1"/>
  <c r="AM995" i="1"/>
  <c r="AM996" i="1"/>
  <c r="AM997" i="1"/>
  <c r="AM26" i="1"/>
  <c r="AM999" i="1"/>
  <c r="AM1039" i="1"/>
  <c r="AM1001" i="1"/>
  <c r="AM1002" i="1"/>
  <c r="AM2457" i="1"/>
  <c r="AM2459" i="1"/>
  <c r="AM2460" i="1"/>
  <c r="AM2420" i="1"/>
  <c r="AM2421" i="1"/>
  <c r="AM2463" i="1"/>
  <c r="AM1008" i="1"/>
  <c r="AM1373" i="1"/>
  <c r="AM2466" i="1"/>
  <c r="AM1375" i="1"/>
  <c r="AM2468" i="1"/>
  <c r="AM1377" i="1"/>
  <c r="AM1378" i="1"/>
  <c r="AM2471" i="1"/>
  <c r="AM1016" i="1"/>
  <c r="AM1381" i="1"/>
  <c r="AM2473" i="1"/>
  <c r="AM2475" i="1"/>
  <c r="AM1020" i="1"/>
  <c r="AM2477" i="1"/>
  <c r="AM1022" i="1"/>
  <c r="AM1023" i="1"/>
  <c r="AM2480" i="1"/>
  <c r="AM1025" i="1"/>
  <c r="AM2482" i="1"/>
  <c r="AM2483" i="1"/>
  <c r="AM1028" i="1"/>
  <c r="AM2485" i="1"/>
  <c r="AM2486" i="1"/>
  <c r="AM2487" i="1"/>
  <c r="AM2488" i="1"/>
  <c r="AM1033" i="1"/>
  <c r="AM1034" i="1"/>
  <c r="AM1035" i="1"/>
  <c r="AM2451" i="1"/>
  <c r="AM1037" i="1"/>
  <c r="AM1038" i="1"/>
  <c r="AM2454" i="1"/>
  <c r="AM2455" i="1"/>
  <c r="AM2456" i="1"/>
  <c r="AM2430" i="1"/>
  <c r="AM2418" i="1"/>
  <c r="AM2432" i="1"/>
  <c r="AM2433" i="1"/>
  <c r="AM2434" i="1"/>
  <c r="AM2422" i="1"/>
  <c r="AM2423" i="1"/>
  <c r="AM2424" i="1"/>
  <c r="AM2425" i="1"/>
  <c r="AM2465" i="1"/>
  <c r="AM2427" i="1"/>
  <c r="AM2428" i="1"/>
  <c r="AM2429" i="1"/>
  <c r="AM2443" i="1"/>
  <c r="AM2431" i="1"/>
  <c r="AM1070" i="1"/>
  <c r="AM2446" i="1"/>
  <c r="AM2447" i="1"/>
  <c r="AM1060" i="1"/>
  <c r="AM2436" i="1"/>
  <c r="AM1426" i="1"/>
  <c r="AM1427" i="1"/>
  <c r="AM2439" i="1"/>
  <c r="AM2440" i="1"/>
  <c r="AM1067" i="1"/>
  <c r="AM1066" i="1"/>
  <c r="AM2442" i="1"/>
  <c r="AM2405" i="1"/>
  <c r="AM2458" i="1"/>
  <c r="AM2445" i="1"/>
  <c r="AM2472" i="1"/>
  <c r="AM2448" i="1"/>
  <c r="AM1438" i="1"/>
  <c r="AM1439" i="1"/>
  <c r="AM2490" i="1"/>
  <c r="AM1077" i="1"/>
  <c r="AM1441" i="1"/>
  <c r="AM2479" i="1"/>
  <c r="AM2467" i="1"/>
  <c r="AM1069" i="1"/>
  <c r="AM2469" i="1"/>
  <c r="AM2470" i="1"/>
  <c r="AM1877" i="1"/>
  <c r="AM2437" i="1"/>
  <c r="AM2464" i="1"/>
  <c r="AM2435" i="1"/>
  <c r="AM2462" i="1"/>
  <c r="AM2441" i="1"/>
  <c r="AM2484" i="1"/>
  <c r="AM2478" i="1"/>
  <c r="AM2453" i="1"/>
  <c r="AM2839" i="1"/>
  <c r="AM2450" i="1"/>
  <c r="AM2481" i="1"/>
  <c r="AM2444" i="1"/>
  <c r="AM2489" i="1"/>
  <c r="AM2449" i="1"/>
  <c r="AM2438" i="1"/>
  <c r="AM2452" i="1"/>
  <c r="AM1397" i="1"/>
  <c r="AM2476" i="1"/>
  <c r="AM1930" i="1"/>
  <c r="AM1944" i="1"/>
  <c r="AM2858" i="1"/>
  <c r="AM2912" i="1"/>
  <c r="AM1925" i="1"/>
  <c r="AM1946" i="1"/>
  <c r="AM1948" i="1"/>
  <c r="AM2916" i="1"/>
  <c r="AM2884" i="1"/>
  <c r="AM2872" i="1"/>
  <c r="AM2914" i="1"/>
  <c r="AM1929" i="1"/>
  <c r="AM2321" i="1"/>
  <c r="AM2917" i="1"/>
  <c r="AM2918" i="1"/>
  <c r="AM2882" i="1"/>
  <c r="AM1955" i="1"/>
  <c r="AM2921" i="1"/>
  <c r="AM2898" i="1"/>
  <c r="AM2859" i="1"/>
  <c r="AM2915" i="1"/>
  <c r="AM2897" i="1"/>
  <c r="AM2308" i="1"/>
  <c r="AM1945" i="1"/>
  <c r="AM1936" i="1"/>
  <c r="AM2874" i="1"/>
  <c r="AM1937" i="1"/>
  <c r="AM1924" i="1"/>
  <c r="AM1926" i="1"/>
  <c r="AM2857" i="1"/>
  <c r="AM2911" i="1"/>
  <c r="AM2871" i="1"/>
  <c r="AM1941" i="1"/>
  <c r="AM1942" i="1"/>
  <c r="AM1957" i="1"/>
  <c r="AM1876" i="1"/>
  <c r="AM2322" i="1"/>
  <c r="AM2310" i="1"/>
  <c r="AM2865" i="1"/>
  <c r="AM1951" i="1"/>
  <c r="AM2920" i="1"/>
  <c r="AM1950" i="1"/>
  <c r="AM2315" i="1"/>
  <c r="AM1954" i="1"/>
  <c r="AM1953" i="1"/>
  <c r="AM1886" i="1"/>
  <c r="AM2899" i="1"/>
  <c r="AM1931" i="1"/>
  <c r="AM2901" i="1"/>
  <c r="AM2902" i="1"/>
  <c r="AM2903" i="1"/>
  <c r="AM1935" i="1"/>
  <c r="AM2905" i="1"/>
  <c r="AM2866" i="1"/>
  <c r="AM1882" i="1"/>
  <c r="AM2895" i="1"/>
  <c r="AM1927" i="1"/>
  <c r="AM2856" i="1"/>
  <c r="AM2304" i="1"/>
  <c r="AM1900" i="1"/>
  <c r="AM1901" i="1"/>
  <c r="AM1943" i="1"/>
  <c r="AM1903" i="1"/>
  <c r="AM1904" i="1"/>
  <c r="AM1905" i="1"/>
  <c r="AM1947" i="1"/>
  <c r="AM2919" i="1"/>
  <c r="AM2879" i="1"/>
  <c r="AM1909" i="1"/>
  <c r="AM1870" i="1"/>
  <c r="AM1940" i="1"/>
  <c r="AM1912" i="1"/>
  <c r="AM2318" i="1"/>
  <c r="AM1956" i="1"/>
  <c r="AM1875" i="1"/>
  <c r="AM1916" i="1"/>
  <c r="AM1917" i="1"/>
  <c r="AM1921" i="1"/>
  <c r="AM1922" i="1"/>
  <c r="AM1923" i="1"/>
  <c r="AM2893" i="1"/>
  <c r="AM2286" i="1"/>
  <c r="AM2287" i="1"/>
  <c r="AM2883" i="1"/>
  <c r="AM2289" i="1"/>
  <c r="AM2290" i="1"/>
  <c r="AM1887" i="1"/>
  <c r="AM2900" i="1"/>
  <c r="AM1889" i="1"/>
  <c r="AM1890" i="1"/>
  <c r="AM1891" i="1"/>
  <c r="AM2904" i="1"/>
  <c r="AM2864" i="1"/>
  <c r="AM2906" i="1"/>
  <c r="AM2907" i="1"/>
  <c r="AM1896" i="1"/>
  <c r="AM2896" i="1"/>
  <c r="AM1938" i="1"/>
  <c r="AM1859" i="1"/>
  <c r="AM2789" i="1"/>
  <c r="AM2790" i="1"/>
  <c r="AM2791" i="1"/>
  <c r="AM2792" i="1"/>
  <c r="AM2793" i="1"/>
  <c r="AM2794" i="1"/>
  <c r="AM1866" i="1"/>
  <c r="AM2796" i="1"/>
  <c r="AM2312" i="1"/>
  <c r="AM1949" i="1"/>
  <c r="AM2799" i="1"/>
  <c r="AM1911" i="1"/>
  <c r="AM1952" i="1"/>
  <c r="AM1913" i="1"/>
  <c r="AM2803" i="1"/>
  <c r="AM2319" i="1"/>
  <c r="AM2320" i="1"/>
  <c r="AM2806" i="1"/>
  <c r="AM1918" i="1"/>
  <c r="AM2891" i="1"/>
  <c r="AM2892" i="1"/>
  <c r="AM2285" i="1"/>
  <c r="AM2326" i="1"/>
  <c r="AM2812" i="1"/>
  <c r="AM2329" i="1"/>
  <c r="AM2814" i="1"/>
  <c r="AM2815" i="1"/>
  <c r="AM2291" i="1"/>
  <c r="AM1888" i="1"/>
  <c r="AM2293" i="1"/>
  <c r="AM2294" i="1"/>
  <c r="AM2295" i="1"/>
  <c r="AM1932" i="1"/>
  <c r="AM1933" i="1"/>
  <c r="AM1894" i="1"/>
  <c r="AM1895" i="1"/>
  <c r="AM2300" i="1"/>
  <c r="AM1939" i="1"/>
  <c r="AM2827" i="1"/>
  <c r="AM2303" i="1"/>
  <c r="AM2829" i="1"/>
  <c r="AM2830" i="1"/>
  <c r="AM1861" i="1"/>
  <c r="AM2832" i="1"/>
  <c r="AM2833" i="1"/>
  <c r="AM2834" i="1"/>
  <c r="AM2795" i="1"/>
  <c r="AM2836" i="1"/>
  <c r="AM1867" i="1"/>
  <c r="AM2838" i="1"/>
  <c r="AM1869" i="1"/>
  <c r="AM2800" i="1"/>
  <c r="AM1871" i="1"/>
  <c r="AM2802" i="1"/>
  <c r="AM1873" i="1"/>
  <c r="AM2844" i="1"/>
  <c r="AM2845" i="1"/>
  <c r="AM2846" i="1"/>
  <c r="AM2807" i="1"/>
  <c r="AM2808" i="1"/>
  <c r="AM1920" i="1"/>
  <c r="AM1880" i="1"/>
  <c r="AM1881" i="1"/>
  <c r="AM2852" i="1"/>
  <c r="AM2288" i="1"/>
  <c r="AM1884" i="1"/>
  <c r="AM1883" i="1"/>
  <c r="AM1885" i="1"/>
  <c r="AM1928" i="1"/>
  <c r="AM2816" i="1"/>
  <c r="AM2819" i="1"/>
  <c r="AM2860" i="1"/>
  <c r="AM2307" i="1"/>
  <c r="AM1892" i="1"/>
  <c r="AM1934" i="1"/>
  <c r="AM2299" i="1"/>
  <c r="AM2298" i="1"/>
  <c r="AM2301" i="1"/>
  <c r="AM1897" i="1"/>
  <c r="AM1858" i="1"/>
  <c r="AM1899" i="1"/>
  <c r="AM2910" i="1"/>
  <c r="AM2317" i="1"/>
  <c r="AM2305" i="1"/>
  <c r="AM2873" i="1"/>
  <c r="AM2887" i="1"/>
  <c r="AM2875" i="1"/>
  <c r="AM2309" i="1"/>
  <c r="AM1907" i="1"/>
  <c r="AM2311" i="1"/>
  <c r="AM1908" i="1"/>
  <c r="AM2840" i="1"/>
  <c r="AM1910" i="1"/>
  <c r="AM2841" i="1"/>
  <c r="AM2316" i="1"/>
  <c r="AM2842" i="1"/>
  <c r="AM1914" i="1"/>
  <c r="AM2886" i="1"/>
  <c r="AM2913" i="1"/>
  <c r="AM2888" i="1"/>
  <c r="AM2890" i="1"/>
  <c r="AM1919" i="1"/>
  <c r="AM2284" i="1"/>
  <c r="AM2851" i="1"/>
  <c r="AM2324" i="1"/>
  <c r="AM2894" i="1"/>
  <c r="AM2327" i="1"/>
  <c r="AM2302" i="1"/>
  <c r="AM2828" i="1"/>
  <c r="AM1872" i="1"/>
  <c r="AM2292" i="1"/>
  <c r="AM1874" i="1"/>
  <c r="AM1862" i="1"/>
  <c r="AM1863" i="1"/>
  <c r="AM1893" i="1"/>
  <c r="AM2297" i="1"/>
  <c r="AM2824" i="1"/>
  <c r="AM2823" i="1"/>
  <c r="AM2826" i="1"/>
  <c r="AM2908" i="1"/>
  <c r="AM1865" i="1"/>
  <c r="AM1915" i="1"/>
  <c r="AM1898" i="1"/>
  <c r="AM2831" i="1"/>
  <c r="AM2314" i="1"/>
  <c r="AM2837" i="1"/>
  <c r="AM1902" i="1"/>
  <c r="AM2835" i="1"/>
  <c r="AM2804" i="1"/>
  <c r="AM2323" i="1"/>
  <c r="AM1906" i="1"/>
  <c r="AM2313" i="1"/>
  <c r="AM1878" i="1"/>
  <c r="AM2328" i="1"/>
  <c r="AM1860" i="1"/>
  <c r="AM1879" i="1"/>
  <c r="AM2848" i="1"/>
  <c r="AM2306" i="1"/>
  <c r="AM2325" i="1"/>
  <c r="AM2863" i="1"/>
  <c r="AM1864" i="1"/>
  <c r="AM2849" i="1"/>
  <c r="AM2296" i="1"/>
  <c r="AM1868" i="1"/>
  <c r="AM859" i="1"/>
  <c r="AM917" i="1"/>
  <c r="AM891" i="1"/>
  <c r="AM930" i="1"/>
  <c r="AM958" i="1"/>
  <c r="AM856" i="1"/>
  <c r="AM875" i="1"/>
  <c r="AM959" i="1"/>
  <c r="AM857" i="1"/>
  <c r="AM956" i="1"/>
  <c r="AM954" i="1"/>
  <c r="AM957" i="1"/>
  <c r="AM1524" i="1"/>
  <c r="AM890" i="1"/>
  <c r="AM877" i="1"/>
  <c r="AM889" i="1"/>
  <c r="AM1461" i="1"/>
  <c r="AM1470" i="1"/>
  <c r="AM858" i="1"/>
  <c r="AM885" i="1"/>
  <c r="AM1479" i="1"/>
  <c r="AM904" i="1"/>
  <c r="AM1523" i="1"/>
  <c r="AM1469" i="1"/>
  <c r="AM866" i="1"/>
  <c r="AM1558" i="1"/>
  <c r="AM869" i="1"/>
  <c r="AM960" i="1"/>
  <c r="AM893" i="1"/>
  <c r="AM1453" i="1"/>
  <c r="AM912" i="1"/>
  <c r="AM2671" i="1"/>
  <c r="AM861" i="1"/>
  <c r="AM916" i="1"/>
  <c r="AM914" i="1"/>
  <c r="AM929" i="1"/>
  <c r="AM955" i="1"/>
  <c r="AM879" i="1"/>
  <c r="AM918" i="1"/>
  <c r="AM897" i="1"/>
  <c r="AM892" i="1"/>
  <c r="AM1563" i="1"/>
  <c r="AM953" i="1"/>
  <c r="AM886" i="1"/>
  <c r="AM864" i="1"/>
  <c r="AM1456" i="1"/>
  <c r="AM1457" i="1"/>
  <c r="AM925" i="1"/>
  <c r="AM942" i="1"/>
  <c r="AM927" i="1"/>
  <c r="AM868" i="1"/>
  <c r="AM932" i="1"/>
  <c r="AM1499" i="1"/>
  <c r="AM863" i="1"/>
  <c r="AM883" i="1"/>
  <c r="AM923" i="1"/>
  <c r="AM862" i="1"/>
  <c r="AM865" i="1"/>
  <c r="AM902" i="1"/>
  <c r="AM900" i="1"/>
  <c r="AM903" i="1"/>
  <c r="AM941" i="1"/>
  <c r="AM1472" i="1"/>
  <c r="AM926" i="1"/>
  <c r="AM870" i="1"/>
  <c r="AM946" i="1"/>
  <c r="AM1452" i="1"/>
  <c r="AM896" i="1"/>
  <c r="AM1543" i="1"/>
  <c r="AM951" i="1"/>
  <c r="AM909" i="1"/>
  <c r="AM911" i="1"/>
  <c r="AM876" i="1"/>
  <c r="AM1482" i="1"/>
  <c r="AM915" i="1"/>
  <c r="AM928" i="1"/>
  <c r="AM1510" i="1"/>
  <c r="AM878" i="1"/>
  <c r="AM1498" i="1"/>
  <c r="AM894" i="1"/>
  <c r="AM950" i="1"/>
  <c r="AM952" i="1"/>
  <c r="AM882" i="1"/>
  <c r="AM924" i="1"/>
  <c r="AM1492" i="1"/>
  <c r="AM1455" i="1"/>
  <c r="AM888" i="1"/>
  <c r="AM887" i="1"/>
  <c r="AM939" i="1"/>
  <c r="AM933" i="1"/>
  <c r="AM867" i="1"/>
  <c r="AM1474" i="1"/>
  <c r="AM931" i="1"/>
  <c r="AM898" i="1"/>
  <c r="AM922" i="1"/>
  <c r="AM871" i="1"/>
  <c r="AM860" i="1"/>
  <c r="AM913" i="1"/>
  <c r="AM901" i="1"/>
  <c r="AM940" i="1"/>
  <c r="AM899" i="1"/>
  <c r="AM945" i="1"/>
  <c r="AM949" i="1"/>
  <c r="AM895" i="1"/>
  <c r="AM905" i="1"/>
  <c r="AM872" i="1"/>
  <c r="AM910" i="1"/>
  <c r="AM937" i="1"/>
  <c r="AM1489" i="1"/>
  <c r="AM873" i="1"/>
  <c r="AM1554" i="1"/>
  <c r="AM919" i="1"/>
  <c r="AM874" i="1"/>
  <c r="AM934" i="1"/>
  <c r="AM921" i="1"/>
  <c r="AM884" i="1"/>
  <c r="AM1475" i="1"/>
  <c r="AM1494" i="1"/>
  <c r="AM1533" i="1"/>
  <c r="AM907" i="1"/>
  <c r="AM881" i="1"/>
  <c r="AM947" i="1"/>
  <c r="AM948" i="1"/>
  <c r="AM936" i="1"/>
  <c r="AM944" i="1"/>
  <c r="AM935" i="1"/>
  <c r="AM938" i="1"/>
  <c r="AM1505" i="1"/>
  <c r="AM943" i="1"/>
  <c r="AM920" i="1"/>
  <c r="AM880" i="1"/>
  <c r="AM1488" i="1"/>
  <c r="AM906" i="1"/>
  <c r="AM908" i="1"/>
  <c r="AM2741" i="1"/>
  <c r="AM2135" i="1"/>
  <c r="AM1774" i="1"/>
  <c r="AM1140" i="1"/>
  <c r="AM150" i="1"/>
  <c r="AM1769" i="1"/>
  <c r="AM2148" i="1"/>
  <c r="AM2132" i="1"/>
  <c r="AM2123" i="1"/>
  <c r="AM149" i="1"/>
  <c r="AM1768" i="1"/>
  <c r="AM114" i="1"/>
  <c r="AM2740" i="1"/>
  <c r="AM1771" i="1"/>
  <c r="AM1785" i="1"/>
  <c r="AM2166" i="1"/>
  <c r="AM2122" i="1"/>
  <c r="AM2136" i="1"/>
  <c r="AM2137" i="1"/>
  <c r="AM1765" i="1"/>
  <c r="AM2171" i="1"/>
  <c r="AM2141" i="1"/>
  <c r="AM2546" i="1"/>
  <c r="AM2133" i="1"/>
  <c r="AM1138" i="1"/>
  <c r="AM2172" i="1"/>
  <c r="AM2496" i="1"/>
  <c r="AM129" i="1"/>
  <c r="AM2138" i="1"/>
  <c r="AM1085" i="1"/>
  <c r="AM87" i="1"/>
  <c r="AM2600" i="1"/>
  <c r="AM2602" i="1"/>
  <c r="AM2630" i="1"/>
  <c r="AM2127" i="1"/>
  <c r="AM2145" i="1"/>
  <c r="AM2146" i="1"/>
  <c r="AM100" i="1"/>
  <c r="AM2144" i="1"/>
  <c r="AM2163" i="1"/>
  <c r="AM2164" i="1"/>
  <c r="AM2165" i="1"/>
  <c r="AM127" i="1"/>
  <c r="AM2167" i="1"/>
  <c r="AM2168" i="1"/>
  <c r="AM2128" i="1"/>
  <c r="AM107" i="1"/>
  <c r="AM1120" i="1"/>
  <c r="AM2119" i="1"/>
  <c r="AM1082" i="1"/>
  <c r="AM1123" i="1"/>
  <c r="AM155" i="1"/>
  <c r="AM2702" i="1"/>
  <c r="AM2662" i="1"/>
  <c r="AM1087" i="1"/>
  <c r="AM1115" i="1"/>
  <c r="AM2139" i="1"/>
  <c r="AM2709" i="1"/>
  <c r="AM2100" i="1"/>
  <c r="AM2101" i="1"/>
  <c r="AM2588" i="1"/>
  <c r="AM1121" i="1"/>
  <c r="AM124" i="1"/>
  <c r="AM1096" i="1"/>
  <c r="AM2592" i="1"/>
  <c r="AM2593" i="1"/>
  <c r="AM2108" i="1"/>
  <c r="AM2110" i="1"/>
  <c r="AM1088" i="1"/>
  <c r="AM1102" i="1"/>
  <c r="AM1144" i="1"/>
  <c r="AM2113" i="1"/>
  <c r="AM2114" i="1"/>
  <c r="AM2116" i="1"/>
  <c r="AM2713" i="1"/>
  <c r="AM2117" i="1"/>
  <c r="AM2160" i="1"/>
  <c r="AM2607" i="1"/>
  <c r="AM2121" i="1"/>
  <c r="AM2162" i="1"/>
  <c r="AM2525" i="1"/>
  <c r="AM2522" i="1"/>
  <c r="AM2124" i="1"/>
  <c r="AM2570" i="1"/>
  <c r="AM2126" i="1"/>
  <c r="AM147" i="1"/>
  <c r="AM2573" i="1"/>
  <c r="AM2170" i="1"/>
  <c r="AM2130" i="1"/>
  <c r="AM2131" i="1"/>
  <c r="AM2173" i="1"/>
  <c r="AM2134" i="1"/>
  <c r="AM2661" i="1"/>
  <c r="AM2580" i="1"/>
  <c r="AM2499" i="1"/>
  <c r="AM1086" i="1"/>
  <c r="AM2638" i="1"/>
  <c r="AM1089" i="1"/>
  <c r="AM2585" i="1"/>
  <c r="AM1776" i="1"/>
  <c r="AM2140" i="1"/>
  <c r="AM2143" i="1"/>
  <c r="AM2549" i="1"/>
  <c r="AM2104" i="1"/>
  <c r="AM2509" i="1"/>
  <c r="AM1783" i="1"/>
  <c r="AM2147" i="1"/>
  <c r="AM2149" i="1"/>
  <c r="AM2151" i="1"/>
  <c r="AM2691" i="1"/>
  <c r="AM2112" i="1"/>
  <c r="AM2153" i="1"/>
  <c r="AM2154" i="1"/>
  <c r="AM2642" i="1"/>
  <c r="AM2115" i="1"/>
  <c r="AM2157" i="1"/>
  <c r="AM2118" i="1"/>
  <c r="AM2159" i="1"/>
  <c r="AM2648" i="1"/>
  <c r="AM140" i="1"/>
  <c r="AM2567" i="1"/>
  <c r="AM2161" i="1"/>
  <c r="AM2582" i="1"/>
  <c r="AM2678" i="1"/>
  <c r="AM2530" i="1"/>
  <c r="AM2125" i="1"/>
  <c r="AM2099" i="1"/>
  <c r="AM2669" i="1"/>
  <c r="AM2575" i="1"/>
  <c r="AM2129" i="1"/>
  <c r="AM2142" i="1"/>
  <c r="AM2700" i="1"/>
  <c r="AM2701" i="1"/>
  <c r="AM2175" i="1"/>
  <c r="AM2107" i="1"/>
  <c r="AM1100" i="1"/>
  <c r="AM2109" i="1"/>
  <c r="AM2720" i="1"/>
  <c r="AM2544" i="1"/>
  <c r="AM2681" i="1"/>
  <c r="AM2152" i="1"/>
  <c r="AM2670" i="1"/>
  <c r="AM2103" i="1"/>
  <c r="AM2687" i="1"/>
  <c r="AM2673" i="1"/>
  <c r="AM2106" i="1"/>
  <c r="AM2675" i="1"/>
  <c r="AM2680" i="1"/>
  <c r="AM2523" i="1"/>
  <c r="AM2513" i="1"/>
  <c r="AM2596" i="1"/>
  <c r="AM2156" i="1"/>
  <c r="AM2111" i="1"/>
  <c r="AM2102" i="1"/>
  <c r="AM2643" i="1"/>
  <c r="AM2524" i="1"/>
  <c r="AM2150" i="1"/>
  <c r="AM2105" i="1"/>
  <c r="AM2120" i="1"/>
  <c r="AM2715" i="1"/>
  <c r="AM2169" i="1"/>
  <c r="AM2155" i="1"/>
  <c r="AM2174" i="1"/>
  <c r="AM2158" i="1"/>
  <c r="AM1773" i="1"/>
  <c r="AM1786" i="1"/>
  <c r="AM72" i="1"/>
  <c r="AM70" i="1"/>
  <c r="AM83" i="1"/>
  <c r="AM1775" i="1"/>
  <c r="AM75" i="1"/>
  <c r="AM1767" i="1"/>
  <c r="AM76" i="1"/>
  <c r="AM71" i="1"/>
  <c r="AM73" i="1"/>
  <c r="AM1784" i="1"/>
  <c r="AM78" i="1"/>
  <c r="AM1716" i="1"/>
  <c r="AM1772" i="1"/>
  <c r="AM69" i="1"/>
  <c r="AM1778" i="1"/>
  <c r="AM1766" i="1"/>
  <c r="AM80" i="1"/>
  <c r="AM1782" i="1"/>
  <c r="AM1770" i="1"/>
  <c r="AM74" i="1"/>
  <c r="AM1794" i="1"/>
  <c r="AM2605" i="1"/>
  <c r="AM81" i="1"/>
  <c r="AM77" i="1"/>
  <c r="AM82" i="1"/>
  <c r="AM79" i="1"/>
  <c r="AM1795" i="1"/>
  <c r="AM1793" i="1"/>
  <c r="AM1789" i="1"/>
  <c r="AM1780" i="1"/>
  <c r="AM1788" i="1"/>
  <c r="AM1781" i="1"/>
  <c r="AM1790" i="1"/>
  <c r="AM1764" i="1"/>
  <c r="AM1779" i="1"/>
  <c r="AM1792" i="1"/>
  <c r="AM1777" i="1"/>
  <c r="AM2561" i="1"/>
  <c r="AM1791" i="1"/>
  <c r="AM1763" i="1"/>
  <c r="AM171" i="1"/>
  <c r="AM186" i="1"/>
  <c r="AM193" i="1"/>
  <c r="AM190" i="1"/>
  <c r="AM200" i="1"/>
  <c r="AM206" i="1"/>
  <c r="AM179" i="1"/>
  <c r="AM199" i="1"/>
  <c r="AM162" i="1"/>
  <c r="AM184" i="1"/>
  <c r="AM159" i="1"/>
  <c r="AM175" i="1"/>
  <c r="AM198" i="1"/>
  <c r="AM185" i="1"/>
  <c r="AM189" i="1"/>
  <c r="AM191" i="1"/>
  <c r="AM187" i="1"/>
  <c r="AM214" i="1"/>
  <c r="AM177" i="1"/>
  <c r="AM209" i="1"/>
  <c r="AM204" i="1"/>
  <c r="AM194" i="1"/>
  <c r="AM169" i="1"/>
  <c r="AM188" i="1"/>
  <c r="AM208" i="1"/>
  <c r="AM168" i="1"/>
  <c r="AM197" i="1"/>
  <c r="AM215" i="1"/>
  <c r="AM201" i="1"/>
  <c r="AM161" i="1"/>
  <c r="AM174" i="1"/>
  <c r="AM196" i="1"/>
  <c r="AM203" i="1"/>
  <c r="AM216" i="1"/>
  <c r="AM180" i="1"/>
  <c r="AM210" i="1"/>
  <c r="AM195" i="1"/>
  <c r="AM182" i="1"/>
  <c r="AM212" i="1"/>
  <c r="AM172" i="1"/>
  <c r="AM202" i="1"/>
  <c r="AM170" i="1"/>
  <c r="AM163" i="1"/>
  <c r="AM167" i="1"/>
  <c r="AM192" i="1"/>
  <c r="AM160" i="1"/>
  <c r="AM164" i="1"/>
  <c r="AM211" i="1"/>
  <c r="AM181" i="1"/>
  <c r="AM207" i="1"/>
  <c r="AM178" i="1"/>
  <c r="AM213" i="1"/>
  <c r="AM173" i="1"/>
  <c r="AM165" i="1"/>
  <c r="AM1601" i="1"/>
  <c r="AM523" i="1"/>
  <c r="AM1728" i="1"/>
  <c r="AM1573" i="1"/>
  <c r="AM1594" i="1"/>
  <c r="AM1722" i="1"/>
  <c r="AM1604" i="1"/>
  <c r="AM1720" i="1"/>
  <c r="AM550" i="1"/>
  <c r="AM1606" i="1"/>
  <c r="AM1580" i="1"/>
  <c r="AM548" i="1"/>
  <c r="AM1566" i="1"/>
  <c r="AM2772" i="1"/>
  <c r="AM2181" i="1"/>
  <c r="AM552" i="1"/>
  <c r="AM562" i="1"/>
  <c r="AM2747" i="1"/>
  <c r="AM1592" i="1"/>
  <c r="AM2199" i="1"/>
  <c r="AM2767" i="1"/>
  <c r="AM554" i="1"/>
  <c r="AM2945" i="1"/>
  <c r="AM2773" i="1"/>
  <c r="AM547" i="1"/>
  <c r="AM2177" i="1"/>
  <c r="AM3095" i="1"/>
  <c r="AM1600" i="1"/>
  <c r="AM2749" i="1"/>
  <c r="AM1719" i="1"/>
  <c r="AM176" i="1"/>
  <c r="AM1725" i="1"/>
  <c r="AM1605" i="1"/>
  <c r="AM1727" i="1"/>
  <c r="AM1567" i="1"/>
  <c r="AM520" i="1"/>
  <c r="AM1598" i="1"/>
  <c r="AM2176" i="1"/>
  <c r="AM1570" i="1"/>
  <c r="AM1572" i="1"/>
  <c r="AM2179" i="1"/>
  <c r="AM3097" i="1"/>
  <c r="AM553" i="1"/>
  <c r="AM1603" i="1"/>
  <c r="AM2183" i="1"/>
  <c r="AM205" i="1"/>
  <c r="AM2753" i="1"/>
  <c r="AM2754" i="1"/>
  <c r="AM558" i="1"/>
  <c r="AM560" i="1"/>
  <c r="AM1584" i="1"/>
  <c r="AM2190" i="1"/>
  <c r="AM2191" i="1"/>
  <c r="AM1587" i="1"/>
  <c r="AM2748" i="1"/>
  <c r="AM1723" i="1"/>
  <c r="AM1590" i="1"/>
  <c r="AM2196" i="1"/>
  <c r="AM541" i="1"/>
  <c r="AM2766" i="1"/>
  <c r="AM2926" i="1"/>
  <c r="AM544" i="1"/>
  <c r="AM559" i="1"/>
  <c r="AM183" i="1"/>
  <c r="AM2771" i="1"/>
  <c r="AM1718" i="1"/>
  <c r="AM2204" i="1"/>
  <c r="AM549" i="1"/>
  <c r="AM1574" i="1"/>
  <c r="AM2207" i="1"/>
  <c r="AM2208" i="1"/>
  <c r="AM3100" i="1"/>
  <c r="AM3101" i="1"/>
  <c r="AM555" i="1"/>
  <c r="AM2941" i="1"/>
  <c r="AM1729" i="1"/>
  <c r="AM1730" i="1"/>
  <c r="AM519" i="1"/>
  <c r="AM1610" i="1"/>
  <c r="AM521" i="1"/>
  <c r="AM522" i="1"/>
  <c r="AM1721" i="1"/>
  <c r="AM3110" i="1"/>
  <c r="AM2180" i="1"/>
  <c r="AM526" i="1"/>
  <c r="AM2184" i="1"/>
  <c r="AM1579" i="1"/>
  <c r="AM2186" i="1"/>
  <c r="AM1582" i="1"/>
  <c r="AM2188" i="1"/>
  <c r="AM2189" i="1"/>
  <c r="AM533" i="1"/>
  <c r="AM534" i="1"/>
  <c r="AM2192" i="1"/>
  <c r="AM1614" i="1"/>
  <c r="AM2194" i="1"/>
  <c r="AM2195" i="1"/>
  <c r="AM539" i="1"/>
  <c r="AM1591" i="1"/>
  <c r="AM2198" i="1"/>
  <c r="AM2765" i="1"/>
  <c r="AM1715" i="1"/>
  <c r="AM543" i="1"/>
  <c r="AM546" i="1"/>
  <c r="AM1597" i="1"/>
  <c r="AM1595" i="1"/>
  <c r="AM1596" i="1"/>
  <c r="AM2205" i="1"/>
  <c r="AM2932" i="1"/>
  <c r="AM1599" i="1"/>
  <c r="AM551" i="1"/>
  <c r="AM1724" i="1"/>
  <c r="AM2210" i="1"/>
  <c r="AM1726" i="1"/>
  <c r="AM3103" i="1"/>
  <c r="AM556" i="1"/>
  <c r="AM557" i="1"/>
  <c r="AM3106" i="1"/>
  <c r="AM3107" i="1"/>
  <c r="AM561" i="1"/>
  <c r="AM2745" i="1"/>
  <c r="AM2746" i="1"/>
  <c r="AM2948" i="1"/>
  <c r="AM524" i="1"/>
  <c r="AM2750" i="1"/>
  <c r="AM2751" i="1"/>
  <c r="AM528" i="1"/>
  <c r="AM1619" i="1"/>
  <c r="AM2187" i="1"/>
  <c r="AM2755" i="1"/>
  <c r="AM2756" i="1"/>
  <c r="AM2757" i="1"/>
  <c r="AM2758" i="1"/>
  <c r="AM2759" i="1"/>
  <c r="AM2193" i="1"/>
  <c r="AM2760" i="1"/>
  <c r="AM538" i="1"/>
  <c r="AM2762" i="1"/>
  <c r="AM540" i="1"/>
  <c r="AM2924" i="1"/>
  <c r="AM2197" i="1"/>
  <c r="AM2925" i="1"/>
  <c r="AM2768" i="1"/>
  <c r="AM1717" i="1"/>
  <c r="AM545" i="1"/>
  <c r="AM2769" i="1"/>
  <c r="AM2929" i="1"/>
  <c r="AM2203" i="1"/>
  <c r="AM2178" i="1"/>
  <c r="AM2931" i="1"/>
  <c r="AM2206" i="1"/>
  <c r="AM2935" i="1"/>
  <c r="AM1602" i="1"/>
  <c r="AM2209" i="1"/>
  <c r="AM2940" i="1"/>
  <c r="AM2939" i="1"/>
  <c r="AM2942" i="1"/>
  <c r="AM1568" i="1"/>
  <c r="AM1569" i="1"/>
  <c r="AM2944" i="1"/>
  <c r="AM1612" i="1"/>
  <c r="AM1585" i="1"/>
  <c r="AM3109" i="1"/>
  <c r="AM2947" i="1"/>
  <c r="AM1616" i="1"/>
  <c r="AM2182" i="1"/>
  <c r="AM1577" i="1"/>
  <c r="AM2752" i="1"/>
  <c r="AM2185" i="1"/>
  <c r="AM530" i="1"/>
  <c r="AM1581" i="1"/>
  <c r="AM532" i="1"/>
  <c r="AM1583" i="1"/>
  <c r="AM2959" i="1"/>
  <c r="AM2930" i="1"/>
  <c r="AM1586" i="1"/>
  <c r="AM537" i="1"/>
  <c r="AM1588" i="1"/>
  <c r="AM1589" i="1"/>
  <c r="AM2763" i="1"/>
  <c r="AM2764" i="1"/>
  <c r="AM2938" i="1"/>
  <c r="AM2200" i="1"/>
  <c r="AM2201" i="1"/>
  <c r="AM2770" i="1"/>
  <c r="AM1731" i="1"/>
  <c r="AM1609" i="1"/>
  <c r="AM3108" i="1"/>
  <c r="AM1613" i="1"/>
  <c r="AM2946" i="1"/>
  <c r="AM2933" i="1"/>
  <c r="AM1615" i="1"/>
  <c r="AM2934" i="1"/>
  <c r="AM2936" i="1"/>
  <c r="AM1618" i="1"/>
  <c r="AM2211" i="1"/>
  <c r="AM2952" i="1"/>
  <c r="AM2943" i="1"/>
  <c r="AM1621" i="1"/>
  <c r="AM2958" i="1"/>
  <c r="AM2957" i="1"/>
  <c r="AM2956" i="1"/>
  <c r="AM535" i="1"/>
  <c r="AM2961" i="1"/>
  <c r="AM2761" i="1"/>
  <c r="AM525" i="1"/>
  <c r="AM527" i="1"/>
  <c r="AM2951" i="1"/>
  <c r="AM2953" i="1"/>
  <c r="AM542" i="1"/>
  <c r="AM166" i="1"/>
  <c r="AM2202" i="1"/>
  <c r="AM2954" i="1"/>
  <c r="AM531" i="1"/>
  <c r="AM2955" i="1"/>
  <c r="AM2923" i="1"/>
  <c r="AM529" i="1"/>
  <c r="AM2949" i="1"/>
  <c r="AM536" i="1"/>
  <c r="AM3090" i="1"/>
  <c r="AM2950" i="1"/>
  <c r="AM3092" i="1"/>
  <c r="AM2937" i="1"/>
  <c r="AM1617" i="1"/>
  <c r="AM2927" i="1"/>
  <c r="AM2928" i="1"/>
  <c r="AM2960" i="1"/>
  <c r="AM241" i="1"/>
  <c r="AM229" i="1"/>
  <c r="AM217" i="1"/>
  <c r="AM3099" i="1"/>
  <c r="AM227" i="1"/>
  <c r="AM3096" i="1"/>
  <c r="AM231" i="1"/>
  <c r="AM257" i="1"/>
  <c r="AM254" i="1"/>
  <c r="AM271" i="1"/>
  <c r="AM242" i="1"/>
  <c r="AM226" i="1"/>
  <c r="AM228" i="1"/>
  <c r="AM1625" i="1"/>
  <c r="AM3089" i="1"/>
  <c r="AM1787" i="1"/>
  <c r="AM3111" i="1"/>
  <c r="AM3098" i="1"/>
  <c r="AM2338" i="1"/>
  <c r="AM232" i="1"/>
  <c r="AM3102" i="1"/>
  <c r="AM233" i="1"/>
  <c r="AM246" i="1"/>
  <c r="AM222" i="1"/>
  <c r="AM1638" i="1"/>
  <c r="AM223" i="1"/>
  <c r="AM225" i="1"/>
  <c r="AM1704" i="1"/>
  <c r="AM262" i="1"/>
  <c r="AM253" i="1"/>
  <c r="AM240" i="1"/>
  <c r="AM230" i="1"/>
  <c r="AM2369" i="1"/>
  <c r="AM244" i="1"/>
  <c r="AM268" i="1"/>
  <c r="AM258" i="1"/>
  <c r="AM3104" i="1"/>
  <c r="AM3105" i="1"/>
  <c r="AM236" i="1"/>
  <c r="AM237" i="1"/>
  <c r="AM3094" i="1"/>
  <c r="AM275" i="1"/>
  <c r="AM239" i="1"/>
  <c r="AM263" i="1"/>
  <c r="AM265" i="1"/>
  <c r="AM264" i="1"/>
  <c r="AM256" i="1"/>
  <c r="AM243" i="1"/>
  <c r="AM267" i="1"/>
  <c r="AM270" i="1"/>
  <c r="AM272" i="1"/>
  <c r="AM221" i="1"/>
  <c r="AM3093" i="1"/>
  <c r="AM276" i="1"/>
  <c r="AM2352" i="1"/>
  <c r="AM251" i="1"/>
  <c r="AM277" i="1"/>
  <c r="AM278" i="1"/>
  <c r="AM245" i="1"/>
  <c r="AM266" i="1"/>
  <c r="AM255" i="1"/>
  <c r="AM280" i="1"/>
  <c r="AM250" i="1"/>
  <c r="AM2345" i="1"/>
  <c r="AM234" i="1"/>
  <c r="AM235" i="1"/>
  <c r="AM220" i="1"/>
  <c r="AM260" i="1"/>
  <c r="AM261" i="1"/>
  <c r="AM252" i="1"/>
  <c r="AM238" i="1"/>
  <c r="AM279" i="1"/>
  <c r="AM218" i="1"/>
  <c r="AM248" i="1"/>
  <c r="AM259" i="1"/>
  <c r="AM219" i="1"/>
  <c r="AM274" i="1"/>
  <c r="AM269" i="1"/>
  <c r="AM273" i="1"/>
  <c r="AM3091" i="1"/>
  <c r="AM249" i="1"/>
  <c r="AM247" i="1"/>
  <c r="AM1674" i="1"/>
  <c r="AM2889" i="1"/>
  <c r="AM335" i="1"/>
  <c r="AM2494" i="1"/>
</calcChain>
</file>

<file path=xl/sharedStrings.xml><?xml version="1.0" encoding="utf-8"?>
<sst xmlns="http://schemas.openxmlformats.org/spreadsheetml/2006/main" count="12512" uniqueCount="2034">
  <si>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</si>
  <si>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</si>
  <si>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</si>
  <si>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</si>
  <si>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</si>
  <si>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</si>
  <si>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</si>
  <si>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</si>
  <si>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</si>
  <si>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</si>
  <si>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</si>
  <si>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</si>
  <si>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</si>
  <si>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</si>
  <si>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</si>
  <si>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</si>
  <si>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</si>
  <si>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</si>
  <si>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</si>
  <si>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</si>
  <si>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</si>
  <si>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</si>
  <si>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</si>
  <si>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</si>
  <si>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</si>
  <si>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</si>
  <si>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</si>
  <si>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</si>
  <si>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</si>
  <si>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</si>
  <si>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</si>
  <si>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</si>
  <si>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</si>
  <si>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</si>
  <si>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</si>
  <si>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</si>
  <si>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</si>
  <si>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</si>
  <si>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</si>
  <si>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</si>
  <si>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</si>
  <si>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</si>
  <si>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</si>
  <si>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</si>
  <si>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</si>
  <si>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</si>
  <si>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</si>
  <si>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</si>
  <si>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</si>
  <si>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</si>
  <si>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</si>
  <si>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</si>
  <si>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</si>
  <si>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</si>
  <si>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</si>
  <si>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</si>
  <si>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</si>
  <si>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</si>
  <si>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</si>
  <si>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</si>
  <si>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</si>
  <si>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</si>
  <si>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</si>
  <si>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</si>
  <si>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</si>
  <si>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</si>
  <si>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</si>
  <si>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</si>
  <si>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</si>
  <si>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</si>
  <si>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</si>
  <si>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</si>
  <si>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</si>
  <si>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</si>
  <si>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</si>
  <si>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</si>
  <si>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</si>
  <si>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</si>
  <si>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</si>
  <si>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</si>
  <si>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</si>
  <si>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</si>
  <si>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</si>
  <si>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</si>
  <si>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</si>
  <si>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</si>
  <si>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</si>
  <si>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</si>
  <si>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</si>
  <si>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</si>
  <si>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</si>
  <si>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</si>
  <si>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</si>
  <si>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</si>
  <si>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</si>
  <si>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</si>
  <si>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</si>
  <si>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</si>
  <si>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</si>
  <si>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</si>
  <si>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</si>
  <si>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</si>
  <si>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</si>
  <si>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</si>
  <si>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</si>
  <si>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</si>
  <si>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</si>
  <si>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</si>
  <si>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</si>
  <si>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</si>
  <si>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</si>
  <si>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</si>
  <si>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</si>
  <si>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</si>
  <si>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</si>
  <si>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</si>
  <si>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</si>
  <si>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</si>
  <si>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</si>
  <si>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</si>
  <si>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</si>
  <si>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</si>
  <si>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</si>
  <si>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</si>
  <si>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</si>
  <si>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</si>
  <si>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</si>
  <si>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</si>
  <si>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</si>
  <si>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</si>
  <si>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</si>
  <si>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</si>
  <si>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</si>
  <si>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</si>
  <si>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</si>
  <si>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</si>
  <si>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</si>
  <si>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</si>
  <si>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</si>
  <si>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</si>
  <si>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</si>
  <si>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</si>
  <si>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</si>
  <si>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</si>
  <si>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</si>
  <si>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</si>
  <si>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</si>
  <si>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</si>
  <si>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</si>
  <si>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</si>
  <si>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</si>
  <si>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</si>
  <si>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</si>
  <si>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</si>
  <si>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</si>
  <si>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</si>
  <si>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</si>
  <si>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</si>
  <si>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</si>
  <si>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</si>
  <si>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</si>
  <si>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</si>
  <si>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</si>
  <si>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</si>
  <si>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</si>
  <si>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</si>
  <si>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</si>
  <si>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</si>
  <si>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</si>
  <si>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</si>
  <si>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</si>
  <si>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</si>
  <si>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</si>
  <si>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</si>
  <si>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</si>
  <si>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</si>
  <si>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</si>
  <si>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</si>
  <si>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</si>
  <si>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</si>
  <si>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</si>
  <si>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</si>
  <si>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</si>
  <si>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</si>
  <si>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</si>
  <si>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</si>
  <si>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</si>
  <si>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</si>
  <si>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</si>
  <si>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</si>
  <si>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</si>
  <si>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</si>
  <si>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</si>
  <si>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</si>
  <si>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</si>
  <si>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</si>
  <si>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</si>
  <si>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</si>
  <si>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</si>
  <si>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</si>
  <si>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</si>
  <si>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</si>
  <si>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</si>
  <si>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</si>
  <si>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</si>
  <si>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</si>
  <si>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</si>
  <si>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</si>
  <si>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</si>
  <si>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</si>
  <si>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</si>
  <si>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</si>
  <si>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</si>
  <si>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</si>
  <si>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</si>
  <si>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</si>
  <si>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</si>
  <si>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</si>
  <si>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</si>
  <si>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</si>
  <si>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</si>
  <si>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</si>
  <si>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</si>
  <si>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</si>
  <si>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</si>
  <si>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</si>
  <si>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</si>
  <si>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</si>
  <si>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</si>
  <si>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</si>
  <si>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</si>
  <si>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</si>
  <si>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</si>
  <si>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</si>
  <si>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</si>
  <si>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</si>
  <si>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</si>
  <si>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</si>
  <si>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</si>
  <si>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</si>
  <si>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</si>
  <si>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</si>
  <si>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</si>
  <si>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</si>
  <si>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</si>
  <si>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</si>
  <si>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</si>
  <si>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</si>
  <si>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</si>
  <si>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</si>
  <si>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</si>
  <si>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</si>
  <si>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</si>
  <si>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</si>
  <si>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</si>
  <si>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</si>
  <si>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</si>
  <si>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</si>
  <si>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</si>
  <si>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</si>
  <si>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</si>
  <si>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</si>
  <si>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</si>
  <si>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</si>
  <si>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</si>
  <si>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</si>
  <si>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</si>
  <si>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</si>
  <si>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</si>
  <si>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</si>
  <si>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</si>
  <si>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</si>
  <si>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</si>
  <si>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</si>
  <si>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</si>
  <si>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</si>
  <si>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</si>
  <si>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</si>
  <si>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</si>
  <si>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</si>
  <si>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</si>
  <si>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</si>
  <si>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</si>
  <si>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</si>
  <si>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</si>
  <si>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</si>
  <si>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</si>
  <si>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</si>
  <si>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</si>
  <si>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</si>
  <si>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</si>
  <si>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</si>
  <si>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</si>
  <si>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</si>
  <si>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</si>
  <si>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</si>
  <si>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</si>
  <si>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</si>
  <si>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</si>
  <si>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</si>
  <si>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</si>
  <si>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</si>
  <si>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</si>
  <si>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</si>
  <si>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</si>
  <si>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</si>
  <si>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</si>
  <si>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</si>
  <si>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</si>
  <si>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</si>
  <si>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</si>
  <si>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</si>
  <si>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</si>
  <si>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</si>
  <si>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</si>
  <si>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</si>
  <si>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</si>
  <si>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</si>
  <si>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</si>
  <si>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</si>
  <si>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</si>
  <si>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</si>
  <si>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</si>
  <si>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</si>
  <si>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</si>
  <si>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</si>
  <si>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</si>
  <si>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</si>
  <si>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</si>
  <si>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</si>
  <si>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</si>
  <si>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</si>
  <si>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</si>
  <si>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</si>
  <si>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</si>
  <si>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</si>
  <si>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</si>
  <si>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</si>
  <si>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</si>
  <si>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</si>
  <si>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</si>
  <si>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</si>
  <si>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</si>
  <si>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</si>
  <si>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</si>
  <si>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</si>
  <si>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</si>
  <si>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</si>
  <si>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</si>
  <si>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</si>
  <si>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</si>
  <si>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</si>
  <si>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</si>
  <si>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</si>
  <si>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</si>
  <si>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</si>
  <si>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</si>
  <si>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</si>
  <si>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</si>
  <si>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</si>
  <si>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</si>
  <si>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</si>
  <si>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</si>
  <si>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</si>
  <si>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</si>
  <si>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</si>
  <si>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</si>
  <si>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</si>
  <si>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</si>
  <si>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</si>
  <si>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</si>
  <si>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</si>
  <si>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</si>
  <si>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</si>
  <si>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</si>
  <si>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</si>
  <si>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</si>
  <si>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</si>
  <si>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</si>
  <si>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</si>
  <si>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</si>
  <si>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</si>
  <si>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</si>
  <si>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</si>
  <si>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</si>
  <si>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</si>
  <si>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</si>
  <si>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</si>
  <si>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</si>
  <si>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</si>
  <si>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</si>
  <si>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</si>
  <si>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</si>
  <si>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</si>
  <si>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</si>
  <si>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</si>
  <si>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</si>
  <si>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</si>
  <si>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</si>
  <si>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</si>
  <si>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</si>
  <si>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</si>
  <si>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</si>
  <si>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</si>
  <si>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</si>
  <si>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</si>
  <si>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</si>
  <si>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</si>
  <si>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</si>
  <si>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</si>
  <si>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</si>
  <si>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</si>
  <si>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</si>
  <si>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</si>
  <si>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</si>
  <si>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</si>
  <si>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</si>
  <si>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</si>
  <si>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</si>
  <si>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</si>
  <si>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</si>
  <si>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</si>
  <si>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</si>
  <si>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</si>
  <si>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</si>
  <si>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</si>
  <si>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</si>
  <si>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</si>
  <si>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</si>
  <si>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</si>
  <si>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</si>
  <si>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</si>
  <si>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</si>
  <si>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</si>
  <si>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</si>
  <si>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</si>
  <si>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</si>
  <si>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</si>
  <si>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</si>
  <si>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</si>
  <si>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</si>
  <si>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</si>
  <si>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</si>
  <si>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</si>
  <si>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</si>
  <si>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</si>
  <si>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</si>
  <si>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</si>
  <si>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</si>
  <si>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</si>
  <si>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</si>
  <si>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</si>
  <si>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</si>
  <si>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</si>
  <si>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</si>
  <si>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</si>
  <si>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</si>
  <si>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</si>
  <si>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</si>
  <si>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</si>
  <si>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</si>
  <si>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</si>
  <si>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</si>
  <si>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</si>
  <si>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</si>
  <si>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</si>
  <si>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</si>
  <si>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</si>
  <si>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</si>
  <si>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</si>
  <si>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</si>
  <si>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</si>
  <si>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</si>
  <si>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</si>
  <si>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</si>
  <si>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</si>
  <si>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</si>
  <si>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</si>
  <si>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</si>
  <si>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</si>
  <si>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</si>
  <si>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</si>
  <si>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</si>
  <si>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</si>
  <si>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</si>
  <si>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</si>
  <si>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</si>
  <si>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</si>
  <si>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</si>
  <si>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</si>
  <si>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</si>
  <si>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</si>
  <si>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</si>
  <si>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</si>
  <si>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</si>
  <si>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</si>
  <si>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</si>
  <si>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</si>
  <si>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</si>
  <si>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</si>
  <si>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</si>
  <si>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</si>
  <si>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</si>
  <si>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</si>
  <si>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</si>
  <si>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</si>
  <si>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</si>
  <si>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</si>
  <si>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</si>
  <si>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</si>
  <si>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</si>
  <si>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</si>
  <si>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</si>
  <si>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</si>
  <si>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</si>
  <si>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</si>
  <si>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</si>
  <si>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</si>
  <si>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</si>
  <si>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</si>
  <si>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</si>
  <si>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</si>
  <si>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</si>
  <si>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</si>
  <si>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</si>
  <si>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</si>
  <si>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</si>
  <si>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</si>
  <si>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</si>
  <si>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</si>
  <si>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</si>
  <si>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</si>
  <si>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</si>
  <si>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</si>
  <si>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</si>
  <si>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</si>
  <si>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</si>
  <si>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</si>
  <si>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</si>
  <si>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</si>
  <si>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</si>
  <si>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</si>
  <si>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</si>
  <si>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</si>
  <si>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</si>
  <si>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</si>
  <si>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</si>
  <si>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</si>
  <si>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</si>
  <si>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</si>
  <si>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</si>
  <si>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</si>
  <si>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</si>
  <si>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</si>
  <si>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</si>
  <si>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</si>
  <si>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</si>
  <si>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</si>
  <si>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</si>
  <si>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</si>
  <si>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</si>
  <si>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</si>
  <si>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</si>
  <si>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</si>
  <si>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</si>
  <si>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</si>
  <si>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</si>
  <si>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</si>
  <si>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</si>
  <si>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</si>
  <si>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</si>
  <si>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</si>
  <si>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</si>
  <si>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</si>
  <si>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</si>
  <si>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</si>
  <si>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</si>
  <si>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</si>
  <si>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</si>
  <si>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</si>
  <si>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</si>
  <si>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</si>
  <si>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</si>
  <si>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</si>
  <si>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</si>
  <si>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</si>
  <si>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</si>
  <si>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</si>
  <si>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</si>
  <si>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</si>
  <si>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</si>
  <si>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</si>
  <si>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</si>
  <si>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</si>
  <si>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</si>
  <si>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</si>
  <si>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</si>
  <si>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</si>
  <si>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</si>
  <si>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</si>
  <si>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</si>
  <si>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</si>
  <si>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</si>
  <si>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</si>
  <si>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</si>
  <si>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</si>
  <si>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</si>
  <si>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</si>
  <si>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</si>
  <si>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</si>
  <si>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</si>
  <si>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</si>
  <si>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</si>
  <si>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</si>
  <si>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</si>
  <si>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</si>
  <si>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</si>
  <si>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</si>
  <si>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</si>
  <si>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</si>
  <si>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</si>
  <si>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</si>
  <si>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</si>
  <si>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</si>
  <si>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</si>
  <si>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</si>
  <si>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</si>
  <si>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</si>
  <si>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</si>
  <si>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</si>
  <si>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</si>
  <si>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</si>
  <si>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</si>
  <si>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</si>
  <si>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</si>
  <si>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</si>
  <si>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</si>
  <si>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</si>
  <si>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</si>
  <si>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</si>
  <si>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</si>
  <si>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</si>
  <si>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</si>
  <si>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</si>
  <si>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</si>
  <si>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</si>
  <si>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</si>
  <si>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</si>
  <si>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</si>
  <si>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</si>
  <si>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</si>
  <si>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</si>
  <si>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</si>
  <si>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</si>
  <si>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</si>
  <si>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</si>
  <si>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</si>
  <si>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</si>
  <si>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</si>
  <si>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</si>
  <si>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</si>
  <si>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</si>
  <si>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</si>
  <si>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</si>
  <si>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</si>
  <si>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</si>
  <si>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</si>
  <si>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</si>
  <si>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</si>
  <si>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</si>
  <si>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</si>
  <si>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</si>
  <si>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</si>
  <si>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</si>
  <si>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</si>
  <si>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</si>
  <si>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</si>
  <si>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</si>
  <si>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</si>
  <si>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</si>
  <si>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</si>
  <si>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</si>
  <si>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</si>
  <si>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</si>
  <si>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</si>
  <si>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</si>
  <si>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</si>
  <si>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</si>
  <si>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</si>
  <si>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</si>
  <si>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</si>
  <si>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</si>
  <si>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</si>
  <si>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</si>
  <si>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</si>
  <si>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</si>
  <si>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</si>
  <si>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</si>
  <si>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</si>
  <si>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</si>
  <si>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</si>
  <si>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</si>
  <si>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</si>
  <si>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</si>
  <si>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</si>
  <si>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</si>
  <si>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</si>
  <si>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</si>
  <si>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</si>
  <si>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</si>
  <si>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</si>
  <si>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</si>
  <si>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</si>
  <si>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</si>
  <si>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</si>
  <si>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</si>
  <si>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</si>
  <si>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</si>
  <si>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</si>
  <si>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</si>
  <si>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</si>
  <si>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</si>
  <si>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</si>
  <si>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</si>
  <si>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</si>
  <si>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</si>
  <si>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</si>
  <si>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</si>
  <si>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</si>
  <si>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</si>
  <si>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</si>
  <si>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</si>
  <si>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</si>
  <si>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</si>
  <si>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</si>
  <si>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</si>
  <si>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</si>
  <si>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</si>
  <si>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</si>
  <si>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</si>
  <si>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</si>
  <si>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</si>
  <si>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</si>
  <si>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</si>
  <si>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</si>
  <si>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</si>
  <si>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</si>
  <si>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</si>
  <si>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</si>
  <si>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</si>
  <si>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</si>
  <si>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</si>
  <si>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</si>
  <si>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</si>
  <si>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</si>
  <si>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</si>
  <si>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</si>
  <si>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</si>
  <si>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</si>
  <si>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</si>
  <si>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</si>
  <si>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</si>
  <si>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</si>
  <si>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</si>
  <si>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</si>
  <si>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</si>
  <si>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</si>
  <si>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</si>
  <si>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</si>
  <si>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</si>
  <si>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</si>
  <si>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</si>
  <si>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</si>
  <si>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</si>
  <si>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</si>
  <si>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</si>
  <si>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</si>
  <si>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</si>
  <si>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</si>
  <si>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</si>
  <si>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</si>
  <si>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</si>
  <si>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</si>
  <si>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</si>
  <si>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</si>
  <si>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</si>
  <si>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</si>
  <si>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</si>
  <si>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</si>
  <si>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</si>
  <si>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</si>
  <si>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</si>
  <si>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</si>
  <si>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</si>
  <si>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</si>
  <si>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</si>
  <si>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</si>
  <si>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</si>
  <si>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</si>
  <si>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</si>
  <si>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</si>
  <si>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</si>
  <si>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</si>
  <si>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</si>
  <si>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</si>
  <si>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</si>
  <si>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</si>
  <si>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</si>
  <si>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</si>
  <si>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</si>
  <si>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</si>
  <si>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</si>
  <si>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</si>
  <si>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</si>
  <si>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</si>
  <si>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</si>
  <si>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</si>
  <si>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</si>
  <si>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</si>
  <si>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</si>
  <si>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</si>
  <si>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</si>
  <si>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</si>
  <si>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</si>
  <si>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</si>
  <si>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</si>
  <si>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</si>
  <si>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</si>
  <si>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</si>
  <si>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</si>
  <si>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</si>
  <si>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</si>
  <si>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</si>
  <si>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</si>
  <si>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</si>
  <si>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</si>
  <si>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</si>
  <si>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</si>
  <si>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</si>
  <si>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</si>
  <si>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</si>
  <si>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</si>
  <si>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</si>
  <si>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</si>
  <si>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</si>
  <si>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</si>
  <si>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</si>
  <si>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</si>
  <si>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</si>
  <si>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</si>
  <si>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</si>
  <si>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</si>
  <si>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</si>
  <si>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</si>
  <si>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</si>
  <si>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</si>
  <si>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</si>
  <si>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</si>
  <si>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</si>
  <si>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</si>
  <si>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</si>
  <si>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</si>
  <si>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</si>
  <si>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</si>
  <si>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</si>
  <si>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</si>
  <si>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</si>
  <si>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</si>
  <si>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</si>
  <si>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</si>
  <si>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</si>
  <si>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</si>
  <si>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</si>
  <si>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</si>
  <si>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</si>
  <si>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</si>
  <si>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</si>
  <si>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</si>
  <si>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</si>
  <si>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</si>
  <si>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</si>
  <si>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</si>
  <si>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</si>
  <si>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</si>
  <si>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</si>
  <si>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</si>
  <si>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</si>
  <si>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</si>
  <si>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</si>
  <si>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</si>
  <si>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</si>
  <si>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</si>
  <si>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</si>
  <si>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</si>
  <si>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</si>
  <si>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</si>
  <si>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</si>
  <si>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</si>
  <si>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</si>
  <si>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</si>
  <si>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</si>
  <si>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</si>
  <si>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</si>
  <si>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</si>
  <si>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</si>
  <si>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</si>
  <si>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</si>
  <si>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</si>
  <si>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</si>
  <si>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</si>
  <si>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</si>
  <si>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</si>
  <si>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</si>
  <si>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</si>
  <si>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</si>
  <si>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</si>
  <si>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</si>
  <si>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</si>
  <si>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</si>
  <si>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</si>
  <si>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</si>
  <si>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</si>
  <si>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</si>
  <si>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</si>
  <si>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</si>
  <si>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</si>
  <si>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</si>
  <si>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</si>
  <si>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</si>
  <si>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</si>
  <si>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</si>
  <si>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</si>
  <si>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</si>
  <si>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</si>
  <si>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</si>
  <si>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</si>
  <si>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</si>
  <si>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</si>
  <si>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</si>
  <si>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</si>
  <si>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</si>
  <si>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</si>
  <si>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</si>
  <si>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</si>
  <si>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</si>
  <si>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</si>
  <si>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</si>
  <si>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</si>
  <si>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</si>
  <si>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</si>
  <si>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</si>
  <si>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</si>
  <si>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</si>
  <si>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</si>
  <si>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</si>
  <si>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</si>
  <si>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</si>
  <si>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</si>
  <si>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</si>
  <si>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</si>
  <si>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</si>
  <si>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</si>
  <si>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</si>
  <si>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</si>
  <si>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</si>
  <si>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</si>
  <si>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</si>
  <si>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</si>
  <si>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</si>
  <si>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</si>
  <si>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</si>
  <si>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</si>
  <si>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</si>
  <si>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</si>
  <si>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</si>
  <si>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</si>
  <si>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</si>
  <si>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</si>
  <si>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</si>
  <si>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</si>
  <si>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</si>
  <si>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</si>
  <si>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</si>
  <si>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</si>
  <si>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</si>
  <si>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</si>
  <si>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</si>
  <si>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</si>
  <si>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</si>
  <si>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</si>
  <si>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</si>
  <si>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</si>
  <si>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</si>
  <si>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</si>
  <si>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</si>
  <si>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</si>
  <si>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</si>
  <si>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</si>
  <si>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</si>
  <si>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</si>
  <si>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</si>
  <si>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</si>
  <si>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</si>
  <si>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</si>
  <si>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</si>
  <si>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</si>
  <si>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</si>
  <si>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</si>
  <si>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</si>
  <si>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</si>
  <si>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</si>
  <si>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</si>
  <si>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</si>
  <si>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</si>
  <si>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</si>
  <si>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</si>
  <si>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</si>
  <si>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</si>
  <si>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</si>
  <si>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</si>
  <si>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</si>
  <si>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</si>
  <si>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</si>
  <si>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</si>
  <si>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</si>
  <si>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</si>
  <si>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</si>
  <si>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</si>
  <si>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</si>
  <si>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</si>
  <si>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</si>
  <si>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</si>
  <si>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</si>
  <si>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</si>
  <si>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</si>
  <si>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</si>
  <si>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</si>
  <si>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</si>
  <si>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</si>
  <si>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</si>
  <si>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</si>
  <si>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</si>
  <si>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</si>
  <si>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</si>
  <si>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</si>
  <si>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</si>
  <si>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</si>
  <si>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</si>
  <si>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</si>
  <si>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</si>
  <si>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</si>
  <si>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</si>
  <si>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</si>
  <si>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</si>
  <si>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</si>
  <si>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</si>
  <si>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</si>
  <si>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</si>
  <si>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</si>
  <si>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</si>
  <si>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</si>
  <si>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</si>
  <si>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</si>
  <si>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</si>
  <si>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</si>
  <si>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</si>
  <si>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</si>
  <si>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</si>
  <si>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</si>
  <si>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</si>
  <si>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</si>
  <si>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</si>
  <si>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</si>
  <si>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</si>
  <si>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</si>
  <si>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</si>
  <si>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</si>
  <si>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</si>
  <si>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</si>
  <si>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</si>
  <si>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</si>
  <si>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</si>
  <si>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</si>
  <si>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</si>
  <si>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</si>
  <si>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</si>
  <si>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</si>
  <si>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</si>
  <si>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</si>
  <si>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</si>
  <si>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</si>
  <si>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</si>
  <si>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</si>
  <si>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</si>
  <si>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</si>
  <si>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</si>
  <si>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</si>
  <si>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</si>
  <si>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</si>
  <si>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</si>
  <si>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</si>
  <si>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</si>
  <si>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</si>
  <si>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</si>
  <si>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</si>
  <si>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</si>
  <si>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</si>
  <si>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</si>
  <si>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</si>
  <si>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</si>
  <si>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</si>
  <si>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</si>
  <si>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</si>
  <si>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</si>
  <si>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</si>
  <si>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</si>
  <si>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</si>
  <si>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</si>
  <si>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</si>
  <si>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</si>
  <si>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</si>
  <si>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</si>
  <si>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</si>
  <si>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</si>
  <si>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</si>
  <si>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</si>
  <si>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</si>
  <si>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</si>
  <si>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</si>
  <si>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</si>
  <si>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</si>
  <si>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</si>
  <si>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</si>
  <si>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</si>
  <si>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</si>
  <si>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</si>
  <si>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</si>
  <si>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</si>
  <si>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</si>
  <si>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</si>
  <si>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</si>
  <si>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</si>
  <si>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</si>
  <si>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</si>
  <si>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</si>
  <si>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</si>
  <si>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</si>
  <si>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</si>
  <si>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</si>
  <si>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</si>
  <si>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</si>
  <si>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</si>
  <si>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</si>
  <si>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</si>
  <si>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</si>
  <si>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</si>
  <si>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</si>
  <si>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</si>
  <si>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</si>
  <si>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</si>
  <si>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</si>
  <si>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</si>
  <si>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</si>
  <si>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</si>
  <si>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</si>
  <si>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</si>
  <si>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</si>
  <si>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</si>
  <si>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</si>
  <si>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</si>
  <si>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</si>
  <si>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</si>
  <si>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</si>
  <si>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</si>
  <si>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</si>
  <si>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</si>
  <si>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</si>
  <si>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</si>
  <si>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</si>
  <si>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</si>
  <si>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</si>
  <si>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</si>
  <si>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</si>
  <si>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</si>
  <si>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</si>
  <si>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</si>
  <si>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</si>
  <si>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</si>
  <si>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</si>
  <si>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</si>
  <si>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</si>
  <si>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</si>
  <si>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</si>
  <si>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</si>
  <si>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</si>
  <si>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</si>
  <si>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</si>
  <si>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</si>
  <si>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</si>
  <si>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</si>
  <si>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</si>
  <si>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</si>
  <si>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</si>
  <si>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</si>
  <si>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</si>
  <si>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</si>
  <si>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</si>
  <si>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</si>
  <si>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</si>
  <si>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</si>
  <si>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</si>
  <si>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</si>
  <si>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</si>
  <si>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</si>
  <si>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</si>
  <si>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</si>
  <si>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</si>
  <si>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</si>
  <si>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</si>
  <si>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</si>
  <si>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</si>
  <si>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</si>
  <si>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</si>
  <si>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</si>
  <si>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</si>
  <si>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</si>
  <si>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</si>
  <si>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</si>
  <si>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</si>
  <si>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</si>
  <si>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</si>
  <si>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</si>
  <si>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</si>
  <si>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</si>
  <si>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</si>
  <si>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</si>
  <si>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</si>
  <si>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</si>
  <si>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</si>
  <si>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</si>
  <si>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</si>
  <si>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</si>
  <si>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</si>
  <si>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</si>
  <si>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</si>
  <si>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</si>
  <si>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</si>
  <si>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</si>
  <si>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</si>
  <si>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</si>
  <si>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</si>
  <si>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</si>
  <si>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</si>
  <si>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</si>
  <si>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</si>
  <si>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</si>
  <si>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</si>
  <si>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</si>
  <si>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</si>
  <si>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</si>
  <si>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</si>
  <si>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</si>
  <si>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</si>
  <si>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</si>
  <si>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</si>
  <si>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</si>
  <si>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</si>
  <si>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</si>
  <si>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</si>
  <si>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</si>
  <si>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</si>
  <si>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</si>
  <si>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</si>
  <si>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</si>
  <si>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</si>
  <si>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</si>
  <si>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</si>
  <si>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</si>
  <si>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</si>
  <si>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</si>
  <si>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</si>
  <si>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</si>
  <si>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</si>
  <si>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</si>
  <si>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</si>
  <si>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</si>
  <si>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</si>
  <si>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</si>
  <si>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</si>
  <si>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</si>
  <si>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</si>
  <si>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</si>
  <si>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</si>
  <si>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</si>
  <si>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</si>
  <si>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</si>
  <si>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</si>
  <si>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</si>
  <si>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</si>
  <si>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</si>
  <si>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</si>
  <si>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</si>
  <si>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</si>
  <si>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</si>
  <si>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</si>
  <si>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</si>
  <si>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</si>
  <si>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</si>
  <si>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</si>
  <si>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</si>
  <si>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</si>
  <si>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</si>
  <si>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</si>
  <si>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</si>
  <si>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</si>
  <si>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</si>
  <si>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</si>
  <si>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</si>
  <si>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</si>
  <si>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</si>
  <si>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</si>
  <si>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</si>
  <si>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</si>
  <si>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</si>
  <si>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</si>
  <si>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</si>
  <si>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</si>
  <si>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</si>
  <si>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</si>
  <si>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</si>
  <si>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</si>
  <si>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</si>
  <si>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</si>
  <si>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</si>
  <si>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</si>
  <si>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</si>
  <si>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</si>
  <si>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</si>
  <si>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</si>
  <si>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</si>
  <si>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</si>
  <si>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</si>
  <si>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</si>
  <si>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</si>
  <si>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</si>
  <si>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</si>
  <si>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</si>
  <si>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</si>
  <si>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</si>
  <si>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</si>
  <si>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</si>
  <si>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</si>
  <si>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</si>
  <si>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</si>
  <si>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</si>
  <si>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</si>
  <si>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</si>
  <si>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</si>
  <si>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</si>
  <si>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</si>
  <si>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</si>
  <si>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</si>
  <si>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</si>
  <si>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</si>
  <si>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</si>
  <si>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</si>
  <si>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</si>
  <si>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</si>
  <si>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</si>
  <si>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</si>
  <si>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</si>
  <si>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</si>
  <si>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</si>
  <si>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</si>
  <si>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</si>
  <si>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</si>
  <si>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</si>
  <si>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</si>
  <si>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</si>
  <si>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</si>
  <si>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</si>
  <si>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</si>
  <si>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</si>
  <si>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</si>
  <si>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</si>
  <si>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</si>
  <si>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</si>
  <si>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</si>
  <si>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</si>
  <si>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</si>
  <si>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</si>
  <si>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</si>
  <si>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</si>
  <si>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</si>
  <si>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</si>
  <si>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</si>
  <si>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</si>
  <si>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</si>
  <si>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</si>
  <si>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</si>
  <si>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</si>
  <si>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</si>
  <si>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</si>
  <si>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</si>
  <si>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</si>
  <si>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</si>
  <si>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</si>
  <si>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</si>
  <si>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</si>
  <si>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</si>
  <si>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</si>
  <si>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</si>
  <si>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</si>
  <si>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</si>
  <si>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</si>
  <si>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</si>
  <si>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</si>
  <si>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</si>
  <si>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</si>
  <si>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</si>
  <si>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</si>
  <si>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</si>
  <si>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</si>
  <si>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</si>
  <si>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</si>
  <si>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</si>
  <si>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</si>
  <si>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</si>
  <si>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</si>
  <si>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</si>
  <si>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</si>
  <si>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</si>
  <si>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</si>
  <si>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</si>
  <si>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</si>
  <si>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</si>
  <si>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</si>
  <si>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</si>
  <si>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</si>
  <si>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</si>
  <si>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</si>
  <si>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</si>
  <si>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</si>
  <si>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</si>
  <si>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</si>
  <si>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</si>
  <si>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</si>
  <si>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</si>
  <si>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</si>
  <si>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</si>
  <si>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</si>
  <si>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</si>
  <si>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</si>
  <si>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</si>
  <si>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</si>
  <si>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</si>
  <si>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</si>
  <si>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</si>
  <si>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</si>
  <si>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</si>
  <si>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</si>
  <si>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</si>
  <si>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</si>
  <si>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</si>
  <si>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</si>
  <si>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</si>
  <si>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</si>
  <si>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</si>
  <si>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</si>
  <si>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</si>
  <si>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</si>
  <si>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</si>
  <si>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</si>
  <si>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</si>
  <si>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</si>
  <si>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</si>
  <si>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</si>
  <si>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</si>
  <si>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</si>
  <si>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</si>
  <si>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</si>
  <si>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</si>
  <si>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</si>
  <si>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</si>
  <si>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</si>
  <si>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</si>
  <si>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</si>
  <si>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</si>
  <si>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</si>
  <si>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</si>
  <si>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</si>
  <si>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</si>
  <si>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</si>
  <si>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</si>
  <si>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</si>
  <si>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</si>
  <si>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</si>
  <si>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</si>
  <si>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</si>
  <si>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</si>
  <si>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</si>
  <si>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</si>
  <si>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</si>
  <si>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</si>
  <si>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</si>
  <si>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</si>
  <si>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</si>
  <si>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</si>
  <si>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</si>
  <si>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</si>
  <si>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</si>
  <si>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</si>
  <si>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</si>
  <si>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</si>
  <si>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</si>
  <si>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</si>
  <si>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</si>
  <si>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</si>
  <si>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</si>
  <si>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</si>
  <si>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</si>
  <si>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</si>
  <si>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</si>
  <si>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</si>
  <si>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</si>
  <si>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</si>
  <si>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</si>
  <si>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</si>
  <si>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</si>
  <si>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</si>
  <si>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</si>
  <si>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</si>
  <si>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</si>
  <si>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</si>
  <si>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</si>
  <si>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</si>
  <si>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</si>
  <si>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</si>
  <si>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</si>
  <si>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</si>
  <si>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</si>
  <si>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</si>
  <si>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</si>
  <si>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</si>
  <si>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</si>
  <si>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</si>
  <si>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</si>
  <si>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</si>
  <si>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</si>
  <si>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</si>
  <si>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</si>
  <si>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</si>
  <si>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</si>
  <si>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</si>
  <si>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</si>
  <si>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</si>
  <si>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</si>
  <si>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</si>
  <si>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</si>
  <si>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</si>
  <si>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</si>
  <si>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</si>
  <si>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</si>
  <si>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</si>
  <si>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</si>
  <si>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</si>
  <si>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</si>
  <si>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</si>
  <si>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</si>
  <si>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</si>
  <si>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</si>
  <si>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</si>
  <si>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</si>
  <si>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</si>
  <si>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</si>
  <si>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</si>
  <si>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</si>
  <si>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</si>
  <si>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</si>
  <si>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</si>
  <si>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</si>
  <si>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</si>
  <si>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</si>
  <si>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</si>
  <si>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</si>
  <si>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</si>
  <si>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</si>
  <si>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</si>
  <si>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</si>
  <si>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</si>
  <si>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</si>
  <si>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</si>
  <si>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</si>
  <si>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</si>
  <si>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</si>
  <si>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</si>
  <si>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</si>
  <si>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</si>
  <si>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</si>
  <si>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</si>
  <si>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</si>
  <si>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</si>
  <si>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</si>
  <si>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</si>
  <si>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</si>
  <si>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</si>
  <si>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</si>
  <si>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</si>
  <si>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</si>
  <si>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</si>
  <si>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</si>
  <si>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</si>
  <si>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</si>
  <si>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</si>
  <si>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</si>
  <si>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</si>
  <si>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</si>
  <si>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</si>
  <si>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</si>
  <si>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</si>
  <si>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</si>
  <si>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</si>
  <si>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</si>
  <si>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</si>
  <si>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</si>
  <si>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</si>
  <si>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</si>
  <si>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</si>
  <si>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</si>
  <si>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</si>
  <si>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</si>
  <si>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</si>
  <si>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</si>
  <si>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</si>
  <si>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</si>
  <si>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</si>
  <si>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</si>
  <si>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</si>
  <si>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</si>
  <si>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</si>
  <si>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</si>
  <si>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</si>
  <si>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</si>
  <si>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</si>
  <si>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</si>
  <si>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</si>
  <si>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</si>
  <si>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</si>
  <si>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</si>
  <si>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</si>
  <si>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</si>
  <si>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</si>
  <si>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</si>
  <si>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</si>
  <si>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</si>
  <si>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</si>
  <si>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</si>
  <si>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</si>
  <si>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</si>
  <si>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</si>
  <si>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</si>
  <si>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</si>
  <si>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</si>
  <si>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</si>
  <si>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</si>
  <si>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</si>
  <si>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</si>
  <si>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</si>
  <si>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</si>
  <si>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</si>
  <si>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</si>
  <si>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</si>
  <si>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</si>
  <si>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</si>
  <si>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</si>
  <si>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</si>
  <si>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</si>
  <si>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</si>
  <si>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</si>
  <si>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</si>
  <si>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</si>
  <si>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</si>
  <si>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</si>
  <si>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</si>
  <si>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</si>
  <si>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</si>
  <si>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</si>
  <si>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</si>
  <si>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</si>
  <si>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</si>
  <si>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</si>
  <si>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</si>
  <si>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</si>
  <si>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</si>
  <si>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</si>
  <si>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</si>
  <si>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</si>
  <si>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</si>
  <si>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</si>
  <si>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</si>
  <si>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</si>
  <si>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</si>
  <si>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</si>
  <si>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</si>
  <si>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</si>
  <si>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</si>
  <si>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</si>
  <si>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</si>
  <si>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</si>
  <si>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</si>
  <si>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</si>
  <si>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</si>
  <si>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</si>
  <si>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</si>
  <si>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</si>
  <si>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</si>
  <si>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</si>
  <si>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</si>
  <si>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</si>
  <si>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</si>
  <si>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</si>
  <si>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</si>
  <si>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</si>
  <si>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</si>
  <si>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</si>
  <si>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</si>
  <si>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</si>
  <si>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</si>
  <si>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</si>
  <si>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</si>
  <si>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</si>
  <si>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</si>
  <si>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</si>
  <si>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</si>
  <si>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</si>
  <si>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</si>
  <si>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</si>
  <si>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</si>
  <si>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</si>
  <si>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</si>
  <si>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</si>
  <si>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</si>
  <si>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</si>
  <si>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</si>
  <si>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</si>
  <si>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</si>
  <si>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</si>
  <si>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</si>
  <si>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</si>
  <si>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</si>
  <si>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</si>
  <si>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</si>
  <si>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</si>
  <si>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</si>
  <si>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</si>
  <si>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</si>
  <si>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</si>
  <si>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</si>
  <si>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</si>
  <si>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</si>
  <si>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</si>
  <si>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</si>
  <si>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</si>
  <si>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</si>
  <si>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</si>
  <si>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</si>
  <si>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</si>
  <si>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</si>
  <si>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</si>
  <si>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</si>
  <si>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</si>
  <si>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</si>
  <si>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</si>
  <si>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</si>
  <si>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</si>
  <si>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</si>
  <si>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</si>
  <si>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</si>
  <si>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</si>
  <si>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</si>
  <si>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</si>
  <si>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</si>
  <si>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</si>
  <si>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</si>
  <si>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</si>
  <si>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</si>
  <si>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</si>
  <si>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</si>
  <si>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</si>
  <si>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</si>
  <si>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</si>
  <si>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</si>
  <si>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</si>
  <si>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</si>
  <si>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</si>
  <si>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</si>
  <si>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</si>
  <si>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</si>
  <si>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</si>
  <si>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</si>
  <si>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</si>
  <si>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</si>
  <si>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</si>
  <si>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</si>
  <si>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</si>
  <si>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</si>
  <si>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</si>
  <si>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</si>
  <si>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</si>
  <si>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</si>
  <si>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</si>
  <si>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</si>
  <si>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</si>
  <si>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</si>
  <si>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</si>
  <si>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</si>
  <si>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</si>
  <si>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</si>
  <si>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</si>
  <si>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</si>
  <si>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</si>
  <si>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</si>
  <si>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</si>
  <si>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</si>
  <si>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</si>
  <si>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</si>
  <si>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</si>
  <si>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</si>
  <si>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</si>
  <si>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</si>
  <si>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</si>
  <si>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</si>
  <si>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</si>
  <si>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</si>
  <si>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</si>
  <si>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</si>
  <si>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</si>
  <si>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</si>
  <si>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</si>
  <si>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</si>
  <si>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</si>
  <si>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</si>
  <si>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</si>
  <si>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</si>
  <si>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</si>
  <si>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</si>
  <si>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</si>
  <si>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</si>
  <si>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</si>
  <si>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</si>
  <si>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</si>
  <si>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</si>
  <si>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</si>
  <si>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</si>
  <si>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</si>
  <si>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</si>
  <si>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</si>
  <si>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</si>
  <si>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</si>
  <si>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</si>
  <si>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</si>
  <si>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</si>
  <si>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</si>
  <si>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</si>
  <si>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</si>
  <si>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</si>
  <si>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</si>
  <si>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</si>
  <si>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</si>
  <si>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</si>
  <si>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</si>
  <si>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</si>
  <si>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</si>
  <si>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</si>
  <si>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</si>
  <si>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</si>
  <si>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</si>
  <si>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</si>
  <si>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</si>
  <si>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</si>
  <si>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</si>
  <si>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</si>
  <si>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</si>
  <si>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</si>
  <si>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</si>
  <si>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</si>
  <si>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</si>
  <si>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</si>
  <si>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</si>
  <si>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</si>
  <si>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</si>
  <si>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</si>
  <si>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</si>
  <si>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</si>
  <si>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</si>
  <si>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</si>
  <si>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</si>
  <si>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</si>
  <si>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</si>
  <si>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</si>
  <si>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</si>
  <si>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</si>
  <si>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</si>
  <si>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</si>
  <si>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</si>
  <si>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</si>
  <si>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</si>
  <si>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</si>
  <si>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</si>
  <si>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</si>
  <si>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</si>
  <si>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</si>
  <si>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</si>
  <si>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</si>
  <si>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</si>
  <si>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</si>
  <si>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</si>
  <si>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</si>
  <si>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</si>
  <si>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</si>
  <si>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</si>
  <si>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</si>
  <si>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</si>
  <si>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</si>
  <si>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</si>
  <si>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</si>
  <si>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</si>
  <si>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</si>
  <si>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</si>
  <si>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</si>
  <si>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</si>
  <si>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</si>
  <si>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</si>
  <si>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</si>
  <si>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</si>
  <si>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</si>
  <si>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</si>
  <si>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</si>
  <si>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</si>
  <si>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</si>
  <si>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</si>
  <si>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</si>
  <si>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</si>
  <si>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</si>
  <si>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</si>
  <si>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</si>
  <si>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</si>
  <si>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</si>
  <si>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</si>
  <si>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</si>
  <si>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</si>
  <si>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</si>
  <si>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</si>
  <si>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</si>
  <si>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</si>
  <si>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</si>
  <si>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</si>
  <si>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</si>
  <si>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</si>
  <si>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</si>
  <si>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</si>
  <si>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</si>
  <si>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</si>
  <si>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</si>
  <si>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</si>
  <si>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</si>
  <si>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</si>
  <si>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</si>
  <si>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</si>
  <si>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LCOE1</t>
  </si>
  <si>
    <t>LCOE3</t>
  </si>
  <si>
    <t>Broomfield County</t>
  </si>
  <si>
    <t>LCOE3_low_fuel</t>
  </si>
  <si>
    <t>LCOE3_high_fuel</t>
  </si>
  <si>
    <t>LCOE3_low_CO2</t>
  </si>
  <si>
    <t>LCOE3_high_CO2</t>
  </si>
  <si>
    <t>PM25_g ($/short ton)</t>
  </si>
  <si>
    <t>Nox_g ($/short ton)</t>
  </si>
  <si>
    <t>SO2_g ($/short ton)</t>
  </si>
  <si>
    <t>PM10_g ($/short ton)</t>
  </si>
  <si>
    <t>PM25_ND_2000 ($/short ton)</t>
  </si>
  <si>
    <t>PM25_low_2015 ($/short ton)</t>
  </si>
  <si>
    <t>NOX_2000 ($/short ton)</t>
  </si>
  <si>
    <t>Nox_low_2015 ($/short ton)</t>
  </si>
  <si>
    <t>SO2_2000 ($/short ton)</t>
  </si>
  <si>
    <t>SO2_low_2015 ($/short ton)</t>
  </si>
  <si>
    <t>PM10_low_2000 ($/short ton)</t>
  </si>
  <si>
    <t>PM10_low_2015 ($/short ton)</t>
  </si>
  <si>
    <t>PM25_high ($/short ton)</t>
  </si>
  <si>
    <t>Nox_high ($/short ton)</t>
  </si>
  <si>
    <t>SO2_high ($/short ton)</t>
  </si>
  <si>
    <t>PM10_high ($/short ton)</t>
  </si>
  <si>
    <t>CO2 ($/metric ton)</t>
  </si>
  <si>
    <t>CO2_low ($/metric ton)</t>
  </si>
  <si>
    <t>CO2_high ($/metric ton)</t>
  </si>
  <si>
    <t>overnight ($/kW)</t>
  </si>
  <si>
    <t>MEAN (--)</t>
  </si>
  <si>
    <t>can_build (--)</t>
  </si>
  <si>
    <t>fixed ($/kW)</t>
  </si>
  <si>
    <t>fixed_final ($/kW)</t>
  </si>
  <si>
    <t>variable ($/MWh)</t>
  </si>
  <si>
    <t>heat_rate (Btu/kWh)</t>
  </si>
  <si>
    <t>gas_constant ($/MMBtu)</t>
  </si>
  <si>
    <t>gas_mult (--)</t>
  </si>
  <si>
    <t>gas_price ($/MMBtu)</t>
  </si>
  <si>
    <t>gas_price_low ($/MMBtu)</t>
  </si>
  <si>
    <t>gas_price_mid ($/MMBtu)</t>
  </si>
  <si>
    <t>gas_price_high ($/MMBtu)</t>
  </si>
  <si>
    <t>int_rate (%)</t>
  </si>
  <si>
    <t>years (yr)</t>
  </si>
  <si>
    <t>crf (--)</t>
  </si>
  <si>
    <t>cap_fac (%)</t>
  </si>
  <si>
    <t>NOx_Rate (lb/MWh)</t>
  </si>
  <si>
    <t>SO2_rate (lb/MWh)</t>
  </si>
  <si>
    <t>PM10_rate (lb/MWh)</t>
  </si>
  <si>
    <t>PM25_rate (lb/MWh)</t>
  </si>
  <si>
    <t>upstream_GHG (g/kW)</t>
  </si>
  <si>
    <t>ongoing_nonC_GHG (g/kWh)</t>
  </si>
  <si>
    <t>downtream_GHG (g/kW)</t>
  </si>
  <si>
    <t>CO2_downstream ($/metric ton)</t>
  </si>
  <si>
    <t>CO2_downstream_low ($/metric ton)</t>
  </si>
  <si>
    <t>CO2_downstream_high ($/metric ton)</t>
  </si>
  <si>
    <t>CO2_upstream ($/metric ton)</t>
  </si>
  <si>
    <t>CO2_upstream_low ($/metric ton)</t>
  </si>
  <si>
    <t>CO2_upstream_high ($/metric ton)</t>
  </si>
  <si>
    <t>CO2_combustion_rate (g/kWh)</t>
  </si>
  <si>
    <t>final_overnight_cost</t>
  </si>
  <si>
    <t>SCM_low ($/tonne)</t>
  </si>
  <si>
    <t>SCM_mid ($/tonne)</t>
  </si>
  <si>
    <t>SCM_high ($/tonne)</t>
  </si>
  <si>
    <t>GHG_inten</t>
  </si>
  <si>
    <t>ongoing_methane_leakage_low_0.5p (g-CH4/kWh)</t>
  </si>
  <si>
    <t>ongoing_methane_leakage_mid_1.0p (g-CH4/kWh)</t>
  </si>
  <si>
    <t>ongoing_methane_leakage_high_1.5p (g-CH4/kWh)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</si>
</sst>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C4D79B"/>
        <bgColor rgb="FF000000"/>
      </patternFill>
    </fill>
  </fills>
  <borders count="1">
    <border>
      <left/>
      <right/>
      <top/>
      <bottom/>
      <diagonal/>
    </border>
  </borders>
  <cellStyleXfs count="1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65" fontId="3" fillId="0" borderId="0" xfId="0" applyNumberFormat="1" applyFont="1"/>
    <xf numFmtId="165" fontId="0" fillId="0" borderId="0" xfId="0" applyNumberFormat="1"/>
    <xf numFmtId="9" fontId="0" fillId="0" borderId="0" xfId="0" applyNumberFormat="1"/>
    <xf numFmtId="0" fontId="3" fillId="0" borderId="0" xfId="0" applyFont="1"/>
    <xf numFmtId="0" fontId="0" fillId="2" borderId="0" xfId="0" applyFill="1"/>
    <xf numFmtId="2" fontId="0" fillId="0" borderId="0" xfId="0" applyNumberFormat="1"/>
    <xf numFmtId="2" fontId="0" fillId="2" borderId="0" xfId="0" applyNumberFormat="1" applyFill="1"/>
    <xf numFmtId="0" fontId="3" fillId="3" borderId="0" xfId="0" applyFont="1" applyFill="1"/>
  </cellXfs>
  <cellStyles count="1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11"/>
  <sheetViews>
    <sheetView tabSelected="1" topLeftCell="BH1" workbookViewId="0">
      <selection activeCell="BN2" sqref="BN2"/>
    </sheetView>
  </sheetViews>
  <sheetFormatPr baseColWidth="10" defaultRowHeight="16" x14ac:dyDescent="0.2"/>
  <cols>
    <col min="25" max="25" width="16.6640625" bestFit="1" customWidth="1"/>
    <col min="26" max="26" width="20.5" bestFit="1" customWidth="1"/>
    <col min="27" max="27" width="21.1640625" bestFit="1" customWidth="1"/>
    <col min="28" max="28" width="22.83203125" bestFit="1" customWidth="1"/>
    <col min="29" max="29" width="26.6640625" bestFit="1" customWidth="1"/>
    <col min="30" max="30" width="27.33203125" bestFit="1" customWidth="1"/>
    <col min="31" max="36" width="27.33203125" customWidth="1"/>
    <col min="47" max="47" width="18.6640625" bestFit="1" customWidth="1"/>
    <col min="48" max="48" width="22.5" bestFit="1" customWidth="1"/>
    <col min="49" max="49" width="22.83203125" bestFit="1" customWidth="1"/>
    <col min="50" max="50" width="23.1640625" bestFit="1" customWidth="1"/>
    <col min="55" max="55" width="15.5" bestFit="1" customWidth="1"/>
    <col min="56" max="56" width="15.1640625" bestFit="1" customWidth="1"/>
    <col min="57" max="57" width="19.83203125" bestFit="1" customWidth="1"/>
    <col min="58" max="58" width="24.83203125" bestFit="1" customWidth="1"/>
    <col min="59" max="59" width="24.83203125" customWidth="1"/>
    <col min="60" max="60" width="42.83203125" style="6" bestFit="1" customWidth="1"/>
    <col min="61" max="61" width="27.6640625" customWidth="1"/>
    <col min="62" max="62" width="26.6640625" bestFit="1" customWidth="1"/>
    <col min="63" max="63" width="21.5" bestFit="1" customWidth="1"/>
    <col min="66" max="66" width="12.83203125" style="3" bestFit="1" customWidth="1"/>
    <col min="67" max="67" width="12.83203125" style="3" customWidth="1"/>
    <col min="68" max="68" width="14.5" style="3" bestFit="1" customWidth="1"/>
    <col min="69" max="69" width="15" style="3" bestFit="1" customWidth="1"/>
    <col min="70" max="70" width="14.83203125" bestFit="1" customWidth="1"/>
    <col min="71" max="71" width="15.33203125" bestFit="1" customWidth="1"/>
  </cols>
  <sheetData>
    <row r="1" spans="1: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1976</v>
      </c>
      <c r="J1" t="s">
        <v>1977</v>
      </c>
      <c r="K1" t="s">
        <v>1978</v>
      </c>
      <c r="L1" t="s">
        <v>1979</v>
      </c>
      <c r="M1" s="5" t="s">
        <v>1980</v>
      </c>
      <c r="N1" s="5" t="s">
        <v>1981</v>
      </c>
      <c r="O1" s="5" t="s">
        <v>1982</v>
      </c>
      <c r="P1" s="5" t="s">
        <v>1983</v>
      </c>
      <c r="Q1" s="5" t="s">
        <v>1984</v>
      </c>
      <c r="R1" s="5" t="s">
        <v>1985</v>
      </c>
      <c r="S1" s="5" t="s">
        <v>1986</v>
      </c>
      <c r="T1" s="5" t="s">
        <v>1987</v>
      </c>
      <c r="U1" t="s">
        <v>1988</v>
      </c>
      <c r="V1" t="s">
        <v>1989</v>
      </c>
      <c r="W1" t="s">
        <v>1990</v>
      </c>
      <c r="X1" t="s">
        <v>1991</v>
      </c>
      <c r="Y1" t="s">
        <v>1992</v>
      </c>
      <c r="Z1" t="s">
        <v>1993</v>
      </c>
      <c r="AA1" t="s">
        <v>1994</v>
      </c>
      <c r="AB1" t="s">
        <v>2022</v>
      </c>
      <c r="AC1" t="s">
        <v>2023</v>
      </c>
      <c r="AD1" t="s">
        <v>2024</v>
      </c>
      <c r="AE1" t="s">
        <v>2019</v>
      </c>
      <c r="AF1" t="s">
        <v>2020</v>
      </c>
      <c r="AG1" t="s">
        <v>2021</v>
      </c>
      <c r="AH1" t="s">
        <v>2027</v>
      </c>
      <c r="AI1" t="s">
        <v>2028</v>
      </c>
      <c r="AJ1" t="s">
        <v>2029</v>
      </c>
      <c r="AK1" t="s">
        <v>1995</v>
      </c>
      <c r="AL1" t="s">
        <v>1996</v>
      </c>
      <c r="AM1" t="s">
        <v>1997</v>
      </c>
      <c r="AN1" t="s">
        <v>2026</v>
      </c>
      <c r="AO1" t="s">
        <v>1998</v>
      </c>
      <c r="AP1" t="s">
        <v>1999</v>
      </c>
      <c r="AQ1" t="s">
        <v>2000</v>
      </c>
      <c r="AR1" t="s">
        <v>2001</v>
      </c>
      <c r="AS1" t="s">
        <v>2002</v>
      </c>
      <c r="AT1" t="s">
        <v>2003</v>
      </c>
      <c r="AU1" t="s">
        <v>2004</v>
      </c>
      <c r="AV1" t="s">
        <v>2005</v>
      </c>
      <c r="AW1" t="s">
        <v>2006</v>
      </c>
      <c r="AX1" t="s">
        <v>2007</v>
      </c>
      <c r="AY1" t="s">
        <v>2008</v>
      </c>
      <c r="AZ1" t="s">
        <v>2009</v>
      </c>
      <c r="BA1" t="s">
        <v>2010</v>
      </c>
      <c r="BB1" t="s">
        <v>2011</v>
      </c>
      <c r="BC1" t="s">
        <v>2012</v>
      </c>
      <c r="BD1" t="s">
        <v>2013</v>
      </c>
      <c r="BE1" t="s">
        <v>2016</v>
      </c>
      <c r="BF1" t="s">
        <v>2017</v>
      </c>
      <c r="BG1" s="5" t="s">
        <v>2031</v>
      </c>
      <c r="BH1" s="9" t="s">
        <v>2032</v>
      </c>
      <c r="BI1" s="5" t="s">
        <v>2033</v>
      </c>
      <c r="BJ1" t="s">
        <v>2025</v>
      </c>
      <c r="BK1" t="s">
        <v>2018</v>
      </c>
      <c r="BL1" t="s">
        <v>2014</v>
      </c>
      <c r="BM1" t="s">
        <v>2015</v>
      </c>
      <c r="BN1" s="2" t="s">
        <v>1969</v>
      </c>
      <c r="BO1" s="2" t="s">
        <v>1970</v>
      </c>
      <c r="BP1" s="3" t="s">
        <v>1972</v>
      </c>
      <c r="BQ1" s="3" t="s">
        <v>1973</v>
      </c>
      <c r="BR1" s="2" t="s">
        <v>1974</v>
      </c>
      <c r="BS1" s="2" t="s">
        <v>1975</v>
      </c>
      <c r="BT1" s="2" t="s">
        <v>2030</v>
      </c>
    </row>
    <row r="2" spans="1:72" x14ac:dyDescent="0.2">
      <c r="A2">
        <v>14</v>
      </c>
      <c r="B2">
        <v>1001</v>
      </c>
      <c r="C2" t="s">
        <v>1185</v>
      </c>
      <c r="D2">
        <v>1</v>
      </c>
      <c r="E2" t="s">
        <v>1186</v>
      </c>
      <c r="F2" t="s">
        <v>1187</v>
      </c>
      <c r="G2" t="s">
        <v>1188</v>
      </c>
      <c r="H2">
        <v>1</v>
      </c>
      <c r="I2">
        <v>1465</v>
      </c>
      <c r="J2">
        <v>159</v>
      </c>
      <c r="K2">
        <v>868</v>
      </c>
      <c r="L2">
        <v>186</v>
      </c>
      <c r="M2" s="5">
        <v>18812</v>
      </c>
      <c r="N2" s="5">
        <v>26265.4424</v>
      </c>
      <c r="O2" s="5">
        <v>1825.4</v>
      </c>
      <c r="P2" s="5">
        <v>2548.6359010000001</v>
      </c>
      <c r="Q2" s="5">
        <v>18963</v>
      </c>
      <c r="R2" s="5">
        <v>26476.269629999999</v>
      </c>
      <c r="S2" s="5">
        <v>165</v>
      </c>
      <c r="T2" s="5">
        <v>230.37412269999999</v>
      </c>
      <c r="U2">
        <v>841</v>
      </c>
      <c r="V2">
        <v>173</v>
      </c>
      <c r="W2">
        <v>725</v>
      </c>
      <c r="X2">
        <v>112</v>
      </c>
      <c r="Y2">
        <v>62</v>
      </c>
      <c r="Z2">
        <v>20</v>
      </c>
      <c r="AA2">
        <v>88</v>
      </c>
      <c r="AB2">
        <v>43</v>
      </c>
      <c r="AC2">
        <v>14</v>
      </c>
      <c r="AD2">
        <v>65</v>
      </c>
      <c r="AE2">
        <v>81</v>
      </c>
      <c r="AF2">
        <v>31</v>
      </c>
      <c r="AG2">
        <v>111</v>
      </c>
      <c r="AH2">
        <v>1033.9166666666665</v>
      </c>
      <c r="AI2">
        <v>2014.3166666666664</v>
      </c>
      <c r="AJ2">
        <v>2561.833333333333</v>
      </c>
      <c r="AK2">
        <v>1021</v>
      </c>
      <c r="AL2">
        <v>0.92039374663279605</v>
      </c>
      <c r="AM2">
        <f t="shared" ref="AM2:AM65" si="0">IF(AL2="NA",0,1)</f>
        <v>1</v>
      </c>
      <c r="AN2">
        <f t="shared" ref="AN2:AN65" si="1">AK2*IF(AL2="NA",0,AL2)</f>
        <v>939.72201531208475</v>
      </c>
      <c r="AO2">
        <v>15.37</v>
      </c>
      <c r="AP2">
        <f t="shared" ref="AP2:AP65" si="2">AO2*AL2</f>
        <v>14.146451885746075</v>
      </c>
      <c r="AQ2">
        <v>3.27</v>
      </c>
      <c r="AR2">
        <v>6430</v>
      </c>
      <c r="AS2">
        <v>5.0737861885996933</v>
      </c>
      <c r="AT2">
        <v>0.92704229045531461</v>
      </c>
      <c r="AU2">
        <f t="shared" ref="AU2:AU65" si="3">AS2*AT2</f>
        <v>4.7036143695600003</v>
      </c>
      <c r="AV2">
        <f t="shared" ref="AV2:AV65" si="4">3*AT2</f>
        <v>2.7811268713659438</v>
      </c>
      <c r="AW2">
        <f t="shared" ref="AW2:AW65" si="5">7*AT2</f>
        <v>6.4892960331872018</v>
      </c>
      <c r="AX2">
        <f>10*AT2</f>
        <v>9.270422904553147</v>
      </c>
      <c r="AY2" s="4">
        <v>0.1</v>
      </c>
      <c r="AZ2">
        <v>35</v>
      </c>
      <c r="BA2" s="1">
        <f t="shared" ref="BA2:BA65" si="6">(AY2*(1+AY2)^AZ2)/((1+AY2)^AZ2-1)</f>
        <v>0.10368970511989745</v>
      </c>
      <c r="BB2">
        <v>0.51180000000000003</v>
      </c>
      <c r="BC2">
        <v>4.8224999999999997E-2</v>
      </c>
      <c r="BD2">
        <v>6.43E-3</v>
      </c>
      <c r="BE2">
        <v>160000</v>
      </c>
      <c r="BF2">
        <f>74.4</f>
        <v>74.400000000000006</v>
      </c>
      <c r="BG2" s="7">
        <f>0.005*AR2*1.05506/43</f>
        <v>0.78884137209302341</v>
      </c>
      <c r="BH2" s="8">
        <f>0.01*AR2*1.05506/43</f>
        <v>1.5776827441860468</v>
      </c>
      <c r="BI2" s="7">
        <f>0.015*AR2*1.05506/43</f>
        <v>2.36652411627907</v>
      </c>
      <c r="BJ2">
        <v>340.8</v>
      </c>
      <c r="BK2">
        <v>6390</v>
      </c>
      <c r="BL2">
        <v>0.12</v>
      </c>
      <c r="BM2">
        <v>0.11</v>
      </c>
      <c r="BN2" s="3">
        <f t="shared" ref="BN2:BN65" si="7">(((AN2*BA2+AP2)/(8760*BB2))+AR2*AU2/1000000+AQ2/1000)</f>
        <v>5.8403107548851606E-2</v>
      </c>
      <c r="BO2" s="3">
        <f>(((AN2*BA2+AP2)/(8760*BB2))+AR2*AU2/1000000+AQ2/1000)+(BC2*P2+BD2*R2+BL2*T2+BM2*N2)/2000000 + (BE2*AB2)/(1000000*8760*BB2*AZ2) + ((BF2+BJ2)*Y2/1000000) + (BK2*AE2)/(1000000*8760*BB2*AZ2) + BH2*AI2/1000000</f>
        <v>8.8975600230732657E-2</v>
      </c>
      <c r="BP2" s="3">
        <f>(((AN2*BA2+AP2)/(8760*BB2))+AR2*AV2/1000000+AQ2/1000)+(BC2*P2+BD2*R2+BL2*T2+BM2*N2)/2000000 + (BE2*AB2)/(1000000*8760*BB2*AZ2) + ((BF2+BJ2)*Y2/1000000) + (BK2*AE2)/(1000000*8760*BB2*AZ2) + BH2*AI2/1000000</f>
        <v>7.6614005617344869E-2</v>
      </c>
      <c r="BQ2" s="3">
        <f>(((AN2*BA2+AP2)/(8760*BB2))+AR2*AX2/1000000+AQ2/1000)+(BC2*P2+BD2*R2+BL2*T2+BM2*N2)/2000000 + (BE2*AB2)/(1000000*8760*BB2*AZ2) + ((BF2+BJ2)*Y2/1000000) + (BK2*AE2)/(1000000*8760*BB2*AZ2) + BH2*AI2/1000000</f>
        <v>0.11834017911073857</v>
      </c>
      <c r="BR2">
        <f>(((AN2*BA2+AP2)/(8760*BB2))+AR2*AU2/1000000+AQ2/1000)+(BC2*P2+BD2*R2+BL2*T2+BM2*N2)/2000000 + (BE2*AC2)/(1000000*8760*BB2*AZ2) + ((BF2+BJ2)*Z2/1000000) + (BK2*AF2)/(1000000*8760*BB2*AZ2)  + BH2*AH2/1000000</f>
        <v>6.9958834364763384E-2</v>
      </c>
      <c r="BS2">
        <f>(((AN2*BA2+AP2)/(8760*BB2))+AR2*AU2/1000000+AQ2/1000)+(BC2*P2+BD2*R2+BL2*T2+BM2*N2)/2000000 + (BE2*AD2)/(1000000*8760*BB2*AZ2) + ((BF2+BJ2)*AA2/1000000) + (BK2*AG2)/(1000000*8760*BB2*AZ2) + BH2*AJ2/1000000</f>
        <v>0.10065826160144031</v>
      </c>
      <c r="BT2" s="5">
        <f>(BE2)/(AZ2*8760*BB2) + ((BF2+BJ2)) + (BK2)/(AZ2*8760*BB2) + BH2*30</f>
        <v>463.59084587369972</v>
      </c>
    </row>
    <row r="3" spans="1:72" x14ac:dyDescent="0.2">
      <c r="A3">
        <v>14</v>
      </c>
      <c r="B3">
        <v>1003</v>
      </c>
      <c r="C3" t="s">
        <v>1185</v>
      </c>
      <c r="D3">
        <v>1</v>
      </c>
      <c r="E3" t="s">
        <v>1186</v>
      </c>
      <c r="F3" t="s">
        <v>1187</v>
      </c>
      <c r="G3" t="s">
        <v>1189</v>
      </c>
      <c r="H3">
        <v>3</v>
      </c>
      <c r="I3">
        <v>3298</v>
      </c>
      <c r="J3">
        <v>156</v>
      </c>
      <c r="K3">
        <v>1603</v>
      </c>
      <c r="L3">
        <v>379</v>
      </c>
      <c r="M3" s="5">
        <v>39251</v>
      </c>
      <c r="N3" s="5">
        <v>54802.513279999999</v>
      </c>
      <c r="O3" s="5">
        <v>1639.4</v>
      </c>
      <c r="P3" s="5">
        <v>2288.9414350000002</v>
      </c>
      <c r="Q3" s="5">
        <v>30166</v>
      </c>
      <c r="R3" s="5">
        <v>42117.974459999998</v>
      </c>
      <c r="S3" s="5">
        <v>300</v>
      </c>
      <c r="T3" s="5">
        <v>418.86204129999999</v>
      </c>
      <c r="U3">
        <v>1151</v>
      </c>
      <c r="V3">
        <v>167</v>
      </c>
      <c r="W3">
        <v>731</v>
      </c>
      <c r="X3">
        <v>140</v>
      </c>
      <c r="Y3">
        <v>62</v>
      </c>
      <c r="Z3">
        <v>20</v>
      </c>
      <c r="AA3">
        <v>88</v>
      </c>
      <c r="AB3">
        <v>43</v>
      </c>
      <c r="AC3">
        <v>14</v>
      </c>
      <c r="AD3">
        <v>65</v>
      </c>
      <c r="AE3">
        <v>81</v>
      </c>
      <c r="AF3">
        <v>31</v>
      </c>
      <c r="AG3">
        <v>111</v>
      </c>
      <c r="AH3">
        <v>1033.9166666666665</v>
      </c>
      <c r="AI3">
        <v>2014.3166666666664</v>
      </c>
      <c r="AJ3">
        <v>2561.833333333333</v>
      </c>
      <c r="AK3">
        <v>1021</v>
      </c>
      <c r="AL3">
        <v>0.92022647261619595</v>
      </c>
      <c r="AM3">
        <f t="shared" si="0"/>
        <v>1</v>
      </c>
      <c r="AN3">
        <f t="shared" si="1"/>
        <v>939.55122854113608</v>
      </c>
      <c r="AO3">
        <v>15.37</v>
      </c>
      <c r="AP3">
        <f t="shared" si="2"/>
        <v>14.143880884110931</v>
      </c>
      <c r="AQ3">
        <v>3.27</v>
      </c>
      <c r="AR3">
        <v>6430</v>
      </c>
      <c r="AS3">
        <v>5.0737861885996933</v>
      </c>
      <c r="AT3">
        <v>0.88151889889833868</v>
      </c>
      <c r="AU3">
        <f t="shared" si="3"/>
        <v>4.4726384142200004</v>
      </c>
      <c r="AV3">
        <f t="shared" si="4"/>
        <v>2.644556696695016</v>
      </c>
      <c r="AW3">
        <f t="shared" si="5"/>
        <v>6.1706322922883707</v>
      </c>
      <c r="AX3">
        <f t="shared" ref="AX3:AX66" si="8">10*AT3</f>
        <v>8.8151889889833868</v>
      </c>
      <c r="AY3" s="4">
        <v>0.1</v>
      </c>
      <c r="AZ3">
        <v>35</v>
      </c>
      <c r="BA3" s="1">
        <f t="shared" si="6"/>
        <v>0.10368970511989745</v>
      </c>
      <c r="BB3">
        <v>0.51180000000000003</v>
      </c>
      <c r="BC3">
        <v>4.8224999999999997E-2</v>
      </c>
      <c r="BD3">
        <v>6.43E-3</v>
      </c>
      <c r="BE3">
        <v>160000</v>
      </c>
      <c r="BF3">
        <f t="shared" ref="BF3:BF66" si="9">74.4</f>
        <v>74.400000000000006</v>
      </c>
      <c r="BG3" s="7">
        <f t="shared" ref="BG3:BG66" si="10">0.005*AR3*1.05506/43</f>
        <v>0.78884137209302341</v>
      </c>
      <c r="BH3" s="8">
        <f t="shared" ref="BH3:BH66" si="11">0.01*AR3*1.05506/43</f>
        <v>1.5776827441860468</v>
      </c>
      <c r="BI3" s="7">
        <f t="shared" ref="BI3:BI66" si="12">0.015*AR3*1.05506/43</f>
        <v>2.36652411627907</v>
      </c>
      <c r="BJ3">
        <v>340.8</v>
      </c>
      <c r="BK3">
        <v>6390</v>
      </c>
      <c r="BL3">
        <v>0.12</v>
      </c>
      <c r="BM3">
        <v>0.11</v>
      </c>
      <c r="BN3" s="3">
        <f t="shared" si="7"/>
        <v>5.6913408808488906E-2</v>
      </c>
      <c r="BO3" s="3">
        <f t="shared" ref="BO3:BO66" si="13">(((AN3*BA3+AP3)/(8760*BB3))+AR3*AU3/1000000+AQ3/1000)+(BC3*P3+BD3*R3+BL3*T3+BM3*N3)/2000000 + (BE3*AB3)/(1000000*8760*BB3*AZ3) + ((BF3+BJ3)*Y3/1000000) + (BK3*AE3)/(1000000*8760*BB3*AZ3) + BH3*AI3/1000000</f>
        <v>8.9110775862102976E-2</v>
      </c>
      <c r="BP3" s="3">
        <f t="shared" ref="BP3:BP66" si="14">(((AN3*BA3+AP3)/(8760*BB3))+AR3*AV3/1000000+AQ3/1000)+(BC3*P3+BD3*R3+BL3*T3+BM3*N3)/2000000 + (BE3*AB3)/(1000000*8760*BB3*AZ3) + ((BF3+BJ3)*Y3/1000000) + (BK3*AE3)/(1000000*8760*BB3*AZ3) + BH3*AI3/1000000</f>
        <v>7.7356210418417337E-2</v>
      </c>
      <c r="BQ3" s="3">
        <f t="shared" ref="BQ3:BQ66" si="15">(((AN3*BA3+AP3)/(8760*BB3))+AR3*AX3/1000000+AQ3/1000)+(BC3*P3+BD3*R3+BL3*T3+BM3*N3)/2000000 + (BE3*AB3)/(1000000*8760*BB3*AZ3) + ((BF3+BJ3)*Y3/1000000) + (BK3*AE3)/(1000000*8760*BB3*AZ3) + BH3*AI3/1000000</f>
        <v>0.11703337605783155</v>
      </c>
      <c r="BR3">
        <f t="shared" ref="BR3:BR66" si="16">(((AN3*BA3+AP3)/(8760*BB3))+AR3*AU3/1000000+AQ3/1000)+(BC3*P3+BD3*R3+BL3*T3+BM3*N3)/2000000 + (BE3*AC3)/(1000000*8760*BB3*AZ3) + ((BF3+BJ3)*Z3/1000000) + (BK3*AF3)/(1000000*8760*BB3*AZ3)  + BH3*AH3/1000000</f>
        <v>7.0094009996133716E-2</v>
      </c>
      <c r="BS3">
        <f t="shared" ref="BS3:BS66" si="17">(((AN3*BA3+AP3)/(8760*BB3))+AR3*AU3/1000000+AQ3/1000)+(BC3*P3+BD3*R3+BL3*T3+BM3*N3)/2000000 + (BE3*AD3)/(1000000*8760*BB3*AZ3) + ((BF3+BJ3)*AA3/1000000) + (BK3*AG3)/(1000000*8760*BB3*AZ3) + BH3*AJ3/1000000</f>
        <v>0.10079343723281065</v>
      </c>
      <c r="BT3" s="5">
        <f t="shared" ref="BT3:BT66" si="18">(BE3)/(AZ3*8760*BB3) + ((BF3+BJ3)) + (BK3)/(AZ3*8760*BB3) + BH3*30</f>
        <v>463.59084587369972</v>
      </c>
    </row>
    <row r="4" spans="1:72" x14ac:dyDescent="0.2">
      <c r="A4">
        <v>14</v>
      </c>
      <c r="B4">
        <v>1005</v>
      </c>
      <c r="C4" t="s">
        <v>1185</v>
      </c>
      <c r="D4">
        <v>1</v>
      </c>
      <c r="E4" t="s">
        <v>1186</v>
      </c>
      <c r="F4" t="s">
        <v>1187</v>
      </c>
      <c r="G4" t="s">
        <v>926</v>
      </c>
      <c r="H4">
        <v>5</v>
      </c>
      <c r="I4">
        <v>1148</v>
      </c>
      <c r="J4">
        <v>171</v>
      </c>
      <c r="K4">
        <v>853</v>
      </c>
      <c r="L4">
        <v>155</v>
      </c>
      <c r="M4" s="5">
        <v>15804</v>
      </c>
      <c r="N4" s="5">
        <v>22065.652340000001</v>
      </c>
      <c r="O4" s="5">
        <v>2064.1</v>
      </c>
      <c r="P4" s="5">
        <v>2881.9104649999999</v>
      </c>
      <c r="Q4" s="5">
        <v>19241</v>
      </c>
      <c r="R4" s="5">
        <v>26864.415120000001</v>
      </c>
      <c r="S4" s="5">
        <v>143</v>
      </c>
      <c r="T4" s="5">
        <v>199.65757300000001</v>
      </c>
      <c r="U4">
        <v>824</v>
      </c>
      <c r="V4">
        <v>164</v>
      </c>
      <c r="W4">
        <v>756</v>
      </c>
      <c r="X4">
        <v>112</v>
      </c>
      <c r="Y4">
        <v>62</v>
      </c>
      <c r="Z4">
        <v>20</v>
      </c>
      <c r="AA4">
        <v>88</v>
      </c>
      <c r="AB4">
        <v>43</v>
      </c>
      <c r="AC4">
        <v>14</v>
      </c>
      <c r="AD4">
        <v>65</v>
      </c>
      <c r="AE4">
        <v>81</v>
      </c>
      <c r="AF4">
        <v>31</v>
      </c>
      <c r="AG4">
        <v>111</v>
      </c>
      <c r="AH4">
        <v>1033.9166666666665</v>
      </c>
      <c r="AI4">
        <v>2014.3166666666664</v>
      </c>
      <c r="AJ4">
        <v>2561.833333333333</v>
      </c>
      <c r="AK4">
        <v>1021</v>
      </c>
      <c r="AL4">
        <v>0.91670266985893201</v>
      </c>
      <c r="AM4">
        <f t="shared" si="0"/>
        <v>1</v>
      </c>
      <c r="AN4">
        <f t="shared" si="1"/>
        <v>935.95342592596955</v>
      </c>
      <c r="AO4">
        <v>15.37</v>
      </c>
      <c r="AP4">
        <f t="shared" si="2"/>
        <v>14.089720035731784</v>
      </c>
      <c r="AQ4">
        <v>3.27</v>
      </c>
      <c r="AR4">
        <v>6430</v>
      </c>
      <c r="AS4">
        <v>5.0737861885996933</v>
      </c>
      <c r="AT4">
        <v>1.0089292768351381</v>
      </c>
      <c r="AU4">
        <f t="shared" si="3"/>
        <v>5.1190914300800001</v>
      </c>
      <c r="AV4">
        <f t="shared" si="4"/>
        <v>3.0267878305054143</v>
      </c>
      <c r="AW4">
        <f t="shared" si="5"/>
        <v>7.0625049378459668</v>
      </c>
      <c r="AX4">
        <f t="shared" si="8"/>
        <v>10.089292768351381</v>
      </c>
      <c r="AY4" s="4">
        <v>0.1</v>
      </c>
      <c r="AZ4">
        <v>35</v>
      </c>
      <c r="BA4" s="1">
        <f t="shared" si="6"/>
        <v>0.10368970511989745</v>
      </c>
      <c r="BB4">
        <v>0.51180000000000003</v>
      </c>
      <c r="BC4">
        <v>4.8224999999999997E-2</v>
      </c>
      <c r="BD4">
        <v>6.43E-3</v>
      </c>
      <c r="BE4">
        <v>160000</v>
      </c>
      <c r="BF4">
        <f t="shared" si="9"/>
        <v>74.400000000000006</v>
      </c>
      <c r="BG4" s="7">
        <f t="shared" si="10"/>
        <v>0.78884137209302341</v>
      </c>
      <c r="BH4" s="8">
        <f t="shared" si="11"/>
        <v>1.5776827441860468</v>
      </c>
      <c r="BI4" s="7">
        <f t="shared" si="12"/>
        <v>2.36652411627907</v>
      </c>
      <c r="BJ4">
        <v>340.8</v>
      </c>
      <c r="BK4">
        <v>6390</v>
      </c>
      <c r="BL4">
        <v>0.12</v>
      </c>
      <c r="BM4">
        <v>0.11</v>
      </c>
      <c r="BN4" s="3">
        <f t="shared" si="7"/>
        <v>6.0974812636393358E-2</v>
      </c>
      <c r="BO4" s="3">
        <f t="shared" si="13"/>
        <v>9.1323757842667205E-2</v>
      </c>
      <c r="BP4" s="3">
        <f t="shared" si="14"/>
        <v>7.7870245697402626E-2</v>
      </c>
      <c r="BQ4" s="3">
        <f t="shared" si="15"/>
        <v>0.12328215244775217</v>
      </c>
      <c r="BR4">
        <f t="shared" si="16"/>
        <v>7.2306991976697946E-2</v>
      </c>
      <c r="BS4">
        <f t="shared" si="17"/>
        <v>0.10300641921337488</v>
      </c>
      <c r="BT4" s="5">
        <f t="shared" si="18"/>
        <v>463.59084587369972</v>
      </c>
    </row>
    <row r="5" spans="1:72" x14ac:dyDescent="0.2">
      <c r="A5">
        <v>14</v>
      </c>
      <c r="B5">
        <v>1007</v>
      </c>
      <c r="C5" t="s">
        <v>1185</v>
      </c>
      <c r="D5">
        <v>1</v>
      </c>
      <c r="E5" t="s">
        <v>1186</v>
      </c>
      <c r="F5" t="s">
        <v>1187</v>
      </c>
      <c r="G5" t="s">
        <v>1195</v>
      </c>
      <c r="H5">
        <v>7</v>
      </c>
      <c r="I5">
        <v>1340</v>
      </c>
      <c r="J5">
        <v>187</v>
      </c>
      <c r="K5">
        <v>871</v>
      </c>
      <c r="L5">
        <v>169</v>
      </c>
      <c r="M5" s="5">
        <v>17342</v>
      </c>
      <c r="N5" s="5">
        <v>24213.018400000001</v>
      </c>
      <c r="O5" s="5">
        <v>2013</v>
      </c>
      <c r="P5" s="5">
        <v>2810.5642969999999</v>
      </c>
      <c r="Q5" s="5">
        <v>19141</v>
      </c>
      <c r="R5" s="5">
        <v>26724.794440000001</v>
      </c>
      <c r="S5" s="5">
        <v>151</v>
      </c>
      <c r="T5" s="5">
        <v>210.82722749999999</v>
      </c>
      <c r="U5">
        <v>821</v>
      </c>
      <c r="V5">
        <v>199</v>
      </c>
      <c r="W5">
        <v>742</v>
      </c>
      <c r="X5">
        <v>110</v>
      </c>
      <c r="Y5">
        <v>62</v>
      </c>
      <c r="Z5">
        <v>20</v>
      </c>
      <c r="AA5">
        <v>88</v>
      </c>
      <c r="AB5">
        <v>43</v>
      </c>
      <c r="AC5">
        <v>14</v>
      </c>
      <c r="AD5">
        <v>65</v>
      </c>
      <c r="AE5">
        <v>81</v>
      </c>
      <c r="AF5">
        <v>31</v>
      </c>
      <c r="AG5">
        <v>111</v>
      </c>
      <c r="AH5">
        <v>1033.9166666666665</v>
      </c>
      <c r="AI5">
        <v>2014.3166666666664</v>
      </c>
      <c r="AJ5">
        <v>2561.833333333333</v>
      </c>
      <c r="AK5">
        <v>1021</v>
      </c>
      <c r="AL5">
        <v>0.92233586708704596</v>
      </c>
      <c r="AM5">
        <f t="shared" si="0"/>
        <v>1</v>
      </c>
      <c r="AN5">
        <f t="shared" si="1"/>
        <v>941.70492029587388</v>
      </c>
      <c r="AO5">
        <v>15.37</v>
      </c>
      <c r="AP5">
        <f t="shared" si="2"/>
        <v>14.176302277127895</v>
      </c>
      <c r="AQ5">
        <v>3.27</v>
      </c>
      <c r="AR5">
        <v>6430</v>
      </c>
      <c r="AS5">
        <v>5.0737861885996933</v>
      </c>
      <c r="AT5">
        <v>0.93320497783269285</v>
      </c>
      <c r="AU5">
        <f t="shared" si="3"/>
        <v>4.73488252766</v>
      </c>
      <c r="AV5">
        <f t="shared" si="4"/>
        <v>2.7996149334980784</v>
      </c>
      <c r="AW5">
        <f t="shared" si="5"/>
        <v>6.5324348448288498</v>
      </c>
      <c r="AX5">
        <f t="shared" si="8"/>
        <v>9.3320497783269278</v>
      </c>
      <c r="AY5" s="4">
        <v>0.1</v>
      </c>
      <c r="AZ5">
        <v>35</v>
      </c>
      <c r="BA5" s="1">
        <f t="shared" si="6"/>
        <v>0.10368970511989745</v>
      </c>
      <c r="BB5">
        <v>0.51180000000000003</v>
      </c>
      <c r="BC5">
        <v>4.8224999999999997E-2</v>
      </c>
      <c r="BD5">
        <v>6.43E-3</v>
      </c>
      <c r="BE5">
        <v>160000</v>
      </c>
      <c r="BF5">
        <f t="shared" si="9"/>
        <v>74.400000000000006</v>
      </c>
      <c r="BG5" s="7">
        <f t="shared" si="10"/>
        <v>0.78884137209302341</v>
      </c>
      <c r="BH5" s="8">
        <f t="shared" si="11"/>
        <v>1.5776827441860468</v>
      </c>
      <c r="BI5" s="7">
        <f t="shared" si="12"/>
        <v>2.36652411627907</v>
      </c>
      <c r="BJ5">
        <v>340.8</v>
      </c>
      <c r="BK5">
        <v>6390</v>
      </c>
      <c r="BL5">
        <v>0.12</v>
      </c>
      <c r="BM5">
        <v>0.11</v>
      </c>
      <c r="BN5" s="3">
        <f t="shared" si="7"/>
        <v>5.8656679739369916E-2</v>
      </c>
      <c r="BO5" s="3">
        <f t="shared" si="13"/>
        <v>8.9122231043251662E-2</v>
      </c>
      <c r="BP5" s="3">
        <f t="shared" si="14"/>
        <v>7.6678460412790514E-2</v>
      </c>
      <c r="BQ5" s="3">
        <f t="shared" si="15"/>
        <v>0.11868201646503999</v>
      </c>
      <c r="BR5">
        <f t="shared" si="16"/>
        <v>7.0105465177282403E-2</v>
      </c>
      <c r="BS5">
        <f t="shared" si="17"/>
        <v>0.10080489241395933</v>
      </c>
      <c r="BT5" s="5">
        <f t="shared" si="18"/>
        <v>463.59084587369972</v>
      </c>
    </row>
    <row r="6" spans="1:72" x14ac:dyDescent="0.2">
      <c r="A6">
        <v>14</v>
      </c>
      <c r="B6">
        <v>1009</v>
      </c>
      <c r="C6" t="s">
        <v>1185</v>
      </c>
      <c r="D6">
        <v>1</v>
      </c>
      <c r="E6" t="s">
        <v>1186</v>
      </c>
      <c r="F6" t="s">
        <v>1187</v>
      </c>
      <c r="G6" t="s">
        <v>1190</v>
      </c>
      <c r="H6">
        <v>9</v>
      </c>
      <c r="I6">
        <v>2286</v>
      </c>
      <c r="J6">
        <v>296</v>
      </c>
      <c r="K6">
        <v>1316</v>
      </c>
      <c r="L6">
        <v>286</v>
      </c>
      <c r="M6" s="5">
        <v>29742</v>
      </c>
      <c r="N6" s="5">
        <v>41525.982779999998</v>
      </c>
      <c r="O6" s="5">
        <v>3245</v>
      </c>
      <c r="P6" s="5">
        <v>4530.6910799999996</v>
      </c>
      <c r="Q6" s="5">
        <v>27954</v>
      </c>
      <c r="R6" s="5">
        <v>39029.565009999998</v>
      </c>
      <c r="S6" s="5">
        <v>244</v>
      </c>
      <c r="T6" s="5">
        <v>340.67446030000002</v>
      </c>
      <c r="U6">
        <v>1179</v>
      </c>
      <c r="V6">
        <v>236</v>
      </c>
      <c r="W6">
        <v>934</v>
      </c>
      <c r="X6">
        <v>156</v>
      </c>
      <c r="Y6">
        <v>62</v>
      </c>
      <c r="Z6">
        <v>20</v>
      </c>
      <c r="AA6">
        <v>88</v>
      </c>
      <c r="AB6">
        <v>43</v>
      </c>
      <c r="AC6">
        <v>14</v>
      </c>
      <c r="AD6">
        <v>65</v>
      </c>
      <c r="AE6">
        <v>81</v>
      </c>
      <c r="AF6">
        <v>31</v>
      </c>
      <c r="AG6">
        <v>111</v>
      </c>
      <c r="AH6">
        <v>1033.9166666666665</v>
      </c>
      <c r="AI6">
        <v>2014.3166666666664</v>
      </c>
      <c r="AJ6">
        <v>2561.833333333333</v>
      </c>
      <c r="AK6">
        <v>1021</v>
      </c>
      <c r="AL6">
        <v>0.92317400044865106</v>
      </c>
      <c r="AM6">
        <f t="shared" si="0"/>
        <v>1</v>
      </c>
      <c r="AN6">
        <f t="shared" si="1"/>
        <v>942.56065445807269</v>
      </c>
      <c r="AO6">
        <v>15.37</v>
      </c>
      <c r="AP6">
        <f t="shared" si="2"/>
        <v>14.189184386895766</v>
      </c>
      <c r="AQ6">
        <v>3.27</v>
      </c>
      <c r="AR6">
        <v>6430</v>
      </c>
      <c r="AS6">
        <v>5.0737861885996933</v>
      </c>
      <c r="AT6">
        <v>0.93955123534790885</v>
      </c>
      <c r="AU6">
        <f t="shared" si="3"/>
        <v>4.7670820813899999</v>
      </c>
      <c r="AV6">
        <f t="shared" si="4"/>
        <v>2.8186537060437264</v>
      </c>
      <c r="AW6">
        <f t="shared" si="5"/>
        <v>6.5768586474353619</v>
      </c>
      <c r="AX6">
        <f t="shared" si="8"/>
        <v>9.3955123534790879</v>
      </c>
      <c r="AY6" s="4">
        <v>0.1</v>
      </c>
      <c r="AZ6">
        <v>35</v>
      </c>
      <c r="BA6" s="1">
        <f t="shared" si="6"/>
        <v>0.10368970511989745</v>
      </c>
      <c r="BB6">
        <v>0.51180000000000003</v>
      </c>
      <c r="BC6">
        <v>4.8224999999999997E-2</v>
      </c>
      <c r="BD6">
        <v>6.43E-3</v>
      </c>
      <c r="BE6">
        <v>160000</v>
      </c>
      <c r="BF6">
        <f t="shared" si="9"/>
        <v>74.400000000000006</v>
      </c>
      <c r="BG6" s="7">
        <f t="shared" si="10"/>
        <v>0.78884137209302341</v>
      </c>
      <c r="BH6" s="8">
        <f t="shared" si="11"/>
        <v>1.5776827441860468</v>
      </c>
      <c r="BI6" s="7">
        <f t="shared" si="12"/>
        <v>2.36652411627907</v>
      </c>
      <c r="BJ6">
        <v>340.8</v>
      </c>
      <c r="BK6">
        <v>6390</v>
      </c>
      <c r="BL6">
        <v>0.12</v>
      </c>
      <c r="BM6">
        <v>0.11</v>
      </c>
      <c r="BN6" s="3">
        <f t="shared" si="7"/>
        <v>5.8886387289260676E-2</v>
      </c>
      <c r="BO6" s="3">
        <f t="shared" si="13"/>
        <v>9.0392978862448056E-2</v>
      </c>
      <c r="BP6" s="3">
        <f t="shared" si="14"/>
        <v>7.7864584408971524E-2</v>
      </c>
      <c r="BQ6" s="3">
        <f t="shared" si="15"/>
        <v>0.12015378551198089</v>
      </c>
      <c r="BR6">
        <f t="shared" si="16"/>
        <v>7.1376212996478797E-2</v>
      </c>
      <c r="BS6">
        <f t="shared" si="17"/>
        <v>0.10207564023315573</v>
      </c>
      <c r="BT6" s="5">
        <f t="shared" si="18"/>
        <v>463.59084587369972</v>
      </c>
    </row>
    <row r="7" spans="1:72" x14ac:dyDescent="0.2">
      <c r="A7">
        <v>14</v>
      </c>
      <c r="B7">
        <v>1011</v>
      </c>
      <c r="C7" t="s">
        <v>1185</v>
      </c>
      <c r="D7">
        <v>1</v>
      </c>
      <c r="E7" t="s">
        <v>1186</v>
      </c>
      <c r="F7" t="s">
        <v>1187</v>
      </c>
      <c r="G7" t="s">
        <v>1191</v>
      </c>
      <c r="H7">
        <v>11</v>
      </c>
      <c r="I7">
        <v>1390</v>
      </c>
      <c r="J7">
        <v>141</v>
      </c>
      <c r="K7">
        <v>892</v>
      </c>
      <c r="L7">
        <v>181</v>
      </c>
      <c r="M7" s="5">
        <v>18144</v>
      </c>
      <c r="N7" s="5">
        <v>25332.776259999999</v>
      </c>
      <c r="O7" s="5">
        <v>2080.3000000000002</v>
      </c>
      <c r="P7" s="5">
        <v>2904.5290150000001</v>
      </c>
      <c r="Q7" s="5">
        <v>19811</v>
      </c>
      <c r="R7" s="5">
        <v>27660.253000000001</v>
      </c>
      <c r="S7" s="5">
        <v>160</v>
      </c>
      <c r="T7" s="5">
        <v>223.39308869999999</v>
      </c>
      <c r="U7">
        <v>872</v>
      </c>
      <c r="V7">
        <v>156</v>
      </c>
      <c r="W7">
        <v>758</v>
      </c>
      <c r="X7">
        <v>118</v>
      </c>
      <c r="Y7">
        <v>62</v>
      </c>
      <c r="Z7">
        <v>20</v>
      </c>
      <c r="AA7">
        <v>88</v>
      </c>
      <c r="AB7">
        <v>43</v>
      </c>
      <c r="AC7">
        <v>14</v>
      </c>
      <c r="AD7">
        <v>65</v>
      </c>
      <c r="AE7">
        <v>81</v>
      </c>
      <c r="AF7">
        <v>31</v>
      </c>
      <c r="AG7">
        <v>111</v>
      </c>
      <c r="AH7">
        <v>1033.9166666666665</v>
      </c>
      <c r="AI7">
        <v>2014.3166666666664</v>
      </c>
      <c r="AJ7">
        <v>2561.833333333333</v>
      </c>
      <c r="AK7">
        <v>1021</v>
      </c>
      <c r="AL7">
        <v>0.91791648070017495</v>
      </c>
      <c r="AM7">
        <f t="shared" si="0"/>
        <v>1</v>
      </c>
      <c r="AN7">
        <f t="shared" si="1"/>
        <v>937.19272679487858</v>
      </c>
      <c r="AO7">
        <v>15.37</v>
      </c>
      <c r="AP7">
        <f t="shared" si="2"/>
        <v>14.108376308361688</v>
      </c>
      <c r="AQ7">
        <v>3.27</v>
      </c>
      <c r="AR7">
        <v>6430</v>
      </c>
      <c r="AS7">
        <v>5.0737861885996933</v>
      </c>
      <c r="AT7">
        <v>0.98695816184994656</v>
      </c>
      <c r="AU7">
        <f t="shared" si="3"/>
        <v>5.0076146903199996</v>
      </c>
      <c r="AV7">
        <f t="shared" si="4"/>
        <v>2.9608744855498399</v>
      </c>
      <c r="AW7">
        <f t="shared" si="5"/>
        <v>6.9087071329496261</v>
      </c>
      <c r="AX7">
        <f t="shared" si="8"/>
        <v>9.8695816184994651</v>
      </c>
      <c r="AY7" s="4">
        <v>0.1</v>
      </c>
      <c r="AZ7">
        <v>35</v>
      </c>
      <c r="BA7" s="1">
        <f t="shared" si="6"/>
        <v>0.10368970511989745</v>
      </c>
      <c r="BB7">
        <v>0.51180000000000003</v>
      </c>
      <c r="BC7">
        <v>4.8224999999999997E-2</v>
      </c>
      <c r="BD7">
        <v>6.43E-3</v>
      </c>
      <c r="BE7">
        <v>160000</v>
      </c>
      <c r="BF7">
        <f t="shared" si="9"/>
        <v>74.400000000000006</v>
      </c>
      <c r="BG7" s="7">
        <f t="shared" si="10"/>
        <v>0.78884137209302341</v>
      </c>
      <c r="BH7" s="8">
        <f t="shared" si="11"/>
        <v>1.5776827441860468</v>
      </c>
      <c r="BI7" s="7">
        <f t="shared" si="12"/>
        <v>2.36652411627907</v>
      </c>
      <c r="BJ7">
        <v>340.8</v>
      </c>
      <c r="BK7">
        <v>6390</v>
      </c>
      <c r="BL7">
        <v>0.12</v>
      </c>
      <c r="BM7">
        <v>0.11</v>
      </c>
      <c r="BN7" s="3">
        <f t="shared" si="7"/>
        <v>6.0290840517894226E-2</v>
      </c>
      <c r="BO7" s="3">
        <f t="shared" si="13"/>
        <v>9.0824005679281145E-2</v>
      </c>
      <c r="BP7" s="3">
        <f t="shared" si="14"/>
        <v>7.7663466162609024E-2</v>
      </c>
      <c r="BQ7" s="3">
        <f t="shared" si="15"/>
        <v>0.12208645302747512</v>
      </c>
      <c r="BR7">
        <f t="shared" si="16"/>
        <v>7.1807239813311885E-2</v>
      </c>
      <c r="BS7">
        <f t="shared" si="17"/>
        <v>0.10250666704998881</v>
      </c>
      <c r="BT7" s="5">
        <f t="shared" si="18"/>
        <v>463.59084587369972</v>
      </c>
    </row>
    <row r="8" spans="1:72" x14ac:dyDescent="0.2">
      <c r="A8">
        <v>14</v>
      </c>
      <c r="B8">
        <v>1013</v>
      </c>
      <c r="C8" t="s">
        <v>1185</v>
      </c>
      <c r="D8">
        <v>1</v>
      </c>
      <c r="E8" t="s">
        <v>1186</v>
      </c>
      <c r="F8" t="s">
        <v>1187</v>
      </c>
      <c r="G8" t="s">
        <v>395</v>
      </c>
      <c r="H8">
        <v>13</v>
      </c>
      <c r="I8">
        <v>1002</v>
      </c>
      <c r="J8">
        <v>140</v>
      </c>
      <c r="K8">
        <v>770</v>
      </c>
      <c r="L8">
        <v>122</v>
      </c>
      <c r="M8" s="5">
        <v>13137</v>
      </c>
      <c r="N8" s="5">
        <v>18341.968789999999</v>
      </c>
      <c r="O8" s="5">
        <v>1810.9</v>
      </c>
      <c r="P8" s="5">
        <v>2528.3909020000001</v>
      </c>
      <c r="Q8" s="5">
        <v>16917</v>
      </c>
      <c r="R8" s="5">
        <v>23619.630509999999</v>
      </c>
      <c r="S8" s="5">
        <v>113</v>
      </c>
      <c r="T8" s="5">
        <v>157.7713689</v>
      </c>
      <c r="U8">
        <v>689</v>
      </c>
      <c r="V8">
        <v>152</v>
      </c>
      <c r="W8">
        <v>675</v>
      </c>
      <c r="X8">
        <v>91</v>
      </c>
      <c r="Y8">
        <v>62</v>
      </c>
      <c r="Z8">
        <v>20</v>
      </c>
      <c r="AA8">
        <v>88</v>
      </c>
      <c r="AB8">
        <v>43</v>
      </c>
      <c r="AC8">
        <v>14</v>
      </c>
      <c r="AD8">
        <v>65</v>
      </c>
      <c r="AE8">
        <v>81</v>
      </c>
      <c r="AF8">
        <v>31</v>
      </c>
      <c r="AG8">
        <v>111</v>
      </c>
      <c r="AH8">
        <v>1033.9166666666665</v>
      </c>
      <c r="AI8">
        <v>2014.3166666666664</v>
      </c>
      <c r="AJ8">
        <v>2561.833333333333</v>
      </c>
      <c r="AK8">
        <v>1021</v>
      </c>
      <c r="AL8">
        <v>0.91962369492179497</v>
      </c>
      <c r="AM8">
        <f t="shared" si="0"/>
        <v>1</v>
      </c>
      <c r="AN8">
        <f t="shared" si="1"/>
        <v>938.93579251515268</v>
      </c>
      <c r="AO8">
        <v>15.37</v>
      </c>
      <c r="AP8">
        <f t="shared" si="2"/>
        <v>14.134616190947987</v>
      </c>
      <c r="AQ8">
        <v>3.27</v>
      </c>
      <c r="AR8">
        <v>6430</v>
      </c>
      <c r="AS8">
        <v>5.0737861885996933</v>
      </c>
      <c r="AT8">
        <v>0.91496533521670376</v>
      </c>
      <c r="AU8">
        <f t="shared" si="3"/>
        <v>4.6423384808700003</v>
      </c>
      <c r="AV8">
        <f t="shared" si="4"/>
        <v>2.7448960056501113</v>
      </c>
      <c r="AW8">
        <f t="shared" si="5"/>
        <v>6.4047573465169263</v>
      </c>
      <c r="AX8">
        <f t="shared" si="8"/>
        <v>9.1496533521670376</v>
      </c>
      <c r="AY8" s="4">
        <v>0.1</v>
      </c>
      <c r="AZ8">
        <v>35</v>
      </c>
      <c r="BA8" s="1">
        <f t="shared" si="6"/>
        <v>0.10368970511989745</v>
      </c>
      <c r="BB8">
        <v>0.51180000000000003</v>
      </c>
      <c r="BC8">
        <v>4.8224999999999997E-2</v>
      </c>
      <c r="BD8">
        <v>6.43E-3</v>
      </c>
      <c r="BE8">
        <v>160000</v>
      </c>
      <c r="BF8">
        <f t="shared" si="9"/>
        <v>74.400000000000006</v>
      </c>
      <c r="BG8" s="7">
        <f t="shared" si="10"/>
        <v>0.78884137209302341</v>
      </c>
      <c r="BH8" s="8">
        <f t="shared" si="11"/>
        <v>1.5776827441860468</v>
      </c>
      <c r="BI8" s="7">
        <f t="shared" si="12"/>
        <v>2.36652411627907</v>
      </c>
      <c r="BJ8">
        <v>340.8</v>
      </c>
      <c r="BK8">
        <v>6390</v>
      </c>
      <c r="BL8">
        <v>0.12</v>
      </c>
      <c r="BM8">
        <v>0.11</v>
      </c>
      <c r="BN8" s="3">
        <f t="shared" si="7"/>
        <v>5.7988280198055998E-2</v>
      </c>
      <c r="BO8" s="3">
        <f t="shared" si="13"/>
        <v>8.8110953413849863E-2</v>
      </c>
      <c r="BP8" s="3">
        <f t="shared" si="14"/>
        <v>7.5910398298185966E-2</v>
      </c>
      <c r="BQ8" s="3">
        <f t="shared" si="15"/>
        <v>0.1170929880362898</v>
      </c>
      <c r="BR8">
        <f t="shared" si="16"/>
        <v>6.9094187547880589E-2</v>
      </c>
      <c r="BS8">
        <f t="shared" si="17"/>
        <v>9.9793614784557533E-2</v>
      </c>
      <c r="BT8" s="5">
        <f t="shared" si="18"/>
        <v>463.59084587369972</v>
      </c>
    </row>
    <row r="9" spans="1:72" x14ac:dyDescent="0.2">
      <c r="A9">
        <v>14</v>
      </c>
      <c r="B9">
        <v>1015</v>
      </c>
      <c r="C9" t="s">
        <v>1185</v>
      </c>
      <c r="D9">
        <v>1</v>
      </c>
      <c r="E9" t="s">
        <v>1186</v>
      </c>
      <c r="F9" t="s">
        <v>1187</v>
      </c>
      <c r="G9" t="s">
        <v>54</v>
      </c>
      <c r="H9">
        <v>15</v>
      </c>
      <c r="I9">
        <v>2668</v>
      </c>
      <c r="J9">
        <v>318</v>
      </c>
      <c r="K9">
        <v>1449</v>
      </c>
      <c r="L9">
        <v>328</v>
      </c>
      <c r="M9" s="5">
        <v>33388</v>
      </c>
      <c r="N9" s="5">
        <v>46616.552779999998</v>
      </c>
      <c r="O9" s="5">
        <v>3574.3</v>
      </c>
      <c r="P9" s="5">
        <v>4990.4619810000004</v>
      </c>
      <c r="Q9" s="5">
        <v>30055</v>
      </c>
      <c r="R9" s="5">
        <v>41962.995499999997</v>
      </c>
      <c r="S9" s="5">
        <v>282</v>
      </c>
      <c r="T9" s="5">
        <v>393.73031880000002</v>
      </c>
      <c r="U9">
        <v>1406</v>
      </c>
      <c r="V9">
        <v>224</v>
      </c>
      <c r="W9">
        <v>1024</v>
      </c>
      <c r="X9">
        <v>184</v>
      </c>
      <c r="Y9">
        <v>62</v>
      </c>
      <c r="Z9">
        <v>20</v>
      </c>
      <c r="AA9">
        <v>88</v>
      </c>
      <c r="AB9">
        <v>43</v>
      </c>
      <c r="AC9">
        <v>14</v>
      </c>
      <c r="AD9">
        <v>65</v>
      </c>
      <c r="AE9">
        <v>81</v>
      </c>
      <c r="AF9">
        <v>31</v>
      </c>
      <c r="AG9">
        <v>111</v>
      </c>
      <c r="AH9">
        <v>1033.9166666666665</v>
      </c>
      <c r="AI9">
        <v>2014.3166666666664</v>
      </c>
      <c r="AJ9">
        <v>2561.833333333333</v>
      </c>
      <c r="AK9">
        <v>1021</v>
      </c>
      <c r="AL9">
        <v>0.92104547757368804</v>
      </c>
      <c r="AM9">
        <f t="shared" si="0"/>
        <v>1</v>
      </c>
      <c r="AN9">
        <f t="shared" si="1"/>
        <v>940.38743260273554</v>
      </c>
      <c r="AO9">
        <v>15.37</v>
      </c>
      <c r="AP9">
        <f t="shared" si="2"/>
        <v>14.156468990307584</v>
      </c>
      <c r="AQ9">
        <v>3.27</v>
      </c>
      <c r="AR9">
        <v>6430</v>
      </c>
      <c r="AS9">
        <v>5.0737861885996933</v>
      </c>
      <c r="AT9">
        <v>0.9666483418142624</v>
      </c>
      <c r="AU9">
        <f t="shared" si="3"/>
        <v>4.9045670059299997</v>
      </c>
      <c r="AV9">
        <f t="shared" si="4"/>
        <v>2.8999450254427872</v>
      </c>
      <c r="AW9">
        <f t="shared" si="5"/>
        <v>6.7665383926998368</v>
      </c>
      <c r="AX9">
        <f t="shared" si="8"/>
        <v>9.666483418142624</v>
      </c>
      <c r="AY9" s="4">
        <v>0.1</v>
      </c>
      <c r="AZ9">
        <v>35</v>
      </c>
      <c r="BA9" s="1">
        <f t="shared" si="6"/>
        <v>0.10368970511989745</v>
      </c>
      <c r="BB9">
        <v>0.51180000000000003</v>
      </c>
      <c r="BC9">
        <v>4.8224999999999997E-2</v>
      </c>
      <c r="BD9">
        <v>6.43E-3</v>
      </c>
      <c r="BE9">
        <v>160000</v>
      </c>
      <c r="BF9">
        <f t="shared" si="9"/>
        <v>74.400000000000006</v>
      </c>
      <c r="BG9" s="7">
        <f t="shared" si="10"/>
        <v>0.78884137209302341</v>
      </c>
      <c r="BH9" s="8">
        <f t="shared" si="11"/>
        <v>1.5776827441860468</v>
      </c>
      <c r="BI9" s="7">
        <f t="shared" si="12"/>
        <v>2.36652411627907</v>
      </c>
      <c r="BJ9">
        <v>340.8</v>
      </c>
      <c r="BK9">
        <v>6390</v>
      </c>
      <c r="BL9">
        <v>0.12</v>
      </c>
      <c r="BM9">
        <v>0.11</v>
      </c>
      <c r="BN9" s="3">
        <f t="shared" si="7"/>
        <v>5.9712856811027136E-2</v>
      </c>
      <c r="BO9" s="3">
        <f t="shared" si="13"/>
        <v>9.1523130290600233E-2</v>
      </c>
      <c r="BP9" s="3">
        <f t="shared" si="14"/>
        <v>7.8633410956067462E-2</v>
      </c>
      <c r="BQ9" s="3">
        <f t="shared" si="15"/>
        <v>0.12214225282112741</v>
      </c>
      <c r="BR9">
        <f t="shared" si="16"/>
        <v>7.2506364424630959E-2</v>
      </c>
      <c r="BS9">
        <f t="shared" si="17"/>
        <v>0.1032057916613079</v>
      </c>
      <c r="BT9" s="5">
        <f t="shared" si="18"/>
        <v>463.59084587369972</v>
      </c>
    </row>
    <row r="10" spans="1:72" x14ac:dyDescent="0.2">
      <c r="A10">
        <v>14</v>
      </c>
      <c r="B10">
        <v>1017</v>
      </c>
      <c r="C10" t="s">
        <v>1185</v>
      </c>
      <c r="D10">
        <v>1</v>
      </c>
      <c r="E10" t="s">
        <v>1186</v>
      </c>
      <c r="F10" t="s">
        <v>1187</v>
      </c>
      <c r="G10" t="s">
        <v>89</v>
      </c>
      <c r="H10">
        <v>17</v>
      </c>
      <c r="I10">
        <v>2231</v>
      </c>
      <c r="J10">
        <v>179</v>
      </c>
      <c r="K10">
        <v>1113</v>
      </c>
      <c r="L10">
        <v>283</v>
      </c>
      <c r="M10" s="5">
        <v>28570</v>
      </c>
      <c r="N10" s="5">
        <v>39889.628400000001</v>
      </c>
      <c r="O10" s="5">
        <v>2341.8000000000002</v>
      </c>
      <c r="P10" s="5">
        <v>3269.6370940000002</v>
      </c>
      <c r="Q10" s="5">
        <v>24500</v>
      </c>
      <c r="R10" s="5">
        <v>34207.066709999999</v>
      </c>
      <c r="S10" s="5">
        <v>248</v>
      </c>
      <c r="T10" s="5">
        <v>346.25928750000003</v>
      </c>
      <c r="U10">
        <v>1239</v>
      </c>
      <c r="V10">
        <v>179</v>
      </c>
      <c r="W10">
        <v>892</v>
      </c>
      <c r="X10">
        <v>165</v>
      </c>
      <c r="Y10">
        <v>62</v>
      </c>
      <c r="Z10">
        <v>20</v>
      </c>
      <c r="AA10">
        <v>88</v>
      </c>
      <c r="AB10">
        <v>43</v>
      </c>
      <c r="AC10">
        <v>14</v>
      </c>
      <c r="AD10">
        <v>65</v>
      </c>
      <c r="AE10">
        <v>81</v>
      </c>
      <c r="AF10">
        <v>31</v>
      </c>
      <c r="AG10">
        <v>111</v>
      </c>
      <c r="AH10">
        <v>1033.9166666666665</v>
      </c>
      <c r="AI10">
        <v>2014.3166666666664</v>
      </c>
      <c r="AJ10">
        <v>2561.833333333333</v>
      </c>
      <c r="AK10">
        <v>1021</v>
      </c>
      <c r="AL10">
        <v>0.91814720630645796</v>
      </c>
      <c r="AM10">
        <f t="shared" si="0"/>
        <v>1</v>
      </c>
      <c r="AN10">
        <f t="shared" si="1"/>
        <v>937.42829763889358</v>
      </c>
      <c r="AO10">
        <v>15.37</v>
      </c>
      <c r="AP10">
        <f t="shared" si="2"/>
        <v>14.111922560930259</v>
      </c>
      <c r="AQ10">
        <v>3.27</v>
      </c>
      <c r="AR10">
        <v>6430</v>
      </c>
      <c r="AS10">
        <v>5.0737861885996933</v>
      </c>
      <c r="AT10">
        <v>0.98642409667666664</v>
      </c>
      <c r="AU10">
        <f t="shared" si="3"/>
        <v>5.00490495782</v>
      </c>
      <c r="AV10">
        <f t="shared" si="4"/>
        <v>2.9592722900299999</v>
      </c>
      <c r="AW10">
        <f t="shared" si="5"/>
        <v>6.9049686767366669</v>
      </c>
      <c r="AX10">
        <f t="shared" si="8"/>
        <v>9.8642409667666655</v>
      </c>
      <c r="AY10" s="4">
        <v>0.1</v>
      </c>
      <c r="AZ10">
        <v>35</v>
      </c>
      <c r="BA10" s="1">
        <f t="shared" si="6"/>
        <v>0.10368970511989745</v>
      </c>
      <c r="BB10">
        <v>0.51180000000000003</v>
      </c>
      <c r="BC10">
        <v>4.8224999999999997E-2</v>
      </c>
      <c r="BD10">
        <v>6.43E-3</v>
      </c>
      <c r="BE10">
        <v>160000</v>
      </c>
      <c r="BF10">
        <f t="shared" si="9"/>
        <v>74.400000000000006</v>
      </c>
      <c r="BG10" s="7">
        <f t="shared" si="10"/>
        <v>0.78884137209302341</v>
      </c>
      <c r="BH10" s="8">
        <f t="shared" si="11"/>
        <v>1.5776827441860468</v>
      </c>
      <c r="BI10" s="7">
        <f t="shared" si="12"/>
        <v>2.36652411627907</v>
      </c>
      <c r="BJ10">
        <v>340.8</v>
      </c>
      <c r="BK10">
        <v>6390</v>
      </c>
      <c r="BL10">
        <v>0.12</v>
      </c>
      <c r="BM10">
        <v>0.11</v>
      </c>
      <c r="BN10" s="3">
        <f t="shared" si="7"/>
        <v>6.0279656114341808E-2</v>
      </c>
      <c r="BO10" s="3">
        <f t="shared" si="13"/>
        <v>9.1650671789989271E-2</v>
      </c>
      <c r="BP10" s="3">
        <f t="shared" si="14"/>
        <v>7.8497253736099559E-2</v>
      </c>
      <c r="BQ10" s="3">
        <f t="shared" si="15"/>
        <v>0.12289620232751632</v>
      </c>
      <c r="BR10">
        <f t="shared" si="16"/>
        <v>7.2633905924019998E-2</v>
      </c>
      <c r="BS10">
        <f t="shared" si="17"/>
        <v>0.10333333316069694</v>
      </c>
      <c r="BT10" s="5">
        <f t="shared" si="18"/>
        <v>463.59084587369972</v>
      </c>
    </row>
    <row r="11" spans="1:72" x14ac:dyDescent="0.2">
      <c r="A11">
        <v>14</v>
      </c>
      <c r="B11">
        <v>1019</v>
      </c>
      <c r="C11" t="s">
        <v>1185</v>
      </c>
      <c r="D11">
        <v>1</v>
      </c>
      <c r="E11" t="s">
        <v>1186</v>
      </c>
      <c r="F11" t="s">
        <v>1187</v>
      </c>
      <c r="G11" t="s">
        <v>130</v>
      </c>
      <c r="H11">
        <v>19</v>
      </c>
      <c r="I11">
        <v>2098</v>
      </c>
      <c r="J11">
        <v>259</v>
      </c>
      <c r="K11">
        <v>1310</v>
      </c>
      <c r="L11">
        <v>311</v>
      </c>
      <c r="M11" s="5">
        <v>30604</v>
      </c>
      <c r="N11" s="5">
        <v>42729.513039999998</v>
      </c>
      <c r="O11" s="5">
        <v>3638.5</v>
      </c>
      <c r="P11" s="5">
        <v>5080.0984580000004</v>
      </c>
      <c r="Q11" s="5">
        <v>29697</v>
      </c>
      <c r="R11" s="5">
        <v>41463.153469999997</v>
      </c>
      <c r="S11" s="5">
        <v>270</v>
      </c>
      <c r="T11" s="5">
        <v>376.9758372</v>
      </c>
      <c r="U11">
        <v>1346</v>
      </c>
      <c r="V11">
        <v>224</v>
      </c>
      <c r="W11">
        <v>1035</v>
      </c>
      <c r="X11">
        <v>193</v>
      </c>
      <c r="Y11">
        <v>62</v>
      </c>
      <c r="Z11">
        <v>20</v>
      </c>
      <c r="AA11">
        <v>88</v>
      </c>
      <c r="AB11">
        <v>43</v>
      </c>
      <c r="AC11">
        <v>14</v>
      </c>
      <c r="AD11">
        <v>65</v>
      </c>
      <c r="AE11">
        <v>81</v>
      </c>
      <c r="AF11">
        <v>31</v>
      </c>
      <c r="AG11">
        <v>111</v>
      </c>
      <c r="AH11">
        <v>1033.9166666666665</v>
      </c>
      <c r="AI11">
        <v>2014.3166666666664</v>
      </c>
      <c r="AJ11">
        <v>2561.833333333333</v>
      </c>
      <c r="AK11">
        <v>1021</v>
      </c>
      <c r="AL11">
        <v>0.92175970226526305</v>
      </c>
      <c r="AM11">
        <f t="shared" si="0"/>
        <v>1</v>
      </c>
      <c r="AN11">
        <f t="shared" si="1"/>
        <v>941.11665601283357</v>
      </c>
      <c r="AO11">
        <v>15.37</v>
      </c>
      <c r="AP11">
        <f t="shared" si="2"/>
        <v>14.167446623817092</v>
      </c>
      <c r="AQ11">
        <v>3.27</v>
      </c>
      <c r="AR11">
        <v>6430</v>
      </c>
      <c r="AS11">
        <v>5.0737861885996933</v>
      </c>
      <c r="AT11">
        <v>0.97739389171001922</v>
      </c>
      <c r="AU11">
        <f t="shared" si="3"/>
        <v>4.9590876285799999</v>
      </c>
      <c r="AV11">
        <f t="shared" si="4"/>
        <v>2.9321816751300576</v>
      </c>
      <c r="AW11">
        <f t="shared" si="5"/>
        <v>6.8417572419701349</v>
      </c>
      <c r="AX11">
        <f t="shared" si="8"/>
        <v>9.7739389171001925</v>
      </c>
      <c r="AY11" s="4">
        <v>0.1</v>
      </c>
      <c r="AZ11">
        <v>35</v>
      </c>
      <c r="BA11" s="1">
        <f t="shared" si="6"/>
        <v>0.10368970511989745</v>
      </c>
      <c r="BB11">
        <v>0.51180000000000003</v>
      </c>
      <c r="BC11">
        <v>4.8224999999999997E-2</v>
      </c>
      <c r="BD11">
        <v>6.43E-3</v>
      </c>
      <c r="BE11">
        <v>160000</v>
      </c>
      <c r="BF11">
        <f t="shared" si="9"/>
        <v>74.400000000000006</v>
      </c>
      <c r="BG11" s="7">
        <f t="shared" si="10"/>
        <v>0.78884137209302341</v>
      </c>
      <c r="BH11" s="8">
        <f t="shared" si="11"/>
        <v>1.5776827441860468</v>
      </c>
      <c r="BI11" s="7">
        <f t="shared" si="12"/>
        <v>2.36652411627907</v>
      </c>
      <c r="BJ11">
        <v>340.8</v>
      </c>
      <c r="BK11">
        <v>6390</v>
      </c>
      <c r="BL11">
        <v>0.12</v>
      </c>
      <c r="BM11">
        <v>0.11</v>
      </c>
      <c r="BN11" s="3">
        <f t="shared" si="7"/>
        <v>6.0082738152434562E-2</v>
      </c>
      <c r="BO11" s="3">
        <f t="shared" si="13"/>
        <v>9.1678773544836875E-2</v>
      </c>
      <c r="BP11" s="3">
        <f t="shared" si="14"/>
        <v>7.8645768264153745E-2</v>
      </c>
      <c r="BQ11" s="3">
        <f t="shared" si="15"/>
        <v>0.12263826733002171</v>
      </c>
      <c r="BR11">
        <f t="shared" si="16"/>
        <v>7.2662007678867602E-2</v>
      </c>
      <c r="BS11">
        <f t="shared" si="17"/>
        <v>0.10336143491554454</v>
      </c>
      <c r="BT11" s="5">
        <f t="shared" si="18"/>
        <v>463.59084587369972</v>
      </c>
    </row>
    <row r="12" spans="1:72" x14ac:dyDescent="0.2">
      <c r="A12">
        <v>14</v>
      </c>
      <c r="B12">
        <v>1021</v>
      </c>
      <c r="C12" t="s">
        <v>1185</v>
      </c>
      <c r="D12">
        <v>1</v>
      </c>
      <c r="E12" t="s">
        <v>1186</v>
      </c>
      <c r="F12" t="s">
        <v>1187</v>
      </c>
      <c r="G12" t="s">
        <v>1192</v>
      </c>
      <c r="H12">
        <v>21</v>
      </c>
      <c r="I12">
        <v>1524</v>
      </c>
      <c r="J12">
        <v>165</v>
      </c>
      <c r="K12">
        <v>924</v>
      </c>
      <c r="L12">
        <v>198</v>
      </c>
      <c r="M12" s="5">
        <v>19956</v>
      </c>
      <c r="N12" s="5">
        <v>27862.702990000002</v>
      </c>
      <c r="O12" s="5">
        <v>1942.3</v>
      </c>
      <c r="P12" s="5">
        <v>2711.852476</v>
      </c>
      <c r="Q12" s="5">
        <v>20222</v>
      </c>
      <c r="R12" s="5">
        <v>28234.094000000001</v>
      </c>
      <c r="S12" s="5">
        <v>174</v>
      </c>
      <c r="T12" s="5">
        <v>242.93998400000001</v>
      </c>
      <c r="U12">
        <v>893</v>
      </c>
      <c r="V12">
        <v>187</v>
      </c>
      <c r="W12">
        <v>763</v>
      </c>
      <c r="X12">
        <v>120</v>
      </c>
      <c r="Y12">
        <v>62</v>
      </c>
      <c r="Z12">
        <v>20</v>
      </c>
      <c r="AA12">
        <v>88</v>
      </c>
      <c r="AB12">
        <v>43</v>
      </c>
      <c r="AC12">
        <v>14</v>
      </c>
      <c r="AD12">
        <v>65</v>
      </c>
      <c r="AE12">
        <v>81</v>
      </c>
      <c r="AF12">
        <v>31</v>
      </c>
      <c r="AG12">
        <v>111</v>
      </c>
      <c r="AH12">
        <v>1033.9166666666665</v>
      </c>
      <c r="AI12">
        <v>2014.3166666666664</v>
      </c>
      <c r="AJ12">
        <v>2561.833333333333</v>
      </c>
      <c r="AK12">
        <v>1021</v>
      </c>
      <c r="AL12">
        <v>0.92109130677722795</v>
      </c>
      <c r="AM12">
        <f t="shared" si="0"/>
        <v>1</v>
      </c>
      <c r="AN12">
        <f t="shared" si="1"/>
        <v>940.43422421954972</v>
      </c>
      <c r="AO12">
        <v>15.37</v>
      </c>
      <c r="AP12">
        <f t="shared" si="2"/>
        <v>14.157173385165994</v>
      </c>
      <c r="AQ12">
        <v>3.27</v>
      </c>
      <c r="AR12">
        <v>6430</v>
      </c>
      <c r="AS12">
        <v>5.0737861885996933</v>
      </c>
      <c r="AT12">
        <v>0.93621644717571162</v>
      </c>
      <c r="AU12">
        <f t="shared" si="3"/>
        <v>4.7501620792199999</v>
      </c>
      <c r="AV12">
        <f t="shared" si="4"/>
        <v>2.808649341527135</v>
      </c>
      <c r="AW12">
        <f t="shared" si="5"/>
        <v>6.5535151302299814</v>
      </c>
      <c r="AX12">
        <f t="shared" si="8"/>
        <v>9.3621644717571169</v>
      </c>
      <c r="AY12" s="4">
        <v>0.1</v>
      </c>
      <c r="AZ12">
        <v>35</v>
      </c>
      <c r="BA12" s="1">
        <f t="shared" si="6"/>
        <v>0.10368970511989745</v>
      </c>
      <c r="BB12">
        <v>0.51180000000000003</v>
      </c>
      <c r="BC12">
        <v>4.8224999999999997E-2</v>
      </c>
      <c r="BD12">
        <v>6.43E-3</v>
      </c>
      <c r="BE12">
        <v>160000</v>
      </c>
      <c r="BF12">
        <f t="shared" si="9"/>
        <v>74.400000000000006</v>
      </c>
      <c r="BG12" s="7">
        <f t="shared" si="10"/>
        <v>0.78884137209302341</v>
      </c>
      <c r="BH12" s="8">
        <f t="shared" si="11"/>
        <v>1.5776827441860468</v>
      </c>
      <c r="BI12" s="7">
        <f t="shared" si="12"/>
        <v>2.36652411627907</v>
      </c>
      <c r="BJ12">
        <v>340.8</v>
      </c>
      <c r="BK12">
        <v>6390</v>
      </c>
      <c r="BL12">
        <v>0.12</v>
      </c>
      <c r="BM12">
        <v>0.11</v>
      </c>
      <c r="BN12" s="3">
        <f t="shared" si="7"/>
        <v>5.8721272424663802E-2</v>
      </c>
      <c r="BO12" s="3">
        <f t="shared" si="13"/>
        <v>8.9391955355687086E-2</v>
      </c>
      <c r="BP12" s="3">
        <f t="shared" si="14"/>
        <v>7.6908028452321975E-2</v>
      </c>
      <c r="BQ12" s="3">
        <f t="shared" si="15"/>
        <v>0.11904713073970075</v>
      </c>
      <c r="BR12">
        <f t="shared" si="16"/>
        <v>7.0375189489717827E-2</v>
      </c>
      <c r="BS12">
        <f t="shared" si="17"/>
        <v>0.10107461672639476</v>
      </c>
      <c r="BT12" s="5">
        <f t="shared" si="18"/>
        <v>463.59084587369972</v>
      </c>
    </row>
    <row r="13" spans="1:72" x14ac:dyDescent="0.2">
      <c r="A13">
        <v>14</v>
      </c>
      <c r="B13">
        <v>1023</v>
      </c>
      <c r="C13" t="s">
        <v>1185</v>
      </c>
      <c r="D13">
        <v>1</v>
      </c>
      <c r="E13" t="s">
        <v>1186</v>
      </c>
      <c r="F13" t="s">
        <v>1187</v>
      </c>
      <c r="G13" t="s">
        <v>1193</v>
      </c>
      <c r="H13">
        <v>23</v>
      </c>
      <c r="I13">
        <v>959</v>
      </c>
      <c r="J13">
        <v>161</v>
      </c>
      <c r="K13">
        <v>747</v>
      </c>
      <c r="L13">
        <v>119</v>
      </c>
      <c r="M13" s="5">
        <v>12676</v>
      </c>
      <c r="N13" s="5">
        <v>17698.317449999999</v>
      </c>
      <c r="O13" s="5">
        <v>1871.1</v>
      </c>
      <c r="P13" s="5">
        <v>2612.442552</v>
      </c>
      <c r="Q13" s="5">
        <v>16491</v>
      </c>
      <c r="R13" s="5">
        <v>23024.846409999998</v>
      </c>
      <c r="S13" s="5">
        <v>110</v>
      </c>
      <c r="T13" s="5">
        <v>153.58274850000001</v>
      </c>
      <c r="U13">
        <v>667</v>
      </c>
      <c r="V13">
        <v>178</v>
      </c>
      <c r="W13">
        <v>661</v>
      </c>
      <c r="X13">
        <v>88</v>
      </c>
      <c r="Y13">
        <v>62</v>
      </c>
      <c r="Z13">
        <v>20</v>
      </c>
      <c r="AA13">
        <v>88</v>
      </c>
      <c r="AB13">
        <v>43</v>
      </c>
      <c r="AC13">
        <v>14</v>
      </c>
      <c r="AD13">
        <v>65</v>
      </c>
      <c r="AE13">
        <v>81</v>
      </c>
      <c r="AF13">
        <v>31</v>
      </c>
      <c r="AG13">
        <v>111</v>
      </c>
      <c r="AH13">
        <v>1033.9166666666665</v>
      </c>
      <c r="AI13">
        <v>2014.3166666666664</v>
      </c>
      <c r="AJ13">
        <v>2561.833333333333</v>
      </c>
      <c r="AK13">
        <v>1021</v>
      </c>
      <c r="AL13">
        <v>0.922137516996135</v>
      </c>
      <c r="AM13">
        <f t="shared" si="0"/>
        <v>1</v>
      </c>
      <c r="AN13">
        <f t="shared" si="1"/>
        <v>941.5024048530538</v>
      </c>
      <c r="AO13">
        <v>15.37</v>
      </c>
      <c r="AP13">
        <f t="shared" si="2"/>
        <v>14.173253636230594</v>
      </c>
      <c r="AQ13">
        <v>3.27</v>
      </c>
      <c r="AR13">
        <v>6430</v>
      </c>
      <c r="AS13">
        <v>5.0737861885996933</v>
      </c>
      <c r="AT13">
        <v>0.91026344710726725</v>
      </c>
      <c r="AU13">
        <f t="shared" si="3"/>
        <v>4.6184821059200001</v>
      </c>
      <c r="AV13">
        <f t="shared" si="4"/>
        <v>2.7307903413218018</v>
      </c>
      <c r="AW13">
        <f t="shared" si="5"/>
        <v>6.3718441297508708</v>
      </c>
      <c r="AX13">
        <f t="shared" si="8"/>
        <v>9.1026344710726725</v>
      </c>
      <c r="AY13" s="4">
        <v>0.1</v>
      </c>
      <c r="AZ13">
        <v>35</v>
      </c>
      <c r="BA13" s="1">
        <f t="shared" si="6"/>
        <v>0.10368970511989745</v>
      </c>
      <c r="BB13">
        <v>0.51180000000000003</v>
      </c>
      <c r="BC13">
        <v>4.8224999999999997E-2</v>
      </c>
      <c r="BD13">
        <v>6.43E-3</v>
      </c>
      <c r="BE13">
        <v>160000</v>
      </c>
      <c r="BF13">
        <f t="shared" si="9"/>
        <v>74.400000000000006</v>
      </c>
      <c r="BG13" s="7">
        <f t="shared" si="10"/>
        <v>0.78884137209302341</v>
      </c>
      <c r="BH13" s="8">
        <f t="shared" si="11"/>
        <v>1.5776827441860468</v>
      </c>
      <c r="BI13" s="7">
        <f t="shared" si="12"/>
        <v>2.36652411627907</v>
      </c>
      <c r="BJ13">
        <v>340.8</v>
      </c>
      <c r="BK13">
        <v>6390</v>
      </c>
      <c r="BL13">
        <v>0.12</v>
      </c>
      <c r="BM13">
        <v>0.11</v>
      </c>
      <c r="BN13" s="3">
        <f t="shared" si="7"/>
        <v>5.7902861335052902E-2</v>
      </c>
      <c r="BO13" s="3">
        <f t="shared" si="13"/>
        <v>8.7989996874451887E-2</v>
      </c>
      <c r="BP13" s="3">
        <f t="shared" si="14"/>
        <v>7.5852138828085475E-2</v>
      </c>
      <c r="BQ13" s="3">
        <f t="shared" si="15"/>
        <v>0.11682309658238356</v>
      </c>
      <c r="BR13">
        <f t="shared" si="16"/>
        <v>6.8973231008482627E-2</v>
      </c>
      <c r="BS13">
        <f t="shared" si="17"/>
        <v>9.9672658245159557E-2</v>
      </c>
      <c r="BT13" s="5">
        <f t="shared" si="18"/>
        <v>463.59084587369972</v>
      </c>
    </row>
    <row r="14" spans="1:72" x14ac:dyDescent="0.2">
      <c r="A14">
        <v>14</v>
      </c>
      <c r="B14">
        <v>1025</v>
      </c>
      <c r="C14" t="s">
        <v>1185</v>
      </c>
      <c r="D14">
        <v>1</v>
      </c>
      <c r="E14" t="s">
        <v>1186</v>
      </c>
      <c r="F14" t="s">
        <v>1187</v>
      </c>
      <c r="G14" t="s">
        <v>512</v>
      </c>
      <c r="H14">
        <v>25</v>
      </c>
      <c r="I14">
        <v>960</v>
      </c>
      <c r="J14">
        <v>122</v>
      </c>
      <c r="K14">
        <v>740</v>
      </c>
      <c r="L14">
        <v>120</v>
      </c>
      <c r="M14" s="5">
        <v>12860</v>
      </c>
      <c r="N14" s="5">
        <v>17955.219499999999</v>
      </c>
      <c r="O14" s="5">
        <v>1641.2</v>
      </c>
      <c r="P14" s="5">
        <v>2291.4546070000001</v>
      </c>
      <c r="Q14" s="5">
        <v>16386</v>
      </c>
      <c r="R14" s="5">
        <v>22878.244699999999</v>
      </c>
      <c r="S14" s="5">
        <v>110</v>
      </c>
      <c r="T14" s="5">
        <v>153.58274850000001</v>
      </c>
      <c r="U14">
        <v>645</v>
      </c>
      <c r="V14">
        <v>153</v>
      </c>
      <c r="W14">
        <v>642</v>
      </c>
      <c r="X14">
        <v>85</v>
      </c>
      <c r="Y14">
        <v>62</v>
      </c>
      <c r="Z14">
        <v>20</v>
      </c>
      <c r="AA14">
        <v>88</v>
      </c>
      <c r="AB14">
        <v>43</v>
      </c>
      <c r="AC14">
        <v>14</v>
      </c>
      <c r="AD14">
        <v>65</v>
      </c>
      <c r="AE14">
        <v>81</v>
      </c>
      <c r="AF14">
        <v>31</v>
      </c>
      <c r="AG14">
        <v>111</v>
      </c>
      <c r="AH14">
        <v>1033.9166666666665</v>
      </c>
      <c r="AI14">
        <v>2014.3166666666664</v>
      </c>
      <c r="AJ14">
        <v>2561.833333333333</v>
      </c>
      <c r="AK14">
        <v>1021</v>
      </c>
      <c r="AL14">
        <v>0.92092143788057201</v>
      </c>
      <c r="AM14">
        <f t="shared" si="0"/>
        <v>1</v>
      </c>
      <c r="AN14">
        <f t="shared" si="1"/>
        <v>940.26078807606405</v>
      </c>
      <c r="AO14">
        <v>15.37</v>
      </c>
      <c r="AP14">
        <f t="shared" si="2"/>
        <v>14.154562500224392</v>
      </c>
      <c r="AQ14">
        <v>3.27</v>
      </c>
      <c r="AR14">
        <v>6430</v>
      </c>
      <c r="AS14">
        <v>5.0737861885996933</v>
      </c>
      <c r="AT14">
        <v>0.90102487444030643</v>
      </c>
      <c r="AU14">
        <f t="shared" si="3"/>
        <v>4.5716075635199998</v>
      </c>
      <c r="AV14">
        <f t="shared" si="4"/>
        <v>2.7030746233209193</v>
      </c>
      <c r="AW14">
        <f t="shared" si="5"/>
        <v>6.307174121082145</v>
      </c>
      <c r="AX14">
        <f t="shared" si="8"/>
        <v>9.0102487444030643</v>
      </c>
      <c r="AY14" s="4">
        <v>0.1</v>
      </c>
      <c r="AZ14">
        <v>35</v>
      </c>
      <c r="BA14" s="1">
        <f t="shared" si="6"/>
        <v>0.10368970511989745</v>
      </c>
      <c r="BB14">
        <v>0.51180000000000003</v>
      </c>
      <c r="BC14">
        <v>4.8224999999999997E-2</v>
      </c>
      <c r="BD14">
        <v>6.43E-3</v>
      </c>
      <c r="BE14">
        <v>160000</v>
      </c>
      <c r="BF14">
        <f t="shared" si="9"/>
        <v>74.400000000000006</v>
      </c>
      <c r="BG14" s="7">
        <f t="shared" si="10"/>
        <v>0.78884137209302341</v>
      </c>
      <c r="BH14" s="8">
        <f t="shared" si="11"/>
        <v>1.5776827441860468</v>
      </c>
      <c r="BI14" s="7">
        <f t="shared" si="12"/>
        <v>2.36652411627907</v>
      </c>
      <c r="BJ14">
        <v>340.8</v>
      </c>
      <c r="BK14">
        <v>6390</v>
      </c>
      <c r="BL14">
        <v>0.12</v>
      </c>
      <c r="BM14">
        <v>0.11</v>
      </c>
      <c r="BN14" s="3">
        <f t="shared" si="7"/>
        <v>5.7568573371625478E-2</v>
      </c>
      <c r="BO14" s="3">
        <f t="shared" si="13"/>
        <v>8.7661627377453005E-2</v>
      </c>
      <c r="BP14" s="3">
        <f t="shared" si="14"/>
        <v>7.5646960571972913E-2</v>
      </c>
      <c r="BQ14" s="3">
        <f t="shared" si="15"/>
        <v>0.11620209017053111</v>
      </c>
      <c r="BR14">
        <f t="shared" si="16"/>
        <v>6.8644861511483732E-2</v>
      </c>
      <c r="BS14">
        <f t="shared" si="17"/>
        <v>9.9344288748160675E-2</v>
      </c>
      <c r="BT14" s="5">
        <f t="shared" si="18"/>
        <v>463.59084587369972</v>
      </c>
    </row>
    <row r="15" spans="1:72" x14ac:dyDescent="0.2">
      <c r="A15">
        <v>14</v>
      </c>
      <c r="B15">
        <v>1027</v>
      </c>
      <c r="C15" t="s">
        <v>1185</v>
      </c>
      <c r="D15">
        <v>1</v>
      </c>
      <c r="E15" t="s">
        <v>1186</v>
      </c>
      <c r="F15" t="s">
        <v>1187</v>
      </c>
      <c r="G15" t="s">
        <v>40</v>
      </c>
      <c r="H15">
        <v>27</v>
      </c>
      <c r="I15">
        <v>1797</v>
      </c>
      <c r="J15">
        <v>191</v>
      </c>
      <c r="K15">
        <v>1114</v>
      </c>
      <c r="L15">
        <v>222</v>
      </c>
      <c r="M15" s="5">
        <v>23183</v>
      </c>
      <c r="N15" s="5">
        <v>32368.262350000001</v>
      </c>
      <c r="O15" s="5">
        <v>2598.4</v>
      </c>
      <c r="P15" s="5">
        <v>3627.9037600000001</v>
      </c>
      <c r="Q15" s="5">
        <v>23932</v>
      </c>
      <c r="R15" s="5">
        <v>33414.021240000002</v>
      </c>
      <c r="S15" s="5">
        <v>200</v>
      </c>
      <c r="T15" s="5">
        <v>279.24136090000002</v>
      </c>
      <c r="U15">
        <v>1087</v>
      </c>
      <c r="V15">
        <v>178</v>
      </c>
      <c r="W15">
        <v>890</v>
      </c>
      <c r="X15">
        <v>144</v>
      </c>
      <c r="Y15">
        <v>62</v>
      </c>
      <c r="Z15">
        <v>20</v>
      </c>
      <c r="AA15">
        <v>88</v>
      </c>
      <c r="AB15">
        <v>43</v>
      </c>
      <c r="AC15">
        <v>14</v>
      </c>
      <c r="AD15">
        <v>65</v>
      </c>
      <c r="AE15">
        <v>81</v>
      </c>
      <c r="AF15">
        <v>31</v>
      </c>
      <c r="AG15">
        <v>111</v>
      </c>
      <c r="AH15">
        <v>1033.9166666666665</v>
      </c>
      <c r="AI15">
        <v>2014.3166666666664</v>
      </c>
      <c r="AJ15">
        <v>2561.833333333333</v>
      </c>
      <c r="AK15">
        <v>1021</v>
      </c>
      <c r="AL15">
        <v>0.92000288472456104</v>
      </c>
      <c r="AM15">
        <f t="shared" si="0"/>
        <v>1</v>
      </c>
      <c r="AN15">
        <f t="shared" si="1"/>
        <v>939.32294530377681</v>
      </c>
      <c r="AO15">
        <v>15.37</v>
      </c>
      <c r="AP15">
        <f t="shared" si="2"/>
        <v>14.140444338216502</v>
      </c>
      <c r="AQ15">
        <v>3.27</v>
      </c>
      <c r="AR15">
        <v>6430</v>
      </c>
      <c r="AS15">
        <v>5.0737861885996933</v>
      </c>
      <c r="AT15">
        <v>0.96240450261812505</v>
      </c>
      <c r="AU15">
        <f t="shared" si="3"/>
        <v>4.8830346732300001</v>
      </c>
      <c r="AV15">
        <f t="shared" si="4"/>
        <v>2.887213507854375</v>
      </c>
      <c r="AW15">
        <f t="shared" si="5"/>
        <v>6.7368315183268752</v>
      </c>
      <c r="AX15">
        <f t="shared" si="8"/>
        <v>9.6240450261812498</v>
      </c>
      <c r="AY15" s="4">
        <v>0.1</v>
      </c>
      <c r="AZ15">
        <v>35</v>
      </c>
      <c r="BA15" s="1">
        <f t="shared" si="6"/>
        <v>0.10368970511989745</v>
      </c>
      <c r="BB15">
        <v>0.51180000000000003</v>
      </c>
      <c r="BC15">
        <v>4.8224999999999997E-2</v>
      </c>
      <c r="BD15">
        <v>6.43E-3</v>
      </c>
      <c r="BE15">
        <v>160000</v>
      </c>
      <c r="BF15">
        <f t="shared" si="9"/>
        <v>74.400000000000006</v>
      </c>
      <c r="BG15" s="7">
        <f t="shared" si="10"/>
        <v>0.78884137209302341</v>
      </c>
      <c r="BH15" s="8">
        <f t="shared" si="11"/>
        <v>1.5776827441860468</v>
      </c>
      <c r="BI15" s="7">
        <f t="shared" si="12"/>
        <v>2.36652411627907</v>
      </c>
      <c r="BJ15">
        <v>340.8</v>
      </c>
      <c r="BK15">
        <v>6390</v>
      </c>
      <c r="BL15">
        <v>0.12</v>
      </c>
      <c r="BM15">
        <v>0.11</v>
      </c>
      <c r="BN15" s="3">
        <f t="shared" si="7"/>
        <v>5.95462105923188E-2</v>
      </c>
      <c r="BO15" s="3">
        <f t="shared" si="13"/>
        <v>9.0505619123418132E-2</v>
      </c>
      <c r="BP15" s="3">
        <f t="shared" si="14"/>
        <v>7.767248903005286E-2</v>
      </c>
      <c r="BQ15" s="3">
        <f t="shared" si="15"/>
        <v>0.12099031569289467</v>
      </c>
      <c r="BR15">
        <f t="shared" si="16"/>
        <v>7.1488853257448873E-2</v>
      </c>
      <c r="BS15">
        <f t="shared" si="17"/>
        <v>0.1021882804941258</v>
      </c>
      <c r="BT15" s="5">
        <f t="shared" si="18"/>
        <v>463.59084587369972</v>
      </c>
    </row>
    <row r="16" spans="1:72" x14ac:dyDescent="0.2">
      <c r="A16">
        <v>14</v>
      </c>
      <c r="B16">
        <v>1029</v>
      </c>
      <c r="C16" t="s">
        <v>1185</v>
      </c>
      <c r="D16">
        <v>1</v>
      </c>
      <c r="E16" t="s">
        <v>1186</v>
      </c>
      <c r="F16" t="s">
        <v>1187</v>
      </c>
      <c r="G16" t="s">
        <v>1038</v>
      </c>
      <c r="H16">
        <v>29</v>
      </c>
      <c r="I16">
        <v>2323</v>
      </c>
      <c r="J16">
        <v>242</v>
      </c>
      <c r="K16">
        <v>1323</v>
      </c>
      <c r="L16">
        <v>303</v>
      </c>
      <c r="M16" s="5">
        <v>30185</v>
      </c>
      <c r="N16" s="5">
        <v>42144.502390000001</v>
      </c>
      <c r="O16" s="5">
        <v>3265.5</v>
      </c>
      <c r="P16" s="5">
        <v>4559.3133200000002</v>
      </c>
      <c r="Q16" s="5">
        <v>28265</v>
      </c>
      <c r="R16" s="5">
        <v>39463.785329999999</v>
      </c>
      <c r="S16" s="5">
        <v>270</v>
      </c>
      <c r="T16" s="5">
        <v>376.9758372</v>
      </c>
      <c r="U16">
        <v>1364</v>
      </c>
      <c r="V16">
        <v>201</v>
      </c>
      <c r="W16">
        <v>1008</v>
      </c>
      <c r="X16">
        <v>184</v>
      </c>
      <c r="Y16">
        <v>62</v>
      </c>
      <c r="Z16">
        <v>20</v>
      </c>
      <c r="AA16">
        <v>88</v>
      </c>
      <c r="AB16">
        <v>43</v>
      </c>
      <c r="AC16">
        <v>14</v>
      </c>
      <c r="AD16">
        <v>65</v>
      </c>
      <c r="AE16">
        <v>81</v>
      </c>
      <c r="AF16">
        <v>31</v>
      </c>
      <c r="AG16">
        <v>111</v>
      </c>
      <c r="AH16">
        <v>1033.9166666666665</v>
      </c>
      <c r="AI16">
        <v>2014.3166666666664</v>
      </c>
      <c r="AJ16">
        <v>2561.833333333333</v>
      </c>
      <c r="AK16">
        <v>1021</v>
      </c>
      <c r="AL16">
        <v>0.92036968928117002</v>
      </c>
      <c r="AM16">
        <f t="shared" si="0"/>
        <v>1</v>
      </c>
      <c r="AN16">
        <f t="shared" si="1"/>
        <v>939.69745275607454</v>
      </c>
      <c r="AO16">
        <v>15.37</v>
      </c>
      <c r="AP16">
        <f t="shared" si="2"/>
        <v>14.146082124251583</v>
      </c>
      <c r="AQ16">
        <v>3.27</v>
      </c>
      <c r="AR16">
        <v>6430</v>
      </c>
      <c r="AS16">
        <v>5.0737861885996933</v>
      </c>
      <c r="AT16">
        <v>0.97677261030145635</v>
      </c>
      <c r="AU16">
        <f t="shared" si="3"/>
        <v>4.9559353795499996</v>
      </c>
      <c r="AV16">
        <f t="shared" si="4"/>
        <v>2.9303178309043689</v>
      </c>
      <c r="AW16">
        <f t="shared" si="5"/>
        <v>6.8374082721101948</v>
      </c>
      <c r="AX16">
        <f t="shared" si="8"/>
        <v>9.7677261030145637</v>
      </c>
      <c r="AY16" s="4">
        <v>0.1</v>
      </c>
      <c r="AZ16">
        <v>35</v>
      </c>
      <c r="BA16" s="1">
        <f t="shared" si="6"/>
        <v>0.10368970511989745</v>
      </c>
      <c r="BB16">
        <v>0.51180000000000003</v>
      </c>
      <c r="BC16">
        <v>4.8224999999999997E-2</v>
      </c>
      <c r="BD16">
        <v>6.43E-3</v>
      </c>
      <c r="BE16">
        <v>160000</v>
      </c>
      <c r="BF16">
        <f t="shared" si="9"/>
        <v>74.400000000000006</v>
      </c>
      <c r="BG16" s="7">
        <f t="shared" si="10"/>
        <v>0.78884137209302341</v>
      </c>
      <c r="BH16" s="8">
        <f t="shared" si="11"/>
        <v>1.5776827441860468</v>
      </c>
      <c r="BI16" s="7">
        <f t="shared" si="12"/>
        <v>2.36652411627907</v>
      </c>
      <c r="BJ16">
        <v>340.8</v>
      </c>
      <c r="BK16">
        <v>6390</v>
      </c>
      <c r="BL16">
        <v>0.12</v>
      </c>
      <c r="BM16">
        <v>0.11</v>
      </c>
      <c r="BN16" s="3">
        <f t="shared" si="7"/>
        <v>6.0024881095176848E-2</v>
      </c>
      <c r="BO16" s="3">
        <f t="shared" si="13"/>
        <v>9.1569755501619041E-2</v>
      </c>
      <c r="BP16" s="3">
        <f t="shared" si="14"/>
        <v>7.8545034663827631E-2</v>
      </c>
      <c r="BQ16" s="3">
        <f t="shared" si="15"/>
        <v>0.12250956985349618</v>
      </c>
      <c r="BR16">
        <f t="shared" si="16"/>
        <v>7.2552989635649767E-2</v>
      </c>
      <c r="BS16">
        <f t="shared" si="17"/>
        <v>0.10325241687232671</v>
      </c>
      <c r="BT16" s="5">
        <f t="shared" si="18"/>
        <v>463.59084587369972</v>
      </c>
    </row>
    <row r="17" spans="1:72" x14ac:dyDescent="0.2">
      <c r="A17">
        <v>14</v>
      </c>
      <c r="B17">
        <v>1031</v>
      </c>
      <c r="C17" t="s">
        <v>1185</v>
      </c>
      <c r="D17">
        <v>1</v>
      </c>
      <c r="E17" t="s">
        <v>1186</v>
      </c>
      <c r="F17" t="s">
        <v>1187</v>
      </c>
      <c r="G17" t="s">
        <v>1194</v>
      </c>
      <c r="H17">
        <v>31</v>
      </c>
      <c r="I17">
        <v>1397</v>
      </c>
      <c r="J17">
        <v>205</v>
      </c>
      <c r="K17">
        <v>899</v>
      </c>
      <c r="L17">
        <v>176</v>
      </c>
      <c r="M17" s="5">
        <v>18805</v>
      </c>
      <c r="N17" s="5">
        <v>26255.668959999999</v>
      </c>
      <c r="O17" s="5">
        <v>2210.6999999999998</v>
      </c>
      <c r="P17" s="5">
        <v>3086.5943820000002</v>
      </c>
      <c r="Q17" s="5">
        <v>19540</v>
      </c>
      <c r="R17" s="5">
        <v>27281.880959999999</v>
      </c>
      <c r="S17" s="5">
        <v>155</v>
      </c>
      <c r="T17" s="5">
        <v>216.4120547</v>
      </c>
      <c r="U17">
        <v>807</v>
      </c>
      <c r="V17">
        <v>167</v>
      </c>
      <c r="W17">
        <v>709</v>
      </c>
      <c r="X17">
        <v>107</v>
      </c>
      <c r="Y17">
        <v>62</v>
      </c>
      <c r="Z17">
        <v>20</v>
      </c>
      <c r="AA17">
        <v>88</v>
      </c>
      <c r="AB17">
        <v>43</v>
      </c>
      <c r="AC17">
        <v>14</v>
      </c>
      <c r="AD17">
        <v>65</v>
      </c>
      <c r="AE17">
        <v>81</v>
      </c>
      <c r="AF17">
        <v>31</v>
      </c>
      <c r="AG17">
        <v>111</v>
      </c>
      <c r="AH17">
        <v>1033.9166666666665</v>
      </c>
      <c r="AI17">
        <v>2014.3166666666664</v>
      </c>
      <c r="AJ17">
        <v>2561.833333333333</v>
      </c>
      <c r="AK17">
        <v>1021</v>
      </c>
      <c r="AL17">
        <v>0.91797949075698804</v>
      </c>
      <c r="AM17">
        <f t="shared" si="0"/>
        <v>1</v>
      </c>
      <c r="AN17">
        <f t="shared" si="1"/>
        <v>937.25706006288476</v>
      </c>
      <c r="AO17">
        <v>15.37</v>
      </c>
      <c r="AP17">
        <f t="shared" si="2"/>
        <v>14.109344772934906</v>
      </c>
      <c r="AQ17">
        <v>3.27</v>
      </c>
      <c r="AR17">
        <v>6430</v>
      </c>
      <c r="AS17">
        <v>5.0737861885996933</v>
      </c>
      <c r="AT17">
        <v>0.9794190708046937</v>
      </c>
      <c r="AU17">
        <f t="shared" si="3"/>
        <v>4.9693629543000002</v>
      </c>
      <c r="AV17">
        <f t="shared" si="4"/>
        <v>2.9382572124140811</v>
      </c>
      <c r="AW17">
        <f t="shared" si="5"/>
        <v>6.8559334956328559</v>
      </c>
      <c r="AX17">
        <f t="shared" si="8"/>
        <v>9.794190708046937</v>
      </c>
      <c r="AY17" s="4">
        <v>0.1</v>
      </c>
      <c r="AZ17">
        <v>35</v>
      </c>
      <c r="BA17" s="1">
        <f t="shared" si="6"/>
        <v>0.10368970511989745</v>
      </c>
      <c r="BB17">
        <v>0.51180000000000003</v>
      </c>
      <c r="BC17">
        <v>4.8224999999999997E-2</v>
      </c>
      <c r="BD17">
        <v>6.43E-3</v>
      </c>
      <c r="BE17">
        <v>160000</v>
      </c>
      <c r="BF17">
        <f t="shared" si="9"/>
        <v>74.400000000000006</v>
      </c>
      <c r="BG17" s="7">
        <f t="shared" si="10"/>
        <v>0.78884137209302341</v>
      </c>
      <c r="BH17" s="8">
        <f t="shared" si="11"/>
        <v>1.5776827441860468</v>
      </c>
      <c r="BI17" s="7">
        <f t="shared" si="12"/>
        <v>2.36652411627907</v>
      </c>
      <c r="BJ17">
        <v>340.8</v>
      </c>
      <c r="BK17">
        <v>6390</v>
      </c>
      <c r="BL17">
        <v>0.12</v>
      </c>
      <c r="BM17">
        <v>0.11</v>
      </c>
      <c r="BN17" s="3">
        <f t="shared" si="7"/>
        <v>6.0046585744451576E-2</v>
      </c>
      <c r="BO17" s="3">
        <f t="shared" si="13"/>
        <v>9.0633264727351684E-2</v>
      </c>
      <c r="BP17" s="3">
        <f t="shared" si="14"/>
        <v>7.7573254807025233E-2</v>
      </c>
      <c r="BQ17" s="3">
        <f t="shared" si="15"/>
        <v>0.12165690718394449</v>
      </c>
      <c r="BR17">
        <f t="shared" si="16"/>
        <v>7.1616498861382424E-2</v>
      </c>
      <c r="BS17">
        <f t="shared" si="17"/>
        <v>0.10231592609805935</v>
      </c>
      <c r="BT17" s="5">
        <f t="shared" si="18"/>
        <v>463.59084587369972</v>
      </c>
    </row>
    <row r="18" spans="1:72" x14ac:dyDescent="0.2">
      <c r="A18">
        <v>14</v>
      </c>
      <c r="B18">
        <v>1033</v>
      </c>
      <c r="C18" t="s">
        <v>1185</v>
      </c>
      <c r="D18">
        <v>1</v>
      </c>
      <c r="E18" t="s">
        <v>1186</v>
      </c>
      <c r="F18" t="s">
        <v>1187</v>
      </c>
      <c r="G18" t="s">
        <v>1216</v>
      </c>
      <c r="H18">
        <v>33</v>
      </c>
      <c r="I18">
        <v>2059</v>
      </c>
      <c r="J18">
        <v>370</v>
      </c>
      <c r="K18">
        <v>1346</v>
      </c>
      <c r="L18">
        <v>269</v>
      </c>
      <c r="M18" s="5">
        <v>29866</v>
      </c>
      <c r="N18" s="5">
        <v>41699.112419999998</v>
      </c>
      <c r="O18" s="5">
        <v>3941.5</v>
      </c>
      <c r="P18" s="5">
        <v>5503.1491189999997</v>
      </c>
      <c r="Q18" s="5">
        <v>30524</v>
      </c>
      <c r="R18" s="5">
        <v>42617.816500000001</v>
      </c>
      <c r="S18" s="5">
        <v>237</v>
      </c>
      <c r="T18" s="5">
        <v>330.9010126</v>
      </c>
      <c r="U18">
        <v>1160</v>
      </c>
      <c r="V18">
        <v>286</v>
      </c>
      <c r="W18">
        <v>1043</v>
      </c>
      <c r="X18">
        <v>158</v>
      </c>
      <c r="Y18">
        <v>62</v>
      </c>
      <c r="Z18">
        <v>20</v>
      </c>
      <c r="AA18">
        <v>88</v>
      </c>
      <c r="AB18">
        <v>43</v>
      </c>
      <c r="AC18">
        <v>14</v>
      </c>
      <c r="AD18">
        <v>65</v>
      </c>
      <c r="AE18">
        <v>81</v>
      </c>
      <c r="AF18">
        <v>31</v>
      </c>
      <c r="AG18">
        <v>111</v>
      </c>
      <c r="AH18">
        <v>1033.9166666666665</v>
      </c>
      <c r="AI18">
        <v>2014.3166666666664</v>
      </c>
      <c r="AJ18">
        <v>2561.833333333333</v>
      </c>
      <c r="AK18">
        <v>1021</v>
      </c>
      <c r="AL18">
        <v>0.93385652452707302</v>
      </c>
      <c r="AM18">
        <f t="shared" si="0"/>
        <v>1</v>
      </c>
      <c r="AN18">
        <f t="shared" si="1"/>
        <v>953.46751154214155</v>
      </c>
      <c r="AO18">
        <v>15.37</v>
      </c>
      <c r="AP18">
        <f t="shared" si="2"/>
        <v>14.353374781981111</v>
      </c>
      <c r="AQ18">
        <v>3.27</v>
      </c>
      <c r="AR18">
        <v>6430</v>
      </c>
      <c r="AS18">
        <v>5.0737861885996933</v>
      </c>
      <c r="AT18">
        <v>0.93734643677063834</v>
      </c>
      <c r="AU18">
        <f t="shared" si="3"/>
        <v>4.7558954048200004</v>
      </c>
      <c r="AV18">
        <f t="shared" si="4"/>
        <v>2.8120393103119152</v>
      </c>
      <c r="AW18">
        <f t="shared" si="5"/>
        <v>6.5614250573944686</v>
      </c>
      <c r="AX18">
        <f t="shared" si="8"/>
        <v>9.3734643677063829</v>
      </c>
      <c r="AY18" s="4">
        <v>0.1</v>
      </c>
      <c r="AZ18">
        <v>35</v>
      </c>
      <c r="BA18" s="1">
        <f t="shared" si="6"/>
        <v>0.10368970511989745</v>
      </c>
      <c r="BB18">
        <v>0.51180000000000003</v>
      </c>
      <c r="BC18">
        <v>4.8224999999999997E-2</v>
      </c>
      <c r="BD18">
        <v>6.43E-3</v>
      </c>
      <c r="BE18">
        <v>160000</v>
      </c>
      <c r="BF18">
        <f t="shared" si="9"/>
        <v>74.400000000000006</v>
      </c>
      <c r="BG18" s="7">
        <f t="shared" si="10"/>
        <v>0.78884137209302341</v>
      </c>
      <c r="BH18" s="8">
        <f t="shared" si="11"/>
        <v>1.5776827441860468</v>
      </c>
      <c r="BI18" s="7">
        <f t="shared" si="12"/>
        <v>2.36652411627907</v>
      </c>
      <c r="BJ18">
        <v>340.8</v>
      </c>
      <c r="BK18">
        <v>6390</v>
      </c>
      <c r="BL18">
        <v>0.12</v>
      </c>
      <c r="BM18">
        <v>0.11</v>
      </c>
      <c r="BN18" s="3">
        <f t="shared" si="7"/>
        <v>5.9103328894013769E-2</v>
      </c>
      <c r="BO18" s="3">
        <f t="shared" si="13"/>
        <v>9.0653840813544898E-2</v>
      </c>
      <c r="BP18" s="3">
        <f t="shared" si="14"/>
        <v>7.8154846125857907E-2</v>
      </c>
      <c r="BQ18" s="3">
        <f t="shared" si="15"/>
        <v>0.12034480924490432</v>
      </c>
      <c r="BR18">
        <f t="shared" si="16"/>
        <v>7.1637074947575624E-2</v>
      </c>
      <c r="BS18">
        <f t="shared" si="17"/>
        <v>0.10233650218425255</v>
      </c>
      <c r="BT18" s="5">
        <f t="shared" si="18"/>
        <v>463.59084587369972</v>
      </c>
    </row>
    <row r="19" spans="1:72" x14ac:dyDescent="0.2">
      <c r="A19">
        <v>14</v>
      </c>
      <c r="B19">
        <v>1035</v>
      </c>
      <c r="C19" t="s">
        <v>1185</v>
      </c>
      <c r="D19">
        <v>1</v>
      </c>
      <c r="E19" t="s">
        <v>1186</v>
      </c>
      <c r="F19" t="s">
        <v>1187</v>
      </c>
      <c r="G19" t="s">
        <v>1196</v>
      </c>
      <c r="H19">
        <v>35</v>
      </c>
      <c r="I19">
        <v>1207</v>
      </c>
      <c r="J19">
        <v>125</v>
      </c>
      <c r="K19">
        <v>811</v>
      </c>
      <c r="L19">
        <v>150</v>
      </c>
      <c r="M19" s="5">
        <v>15743</v>
      </c>
      <c r="N19" s="5">
        <v>21980.48372</v>
      </c>
      <c r="O19" s="5">
        <v>1712.6</v>
      </c>
      <c r="P19" s="5">
        <v>2391.1437729999998</v>
      </c>
      <c r="Q19" s="5">
        <v>17671</v>
      </c>
      <c r="R19" s="5">
        <v>24672.370439999999</v>
      </c>
      <c r="S19" s="5">
        <v>133</v>
      </c>
      <c r="T19" s="5">
        <v>185.695505</v>
      </c>
      <c r="U19">
        <v>729</v>
      </c>
      <c r="V19">
        <v>147</v>
      </c>
      <c r="W19">
        <v>671</v>
      </c>
      <c r="X19">
        <v>96</v>
      </c>
      <c r="Y19">
        <v>62</v>
      </c>
      <c r="Z19">
        <v>20</v>
      </c>
      <c r="AA19">
        <v>88</v>
      </c>
      <c r="AB19">
        <v>43</v>
      </c>
      <c r="AC19">
        <v>14</v>
      </c>
      <c r="AD19">
        <v>65</v>
      </c>
      <c r="AE19">
        <v>81</v>
      </c>
      <c r="AF19">
        <v>31</v>
      </c>
      <c r="AG19">
        <v>111</v>
      </c>
      <c r="AH19">
        <v>1033.9166666666665</v>
      </c>
      <c r="AI19">
        <v>2014.3166666666664</v>
      </c>
      <c r="AJ19">
        <v>2561.833333333333</v>
      </c>
      <c r="AK19">
        <v>1021</v>
      </c>
      <c r="AL19">
        <v>0.91944634630566502</v>
      </c>
      <c r="AM19">
        <f t="shared" si="0"/>
        <v>1</v>
      </c>
      <c r="AN19">
        <f t="shared" si="1"/>
        <v>938.75471957808395</v>
      </c>
      <c r="AO19">
        <v>15.37</v>
      </c>
      <c r="AP19">
        <f t="shared" si="2"/>
        <v>14.131890342718071</v>
      </c>
      <c r="AQ19">
        <v>3.27</v>
      </c>
      <c r="AR19">
        <v>6430</v>
      </c>
      <c r="AS19">
        <v>5.0737861885996933</v>
      </c>
      <c r="AT19">
        <v>0.9120118413537438</v>
      </c>
      <c r="AU19">
        <f t="shared" si="3"/>
        <v>4.6273530845000002</v>
      </c>
      <c r="AV19">
        <f t="shared" si="4"/>
        <v>2.7360355240612315</v>
      </c>
      <c r="AW19">
        <f t="shared" si="5"/>
        <v>6.3840828894762067</v>
      </c>
      <c r="AX19">
        <f t="shared" si="8"/>
        <v>9.1201184135374387</v>
      </c>
      <c r="AY19" s="4">
        <v>0.1</v>
      </c>
      <c r="AZ19">
        <v>35</v>
      </c>
      <c r="BA19" s="1">
        <f t="shared" si="6"/>
        <v>0.10368970511989745</v>
      </c>
      <c r="BB19">
        <v>0.51180000000000003</v>
      </c>
      <c r="BC19">
        <v>4.8224999999999997E-2</v>
      </c>
      <c r="BD19">
        <v>6.43E-3</v>
      </c>
      <c r="BE19">
        <v>160000</v>
      </c>
      <c r="BF19">
        <f t="shared" si="9"/>
        <v>74.400000000000006</v>
      </c>
      <c r="BG19" s="7">
        <f t="shared" si="10"/>
        <v>0.78884137209302341</v>
      </c>
      <c r="BH19" s="8">
        <f t="shared" si="11"/>
        <v>1.5776827441860468</v>
      </c>
      <c r="BI19" s="7">
        <f t="shared" si="12"/>
        <v>2.36652411627907</v>
      </c>
      <c r="BJ19">
        <v>340.8</v>
      </c>
      <c r="BK19">
        <v>6390</v>
      </c>
      <c r="BL19">
        <v>0.12</v>
      </c>
      <c r="BM19">
        <v>0.11</v>
      </c>
      <c r="BN19" s="3">
        <f t="shared" si="7"/>
        <v>5.7887128319153165E-2</v>
      </c>
      <c r="BO19" s="3">
        <f t="shared" si="13"/>
        <v>8.821167049173996E-2</v>
      </c>
      <c r="BP19" s="3">
        <f t="shared" si="14"/>
        <v>7.6050498578118686E-2</v>
      </c>
      <c r="BQ19" s="3">
        <f t="shared" si="15"/>
        <v>0.1171001515574507</v>
      </c>
      <c r="BR19">
        <f t="shared" si="16"/>
        <v>6.9194904625770701E-2</v>
      </c>
      <c r="BS19">
        <f t="shared" si="17"/>
        <v>9.989433186244763E-2</v>
      </c>
      <c r="BT19" s="5">
        <f t="shared" si="18"/>
        <v>463.59084587369972</v>
      </c>
    </row>
    <row r="20" spans="1:72" x14ac:dyDescent="0.2">
      <c r="A20">
        <v>14</v>
      </c>
      <c r="B20">
        <v>1037</v>
      </c>
      <c r="C20" t="s">
        <v>1185</v>
      </c>
      <c r="D20">
        <v>1</v>
      </c>
      <c r="E20" t="s">
        <v>1186</v>
      </c>
      <c r="F20" t="s">
        <v>1187</v>
      </c>
      <c r="G20" t="s">
        <v>1197</v>
      </c>
      <c r="H20">
        <v>37</v>
      </c>
      <c r="I20">
        <v>1637</v>
      </c>
      <c r="J20">
        <v>174</v>
      </c>
      <c r="K20">
        <v>992</v>
      </c>
      <c r="L20">
        <v>209</v>
      </c>
      <c r="M20" s="5">
        <v>21266</v>
      </c>
      <c r="N20" s="5">
        <v>29691.733899999999</v>
      </c>
      <c r="O20" s="5">
        <v>2005.9</v>
      </c>
      <c r="P20" s="5">
        <v>2800.6512290000001</v>
      </c>
      <c r="Q20" s="5">
        <v>21485</v>
      </c>
      <c r="R20" s="5">
        <v>29997.503189999999</v>
      </c>
      <c r="S20" s="5">
        <v>185</v>
      </c>
      <c r="T20" s="5">
        <v>258.29825879999999</v>
      </c>
      <c r="U20">
        <v>984</v>
      </c>
      <c r="V20">
        <v>187</v>
      </c>
      <c r="W20">
        <v>814</v>
      </c>
      <c r="X20">
        <v>131</v>
      </c>
      <c r="Y20">
        <v>62</v>
      </c>
      <c r="Z20">
        <v>20</v>
      </c>
      <c r="AA20">
        <v>88</v>
      </c>
      <c r="AB20">
        <v>43</v>
      </c>
      <c r="AC20">
        <v>14</v>
      </c>
      <c r="AD20">
        <v>65</v>
      </c>
      <c r="AE20">
        <v>81</v>
      </c>
      <c r="AF20">
        <v>31</v>
      </c>
      <c r="AG20">
        <v>111</v>
      </c>
      <c r="AH20">
        <v>1033.9166666666665</v>
      </c>
      <c r="AI20">
        <v>2014.3166666666664</v>
      </c>
      <c r="AJ20">
        <v>2561.833333333333</v>
      </c>
      <c r="AK20">
        <v>1021</v>
      </c>
      <c r="AL20">
        <v>0.92010373870531703</v>
      </c>
      <c r="AM20">
        <f t="shared" si="0"/>
        <v>1</v>
      </c>
      <c r="AN20">
        <f t="shared" si="1"/>
        <v>939.42591721812869</v>
      </c>
      <c r="AO20">
        <v>15.37</v>
      </c>
      <c r="AP20">
        <f t="shared" si="2"/>
        <v>14.141994463900723</v>
      </c>
      <c r="AQ20">
        <v>3.27</v>
      </c>
      <c r="AR20">
        <v>6430</v>
      </c>
      <c r="AS20">
        <v>5.0737861885996933</v>
      </c>
      <c r="AT20">
        <v>0.95022565560465744</v>
      </c>
      <c r="AU20">
        <f t="shared" si="3"/>
        <v>4.8212418074599999</v>
      </c>
      <c r="AV20">
        <f t="shared" si="4"/>
        <v>2.8506769668139724</v>
      </c>
      <c r="AW20">
        <f t="shared" si="5"/>
        <v>6.6515795892326022</v>
      </c>
      <c r="AX20">
        <f t="shared" si="8"/>
        <v>9.502256556046575</v>
      </c>
      <c r="AY20" s="4">
        <v>0.1</v>
      </c>
      <c r="AZ20">
        <v>35</v>
      </c>
      <c r="BA20" s="1">
        <f t="shared" si="6"/>
        <v>0.10368970511989745</v>
      </c>
      <c r="BB20">
        <v>0.51180000000000003</v>
      </c>
      <c r="BC20">
        <v>4.8224999999999997E-2</v>
      </c>
      <c r="BD20">
        <v>6.43E-3</v>
      </c>
      <c r="BE20">
        <v>160000</v>
      </c>
      <c r="BF20">
        <f t="shared" si="9"/>
        <v>74.400000000000006</v>
      </c>
      <c r="BG20" s="7">
        <f t="shared" si="10"/>
        <v>0.78884137209302341</v>
      </c>
      <c r="BH20" s="8">
        <f t="shared" si="11"/>
        <v>1.5776827441860468</v>
      </c>
      <c r="BI20" s="7">
        <f t="shared" si="12"/>
        <v>2.36652411627907</v>
      </c>
      <c r="BJ20">
        <v>340.8</v>
      </c>
      <c r="BK20">
        <v>6390</v>
      </c>
      <c r="BL20">
        <v>0.12</v>
      </c>
      <c r="BM20">
        <v>0.11</v>
      </c>
      <c r="BN20" s="3">
        <f t="shared" si="7"/>
        <v>5.9151609712683371E-2</v>
      </c>
      <c r="BO20" s="3">
        <f t="shared" si="13"/>
        <v>8.9931621360722219E-2</v>
      </c>
      <c r="BP20" s="3">
        <f t="shared" si="14"/>
        <v>7.7260889435368268E-2</v>
      </c>
      <c r="BQ20" s="3">
        <f t="shared" si="15"/>
        <v>0.12003054619413389</v>
      </c>
      <c r="BR20">
        <f t="shared" si="16"/>
        <v>7.0914855494752946E-2</v>
      </c>
      <c r="BS20">
        <f t="shared" si="17"/>
        <v>0.10161428273142989</v>
      </c>
      <c r="BT20" s="5">
        <f t="shared" si="18"/>
        <v>463.59084587369972</v>
      </c>
    </row>
    <row r="21" spans="1:72" x14ac:dyDescent="0.2">
      <c r="A21">
        <v>14</v>
      </c>
      <c r="B21">
        <v>1039</v>
      </c>
      <c r="C21" t="s">
        <v>1185</v>
      </c>
      <c r="D21">
        <v>1</v>
      </c>
      <c r="E21" t="s">
        <v>1186</v>
      </c>
      <c r="F21" t="s">
        <v>1187</v>
      </c>
      <c r="G21" t="s">
        <v>1198</v>
      </c>
      <c r="H21">
        <v>39</v>
      </c>
      <c r="I21">
        <v>1136</v>
      </c>
      <c r="J21">
        <v>148</v>
      </c>
      <c r="K21">
        <v>823</v>
      </c>
      <c r="L21">
        <v>137</v>
      </c>
      <c r="M21" s="5">
        <v>15095</v>
      </c>
      <c r="N21" s="5">
        <v>21075.741709999998</v>
      </c>
      <c r="O21" s="5">
        <v>1991.8</v>
      </c>
      <c r="P21" s="5">
        <v>2780.9647129999998</v>
      </c>
      <c r="Q21" s="5">
        <v>17982</v>
      </c>
      <c r="R21" s="5">
        <v>25106.590759999999</v>
      </c>
      <c r="S21" s="5">
        <v>123</v>
      </c>
      <c r="T21" s="5">
        <v>171.73343689999999</v>
      </c>
      <c r="U21">
        <v>714</v>
      </c>
      <c r="V21">
        <v>146</v>
      </c>
      <c r="W21">
        <v>671</v>
      </c>
      <c r="X21">
        <v>93</v>
      </c>
      <c r="Y21">
        <v>62</v>
      </c>
      <c r="Z21">
        <v>20</v>
      </c>
      <c r="AA21">
        <v>88</v>
      </c>
      <c r="AB21">
        <v>43</v>
      </c>
      <c r="AC21">
        <v>14</v>
      </c>
      <c r="AD21">
        <v>65</v>
      </c>
      <c r="AE21">
        <v>81</v>
      </c>
      <c r="AF21">
        <v>31</v>
      </c>
      <c r="AG21">
        <v>111</v>
      </c>
      <c r="AH21">
        <v>1033.9166666666665</v>
      </c>
      <c r="AI21">
        <v>2014.3166666666664</v>
      </c>
      <c r="AJ21">
        <v>2561.833333333333</v>
      </c>
      <c r="AK21">
        <v>1021</v>
      </c>
      <c r="AL21">
        <v>0.91897996763388301</v>
      </c>
      <c r="AM21">
        <f t="shared" si="0"/>
        <v>1</v>
      </c>
      <c r="AN21">
        <f t="shared" si="1"/>
        <v>938.27854695419455</v>
      </c>
      <c r="AO21">
        <v>15.37</v>
      </c>
      <c r="AP21">
        <f t="shared" si="2"/>
        <v>14.124722102532781</v>
      </c>
      <c r="AQ21">
        <v>3.27</v>
      </c>
      <c r="AR21">
        <v>6430</v>
      </c>
      <c r="AS21">
        <v>5.0737861885996933</v>
      </c>
      <c r="AT21">
        <v>0.94861603228463076</v>
      </c>
      <c r="AU21">
        <f t="shared" si="3"/>
        <v>4.8130749228900003</v>
      </c>
      <c r="AV21">
        <f t="shared" si="4"/>
        <v>2.8458480968538922</v>
      </c>
      <c r="AW21">
        <f t="shared" si="5"/>
        <v>6.6403122259924157</v>
      </c>
      <c r="AX21">
        <f t="shared" si="8"/>
        <v>9.4861603228463078</v>
      </c>
      <c r="AY21" s="4">
        <v>0.1</v>
      </c>
      <c r="AZ21">
        <v>35</v>
      </c>
      <c r="BA21" s="1">
        <f t="shared" si="6"/>
        <v>0.10368970511989745</v>
      </c>
      <c r="BB21">
        <v>0.51180000000000003</v>
      </c>
      <c r="BC21">
        <v>4.8224999999999997E-2</v>
      </c>
      <c r="BD21">
        <v>6.43E-3</v>
      </c>
      <c r="BE21">
        <v>160000</v>
      </c>
      <c r="BF21">
        <f t="shared" si="9"/>
        <v>74.400000000000006</v>
      </c>
      <c r="BG21" s="7">
        <f t="shared" si="10"/>
        <v>0.78884137209302341</v>
      </c>
      <c r="BH21" s="8">
        <f t="shared" si="11"/>
        <v>1.5776827441860468</v>
      </c>
      <c r="BI21" s="7">
        <f t="shared" si="12"/>
        <v>2.36652411627907</v>
      </c>
      <c r="BJ21">
        <v>340.8</v>
      </c>
      <c r="BK21">
        <v>6390</v>
      </c>
      <c r="BL21">
        <v>0.12</v>
      </c>
      <c r="BM21">
        <v>0.11</v>
      </c>
      <c r="BN21" s="3">
        <f t="shared" si="7"/>
        <v>5.9068708141055047E-2</v>
      </c>
      <c r="BO21" s="3">
        <f t="shared" si="13"/>
        <v>8.9353447354750398E-2</v>
      </c>
      <c r="BP21" s="3">
        <f t="shared" si="14"/>
        <v>7.6704178863338218E-2</v>
      </c>
      <c r="BQ21" s="3">
        <f t="shared" si="15"/>
        <v>0.11940138647646945</v>
      </c>
      <c r="BR21">
        <f t="shared" si="16"/>
        <v>7.0336681488781125E-2</v>
      </c>
      <c r="BS21">
        <f t="shared" si="17"/>
        <v>0.10103610872545807</v>
      </c>
      <c r="BT21" s="5">
        <f t="shared" si="18"/>
        <v>463.59084587369972</v>
      </c>
    </row>
    <row r="22" spans="1:72" x14ac:dyDescent="0.2">
      <c r="A22">
        <v>14</v>
      </c>
      <c r="B22">
        <v>1041</v>
      </c>
      <c r="C22" t="s">
        <v>1185</v>
      </c>
      <c r="D22">
        <v>1</v>
      </c>
      <c r="E22" t="s">
        <v>1186</v>
      </c>
      <c r="F22" t="s">
        <v>1187</v>
      </c>
      <c r="G22" t="s">
        <v>1217</v>
      </c>
      <c r="H22">
        <v>41</v>
      </c>
      <c r="I22">
        <v>1254</v>
      </c>
      <c r="J22">
        <v>151</v>
      </c>
      <c r="K22">
        <v>843</v>
      </c>
      <c r="L22">
        <v>154</v>
      </c>
      <c r="M22" s="5">
        <v>16295</v>
      </c>
      <c r="N22" s="5">
        <v>22751.189880000002</v>
      </c>
      <c r="O22" s="5">
        <v>2000.4</v>
      </c>
      <c r="P22" s="5">
        <v>2792.9720910000001</v>
      </c>
      <c r="Q22" s="5">
        <v>18366</v>
      </c>
      <c r="R22" s="5">
        <v>25642.73417</v>
      </c>
      <c r="S22" s="5">
        <v>138</v>
      </c>
      <c r="T22" s="5">
        <v>192.67653899999999</v>
      </c>
      <c r="U22">
        <v>768</v>
      </c>
      <c r="V22">
        <v>152</v>
      </c>
      <c r="W22">
        <v>701</v>
      </c>
      <c r="X22">
        <v>101</v>
      </c>
      <c r="Y22">
        <v>62</v>
      </c>
      <c r="Z22">
        <v>20</v>
      </c>
      <c r="AA22">
        <v>88</v>
      </c>
      <c r="AB22">
        <v>43</v>
      </c>
      <c r="AC22">
        <v>14</v>
      </c>
      <c r="AD22">
        <v>65</v>
      </c>
      <c r="AE22">
        <v>81</v>
      </c>
      <c r="AF22">
        <v>31</v>
      </c>
      <c r="AG22">
        <v>111</v>
      </c>
      <c r="AH22">
        <v>1033.9166666666665</v>
      </c>
      <c r="AI22">
        <v>2014.3166666666664</v>
      </c>
      <c r="AJ22">
        <v>2561.833333333333</v>
      </c>
      <c r="AK22">
        <v>1021</v>
      </c>
      <c r="AL22">
        <v>0.91876113812128701</v>
      </c>
      <c r="AM22">
        <f t="shared" si="0"/>
        <v>1</v>
      </c>
      <c r="AN22">
        <f t="shared" si="1"/>
        <v>938.05512202183399</v>
      </c>
      <c r="AO22">
        <v>15.37</v>
      </c>
      <c r="AP22">
        <f t="shared" si="2"/>
        <v>14.121358692924181</v>
      </c>
      <c r="AQ22">
        <v>3.27</v>
      </c>
      <c r="AR22">
        <v>6430</v>
      </c>
      <c r="AS22">
        <v>5.0737861885996933</v>
      </c>
      <c r="AT22">
        <v>0.9447438762457846</v>
      </c>
      <c r="AU22">
        <f t="shared" si="3"/>
        <v>4.7934284310599997</v>
      </c>
      <c r="AV22">
        <f t="shared" si="4"/>
        <v>2.8342316287373537</v>
      </c>
      <c r="AW22">
        <f t="shared" si="5"/>
        <v>6.6132071337204925</v>
      </c>
      <c r="AX22">
        <f t="shared" si="8"/>
        <v>9.4474387624578462</v>
      </c>
      <c r="AY22" s="4">
        <v>0.1</v>
      </c>
      <c r="AZ22">
        <v>35</v>
      </c>
      <c r="BA22" s="1">
        <f t="shared" si="6"/>
        <v>0.10368970511989745</v>
      </c>
      <c r="BB22">
        <v>0.51180000000000003</v>
      </c>
      <c r="BC22">
        <v>4.8224999999999997E-2</v>
      </c>
      <c r="BD22">
        <v>6.43E-3</v>
      </c>
      <c r="BE22">
        <v>160000</v>
      </c>
      <c r="BF22">
        <f t="shared" si="9"/>
        <v>74.400000000000006</v>
      </c>
      <c r="BG22" s="7">
        <f t="shared" si="10"/>
        <v>0.78884137209302341</v>
      </c>
      <c r="BH22" s="8">
        <f t="shared" si="11"/>
        <v>1.5776827441860468</v>
      </c>
      <c r="BI22" s="7">
        <f t="shared" si="12"/>
        <v>2.36652411627907</v>
      </c>
      <c r="BJ22">
        <v>340.8</v>
      </c>
      <c r="BK22">
        <v>6390</v>
      </c>
      <c r="BL22">
        <v>0.12</v>
      </c>
      <c r="BM22">
        <v>0.11</v>
      </c>
      <c r="BN22" s="3">
        <f t="shared" si="7"/>
        <v>5.8936463710895511E-2</v>
      </c>
      <c r="BO22" s="3">
        <f t="shared" si="13"/>
        <v>8.9316622389032027E-2</v>
      </c>
      <c r="BP22" s="3">
        <f t="shared" si="14"/>
        <v>7.671898695009742E-2</v>
      </c>
      <c r="BQ22" s="3">
        <f t="shared" si="15"/>
        <v>0.11924190881992018</v>
      </c>
      <c r="BR22">
        <f t="shared" si="16"/>
        <v>7.0299856523062768E-2</v>
      </c>
      <c r="BS22">
        <f t="shared" si="17"/>
        <v>0.1009992837597397</v>
      </c>
      <c r="BT22" s="5">
        <f t="shared" si="18"/>
        <v>463.59084587369972</v>
      </c>
    </row>
    <row r="23" spans="1:72" x14ac:dyDescent="0.2">
      <c r="A23">
        <v>14</v>
      </c>
      <c r="B23">
        <v>1043</v>
      </c>
      <c r="C23" t="s">
        <v>1185</v>
      </c>
      <c r="D23">
        <v>1</v>
      </c>
      <c r="E23" t="s">
        <v>1186</v>
      </c>
      <c r="F23" t="s">
        <v>1187</v>
      </c>
      <c r="G23" t="s">
        <v>1199</v>
      </c>
      <c r="H23">
        <v>43</v>
      </c>
      <c r="I23">
        <v>2159</v>
      </c>
      <c r="J23">
        <v>305</v>
      </c>
      <c r="K23">
        <v>1283</v>
      </c>
      <c r="L23">
        <v>270</v>
      </c>
      <c r="M23" s="5">
        <v>28251</v>
      </c>
      <c r="N23" s="5">
        <v>39444.238429999998</v>
      </c>
      <c r="O23" s="5">
        <v>3221.8</v>
      </c>
      <c r="P23" s="5">
        <v>4498.2990820000005</v>
      </c>
      <c r="Q23" s="5">
        <v>27314</v>
      </c>
      <c r="R23" s="5">
        <v>38135.99265</v>
      </c>
      <c r="S23" s="5">
        <v>233</v>
      </c>
      <c r="T23" s="5">
        <v>325.31618539999999</v>
      </c>
      <c r="U23">
        <v>1124</v>
      </c>
      <c r="V23">
        <v>241</v>
      </c>
      <c r="W23">
        <v>914</v>
      </c>
      <c r="X23">
        <v>150</v>
      </c>
      <c r="Y23">
        <v>62</v>
      </c>
      <c r="Z23">
        <v>20</v>
      </c>
      <c r="AA23">
        <v>88</v>
      </c>
      <c r="AB23">
        <v>43</v>
      </c>
      <c r="AC23">
        <v>14</v>
      </c>
      <c r="AD23">
        <v>65</v>
      </c>
      <c r="AE23">
        <v>81</v>
      </c>
      <c r="AF23">
        <v>31</v>
      </c>
      <c r="AG23">
        <v>111</v>
      </c>
      <c r="AH23">
        <v>1033.9166666666665</v>
      </c>
      <c r="AI23">
        <v>2014.3166666666664</v>
      </c>
      <c r="AJ23">
        <v>2561.833333333333</v>
      </c>
      <c r="AK23">
        <v>1021</v>
      </c>
      <c r="AL23">
        <v>0.92457124888896902</v>
      </c>
      <c r="AM23">
        <f t="shared" si="0"/>
        <v>1</v>
      </c>
      <c r="AN23">
        <f t="shared" si="1"/>
        <v>943.98724511563739</v>
      </c>
      <c r="AO23">
        <v>15.37</v>
      </c>
      <c r="AP23">
        <f t="shared" si="2"/>
        <v>14.210660095423453</v>
      </c>
      <c r="AQ23">
        <v>3.27</v>
      </c>
      <c r="AR23">
        <v>6430</v>
      </c>
      <c r="AS23">
        <v>5.0737861885996933</v>
      </c>
      <c r="AT23">
        <v>0.93039689665418102</v>
      </c>
      <c r="AU23">
        <f t="shared" si="3"/>
        <v>4.7206349241599996</v>
      </c>
      <c r="AV23">
        <f t="shared" si="4"/>
        <v>2.7911906899625429</v>
      </c>
      <c r="AW23">
        <f t="shared" si="5"/>
        <v>6.512778276579267</v>
      </c>
      <c r="AX23">
        <f t="shared" si="8"/>
        <v>9.3039689665418095</v>
      </c>
      <c r="AY23" s="4">
        <v>0.1</v>
      </c>
      <c r="AZ23">
        <v>35</v>
      </c>
      <c r="BA23" s="1">
        <f t="shared" si="6"/>
        <v>0.10368970511989745</v>
      </c>
      <c r="BB23">
        <v>0.51180000000000003</v>
      </c>
      <c r="BC23">
        <v>4.8224999999999997E-2</v>
      </c>
      <c r="BD23">
        <v>6.43E-3</v>
      </c>
      <c r="BE23">
        <v>160000</v>
      </c>
      <c r="BF23">
        <f t="shared" si="9"/>
        <v>74.400000000000006</v>
      </c>
      <c r="BG23" s="7">
        <f t="shared" si="10"/>
        <v>0.78884137209302341</v>
      </c>
      <c r="BH23" s="8">
        <f t="shared" si="11"/>
        <v>1.5776827441860468</v>
      </c>
      <c r="BI23" s="7">
        <f t="shared" si="12"/>
        <v>2.36652411627907</v>
      </c>
      <c r="BJ23">
        <v>340.8</v>
      </c>
      <c r="BK23">
        <v>6390</v>
      </c>
      <c r="BL23">
        <v>0.12</v>
      </c>
      <c r="BM23">
        <v>0.11</v>
      </c>
      <c r="BN23" s="3">
        <f t="shared" si="7"/>
        <v>5.8625515822167802E-2</v>
      </c>
      <c r="BO23" s="3">
        <f t="shared" si="13"/>
        <v>9.0013036072422017E-2</v>
      </c>
      <c r="BP23" s="3">
        <f t="shared" si="14"/>
        <v>7.7606709646532379E-2</v>
      </c>
      <c r="BQ23" s="3">
        <f t="shared" si="15"/>
        <v>0.11948387396493704</v>
      </c>
      <c r="BR23">
        <f t="shared" si="16"/>
        <v>7.0996270206452744E-2</v>
      </c>
      <c r="BS23">
        <f t="shared" si="17"/>
        <v>0.10169569744312967</v>
      </c>
      <c r="BT23" s="5">
        <f t="shared" si="18"/>
        <v>463.59084587369972</v>
      </c>
    </row>
    <row r="24" spans="1:72" x14ac:dyDescent="0.2">
      <c r="A24">
        <v>14</v>
      </c>
      <c r="B24">
        <v>1045</v>
      </c>
      <c r="C24" t="s">
        <v>1185</v>
      </c>
      <c r="D24">
        <v>1</v>
      </c>
      <c r="E24" t="s">
        <v>1186</v>
      </c>
      <c r="F24" t="s">
        <v>1187</v>
      </c>
      <c r="G24" t="s">
        <v>1200</v>
      </c>
      <c r="H24">
        <v>45</v>
      </c>
      <c r="I24">
        <v>1782</v>
      </c>
      <c r="J24">
        <v>250</v>
      </c>
      <c r="K24">
        <v>1000</v>
      </c>
      <c r="L24">
        <v>223</v>
      </c>
      <c r="M24" s="5">
        <v>24415</v>
      </c>
      <c r="N24" s="5">
        <v>34088.389130000003</v>
      </c>
      <c r="O24" s="5">
        <v>2646</v>
      </c>
      <c r="P24" s="5">
        <v>3694.3632040000002</v>
      </c>
      <c r="Q24" s="5">
        <v>21649</v>
      </c>
      <c r="R24" s="5">
        <v>30226.481110000001</v>
      </c>
      <c r="S24" s="5">
        <v>193</v>
      </c>
      <c r="T24" s="5">
        <v>269.4679132</v>
      </c>
      <c r="U24">
        <v>932</v>
      </c>
      <c r="V24">
        <v>191</v>
      </c>
      <c r="W24">
        <v>746</v>
      </c>
      <c r="X24">
        <v>121</v>
      </c>
      <c r="Y24">
        <v>62</v>
      </c>
      <c r="Z24">
        <v>20</v>
      </c>
      <c r="AA24">
        <v>88</v>
      </c>
      <c r="AB24">
        <v>43</v>
      </c>
      <c r="AC24">
        <v>14</v>
      </c>
      <c r="AD24">
        <v>65</v>
      </c>
      <c r="AE24">
        <v>81</v>
      </c>
      <c r="AF24">
        <v>31</v>
      </c>
      <c r="AG24">
        <v>111</v>
      </c>
      <c r="AH24">
        <v>1033.9166666666665</v>
      </c>
      <c r="AI24">
        <v>2014.3166666666664</v>
      </c>
      <c r="AJ24">
        <v>2561.833333333333</v>
      </c>
      <c r="AK24">
        <v>1021</v>
      </c>
      <c r="AL24">
        <v>0.91705694794654802</v>
      </c>
      <c r="AM24">
        <f t="shared" si="0"/>
        <v>1</v>
      </c>
      <c r="AN24">
        <f t="shared" si="1"/>
        <v>936.31514385342552</v>
      </c>
      <c r="AO24">
        <v>15.37</v>
      </c>
      <c r="AP24">
        <f t="shared" si="2"/>
        <v>14.095165289938443</v>
      </c>
      <c r="AQ24">
        <v>3.27</v>
      </c>
      <c r="AR24">
        <v>6430</v>
      </c>
      <c r="AS24">
        <v>5.0737861885996933</v>
      </c>
      <c r="AT24">
        <v>1.0011516120768817</v>
      </c>
      <c r="AU24">
        <f t="shared" si="3"/>
        <v>5.0796292220500003</v>
      </c>
      <c r="AV24">
        <f t="shared" si="4"/>
        <v>3.0034548362306452</v>
      </c>
      <c r="AW24">
        <f t="shared" si="5"/>
        <v>7.0080612845381722</v>
      </c>
      <c r="AX24">
        <f t="shared" si="8"/>
        <v>10.011516120768817</v>
      </c>
      <c r="AY24" s="4">
        <v>0.1</v>
      </c>
      <c r="AZ24">
        <v>35</v>
      </c>
      <c r="BA24" s="1">
        <f t="shared" si="6"/>
        <v>0.10368970511989745</v>
      </c>
      <c r="BB24">
        <v>0.51180000000000003</v>
      </c>
      <c r="BC24">
        <v>4.8224999999999997E-2</v>
      </c>
      <c r="BD24">
        <v>6.43E-3</v>
      </c>
      <c r="BE24">
        <v>160000</v>
      </c>
      <c r="BF24">
        <f t="shared" si="9"/>
        <v>74.400000000000006</v>
      </c>
      <c r="BG24" s="7">
        <f t="shared" si="10"/>
        <v>0.78884137209302341</v>
      </c>
      <c r="BH24" s="8">
        <f t="shared" si="11"/>
        <v>1.5776827441860468</v>
      </c>
      <c r="BI24" s="7">
        <f t="shared" si="12"/>
        <v>2.36652411627907</v>
      </c>
      <c r="BJ24">
        <v>340.8</v>
      </c>
      <c r="BK24">
        <v>6390</v>
      </c>
      <c r="BL24">
        <v>0.12</v>
      </c>
      <c r="BM24">
        <v>0.11</v>
      </c>
      <c r="BN24" s="3">
        <f t="shared" si="7"/>
        <v>6.0730650864929965E-2</v>
      </c>
      <c r="BO24" s="3">
        <f t="shared" si="13"/>
        <v>9.1775434523892807E-2</v>
      </c>
      <c r="BP24" s="3">
        <f t="shared" si="14"/>
        <v>7.8425633223074359E-2</v>
      </c>
      <c r="BQ24" s="3">
        <f t="shared" si="15"/>
        <v>0.12348746728265479</v>
      </c>
      <c r="BR24">
        <f t="shared" si="16"/>
        <v>7.2758668657923534E-2</v>
      </c>
      <c r="BS24">
        <f t="shared" si="17"/>
        <v>0.10345809589460048</v>
      </c>
      <c r="BT24" s="5">
        <f t="shared" si="18"/>
        <v>463.59084587369972</v>
      </c>
    </row>
    <row r="25" spans="1:72" x14ac:dyDescent="0.2">
      <c r="A25">
        <v>14</v>
      </c>
      <c r="B25">
        <v>1047</v>
      </c>
      <c r="C25" t="s">
        <v>1185</v>
      </c>
      <c r="D25">
        <v>1</v>
      </c>
      <c r="E25" t="s">
        <v>1186</v>
      </c>
      <c r="F25" t="s">
        <v>1187</v>
      </c>
      <c r="G25" t="s">
        <v>23</v>
      </c>
      <c r="H25">
        <v>47</v>
      </c>
      <c r="I25">
        <v>1286</v>
      </c>
      <c r="J25">
        <v>165</v>
      </c>
      <c r="K25">
        <v>849</v>
      </c>
      <c r="L25">
        <v>156</v>
      </c>
      <c r="M25" s="5">
        <v>16046</v>
      </c>
      <c r="N25" s="5">
        <v>22403.534380000001</v>
      </c>
      <c r="O25" s="5">
        <v>1812.9</v>
      </c>
      <c r="P25" s="5">
        <v>2531.1833160000001</v>
      </c>
      <c r="Q25" s="5">
        <v>18404</v>
      </c>
      <c r="R25" s="5">
        <v>25695.79003</v>
      </c>
      <c r="S25" s="5">
        <v>140</v>
      </c>
      <c r="T25" s="5">
        <v>195.46895259999999</v>
      </c>
      <c r="U25">
        <v>790</v>
      </c>
      <c r="V25">
        <v>177</v>
      </c>
      <c r="W25">
        <v>717</v>
      </c>
      <c r="X25">
        <v>104</v>
      </c>
      <c r="Y25">
        <v>62</v>
      </c>
      <c r="Z25">
        <v>20</v>
      </c>
      <c r="AA25">
        <v>88</v>
      </c>
      <c r="AB25">
        <v>43</v>
      </c>
      <c r="AC25">
        <v>14</v>
      </c>
      <c r="AD25">
        <v>65</v>
      </c>
      <c r="AE25">
        <v>81</v>
      </c>
      <c r="AF25">
        <v>31</v>
      </c>
      <c r="AG25">
        <v>111</v>
      </c>
      <c r="AH25">
        <v>1033.9166666666665</v>
      </c>
      <c r="AI25">
        <v>2014.3166666666664</v>
      </c>
      <c r="AJ25">
        <v>2561.833333333333</v>
      </c>
      <c r="AK25">
        <v>1021</v>
      </c>
      <c r="AL25">
        <v>0.92118324224765502</v>
      </c>
      <c r="AM25">
        <f t="shared" si="0"/>
        <v>1</v>
      </c>
      <c r="AN25">
        <f t="shared" si="1"/>
        <v>940.52809033485573</v>
      </c>
      <c r="AO25">
        <v>15.37</v>
      </c>
      <c r="AP25">
        <f t="shared" si="2"/>
        <v>14.158586433346457</v>
      </c>
      <c r="AQ25">
        <v>3.27</v>
      </c>
      <c r="AR25">
        <v>6430</v>
      </c>
      <c r="AS25">
        <v>5.0737861885996933</v>
      </c>
      <c r="AT25">
        <v>0.9206236023672798</v>
      </c>
      <c r="AU25">
        <f t="shared" si="3"/>
        <v>4.6710473185900003</v>
      </c>
      <c r="AV25">
        <f t="shared" si="4"/>
        <v>2.7618708071018396</v>
      </c>
      <c r="AW25">
        <f t="shared" si="5"/>
        <v>6.4443652165709588</v>
      </c>
      <c r="AX25">
        <f t="shared" si="8"/>
        <v>9.2062360236727976</v>
      </c>
      <c r="AY25" s="4">
        <v>0.1</v>
      </c>
      <c r="AZ25">
        <v>35</v>
      </c>
      <c r="BA25" s="1">
        <f t="shared" si="6"/>
        <v>0.10368970511989745</v>
      </c>
      <c r="BB25">
        <v>0.51180000000000003</v>
      </c>
      <c r="BC25">
        <v>4.8224999999999997E-2</v>
      </c>
      <c r="BD25">
        <v>6.43E-3</v>
      </c>
      <c r="BE25">
        <v>160000</v>
      </c>
      <c r="BF25">
        <f t="shared" si="9"/>
        <v>74.400000000000006</v>
      </c>
      <c r="BG25" s="7">
        <f t="shared" si="10"/>
        <v>0.78884137209302341</v>
      </c>
      <c r="BH25" s="8">
        <f t="shared" si="11"/>
        <v>1.5776827441860468</v>
      </c>
      <c r="BI25" s="7">
        <f t="shared" si="12"/>
        <v>2.36652411627907</v>
      </c>
      <c r="BJ25">
        <v>340.8</v>
      </c>
      <c r="BK25">
        <v>6390</v>
      </c>
      <c r="BL25">
        <v>0.12</v>
      </c>
      <c r="BM25">
        <v>0.11</v>
      </c>
      <c r="BN25" s="3">
        <f t="shared" si="7"/>
        <v>5.8215050590797283E-2</v>
      </c>
      <c r="BO25" s="3">
        <f t="shared" si="13"/>
        <v>8.8570113954002522E-2</v>
      </c>
      <c r="BP25" s="3">
        <f t="shared" si="14"/>
        <v>7.6294108985133641E-2</v>
      </c>
      <c r="BQ25" s="3">
        <f t="shared" si="15"/>
        <v>0.11773137732768491</v>
      </c>
      <c r="BR25">
        <f t="shared" si="16"/>
        <v>6.9553348088033248E-2</v>
      </c>
      <c r="BS25">
        <f t="shared" si="17"/>
        <v>0.10025277532471019</v>
      </c>
      <c r="BT25" s="5">
        <f t="shared" si="18"/>
        <v>463.59084587369972</v>
      </c>
    </row>
    <row r="26" spans="1:72" x14ac:dyDescent="0.2">
      <c r="A26">
        <v>15</v>
      </c>
      <c r="B26">
        <v>1049</v>
      </c>
      <c r="C26" t="s">
        <v>1298</v>
      </c>
      <c r="D26">
        <v>1</v>
      </c>
      <c r="E26" t="s">
        <v>1186</v>
      </c>
      <c r="F26" t="s">
        <v>1187</v>
      </c>
      <c r="G26" t="s">
        <v>928</v>
      </c>
      <c r="H26">
        <v>49</v>
      </c>
      <c r="I26">
        <v>2185</v>
      </c>
      <c r="J26">
        <v>333</v>
      </c>
      <c r="K26">
        <v>1485</v>
      </c>
      <c r="L26">
        <v>287</v>
      </c>
      <c r="M26" s="5">
        <v>30671</v>
      </c>
      <c r="N26" s="5">
        <v>42823.058900000004</v>
      </c>
      <c r="O26" s="5">
        <v>3537.1</v>
      </c>
      <c r="P26" s="5">
        <v>4938.5230879999999</v>
      </c>
      <c r="Q26" s="5">
        <v>32737</v>
      </c>
      <c r="R26" s="5">
        <v>45707.622150000003</v>
      </c>
      <c r="S26" s="5">
        <v>255</v>
      </c>
      <c r="T26" s="5">
        <v>356.03273510000002</v>
      </c>
      <c r="U26">
        <v>1340</v>
      </c>
      <c r="V26">
        <v>234</v>
      </c>
      <c r="W26">
        <v>1140</v>
      </c>
      <c r="X26">
        <v>180</v>
      </c>
      <c r="Y26">
        <v>62</v>
      </c>
      <c r="Z26">
        <v>20</v>
      </c>
      <c r="AA26">
        <v>88</v>
      </c>
      <c r="AB26">
        <v>43</v>
      </c>
      <c r="AC26">
        <v>14</v>
      </c>
      <c r="AD26">
        <v>65</v>
      </c>
      <c r="AE26">
        <v>81</v>
      </c>
      <c r="AF26">
        <v>31</v>
      </c>
      <c r="AG26">
        <v>111</v>
      </c>
      <c r="AH26">
        <v>1033.9166666666665</v>
      </c>
      <c r="AI26">
        <v>2014.3166666666664</v>
      </c>
      <c r="AJ26">
        <v>2561.833333333333</v>
      </c>
      <c r="AK26">
        <v>1021</v>
      </c>
      <c r="AL26">
        <v>0.92285967157000603</v>
      </c>
      <c r="AM26">
        <f t="shared" si="0"/>
        <v>1</v>
      </c>
      <c r="AN26">
        <f t="shared" si="1"/>
        <v>942.23972467297619</v>
      </c>
      <c r="AO26">
        <v>15.37</v>
      </c>
      <c r="AP26">
        <f t="shared" si="2"/>
        <v>14.184353152030992</v>
      </c>
      <c r="AQ26">
        <v>3.27</v>
      </c>
      <c r="AR26">
        <v>6430</v>
      </c>
      <c r="AS26">
        <v>5.0737861885996933</v>
      </c>
      <c r="AT26">
        <v>0.96036854244636793</v>
      </c>
      <c r="AU26">
        <f t="shared" si="3"/>
        <v>4.8727046466299999</v>
      </c>
      <c r="AV26">
        <f t="shared" si="4"/>
        <v>2.881105627339104</v>
      </c>
      <c r="AW26">
        <f t="shared" si="5"/>
        <v>6.7225797971245758</v>
      </c>
      <c r="AX26">
        <f t="shared" si="8"/>
        <v>9.6036854244636789</v>
      </c>
      <c r="AY26" s="4">
        <v>0.1</v>
      </c>
      <c r="AZ26">
        <v>35</v>
      </c>
      <c r="BA26" s="1">
        <f t="shared" si="6"/>
        <v>0.10368970511989745</v>
      </c>
      <c r="BB26">
        <v>0.53815000000000002</v>
      </c>
      <c r="BC26">
        <v>4.8224999999999997E-2</v>
      </c>
      <c r="BD26">
        <v>6.43E-3</v>
      </c>
      <c r="BE26">
        <v>160000</v>
      </c>
      <c r="BF26">
        <f t="shared" si="9"/>
        <v>74.400000000000006</v>
      </c>
      <c r="BG26" s="7">
        <f t="shared" si="10"/>
        <v>0.78884137209302341</v>
      </c>
      <c r="BH26" s="8">
        <f t="shared" si="11"/>
        <v>1.5776827441860468</v>
      </c>
      <c r="BI26" s="7">
        <f t="shared" si="12"/>
        <v>2.36652411627907</v>
      </c>
      <c r="BJ26">
        <v>340.8</v>
      </c>
      <c r="BK26">
        <v>6390</v>
      </c>
      <c r="BL26">
        <v>0.12</v>
      </c>
      <c r="BM26">
        <v>0.11</v>
      </c>
      <c r="BN26" s="3">
        <f t="shared" si="7"/>
        <v>5.8335115831667179E-2</v>
      </c>
      <c r="BO26" s="3">
        <f t="shared" si="13"/>
        <v>8.9942963575798771E-2</v>
      </c>
      <c r="BP26" s="3">
        <f t="shared" si="14"/>
        <v>7.7136981881758299E-2</v>
      </c>
      <c r="BQ26" s="3">
        <f t="shared" si="15"/>
        <v>0.12036316997726931</v>
      </c>
      <c r="BR26">
        <f t="shared" si="16"/>
        <v>7.0927745252873348E-2</v>
      </c>
      <c r="BS26">
        <f t="shared" si="17"/>
        <v>0.10162446676210964</v>
      </c>
      <c r="BT26" s="5">
        <f t="shared" si="18"/>
        <v>463.53892618682261</v>
      </c>
    </row>
    <row r="27" spans="1:72" x14ac:dyDescent="0.2">
      <c r="A27">
        <v>14</v>
      </c>
      <c r="B27">
        <v>1051</v>
      </c>
      <c r="C27" t="s">
        <v>1185</v>
      </c>
      <c r="D27">
        <v>1</v>
      </c>
      <c r="E27" t="s">
        <v>1186</v>
      </c>
      <c r="F27" t="s">
        <v>1187</v>
      </c>
      <c r="G27" t="s">
        <v>1204</v>
      </c>
      <c r="H27">
        <v>51</v>
      </c>
      <c r="I27">
        <v>1781</v>
      </c>
      <c r="J27">
        <v>180</v>
      </c>
      <c r="K27">
        <v>967</v>
      </c>
      <c r="L27">
        <v>224</v>
      </c>
      <c r="M27" s="5">
        <v>22901</v>
      </c>
      <c r="N27" s="5">
        <v>31974.532029999998</v>
      </c>
      <c r="O27" s="5">
        <v>1891.9</v>
      </c>
      <c r="P27" s="5">
        <v>2641.4836529999998</v>
      </c>
      <c r="Q27" s="5">
        <v>21034</v>
      </c>
      <c r="R27" s="5">
        <v>29367.813920000001</v>
      </c>
      <c r="S27" s="5">
        <v>194</v>
      </c>
      <c r="T27" s="5">
        <v>270.86412000000001</v>
      </c>
      <c r="U27">
        <v>978</v>
      </c>
      <c r="V27">
        <v>182</v>
      </c>
      <c r="W27">
        <v>782</v>
      </c>
      <c r="X27">
        <v>130</v>
      </c>
      <c r="Y27">
        <v>62</v>
      </c>
      <c r="Z27">
        <v>20</v>
      </c>
      <c r="AA27">
        <v>88</v>
      </c>
      <c r="AB27">
        <v>43</v>
      </c>
      <c r="AC27">
        <v>14</v>
      </c>
      <c r="AD27">
        <v>65</v>
      </c>
      <c r="AE27">
        <v>81</v>
      </c>
      <c r="AF27">
        <v>31</v>
      </c>
      <c r="AG27">
        <v>111</v>
      </c>
      <c r="AH27">
        <v>1033.9166666666665</v>
      </c>
      <c r="AI27">
        <v>2014.3166666666664</v>
      </c>
      <c r="AJ27">
        <v>2561.833333333333</v>
      </c>
      <c r="AK27">
        <v>1021</v>
      </c>
      <c r="AL27">
        <v>0.91935959032603698</v>
      </c>
      <c r="AM27">
        <f t="shared" si="0"/>
        <v>1</v>
      </c>
      <c r="AN27">
        <f t="shared" si="1"/>
        <v>938.66614172288371</v>
      </c>
      <c r="AO27">
        <v>15.37</v>
      </c>
      <c r="AP27">
        <f t="shared" si="2"/>
        <v>14.130556903311188</v>
      </c>
      <c r="AQ27">
        <v>3.27</v>
      </c>
      <c r="AR27">
        <v>6430</v>
      </c>
      <c r="AS27">
        <v>5.0737861885996933</v>
      </c>
      <c r="AT27">
        <v>0.94774103261476383</v>
      </c>
      <c r="AU27">
        <f t="shared" si="3"/>
        <v>4.8086353616500004</v>
      </c>
      <c r="AV27">
        <f t="shared" si="4"/>
        <v>2.8432230978442914</v>
      </c>
      <c r="AW27">
        <f t="shared" si="5"/>
        <v>6.6341872283033467</v>
      </c>
      <c r="AX27">
        <f t="shared" si="8"/>
        <v>9.4774103261476377</v>
      </c>
      <c r="AY27" s="4">
        <v>0.1</v>
      </c>
      <c r="AZ27">
        <v>35</v>
      </c>
      <c r="BA27" s="1">
        <f t="shared" si="6"/>
        <v>0.10368970511989745</v>
      </c>
      <c r="BB27">
        <v>0.51180000000000003</v>
      </c>
      <c r="BC27">
        <v>4.8224999999999997E-2</v>
      </c>
      <c r="BD27">
        <v>6.43E-3</v>
      </c>
      <c r="BE27">
        <v>160000</v>
      </c>
      <c r="BF27">
        <f t="shared" si="9"/>
        <v>74.400000000000006</v>
      </c>
      <c r="BG27" s="7">
        <f t="shared" si="10"/>
        <v>0.78884137209302341</v>
      </c>
      <c r="BH27" s="8">
        <f t="shared" si="11"/>
        <v>1.5776827441860468</v>
      </c>
      <c r="BI27" s="7">
        <f t="shared" si="12"/>
        <v>2.36652411627907</v>
      </c>
      <c r="BJ27">
        <v>340.8</v>
      </c>
      <c r="BK27">
        <v>6390</v>
      </c>
      <c r="BL27">
        <v>0.12</v>
      </c>
      <c r="BM27">
        <v>0.11</v>
      </c>
      <c r="BN27" s="3">
        <f t="shared" si="7"/>
        <v>5.905042734566688E-2</v>
      </c>
      <c r="BO27" s="3">
        <f t="shared" si="13"/>
        <v>8.9950884463348382E-2</v>
      </c>
      <c r="BP27" s="3">
        <f t="shared" si="14"/>
        <v>7.7313283607077662E-2</v>
      </c>
      <c r="BQ27" s="3">
        <f t="shared" si="15"/>
        <v>0.11997110748506817</v>
      </c>
      <c r="BR27">
        <f t="shared" si="16"/>
        <v>7.0934118597379109E-2</v>
      </c>
      <c r="BS27">
        <f t="shared" si="17"/>
        <v>0.10163354583405604</v>
      </c>
      <c r="BT27" s="5">
        <f t="shared" si="18"/>
        <v>463.59084587369972</v>
      </c>
    </row>
    <row r="28" spans="1:72" x14ac:dyDescent="0.2">
      <c r="A28">
        <v>14</v>
      </c>
      <c r="B28">
        <v>1053</v>
      </c>
      <c r="C28" t="s">
        <v>1185</v>
      </c>
      <c r="D28">
        <v>1</v>
      </c>
      <c r="E28" t="s">
        <v>1186</v>
      </c>
      <c r="F28" t="s">
        <v>1187</v>
      </c>
      <c r="G28" t="s">
        <v>1205</v>
      </c>
      <c r="H28">
        <v>53</v>
      </c>
      <c r="I28">
        <v>1212</v>
      </c>
      <c r="J28">
        <v>114</v>
      </c>
      <c r="K28">
        <v>773</v>
      </c>
      <c r="L28">
        <v>151</v>
      </c>
      <c r="M28" s="5">
        <v>15454</v>
      </c>
      <c r="N28" s="5">
        <v>21576.979950000001</v>
      </c>
      <c r="O28" s="5">
        <v>1534.3</v>
      </c>
      <c r="P28" s="5">
        <v>2142.2001</v>
      </c>
      <c r="Q28" s="5">
        <v>16684</v>
      </c>
      <c r="R28" s="5">
        <v>23294.314320000001</v>
      </c>
      <c r="S28" s="5">
        <v>131</v>
      </c>
      <c r="T28" s="5">
        <v>182.90309139999999</v>
      </c>
      <c r="U28">
        <v>691</v>
      </c>
      <c r="V28">
        <v>141</v>
      </c>
      <c r="W28">
        <v>632</v>
      </c>
      <c r="X28">
        <v>91</v>
      </c>
      <c r="Y28">
        <v>62</v>
      </c>
      <c r="Z28">
        <v>20</v>
      </c>
      <c r="AA28">
        <v>88</v>
      </c>
      <c r="AB28">
        <v>43</v>
      </c>
      <c r="AC28">
        <v>14</v>
      </c>
      <c r="AD28">
        <v>65</v>
      </c>
      <c r="AE28">
        <v>81</v>
      </c>
      <c r="AF28">
        <v>31</v>
      </c>
      <c r="AG28">
        <v>111</v>
      </c>
      <c r="AH28">
        <v>1033.9166666666665</v>
      </c>
      <c r="AI28">
        <v>2014.3166666666664</v>
      </c>
      <c r="AJ28">
        <v>2561.833333333333</v>
      </c>
      <c r="AK28">
        <v>1021</v>
      </c>
      <c r="AL28">
        <v>0.91923386189672696</v>
      </c>
      <c r="AM28">
        <f t="shared" si="0"/>
        <v>1</v>
      </c>
      <c r="AN28">
        <f t="shared" si="1"/>
        <v>938.53777299655826</v>
      </c>
      <c r="AO28">
        <v>15.37</v>
      </c>
      <c r="AP28">
        <f t="shared" si="2"/>
        <v>14.128624457352693</v>
      </c>
      <c r="AQ28">
        <v>3.27</v>
      </c>
      <c r="AR28">
        <v>6430</v>
      </c>
      <c r="AS28">
        <v>5.0737861885996933</v>
      </c>
      <c r="AT28">
        <v>0.91120142617321476</v>
      </c>
      <c r="AU28">
        <f t="shared" si="3"/>
        <v>4.6232412111499999</v>
      </c>
      <c r="AV28">
        <f t="shared" si="4"/>
        <v>2.7336042785196444</v>
      </c>
      <c r="AW28">
        <f t="shared" si="5"/>
        <v>6.378409983212503</v>
      </c>
      <c r="AX28">
        <f t="shared" si="8"/>
        <v>9.1120142617321473</v>
      </c>
      <c r="AY28" s="4">
        <v>0.1</v>
      </c>
      <c r="AZ28">
        <v>35</v>
      </c>
      <c r="BA28" s="1">
        <f t="shared" si="6"/>
        <v>0.10368970511989745</v>
      </c>
      <c r="BB28">
        <v>0.51180000000000003</v>
      </c>
      <c r="BC28">
        <v>4.8224999999999997E-2</v>
      </c>
      <c r="BD28">
        <v>6.43E-3</v>
      </c>
      <c r="BE28">
        <v>160000</v>
      </c>
      <c r="BF28">
        <f t="shared" si="9"/>
        <v>74.400000000000006</v>
      </c>
      <c r="BG28" s="7">
        <f t="shared" si="10"/>
        <v>0.78884137209302341</v>
      </c>
      <c r="BH28" s="8">
        <f t="shared" si="11"/>
        <v>1.5776827441860468</v>
      </c>
      <c r="BI28" s="7">
        <f t="shared" si="12"/>
        <v>2.36652411627907</v>
      </c>
      <c r="BJ28">
        <v>340.8</v>
      </c>
      <c r="BK28">
        <v>6390</v>
      </c>
      <c r="BL28">
        <v>0.12</v>
      </c>
      <c r="BM28">
        <v>0.11</v>
      </c>
      <c r="BN28" s="3">
        <f t="shared" si="7"/>
        <v>5.7854943067213976E-2</v>
      </c>
      <c r="BO28" s="3">
        <f t="shared" si="13"/>
        <v>8.8146691882893757E-2</v>
      </c>
      <c r="BP28" s="3">
        <f t="shared" si="14"/>
        <v>7.5996326406080575E-2</v>
      </c>
      <c r="BQ28" s="3">
        <f t="shared" si="15"/>
        <v>0.11700950259813697</v>
      </c>
      <c r="BR28">
        <f t="shared" si="16"/>
        <v>6.9129926016924498E-2</v>
      </c>
      <c r="BS28">
        <f t="shared" si="17"/>
        <v>9.9829353253601427E-2</v>
      </c>
      <c r="BT28" s="5">
        <f t="shared" si="18"/>
        <v>463.59084587369972</v>
      </c>
    </row>
    <row r="29" spans="1:72" x14ac:dyDescent="0.2">
      <c r="A29">
        <v>14</v>
      </c>
      <c r="B29">
        <v>1055</v>
      </c>
      <c r="C29" t="s">
        <v>1185</v>
      </c>
      <c r="D29">
        <v>1</v>
      </c>
      <c r="E29" t="s">
        <v>1186</v>
      </c>
      <c r="F29" t="s">
        <v>1187</v>
      </c>
      <c r="G29" t="s">
        <v>1206</v>
      </c>
      <c r="H29">
        <v>55</v>
      </c>
      <c r="I29">
        <v>2744</v>
      </c>
      <c r="J29">
        <v>357</v>
      </c>
      <c r="K29">
        <v>1453</v>
      </c>
      <c r="L29">
        <v>332</v>
      </c>
      <c r="M29" s="5">
        <v>35132</v>
      </c>
      <c r="N29" s="5">
        <v>49051.537450000003</v>
      </c>
      <c r="O29" s="5">
        <v>3697.5</v>
      </c>
      <c r="P29" s="5">
        <v>5162.4746590000004</v>
      </c>
      <c r="Q29" s="5">
        <v>30456</v>
      </c>
      <c r="R29" s="5">
        <v>42522.874430000003</v>
      </c>
      <c r="S29" s="5">
        <v>289</v>
      </c>
      <c r="T29" s="5">
        <v>403.50376649999998</v>
      </c>
      <c r="U29">
        <v>1386</v>
      </c>
      <c r="V29">
        <v>243</v>
      </c>
      <c r="W29">
        <v>1018</v>
      </c>
      <c r="X29">
        <v>180</v>
      </c>
      <c r="Y29">
        <v>62</v>
      </c>
      <c r="Z29">
        <v>20</v>
      </c>
      <c r="AA29">
        <v>88</v>
      </c>
      <c r="AB29">
        <v>43</v>
      </c>
      <c r="AC29">
        <v>14</v>
      </c>
      <c r="AD29">
        <v>65</v>
      </c>
      <c r="AE29">
        <v>81</v>
      </c>
      <c r="AF29">
        <v>31</v>
      </c>
      <c r="AG29">
        <v>111</v>
      </c>
      <c r="AH29">
        <v>1033.9166666666665</v>
      </c>
      <c r="AI29">
        <v>2014.3166666666664</v>
      </c>
      <c r="AJ29">
        <v>2561.833333333333</v>
      </c>
      <c r="AK29">
        <v>1021</v>
      </c>
      <c r="AL29">
        <v>0.92225319147109996</v>
      </c>
      <c r="AM29">
        <f t="shared" si="0"/>
        <v>1</v>
      </c>
      <c r="AN29">
        <f t="shared" si="1"/>
        <v>941.62050849199306</v>
      </c>
      <c r="AO29">
        <v>15.37</v>
      </c>
      <c r="AP29">
        <f t="shared" si="2"/>
        <v>14.175031552910806</v>
      </c>
      <c r="AQ29">
        <v>3.27</v>
      </c>
      <c r="AR29">
        <v>6430</v>
      </c>
      <c r="AS29">
        <v>5.0737861885996933</v>
      </c>
      <c r="AT29">
        <v>0.94887508889465366</v>
      </c>
      <c r="AU29">
        <f t="shared" si="3"/>
        <v>4.8143893207400001</v>
      </c>
      <c r="AV29">
        <f t="shared" si="4"/>
        <v>2.8466252666839611</v>
      </c>
      <c r="AW29">
        <f t="shared" si="5"/>
        <v>6.6421256222625757</v>
      </c>
      <c r="AX29">
        <f t="shared" si="8"/>
        <v>9.4887508889465373</v>
      </c>
      <c r="AY29" s="4">
        <v>0.1</v>
      </c>
      <c r="AZ29">
        <v>35</v>
      </c>
      <c r="BA29" s="1">
        <f t="shared" si="6"/>
        <v>0.10368970511989745</v>
      </c>
      <c r="BB29">
        <v>0.51180000000000003</v>
      </c>
      <c r="BC29">
        <v>4.8224999999999997E-2</v>
      </c>
      <c r="BD29">
        <v>6.43E-3</v>
      </c>
      <c r="BE29">
        <v>160000</v>
      </c>
      <c r="BF29">
        <f t="shared" si="9"/>
        <v>74.400000000000006</v>
      </c>
      <c r="BG29" s="7">
        <f t="shared" si="10"/>
        <v>0.78884137209302341</v>
      </c>
      <c r="BH29" s="8">
        <f t="shared" si="11"/>
        <v>1.5776827441860468</v>
      </c>
      <c r="BI29" s="7">
        <f t="shared" si="12"/>
        <v>2.36652411627907</v>
      </c>
      <c r="BJ29">
        <v>340.8</v>
      </c>
      <c r="BK29">
        <v>6390</v>
      </c>
      <c r="BL29">
        <v>0.12</v>
      </c>
      <c r="BM29">
        <v>0.11</v>
      </c>
      <c r="BN29" s="3">
        <f t="shared" si="7"/>
        <v>5.9165672742643831E-2</v>
      </c>
      <c r="BO29" s="3">
        <f t="shared" si="13"/>
        <v>9.1116404452387154E-2</v>
      </c>
      <c r="BP29" s="3">
        <f t="shared" si="14"/>
        <v>7.8463681584806821E-2</v>
      </c>
      <c r="BQ29" s="3">
        <f t="shared" si="15"/>
        <v>0.12117254933595518</v>
      </c>
      <c r="BR29">
        <f t="shared" si="16"/>
        <v>7.2099638586417894E-2</v>
      </c>
      <c r="BS29">
        <f t="shared" si="17"/>
        <v>0.10279906582309482</v>
      </c>
      <c r="BT29" s="5">
        <f t="shared" si="18"/>
        <v>463.59084587369972</v>
      </c>
    </row>
    <row r="30" spans="1:72" x14ac:dyDescent="0.2">
      <c r="A30">
        <v>14</v>
      </c>
      <c r="B30">
        <v>1057</v>
      </c>
      <c r="C30" t="s">
        <v>1185</v>
      </c>
      <c r="D30">
        <v>1</v>
      </c>
      <c r="E30" t="s">
        <v>1186</v>
      </c>
      <c r="F30" t="s">
        <v>1187</v>
      </c>
      <c r="G30" t="s">
        <v>47</v>
      </c>
      <c r="H30">
        <v>57</v>
      </c>
      <c r="I30">
        <v>1749</v>
      </c>
      <c r="J30">
        <v>234</v>
      </c>
      <c r="K30">
        <v>1056</v>
      </c>
      <c r="L30">
        <v>208</v>
      </c>
      <c r="M30" s="5">
        <v>20795</v>
      </c>
      <c r="N30" s="5">
        <v>29034.120500000001</v>
      </c>
      <c r="O30" s="5">
        <v>2514.1999999999998</v>
      </c>
      <c r="P30" s="5">
        <v>3510.3431479999999</v>
      </c>
      <c r="Q30" s="5">
        <v>21871</v>
      </c>
      <c r="R30" s="5">
        <v>30536.439020000002</v>
      </c>
      <c r="S30" s="5">
        <v>181</v>
      </c>
      <c r="T30" s="5">
        <v>252.71343160000001</v>
      </c>
      <c r="U30">
        <v>1007</v>
      </c>
      <c r="V30">
        <v>220</v>
      </c>
      <c r="W30">
        <v>835</v>
      </c>
      <c r="X30">
        <v>130</v>
      </c>
      <c r="Y30">
        <v>62</v>
      </c>
      <c r="Z30">
        <v>20</v>
      </c>
      <c r="AA30">
        <v>88</v>
      </c>
      <c r="AB30">
        <v>43</v>
      </c>
      <c r="AC30">
        <v>14</v>
      </c>
      <c r="AD30">
        <v>65</v>
      </c>
      <c r="AE30">
        <v>81</v>
      </c>
      <c r="AF30">
        <v>31</v>
      </c>
      <c r="AG30">
        <v>111</v>
      </c>
      <c r="AH30">
        <v>1033.9166666666665</v>
      </c>
      <c r="AI30">
        <v>2014.3166666666664</v>
      </c>
      <c r="AJ30">
        <v>2561.833333333333</v>
      </c>
      <c r="AK30">
        <v>1021</v>
      </c>
      <c r="AL30">
        <v>0.92596877813339196</v>
      </c>
      <c r="AM30">
        <f t="shared" si="0"/>
        <v>1</v>
      </c>
      <c r="AN30">
        <f t="shared" si="1"/>
        <v>945.41412247419316</v>
      </c>
      <c r="AO30">
        <v>15.37</v>
      </c>
      <c r="AP30">
        <f t="shared" si="2"/>
        <v>14.232140119910234</v>
      </c>
      <c r="AQ30">
        <v>3.27</v>
      </c>
      <c r="AR30">
        <v>6430</v>
      </c>
      <c r="AS30">
        <v>5.0737861885996933</v>
      </c>
      <c r="AT30">
        <v>0.92313373284313949</v>
      </c>
      <c r="AU30">
        <f t="shared" si="3"/>
        <v>4.6837831839300001</v>
      </c>
      <c r="AV30">
        <f t="shared" si="4"/>
        <v>2.7694011985294185</v>
      </c>
      <c r="AW30">
        <f t="shared" si="5"/>
        <v>6.4619361299019769</v>
      </c>
      <c r="AX30">
        <f t="shared" si="8"/>
        <v>9.231337328431394</v>
      </c>
      <c r="AY30" s="4">
        <v>0.1</v>
      </c>
      <c r="AZ30">
        <v>35</v>
      </c>
      <c r="BA30" s="1">
        <f t="shared" si="6"/>
        <v>0.10368970511989745</v>
      </c>
      <c r="BB30">
        <v>0.51180000000000003</v>
      </c>
      <c r="BC30">
        <v>4.8224999999999997E-2</v>
      </c>
      <c r="BD30">
        <v>6.43E-3</v>
      </c>
      <c r="BE30">
        <v>160000</v>
      </c>
      <c r="BF30">
        <f t="shared" si="9"/>
        <v>74.400000000000006</v>
      </c>
      <c r="BG30" s="7">
        <f t="shared" si="10"/>
        <v>0.78884137209302341</v>
      </c>
      <c r="BH30" s="8">
        <f t="shared" si="11"/>
        <v>1.5776827441860468</v>
      </c>
      <c r="BI30" s="7">
        <f t="shared" si="12"/>
        <v>2.36652411627907</v>
      </c>
      <c r="BJ30">
        <v>340.8</v>
      </c>
      <c r="BK30">
        <v>6390</v>
      </c>
      <c r="BL30">
        <v>0.12</v>
      </c>
      <c r="BM30">
        <v>0.11</v>
      </c>
      <c r="BN30" s="3">
        <f t="shared" si="7"/>
        <v>5.8426350479761247E-2</v>
      </c>
      <c r="BO30" s="3">
        <f t="shared" si="13"/>
        <v>8.9188703426258426E-2</v>
      </c>
      <c r="BP30" s="3">
        <f t="shared" si="14"/>
        <v>7.6879227260132688E-2</v>
      </c>
      <c r="BQ30" s="3">
        <f t="shared" si="15"/>
        <v>0.1184294765754024</v>
      </c>
      <c r="BR30">
        <f t="shared" si="16"/>
        <v>7.0171937560289166E-2</v>
      </c>
      <c r="BS30">
        <f t="shared" si="17"/>
        <v>0.1008713647969661</v>
      </c>
      <c r="BT30" s="5">
        <f t="shared" si="18"/>
        <v>463.59084587369972</v>
      </c>
    </row>
    <row r="31" spans="1:72" x14ac:dyDescent="0.2">
      <c r="A31">
        <v>14</v>
      </c>
      <c r="B31">
        <v>1059</v>
      </c>
      <c r="C31" t="s">
        <v>1185</v>
      </c>
      <c r="D31">
        <v>1</v>
      </c>
      <c r="E31" t="s">
        <v>1186</v>
      </c>
      <c r="F31" t="s">
        <v>1187</v>
      </c>
      <c r="G31" t="s">
        <v>194</v>
      </c>
      <c r="H31">
        <v>59</v>
      </c>
      <c r="I31">
        <v>1555</v>
      </c>
      <c r="J31">
        <v>294</v>
      </c>
      <c r="K31">
        <v>1038</v>
      </c>
      <c r="L31">
        <v>204</v>
      </c>
      <c r="M31" s="5">
        <v>22140</v>
      </c>
      <c r="N31" s="5">
        <v>30912.018650000002</v>
      </c>
      <c r="O31" s="5">
        <v>3319.1</v>
      </c>
      <c r="P31" s="5">
        <v>4634.1500040000001</v>
      </c>
      <c r="Q31" s="5">
        <v>23676</v>
      </c>
      <c r="R31" s="5">
        <v>33056.592299999997</v>
      </c>
      <c r="S31" s="5">
        <v>183</v>
      </c>
      <c r="T31" s="5">
        <v>255.50584520000001</v>
      </c>
      <c r="U31">
        <v>942</v>
      </c>
      <c r="V31">
        <v>261</v>
      </c>
      <c r="W31">
        <v>842</v>
      </c>
      <c r="X31">
        <v>129</v>
      </c>
      <c r="Y31">
        <v>62</v>
      </c>
      <c r="Z31">
        <v>20</v>
      </c>
      <c r="AA31">
        <v>88</v>
      </c>
      <c r="AB31">
        <v>43</v>
      </c>
      <c r="AC31">
        <v>14</v>
      </c>
      <c r="AD31">
        <v>65</v>
      </c>
      <c r="AE31">
        <v>81</v>
      </c>
      <c r="AF31">
        <v>31</v>
      </c>
      <c r="AG31">
        <v>111</v>
      </c>
      <c r="AH31">
        <v>1033.9166666666665</v>
      </c>
      <c r="AI31">
        <v>2014.3166666666664</v>
      </c>
      <c r="AJ31">
        <v>2561.833333333333</v>
      </c>
      <c r="AK31">
        <v>1021</v>
      </c>
      <c r="AL31">
        <v>0.93217543885111798</v>
      </c>
      <c r="AM31">
        <f t="shared" si="0"/>
        <v>1</v>
      </c>
      <c r="AN31">
        <f t="shared" si="1"/>
        <v>951.75112306699145</v>
      </c>
      <c r="AO31">
        <v>15.37</v>
      </c>
      <c r="AP31">
        <f t="shared" si="2"/>
        <v>14.327536495141683</v>
      </c>
      <c r="AQ31">
        <v>3.27</v>
      </c>
      <c r="AR31">
        <v>6430</v>
      </c>
      <c r="AS31">
        <v>5.0737861885996933</v>
      </c>
      <c r="AT31">
        <v>0.92651924558086485</v>
      </c>
      <c r="AU31">
        <f t="shared" si="3"/>
        <v>4.7009605516999997</v>
      </c>
      <c r="AV31">
        <f t="shared" si="4"/>
        <v>2.7795577367425945</v>
      </c>
      <c r="AW31">
        <f t="shared" si="5"/>
        <v>6.4856347190660539</v>
      </c>
      <c r="AX31">
        <f t="shared" si="8"/>
        <v>9.2651924558086485</v>
      </c>
      <c r="AY31" s="4">
        <v>0.1</v>
      </c>
      <c r="AZ31">
        <v>35</v>
      </c>
      <c r="BA31" s="1">
        <f t="shared" si="6"/>
        <v>0.10368970511989745</v>
      </c>
      <c r="BB31">
        <v>0.51180000000000003</v>
      </c>
      <c r="BC31">
        <v>4.8224999999999997E-2</v>
      </c>
      <c r="BD31">
        <v>6.43E-3</v>
      </c>
      <c r="BE31">
        <v>160000</v>
      </c>
      <c r="BF31">
        <f t="shared" si="9"/>
        <v>74.400000000000006</v>
      </c>
      <c r="BG31" s="7">
        <f t="shared" si="10"/>
        <v>0.78884137209302341</v>
      </c>
      <c r="BH31" s="8">
        <f t="shared" si="11"/>
        <v>1.5776827441860468</v>
      </c>
      <c r="BI31" s="7">
        <f t="shared" si="12"/>
        <v>2.36652411627907</v>
      </c>
      <c r="BJ31">
        <v>340.8</v>
      </c>
      <c r="BK31">
        <v>6390</v>
      </c>
      <c r="BL31">
        <v>0.12</v>
      </c>
      <c r="BM31">
        <v>0.11</v>
      </c>
      <c r="BN31" s="3">
        <f t="shared" si="7"/>
        <v>5.8704638637720186E-2</v>
      </c>
      <c r="BO31" s="3">
        <f t="shared" si="13"/>
        <v>8.9605643612893873E-2</v>
      </c>
      <c r="BP31" s="3">
        <f t="shared" si="14"/>
        <v>7.7251023512717759E-2</v>
      </c>
      <c r="BQ31" s="3">
        <f t="shared" si="15"/>
        <v>0.11895365475631248</v>
      </c>
      <c r="BR31">
        <f t="shared" si="16"/>
        <v>7.05888777469246E-2</v>
      </c>
      <c r="BS31">
        <f t="shared" si="17"/>
        <v>0.10128830498360153</v>
      </c>
      <c r="BT31" s="5">
        <f t="shared" si="18"/>
        <v>463.59084587369972</v>
      </c>
    </row>
    <row r="32" spans="1:72" x14ac:dyDescent="0.2">
      <c r="A32">
        <v>14</v>
      </c>
      <c r="B32">
        <v>1061</v>
      </c>
      <c r="C32" t="s">
        <v>1185</v>
      </c>
      <c r="D32">
        <v>1</v>
      </c>
      <c r="E32" t="s">
        <v>1186</v>
      </c>
      <c r="F32" t="s">
        <v>1187</v>
      </c>
      <c r="G32" t="s">
        <v>1207</v>
      </c>
      <c r="H32">
        <v>61</v>
      </c>
      <c r="I32">
        <v>1256</v>
      </c>
      <c r="J32">
        <v>203</v>
      </c>
      <c r="K32">
        <v>827</v>
      </c>
      <c r="L32">
        <v>162</v>
      </c>
      <c r="M32" s="5">
        <v>16889</v>
      </c>
      <c r="N32" s="5">
        <v>23580.53672</v>
      </c>
      <c r="O32" s="5">
        <v>2080.1</v>
      </c>
      <c r="P32" s="5">
        <v>2904.2497739999999</v>
      </c>
      <c r="Q32" s="5">
        <v>17990</v>
      </c>
      <c r="R32" s="5">
        <v>25117.760409999999</v>
      </c>
      <c r="S32" s="5">
        <v>144</v>
      </c>
      <c r="T32" s="5">
        <v>201.0537798</v>
      </c>
      <c r="U32">
        <v>772</v>
      </c>
      <c r="V32">
        <v>175</v>
      </c>
      <c r="W32">
        <v>684</v>
      </c>
      <c r="X32">
        <v>102</v>
      </c>
      <c r="Y32">
        <v>62</v>
      </c>
      <c r="Z32">
        <v>20</v>
      </c>
      <c r="AA32">
        <v>88</v>
      </c>
      <c r="AB32">
        <v>43</v>
      </c>
      <c r="AC32">
        <v>14</v>
      </c>
      <c r="AD32">
        <v>65</v>
      </c>
      <c r="AE32">
        <v>81</v>
      </c>
      <c r="AF32">
        <v>31</v>
      </c>
      <c r="AG32">
        <v>111</v>
      </c>
      <c r="AH32">
        <v>1033.9166666666665</v>
      </c>
      <c r="AI32">
        <v>2014.3166666666664</v>
      </c>
      <c r="AJ32">
        <v>2561.833333333333</v>
      </c>
      <c r="AK32">
        <v>1021</v>
      </c>
      <c r="AL32">
        <v>0.91761146698679197</v>
      </c>
      <c r="AM32">
        <f t="shared" si="0"/>
        <v>1</v>
      </c>
      <c r="AN32">
        <f t="shared" si="1"/>
        <v>936.88130779351457</v>
      </c>
      <c r="AO32">
        <v>15.37</v>
      </c>
      <c r="AP32">
        <f t="shared" si="2"/>
        <v>14.103688247586993</v>
      </c>
      <c r="AQ32">
        <v>3.27</v>
      </c>
      <c r="AR32">
        <v>6430</v>
      </c>
      <c r="AS32">
        <v>5.0737861885996933</v>
      </c>
      <c r="AT32">
        <v>0.99138587709156989</v>
      </c>
      <c r="AU32">
        <f t="shared" si="3"/>
        <v>5.0300799707600001</v>
      </c>
      <c r="AV32">
        <f t="shared" si="4"/>
        <v>2.9741576312747098</v>
      </c>
      <c r="AW32">
        <f t="shared" si="5"/>
        <v>6.9397011396409889</v>
      </c>
      <c r="AX32">
        <f t="shared" si="8"/>
        <v>9.9138587709156987</v>
      </c>
      <c r="AY32" s="4">
        <v>0.1</v>
      </c>
      <c r="AZ32">
        <v>35</v>
      </c>
      <c r="BA32" s="1">
        <f t="shared" si="6"/>
        <v>0.10368970511989745</v>
      </c>
      <c r="BB32">
        <v>0.51180000000000003</v>
      </c>
      <c r="BC32">
        <v>4.8224999999999997E-2</v>
      </c>
      <c r="BD32">
        <v>6.43E-3</v>
      </c>
      <c r="BE32">
        <v>160000</v>
      </c>
      <c r="BF32">
        <f t="shared" si="9"/>
        <v>74.400000000000006</v>
      </c>
      <c r="BG32" s="7">
        <f t="shared" si="10"/>
        <v>0.78884137209302341</v>
      </c>
      <c r="BH32" s="8">
        <f t="shared" si="11"/>
        <v>1.5776827441860468</v>
      </c>
      <c r="BI32" s="7">
        <f t="shared" si="12"/>
        <v>2.36652411627907</v>
      </c>
      <c r="BJ32">
        <v>340.8</v>
      </c>
      <c r="BK32">
        <v>6390</v>
      </c>
      <c r="BL32">
        <v>0.12</v>
      </c>
      <c r="BM32">
        <v>0.11</v>
      </c>
      <c r="BN32" s="3">
        <f t="shared" si="7"/>
        <v>6.0427044229652178E-2</v>
      </c>
      <c r="BO32" s="3">
        <f t="shared" si="13"/>
        <v>9.0854315010929637E-2</v>
      </c>
      <c r="BP32" s="3">
        <f t="shared" si="14"/>
        <v>7.7634734368039221E-2</v>
      </c>
      <c r="BQ32" s="3">
        <f t="shared" si="15"/>
        <v>0.12225701269593077</v>
      </c>
      <c r="BR32">
        <f t="shared" si="16"/>
        <v>7.1837549144960378E-2</v>
      </c>
      <c r="BS32">
        <f t="shared" si="17"/>
        <v>0.10253697638163731</v>
      </c>
      <c r="BT32" s="5">
        <f t="shared" si="18"/>
        <v>463.59084587369972</v>
      </c>
    </row>
    <row r="33" spans="1:72" x14ac:dyDescent="0.2">
      <c r="A33">
        <v>14</v>
      </c>
      <c r="B33">
        <v>1063</v>
      </c>
      <c r="C33" t="s">
        <v>1185</v>
      </c>
      <c r="D33">
        <v>1</v>
      </c>
      <c r="E33" t="s">
        <v>1186</v>
      </c>
      <c r="F33" t="s">
        <v>1187</v>
      </c>
      <c r="G33" t="s">
        <v>522</v>
      </c>
      <c r="H33">
        <v>63</v>
      </c>
      <c r="I33">
        <v>1040</v>
      </c>
      <c r="J33">
        <v>170</v>
      </c>
      <c r="K33">
        <v>779</v>
      </c>
      <c r="L33">
        <v>132</v>
      </c>
      <c r="M33" s="5">
        <v>13617</v>
      </c>
      <c r="N33" s="5">
        <v>19012.14805</v>
      </c>
      <c r="O33" s="5">
        <v>1994.2</v>
      </c>
      <c r="P33" s="5">
        <v>2784.3156090000002</v>
      </c>
      <c r="Q33" s="5">
        <v>17464</v>
      </c>
      <c r="R33" s="5">
        <v>24383.355629999998</v>
      </c>
      <c r="S33" s="5">
        <v>122</v>
      </c>
      <c r="T33" s="5">
        <v>170.3372301</v>
      </c>
      <c r="U33">
        <v>729</v>
      </c>
      <c r="V33">
        <v>190</v>
      </c>
      <c r="W33">
        <v>709</v>
      </c>
      <c r="X33">
        <v>97</v>
      </c>
      <c r="Y33">
        <v>62</v>
      </c>
      <c r="Z33">
        <v>20</v>
      </c>
      <c r="AA33">
        <v>88</v>
      </c>
      <c r="AB33">
        <v>43</v>
      </c>
      <c r="AC33">
        <v>14</v>
      </c>
      <c r="AD33">
        <v>65</v>
      </c>
      <c r="AE33">
        <v>81</v>
      </c>
      <c r="AF33">
        <v>31</v>
      </c>
      <c r="AG33">
        <v>111</v>
      </c>
      <c r="AH33">
        <v>1033.9166666666665</v>
      </c>
      <c r="AI33">
        <v>2014.3166666666664</v>
      </c>
      <c r="AJ33">
        <v>2561.833333333333</v>
      </c>
      <c r="AK33">
        <v>1021</v>
      </c>
      <c r="AL33">
        <v>0.923266381025314</v>
      </c>
      <c r="AM33">
        <f t="shared" si="0"/>
        <v>1</v>
      </c>
      <c r="AN33">
        <f t="shared" si="1"/>
        <v>942.65497502684559</v>
      </c>
      <c r="AO33">
        <v>15.37</v>
      </c>
      <c r="AP33">
        <f t="shared" si="2"/>
        <v>14.190604276359075</v>
      </c>
      <c r="AQ33">
        <v>3.27</v>
      </c>
      <c r="AR33">
        <v>6430</v>
      </c>
      <c r="AS33">
        <v>5.0737861885996933</v>
      </c>
      <c r="AT33">
        <v>0.94834505186706997</v>
      </c>
      <c r="AU33">
        <f t="shared" si="3"/>
        <v>4.8117000261899996</v>
      </c>
      <c r="AV33">
        <f t="shared" si="4"/>
        <v>2.8450351556012099</v>
      </c>
      <c r="AW33">
        <f t="shared" si="5"/>
        <v>6.6384153630694893</v>
      </c>
      <c r="AX33">
        <f t="shared" si="8"/>
        <v>9.4834505186707005</v>
      </c>
      <c r="AY33" s="4">
        <v>0.1</v>
      </c>
      <c r="AZ33">
        <v>35</v>
      </c>
      <c r="BA33" s="1">
        <f t="shared" si="6"/>
        <v>0.10368970511989745</v>
      </c>
      <c r="BB33">
        <v>0.51180000000000003</v>
      </c>
      <c r="BC33">
        <v>4.8224999999999997E-2</v>
      </c>
      <c r="BD33">
        <v>6.43E-3</v>
      </c>
      <c r="BE33">
        <v>160000</v>
      </c>
      <c r="BF33">
        <f t="shared" si="9"/>
        <v>74.400000000000006</v>
      </c>
      <c r="BG33" s="7">
        <f t="shared" si="10"/>
        <v>0.78884137209302341</v>
      </c>
      <c r="BH33" s="8">
        <f t="shared" si="11"/>
        <v>1.5776827441860468</v>
      </c>
      <c r="BI33" s="7">
        <f t="shared" si="12"/>
        <v>2.36652411627907</v>
      </c>
      <c r="BJ33">
        <v>340.8</v>
      </c>
      <c r="BK33">
        <v>6390</v>
      </c>
      <c r="BL33">
        <v>0.12</v>
      </c>
      <c r="BM33">
        <v>0.11</v>
      </c>
      <c r="BN33" s="3">
        <f t="shared" si="7"/>
        <v>5.9175778787668505E-2</v>
      </c>
      <c r="BO33" s="3">
        <f t="shared" si="13"/>
        <v>8.9344692175192697E-2</v>
      </c>
      <c r="BP33" s="3">
        <f t="shared" si="14"/>
        <v>7.6699037057306782E-2</v>
      </c>
      <c r="BQ33" s="3">
        <f t="shared" si="15"/>
        <v>0.1193840478418436</v>
      </c>
      <c r="BR33">
        <f t="shared" si="16"/>
        <v>7.0327926309223437E-2</v>
      </c>
      <c r="BS33">
        <f t="shared" si="17"/>
        <v>0.10102735354590037</v>
      </c>
      <c r="BT33" s="5">
        <f t="shared" si="18"/>
        <v>463.59084587369972</v>
      </c>
    </row>
    <row r="34" spans="1:72" x14ac:dyDescent="0.2">
      <c r="A34">
        <v>14</v>
      </c>
      <c r="B34">
        <v>1065</v>
      </c>
      <c r="C34" t="s">
        <v>1185</v>
      </c>
      <c r="D34">
        <v>1</v>
      </c>
      <c r="E34" t="s">
        <v>1186</v>
      </c>
      <c r="F34" t="s">
        <v>1187</v>
      </c>
      <c r="G34" t="s">
        <v>1208</v>
      </c>
      <c r="H34">
        <v>65</v>
      </c>
      <c r="I34">
        <v>1084</v>
      </c>
      <c r="J34">
        <v>167</v>
      </c>
      <c r="K34">
        <v>792</v>
      </c>
      <c r="L34">
        <v>137</v>
      </c>
      <c r="M34" s="5">
        <v>14014</v>
      </c>
      <c r="N34" s="5">
        <v>19566.442159999999</v>
      </c>
      <c r="O34" s="5">
        <v>1929</v>
      </c>
      <c r="P34" s="5">
        <v>2693.2829259999999</v>
      </c>
      <c r="Q34" s="5">
        <v>17621</v>
      </c>
      <c r="R34" s="5">
        <v>24602.560099999999</v>
      </c>
      <c r="S34" s="5">
        <v>126</v>
      </c>
      <c r="T34" s="5">
        <v>175.92205730000001</v>
      </c>
      <c r="U34">
        <v>747</v>
      </c>
      <c r="V34">
        <v>186</v>
      </c>
      <c r="W34">
        <v>713</v>
      </c>
      <c r="X34">
        <v>100</v>
      </c>
      <c r="Y34">
        <v>62</v>
      </c>
      <c r="Z34">
        <v>20</v>
      </c>
      <c r="AA34">
        <v>88</v>
      </c>
      <c r="AB34">
        <v>43</v>
      </c>
      <c r="AC34">
        <v>14</v>
      </c>
      <c r="AD34">
        <v>65</v>
      </c>
      <c r="AE34">
        <v>81</v>
      </c>
      <c r="AF34">
        <v>31</v>
      </c>
      <c r="AG34">
        <v>111</v>
      </c>
      <c r="AH34">
        <v>1033.9166666666665</v>
      </c>
      <c r="AI34">
        <v>2014.3166666666664</v>
      </c>
      <c r="AJ34">
        <v>2561.833333333333</v>
      </c>
      <c r="AK34">
        <v>1021</v>
      </c>
      <c r="AL34">
        <v>0.92292419075965904</v>
      </c>
      <c r="AM34">
        <f t="shared" si="0"/>
        <v>1</v>
      </c>
      <c r="AN34">
        <f t="shared" si="1"/>
        <v>942.30559876561188</v>
      </c>
      <c r="AO34">
        <v>15.37</v>
      </c>
      <c r="AP34">
        <f t="shared" si="2"/>
        <v>14.185344811975959</v>
      </c>
      <c r="AQ34">
        <v>3.27</v>
      </c>
      <c r="AR34">
        <v>6430</v>
      </c>
      <c r="AS34">
        <v>5.0737861885996933</v>
      </c>
      <c r="AT34">
        <v>0.94130603931659107</v>
      </c>
      <c r="AU34">
        <f t="shared" si="3"/>
        <v>4.7759855815299996</v>
      </c>
      <c r="AV34">
        <f t="shared" si="4"/>
        <v>2.8239181179497734</v>
      </c>
      <c r="AW34">
        <f t="shared" si="5"/>
        <v>6.5891422752161377</v>
      </c>
      <c r="AX34">
        <f t="shared" si="8"/>
        <v>9.4130603931659103</v>
      </c>
      <c r="AY34" s="4">
        <v>0.1</v>
      </c>
      <c r="AZ34">
        <v>35</v>
      </c>
      <c r="BA34" s="1">
        <f t="shared" si="6"/>
        <v>0.10368970511989745</v>
      </c>
      <c r="BB34">
        <v>0.51180000000000003</v>
      </c>
      <c r="BC34">
        <v>4.8224999999999997E-2</v>
      </c>
      <c r="BD34">
        <v>6.43E-3</v>
      </c>
      <c r="BE34">
        <v>160000</v>
      </c>
      <c r="BF34">
        <f t="shared" si="9"/>
        <v>74.400000000000006</v>
      </c>
      <c r="BG34" s="7">
        <f t="shared" si="10"/>
        <v>0.78884137209302341</v>
      </c>
      <c r="BH34" s="8">
        <f t="shared" si="11"/>
        <v>1.5776827441860468</v>
      </c>
      <c r="BI34" s="7">
        <f t="shared" si="12"/>
        <v>2.36652411627907</v>
      </c>
      <c r="BJ34">
        <v>340.8</v>
      </c>
      <c r="BK34">
        <v>6390</v>
      </c>
      <c r="BL34">
        <v>0.12</v>
      </c>
      <c r="BM34">
        <v>0.11</v>
      </c>
      <c r="BN34" s="3">
        <f t="shared" si="7"/>
        <v>5.8936881555693522E-2</v>
      </c>
      <c r="BO34" s="3">
        <f t="shared" si="13"/>
        <v>8.9135125925701927E-2</v>
      </c>
      <c r="BP34" s="3">
        <f t="shared" si="14"/>
        <v>7.6583332134881082E-2</v>
      </c>
      <c r="BQ34" s="3">
        <f t="shared" si="15"/>
        <v>0.11895151696452083</v>
      </c>
      <c r="BR34">
        <f t="shared" si="16"/>
        <v>7.0118360059732668E-2</v>
      </c>
      <c r="BS34">
        <f t="shared" si="17"/>
        <v>0.1008177872964096</v>
      </c>
      <c r="BT34" s="5">
        <f t="shared" si="18"/>
        <v>463.59084587369972</v>
      </c>
    </row>
    <row r="35" spans="1:72" x14ac:dyDescent="0.2">
      <c r="A35">
        <v>14</v>
      </c>
      <c r="B35">
        <v>1067</v>
      </c>
      <c r="C35" t="s">
        <v>1185</v>
      </c>
      <c r="D35">
        <v>1</v>
      </c>
      <c r="E35" t="s">
        <v>1186</v>
      </c>
      <c r="F35" t="s">
        <v>1187</v>
      </c>
      <c r="G35" t="s">
        <v>554</v>
      </c>
      <c r="H35">
        <v>67</v>
      </c>
      <c r="I35">
        <v>1192</v>
      </c>
      <c r="J35">
        <v>193</v>
      </c>
      <c r="K35">
        <v>825</v>
      </c>
      <c r="L35">
        <v>158</v>
      </c>
      <c r="M35" s="5">
        <v>16419</v>
      </c>
      <c r="N35" s="5">
        <v>22924.319520000001</v>
      </c>
      <c r="O35" s="5">
        <v>2172.8000000000002</v>
      </c>
      <c r="P35" s="5">
        <v>3033.678144</v>
      </c>
      <c r="Q35" s="5">
        <v>18429</v>
      </c>
      <c r="R35" s="5">
        <v>25730.695199999998</v>
      </c>
      <c r="S35" s="5">
        <v>143</v>
      </c>
      <c r="T35" s="5">
        <v>199.65757300000001</v>
      </c>
      <c r="U35">
        <v>829</v>
      </c>
      <c r="V35">
        <v>186</v>
      </c>
      <c r="W35">
        <v>725</v>
      </c>
      <c r="X35">
        <v>111</v>
      </c>
      <c r="Y35">
        <v>62</v>
      </c>
      <c r="Z35">
        <v>20</v>
      </c>
      <c r="AA35">
        <v>88</v>
      </c>
      <c r="AB35">
        <v>43</v>
      </c>
      <c r="AC35">
        <v>14</v>
      </c>
      <c r="AD35">
        <v>65</v>
      </c>
      <c r="AE35">
        <v>81</v>
      </c>
      <c r="AF35">
        <v>31</v>
      </c>
      <c r="AG35">
        <v>111</v>
      </c>
      <c r="AH35">
        <v>1033.9166666666665</v>
      </c>
      <c r="AI35">
        <v>2014.3166666666664</v>
      </c>
      <c r="AJ35">
        <v>2561.833333333333</v>
      </c>
      <c r="AK35">
        <v>1021</v>
      </c>
      <c r="AL35">
        <v>0.915891627470652</v>
      </c>
      <c r="AM35">
        <f t="shared" si="0"/>
        <v>1</v>
      </c>
      <c r="AN35">
        <f t="shared" si="1"/>
        <v>935.12535164753569</v>
      </c>
      <c r="AO35">
        <v>15.37</v>
      </c>
      <c r="AP35">
        <f t="shared" si="2"/>
        <v>14.07725431422392</v>
      </c>
      <c r="AQ35">
        <v>3.27</v>
      </c>
      <c r="AR35">
        <v>6430</v>
      </c>
      <c r="AS35">
        <v>5.0737861885996933</v>
      </c>
      <c r="AT35">
        <v>1.0230986322391036</v>
      </c>
      <c r="AU35">
        <f t="shared" si="3"/>
        <v>5.1909837098300002</v>
      </c>
      <c r="AV35">
        <f t="shared" si="4"/>
        <v>3.0692958967173105</v>
      </c>
      <c r="AW35">
        <f t="shared" si="5"/>
        <v>7.1616904256737248</v>
      </c>
      <c r="AX35">
        <f t="shared" si="8"/>
        <v>10.230986322391036</v>
      </c>
      <c r="AY35" s="4">
        <v>0.1</v>
      </c>
      <c r="AZ35">
        <v>35</v>
      </c>
      <c r="BA35" s="1">
        <f t="shared" si="6"/>
        <v>0.10368970511989745</v>
      </c>
      <c r="BB35">
        <v>0.51180000000000003</v>
      </c>
      <c r="BC35">
        <v>4.8224999999999997E-2</v>
      </c>
      <c r="BD35">
        <v>6.43E-3</v>
      </c>
      <c r="BE35">
        <v>160000</v>
      </c>
      <c r="BF35">
        <f t="shared" si="9"/>
        <v>74.400000000000006</v>
      </c>
      <c r="BG35" s="7">
        <f t="shared" si="10"/>
        <v>0.78884137209302341</v>
      </c>
      <c r="BH35" s="8">
        <f t="shared" si="11"/>
        <v>1.5776827441860468</v>
      </c>
      <c r="BI35" s="7">
        <f t="shared" si="12"/>
        <v>2.36652411627907</v>
      </c>
      <c r="BJ35">
        <v>340.8</v>
      </c>
      <c r="BK35">
        <v>6390</v>
      </c>
      <c r="BL35">
        <v>0.12</v>
      </c>
      <c r="BM35">
        <v>0.11</v>
      </c>
      <c r="BN35" s="3">
        <f t="shared" si="7"/>
        <v>6.141514815750132E-2</v>
      </c>
      <c r="BO35" s="3">
        <f t="shared" si="13"/>
        <v>9.1811334647292256E-2</v>
      </c>
      <c r="BP35" s="3">
        <f t="shared" si="14"/>
        <v>7.8168882008977661E-2</v>
      </c>
      <c r="BQ35" s="3">
        <f t="shared" si="15"/>
        <v>0.12421855144605971</v>
      </c>
      <c r="BR35">
        <f t="shared" si="16"/>
        <v>7.2794568781322982E-2</v>
      </c>
      <c r="BS35">
        <f t="shared" si="17"/>
        <v>0.10349399601799993</v>
      </c>
      <c r="BT35" s="5">
        <f t="shared" si="18"/>
        <v>463.59084587369972</v>
      </c>
    </row>
    <row r="36" spans="1:72" x14ac:dyDescent="0.2">
      <c r="A36">
        <v>14</v>
      </c>
      <c r="B36">
        <v>1069</v>
      </c>
      <c r="C36" t="s">
        <v>1185</v>
      </c>
      <c r="D36">
        <v>1</v>
      </c>
      <c r="E36" t="s">
        <v>1186</v>
      </c>
      <c r="F36" t="s">
        <v>1187</v>
      </c>
      <c r="G36" t="s">
        <v>85</v>
      </c>
      <c r="H36">
        <v>69</v>
      </c>
      <c r="I36">
        <v>1456</v>
      </c>
      <c r="J36">
        <v>266</v>
      </c>
      <c r="K36">
        <v>899</v>
      </c>
      <c r="L36">
        <v>184</v>
      </c>
      <c r="M36" s="5">
        <v>20230</v>
      </c>
      <c r="N36" s="5">
        <v>28245.263650000001</v>
      </c>
      <c r="O36" s="5">
        <v>2337.5</v>
      </c>
      <c r="P36" s="5">
        <v>3263.633405</v>
      </c>
      <c r="Q36" s="5">
        <v>19733</v>
      </c>
      <c r="R36" s="5">
        <v>27551.348870000002</v>
      </c>
      <c r="S36" s="5">
        <v>163</v>
      </c>
      <c r="T36" s="5">
        <v>227.58170910000001</v>
      </c>
      <c r="U36">
        <v>842</v>
      </c>
      <c r="V36">
        <v>201</v>
      </c>
      <c r="W36">
        <v>713</v>
      </c>
      <c r="X36">
        <v>110</v>
      </c>
      <c r="Y36">
        <v>62</v>
      </c>
      <c r="Z36">
        <v>20</v>
      </c>
      <c r="AA36">
        <v>88</v>
      </c>
      <c r="AB36">
        <v>43</v>
      </c>
      <c r="AC36">
        <v>14</v>
      </c>
      <c r="AD36">
        <v>65</v>
      </c>
      <c r="AE36">
        <v>81</v>
      </c>
      <c r="AF36">
        <v>31</v>
      </c>
      <c r="AG36">
        <v>111</v>
      </c>
      <c r="AH36">
        <v>1033.9166666666665</v>
      </c>
      <c r="AI36">
        <v>2014.3166666666664</v>
      </c>
      <c r="AJ36">
        <v>2561.833333333333</v>
      </c>
      <c r="AK36">
        <v>1021</v>
      </c>
      <c r="AL36">
        <v>0.916006382022585</v>
      </c>
      <c r="AM36">
        <f t="shared" si="0"/>
        <v>1</v>
      </c>
      <c r="AN36">
        <f t="shared" si="1"/>
        <v>935.24251604505923</v>
      </c>
      <c r="AO36">
        <v>15.37</v>
      </c>
      <c r="AP36">
        <f t="shared" si="2"/>
        <v>14.07901809168713</v>
      </c>
      <c r="AQ36">
        <v>3.27</v>
      </c>
      <c r="AR36">
        <v>6430</v>
      </c>
      <c r="AS36">
        <v>5.0737861885996933</v>
      </c>
      <c r="AT36">
        <v>1.02092630319521</v>
      </c>
      <c r="AU36">
        <f t="shared" si="3"/>
        <v>5.1799617767299999</v>
      </c>
      <c r="AV36">
        <f t="shared" si="4"/>
        <v>3.0627789095856301</v>
      </c>
      <c r="AW36">
        <f t="shared" si="5"/>
        <v>7.1464841223664699</v>
      </c>
      <c r="AX36">
        <f t="shared" si="8"/>
        <v>10.209263031952101</v>
      </c>
      <c r="AY36" s="4">
        <v>0.1</v>
      </c>
      <c r="AZ36">
        <v>35</v>
      </c>
      <c r="BA36" s="1">
        <f t="shared" si="6"/>
        <v>0.10368970511989745</v>
      </c>
      <c r="BB36">
        <v>0.51180000000000003</v>
      </c>
      <c r="BC36">
        <v>4.8224999999999997E-2</v>
      </c>
      <c r="BD36">
        <v>6.43E-3</v>
      </c>
      <c r="BE36">
        <v>160000</v>
      </c>
      <c r="BF36">
        <f t="shared" si="9"/>
        <v>74.400000000000006</v>
      </c>
      <c r="BG36" s="7">
        <f t="shared" si="10"/>
        <v>0.78884137209302341</v>
      </c>
      <c r="BH36" s="8">
        <f t="shared" si="11"/>
        <v>1.5776827441860468</v>
      </c>
      <c r="BI36" s="7">
        <f t="shared" si="12"/>
        <v>2.36652411627907</v>
      </c>
      <c r="BJ36">
        <v>340.8</v>
      </c>
      <c r="BK36">
        <v>6390</v>
      </c>
      <c r="BL36">
        <v>0.12</v>
      </c>
      <c r="BM36">
        <v>0.11</v>
      </c>
      <c r="BN36" s="3">
        <f t="shared" si="7"/>
        <v>6.1347380267828343E-2</v>
      </c>
      <c r="BO36" s="3">
        <f t="shared" si="13"/>
        <v>9.2049292330715196E-2</v>
      </c>
      <c r="BP36" s="3">
        <f t="shared" si="14"/>
        <v>7.8435806494976903E-2</v>
      </c>
      <c r="BQ36" s="3">
        <f t="shared" si="15"/>
        <v>0.1243876994017933</v>
      </c>
      <c r="BR36">
        <f t="shared" si="16"/>
        <v>7.3032526464745923E-2</v>
      </c>
      <c r="BS36">
        <f t="shared" si="17"/>
        <v>0.10373195370142287</v>
      </c>
      <c r="BT36" s="5">
        <f t="shared" si="18"/>
        <v>463.59084587369972</v>
      </c>
    </row>
    <row r="37" spans="1:72" x14ac:dyDescent="0.2">
      <c r="A37">
        <v>15</v>
      </c>
      <c r="B37">
        <v>1071</v>
      </c>
      <c r="C37" t="s">
        <v>1298</v>
      </c>
      <c r="D37">
        <v>1</v>
      </c>
      <c r="E37" t="s">
        <v>1186</v>
      </c>
      <c r="F37" t="s">
        <v>1187</v>
      </c>
      <c r="G37" t="s">
        <v>52</v>
      </c>
      <c r="H37">
        <v>71</v>
      </c>
      <c r="I37">
        <v>2101</v>
      </c>
      <c r="J37">
        <v>333</v>
      </c>
      <c r="K37">
        <v>1514</v>
      </c>
      <c r="L37">
        <v>272</v>
      </c>
      <c r="M37" s="5">
        <v>29469</v>
      </c>
      <c r="N37" s="5">
        <v>41144.818319999998</v>
      </c>
      <c r="O37" s="5">
        <v>3781.5</v>
      </c>
      <c r="P37" s="5">
        <v>5279.7560309999999</v>
      </c>
      <c r="Q37" s="5">
        <v>33489</v>
      </c>
      <c r="R37" s="5">
        <v>46757.569669999997</v>
      </c>
      <c r="S37" s="5">
        <v>242</v>
      </c>
      <c r="T37" s="5">
        <v>337.88204669999999</v>
      </c>
      <c r="U37">
        <v>1312</v>
      </c>
      <c r="V37">
        <v>262</v>
      </c>
      <c r="W37">
        <v>1152</v>
      </c>
      <c r="X37">
        <v>176</v>
      </c>
      <c r="Y37">
        <v>62</v>
      </c>
      <c r="Z37">
        <v>20</v>
      </c>
      <c r="AA37">
        <v>88</v>
      </c>
      <c r="AB37">
        <v>43</v>
      </c>
      <c r="AC37">
        <v>14</v>
      </c>
      <c r="AD37">
        <v>65</v>
      </c>
      <c r="AE37">
        <v>81</v>
      </c>
      <c r="AF37">
        <v>31</v>
      </c>
      <c r="AG37">
        <v>111</v>
      </c>
      <c r="AH37">
        <v>1033.9166666666665</v>
      </c>
      <c r="AI37">
        <v>2014.3166666666664</v>
      </c>
      <c r="AJ37">
        <v>2561.833333333333</v>
      </c>
      <c r="AK37">
        <v>1021</v>
      </c>
      <c r="AL37">
        <v>0.92529882233718297</v>
      </c>
      <c r="AM37">
        <f t="shared" si="0"/>
        <v>1</v>
      </c>
      <c r="AN37">
        <f t="shared" si="1"/>
        <v>944.73009760626383</v>
      </c>
      <c r="AO37">
        <v>15.37</v>
      </c>
      <c r="AP37">
        <f t="shared" si="2"/>
        <v>14.221842899322501</v>
      </c>
      <c r="AQ37">
        <v>3.27</v>
      </c>
      <c r="AR37">
        <v>6430</v>
      </c>
      <c r="AS37">
        <v>5.0737861885996933</v>
      </c>
      <c r="AT37">
        <v>0.95914840408028734</v>
      </c>
      <c r="AU37">
        <f t="shared" si="3"/>
        <v>4.8665139254399996</v>
      </c>
      <c r="AV37">
        <f t="shared" si="4"/>
        <v>2.877445212240862</v>
      </c>
      <c r="AW37">
        <f t="shared" si="5"/>
        <v>6.7140388285620114</v>
      </c>
      <c r="AX37">
        <f t="shared" si="8"/>
        <v>9.5914840408028734</v>
      </c>
      <c r="AY37" s="4">
        <v>0.1</v>
      </c>
      <c r="AZ37">
        <v>35</v>
      </c>
      <c r="BA37" s="1">
        <f t="shared" si="6"/>
        <v>0.10368970511989745</v>
      </c>
      <c r="BB37">
        <v>0.53815000000000002</v>
      </c>
      <c r="BC37">
        <v>4.8224999999999997E-2</v>
      </c>
      <c r="BD37">
        <v>6.43E-3</v>
      </c>
      <c r="BE37">
        <v>160000</v>
      </c>
      <c r="BF37">
        <f t="shared" si="9"/>
        <v>74.400000000000006</v>
      </c>
      <c r="BG37" s="7">
        <f t="shared" si="10"/>
        <v>0.78884137209302341</v>
      </c>
      <c r="BH37" s="8">
        <f t="shared" si="11"/>
        <v>1.5776827441860468</v>
      </c>
      <c r="BI37" s="7">
        <f t="shared" si="12"/>
        <v>2.36652411627907</v>
      </c>
      <c r="BJ37">
        <v>340.8</v>
      </c>
      <c r="BK37">
        <v>6390</v>
      </c>
      <c r="BL37">
        <v>0.12</v>
      </c>
      <c r="BM37">
        <v>0.11</v>
      </c>
      <c r="BN37" s="3">
        <f t="shared" si="7"/>
        <v>5.8358038304978356E-2</v>
      </c>
      <c r="BO37" s="3">
        <f t="shared" si="13"/>
        <v>8.9884097336520821E-2</v>
      </c>
      <c r="BP37" s="3">
        <f t="shared" si="14"/>
        <v>7.7094385510650371E-2</v>
      </c>
      <c r="BQ37" s="3">
        <f t="shared" si="15"/>
        <v>0.12026565517830411</v>
      </c>
      <c r="BR37">
        <f t="shared" si="16"/>
        <v>7.0868879013595398E-2</v>
      </c>
      <c r="BS37">
        <f t="shared" si="17"/>
        <v>0.1015656005228317</v>
      </c>
      <c r="BT37" s="5">
        <f t="shared" si="18"/>
        <v>463.53892618682261</v>
      </c>
    </row>
    <row r="38" spans="1:72" x14ac:dyDescent="0.2">
      <c r="A38">
        <v>14</v>
      </c>
      <c r="B38">
        <v>1073</v>
      </c>
      <c r="C38" t="s">
        <v>1185</v>
      </c>
      <c r="D38">
        <v>1</v>
      </c>
      <c r="E38" t="s">
        <v>1186</v>
      </c>
      <c r="F38" t="s">
        <v>1187</v>
      </c>
      <c r="G38" t="s">
        <v>237</v>
      </c>
      <c r="H38">
        <v>73</v>
      </c>
      <c r="I38">
        <v>4231</v>
      </c>
      <c r="J38">
        <v>265</v>
      </c>
      <c r="K38">
        <v>1822</v>
      </c>
      <c r="L38">
        <v>492</v>
      </c>
      <c r="M38" s="5">
        <v>48597</v>
      </c>
      <c r="N38" s="5">
        <v>67851.462069999994</v>
      </c>
      <c r="O38" s="5">
        <v>2448.6999999999998</v>
      </c>
      <c r="P38" s="5">
        <v>3418.8916020000001</v>
      </c>
      <c r="Q38" s="5">
        <v>33967</v>
      </c>
      <c r="R38" s="5">
        <v>47424.95652</v>
      </c>
      <c r="S38" s="5">
        <v>407</v>
      </c>
      <c r="T38" s="5">
        <v>568.25616939999998</v>
      </c>
      <c r="U38">
        <v>1520</v>
      </c>
      <c r="V38">
        <v>230</v>
      </c>
      <c r="W38">
        <v>983</v>
      </c>
      <c r="X38">
        <v>190</v>
      </c>
      <c r="Y38">
        <v>62</v>
      </c>
      <c r="Z38">
        <v>20</v>
      </c>
      <c r="AA38">
        <v>88</v>
      </c>
      <c r="AB38">
        <v>43</v>
      </c>
      <c r="AC38">
        <v>14</v>
      </c>
      <c r="AD38">
        <v>65</v>
      </c>
      <c r="AE38">
        <v>81</v>
      </c>
      <c r="AF38">
        <v>31</v>
      </c>
      <c r="AG38">
        <v>111</v>
      </c>
      <c r="AH38">
        <v>1033.9166666666665</v>
      </c>
      <c r="AI38">
        <v>2014.3166666666664</v>
      </c>
      <c r="AJ38">
        <v>2561.833333333333</v>
      </c>
      <c r="AK38">
        <v>1021</v>
      </c>
      <c r="AL38">
        <v>0.92294575273990598</v>
      </c>
      <c r="AM38">
        <f t="shared" si="0"/>
        <v>1</v>
      </c>
      <c r="AN38">
        <f t="shared" si="1"/>
        <v>942.327613547444</v>
      </c>
      <c r="AO38">
        <v>15.37</v>
      </c>
      <c r="AP38">
        <f t="shared" si="2"/>
        <v>14.185676219612354</v>
      </c>
      <c r="AQ38">
        <v>3.27</v>
      </c>
      <c r="AR38">
        <v>6430</v>
      </c>
      <c r="AS38">
        <v>5.0737861885996933</v>
      </c>
      <c r="AT38">
        <v>0.9383924266434327</v>
      </c>
      <c r="AU38">
        <f t="shared" si="3"/>
        <v>4.7612025337899997</v>
      </c>
      <c r="AV38">
        <f t="shared" si="4"/>
        <v>2.8151772799302979</v>
      </c>
      <c r="AW38">
        <f t="shared" si="5"/>
        <v>6.5687469865040287</v>
      </c>
      <c r="AX38">
        <f t="shared" si="8"/>
        <v>9.3839242664343274</v>
      </c>
      <c r="AY38" s="4">
        <v>0.1</v>
      </c>
      <c r="AZ38">
        <v>35</v>
      </c>
      <c r="BA38" s="1">
        <f t="shared" si="6"/>
        <v>0.10368970511989745</v>
      </c>
      <c r="BB38">
        <v>0.51180000000000003</v>
      </c>
      <c r="BC38">
        <v>4.8224999999999997E-2</v>
      </c>
      <c r="BD38">
        <v>6.43E-3</v>
      </c>
      <c r="BE38">
        <v>160000</v>
      </c>
      <c r="BF38">
        <f t="shared" si="9"/>
        <v>74.400000000000006</v>
      </c>
      <c r="BG38" s="7">
        <f t="shared" si="10"/>
        <v>0.78884137209302341</v>
      </c>
      <c r="BH38" s="8">
        <f t="shared" si="11"/>
        <v>1.5776827441860468</v>
      </c>
      <c r="BI38" s="7">
        <f t="shared" si="12"/>
        <v>2.36652411627907</v>
      </c>
      <c r="BJ38">
        <v>340.8</v>
      </c>
      <c r="BK38">
        <v>6390</v>
      </c>
      <c r="BL38">
        <v>0.12</v>
      </c>
      <c r="BM38">
        <v>0.11</v>
      </c>
      <c r="BN38" s="3">
        <f t="shared" si="7"/>
        <v>5.8842409627943119E-2</v>
      </c>
      <c r="BO38" s="3">
        <f t="shared" si="13"/>
        <v>9.1810740383417883E-2</v>
      </c>
      <c r="BP38" s="3">
        <f t="shared" si="14"/>
        <v>7.9297798001099998E-2</v>
      </c>
      <c r="BQ38" s="3">
        <f t="shared" si="15"/>
        <v>0.12153484112432091</v>
      </c>
      <c r="BR38">
        <f t="shared" si="16"/>
        <v>7.2793974517448609E-2</v>
      </c>
      <c r="BS38">
        <f t="shared" si="17"/>
        <v>0.10349340175412555</v>
      </c>
      <c r="BT38" s="5">
        <f t="shared" si="18"/>
        <v>463.59084587369972</v>
      </c>
    </row>
    <row r="39" spans="1:72" x14ac:dyDescent="0.2">
      <c r="A39">
        <v>14</v>
      </c>
      <c r="B39">
        <v>1075</v>
      </c>
      <c r="C39" t="s">
        <v>1185</v>
      </c>
      <c r="D39">
        <v>1</v>
      </c>
      <c r="E39" t="s">
        <v>1186</v>
      </c>
      <c r="F39" t="s">
        <v>1187</v>
      </c>
      <c r="G39" t="s">
        <v>111</v>
      </c>
      <c r="H39">
        <v>75</v>
      </c>
      <c r="I39">
        <v>1288</v>
      </c>
      <c r="J39">
        <v>234</v>
      </c>
      <c r="K39">
        <v>922</v>
      </c>
      <c r="L39">
        <v>162</v>
      </c>
      <c r="M39" s="5">
        <v>17255</v>
      </c>
      <c r="N39" s="5">
        <v>24091.548409999999</v>
      </c>
      <c r="O39" s="5">
        <v>2718.9</v>
      </c>
      <c r="P39" s="5">
        <v>3796.1466799999998</v>
      </c>
      <c r="Q39" s="5">
        <v>20888</v>
      </c>
      <c r="R39" s="5">
        <v>29163.96773</v>
      </c>
      <c r="S39" s="5">
        <v>148</v>
      </c>
      <c r="T39" s="5">
        <v>206.63860700000001</v>
      </c>
      <c r="U39">
        <v>863</v>
      </c>
      <c r="V39">
        <v>240</v>
      </c>
      <c r="W39">
        <v>803</v>
      </c>
      <c r="X39">
        <v>115</v>
      </c>
      <c r="Y39">
        <v>62</v>
      </c>
      <c r="Z39">
        <v>20</v>
      </c>
      <c r="AA39">
        <v>88</v>
      </c>
      <c r="AB39">
        <v>43</v>
      </c>
      <c r="AC39">
        <v>14</v>
      </c>
      <c r="AD39">
        <v>65</v>
      </c>
      <c r="AE39">
        <v>81</v>
      </c>
      <c r="AF39">
        <v>31</v>
      </c>
      <c r="AG39">
        <v>111</v>
      </c>
      <c r="AH39">
        <v>1033.9166666666665</v>
      </c>
      <c r="AI39">
        <v>2014.3166666666664</v>
      </c>
      <c r="AJ39">
        <v>2561.833333333333</v>
      </c>
      <c r="AK39">
        <v>1021</v>
      </c>
      <c r="AL39">
        <v>0.92764688655734096</v>
      </c>
      <c r="AM39">
        <f t="shared" si="0"/>
        <v>1</v>
      </c>
      <c r="AN39">
        <f t="shared" si="1"/>
        <v>947.12747117504512</v>
      </c>
      <c r="AO39">
        <v>15.37</v>
      </c>
      <c r="AP39">
        <f t="shared" si="2"/>
        <v>14.25793264638633</v>
      </c>
      <c r="AQ39">
        <v>3.27</v>
      </c>
      <c r="AR39">
        <v>6430</v>
      </c>
      <c r="AS39">
        <v>5.0737861885996933</v>
      </c>
      <c r="AT39">
        <v>0.91788855740594888</v>
      </c>
      <c r="AU39">
        <f t="shared" si="3"/>
        <v>4.6571702852400003</v>
      </c>
      <c r="AV39">
        <f t="shared" si="4"/>
        <v>2.7536656722178465</v>
      </c>
      <c r="AW39">
        <f t="shared" si="5"/>
        <v>6.4252199018416425</v>
      </c>
      <c r="AX39">
        <f t="shared" si="8"/>
        <v>9.178885574059489</v>
      </c>
      <c r="AY39" s="4">
        <v>0.1</v>
      </c>
      <c r="AZ39">
        <v>35</v>
      </c>
      <c r="BA39" s="1">
        <f t="shared" si="6"/>
        <v>0.10368970511989745</v>
      </c>
      <c r="BB39">
        <v>0.51180000000000003</v>
      </c>
      <c r="BC39">
        <v>4.8224999999999997E-2</v>
      </c>
      <c r="BD39">
        <v>6.43E-3</v>
      </c>
      <c r="BE39">
        <v>160000</v>
      </c>
      <c r="BF39">
        <f t="shared" si="9"/>
        <v>74.400000000000006</v>
      </c>
      <c r="BG39" s="7">
        <f t="shared" si="10"/>
        <v>0.78884137209302341</v>
      </c>
      <c r="BH39" s="8">
        <f t="shared" si="11"/>
        <v>1.5776827441860468</v>
      </c>
      <c r="BI39" s="7">
        <f t="shared" si="12"/>
        <v>2.36652411627907</v>
      </c>
      <c r="BJ39">
        <v>340.8</v>
      </c>
      <c r="BK39">
        <v>6390</v>
      </c>
      <c r="BL39">
        <v>0.12</v>
      </c>
      <c r="BM39">
        <v>0.11</v>
      </c>
      <c r="BN39" s="3">
        <f t="shared" si="7"/>
        <v>5.8300608182428139E-2</v>
      </c>
      <c r="BO39" s="3">
        <f t="shared" si="13"/>
        <v>8.8790834116967324E-2</v>
      </c>
      <c r="BP39" s="3">
        <f t="shared" si="14"/>
        <v>7.6551299455234881E-2</v>
      </c>
      <c r="BQ39" s="3">
        <f t="shared" si="15"/>
        <v>0.11786546342407664</v>
      </c>
      <c r="BR39">
        <f t="shared" si="16"/>
        <v>6.9774068250998064E-2</v>
      </c>
      <c r="BS39">
        <f t="shared" si="17"/>
        <v>0.10047349548767499</v>
      </c>
      <c r="BT39" s="5">
        <f t="shared" si="18"/>
        <v>463.59084587369972</v>
      </c>
    </row>
    <row r="40" spans="1:72" x14ac:dyDescent="0.2">
      <c r="A40">
        <v>15</v>
      </c>
      <c r="B40">
        <v>1077</v>
      </c>
      <c r="C40" t="s">
        <v>1298</v>
      </c>
      <c r="D40">
        <v>1</v>
      </c>
      <c r="E40" t="s">
        <v>1186</v>
      </c>
      <c r="F40" t="s">
        <v>1187</v>
      </c>
      <c r="G40" t="s">
        <v>1267</v>
      </c>
      <c r="H40">
        <v>77</v>
      </c>
      <c r="I40">
        <v>1830</v>
      </c>
      <c r="J40">
        <v>386</v>
      </c>
      <c r="K40">
        <v>1286</v>
      </c>
      <c r="L40">
        <v>243</v>
      </c>
      <c r="M40" s="5">
        <v>27498</v>
      </c>
      <c r="N40" s="5">
        <v>38392.89471</v>
      </c>
      <c r="O40" s="5">
        <v>3757</v>
      </c>
      <c r="P40" s="5">
        <v>5245.5489639999996</v>
      </c>
      <c r="Q40" s="5">
        <v>29704</v>
      </c>
      <c r="R40" s="5">
        <v>41472.926919999998</v>
      </c>
      <c r="S40" s="5">
        <v>219</v>
      </c>
      <c r="T40" s="5">
        <v>305.7692902</v>
      </c>
      <c r="U40">
        <v>1107</v>
      </c>
      <c r="V40">
        <v>298</v>
      </c>
      <c r="W40">
        <v>1033</v>
      </c>
      <c r="X40">
        <v>152</v>
      </c>
      <c r="Y40">
        <v>62</v>
      </c>
      <c r="Z40">
        <v>20</v>
      </c>
      <c r="AA40">
        <v>88</v>
      </c>
      <c r="AB40">
        <v>43</v>
      </c>
      <c r="AC40">
        <v>14</v>
      </c>
      <c r="AD40">
        <v>65</v>
      </c>
      <c r="AE40">
        <v>81</v>
      </c>
      <c r="AF40">
        <v>31</v>
      </c>
      <c r="AG40">
        <v>111</v>
      </c>
      <c r="AH40">
        <v>1033.9166666666665</v>
      </c>
      <c r="AI40">
        <v>2014.3166666666664</v>
      </c>
      <c r="AJ40">
        <v>2561.833333333333</v>
      </c>
      <c r="AK40">
        <v>1021</v>
      </c>
      <c r="AL40">
        <v>0.93493043482303595</v>
      </c>
      <c r="AM40">
        <f t="shared" si="0"/>
        <v>1</v>
      </c>
      <c r="AN40">
        <f t="shared" si="1"/>
        <v>954.56397395431975</v>
      </c>
      <c r="AO40">
        <v>15.37</v>
      </c>
      <c r="AP40">
        <f t="shared" si="2"/>
        <v>14.369880783230062</v>
      </c>
      <c r="AQ40">
        <v>3.27</v>
      </c>
      <c r="AR40">
        <v>6430</v>
      </c>
      <c r="AS40">
        <v>5.0737861885996933</v>
      </c>
      <c r="AT40">
        <v>0.94038744779208572</v>
      </c>
      <c r="AU40">
        <f t="shared" si="3"/>
        <v>4.7713248445399996</v>
      </c>
      <c r="AV40">
        <f t="shared" si="4"/>
        <v>2.8211623433762574</v>
      </c>
      <c r="AW40">
        <f t="shared" si="5"/>
        <v>6.5827121345446002</v>
      </c>
      <c r="AX40">
        <f t="shared" si="8"/>
        <v>9.4038744779208567</v>
      </c>
      <c r="AY40" s="4">
        <v>0.1</v>
      </c>
      <c r="AZ40">
        <v>35</v>
      </c>
      <c r="BA40" s="1">
        <f t="shared" si="6"/>
        <v>0.10368970511989745</v>
      </c>
      <c r="BB40">
        <v>0.53815000000000002</v>
      </c>
      <c r="BC40">
        <v>4.8224999999999997E-2</v>
      </c>
      <c r="BD40">
        <v>6.43E-3</v>
      </c>
      <c r="BE40">
        <v>160000</v>
      </c>
      <c r="BF40">
        <f t="shared" si="9"/>
        <v>74.400000000000006</v>
      </c>
      <c r="BG40" s="7">
        <f t="shared" si="10"/>
        <v>0.78884137209302341</v>
      </c>
      <c r="BH40" s="8">
        <f t="shared" si="11"/>
        <v>1.5776827441860468</v>
      </c>
      <c r="BI40" s="7">
        <f t="shared" si="12"/>
        <v>2.36652411627907</v>
      </c>
      <c r="BJ40">
        <v>340.8</v>
      </c>
      <c r="BK40">
        <v>6390</v>
      </c>
      <c r="BL40">
        <v>0.12</v>
      </c>
      <c r="BM40">
        <v>0.11</v>
      </c>
      <c r="BN40" s="3">
        <f t="shared" si="7"/>
        <v>5.7993673314254215E-2</v>
      </c>
      <c r="BO40" s="3">
        <f t="shared" si="13"/>
        <v>8.9348634837512403E-2</v>
      </c>
      <c r="BP40" s="3">
        <f t="shared" si="14"/>
        <v>7.6809089955029539E-2</v>
      </c>
      <c r="BQ40" s="3">
        <f t="shared" si="15"/>
        <v>0.11913592898015131</v>
      </c>
      <c r="BR40">
        <f t="shared" si="16"/>
        <v>7.033341651458698E-2</v>
      </c>
      <c r="BS40">
        <f t="shared" si="17"/>
        <v>0.10103013802382328</v>
      </c>
      <c r="BT40" s="5">
        <f t="shared" si="18"/>
        <v>463.53892618682261</v>
      </c>
    </row>
    <row r="41" spans="1:72" x14ac:dyDescent="0.2">
      <c r="A41">
        <v>14</v>
      </c>
      <c r="B41">
        <v>1079</v>
      </c>
      <c r="C41" t="s">
        <v>1185</v>
      </c>
      <c r="D41">
        <v>1</v>
      </c>
      <c r="E41" t="s">
        <v>1186</v>
      </c>
      <c r="F41" t="s">
        <v>1187</v>
      </c>
      <c r="G41" t="s">
        <v>873</v>
      </c>
      <c r="H41">
        <v>79</v>
      </c>
      <c r="I41">
        <v>1636</v>
      </c>
      <c r="J41">
        <v>325</v>
      </c>
      <c r="K41">
        <v>1081</v>
      </c>
      <c r="L41">
        <v>214</v>
      </c>
      <c r="M41" s="5">
        <v>21918</v>
      </c>
      <c r="N41" s="5">
        <v>30602.060740000001</v>
      </c>
      <c r="O41" s="5">
        <v>3351.6</v>
      </c>
      <c r="P41" s="5">
        <v>4679.5267249999997</v>
      </c>
      <c r="Q41" s="5">
        <v>24060</v>
      </c>
      <c r="R41" s="5">
        <v>33592.735710000001</v>
      </c>
      <c r="S41" s="5">
        <v>187</v>
      </c>
      <c r="T41" s="5">
        <v>261.09067240000002</v>
      </c>
      <c r="U41">
        <v>993</v>
      </c>
      <c r="V41">
        <v>270</v>
      </c>
      <c r="W41">
        <v>865</v>
      </c>
      <c r="X41">
        <v>135</v>
      </c>
      <c r="Y41">
        <v>62</v>
      </c>
      <c r="Z41">
        <v>20</v>
      </c>
      <c r="AA41">
        <v>88</v>
      </c>
      <c r="AB41">
        <v>43</v>
      </c>
      <c r="AC41">
        <v>14</v>
      </c>
      <c r="AD41">
        <v>65</v>
      </c>
      <c r="AE41">
        <v>81</v>
      </c>
      <c r="AF41">
        <v>31</v>
      </c>
      <c r="AG41">
        <v>111</v>
      </c>
      <c r="AH41">
        <v>1033.9166666666665</v>
      </c>
      <c r="AI41">
        <v>2014.3166666666664</v>
      </c>
      <c r="AJ41">
        <v>2561.833333333333</v>
      </c>
      <c r="AK41">
        <v>1021</v>
      </c>
      <c r="AL41">
        <v>0.92978298664092995</v>
      </c>
      <c r="AM41">
        <f t="shared" si="0"/>
        <v>1</v>
      </c>
      <c r="AN41">
        <f t="shared" si="1"/>
        <v>949.30842936038948</v>
      </c>
      <c r="AO41">
        <v>15.37</v>
      </c>
      <c r="AP41">
        <f t="shared" si="2"/>
        <v>14.290764504671092</v>
      </c>
      <c r="AQ41">
        <v>3.27</v>
      </c>
      <c r="AR41">
        <v>6430</v>
      </c>
      <c r="AS41">
        <v>5.0737861885996933</v>
      </c>
      <c r="AT41">
        <v>0.93652512647195774</v>
      </c>
      <c r="AU41">
        <f t="shared" si="3"/>
        <v>4.7517282519700004</v>
      </c>
      <c r="AV41">
        <f t="shared" si="4"/>
        <v>2.8095753794158731</v>
      </c>
      <c r="AW41">
        <f t="shared" si="5"/>
        <v>6.555675885303704</v>
      </c>
      <c r="AX41">
        <f t="shared" si="8"/>
        <v>9.3652512647195767</v>
      </c>
      <c r="AY41" s="4">
        <v>0.1</v>
      </c>
      <c r="AZ41">
        <v>35</v>
      </c>
      <c r="BA41" s="1">
        <f t="shared" si="6"/>
        <v>0.10368970511989745</v>
      </c>
      <c r="BB41">
        <v>0.51180000000000003</v>
      </c>
      <c r="BC41">
        <v>4.8224999999999997E-2</v>
      </c>
      <c r="BD41">
        <v>6.43E-3</v>
      </c>
      <c r="BE41">
        <v>160000</v>
      </c>
      <c r="BF41">
        <f t="shared" si="9"/>
        <v>74.400000000000006</v>
      </c>
      <c r="BG41" s="7">
        <f t="shared" si="10"/>
        <v>0.78884137209302341</v>
      </c>
      <c r="BH41" s="8">
        <f t="shared" si="11"/>
        <v>1.5776827441860468</v>
      </c>
      <c r="BI41" s="7">
        <f t="shared" si="12"/>
        <v>2.36652411627907</v>
      </c>
      <c r="BJ41">
        <v>340.8</v>
      </c>
      <c r="BK41">
        <v>6390</v>
      </c>
      <c r="BL41">
        <v>0.12</v>
      </c>
      <c r="BM41">
        <v>0.11</v>
      </c>
      <c r="BN41" s="3">
        <f t="shared" si="7"/>
        <v>5.8966379350941282E-2</v>
      </c>
      <c r="BO41" s="3">
        <f t="shared" si="13"/>
        <v>8.9853489577945228E-2</v>
      </c>
      <c r="BP41" s="3">
        <f t="shared" si="14"/>
        <v>7.73654466074222E-2</v>
      </c>
      <c r="BQ41" s="3">
        <f t="shared" si="15"/>
        <v>0.11951844254992501</v>
      </c>
      <c r="BR41">
        <f t="shared" si="16"/>
        <v>7.0836723711975969E-2</v>
      </c>
      <c r="BS41">
        <f t="shared" si="17"/>
        <v>0.1015361509486529</v>
      </c>
      <c r="BT41" s="5">
        <f t="shared" si="18"/>
        <v>463.59084587369972</v>
      </c>
    </row>
    <row r="42" spans="1:72" x14ac:dyDescent="0.2">
      <c r="A42">
        <v>14</v>
      </c>
      <c r="B42">
        <v>1081</v>
      </c>
      <c r="C42" t="s">
        <v>1185</v>
      </c>
      <c r="D42">
        <v>1</v>
      </c>
      <c r="E42" t="s">
        <v>1186</v>
      </c>
      <c r="F42" t="s">
        <v>1187</v>
      </c>
      <c r="G42" t="s">
        <v>243</v>
      </c>
      <c r="H42">
        <v>81</v>
      </c>
      <c r="I42">
        <v>2052</v>
      </c>
      <c r="J42">
        <v>167</v>
      </c>
      <c r="K42">
        <v>1045</v>
      </c>
      <c r="L42">
        <v>262</v>
      </c>
      <c r="M42" s="5">
        <v>26337</v>
      </c>
      <c r="N42" s="5">
        <v>36771.898609999997</v>
      </c>
      <c r="O42" s="5">
        <v>1990.6</v>
      </c>
      <c r="P42" s="5">
        <v>2779.2892649999999</v>
      </c>
      <c r="Q42" s="5">
        <v>22639</v>
      </c>
      <c r="R42" s="5">
        <v>31608.725839999999</v>
      </c>
      <c r="S42" s="5">
        <v>228</v>
      </c>
      <c r="T42" s="5">
        <v>318.33515139999997</v>
      </c>
      <c r="U42">
        <v>1121</v>
      </c>
      <c r="V42">
        <v>173</v>
      </c>
      <c r="W42">
        <v>844</v>
      </c>
      <c r="X42">
        <v>149</v>
      </c>
      <c r="Y42">
        <v>62</v>
      </c>
      <c r="Z42">
        <v>20</v>
      </c>
      <c r="AA42">
        <v>88</v>
      </c>
      <c r="AB42">
        <v>43</v>
      </c>
      <c r="AC42">
        <v>14</v>
      </c>
      <c r="AD42">
        <v>65</v>
      </c>
      <c r="AE42">
        <v>81</v>
      </c>
      <c r="AF42">
        <v>31</v>
      </c>
      <c r="AG42">
        <v>111</v>
      </c>
      <c r="AH42">
        <v>1033.9166666666665</v>
      </c>
      <c r="AI42">
        <v>2014.3166666666664</v>
      </c>
      <c r="AJ42">
        <v>2561.833333333333</v>
      </c>
      <c r="AK42">
        <v>1021</v>
      </c>
      <c r="AL42">
        <v>0.91745472871340195</v>
      </c>
      <c r="AM42">
        <f t="shared" si="0"/>
        <v>1</v>
      </c>
      <c r="AN42">
        <f t="shared" si="1"/>
        <v>936.72127801638339</v>
      </c>
      <c r="AO42">
        <v>15.37</v>
      </c>
      <c r="AP42">
        <f t="shared" si="2"/>
        <v>14.101279180324987</v>
      </c>
      <c r="AQ42">
        <v>3.27</v>
      </c>
      <c r="AR42">
        <v>6430</v>
      </c>
      <c r="AS42">
        <v>5.0737861885996933</v>
      </c>
      <c r="AT42">
        <v>1.0005675954569739</v>
      </c>
      <c r="AU42">
        <f t="shared" si="3"/>
        <v>5.0766660465899998</v>
      </c>
      <c r="AV42">
        <f t="shared" si="4"/>
        <v>3.001702786370922</v>
      </c>
      <c r="AW42">
        <f t="shared" si="5"/>
        <v>7.0039731681988178</v>
      </c>
      <c r="AX42">
        <f t="shared" si="8"/>
        <v>10.005675954569739</v>
      </c>
      <c r="AY42" s="4">
        <v>0.1</v>
      </c>
      <c r="AZ42">
        <v>35</v>
      </c>
      <c r="BA42" s="1">
        <f t="shared" si="6"/>
        <v>0.10368970511989745</v>
      </c>
      <c r="BB42">
        <v>0.51180000000000003</v>
      </c>
      <c r="BC42">
        <v>4.8224999999999997E-2</v>
      </c>
      <c r="BD42">
        <v>6.43E-3</v>
      </c>
      <c r="BE42">
        <v>160000</v>
      </c>
      <c r="BF42">
        <f t="shared" si="9"/>
        <v>74.400000000000006</v>
      </c>
      <c r="BG42" s="7">
        <f t="shared" si="10"/>
        <v>0.78884137209302341</v>
      </c>
      <c r="BH42" s="8">
        <f t="shared" si="11"/>
        <v>1.5776827441860468</v>
      </c>
      <c r="BI42" s="7">
        <f t="shared" si="12"/>
        <v>2.36652411627907</v>
      </c>
      <c r="BJ42">
        <v>340.8</v>
      </c>
      <c r="BK42">
        <v>6390</v>
      </c>
      <c r="BL42">
        <v>0.12</v>
      </c>
      <c r="BM42">
        <v>0.11</v>
      </c>
      <c r="BN42" s="3">
        <f t="shared" si="7"/>
        <v>6.0722354252466505E-2</v>
      </c>
      <c r="BO42" s="3">
        <f t="shared" si="13"/>
        <v>9.1900042163574155E-2</v>
      </c>
      <c r="BP42" s="3">
        <f t="shared" si="14"/>
        <v>7.8558028400365479E-2</v>
      </c>
      <c r="BQ42" s="3">
        <f t="shared" si="15"/>
        <v>0.12359357587188388</v>
      </c>
      <c r="BR42">
        <f t="shared" si="16"/>
        <v>7.2883276297604882E-2</v>
      </c>
      <c r="BS42">
        <f t="shared" si="17"/>
        <v>0.10358270353428183</v>
      </c>
      <c r="BT42" s="5">
        <f t="shared" si="18"/>
        <v>463.59084587369972</v>
      </c>
    </row>
    <row r="43" spans="1:72" x14ac:dyDescent="0.2">
      <c r="A43">
        <v>15</v>
      </c>
      <c r="B43">
        <v>1083</v>
      </c>
      <c r="C43" t="s">
        <v>1298</v>
      </c>
      <c r="D43">
        <v>1</v>
      </c>
      <c r="E43" t="s">
        <v>1186</v>
      </c>
      <c r="F43" t="s">
        <v>1187</v>
      </c>
      <c r="G43" t="s">
        <v>79</v>
      </c>
      <c r="H43">
        <v>83</v>
      </c>
      <c r="I43">
        <v>2616</v>
      </c>
      <c r="J43">
        <v>435</v>
      </c>
      <c r="K43">
        <v>1549</v>
      </c>
      <c r="L43">
        <v>341</v>
      </c>
      <c r="M43" s="5">
        <v>35025</v>
      </c>
      <c r="N43" s="5">
        <v>48902.143320000003</v>
      </c>
      <c r="O43" s="5">
        <v>4149</v>
      </c>
      <c r="P43" s="5">
        <v>5792.8620309999997</v>
      </c>
      <c r="Q43" s="5">
        <v>33528</v>
      </c>
      <c r="R43" s="5">
        <v>46812.021739999996</v>
      </c>
      <c r="S43" s="5">
        <v>293</v>
      </c>
      <c r="T43" s="5">
        <v>409.08859369999999</v>
      </c>
      <c r="U43">
        <v>1328</v>
      </c>
      <c r="V43">
        <v>300</v>
      </c>
      <c r="W43">
        <v>1107</v>
      </c>
      <c r="X43">
        <v>179</v>
      </c>
      <c r="Y43">
        <v>62</v>
      </c>
      <c r="Z43">
        <v>20</v>
      </c>
      <c r="AA43">
        <v>88</v>
      </c>
      <c r="AB43">
        <v>43</v>
      </c>
      <c r="AC43">
        <v>14</v>
      </c>
      <c r="AD43">
        <v>65</v>
      </c>
      <c r="AE43">
        <v>81</v>
      </c>
      <c r="AF43">
        <v>31</v>
      </c>
      <c r="AG43">
        <v>111</v>
      </c>
      <c r="AH43">
        <v>1033.9166666666665</v>
      </c>
      <c r="AI43">
        <v>2014.3166666666664</v>
      </c>
      <c r="AJ43">
        <v>2561.833333333333</v>
      </c>
      <c r="AK43">
        <v>1021</v>
      </c>
      <c r="AL43">
        <v>0.93035253683726005</v>
      </c>
      <c r="AM43">
        <f t="shared" si="0"/>
        <v>1</v>
      </c>
      <c r="AN43">
        <f t="shared" si="1"/>
        <v>949.88994011084253</v>
      </c>
      <c r="AO43">
        <v>15.37</v>
      </c>
      <c r="AP43">
        <f t="shared" si="2"/>
        <v>14.299518491188687</v>
      </c>
      <c r="AQ43">
        <v>3.27</v>
      </c>
      <c r="AR43">
        <v>6430</v>
      </c>
      <c r="AS43">
        <v>5.0737861885996933</v>
      </c>
      <c r="AT43">
        <v>0.94501420596387209</v>
      </c>
      <c r="AU43">
        <f t="shared" si="3"/>
        <v>4.7948000262499999</v>
      </c>
      <c r="AV43">
        <f t="shared" si="4"/>
        <v>2.8350426178916162</v>
      </c>
      <c r="AW43">
        <f t="shared" si="5"/>
        <v>6.6150994417471045</v>
      </c>
      <c r="AX43">
        <f t="shared" si="8"/>
        <v>9.4501420596387202</v>
      </c>
      <c r="AY43" s="4">
        <v>0.1</v>
      </c>
      <c r="AZ43">
        <v>35</v>
      </c>
      <c r="BA43" s="1">
        <f t="shared" si="6"/>
        <v>0.10368970511989745</v>
      </c>
      <c r="BB43">
        <v>0.53815000000000002</v>
      </c>
      <c r="BC43">
        <v>4.8224999999999997E-2</v>
      </c>
      <c r="BD43">
        <v>6.43E-3</v>
      </c>
      <c r="BE43">
        <v>160000</v>
      </c>
      <c r="BF43">
        <f t="shared" si="9"/>
        <v>74.400000000000006</v>
      </c>
      <c r="BG43" s="7">
        <f t="shared" si="10"/>
        <v>0.78884137209302341</v>
      </c>
      <c r="BH43" s="8">
        <f t="shared" si="11"/>
        <v>1.5776827441860468</v>
      </c>
      <c r="BI43" s="7">
        <f t="shared" si="12"/>
        <v>2.36652411627907</v>
      </c>
      <c r="BJ43">
        <v>340.8</v>
      </c>
      <c r="BK43">
        <v>6390</v>
      </c>
      <c r="BL43">
        <v>0.12</v>
      </c>
      <c r="BM43">
        <v>0.11</v>
      </c>
      <c r="BN43" s="3">
        <f t="shared" si="7"/>
        <v>5.8026886733713548E-2</v>
      </c>
      <c r="BO43" s="3">
        <f t="shared" si="13"/>
        <v>8.9996418364906072E-2</v>
      </c>
      <c r="BP43" s="3">
        <f t="shared" si="14"/>
        <v>7.7395178229161657E-2</v>
      </c>
      <c r="BQ43" s="3">
        <f t="shared" si="15"/>
        <v>0.11993026763959554</v>
      </c>
      <c r="BR43">
        <f t="shared" si="16"/>
        <v>7.0981200041980649E-2</v>
      </c>
      <c r="BS43">
        <f t="shared" si="17"/>
        <v>0.10167792155121695</v>
      </c>
      <c r="BT43" s="5">
        <f t="shared" si="18"/>
        <v>463.53892618682261</v>
      </c>
    </row>
    <row r="44" spans="1:72" x14ac:dyDescent="0.2">
      <c r="A44">
        <v>14</v>
      </c>
      <c r="B44">
        <v>1085</v>
      </c>
      <c r="C44" t="s">
        <v>1185</v>
      </c>
      <c r="D44">
        <v>1</v>
      </c>
      <c r="E44" t="s">
        <v>1186</v>
      </c>
      <c r="F44" t="s">
        <v>1187</v>
      </c>
      <c r="G44" t="s">
        <v>1211</v>
      </c>
      <c r="H44">
        <v>85</v>
      </c>
      <c r="I44">
        <v>2127</v>
      </c>
      <c r="J44">
        <v>139</v>
      </c>
      <c r="K44">
        <v>1019</v>
      </c>
      <c r="L44">
        <v>249</v>
      </c>
      <c r="M44" s="5">
        <v>24865</v>
      </c>
      <c r="N44" s="5">
        <v>34716.68219</v>
      </c>
      <c r="O44" s="5">
        <v>1797.8</v>
      </c>
      <c r="P44" s="5">
        <v>2510.1005930000001</v>
      </c>
      <c r="Q44" s="5">
        <v>21133</v>
      </c>
      <c r="R44" s="5">
        <v>29506.038400000001</v>
      </c>
      <c r="S44" s="5">
        <v>209</v>
      </c>
      <c r="T44" s="5">
        <v>291.80722209999999</v>
      </c>
      <c r="U44">
        <v>1036</v>
      </c>
      <c r="V44">
        <v>159</v>
      </c>
      <c r="W44">
        <v>759</v>
      </c>
      <c r="X44">
        <v>130</v>
      </c>
      <c r="Y44">
        <v>62</v>
      </c>
      <c r="Z44">
        <v>20</v>
      </c>
      <c r="AA44">
        <v>88</v>
      </c>
      <c r="AB44">
        <v>43</v>
      </c>
      <c r="AC44">
        <v>14</v>
      </c>
      <c r="AD44">
        <v>65</v>
      </c>
      <c r="AE44">
        <v>81</v>
      </c>
      <c r="AF44">
        <v>31</v>
      </c>
      <c r="AG44">
        <v>111</v>
      </c>
      <c r="AH44">
        <v>1033.9166666666665</v>
      </c>
      <c r="AI44">
        <v>2014.3166666666664</v>
      </c>
      <c r="AJ44">
        <v>2561.833333333333</v>
      </c>
      <c r="AK44">
        <v>1021</v>
      </c>
      <c r="AL44">
        <v>0.91991662979125999</v>
      </c>
      <c r="AM44">
        <f t="shared" si="0"/>
        <v>1</v>
      </c>
      <c r="AN44">
        <f t="shared" si="1"/>
        <v>939.23487901687645</v>
      </c>
      <c r="AO44">
        <v>15.37</v>
      </c>
      <c r="AP44">
        <f t="shared" si="2"/>
        <v>14.139118599891665</v>
      </c>
      <c r="AQ44">
        <v>3.27</v>
      </c>
      <c r="AR44">
        <v>6430</v>
      </c>
      <c r="AS44">
        <v>5.0737861885996933</v>
      </c>
      <c r="AT44">
        <v>0.91765706421204185</v>
      </c>
      <c r="AU44">
        <f t="shared" si="3"/>
        <v>4.6559957382699997</v>
      </c>
      <c r="AV44">
        <f t="shared" si="4"/>
        <v>2.7529711926361253</v>
      </c>
      <c r="AW44">
        <f t="shared" si="5"/>
        <v>6.4235994494842927</v>
      </c>
      <c r="AX44">
        <f t="shared" si="8"/>
        <v>9.176570642120419</v>
      </c>
      <c r="AY44" s="4">
        <v>0.1</v>
      </c>
      <c r="AZ44">
        <v>35</v>
      </c>
      <c r="BA44" s="1">
        <f t="shared" si="6"/>
        <v>0.10368970511989745</v>
      </c>
      <c r="BB44">
        <v>0.51180000000000003</v>
      </c>
      <c r="BC44">
        <v>4.8224999999999997E-2</v>
      </c>
      <c r="BD44">
        <v>6.43E-3</v>
      </c>
      <c r="BE44">
        <v>160000</v>
      </c>
      <c r="BF44">
        <f t="shared" si="9"/>
        <v>74.400000000000006</v>
      </c>
      <c r="BG44" s="7">
        <f t="shared" si="10"/>
        <v>0.78884137209302341</v>
      </c>
      <c r="BH44" s="8">
        <f t="shared" si="11"/>
        <v>1.5776827441860468</v>
      </c>
      <c r="BI44" s="7">
        <f t="shared" si="12"/>
        <v>2.36652411627907</v>
      </c>
      <c r="BJ44">
        <v>340.8</v>
      </c>
      <c r="BK44">
        <v>6390</v>
      </c>
      <c r="BL44">
        <v>0.12</v>
      </c>
      <c r="BM44">
        <v>0.11</v>
      </c>
      <c r="BN44" s="3">
        <f t="shared" si="7"/>
        <v>5.8084017774031042E-2</v>
      </c>
      <c r="BO44" s="3">
        <f t="shared" si="13"/>
        <v>8.9133826154307497E-2</v>
      </c>
      <c r="BP44" s="3">
        <f t="shared" si="14"/>
        <v>7.6897378325881685E-2</v>
      </c>
      <c r="BQ44" s="3">
        <f t="shared" si="15"/>
        <v>0.11820112278606568</v>
      </c>
      <c r="BR44">
        <f t="shared" si="16"/>
        <v>7.0117060288338223E-2</v>
      </c>
      <c r="BS44">
        <f t="shared" si="17"/>
        <v>0.10081648752501515</v>
      </c>
      <c r="BT44" s="5">
        <f t="shared" si="18"/>
        <v>463.59084587369972</v>
      </c>
    </row>
    <row r="45" spans="1:72" x14ac:dyDescent="0.2">
      <c r="A45">
        <v>14</v>
      </c>
      <c r="B45">
        <v>1087</v>
      </c>
      <c r="C45" t="s">
        <v>1185</v>
      </c>
      <c r="D45">
        <v>1</v>
      </c>
      <c r="E45" t="s">
        <v>1186</v>
      </c>
      <c r="F45" t="s">
        <v>1187</v>
      </c>
      <c r="G45" t="s">
        <v>1138</v>
      </c>
      <c r="H45">
        <v>87</v>
      </c>
      <c r="I45">
        <v>1367</v>
      </c>
      <c r="J45">
        <v>155</v>
      </c>
      <c r="K45">
        <v>903</v>
      </c>
      <c r="L45">
        <v>171</v>
      </c>
      <c r="M45" s="5">
        <v>17624</v>
      </c>
      <c r="N45" s="5">
        <v>24606.74872</v>
      </c>
      <c r="O45" s="5">
        <v>1915.8</v>
      </c>
      <c r="P45" s="5">
        <v>2674.8529960000001</v>
      </c>
      <c r="Q45" s="5">
        <v>19804</v>
      </c>
      <c r="R45" s="5">
        <v>27650.47955</v>
      </c>
      <c r="S45" s="5">
        <v>156</v>
      </c>
      <c r="T45" s="5">
        <v>217.80826149999999</v>
      </c>
      <c r="U45">
        <v>914</v>
      </c>
      <c r="V45">
        <v>166</v>
      </c>
      <c r="W45">
        <v>785</v>
      </c>
      <c r="X45">
        <v>121</v>
      </c>
      <c r="Y45">
        <v>62</v>
      </c>
      <c r="Z45">
        <v>20</v>
      </c>
      <c r="AA45">
        <v>88</v>
      </c>
      <c r="AB45">
        <v>43</v>
      </c>
      <c r="AC45">
        <v>14</v>
      </c>
      <c r="AD45">
        <v>65</v>
      </c>
      <c r="AE45">
        <v>81</v>
      </c>
      <c r="AF45">
        <v>31</v>
      </c>
      <c r="AG45">
        <v>111</v>
      </c>
      <c r="AH45">
        <v>1033.9166666666665</v>
      </c>
      <c r="AI45">
        <v>2014.3166666666664</v>
      </c>
      <c r="AJ45">
        <v>2561.833333333333</v>
      </c>
      <c r="AK45">
        <v>1021</v>
      </c>
      <c r="AL45">
        <v>0.91816803150706805</v>
      </c>
      <c r="AM45">
        <f t="shared" si="0"/>
        <v>1</v>
      </c>
      <c r="AN45">
        <f t="shared" si="1"/>
        <v>937.44956016871652</v>
      </c>
      <c r="AO45">
        <v>15.37</v>
      </c>
      <c r="AP45">
        <f t="shared" si="2"/>
        <v>14.112242644263635</v>
      </c>
      <c r="AQ45">
        <v>3.27</v>
      </c>
      <c r="AR45">
        <v>6430</v>
      </c>
      <c r="AS45">
        <v>5.0737861885996933</v>
      </c>
      <c r="AT45">
        <v>0.97919392032386221</v>
      </c>
      <c r="AU45">
        <f t="shared" si="3"/>
        <v>4.9682205889000004</v>
      </c>
      <c r="AV45">
        <f t="shared" si="4"/>
        <v>2.9375817609715869</v>
      </c>
      <c r="AW45">
        <f t="shared" si="5"/>
        <v>6.8543574422670357</v>
      </c>
      <c r="AX45">
        <f t="shared" si="8"/>
        <v>9.7919392032386217</v>
      </c>
      <c r="AY45" s="4">
        <v>0.1</v>
      </c>
      <c r="AZ45">
        <v>35</v>
      </c>
      <c r="BA45" s="1">
        <f t="shared" si="6"/>
        <v>0.10368970511989745</v>
      </c>
      <c r="BB45">
        <v>0.51180000000000003</v>
      </c>
      <c r="BC45">
        <v>4.8224999999999997E-2</v>
      </c>
      <c r="BD45">
        <v>6.43E-3</v>
      </c>
      <c r="BE45">
        <v>160000</v>
      </c>
      <c r="BF45">
        <f t="shared" si="9"/>
        <v>74.400000000000006</v>
      </c>
      <c r="BG45" s="7">
        <f t="shared" si="10"/>
        <v>0.78884137209302341</v>
      </c>
      <c r="BH45" s="8">
        <f t="shared" si="11"/>
        <v>1.5776827441860468</v>
      </c>
      <c r="BI45" s="7">
        <f t="shared" si="12"/>
        <v>2.36652411627907</v>
      </c>
      <c r="BJ45">
        <v>340.8</v>
      </c>
      <c r="BK45">
        <v>6390</v>
      </c>
      <c r="BL45">
        <v>0.12</v>
      </c>
      <c r="BM45">
        <v>0.11</v>
      </c>
      <c r="BN45" s="3">
        <f t="shared" si="7"/>
        <v>6.004433876774571E-2</v>
      </c>
      <c r="BO45" s="3">
        <f t="shared" si="13"/>
        <v>9.0531667840150751E-2</v>
      </c>
      <c r="BP45" s="3">
        <f t="shared" si="14"/>
        <v>7.747466017657105E-2</v>
      </c>
      <c r="BQ45" s="3">
        <f t="shared" si="15"/>
        <v>0.12154817853034808</v>
      </c>
      <c r="BR45">
        <f t="shared" si="16"/>
        <v>7.1514901974181477E-2</v>
      </c>
      <c r="BS45">
        <f t="shared" si="17"/>
        <v>0.10221432921085841</v>
      </c>
      <c r="BT45" s="5">
        <f t="shared" si="18"/>
        <v>463.59084587369972</v>
      </c>
    </row>
    <row r="46" spans="1:72" x14ac:dyDescent="0.2">
      <c r="A46">
        <v>15</v>
      </c>
      <c r="B46">
        <v>1089</v>
      </c>
      <c r="C46" t="s">
        <v>1298</v>
      </c>
      <c r="D46">
        <v>1</v>
      </c>
      <c r="E46" t="s">
        <v>1186</v>
      </c>
      <c r="F46" t="s">
        <v>1187</v>
      </c>
      <c r="G46" t="s">
        <v>209</v>
      </c>
      <c r="H46">
        <v>89</v>
      </c>
      <c r="I46">
        <v>3203</v>
      </c>
      <c r="J46">
        <v>526</v>
      </c>
      <c r="K46">
        <v>1890</v>
      </c>
      <c r="L46">
        <v>426</v>
      </c>
      <c r="M46" s="5">
        <v>44346</v>
      </c>
      <c r="N46" s="5">
        <v>61916.186950000003</v>
      </c>
      <c r="O46" s="5">
        <v>5018.8999999999996</v>
      </c>
      <c r="P46" s="5">
        <v>7007.4223300000003</v>
      </c>
      <c r="Q46" s="5">
        <v>40564</v>
      </c>
      <c r="R46" s="5">
        <v>56635.732810000001</v>
      </c>
      <c r="S46" s="5">
        <v>356</v>
      </c>
      <c r="T46" s="5">
        <v>497.04962230000001</v>
      </c>
      <c r="U46">
        <v>1499</v>
      </c>
      <c r="V46">
        <v>319</v>
      </c>
      <c r="W46">
        <v>1198</v>
      </c>
      <c r="X46">
        <v>202</v>
      </c>
      <c r="Y46">
        <v>62</v>
      </c>
      <c r="Z46">
        <v>20</v>
      </c>
      <c r="AA46">
        <v>88</v>
      </c>
      <c r="AB46">
        <v>43</v>
      </c>
      <c r="AC46">
        <v>14</v>
      </c>
      <c r="AD46">
        <v>65</v>
      </c>
      <c r="AE46">
        <v>81</v>
      </c>
      <c r="AF46">
        <v>31</v>
      </c>
      <c r="AG46">
        <v>111</v>
      </c>
      <c r="AH46">
        <v>1033.9166666666665</v>
      </c>
      <c r="AI46">
        <v>2014.3166666666664</v>
      </c>
      <c r="AJ46">
        <v>2561.833333333333</v>
      </c>
      <c r="AK46">
        <v>1021</v>
      </c>
      <c r="AL46">
        <v>0.92750591288010298</v>
      </c>
      <c r="AM46">
        <f t="shared" si="0"/>
        <v>1</v>
      </c>
      <c r="AN46">
        <f t="shared" si="1"/>
        <v>946.98353705058514</v>
      </c>
      <c r="AO46">
        <v>15.37</v>
      </c>
      <c r="AP46">
        <f t="shared" si="2"/>
        <v>14.255765880967182</v>
      </c>
      <c r="AQ46">
        <v>3.27</v>
      </c>
      <c r="AR46">
        <v>6430</v>
      </c>
      <c r="AS46">
        <v>5.0737861885996933</v>
      </c>
      <c r="AT46">
        <v>0.93840144499743894</v>
      </c>
      <c r="AU46">
        <f t="shared" si="3"/>
        <v>4.7612482909900002</v>
      </c>
      <c r="AV46">
        <f t="shared" si="4"/>
        <v>2.815204334992317</v>
      </c>
      <c r="AW46">
        <f t="shared" si="5"/>
        <v>6.5688101149820728</v>
      </c>
      <c r="AX46">
        <f t="shared" si="8"/>
        <v>9.3840144499743889</v>
      </c>
      <c r="AY46" s="4">
        <v>0.1</v>
      </c>
      <c r="AZ46">
        <v>35</v>
      </c>
      <c r="BA46" s="1">
        <f t="shared" si="6"/>
        <v>0.10368970511989745</v>
      </c>
      <c r="BB46">
        <v>0.53815000000000002</v>
      </c>
      <c r="BC46">
        <v>4.8224999999999997E-2</v>
      </c>
      <c r="BD46">
        <v>6.43E-3</v>
      </c>
      <c r="BE46">
        <v>160000</v>
      </c>
      <c r="BF46">
        <f t="shared" si="9"/>
        <v>74.400000000000006</v>
      </c>
      <c r="BG46" s="7">
        <f t="shared" si="10"/>
        <v>0.78884137209302341</v>
      </c>
      <c r="BH46" s="8">
        <f t="shared" si="11"/>
        <v>1.5776827441860468</v>
      </c>
      <c r="BI46" s="7">
        <f t="shared" si="12"/>
        <v>2.36652411627907</v>
      </c>
      <c r="BJ46">
        <v>340.8</v>
      </c>
      <c r="BK46">
        <v>6390</v>
      </c>
      <c r="BL46">
        <v>0.12</v>
      </c>
      <c r="BM46">
        <v>0.11</v>
      </c>
      <c r="BN46" s="3">
        <f t="shared" si="7"/>
        <v>5.7737941081900043E-2</v>
      </c>
      <c r="BO46" s="3">
        <f t="shared" si="13"/>
        <v>9.048939209075825E-2</v>
      </c>
      <c r="BP46" s="3">
        <f t="shared" si="14"/>
        <v>7.7976329453693149E-2</v>
      </c>
      <c r="BQ46" s="3">
        <f t="shared" si="15"/>
        <v>0.12021377849302786</v>
      </c>
      <c r="BR46">
        <f t="shared" si="16"/>
        <v>7.1474173767832827E-2</v>
      </c>
      <c r="BS46">
        <f t="shared" si="17"/>
        <v>0.10217089527706913</v>
      </c>
      <c r="BT46" s="5">
        <f t="shared" si="18"/>
        <v>463.53892618682261</v>
      </c>
    </row>
    <row r="47" spans="1:72" x14ac:dyDescent="0.2">
      <c r="A47">
        <v>14</v>
      </c>
      <c r="B47">
        <v>1091</v>
      </c>
      <c r="C47" t="s">
        <v>1185</v>
      </c>
      <c r="D47">
        <v>1</v>
      </c>
      <c r="E47" t="s">
        <v>1186</v>
      </c>
      <c r="F47" t="s">
        <v>1187</v>
      </c>
      <c r="G47" t="s">
        <v>1213</v>
      </c>
      <c r="H47">
        <v>91</v>
      </c>
      <c r="I47">
        <v>875</v>
      </c>
      <c r="J47">
        <v>126</v>
      </c>
      <c r="K47">
        <v>723</v>
      </c>
      <c r="L47">
        <v>109</v>
      </c>
      <c r="M47" s="5">
        <v>11881</v>
      </c>
      <c r="N47" s="5">
        <v>16588.333040000001</v>
      </c>
      <c r="O47" s="5">
        <v>1784.4</v>
      </c>
      <c r="P47" s="5">
        <v>2491.3914220000001</v>
      </c>
      <c r="Q47" s="5">
        <v>16404</v>
      </c>
      <c r="R47" s="5">
        <v>22903.376420000001</v>
      </c>
      <c r="S47" s="5">
        <v>104</v>
      </c>
      <c r="T47" s="5">
        <v>145.2055077</v>
      </c>
      <c r="U47">
        <v>659</v>
      </c>
      <c r="V47">
        <v>155</v>
      </c>
      <c r="W47">
        <v>671</v>
      </c>
      <c r="X47">
        <v>87</v>
      </c>
      <c r="Y47">
        <v>62</v>
      </c>
      <c r="Z47">
        <v>20</v>
      </c>
      <c r="AA47">
        <v>88</v>
      </c>
      <c r="AB47">
        <v>43</v>
      </c>
      <c r="AC47">
        <v>14</v>
      </c>
      <c r="AD47">
        <v>65</v>
      </c>
      <c r="AE47">
        <v>81</v>
      </c>
      <c r="AF47">
        <v>31</v>
      </c>
      <c r="AG47">
        <v>111</v>
      </c>
      <c r="AH47">
        <v>1033.9166666666665</v>
      </c>
      <c r="AI47">
        <v>2014.3166666666664</v>
      </c>
      <c r="AJ47">
        <v>2561.833333333333</v>
      </c>
      <c r="AK47">
        <v>1021</v>
      </c>
      <c r="AL47">
        <v>0.92155789335568805</v>
      </c>
      <c r="AM47">
        <f t="shared" si="0"/>
        <v>1</v>
      </c>
      <c r="AN47">
        <f t="shared" si="1"/>
        <v>940.9106091161575</v>
      </c>
      <c r="AO47">
        <v>15.37</v>
      </c>
      <c r="AP47">
        <f t="shared" si="2"/>
        <v>14.164344820876925</v>
      </c>
      <c r="AQ47">
        <v>3.27</v>
      </c>
      <c r="AR47">
        <v>6430</v>
      </c>
      <c r="AS47">
        <v>5.0737861885996933</v>
      </c>
      <c r="AT47">
        <v>0.92253381269537293</v>
      </c>
      <c r="AU47">
        <f t="shared" si="3"/>
        <v>4.6807393173699996</v>
      </c>
      <c r="AV47">
        <f t="shared" si="4"/>
        <v>2.7676014380861189</v>
      </c>
      <c r="AW47">
        <f t="shared" si="5"/>
        <v>6.4577366888676107</v>
      </c>
      <c r="AX47">
        <f t="shared" si="8"/>
        <v>9.22533812695373</v>
      </c>
      <c r="AY47" s="4">
        <v>0.1</v>
      </c>
      <c r="AZ47">
        <v>35</v>
      </c>
      <c r="BA47" s="1">
        <f t="shared" si="6"/>
        <v>0.10368970511989745</v>
      </c>
      <c r="BB47">
        <v>0.51180000000000003</v>
      </c>
      <c r="BC47">
        <v>4.8224999999999997E-2</v>
      </c>
      <c r="BD47">
        <v>6.43E-3</v>
      </c>
      <c r="BE47">
        <v>160000</v>
      </c>
      <c r="BF47">
        <f t="shared" si="9"/>
        <v>74.400000000000006</v>
      </c>
      <c r="BG47" s="7">
        <f t="shared" si="10"/>
        <v>0.78884137209302341</v>
      </c>
      <c r="BH47" s="8">
        <f t="shared" si="11"/>
        <v>1.5776827441860468</v>
      </c>
      <c r="BI47" s="7">
        <f t="shared" si="12"/>
        <v>2.36652411627907</v>
      </c>
      <c r="BJ47">
        <v>340.8</v>
      </c>
      <c r="BK47">
        <v>6390</v>
      </c>
      <c r="BL47">
        <v>0.12</v>
      </c>
      <c r="BM47">
        <v>0.11</v>
      </c>
      <c r="BN47" s="3">
        <f t="shared" si="7"/>
        <v>5.8287501287031522E-2</v>
      </c>
      <c r="BO47" s="3">
        <f t="shared" si="13"/>
        <v>8.8309775678042532E-2</v>
      </c>
      <c r="BP47" s="3">
        <f t="shared" si="14"/>
        <v>7.6008299114247183E-2</v>
      </c>
      <c r="BQ47" s="3">
        <f t="shared" si="15"/>
        <v>0.11753154602366592</v>
      </c>
      <c r="BR47">
        <f t="shared" si="16"/>
        <v>6.9293009812073272E-2</v>
      </c>
      <c r="BS47">
        <f t="shared" si="17"/>
        <v>9.9992437048750202E-2</v>
      </c>
      <c r="BT47" s="5">
        <f t="shared" si="18"/>
        <v>463.59084587369972</v>
      </c>
    </row>
    <row r="48" spans="1:72" x14ac:dyDescent="0.2">
      <c r="A48">
        <v>14</v>
      </c>
      <c r="B48">
        <v>1093</v>
      </c>
      <c r="C48" t="s">
        <v>1185</v>
      </c>
      <c r="D48">
        <v>1</v>
      </c>
      <c r="E48" t="s">
        <v>1186</v>
      </c>
      <c r="F48" t="s">
        <v>1187</v>
      </c>
      <c r="G48" t="s">
        <v>211</v>
      </c>
      <c r="H48">
        <v>93</v>
      </c>
      <c r="I48">
        <v>1418</v>
      </c>
      <c r="J48">
        <v>271</v>
      </c>
      <c r="K48">
        <v>1004</v>
      </c>
      <c r="L48">
        <v>186</v>
      </c>
      <c r="M48" s="5">
        <v>19815</v>
      </c>
      <c r="N48" s="5">
        <v>27665.83783</v>
      </c>
      <c r="O48" s="5">
        <v>3035.2</v>
      </c>
      <c r="P48" s="5">
        <v>4237.766893</v>
      </c>
      <c r="Q48" s="5">
        <v>22712</v>
      </c>
      <c r="R48" s="5">
        <v>31710.648939999999</v>
      </c>
      <c r="S48" s="5">
        <v>168</v>
      </c>
      <c r="T48" s="5">
        <v>234.56274310000001</v>
      </c>
      <c r="U48">
        <v>912</v>
      </c>
      <c r="V48">
        <v>251</v>
      </c>
      <c r="W48">
        <v>834</v>
      </c>
      <c r="X48">
        <v>124</v>
      </c>
      <c r="Y48">
        <v>62</v>
      </c>
      <c r="Z48">
        <v>20</v>
      </c>
      <c r="AA48">
        <v>88</v>
      </c>
      <c r="AB48">
        <v>43</v>
      </c>
      <c r="AC48">
        <v>14</v>
      </c>
      <c r="AD48">
        <v>65</v>
      </c>
      <c r="AE48">
        <v>81</v>
      </c>
      <c r="AF48">
        <v>31</v>
      </c>
      <c r="AG48">
        <v>111</v>
      </c>
      <c r="AH48">
        <v>1033.9166666666665</v>
      </c>
      <c r="AI48">
        <v>2014.3166666666664</v>
      </c>
      <c r="AJ48">
        <v>2561.833333333333</v>
      </c>
      <c r="AK48">
        <v>1021</v>
      </c>
      <c r="AL48">
        <v>0.929994483788808</v>
      </c>
      <c r="AM48">
        <f t="shared" si="0"/>
        <v>1</v>
      </c>
      <c r="AN48">
        <f t="shared" si="1"/>
        <v>949.52436794837297</v>
      </c>
      <c r="AO48">
        <v>15.37</v>
      </c>
      <c r="AP48">
        <f t="shared" si="2"/>
        <v>14.294015215833978</v>
      </c>
      <c r="AQ48">
        <v>3.27</v>
      </c>
      <c r="AR48">
        <v>6430</v>
      </c>
      <c r="AS48">
        <v>5.0737861885996933</v>
      </c>
      <c r="AT48">
        <v>0.9145914334657268</v>
      </c>
      <c r="AU48">
        <f t="shared" si="3"/>
        <v>4.6404413833299998</v>
      </c>
      <c r="AV48">
        <f t="shared" si="4"/>
        <v>2.7437743003971802</v>
      </c>
      <c r="AW48">
        <f t="shared" si="5"/>
        <v>6.4021400342600874</v>
      </c>
      <c r="AX48">
        <f t="shared" si="8"/>
        <v>9.1459143346572684</v>
      </c>
      <c r="AY48" s="4">
        <v>0.1</v>
      </c>
      <c r="AZ48">
        <v>35</v>
      </c>
      <c r="BA48" s="1">
        <f t="shared" si="6"/>
        <v>0.10368970511989745</v>
      </c>
      <c r="BB48">
        <v>0.51180000000000003</v>
      </c>
      <c r="BC48">
        <v>4.8224999999999997E-2</v>
      </c>
      <c r="BD48">
        <v>6.43E-3</v>
      </c>
      <c r="BE48">
        <v>160000</v>
      </c>
      <c r="BF48">
        <f t="shared" si="9"/>
        <v>74.400000000000006</v>
      </c>
      <c r="BG48" s="7">
        <f t="shared" si="10"/>
        <v>0.78884137209302341</v>
      </c>
      <c r="BH48" s="8">
        <f t="shared" si="11"/>
        <v>1.5776827441860468</v>
      </c>
      <c r="BI48" s="7">
        <f t="shared" si="12"/>
        <v>2.36652411627907</v>
      </c>
      <c r="BJ48">
        <v>340.8</v>
      </c>
      <c r="BK48">
        <v>6390</v>
      </c>
      <c r="BL48">
        <v>0.12</v>
      </c>
      <c r="BM48">
        <v>0.11</v>
      </c>
      <c r="BN48" s="3">
        <f t="shared" si="7"/>
        <v>5.8256523994822292E-2</v>
      </c>
      <c r="BO48" s="3">
        <f t="shared" si="13"/>
        <v>8.8963847443103594E-2</v>
      </c>
      <c r="BP48" s="3">
        <f t="shared" si="14"/>
        <v>7.6768278099845558E-2</v>
      </c>
      <c r="BQ48" s="3">
        <f t="shared" si="15"/>
        <v>0.11793403852013791</v>
      </c>
      <c r="BR48">
        <f t="shared" si="16"/>
        <v>6.9947081577134321E-2</v>
      </c>
      <c r="BS48">
        <f t="shared" si="17"/>
        <v>0.10064650881381126</v>
      </c>
      <c r="BT48" s="5">
        <f t="shared" si="18"/>
        <v>463.59084587369972</v>
      </c>
    </row>
    <row r="49" spans="1:72" x14ac:dyDescent="0.2">
      <c r="A49">
        <v>14</v>
      </c>
      <c r="B49">
        <v>1095</v>
      </c>
      <c r="C49" t="s">
        <v>1185</v>
      </c>
      <c r="D49">
        <v>1</v>
      </c>
      <c r="E49" t="s">
        <v>1186</v>
      </c>
      <c r="F49" t="s">
        <v>1187</v>
      </c>
      <c r="G49" t="s">
        <v>356</v>
      </c>
      <c r="H49">
        <v>95</v>
      </c>
      <c r="I49">
        <v>1969</v>
      </c>
      <c r="J49">
        <v>316</v>
      </c>
      <c r="K49">
        <v>1254</v>
      </c>
      <c r="L49">
        <v>250</v>
      </c>
      <c r="M49" s="5">
        <v>27277</v>
      </c>
      <c r="N49" s="5">
        <v>38084.332999999999</v>
      </c>
      <c r="O49" s="5">
        <v>3431.7</v>
      </c>
      <c r="P49" s="5">
        <v>4791.3628900000003</v>
      </c>
      <c r="Q49" s="5">
        <v>27764</v>
      </c>
      <c r="R49" s="5">
        <v>38764.28572</v>
      </c>
      <c r="S49" s="5">
        <v>221</v>
      </c>
      <c r="T49" s="5">
        <v>308.56170379999998</v>
      </c>
      <c r="U49">
        <v>1155</v>
      </c>
      <c r="V49">
        <v>243</v>
      </c>
      <c r="W49">
        <v>960</v>
      </c>
      <c r="X49">
        <v>155</v>
      </c>
      <c r="Y49">
        <v>62</v>
      </c>
      <c r="Z49">
        <v>20</v>
      </c>
      <c r="AA49">
        <v>88</v>
      </c>
      <c r="AB49">
        <v>43</v>
      </c>
      <c r="AC49">
        <v>14</v>
      </c>
      <c r="AD49">
        <v>65</v>
      </c>
      <c r="AE49">
        <v>81</v>
      </c>
      <c r="AF49">
        <v>31</v>
      </c>
      <c r="AG49">
        <v>111</v>
      </c>
      <c r="AH49">
        <v>1033.9166666666665</v>
      </c>
      <c r="AI49">
        <v>2014.3166666666664</v>
      </c>
      <c r="AJ49">
        <v>2561.833333333333</v>
      </c>
      <c r="AK49">
        <v>1021</v>
      </c>
      <c r="AL49">
        <v>0.923968958854675</v>
      </c>
      <c r="AM49">
        <f t="shared" si="0"/>
        <v>1</v>
      </c>
      <c r="AN49">
        <f t="shared" si="1"/>
        <v>943.3723069906232</v>
      </c>
      <c r="AO49">
        <v>15.37</v>
      </c>
      <c r="AP49">
        <f t="shared" si="2"/>
        <v>14.201402897596354</v>
      </c>
      <c r="AQ49">
        <v>3.27</v>
      </c>
      <c r="AR49">
        <v>6430</v>
      </c>
      <c r="AS49">
        <v>5.0737861885996933</v>
      </c>
      <c r="AT49">
        <v>0.94112281711615842</v>
      </c>
      <c r="AU49">
        <f t="shared" si="3"/>
        <v>4.7750559512599997</v>
      </c>
      <c r="AV49">
        <f t="shared" si="4"/>
        <v>2.8233684513484754</v>
      </c>
      <c r="AW49">
        <f t="shared" si="5"/>
        <v>6.5878597198131086</v>
      </c>
      <c r="AX49">
        <f t="shared" si="8"/>
        <v>9.4112281711615839</v>
      </c>
      <c r="AY49" s="4">
        <v>0.1</v>
      </c>
      <c r="AZ49">
        <v>35</v>
      </c>
      <c r="BA49" s="1">
        <f t="shared" si="6"/>
        <v>0.10368970511989745</v>
      </c>
      <c r="BB49">
        <v>0.51180000000000003</v>
      </c>
      <c r="BC49">
        <v>4.8224999999999997E-2</v>
      </c>
      <c r="BD49">
        <v>6.43E-3</v>
      </c>
      <c r="BE49">
        <v>160000</v>
      </c>
      <c r="BF49">
        <f t="shared" si="9"/>
        <v>74.400000000000006</v>
      </c>
      <c r="BG49" s="7">
        <f t="shared" si="10"/>
        <v>0.78884137209302341</v>
      </c>
      <c r="BH49" s="8">
        <f t="shared" si="11"/>
        <v>1.5776827441860468</v>
      </c>
      <c r="BI49" s="7">
        <f t="shared" si="12"/>
        <v>2.36652411627907</v>
      </c>
      <c r="BJ49">
        <v>340.8</v>
      </c>
      <c r="BK49">
        <v>6390</v>
      </c>
      <c r="BL49">
        <v>0.12</v>
      </c>
      <c r="BM49">
        <v>0.11</v>
      </c>
      <c r="BN49" s="3">
        <f t="shared" si="7"/>
        <v>5.895915617451019E-2</v>
      </c>
      <c r="BO49" s="3">
        <f t="shared" si="13"/>
        <v>9.0279962820508847E-2</v>
      </c>
      <c r="BP49" s="3">
        <f t="shared" si="14"/>
        <v>7.7730612196077756E-2</v>
      </c>
      <c r="BQ49" s="3">
        <f t="shared" si="15"/>
        <v>0.12009055019447604</v>
      </c>
      <c r="BR49">
        <f t="shared" si="16"/>
        <v>7.1263196954539587E-2</v>
      </c>
      <c r="BS49">
        <f t="shared" si="17"/>
        <v>0.10196262419121652</v>
      </c>
      <c r="BT49" s="5">
        <f t="shared" si="18"/>
        <v>463.59084587369972</v>
      </c>
    </row>
    <row r="50" spans="1:72" x14ac:dyDescent="0.2">
      <c r="A50">
        <v>14</v>
      </c>
      <c r="B50">
        <v>1097</v>
      </c>
      <c r="C50" t="s">
        <v>1185</v>
      </c>
      <c r="D50">
        <v>1</v>
      </c>
      <c r="E50" t="s">
        <v>1186</v>
      </c>
      <c r="F50" t="s">
        <v>1187</v>
      </c>
      <c r="G50" t="s">
        <v>1214</v>
      </c>
      <c r="H50">
        <v>97</v>
      </c>
      <c r="I50">
        <v>3093</v>
      </c>
      <c r="J50">
        <v>155</v>
      </c>
      <c r="K50">
        <v>1401</v>
      </c>
      <c r="L50">
        <v>349</v>
      </c>
      <c r="M50" s="5">
        <v>38600</v>
      </c>
      <c r="N50" s="5">
        <v>53893.582649999997</v>
      </c>
      <c r="O50" s="5">
        <v>1567.6</v>
      </c>
      <c r="P50" s="5">
        <v>2188.6937870000002</v>
      </c>
      <c r="Q50" s="5">
        <v>27283</v>
      </c>
      <c r="R50" s="5">
        <v>38092.71024</v>
      </c>
      <c r="S50" s="5">
        <v>283</v>
      </c>
      <c r="T50" s="5">
        <v>395.12652559999998</v>
      </c>
      <c r="U50">
        <v>1035</v>
      </c>
      <c r="V50">
        <v>168</v>
      </c>
      <c r="W50">
        <v>656</v>
      </c>
      <c r="X50">
        <v>126</v>
      </c>
      <c r="Y50">
        <v>62</v>
      </c>
      <c r="Z50">
        <v>20</v>
      </c>
      <c r="AA50">
        <v>88</v>
      </c>
      <c r="AB50">
        <v>43</v>
      </c>
      <c r="AC50">
        <v>14</v>
      </c>
      <c r="AD50">
        <v>65</v>
      </c>
      <c r="AE50">
        <v>81</v>
      </c>
      <c r="AF50">
        <v>31</v>
      </c>
      <c r="AG50">
        <v>111</v>
      </c>
      <c r="AH50">
        <v>1033.9166666666665</v>
      </c>
      <c r="AI50">
        <v>2014.3166666666664</v>
      </c>
      <c r="AJ50">
        <v>2561.833333333333</v>
      </c>
      <c r="AK50">
        <v>1021</v>
      </c>
      <c r="AL50">
        <v>0.92118524271866398</v>
      </c>
      <c r="AM50">
        <f t="shared" si="0"/>
        <v>1</v>
      </c>
      <c r="AN50">
        <f t="shared" si="1"/>
        <v>940.53013281575591</v>
      </c>
      <c r="AO50">
        <v>15.37</v>
      </c>
      <c r="AP50">
        <f t="shared" si="2"/>
        <v>14.158617180585864</v>
      </c>
      <c r="AQ50">
        <v>3.27</v>
      </c>
      <c r="AR50">
        <v>6430</v>
      </c>
      <c r="AS50">
        <v>5.0737861885996933</v>
      </c>
      <c r="AT50">
        <v>0.8763141436744516</v>
      </c>
      <c r="AU50">
        <f t="shared" si="3"/>
        <v>4.4462305990499997</v>
      </c>
      <c r="AV50">
        <f t="shared" si="4"/>
        <v>2.6289424310233547</v>
      </c>
      <c r="AW50">
        <f t="shared" si="5"/>
        <v>6.1341990057211611</v>
      </c>
      <c r="AX50">
        <f t="shared" si="8"/>
        <v>8.7631414367445153</v>
      </c>
      <c r="AY50" s="4">
        <v>0.1</v>
      </c>
      <c r="AZ50">
        <v>35</v>
      </c>
      <c r="BA50" s="1">
        <f t="shared" si="6"/>
        <v>0.10368970511989745</v>
      </c>
      <c r="BB50">
        <v>0.51180000000000003</v>
      </c>
      <c r="BC50">
        <v>4.8224999999999997E-2</v>
      </c>
      <c r="BD50">
        <v>6.43E-3</v>
      </c>
      <c r="BE50">
        <v>160000</v>
      </c>
      <c r="BF50">
        <f t="shared" si="9"/>
        <v>74.400000000000006</v>
      </c>
      <c r="BG50" s="7">
        <f t="shared" si="10"/>
        <v>0.78884137209302341</v>
      </c>
      <c r="BH50" s="8">
        <f t="shared" si="11"/>
        <v>1.5776827441860468</v>
      </c>
      <c r="BI50" s="7">
        <f t="shared" si="12"/>
        <v>2.36652411627907</v>
      </c>
      <c r="BJ50">
        <v>340.8</v>
      </c>
      <c r="BK50">
        <v>6390</v>
      </c>
      <c r="BL50">
        <v>0.12</v>
      </c>
      <c r="BM50">
        <v>0.11</v>
      </c>
      <c r="BN50" s="3">
        <f t="shared" si="7"/>
        <v>5.6769533179978057E-2</v>
      </c>
      <c r="BO50" s="3">
        <f t="shared" si="13"/>
        <v>8.8900126472120436E-2</v>
      </c>
      <c r="BP50" s="3">
        <f t="shared" si="14"/>
        <v>7.7214963551709093E-2</v>
      </c>
      <c r="BQ50" s="3">
        <f t="shared" si="15"/>
        <v>0.11665786315849616</v>
      </c>
      <c r="BR50">
        <f t="shared" si="16"/>
        <v>6.9883360606151163E-2</v>
      </c>
      <c r="BS50">
        <f t="shared" si="17"/>
        <v>0.10058278784282809</v>
      </c>
      <c r="BT50" s="5">
        <f t="shared" si="18"/>
        <v>463.59084587369972</v>
      </c>
    </row>
    <row r="51" spans="1:72" x14ac:dyDescent="0.2">
      <c r="A51">
        <v>14</v>
      </c>
      <c r="B51">
        <v>1099</v>
      </c>
      <c r="C51" t="s">
        <v>1185</v>
      </c>
      <c r="D51">
        <v>1</v>
      </c>
      <c r="E51" t="s">
        <v>1186</v>
      </c>
      <c r="F51" t="s">
        <v>1187</v>
      </c>
      <c r="G51" t="s">
        <v>199</v>
      </c>
      <c r="H51">
        <v>99</v>
      </c>
      <c r="I51">
        <v>1140</v>
      </c>
      <c r="J51">
        <v>115</v>
      </c>
      <c r="K51">
        <v>783</v>
      </c>
      <c r="L51">
        <v>142</v>
      </c>
      <c r="M51" s="5">
        <v>14879</v>
      </c>
      <c r="N51" s="5">
        <v>20774.161039999999</v>
      </c>
      <c r="O51" s="5">
        <v>1615.9</v>
      </c>
      <c r="P51" s="5">
        <v>2256.1305750000001</v>
      </c>
      <c r="Q51" s="5">
        <v>17139</v>
      </c>
      <c r="R51" s="5">
        <v>23929.58842</v>
      </c>
      <c r="S51" s="5">
        <v>126</v>
      </c>
      <c r="T51" s="5">
        <v>175.92205730000001</v>
      </c>
      <c r="U51">
        <v>702</v>
      </c>
      <c r="V51">
        <v>147</v>
      </c>
      <c r="W51">
        <v>657</v>
      </c>
      <c r="X51">
        <v>92</v>
      </c>
      <c r="Y51">
        <v>62</v>
      </c>
      <c r="Z51">
        <v>20</v>
      </c>
      <c r="AA51">
        <v>88</v>
      </c>
      <c r="AB51">
        <v>43</v>
      </c>
      <c r="AC51">
        <v>14</v>
      </c>
      <c r="AD51">
        <v>65</v>
      </c>
      <c r="AE51">
        <v>81</v>
      </c>
      <c r="AF51">
        <v>31</v>
      </c>
      <c r="AG51">
        <v>111</v>
      </c>
      <c r="AH51">
        <v>1033.9166666666665</v>
      </c>
      <c r="AI51">
        <v>2014.3166666666664</v>
      </c>
      <c r="AJ51">
        <v>2561.833333333333</v>
      </c>
      <c r="AK51">
        <v>1021</v>
      </c>
      <c r="AL51">
        <v>0.91996895074844398</v>
      </c>
      <c r="AM51">
        <f t="shared" si="0"/>
        <v>1</v>
      </c>
      <c r="AN51">
        <f t="shared" si="1"/>
        <v>939.28829871416133</v>
      </c>
      <c r="AO51">
        <v>15.37</v>
      </c>
      <c r="AP51">
        <f t="shared" si="2"/>
        <v>14.139922773003583</v>
      </c>
      <c r="AQ51">
        <v>3.27</v>
      </c>
      <c r="AR51">
        <v>6430</v>
      </c>
      <c r="AS51">
        <v>5.0737861885996933</v>
      </c>
      <c r="AT51">
        <v>0.90346598893343</v>
      </c>
      <c r="AU51">
        <f t="shared" si="3"/>
        <v>4.5839932565200003</v>
      </c>
      <c r="AV51">
        <f t="shared" si="4"/>
        <v>2.71039796680029</v>
      </c>
      <c r="AW51">
        <f t="shared" si="5"/>
        <v>6.32426192253401</v>
      </c>
      <c r="AX51">
        <f t="shared" si="8"/>
        <v>9.0346598893343</v>
      </c>
      <c r="AY51" s="4">
        <v>0.1</v>
      </c>
      <c r="AZ51">
        <v>35</v>
      </c>
      <c r="BA51" s="1">
        <f t="shared" si="6"/>
        <v>0.10368970511989745</v>
      </c>
      <c r="BB51">
        <v>0.51180000000000003</v>
      </c>
      <c r="BC51">
        <v>4.8224999999999997E-2</v>
      </c>
      <c r="BD51">
        <v>6.43E-3</v>
      </c>
      <c r="BE51">
        <v>160000</v>
      </c>
      <c r="BF51">
        <f t="shared" si="9"/>
        <v>74.400000000000006</v>
      </c>
      <c r="BG51" s="7">
        <f t="shared" si="10"/>
        <v>0.78884137209302341</v>
      </c>
      <c r="BH51" s="8">
        <f t="shared" si="11"/>
        <v>1.5776827441860468</v>
      </c>
      <c r="BI51" s="7">
        <f t="shared" si="12"/>
        <v>2.36652411627907</v>
      </c>
      <c r="BJ51">
        <v>340.8</v>
      </c>
      <c r="BK51">
        <v>6390</v>
      </c>
      <c r="BL51">
        <v>0.12</v>
      </c>
      <c r="BM51">
        <v>0.11</v>
      </c>
      <c r="BN51" s="3">
        <f t="shared" si="7"/>
        <v>5.7622456655796357E-2</v>
      </c>
      <c r="BO51" s="3">
        <f t="shared" si="13"/>
        <v>8.7874421124190083E-2</v>
      </c>
      <c r="BP51" s="3">
        <f t="shared" si="14"/>
        <v>7.5827203411292343E-2</v>
      </c>
      <c r="BQ51" s="3">
        <f t="shared" si="15"/>
        <v>0.11649220757318604</v>
      </c>
      <c r="BR51">
        <f t="shared" si="16"/>
        <v>6.885765525822081E-2</v>
      </c>
      <c r="BS51">
        <f t="shared" si="17"/>
        <v>9.9557082494897753E-2</v>
      </c>
      <c r="BT51" s="5">
        <f t="shared" si="18"/>
        <v>463.59084587369972</v>
      </c>
    </row>
    <row r="52" spans="1:72" x14ac:dyDescent="0.2">
      <c r="A52">
        <v>14</v>
      </c>
      <c r="B52">
        <v>1101</v>
      </c>
      <c r="C52" t="s">
        <v>1185</v>
      </c>
      <c r="D52">
        <v>1</v>
      </c>
      <c r="E52" t="s">
        <v>1186</v>
      </c>
      <c r="F52" t="s">
        <v>1187</v>
      </c>
      <c r="G52" t="s">
        <v>561</v>
      </c>
      <c r="H52">
        <v>101</v>
      </c>
      <c r="I52">
        <v>2172</v>
      </c>
      <c r="J52">
        <v>202</v>
      </c>
      <c r="K52">
        <v>1058</v>
      </c>
      <c r="L52">
        <v>256</v>
      </c>
      <c r="M52" s="5">
        <v>26465</v>
      </c>
      <c r="N52" s="5">
        <v>36950.613080000003</v>
      </c>
      <c r="O52" s="5">
        <v>1828</v>
      </c>
      <c r="P52" s="5">
        <v>2552.2660380000002</v>
      </c>
      <c r="Q52" s="5">
        <v>21890</v>
      </c>
      <c r="R52" s="5">
        <v>30562.966950000002</v>
      </c>
      <c r="S52" s="5">
        <v>221</v>
      </c>
      <c r="T52" s="5">
        <v>308.56170379999998</v>
      </c>
      <c r="U52">
        <v>1006</v>
      </c>
      <c r="V52">
        <v>188</v>
      </c>
      <c r="W52">
        <v>770</v>
      </c>
      <c r="X52">
        <v>129</v>
      </c>
      <c r="Y52">
        <v>62</v>
      </c>
      <c r="Z52">
        <v>20</v>
      </c>
      <c r="AA52">
        <v>88</v>
      </c>
      <c r="AB52">
        <v>43</v>
      </c>
      <c r="AC52">
        <v>14</v>
      </c>
      <c r="AD52">
        <v>65</v>
      </c>
      <c r="AE52">
        <v>81</v>
      </c>
      <c r="AF52">
        <v>31</v>
      </c>
      <c r="AG52">
        <v>111</v>
      </c>
      <c r="AH52">
        <v>1033.9166666666665</v>
      </c>
      <c r="AI52">
        <v>2014.3166666666664</v>
      </c>
      <c r="AJ52">
        <v>2561.833333333333</v>
      </c>
      <c r="AK52">
        <v>1021</v>
      </c>
      <c r="AL52">
        <v>0.91909039682812199</v>
      </c>
      <c r="AM52">
        <f t="shared" si="0"/>
        <v>1</v>
      </c>
      <c r="AN52">
        <f t="shared" si="1"/>
        <v>938.39129516151252</v>
      </c>
      <c r="AO52">
        <v>15.37</v>
      </c>
      <c r="AP52">
        <f t="shared" si="2"/>
        <v>14.126419399248235</v>
      </c>
      <c r="AQ52">
        <v>3.27</v>
      </c>
      <c r="AR52">
        <v>6430</v>
      </c>
      <c r="AS52">
        <v>5.0737861885996933</v>
      </c>
      <c r="AT52">
        <v>0.93915726710689551</v>
      </c>
      <c r="AU52">
        <f t="shared" si="3"/>
        <v>4.7650831707699997</v>
      </c>
      <c r="AV52">
        <f t="shared" si="4"/>
        <v>2.8174718013206865</v>
      </c>
      <c r="AW52">
        <f t="shared" si="5"/>
        <v>6.5741008697482686</v>
      </c>
      <c r="AX52">
        <f t="shared" si="8"/>
        <v>9.3915726710689551</v>
      </c>
      <c r="AY52" s="4">
        <v>0.1</v>
      </c>
      <c r="AZ52">
        <v>35</v>
      </c>
      <c r="BA52" s="1">
        <f t="shared" si="6"/>
        <v>0.10368970511989745</v>
      </c>
      <c r="BB52">
        <v>0.51180000000000003</v>
      </c>
      <c r="BC52">
        <v>4.8224999999999997E-2</v>
      </c>
      <c r="BD52">
        <v>6.43E-3</v>
      </c>
      <c r="BE52">
        <v>160000</v>
      </c>
      <c r="BF52">
        <f t="shared" si="9"/>
        <v>74.400000000000006</v>
      </c>
      <c r="BG52" s="7">
        <f t="shared" si="10"/>
        <v>0.78884137209302341</v>
      </c>
      <c r="BH52" s="8">
        <f t="shared" si="11"/>
        <v>1.5776827441860468</v>
      </c>
      <c r="BI52" s="7">
        <f t="shared" si="12"/>
        <v>2.36652411627907</v>
      </c>
      <c r="BJ52">
        <v>340.8</v>
      </c>
      <c r="BK52">
        <v>6390</v>
      </c>
      <c r="BL52">
        <v>0.12</v>
      </c>
      <c r="BM52">
        <v>0.11</v>
      </c>
      <c r="BN52" s="3">
        <f t="shared" si="7"/>
        <v>5.8763107350737032E-2</v>
      </c>
      <c r="BO52" s="3">
        <f t="shared" si="13"/>
        <v>8.9941201938446291E-2</v>
      </c>
      <c r="BP52" s="3">
        <f t="shared" si="14"/>
        <v>7.7418060832887214E-2</v>
      </c>
      <c r="BQ52" s="3">
        <f t="shared" si="15"/>
        <v>0.11968952942536856</v>
      </c>
      <c r="BR52">
        <f t="shared" si="16"/>
        <v>7.0924436072477032E-2</v>
      </c>
      <c r="BS52">
        <f t="shared" si="17"/>
        <v>0.10162386330915396</v>
      </c>
      <c r="BT52" s="5">
        <f t="shared" si="18"/>
        <v>463.59084587369972</v>
      </c>
    </row>
    <row r="53" spans="1:72" x14ac:dyDescent="0.2">
      <c r="A53">
        <v>15</v>
      </c>
      <c r="B53">
        <v>1103</v>
      </c>
      <c r="C53" t="s">
        <v>1298</v>
      </c>
      <c r="D53">
        <v>1</v>
      </c>
      <c r="E53" t="s">
        <v>1186</v>
      </c>
      <c r="F53" t="s">
        <v>1187</v>
      </c>
      <c r="G53" t="s">
        <v>868</v>
      </c>
      <c r="H53">
        <v>103</v>
      </c>
      <c r="I53">
        <v>3532</v>
      </c>
      <c r="J53">
        <v>471</v>
      </c>
      <c r="K53">
        <v>1687</v>
      </c>
      <c r="L53">
        <v>468</v>
      </c>
      <c r="M53" s="5">
        <v>47340</v>
      </c>
      <c r="N53" s="5">
        <v>66096.430120000005</v>
      </c>
      <c r="O53" s="5">
        <v>4995.3999999999996</v>
      </c>
      <c r="P53" s="5">
        <v>6974.6114699999998</v>
      </c>
      <c r="Q53" s="5">
        <v>36172</v>
      </c>
      <c r="R53" s="5">
        <v>50503.592530000002</v>
      </c>
      <c r="S53" s="5">
        <v>380</v>
      </c>
      <c r="T53" s="5">
        <v>530.55858569999998</v>
      </c>
      <c r="U53">
        <v>1532</v>
      </c>
      <c r="V53">
        <v>303</v>
      </c>
      <c r="W53">
        <v>1038</v>
      </c>
      <c r="X53">
        <v>208</v>
      </c>
      <c r="Y53">
        <v>62</v>
      </c>
      <c r="Z53">
        <v>20</v>
      </c>
      <c r="AA53">
        <v>88</v>
      </c>
      <c r="AB53">
        <v>43</v>
      </c>
      <c r="AC53">
        <v>14</v>
      </c>
      <c r="AD53">
        <v>65</v>
      </c>
      <c r="AE53">
        <v>81</v>
      </c>
      <c r="AF53">
        <v>31</v>
      </c>
      <c r="AG53">
        <v>111</v>
      </c>
      <c r="AH53">
        <v>1033.9166666666665</v>
      </c>
      <c r="AI53">
        <v>2014.3166666666664</v>
      </c>
      <c r="AJ53">
        <v>2561.833333333333</v>
      </c>
      <c r="AK53">
        <v>1021</v>
      </c>
      <c r="AL53">
        <v>0.92661928733189902</v>
      </c>
      <c r="AM53">
        <f t="shared" si="0"/>
        <v>1</v>
      </c>
      <c r="AN53">
        <f t="shared" si="1"/>
        <v>946.07829236586895</v>
      </c>
      <c r="AO53">
        <v>15.37</v>
      </c>
      <c r="AP53">
        <f t="shared" si="2"/>
        <v>14.242138446291287</v>
      </c>
      <c r="AQ53">
        <v>3.27</v>
      </c>
      <c r="AR53">
        <v>6430</v>
      </c>
      <c r="AS53">
        <v>5.0737861885996933</v>
      </c>
      <c r="AT53">
        <v>0.92979245548815581</v>
      </c>
      <c r="AU53">
        <f t="shared" si="3"/>
        <v>4.7175681189200001</v>
      </c>
      <c r="AV53">
        <f t="shared" si="4"/>
        <v>2.7893773664644677</v>
      </c>
      <c r="AW53">
        <f t="shared" si="5"/>
        <v>6.5085471884170909</v>
      </c>
      <c r="AX53">
        <f t="shared" si="8"/>
        <v>9.2979245548815577</v>
      </c>
      <c r="AY53" s="4">
        <v>0.1</v>
      </c>
      <c r="AZ53">
        <v>35</v>
      </c>
      <c r="BA53" s="1">
        <f t="shared" si="6"/>
        <v>0.10368970511989745</v>
      </c>
      <c r="BB53">
        <v>0.53815000000000002</v>
      </c>
      <c r="BC53">
        <v>4.8224999999999997E-2</v>
      </c>
      <c r="BD53">
        <v>6.43E-3</v>
      </c>
      <c r="BE53">
        <v>160000</v>
      </c>
      <c r="BF53">
        <f t="shared" si="9"/>
        <v>74.400000000000006</v>
      </c>
      <c r="BG53" s="7">
        <f t="shared" si="10"/>
        <v>0.78884137209302341</v>
      </c>
      <c r="BH53" s="8">
        <f t="shared" si="11"/>
        <v>1.5776827441860468</v>
      </c>
      <c r="BI53" s="7">
        <f t="shared" si="12"/>
        <v>2.36652411627907</v>
      </c>
      <c r="BJ53">
        <v>340.8</v>
      </c>
      <c r="BK53">
        <v>6390</v>
      </c>
      <c r="BL53">
        <v>0.12</v>
      </c>
      <c r="BM53">
        <v>0.11</v>
      </c>
      <c r="BN53" s="3">
        <f t="shared" si="7"/>
        <v>5.7434275800871536E-2</v>
      </c>
      <c r="BO53" s="3">
        <f t="shared" si="13"/>
        <v>9.0397144739021801E-2</v>
      </c>
      <c r="BP53" s="3">
        <f t="shared" si="14"/>
        <v>7.7998878200732716E-2</v>
      </c>
      <c r="BQ53" s="3">
        <f t="shared" si="15"/>
        <v>0.1198488366222546</v>
      </c>
      <c r="BR53">
        <f t="shared" si="16"/>
        <v>7.1381926416096378E-2</v>
      </c>
      <c r="BS53">
        <f t="shared" si="17"/>
        <v>0.10207864792533268</v>
      </c>
      <c r="BT53" s="5">
        <f t="shared" si="18"/>
        <v>463.53892618682261</v>
      </c>
    </row>
    <row r="54" spans="1:72" x14ac:dyDescent="0.2">
      <c r="A54">
        <v>14</v>
      </c>
      <c r="B54">
        <v>1105</v>
      </c>
      <c r="C54" t="s">
        <v>1185</v>
      </c>
      <c r="D54">
        <v>1</v>
      </c>
      <c r="E54" t="s">
        <v>1186</v>
      </c>
      <c r="F54" t="s">
        <v>1187</v>
      </c>
      <c r="G54" t="s">
        <v>764</v>
      </c>
      <c r="H54">
        <v>105</v>
      </c>
      <c r="I54">
        <v>1288</v>
      </c>
      <c r="J54">
        <v>144</v>
      </c>
      <c r="K54">
        <v>834</v>
      </c>
      <c r="L54">
        <v>153</v>
      </c>
      <c r="M54" s="5">
        <v>15963</v>
      </c>
      <c r="N54" s="5">
        <v>22287.649219999999</v>
      </c>
      <c r="O54" s="5">
        <v>1868.8</v>
      </c>
      <c r="P54" s="5">
        <v>2609.231276</v>
      </c>
      <c r="Q54" s="5">
        <v>18253</v>
      </c>
      <c r="R54" s="5">
        <v>25484.962800000001</v>
      </c>
      <c r="S54" s="5">
        <v>139</v>
      </c>
      <c r="T54" s="5">
        <v>194.07274580000001</v>
      </c>
      <c r="U54">
        <v>794</v>
      </c>
      <c r="V54">
        <v>172</v>
      </c>
      <c r="W54">
        <v>719</v>
      </c>
      <c r="X54">
        <v>104</v>
      </c>
      <c r="Y54">
        <v>62</v>
      </c>
      <c r="Z54">
        <v>20</v>
      </c>
      <c r="AA54">
        <v>88</v>
      </c>
      <c r="AB54">
        <v>43</v>
      </c>
      <c r="AC54">
        <v>14</v>
      </c>
      <c r="AD54">
        <v>65</v>
      </c>
      <c r="AE54">
        <v>81</v>
      </c>
      <c r="AF54">
        <v>31</v>
      </c>
      <c r="AG54">
        <v>111</v>
      </c>
      <c r="AH54">
        <v>1033.9166666666665</v>
      </c>
      <c r="AI54">
        <v>2014.3166666666664</v>
      </c>
      <c r="AJ54">
        <v>2561.833333333333</v>
      </c>
      <c r="AK54">
        <v>1021</v>
      </c>
      <c r="AL54">
        <v>0.922150843283709</v>
      </c>
      <c r="AM54">
        <f t="shared" si="0"/>
        <v>1</v>
      </c>
      <c r="AN54">
        <f t="shared" si="1"/>
        <v>941.51601099266691</v>
      </c>
      <c r="AO54">
        <v>15.37</v>
      </c>
      <c r="AP54">
        <f t="shared" si="2"/>
        <v>14.173458461270606</v>
      </c>
      <c r="AQ54">
        <v>3.27</v>
      </c>
      <c r="AR54">
        <v>6430</v>
      </c>
      <c r="AS54">
        <v>5.0737861885996933</v>
      </c>
      <c r="AT54">
        <v>0.9287729612785609</v>
      </c>
      <c r="AU54">
        <f t="shared" si="3"/>
        <v>4.7123954232800003</v>
      </c>
      <c r="AV54">
        <f t="shared" si="4"/>
        <v>2.7863188838356825</v>
      </c>
      <c r="AW54">
        <f t="shared" si="5"/>
        <v>6.5014107289499261</v>
      </c>
      <c r="AX54">
        <f t="shared" si="8"/>
        <v>9.2877296127856095</v>
      </c>
      <c r="AY54" s="4">
        <v>0.1</v>
      </c>
      <c r="AZ54">
        <v>35</v>
      </c>
      <c r="BA54" s="1">
        <f t="shared" si="6"/>
        <v>0.10368970511989745</v>
      </c>
      <c r="BB54">
        <v>0.51180000000000003</v>
      </c>
      <c r="BC54">
        <v>4.8224999999999997E-2</v>
      </c>
      <c r="BD54">
        <v>6.43E-3</v>
      </c>
      <c r="BE54">
        <v>160000</v>
      </c>
      <c r="BF54">
        <f t="shared" si="9"/>
        <v>74.400000000000006</v>
      </c>
      <c r="BG54" s="7">
        <f t="shared" si="10"/>
        <v>0.78884137209302341</v>
      </c>
      <c r="BH54" s="8">
        <f t="shared" si="11"/>
        <v>1.5776827441860468</v>
      </c>
      <c r="BI54" s="7">
        <f t="shared" si="12"/>
        <v>2.36652411627907</v>
      </c>
      <c r="BJ54">
        <v>340.8</v>
      </c>
      <c r="BK54">
        <v>6390</v>
      </c>
      <c r="BL54">
        <v>0.12</v>
      </c>
      <c r="BM54">
        <v>0.11</v>
      </c>
      <c r="BN54" s="3">
        <f t="shared" si="7"/>
        <v>5.8507084329057261E-2</v>
      </c>
      <c r="BO54" s="3">
        <f t="shared" si="13"/>
        <v>8.885689435794554E-2</v>
      </c>
      <c r="BP54" s="3">
        <f t="shared" si="14"/>
        <v>7.6472222209318583E-2</v>
      </c>
      <c r="BQ54" s="3">
        <f t="shared" si="15"/>
        <v>0.11827629319646661</v>
      </c>
      <c r="BR54">
        <f t="shared" si="16"/>
        <v>6.984012849197628E-2</v>
      </c>
      <c r="BS54">
        <f t="shared" si="17"/>
        <v>0.10053955572865321</v>
      </c>
      <c r="BT54" s="5">
        <f t="shared" si="18"/>
        <v>463.59084587369972</v>
      </c>
    </row>
    <row r="55" spans="1:72" x14ac:dyDescent="0.2">
      <c r="A55">
        <v>14</v>
      </c>
      <c r="B55">
        <v>1107</v>
      </c>
      <c r="C55" t="s">
        <v>1185</v>
      </c>
      <c r="D55">
        <v>1</v>
      </c>
      <c r="E55" t="s">
        <v>1186</v>
      </c>
      <c r="F55" t="s">
        <v>1187</v>
      </c>
      <c r="G55" t="s">
        <v>1215</v>
      </c>
      <c r="H55">
        <v>107</v>
      </c>
      <c r="I55">
        <v>1165</v>
      </c>
      <c r="J55">
        <v>201</v>
      </c>
      <c r="K55">
        <v>869</v>
      </c>
      <c r="L55">
        <v>152</v>
      </c>
      <c r="M55" s="5">
        <v>15881</v>
      </c>
      <c r="N55" s="5">
        <v>22173.160260000001</v>
      </c>
      <c r="O55" s="5">
        <v>2476.5</v>
      </c>
      <c r="P55" s="5">
        <v>3457.7061509999999</v>
      </c>
      <c r="Q55" s="5">
        <v>19649</v>
      </c>
      <c r="R55" s="5">
        <v>27434.067500000001</v>
      </c>
      <c r="S55" s="5">
        <v>138</v>
      </c>
      <c r="T55" s="5">
        <v>192.67653899999999</v>
      </c>
      <c r="U55">
        <v>797</v>
      </c>
      <c r="V55">
        <v>207</v>
      </c>
      <c r="W55">
        <v>753</v>
      </c>
      <c r="X55">
        <v>108</v>
      </c>
      <c r="Y55">
        <v>62</v>
      </c>
      <c r="Z55">
        <v>20</v>
      </c>
      <c r="AA55">
        <v>88</v>
      </c>
      <c r="AB55">
        <v>43</v>
      </c>
      <c r="AC55">
        <v>14</v>
      </c>
      <c r="AD55">
        <v>65</v>
      </c>
      <c r="AE55">
        <v>81</v>
      </c>
      <c r="AF55">
        <v>31</v>
      </c>
      <c r="AG55">
        <v>111</v>
      </c>
      <c r="AH55">
        <v>1033.9166666666665</v>
      </c>
      <c r="AI55">
        <v>2014.3166666666664</v>
      </c>
      <c r="AJ55">
        <v>2561.833333333333</v>
      </c>
      <c r="AK55">
        <v>1021</v>
      </c>
      <c r="AL55">
        <v>0.92504258000332396</v>
      </c>
      <c r="AM55">
        <f t="shared" si="0"/>
        <v>1</v>
      </c>
      <c r="AN55">
        <f t="shared" si="1"/>
        <v>944.46847418339371</v>
      </c>
      <c r="AO55">
        <v>15.37</v>
      </c>
      <c r="AP55">
        <f t="shared" si="2"/>
        <v>14.217904454651089</v>
      </c>
      <c r="AQ55">
        <v>3.27</v>
      </c>
      <c r="AR55">
        <v>6430</v>
      </c>
      <c r="AS55">
        <v>5.0737861885996933</v>
      </c>
      <c r="AT55">
        <v>0.92887986091323971</v>
      </c>
      <c r="AU55">
        <f t="shared" si="3"/>
        <v>4.7129378091699996</v>
      </c>
      <c r="AV55">
        <f t="shared" si="4"/>
        <v>2.7866395827397192</v>
      </c>
      <c r="AW55">
        <f t="shared" si="5"/>
        <v>6.5021590263926781</v>
      </c>
      <c r="AX55">
        <f t="shared" si="8"/>
        <v>9.2887986091323977</v>
      </c>
      <c r="AY55" s="4">
        <v>0.1</v>
      </c>
      <c r="AZ55">
        <v>35</v>
      </c>
      <c r="BA55" s="1">
        <f t="shared" si="6"/>
        <v>0.10368970511989745</v>
      </c>
      <c r="BB55">
        <v>0.51180000000000003</v>
      </c>
      <c r="BC55">
        <v>4.8224999999999997E-2</v>
      </c>
      <c r="BD55">
        <v>6.43E-3</v>
      </c>
      <c r="BE55">
        <v>160000</v>
      </c>
      <c r="BF55">
        <f t="shared" si="9"/>
        <v>74.400000000000006</v>
      </c>
      <c r="BG55" s="7">
        <f t="shared" si="10"/>
        <v>0.78884137209302341</v>
      </c>
      <c r="BH55" s="8">
        <f t="shared" si="11"/>
        <v>1.5776827441860468</v>
      </c>
      <c r="BI55" s="7">
        <f t="shared" si="12"/>
        <v>2.36652411627907</v>
      </c>
      <c r="BJ55">
        <v>340.8</v>
      </c>
      <c r="BK55">
        <v>6390</v>
      </c>
      <c r="BL55">
        <v>0.12</v>
      </c>
      <c r="BM55">
        <v>0.11</v>
      </c>
      <c r="BN55" s="3">
        <f t="shared" si="7"/>
        <v>5.8588768893417131E-2</v>
      </c>
      <c r="BO55" s="3">
        <f t="shared" si="13"/>
        <v>8.8958923479131355E-2</v>
      </c>
      <c r="BP55" s="3">
        <f t="shared" si="14"/>
        <v>7.6572825883184648E-2</v>
      </c>
      <c r="BQ55" s="3">
        <f t="shared" si="15"/>
        <v>0.11838170842288957</v>
      </c>
      <c r="BR55">
        <f t="shared" si="16"/>
        <v>6.9942157613162081E-2</v>
      </c>
      <c r="BS55">
        <f t="shared" si="17"/>
        <v>0.10064158484983901</v>
      </c>
      <c r="BT55" s="5">
        <f t="shared" si="18"/>
        <v>463.59084587369972</v>
      </c>
    </row>
    <row r="56" spans="1:72" x14ac:dyDescent="0.2">
      <c r="A56">
        <v>14</v>
      </c>
      <c r="B56">
        <v>1109</v>
      </c>
      <c r="C56" t="s">
        <v>1185</v>
      </c>
      <c r="D56">
        <v>1</v>
      </c>
      <c r="E56" t="s">
        <v>1186</v>
      </c>
      <c r="F56" t="s">
        <v>1187</v>
      </c>
      <c r="G56" t="s">
        <v>758</v>
      </c>
      <c r="H56">
        <v>109</v>
      </c>
      <c r="I56">
        <v>1211</v>
      </c>
      <c r="J56">
        <v>179</v>
      </c>
      <c r="K56">
        <v>847</v>
      </c>
      <c r="L56">
        <v>154</v>
      </c>
      <c r="M56" s="5">
        <v>15910</v>
      </c>
      <c r="N56" s="5">
        <v>22213.650259999999</v>
      </c>
      <c r="O56" s="5">
        <v>1993.2</v>
      </c>
      <c r="P56" s="5">
        <v>2782.919402</v>
      </c>
      <c r="Q56" s="5">
        <v>18551</v>
      </c>
      <c r="R56" s="5">
        <v>25901.032429999999</v>
      </c>
      <c r="S56" s="5">
        <v>139</v>
      </c>
      <c r="T56" s="5">
        <v>194.07274580000001</v>
      </c>
      <c r="U56">
        <v>790</v>
      </c>
      <c r="V56">
        <v>161</v>
      </c>
      <c r="W56">
        <v>722</v>
      </c>
      <c r="X56">
        <v>105</v>
      </c>
      <c r="Y56">
        <v>62</v>
      </c>
      <c r="Z56">
        <v>20</v>
      </c>
      <c r="AA56">
        <v>88</v>
      </c>
      <c r="AB56">
        <v>43</v>
      </c>
      <c r="AC56">
        <v>14</v>
      </c>
      <c r="AD56">
        <v>65</v>
      </c>
      <c r="AE56">
        <v>81</v>
      </c>
      <c r="AF56">
        <v>31</v>
      </c>
      <c r="AG56">
        <v>111</v>
      </c>
      <c r="AH56">
        <v>1033.9166666666665</v>
      </c>
      <c r="AI56">
        <v>2014.3166666666664</v>
      </c>
      <c r="AJ56">
        <v>2561.833333333333</v>
      </c>
      <c r="AK56">
        <v>1021</v>
      </c>
      <c r="AL56">
        <v>0.91807130310270502</v>
      </c>
      <c r="AM56">
        <f t="shared" si="0"/>
        <v>1</v>
      </c>
      <c r="AN56">
        <f t="shared" si="1"/>
        <v>937.35080046786186</v>
      </c>
      <c r="AO56">
        <v>15.37</v>
      </c>
      <c r="AP56">
        <f t="shared" si="2"/>
        <v>14.110755928688576</v>
      </c>
      <c r="AQ56">
        <v>3.27</v>
      </c>
      <c r="AR56">
        <v>6430</v>
      </c>
      <c r="AS56">
        <v>5.0737861885996933</v>
      </c>
      <c r="AT56">
        <v>0.98179051058215916</v>
      </c>
      <c r="AU56">
        <f t="shared" si="3"/>
        <v>4.9813951326900003</v>
      </c>
      <c r="AV56">
        <f t="shared" si="4"/>
        <v>2.9453715317464777</v>
      </c>
      <c r="AW56">
        <f t="shared" si="5"/>
        <v>6.8725335740751143</v>
      </c>
      <c r="AX56">
        <f t="shared" si="8"/>
        <v>9.8179051058215911</v>
      </c>
      <c r="AY56" s="4">
        <v>0.1</v>
      </c>
      <c r="AZ56">
        <v>35</v>
      </c>
      <c r="BA56" s="1">
        <f t="shared" si="6"/>
        <v>0.10368970511989745</v>
      </c>
      <c r="BB56">
        <v>0.51180000000000003</v>
      </c>
      <c r="BC56">
        <v>4.8224999999999997E-2</v>
      </c>
      <c r="BD56">
        <v>6.43E-3</v>
      </c>
      <c r="BE56">
        <v>160000</v>
      </c>
      <c r="BF56">
        <f t="shared" si="9"/>
        <v>74.400000000000006</v>
      </c>
      <c r="BG56" s="7">
        <f t="shared" si="10"/>
        <v>0.78884137209302341</v>
      </c>
      <c r="BH56" s="8">
        <f t="shared" si="11"/>
        <v>1.5776827441860468</v>
      </c>
      <c r="BI56" s="7">
        <f t="shared" si="12"/>
        <v>2.36652411627907</v>
      </c>
      <c r="BJ56">
        <v>340.8</v>
      </c>
      <c r="BK56">
        <v>6390</v>
      </c>
      <c r="BL56">
        <v>0.12</v>
      </c>
      <c r="BM56">
        <v>0.11</v>
      </c>
      <c r="BN56" s="3">
        <f t="shared" si="7"/>
        <v>6.0126435399001511E-2</v>
      </c>
      <c r="BO56" s="3">
        <f t="shared" si="13"/>
        <v>9.0477701203888428E-2</v>
      </c>
      <c r="BP56" s="3">
        <f t="shared" si="14"/>
        <v>7.7386069449821571E-2</v>
      </c>
      <c r="BQ56" s="3">
        <f t="shared" si="15"/>
        <v>0.12157646033112453</v>
      </c>
      <c r="BR56">
        <f t="shared" si="16"/>
        <v>7.1460935337919154E-2</v>
      </c>
      <c r="BS56">
        <f t="shared" si="17"/>
        <v>0.1021603625745961</v>
      </c>
      <c r="BT56" s="5">
        <f t="shared" si="18"/>
        <v>463.59084587369972</v>
      </c>
    </row>
    <row r="57" spans="1:72" x14ac:dyDescent="0.2">
      <c r="A57">
        <v>14</v>
      </c>
      <c r="B57">
        <v>1111</v>
      </c>
      <c r="C57" t="s">
        <v>1185</v>
      </c>
      <c r="D57">
        <v>1</v>
      </c>
      <c r="E57" t="s">
        <v>1186</v>
      </c>
      <c r="F57" t="s">
        <v>1187</v>
      </c>
      <c r="G57" t="s">
        <v>901</v>
      </c>
      <c r="H57">
        <v>111</v>
      </c>
      <c r="I57">
        <v>1629</v>
      </c>
      <c r="J57">
        <v>160</v>
      </c>
      <c r="K57">
        <v>1065</v>
      </c>
      <c r="L57">
        <v>220</v>
      </c>
      <c r="M57" s="5">
        <v>21755</v>
      </c>
      <c r="N57" s="5">
        <v>30374.479029999999</v>
      </c>
      <c r="O57" s="5">
        <v>2496.1999999999998</v>
      </c>
      <c r="P57" s="5">
        <v>3485.211425</v>
      </c>
      <c r="Q57" s="5">
        <v>23724</v>
      </c>
      <c r="R57" s="5">
        <v>33123.610229999998</v>
      </c>
      <c r="S57" s="5">
        <v>203</v>
      </c>
      <c r="T57" s="5">
        <v>283.42998130000001</v>
      </c>
      <c r="U57">
        <v>1160</v>
      </c>
      <c r="V57">
        <v>175</v>
      </c>
      <c r="W57">
        <v>924</v>
      </c>
      <c r="X57">
        <v>160</v>
      </c>
      <c r="Y57">
        <v>62</v>
      </c>
      <c r="Z57">
        <v>20</v>
      </c>
      <c r="AA57">
        <v>88</v>
      </c>
      <c r="AB57">
        <v>43</v>
      </c>
      <c r="AC57">
        <v>14</v>
      </c>
      <c r="AD57">
        <v>65</v>
      </c>
      <c r="AE57">
        <v>81</v>
      </c>
      <c r="AF57">
        <v>31</v>
      </c>
      <c r="AG57">
        <v>111</v>
      </c>
      <c r="AH57">
        <v>1033.9166666666665</v>
      </c>
      <c r="AI57">
        <v>2014.3166666666664</v>
      </c>
      <c r="AJ57">
        <v>2561.833333333333</v>
      </c>
      <c r="AK57">
        <v>1021</v>
      </c>
      <c r="AL57">
        <v>0.91915030564580602</v>
      </c>
      <c r="AM57">
        <f t="shared" si="0"/>
        <v>1</v>
      </c>
      <c r="AN57">
        <f t="shared" si="1"/>
        <v>938.45246206436798</v>
      </c>
      <c r="AO57">
        <v>15.37</v>
      </c>
      <c r="AP57">
        <f t="shared" si="2"/>
        <v>14.127340197776038</v>
      </c>
      <c r="AQ57">
        <v>3.27</v>
      </c>
      <c r="AR57">
        <v>6430</v>
      </c>
      <c r="AS57">
        <v>5.0737861885996933</v>
      </c>
      <c r="AT57">
        <v>0.97196242275259259</v>
      </c>
      <c r="AU57">
        <f t="shared" si="3"/>
        <v>4.9315295164000004</v>
      </c>
      <c r="AV57">
        <f t="shared" si="4"/>
        <v>2.9158872682577779</v>
      </c>
      <c r="AW57">
        <f t="shared" si="5"/>
        <v>6.8037369592681483</v>
      </c>
      <c r="AX57">
        <f t="shared" si="8"/>
        <v>9.7196242275259266</v>
      </c>
      <c r="AY57" s="4">
        <v>0.1</v>
      </c>
      <c r="AZ57">
        <v>35</v>
      </c>
      <c r="BA57" s="1">
        <f t="shared" si="6"/>
        <v>0.10368970511989745</v>
      </c>
      <c r="BB57">
        <v>0.51180000000000003</v>
      </c>
      <c r="BC57">
        <v>4.8224999999999997E-2</v>
      </c>
      <c r="BD57">
        <v>6.43E-3</v>
      </c>
      <c r="BE57">
        <v>160000</v>
      </c>
      <c r="BF57">
        <f t="shared" si="9"/>
        <v>74.400000000000006</v>
      </c>
      <c r="BG57" s="7">
        <f t="shared" si="10"/>
        <v>0.78884137209302341</v>
      </c>
      <c r="BH57" s="8">
        <f t="shared" si="11"/>
        <v>1.5776827441860468</v>
      </c>
      <c r="BI57" s="7">
        <f t="shared" si="12"/>
        <v>2.36652411627907</v>
      </c>
      <c r="BJ57">
        <v>340.8</v>
      </c>
      <c r="BK57">
        <v>6390</v>
      </c>
      <c r="BL57">
        <v>0.12</v>
      </c>
      <c r="BM57">
        <v>0.11</v>
      </c>
      <c r="BN57" s="3">
        <f t="shared" si="7"/>
        <v>5.9834977380012373E-2</v>
      </c>
      <c r="BO57" s="3">
        <f t="shared" si="13"/>
        <v>9.0680604805410875E-2</v>
      </c>
      <c r="BP57" s="3">
        <f t="shared" si="14"/>
        <v>7.7720025149856375E-2</v>
      </c>
      <c r="BQ57" s="3">
        <f t="shared" si="15"/>
        <v>0.12146805379795056</v>
      </c>
      <c r="BR57">
        <f t="shared" si="16"/>
        <v>7.1663838939441601E-2</v>
      </c>
      <c r="BS57">
        <f t="shared" si="17"/>
        <v>0.10236326617611854</v>
      </c>
      <c r="BT57" s="5">
        <f t="shared" si="18"/>
        <v>463.59084587369972</v>
      </c>
    </row>
    <row r="58" spans="1:72" x14ac:dyDescent="0.2">
      <c r="A58">
        <v>14</v>
      </c>
      <c r="B58">
        <v>1113</v>
      </c>
      <c r="C58" t="s">
        <v>1185</v>
      </c>
      <c r="D58">
        <v>1</v>
      </c>
      <c r="E58" t="s">
        <v>1186</v>
      </c>
      <c r="F58" t="s">
        <v>1187</v>
      </c>
      <c r="G58" t="s">
        <v>973</v>
      </c>
      <c r="H58">
        <v>113</v>
      </c>
      <c r="I58">
        <v>2407</v>
      </c>
      <c r="J58">
        <v>171</v>
      </c>
      <c r="K58">
        <v>1136</v>
      </c>
      <c r="L58">
        <v>334</v>
      </c>
      <c r="M58" s="5">
        <v>30996</v>
      </c>
      <c r="N58" s="5">
        <v>43276.826110000002</v>
      </c>
      <c r="O58" s="5">
        <v>2041.7</v>
      </c>
      <c r="P58" s="5">
        <v>2850.635432</v>
      </c>
      <c r="Q58" s="5">
        <v>24375</v>
      </c>
      <c r="R58" s="5">
        <v>34032.540860000001</v>
      </c>
      <c r="S58" s="5">
        <v>279</v>
      </c>
      <c r="T58" s="5">
        <v>389.54169839999997</v>
      </c>
      <c r="U58">
        <v>1196</v>
      </c>
      <c r="V58">
        <v>171</v>
      </c>
      <c r="W58">
        <v>862</v>
      </c>
      <c r="X58">
        <v>166</v>
      </c>
      <c r="Y58">
        <v>62</v>
      </c>
      <c r="Z58">
        <v>20</v>
      </c>
      <c r="AA58">
        <v>88</v>
      </c>
      <c r="AB58">
        <v>43</v>
      </c>
      <c r="AC58">
        <v>14</v>
      </c>
      <c r="AD58">
        <v>65</v>
      </c>
      <c r="AE58">
        <v>81</v>
      </c>
      <c r="AF58">
        <v>31</v>
      </c>
      <c r="AG58">
        <v>111</v>
      </c>
      <c r="AH58">
        <v>1033.9166666666665</v>
      </c>
      <c r="AI58">
        <v>2014.3166666666664</v>
      </c>
      <c r="AJ58">
        <v>2561.833333333333</v>
      </c>
      <c r="AK58">
        <v>1021</v>
      </c>
      <c r="AL58">
        <v>0.91629988286230302</v>
      </c>
      <c r="AM58">
        <f t="shared" si="0"/>
        <v>1</v>
      </c>
      <c r="AN58">
        <f t="shared" si="1"/>
        <v>935.54218040241142</v>
      </c>
      <c r="AO58">
        <v>15.37</v>
      </c>
      <c r="AP58">
        <f t="shared" si="2"/>
        <v>14.083529199593597</v>
      </c>
      <c r="AQ58">
        <v>3.27</v>
      </c>
      <c r="AR58">
        <v>6430</v>
      </c>
      <c r="AS58">
        <v>5.0737861885996933</v>
      </c>
      <c r="AT58">
        <v>1.0173562796769351</v>
      </c>
      <c r="AU58">
        <f t="shared" si="3"/>
        <v>5.1618482407100004</v>
      </c>
      <c r="AV58">
        <f t="shared" si="4"/>
        <v>3.0520688390308051</v>
      </c>
      <c r="AW58">
        <f t="shared" si="5"/>
        <v>7.1214939577385454</v>
      </c>
      <c r="AX58">
        <f t="shared" si="8"/>
        <v>10.173562796769351</v>
      </c>
      <c r="AY58" s="4">
        <v>0.1</v>
      </c>
      <c r="AZ58">
        <v>35</v>
      </c>
      <c r="BA58" s="1">
        <f t="shared" si="6"/>
        <v>0.10368970511989745</v>
      </c>
      <c r="BB58">
        <v>0.51180000000000003</v>
      </c>
      <c r="BC58">
        <v>4.8224999999999997E-2</v>
      </c>
      <c r="BD58">
        <v>6.43E-3</v>
      </c>
      <c r="BE58">
        <v>160000</v>
      </c>
      <c r="BF58">
        <f t="shared" si="9"/>
        <v>74.400000000000006</v>
      </c>
      <c r="BG58" s="7">
        <f t="shared" si="10"/>
        <v>0.78884137209302341</v>
      </c>
      <c r="BH58" s="8">
        <f t="shared" si="11"/>
        <v>1.5776827441860468</v>
      </c>
      <c r="BI58" s="7">
        <f t="shared" si="12"/>
        <v>2.36652411627907</v>
      </c>
      <c r="BJ58">
        <v>340.8</v>
      </c>
      <c r="BK58">
        <v>6390</v>
      </c>
      <c r="BL58">
        <v>0.12</v>
      </c>
      <c r="BM58">
        <v>0.11</v>
      </c>
      <c r="BN58" s="3">
        <f t="shared" si="7"/>
        <v>6.1238846946821794E-2</v>
      </c>
      <c r="BO58" s="3">
        <f t="shared" si="13"/>
        <v>9.2788091162990527E-2</v>
      </c>
      <c r="BP58" s="3">
        <f t="shared" si="14"/>
        <v>7.92222096101933E-2</v>
      </c>
      <c r="BQ58" s="3">
        <f t="shared" si="15"/>
        <v>0.12501341575845215</v>
      </c>
      <c r="BR58">
        <f t="shared" si="16"/>
        <v>7.3771325297021254E-2</v>
      </c>
      <c r="BS58">
        <f t="shared" si="17"/>
        <v>0.1044707525336982</v>
      </c>
      <c r="BT58" s="5">
        <f t="shared" si="18"/>
        <v>463.59084587369972</v>
      </c>
    </row>
    <row r="59" spans="1:72" x14ac:dyDescent="0.2">
      <c r="A59">
        <v>14</v>
      </c>
      <c r="B59">
        <v>1115</v>
      </c>
      <c r="C59" t="s">
        <v>1185</v>
      </c>
      <c r="D59">
        <v>1</v>
      </c>
      <c r="E59" t="s">
        <v>1186</v>
      </c>
      <c r="F59" t="s">
        <v>1187</v>
      </c>
      <c r="G59" t="s">
        <v>824</v>
      </c>
      <c r="H59">
        <v>115</v>
      </c>
      <c r="I59">
        <v>2393</v>
      </c>
      <c r="J59">
        <v>266</v>
      </c>
      <c r="K59">
        <v>1340</v>
      </c>
      <c r="L59">
        <v>296</v>
      </c>
      <c r="M59" s="5">
        <v>30662</v>
      </c>
      <c r="N59" s="5">
        <v>42810.493040000001</v>
      </c>
      <c r="O59" s="5">
        <v>3094.2</v>
      </c>
      <c r="P59" s="5">
        <v>4320.143094</v>
      </c>
      <c r="Q59" s="5">
        <v>28170</v>
      </c>
      <c r="R59" s="5">
        <v>39331.145680000001</v>
      </c>
      <c r="S59" s="5">
        <v>255</v>
      </c>
      <c r="T59" s="5">
        <v>356.03273510000002</v>
      </c>
      <c r="U59">
        <v>1256</v>
      </c>
      <c r="V59">
        <v>211</v>
      </c>
      <c r="W59">
        <v>954</v>
      </c>
      <c r="X59">
        <v>164</v>
      </c>
      <c r="Y59">
        <v>62</v>
      </c>
      <c r="Z59">
        <v>20</v>
      </c>
      <c r="AA59">
        <v>88</v>
      </c>
      <c r="AB59">
        <v>43</v>
      </c>
      <c r="AC59">
        <v>14</v>
      </c>
      <c r="AD59">
        <v>65</v>
      </c>
      <c r="AE59">
        <v>81</v>
      </c>
      <c r="AF59">
        <v>31</v>
      </c>
      <c r="AG59">
        <v>111</v>
      </c>
      <c r="AH59">
        <v>1033.9166666666665</v>
      </c>
      <c r="AI59">
        <v>2014.3166666666664</v>
      </c>
      <c r="AJ59">
        <v>2561.833333333333</v>
      </c>
      <c r="AK59">
        <v>1021</v>
      </c>
      <c r="AL59">
        <v>0.92190038363138804</v>
      </c>
      <c r="AM59">
        <f t="shared" si="0"/>
        <v>1</v>
      </c>
      <c r="AN59">
        <f t="shared" si="1"/>
        <v>941.26029168764717</v>
      </c>
      <c r="AO59">
        <v>15.37</v>
      </c>
      <c r="AP59">
        <f t="shared" si="2"/>
        <v>14.169608896414433</v>
      </c>
      <c r="AQ59">
        <v>3.27</v>
      </c>
      <c r="AR59">
        <v>6430</v>
      </c>
      <c r="AS59">
        <v>5.0737861885996933</v>
      </c>
      <c r="AT59">
        <v>0.94847437275399959</v>
      </c>
      <c r="AU59">
        <f t="shared" si="3"/>
        <v>4.8123561727200004</v>
      </c>
      <c r="AV59">
        <f t="shared" si="4"/>
        <v>2.8454231182619987</v>
      </c>
      <c r="AW59">
        <f t="shared" si="5"/>
        <v>6.6393206092779975</v>
      </c>
      <c r="AX59">
        <f t="shared" si="8"/>
        <v>9.4847437275399962</v>
      </c>
      <c r="AY59" s="4">
        <v>0.1</v>
      </c>
      <c r="AZ59">
        <v>35</v>
      </c>
      <c r="BA59" s="1">
        <f t="shared" si="6"/>
        <v>0.10368970511989745</v>
      </c>
      <c r="BB59">
        <v>0.51180000000000003</v>
      </c>
      <c r="BC59">
        <v>4.8224999999999997E-2</v>
      </c>
      <c r="BD59">
        <v>6.43E-3</v>
      </c>
      <c r="BE59">
        <v>160000</v>
      </c>
      <c r="BF59">
        <f t="shared" si="9"/>
        <v>74.400000000000006</v>
      </c>
      <c r="BG59" s="7">
        <f t="shared" si="10"/>
        <v>0.78884137209302341</v>
      </c>
      <c r="BH59" s="8">
        <f t="shared" si="11"/>
        <v>1.5776827441860468</v>
      </c>
      <c r="BI59" s="7">
        <f t="shared" si="12"/>
        <v>2.36652411627907</v>
      </c>
      <c r="BJ59">
        <v>340.8</v>
      </c>
      <c r="BK59">
        <v>6390</v>
      </c>
      <c r="BL59">
        <v>0.12</v>
      </c>
      <c r="BM59">
        <v>0.11</v>
      </c>
      <c r="BN59" s="3">
        <f t="shared" si="7"/>
        <v>5.9143059132477763E-2</v>
      </c>
      <c r="BO59" s="3">
        <f t="shared" si="13"/>
        <v>9.0717113009994771E-2</v>
      </c>
      <c r="BP59" s="3">
        <f t="shared" si="14"/>
        <v>7.806973346982983E-2</v>
      </c>
      <c r="BQ59" s="3">
        <f t="shared" si="15"/>
        <v>0.12076056498748734</v>
      </c>
      <c r="BR59">
        <f t="shared" si="16"/>
        <v>7.1700347144025511E-2</v>
      </c>
      <c r="BS59">
        <f t="shared" si="17"/>
        <v>0.10239977438070244</v>
      </c>
      <c r="BT59" s="5">
        <f t="shared" si="18"/>
        <v>463.59084587369972</v>
      </c>
    </row>
    <row r="60" spans="1:72" x14ac:dyDescent="0.2">
      <c r="A60">
        <v>14</v>
      </c>
      <c r="B60">
        <v>1117</v>
      </c>
      <c r="C60" t="s">
        <v>1185</v>
      </c>
      <c r="D60">
        <v>1</v>
      </c>
      <c r="E60" t="s">
        <v>1186</v>
      </c>
      <c r="F60" t="s">
        <v>1187</v>
      </c>
      <c r="G60" t="s">
        <v>306</v>
      </c>
      <c r="H60">
        <v>117</v>
      </c>
      <c r="I60">
        <v>4876</v>
      </c>
      <c r="J60">
        <v>195</v>
      </c>
      <c r="K60">
        <v>1782</v>
      </c>
      <c r="L60">
        <v>570</v>
      </c>
      <c r="M60" s="5">
        <v>56386</v>
      </c>
      <c r="N60" s="5">
        <v>78726.516870000007</v>
      </c>
      <c r="O60" s="5">
        <v>2311.6999999999998</v>
      </c>
      <c r="P60" s="5">
        <v>3227.6112699999999</v>
      </c>
      <c r="Q60" s="5">
        <v>33975</v>
      </c>
      <c r="R60" s="5">
        <v>47436.126179999999</v>
      </c>
      <c r="S60" s="5">
        <v>471</v>
      </c>
      <c r="T60" s="5">
        <v>657.61340489999998</v>
      </c>
      <c r="U60">
        <v>1690</v>
      </c>
      <c r="V60">
        <v>206</v>
      </c>
      <c r="W60">
        <v>973</v>
      </c>
      <c r="X60">
        <v>209</v>
      </c>
      <c r="Y60">
        <v>62</v>
      </c>
      <c r="Z60">
        <v>20</v>
      </c>
      <c r="AA60">
        <v>88</v>
      </c>
      <c r="AB60">
        <v>43</v>
      </c>
      <c r="AC60">
        <v>14</v>
      </c>
      <c r="AD60">
        <v>65</v>
      </c>
      <c r="AE60">
        <v>81</v>
      </c>
      <c r="AF60">
        <v>31</v>
      </c>
      <c r="AG60">
        <v>111</v>
      </c>
      <c r="AH60">
        <v>1033.9166666666665</v>
      </c>
      <c r="AI60">
        <v>2014.3166666666664</v>
      </c>
      <c r="AJ60">
        <v>2561.833333333333</v>
      </c>
      <c r="AK60">
        <v>1021</v>
      </c>
      <c r="AL60">
        <v>0.92168340086936995</v>
      </c>
      <c r="AM60">
        <f t="shared" si="0"/>
        <v>1</v>
      </c>
      <c r="AN60">
        <f t="shared" si="1"/>
        <v>941.03875228762672</v>
      </c>
      <c r="AO60">
        <v>15.37</v>
      </c>
      <c r="AP60">
        <f t="shared" si="2"/>
        <v>14.166273871362215</v>
      </c>
      <c r="AQ60">
        <v>3.27</v>
      </c>
      <c r="AR60">
        <v>6430</v>
      </c>
      <c r="AS60">
        <v>5.0737861885996933</v>
      </c>
      <c r="AT60">
        <v>0.94563292546313948</v>
      </c>
      <c r="AU60">
        <f t="shared" si="3"/>
        <v>4.7979392767000002</v>
      </c>
      <c r="AV60">
        <f t="shared" si="4"/>
        <v>2.8368987763894182</v>
      </c>
      <c r="AW60">
        <f t="shared" si="5"/>
        <v>6.6194304782419762</v>
      </c>
      <c r="AX60">
        <f t="shared" si="8"/>
        <v>9.4563292546313953</v>
      </c>
      <c r="AY60" s="4">
        <v>0.1</v>
      </c>
      <c r="AZ60">
        <v>35</v>
      </c>
      <c r="BA60" s="1">
        <f t="shared" si="6"/>
        <v>0.10368970511989745</v>
      </c>
      <c r="BB60">
        <v>0.51180000000000003</v>
      </c>
      <c r="BC60">
        <v>4.8224999999999997E-2</v>
      </c>
      <c r="BD60">
        <v>6.43E-3</v>
      </c>
      <c r="BE60">
        <v>160000</v>
      </c>
      <c r="BF60">
        <f t="shared" si="9"/>
        <v>74.400000000000006</v>
      </c>
      <c r="BG60" s="7">
        <f t="shared" si="10"/>
        <v>0.78884137209302341</v>
      </c>
      <c r="BH60" s="8">
        <f t="shared" si="11"/>
        <v>1.5776827441860468</v>
      </c>
      <c r="BI60" s="7">
        <f t="shared" si="12"/>
        <v>2.36652411627907</v>
      </c>
      <c r="BJ60">
        <v>340.8</v>
      </c>
      <c r="BK60">
        <v>6390</v>
      </c>
      <c r="BL60">
        <v>0.12</v>
      </c>
      <c r="BM60">
        <v>0.11</v>
      </c>
      <c r="BN60" s="3">
        <f t="shared" si="7"/>
        <v>5.9044490942361853E-2</v>
      </c>
      <c r="BO60" s="3">
        <f t="shared" si="13"/>
        <v>9.2611734809418172E-2</v>
      </c>
      <c r="BP60" s="3">
        <f t="shared" si="14"/>
        <v>8.0002244392421124E-2</v>
      </c>
      <c r="BQ60" s="3">
        <f t="shared" si="15"/>
        <v>0.12256518236751703</v>
      </c>
      <c r="BR60">
        <f t="shared" si="16"/>
        <v>7.3594968943448899E-2</v>
      </c>
      <c r="BS60">
        <f t="shared" si="17"/>
        <v>0.10429439618012584</v>
      </c>
      <c r="BT60" s="5">
        <f t="shared" si="18"/>
        <v>463.59084587369972</v>
      </c>
    </row>
    <row r="61" spans="1:72" x14ac:dyDescent="0.2">
      <c r="A61">
        <v>14</v>
      </c>
      <c r="B61">
        <v>1119</v>
      </c>
      <c r="C61" t="s">
        <v>1185</v>
      </c>
      <c r="D61">
        <v>1</v>
      </c>
      <c r="E61" t="s">
        <v>1186</v>
      </c>
      <c r="F61" t="s">
        <v>1187</v>
      </c>
      <c r="G61" t="s">
        <v>195</v>
      </c>
      <c r="H61">
        <v>119</v>
      </c>
      <c r="I61">
        <v>924</v>
      </c>
      <c r="J61">
        <v>156</v>
      </c>
      <c r="K61">
        <v>764</v>
      </c>
      <c r="L61">
        <v>117</v>
      </c>
      <c r="M61" s="5">
        <v>12452</v>
      </c>
      <c r="N61" s="5">
        <v>17385.567129999999</v>
      </c>
      <c r="O61" s="5">
        <v>2065.4</v>
      </c>
      <c r="P61" s="5">
        <v>2883.7255340000002</v>
      </c>
      <c r="Q61" s="5">
        <v>17125</v>
      </c>
      <c r="R61" s="5">
        <v>23910.041519999999</v>
      </c>
      <c r="S61" s="5">
        <v>111</v>
      </c>
      <c r="T61" s="5">
        <v>154.9789553</v>
      </c>
      <c r="U61">
        <v>687</v>
      </c>
      <c r="V61">
        <v>173</v>
      </c>
      <c r="W61">
        <v>694</v>
      </c>
      <c r="X61">
        <v>92</v>
      </c>
      <c r="Y61">
        <v>62</v>
      </c>
      <c r="Z61">
        <v>20</v>
      </c>
      <c r="AA61">
        <v>88</v>
      </c>
      <c r="AB61">
        <v>43</v>
      </c>
      <c r="AC61">
        <v>14</v>
      </c>
      <c r="AD61">
        <v>65</v>
      </c>
      <c r="AE61">
        <v>81</v>
      </c>
      <c r="AF61">
        <v>31</v>
      </c>
      <c r="AG61">
        <v>111</v>
      </c>
      <c r="AH61">
        <v>1033.9166666666665</v>
      </c>
      <c r="AI61">
        <v>2014.3166666666664</v>
      </c>
      <c r="AJ61">
        <v>2561.833333333333</v>
      </c>
      <c r="AK61">
        <v>1021</v>
      </c>
      <c r="AL61">
        <v>0.92304536203543297</v>
      </c>
      <c r="AM61">
        <f t="shared" si="0"/>
        <v>1</v>
      </c>
      <c r="AN61">
        <f t="shared" si="1"/>
        <v>942.42931463817706</v>
      </c>
      <c r="AO61">
        <v>15.37</v>
      </c>
      <c r="AP61">
        <f t="shared" si="2"/>
        <v>14.187207214484603</v>
      </c>
      <c r="AQ61">
        <v>3.27</v>
      </c>
      <c r="AR61">
        <v>6430</v>
      </c>
      <c r="AS61">
        <v>5.0737861885996933</v>
      </c>
      <c r="AT61">
        <v>0.92940703614699505</v>
      </c>
      <c r="AU61">
        <f t="shared" si="3"/>
        <v>4.7156125835899996</v>
      </c>
      <c r="AV61">
        <f t="shared" si="4"/>
        <v>2.7882211084409851</v>
      </c>
      <c r="AW61">
        <f t="shared" si="5"/>
        <v>6.5058492530289653</v>
      </c>
      <c r="AX61">
        <f t="shared" si="8"/>
        <v>9.2940703614699505</v>
      </c>
      <c r="AY61" s="4">
        <v>0.1</v>
      </c>
      <c r="AZ61">
        <v>35</v>
      </c>
      <c r="BA61" s="1">
        <f t="shared" si="6"/>
        <v>0.10368970511989745</v>
      </c>
      <c r="BB61">
        <v>0.51180000000000003</v>
      </c>
      <c r="BC61">
        <v>4.8224999999999997E-2</v>
      </c>
      <c r="BD61">
        <v>6.43E-3</v>
      </c>
      <c r="BE61">
        <v>160000</v>
      </c>
      <c r="BF61">
        <f t="shared" si="9"/>
        <v>74.400000000000006</v>
      </c>
      <c r="BG61" s="7">
        <f t="shared" si="10"/>
        <v>0.78884137209302341</v>
      </c>
      <c r="BH61" s="8">
        <f t="shared" si="11"/>
        <v>1.5776827441860468</v>
      </c>
      <c r="BI61" s="7">
        <f t="shared" si="12"/>
        <v>2.36652411627907</v>
      </c>
      <c r="BJ61">
        <v>340.8</v>
      </c>
      <c r="BK61">
        <v>6390</v>
      </c>
      <c r="BL61">
        <v>0.12</v>
      </c>
      <c r="BM61">
        <v>0.11</v>
      </c>
      <c r="BN61" s="3">
        <f t="shared" si="7"/>
        <v>5.8551959837213549E-2</v>
      </c>
      <c r="BO61" s="3">
        <f t="shared" si="13"/>
        <v>8.8631365094602663E-2</v>
      </c>
      <c r="BP61" s="3">
        <f t="shared" si="14"/>
        <v>7.6238237909394491E-2</v>
      </c>
      <c r="BQ61" s="3">
        <f t="shared" si="15"/>
        <v>0.11807084860637074</v>
      </c>
      <c r="BR61">
        <f t="shared" si="16"/>
        <v>6.9614599228633389E-2</v>
      </c>
      <c r="BS61">
        <f t="shared" si="17"/>
        <v>0.10031402646531032</v>
      </c>
      <c r="BT61" s="5">
        <f t="shared" si="18"/>
        <v>463.59084587369972</v>
      </c>
    </row>
    <row r="62" spans="1:72" x14ac:dyDescent="0.2">
      <c r="A62">
        <v>14</v>
      </c>
      <c r="B62">
        <v>1121</v>
      </c>
      <c r="C62" t="s">
        <v>1185</v>
      </c>
      <c r="D62">
        <v>1</v>
      </c>
      <c r="E62" t="s">
        <v>1186</v>
      </c>
      <c r="F62" t="s">
        <v>1187</v>
      </c>
      <c r="G62" t="s">
        <v>1264</v>
      </c>
      <c r="H62">
        <v>121</v>
      </c>
      <c r="I62">
        <v>1971</v>
      </c>
      <c r="J62">
        <v>265</v>
      </c>
      <c r="K62">
        <v>1195</v>
      </c>
      <c r="L62">
        <v>253</v>
      </c>
      <c r="M62" s="5">
        <v>26059</v>
      </c>
      <c r="N62" s="5">
        <v>36383.753109999998</v>
      </c>
      <c r="O62" s="5">
        <v>2898.2</v>
      </c>
      <c r="P62" s="5">
        <v>4046.4865599999998</v>
      </c>
      <c r="Q62" s="5">
        <v>25876</v>
      </c>
      <c r="R62" s="5">
        <v>36128.24727</v>
      </c>
      <c r="S62" s="5">
        <v>219</v>
      </c>
      <c r="T62" s="5">
        <v>305.7692902</v>
      </c>
      <c r="U62">
        <v>1104</v>
      </c>
      <c r="V62">
        <v>208</v>
      </c>
      <c r="W62">
        <v>897</v>
      </c>
      <c r="X62">
        <v>149</v>
      </c>
      <c r="Y62">
        <v>62</v>
      </c>
      <c r="Z62">
        <v>20</v>
      </c>
      <c r="AA62">
        <v>88</v>
      </c>
      <c r="AB62">
        <v>43</v>
      </c>
      <c r="AC62">
        <v>14</v>
      </c>
      <c r="AD62">
        <v>65</v>
      </c>
      <c r="AE62">
        <v>81</v>
      </c>
      <c r="AF62">
        <v>31</v>
      </c>
      <c r="AG62">
        <v>111</v>
      </c>
      <c r="AH62">
        <v>1033.9166666666665</v>
      </c>
      <c r="AI62">
        <v>2014.3166666666664</v>
      </c>
      <c r="AJ62">
        <v>2561.833333333333</v>
      </c>
      <c r="AK62">
        <v>1021</v>
      </c>
      <c r="AL62">
        <v>0.92090815933127201</v>
      </c>
      <c r="AM62">
        <f t="shared" si="0"/>
        <v>1</v>
      </c>
      <c r="AN62">
        <f t="shared" si="1"/>
        <v>940.24723067722869</v>
      </c>
      <c r="AO62">
        <v>15.37</v>
      </c>
      <c r="AP62">
        <f t="shared" si="2"/>
        <v>14.154358408921651</v>
      </c>
      <c r="AQ62">
        <v>3.27</v>
      </c>
      <c r="AR62">
        <v>6430</v>
      </c>
      <c r="AS62">
        <v>5.0737861885996933</v>
      </c>
      <c r="AT62">
        <v>0.95484286794849604</v>
      </c>
      <c r="AU62">
        <f t="shared" si="3"/>
        <v>4.8446685556800002</v>
      </c>
      <c r="AV62">
        <f t="shared" si="4"/>
        <v>2.8645286038454882</v>
      </c>
      <c r="AW62">
        <f t="shared" si="5"/>
        <v>6.683900075639472</v>
      </c>
      <c r="AX62">
        <f t="shared" si="8"/>
        <v>9.5484286794849602</v>
      </c>
      <c r="AY62" s="4">
        <v>0.1</v>
      </c>
      <c r="AZ62">
        <v>35</v>
      </c>
      <c r="BA62" s="1">
        <f t="shared" si="6"/>
        <v>0.10368970511989745</v>
      </c>
      <c r="BB62">
        <v>0.51180000000000003</v>
      </c>
      <c r="BC62">
        <v>4.8224999999999997E-2</v>
      </c>
      <c r="BD62">
        <v>6.43E-3</v>
      </c>
      <c r="BE62">
        <v>160000</v>
      </c>
      <c r="BF62">
        <f t="shared" si="9"/>
        <v>74.400000000000006</v>
      </c>
      <c r="BG62" s="7">
        <f t="shared" si="10"/>
        <v>0.78884137209302341</v>
      </c>
      <c r="BH62" s="8">
        <f t="shared" si="11"/>
        <v>1.5776827441860468</v>
      </c>
      <c r="BI62" s="7">
        <f t="shared" si="12"/>
        <v>2.36652411627907</v>
      </c>
      <c r="BJ62">
        <v>340.8</v>
      </c>
      <c r="BK62">
        <v>6390</v>
      </c>
      <c r="BL62">
        <v>0.12</v>
      </c>
      <c r="BM62">
        <v>0.11</v>
      </c>
      <c r="BN62" s="3">
        <f t="shared" si="7"/>
        <v>5.9323996478751313E-2</v>
      </c>
      <c r="BO62" s="3">
        <f t="shared" si="13"/>
        <v>9.0524667991860097E-2</v>
      </c>
      <c r="BP62" s="3">
        <f t="shared" si="14"/>
        <v>7.7792368101564188E-2</v>
      </c>
      <c r="BQ62" s="3">
        <f t="shared" si="15"/>
        <v>0.12076984558792599</v>
      </c>
      <c r="BR62">
        <f t="shared" si="16"/>
        <v>7.1507902125890838E-2</v>
      </c>
      <c r="BS62">
        <f t="shared" si="17"/>
        <v>0.10220732936256777</v>
      </c>
      <c r="BT62" s="5">
        <f t="shared" si="18"/>
        <v>463.59084587369972</v>
      </c>
    </row>
    <row r="63" spans="1:72" x14ac:dyDescent="0.2">
      <c r="A63">
        <v>14</v>
      </c>
      <c r="B63">
        <v>1123</v>
      </c>
      <c r="C63" t="s">
        <v>1185</v>
      </c>
      <c r="D63">
        <v>1</v>
      </c>
      <c r="E63" t="s">
        <v>1186</v>
      </c>
      <c r="F63" t="s">
        <v>1187</v>
      </c>
      <c r="G63" t="s">
        <v>1218</v>
      </c>
      <c r="H63">
        <v>123</v>
      </c>
      <c r="I63">
        <v>1603</v>
      </c>
      <c r="J63">
        <v>172</v>
      </c>
      <c r="K63">
        <v>970</v>
      </c>
      <c r="L63">
        <v>205</v>
      </c>
      <c r="M63" s="5">
        <v>21423</v>
      </c>
      <c r="N63" s="5">
        <v>29910.93837</v>
      </c>
      <c r="O63" s="5">
        <v>1991.5</v>
      </c>
      <c r="P63" s="5">
        <v>2780.5458509999999</v>
      </c>
      <c r="Q63" s="5">
        <v>21485</v>
      </c>
      <c r="R63" s="5">
        <v>29997.503189999999</v>
      </c>
      <c r="S63" s="5">
        <v>183</v>
      </c>
      <c r="T63" s="5">
        <v>255.50584520000001</v>
      </c>
      <c r="U63">
        <v>1005</v>
      </c>
      <c r="V63">
        <v>173</v>
      </c>
      <c r="W63">
        <v>821</v>
      </c>
      <c r="X63">
        <v>134</v>
      </c>
      <c r="Y63">
        <v>62</v>
      </c>
      <c r="Z63">
        <v>20</v>
      </c>
      <c r="AA63">
        <v>88</v>
      </c>
      <c r="AB63">
        <v>43</v>
      </c>
      <c r="AC63">
        <v>14</v>
      </c>
      <c r="AD63">
        <v>65</v>
      </c>
      <c r="AE63">
        <v>81</v>
      </c>
      <c r="AF63">
        <v>31</v>
      </c>
      <c r="AG63">
        <v>111</v>
      </c>
      <c r="AH63">
        <v>1033.9166666666665</v>
      </c>
      <c r="AI63">
        <v>2014.3166666666664</v>
      </c>
      <c r="AJ63">
        <v>2561.833333333333</v>
      </c>
      <c r="AK63">
        <v>1021</v>
      </c>
      <c r="AL63">
        <v>0.91915499536614698</v>
      </c>
      <c r="AM63">
        <f t="shared" si="0"/>
        <v>1</v>
      </c>
      <c r="AN63">
        <f t="shared" si="1"/>
        <v>938.45725026883611</v>
      </c>
      <c r="AO63">
        <v>15.37</v>
      </c>
      <c r="AP63">
        <f t="shared" si="2"/>
        <v>14.127412278777678</v>
      </c>
      <c r="AQ63">
        <v>3.27</v>
      </c>
      <c r="AR63">
        <v>6430</v>
      </c>
      <c r="AS63">
        <v>5.0737861885996933</v>
      </c>
      <c r="AT63">
        <v>0.96175294118705246</v>
      </c>
      <c r="AU63">
        <f t="shared" si="3"/>
        <v>4.8797287898399997</v>
      </c>
      <c r="AV63">
        <f t="shared" si="4"/>
        <v>2.8852588235611574</v>
      </c>
      <c r="AW63">
        <f t="shared" si="5"/>
        <v>6.7322705883093672</v>
      </c>
      <c r="AX63">
        <f t="shared" si="8"/>
        <v>9.6175294118705246</v>
      </c>
      <c r="AY63" s="4">
        <v>0.1</v>
      </c>
      <c r="AZ63">
        <v>35</v>
      </c>
      <c r="BA63" s="1">
        <f t="shared" si="6"/>
        <v>0.10368970511989745</v>
      </c>
      <c r="BB63">
        <v>0.51180000000000003</v>
      </c>
      <c r="BC63">
        <v>4.8224999999999997E-2</v>
      </c>
      <c r="BD63">
        <v>6.43E-3</v>
      </c>
      <c r="BE63">
        <v>160000</v>
      </c>
      <c r="BF63">
        <f t="shared" si="9"/>
        <v>74.400000000000006</v>
      </c>
      <c r="BG63" s="7">
        <f t="shared" si="10"/>
        <v>0.78884137209302341</v>
      </c>
      <c r="BH63" s="8">
        <f t="shared" si="11"/>
        <v>1.5776827441860468</v>
      </c>
      <c r="BI63" s="7">
        <f t="shared" si="12"/>
        <v>2.36652411627907</v>
      </c>
      <c r="BJ63">
        <v>340.8</v>
      </c>
      <c r="BK63">
        <v>6390</v>
      </c>
      <c r="BL63">
        <v>0.12</v>
      </c>
      <c r="BM63">
        <v>0.11</v>
      </c>
      <c r="BN63" s="3">
        <f t="shared" si="7"/>
        <v>5.9502025525506215E-2</v>
      </c>
      <c r="BO63" s="3">
        <f t="shared" si="13"/>
        <v>9.0293441083652032E-2</v>
      </c>
      <c r="BP63" s="3">
        <f t="shared" si="14"/>
        <v>7.7468999200479075E-2</v>
      </c>
      <c r="BQ63" s="3">
        <f t="shared" si="15"/>
        <v>0.1207574990833083</v>
      </c>
      <c r="BR63">
        <f t="shared" si="16"/>
        <v>7.1276675217682772E-2</v>
      </c>
      <c r="BS63">
        <f t="shared" si="17"/>
        <v>0.1019761024543597</v>
      </c>
      <c r="BT63" s="5">
        <f t="shared" si="18"/>
        <v>463.59084587369972</v>
      </c>
    </row>
    <row r="64" spans="1:72" x14ac:dyDescent="0.2">
      <c r="A64">
        <v>14</v>
      </c>
      <c r="B64">
        <v>1125</v>
      </c>
      <c r="C64" t="s">
        <v>1185</v>
      </c>
      <c r="D64">
        <v>1</v>
      </c>
      <c r="E64" t="s">
        <v>1186</v>
      </c>
      <c r="F64" t="s">
        <v>1187</v>
      </c>
      <c r="G64" t="s">
        <v>1219</v>
      </c>
      <c r="H64">
        <v>125</v>
      </c>
      <c r="I64">
        <v>3870</v>
      </c>
      <c r="J64">
        <v>238</v>
      </c>
      <c r="K64">
        <v>1742</v>
      </c>
      <c r="L64">
        <v>432</v>
      </c>
      <c r="M64" s="5">
        <v>41618</v>
      </c>
      <c r="N64" s="5">
        <v>58107.334779999997</v>
      </c>
      <c r="O64" s="5">
        <v>2353.5</v>
      </c>
      <c r="P64" s="5">
        <v>3285.972714</v>
      </c>
      <c r="Q64" s="5">
        <v>32141</v>
      </c>
      <c r="R64" s="5">
        <v>44875.482900000003</v>
      </c>
      <c r="S64" s="5">
        <v>347</v>
      </c>
      <c r="T64" s="5">
        <v>484.48376109999998</v>
      </c>
      <c r="U64">
        <v>1706</v>
      </c>
      <c r="V64">
        <v>221</v>
      </c>
      <c r="W64">
        <v>1026</v>
      </c>
      <c r="X64">
        <v>202</v>
      </c>
      <c r="Y64">
        <v>62</v>
      </c>
      <c r="Z64">
        <v>20</v>
      </c>
      <c r="AA64">
        <v>88</v>
      </c>
      <c r="AB64">
        <v>43</v>
      </c>
      <c r="AC64">
        <v>14</v>
      </c>
      <c r="AD64">
        <v>65</v>
      </c>
      <c r="AE64">
        <v>81</v>
      </c>
      <c r="AF64">
        <v>31</v>
      </c>
      <c r="AG64">
        <v>111</v>
      </c>
      <c r="AH64">
        <v>1033.9166666666665</v>
      </c>
      <c r="AI64">
        <v>2014.3166666666664</v>
      </c>
      <c r="AJ64">
        <v>2561.833333333333</v>
      </c>
      <c r="AK64">
        <v>1021</v>
      </c>
      <c r="AL64">
        <v>0.92403997796954496</v>
      </c>
      <c r="AM64">
        <f t="shared" si="0"/>
        <v>1</v>
      </c>
      <c r="AN64">
        <f t="shared" si="1"/>
        <v>943.44481750690545</v>
      </c>
      <c r="AO64">
        <v>15.37</v>
      </c>
      <c r="AP64">
        <f t="shared" si="2"/>
        <v>14.202494461391906</v>
      </c>
      <c r="AQ64">
        <v>3.27</v>
      </c>
      <c r="AR64">
        <v>6430</v>
      </c>
      <c r="AS64">
        <v>5.0737861885996933</v>
      </c>
      <c r="AT64">
        <v>0.93526260587256915</v>
      </c>
      <c r="AU64">
        <f t="shared" si="3"/>
        <v>4.7453224923899997</v>
      </c>
      <c r="AV64">
        <f t="shared" si="4"/>
        <v>2.8057878176177073</v>
      </c>
      <c r="AW64">
        <f t="shared" si="5"/>
        <v>6.5468382411079844</v>
      </c>
      <c r="AX64">
        <f t="shared" si="8"/>
        <v>9.3526260587256917</v>
      </c>
      <c r="AY64" s="4">
        <v>0.1</v>
      </c>
      <c r="AZ64">
        <v>35</v>
      </c>
      <c r="BA64" s="1">
        <f t="shared" si="6"/>
        <v>0.10368970511989745</v>
      </c>
      <c r="BB64">
        <v>0.51180000000000003</v>
      </c>
      <c r="BC64">
        <v>4.8224999999999997E-2</v>
      </c>
      <c r="BD64">
        <v>6.43E-3</v>
      </c>
      <c r="BE64">
        <v>160000</v>
      </c>
      <c r="BF64">
        <f t="shared" si="9"/>
        <v>74.400000000000006</v>
      </c>
      <c r="BG64" s="7">
        <f t="shared" si="10"/>
        <v>0.78884137209302341</v>
      </c>
      <c r="BH64" s="8">
        <f t="shared" si="11"/>
        <v>1.5776827441860468</v>
      </c>
      <c r="BI64" s="7">
        <f t="shared" si="12"/>
        <v>2.36652411627907</v>
      </c>
      <c r="BJ64">
        <v>340.8</v>
      </c>
      <c r="BK64">
        <v>6390</v>
      </c>
      <c r="BL64">
        <v>0.12</v>
      </c>
      <c r="BM64">
        <v>0.11</v>
      </c>
      <c r="BN64" s="3">
        <f t="shared" si="7"/>
        <v>5.8769890500430542E-2</v>
      </c>
      <c r="BO64" s="3">
        <f t="shared" si="13"/>
        <v>9.1185866346082098E-2</v>
      </c>
      <c r="BP64" s="3">
        <f t="shared" si="14"/>
        <v>7.8714658387296257E-2</v>
      </c>
      <c r="BQ64" s="3">
        <f t="shared" si="15"/>
        <v>0.1208108282776206</v>
      </c>
      <c r="BR64">
        <f t="shared" si="16"/>
        <v>7.2169100480112838E-2</v>
      </c>
      <c r="BS64">
        <f t="shared" si="17"/>
        <v>0.10286852771678977</v>
      </c>
      <c r="BT64" s="5">
        <f t="shared" si="18"/>
        <v>463.59084587369972</v>
      </c>
    </row>
    <row r="65" spans="1:72" x14ac:dyDescent="0.2">
      <c r="A65">
        <v>14</v>
      </c>
      <c r="B65">
        <v>1127</v>
      </c>
      <c r="C65" t="s">
        <v>1185</v>
      </c>
      <c r="D65">
        <v>1</v>
      </c>
      <c r="E65" t="s">
        <v>1186</v>
      </c>
      <c r="F65" t="s">
        <v>1187</v>
      </c>
      <c r="G65" t="s">
        <v>1080</v>
      </c>
      <c r="H65">
        <v>127</v>
      </c>
      <c r="I65">
        <v>4874</v>
      </c>
      <c r="J65">
        <v>249</v>
      </c>
      <c r="K65">
        <v>1829</v>
      </c>
      <c r="L65">
        <v>532</v>
      </c>
      <c r="M65" s="5">
        <v>49140</v>
      </c>
      <c r="N65" s="5">
        <v>68609.602369999993</v>
      </c>
      <c r="O65" s="5">
        <v>2729.3</v>
      </c>
      <c r="P65" s="5">
        <v>3810.6672309999999</v>
      </c>
      <c r="Q65" s="5">
        <v>33138</v>
      </c>
      <c r="R65" s="5">
        <v>46267.501080000002</v>
      </c>
      <c r="S65" s="5">
        <v>413</v>
      </c>
      <c r="T65" s="5">
        <v>576.63341019999996</v>
      </c>
      <c r="U65">
        <v>1913</v>
      </c>
      <c r="V65">
        <v>222</v>
      </c>
      <c r="W65">
        <v>1037</v>
      </c>
      <c r="X65">
        <v>224</v>
      </c>
      <c r="Y65">
        <v>62</v>
      </c>
      <c r="Z65">
        <v>20</v>
      </c>
      <c r="AA65">
        <v>88</v>
      </c>
      <c r="AB65">
        <v>43</v>
      </c>
      <c r="AC65">
        <v>14</v>
      </c>
      <c r="AD65">
        <v>65</v>
      </c>
      <c r="AE65">
        <v>81</v>
      </c>
      <c r="AF65">
        <v>31</v>
      </c>
      <c r="AG65">
        <v>111</v>
      </c>
      <c r="AH65">
        <v>1033.9166666666665</v>
      </c>
      <c r="AI65">
        <v>2014.3166666666664</v>
      </c>
      <c r="AJ65">
        <v>2561.833333333333</v>
      </c>
      <c r="AK65">
        <v>1021</v>
      </c>
      <c r="AL65">
        <v>0.92492762066069101</v>
      </c>
      <c r="AM65">
        <f t="shared" si="0"/>
        <v>1</v>
      </c>
      <c r="AN65">
        <f t="shared" si="1"/>
        <v>944.3511006945655</v>
      </c>
      <c r="AO65">
        <v>15.37</v>
      </c>
      <c r="AP65">
        <f t="shared" si="2"/>
        <v>14.216137529554819</v>
      </c>
      <c r="AQ65">
        <v>3.27</v>
      </c>
      <c r="AR65">
        <v>6430</v>
      </c>
      <c r="AS65">
        <v>5.0737861885996933</v>
      </c>
      <c r="AT65">
        <v>0.92475820826713728</v>
      </c>
      <c r="AU65">
        <f t="shared" si="3"/>
        <v>4.6920254248999997</v>
      </c>
      <c r="AV65">
        <f t="shared" si="4"/>
        <v>2.7742746248014116</v>
      </c>
      <c r="AW65">
        <f t="shared" si="5"/>
        <v>6.4733074578699608</v>
      </c>
      <c r="AX65">
        <f t="shared" si="8"/>
        <v>9.2475820826713733</v>
      </c>
      <c r="AY65" s="4">
        <v>0.1</v>
      </c>
      <c r="AZ65">
        <v>35</v>
      </c>
      <c r="BA65" s="1">
        <f t="shared" si="6"/>
        <v>0.10368970511989745</v>
      </c>
      <c r="BB65">
        <v>0.51180000000000003</v>
      </c>
      <c r="BC65">
        <v>4.8224999999999997E-2</v>
      </c>
      <c r="BD65">
        <v>6.43E-3</v>
      </c>
      <c r="BE65">
        <v>160000</v>
      </c>
      <c r="BF65">
        <f t="shared" si="9"/>
        <v>74.400000000000006</v>
      </c>
      <c r="BG65" s="7">
        <f t="shared" si="10"/>
        <v>0.78884137209302341</v>
      </c>
      <c r="BH65" s="8">
        <f t="shared" si="11"/>
        <v>1.5776827441860468</v>
      </c>
      <c r="BI65" s="7">
        <f t="shared" si="12"/>
        <v>2.36652411627907</v>
      </c>
      <c r="BJ65">
        <v>340.8</v>
      </c>
      <c r="BK65">
        <v>6390</v>
      </c>
      <c r="BL65">
        <v>0.12</v>
      </c>
      <c r="BM65">
        <v>0.11</v>
      </c>
      <c r="BN65" s="3">
        <f t="shared" si="7"/>
        <v>5.8451193584544474E-2</v>
      </c>
      <c r="BO65" s="3">
        <f t="shared" si="13"/>
        <v>9.1467450161581892E-2</v>
      </c>
      <c r="BP65" s="3">
        <f t="shared" si="14"/>
        <v>7.9136312516947971E-2</v>
      </c>
      <c r="BQ65" s="3">
        <f t="shared" si="15"/>
        <v>0.12075967947105182</v>
      </c>
      <c r="BR65">
        <f t="shared" si="16"/>
        <v>7.2450684295612633E-2</v>
      </c>
      <c r="BS65">
        <f t="shared" si="17"/>
        <v>0.10315011153228956</v>
      </c>
      <c r="BT65" s="5">
        <f t="shared" si="18"/>
        <v>463.59084587369972</v>
      </c>
    </row>
    <row r="66" spans="1:72" x14ac:dyDescent="0.2">
      <c r="A66">
        <v>14</v>
      </c>
      <c r="B66">
        <v>1129</v>
      </c>
      <c r="C66" t="s">
        <v>1185</v>
      </c>
      <c r="D66">
        <v>1</v>
      </c>
      <c r="E66" t="s">
        <v>1186</v>
      </c>
      <c r="F66" t="s">
        <v>1187</v>
      </c>
      <c r="G66" t="s">
        <v>316</v>
      </c>
      <c r="H66">
        <v>129</v>
      </c>
      <c r="I66">
        <v>1011</v>
      </c>
      <c r="J66">
        <v>130</v>
      </c>
      <c r="K66">
        <v>742</v>
      </c>
      <c r="L66">
        <v>124</v>
      </c>
      <c r="M66" s="5">
        <v>13054</v>
      </c>
      <c r="N66" s="5">
        <v>18226.083620000001</v>
      </c>
      <c r="O66" s="5">
        <v>1677.4</v>
      </c>
      <c r="P66" s="5">
        <v>2341.9972939999998</v>
      </c>
      <c r="Q66" s="5">
        <v>16096</v>
      </c>
      <c r="R66" s="5">
        <v>22473.344720000001</v>
      </c>
      <c r="S66" s="5">
        <v>112</v>
      </c>
      <c r="T66" s="5">
        <v>156.37516210000001</v>
      </c>
      <c r="U66">
        <v>648</v>
      </c>
      <c r="V66">
        <v>157</v>
      </c>
      <c r="W66">
        <v>632</v>
      </c>
      <c r="X66">
        <v>85</v>
      </c>
      <c r="Y66">
        <v>62</v>
      </c>
      <c r="Z66">
        <v>20</v>
      </c>
      <c r="AA66">
        <v>88</v>
      </c>
      <c r="AB66">
        <v>43</v>
      </c>
      <c r="AC66">
        <v>14</v>
      </c>
      <c r="AD66">
        <v>65</v>
      </c>
      <c r="AE66">
        <v>81</v>
      </c>
      <c r="AF66">
        <v>31</v>
      </c>
      <c r="AG66">
        <v>111</v>
      </c>
      <c r="AH66">
        <v>1033.9166666666665</v>
      </c>
      <c r="AI66">
        <v>2014.3166666666664</v>
      </c>
      <c r="AJ66">
        <v>2561.833333333333</v>
      </c>
      <c r="AK66">
        <v>1021</v>
      </c>
      <c r="AL66">
        <v>0.92142559014833902</v>
      </c>
      <c r="AM66">
        <f t="shared" ref="AM66:AM129" si="19">IF(AL66="NA",0,1)</f>
        <v>1</v>
      </c>
      <c r="AN66">
        <f t="shared" ref="AN66:AN129" si="20">AK66*IF(AL66="NA",0,AL66)</f>
        <v>940.77552754145415</v>
      </c>
      <c r="AO66">
        <v>15.37</v>
      </c>
      <c r="AP66">
        <f t="shared" ref="AP66:AP129" si="21">AO66*AL66</f>
        <v>14.16231132057997</v>
      </c>
      <c r="AQ66">
        <v>3.27</v>
      </c>
      <c r="AR66">
        <v>6430</v>
      </c>
      <c r="AS66">
        <v>5.0737861885996933</v>
      </c>
      <c r="AT66">
        <v>0.89054291767604676</v>
      </c>
      <c r="AU66">
        <f t="shared" ref="AU66:AU129" si="22">AS66*AT66</f>
        <v>4.5184243560599997</v>
      </c>
      <c r="AV66">
        <f t="shared" ref="AV66:AV129" si="23">3*AT66</f>
        <v>2.6716287530281404</v>
      </c>
      <c r="AW66">
        <f t="shared" ref="AW66:AW129" si="24">7*AT66</f>
        <v>6.233800423732327</v>
      </c>
      <c r="AX66">
        <f t="shared" si="8"/>
        <v>8.9054291767604674</v>
      </c>
      <c r="AY66" s="4">
        <v>0.1</v>
      </c>
      <c r="AZ66">
        <v>35</v>
      </c>
      <c r="BA66" s="1">
        <f t="shared" ref="BA66:BA129" si="25">(AY66*(1+AY66)^AZ66)/((1+AY66)^AZ66-1)</f>
        <v>0.10368970511989745</v>
      </c>
      <c r="BB66">
        <v>0.51180000000000003</v>
      </c>
      <c r="BC66">
        <v>4.8224999999999997E-2</v>
      </c>
      <c r="BD66">
        <v>6.43E-3</v>
      </c>
      <c r="BE66">
        <v>160000</v>
      </c>
      <c r="BF66">
        <f t="shared" si="9"/>
        <v>74.400000000000006</v>
      </c>
      <c r="BG66" s="7">
        <f t="shared" si="10"/>
        <v>0.78884137209302341</v>
      </c>
      <c r="BH66" s="8">
        <f t="shared" si="11"/>
        <v>1.5776827441860468</v>
      </c>
      <c r="BI66" s="7">
        <f t="shared" si="12"/>
        <v>2.36652411627907</v>
      </c>
      <c r="BJ66">
        <v>340.8</v>
      </c>
      <c r="BK66">
        <v>6390</v>
      </c>
      <c r="BL66">
        <v>0.12</v>
      </c>
      <c r="BM66">
        <v>0.11</v>
      </c>
      <c r="BN66" s="3">
        <f t="shared" ref="BN66:BN129" si="26">(((AN66*BA66+AP66)/(8760*BB66))+AR66*AU66/1000000+AQ66/1000)</f>
        <v>5.7240238402926726E-2</v>
      </c>
      <c r="BO66" s="3">
        <f t="shared" si="13"/>
        <v>8.7348274437274831E-2</v>
      </c>
      <c r="BP66" s="3">
        <f t="shared" si="14"/>
        <v>7.5473378709779979E-2</v>
      </c>
      <c r="BQ66" s="3">
        <f t="shared" si="15"/>
        <v>0.11555671543437883</v>
      </c>
      <c r="BR66">
        <f t="shared" si="16"/>
        <v>6.8331508571305571E-2</v>
      </c>
      <c r="BS66">
        <f t="shared" si="17"/>
        <v>9.9030935807982501E-2</v>
      </c>
      <c r="BT66" s="5">
        <f t="shared" si="18"/>
        <v>463.59084587369972</v>
      </c>
    </row>
    <row r="67" spans="1:72" x14ac:dyDescent="0.2">
      <c r="A67">
        <v>14</v>
      </c>
      <c r="B67">
        <v>1131</v>
      </c>
      <c r="C67" t="s">
        <v>1185</v>
      </c>
      <c r="D67">
        <v>1</v>
      </c>
      <c r="E67" t="s">
        <v>1186</v>
      </c>
      <c r="F67" t="s">
        <v>1187</v>
      </c>
      <c r="G67" t="s">
        <v>1220</v>
      </c>
      <c r="H67">
        <v>131</v>
      </c>
      <c r="I67">
        <v>1045</v>
      </c>
      <c r="J67">
        <v>127</v>
      </c>
      <c r="K67">
        <v>765</v>
      </c>
      <c r="L67">
        <v>123</v>
      </c>
      <c r="M67" s="5">
        <v>13320</v>
      </c>
      <c r="N67" s="5">
        <v>18597.474630000001</v>
      </c>
      <c r="O67" s="5">
        <v>1708.8</v>
      </c>
      <c r="P67" s="5">
        <v>2385.8381869999998</v>
      </c>
      <c r="Q67" s="5">
        <v>16856</v>
      </c>
      <c r="R67" s="5">
        <v>23534.461889999999</v>
      </c>
      <c r="S67" s="5">
        <v>115</v>
      </c>
      <c r="T67" s="5">
        <v>160.5637825</v>
      </c>
      <c r="U67">
        <v>702</v>
      </c>
      <c r="V67">
        <v>157</v>
      </c>
      <c r="W67">
        <v>679</v>
      </c>
      <c r="X67">
        <v>91</v>
      </c>
      <c r="Y67">
        <v>62</v>
      </c>
      <c r="Z67">
        <v>20</v>
      </c>
      <c r="AA67">
        <v>88</v>
      </c>
      <c r="AB67">
        <v>43</v>
      </c>
      <c r="AC67">
        <v>14</v>
      </c>
      <c r="AD67">
        <v>65</v>
      </c>
      <c r="AE67">
        <v>81</v>
      </c>
      <c r="AF67">
        <v>31</v>
      </c>
      <c r="AG67">
        <v>111</v>
      </c>
      <c r="AH67">
        <v>1033.9166666666665</v>
      </c>
      <c r="AI67">
        <v>2014.3166666666664</v>
      </c>
      <c r="AJ67">
        <v>2561.833333333333</v>
      </c>
      <c r="AK67">
        <v>1021</v>
      </c>
      <c r="AL67">
        <v>0.92060588977553603</v>
      </c>
      <c r="AM67">
        <f t="shared" si="19"/>
        <v>1</v>
      </c>
      <c r="AN67">
        <f t="shared" si="20"/>
        <v>939.93861346082224</v>
      </c>
      <c r="AO67">
        <v>15.37</v>
      </c>
      <c r="AP67">
        <f t="shared" si="21"/>
        <v>14.149712525849989</v>
      </c>
      <c r="AQ67">
        <v>3.27</v>
      </c>
      <c r="AR67">
        <v>6430</v>
      </c>
      <c r="AS67">
        <v>5.0737861885996933</v>
      </c>
      <c r="AT67">
        <v>0.91763060086001869</v>
      </c>
      <c r="AU67">
        <f t="shared" si="22"/>
        <v>4.6558614688800004</v>
      </c>
      <c r="AV67">
        <f t="shared" si="23"/>
        <v>2.7528918025800562</v>
      </c>
      <c r="AW67">
        <f t="shared" si="24"/>
        <v>6.4234142060201309</v>
      </c>
      <c r="AX67">
        <f t="shared" ref="AX67:AX130" si="27">10*AT67</f>
        <v>9.1763060086001875</v>
      </c>
      <c r="AY67" s="4">
        <v>0.1</v>
      </c>
      <c r="AZ67">
        <v>35</v>
      </c>
      <c r="BA67" s="1">
        <f t="shared" si="25"/>
        <v>0.10368970511989745</v>
      </c>
      <c r="BB67">
        <v>0.51180000000000003</v>
      </c>
      <c r="BC67">
        <v>4.8224999999999997E-2</v>
      </c>
      <c r="BD67">
        <v>6.43E-3</v>
      </c>
      <c r="BE67">
        <v>160000</v>
      </c>
      <c r="BF67">
        <f t="shared" ref="BF67:BF130" si="28">74.4</f>
        <v>74.400000000000006</v>
      </c>
      <c r="BG67" s="7">
        <f t="shared" ref="BG67:BG130" si="29">0.005*AR67*1.05506/43</f>
        <v>0.78884137209302341</v>
      </c>
      <c r="BH67" s="8">
        <f t="shared" ref="BH67:BH130" si="30">0.01*AR67*1.05506/43</f>
        <v>1.5776827441860468</v>
      </c>
      <c r="BI67" s="7">
        <f t="shared" ref="BI67:BI130" si="31">0.015*AR67*1.05506/43</f>
        <v>2.36652411627907</v>
      </c>
      <c r="BJ67">
        <v>340.8</v>
      </c>
      <c r="BK67">
        <v>6390</v>
      </c>
      <c r="BL67">
        <v>0.12</v>
      </c>
      <c r="BM67">
        <v>0.11</v>
      </c>
      <c r="BN67" s="3">
        <f t="shared" si="26"/>
        <v>5.8101793075413306E-2</v>
      </c>
      <c r="BO67" s="3">
        <f t="shared" ref="BO67:BO130" si="32">(((AN67*BA67+AP67)/(8760*BB67))+AR67*AU67/1000000+AQ67/1000)+(BC67*P67+BD67*R67+BL67*T67+BM67*N67)/2000000 + (BE67*AB67)/(1000000*8760*BB67*AZ67) + ((BF67+BJ67)*Y67/1000000) + (BK67*AE67)/(1000000*8760*BB67*AZ67) + BH67*AI67/1000000</f>
        <v>8.8234975537769433E-2</v>
      </c>
      <c r="BP67" s="3">
        <f t="shared" ref="BP67:BP130" si="33">(((AN67*BA67+AP67)/(8760*BB67))+AR67*AV67/1000000+AQ67/1000)+(BC67*P67+BD67*R67+BL67*T67+BM67*N67)/2000000 + (BE67*AB67)/(1000000*8760*BB67*AZ67) + ((BF67+BJ67)*Y67/1000000) + (BK67*AE67)/(1000000*8760*BB67*AZ67) + BH67*AI67/1000000</f>
        <v>7.5998880583460784E-2</v>
      </c>
      <c r="BQ67" s="3">
        <f t="shared" ref="BQ67:BQ130" si="34">(((AN67*BA67+AP67)/(8760*BB67))+AR67*AX67/1000000+AQ67/1000)+(BC67*P67+BD67*R67+BL67*T67+BM67*N67)/2000000 + (BE67*AB67)/(1000000*8760*BB67*AZ67) + ((BF67+BJ67)*Y67/1000000) + (BK67*AE67)/(1000000*8760*BB67*AZ67) + BH67*AI67/1000000</f>
        <v>0.11730143392817022</v>
      </c>
      <c r="BR67">
        <f t="shared" ref="BR67:BR130" si="35">(((AN67*BA67+AP67)/(8760*BB67))+AR67*AU67/1000000+AQ67/1000)+(BC67*P67+BD67*R67+BL67*T67+BM67*N67)/2000000 + (BE67*AC67)/(1000000*8760*BB67*AZ67) + ((BF67+BJ67)*Z67/1000000) + (BK67*AF67)/(1000000*8760*BB67*AZ67)  + BH67*AH67/1000000</f>
        <v>6.921820967180016E-2</v>
      </c>
      <c r="BS67">
        <f t="shared" ref="BS67:BS130" si="36">(((AN67*BA67+AP67)/(8760*BB67))+AR67*AU67/1000000+AQ67/1000)+(BC67*P67+BD67*R67+BL67*T67+BM67*N67)/2000000 + (BE67*AD67)/(1000000*8760*BB67*AZ67) + ((BF67+BJ67)*AA67/1000000) + (BK67*AG67)/(1000000*8760*BB67*AZ67) + BH67*AJ67/1000000</f>
        <v>9.9917636908477103E-2</v>
      </c>
      <c r="BT67" s="5">
        <f t="shared" ref="BT67:BT130" si="37">(BE67)/(AZ67*8760*BB67) + ((BF67+BJ67)) + (BK67)/(AZ67*8760*BB67) + BH67*30</f>
        <v>463.59084587369972</v>
      </c>
    </row>
    <row r="68" spans="1:72" x14ac:dyDescent="0.2">
      <c r="A68">
        <v>14</v>
      </c>
      <c r="B68">
        <v>1133</v>
      </c>
      <c r="C68" t="s">
        <v>1185</v>
      </c>
      <c r="D68">
        <v>1</v>
      </c>
      <c r="E68" t="s">
        <v>1186</v>
      </c>
      <c r="F68" t="s">
        <v>1187</v>
      </c>
      <c r="G68" t="s">
        <v>1221</v>
      </c>
      <c r="H68">
        <v>133</v>
      </c>
      <c r="I68">
        <v>1331</v>
      </c>
      <c r="J68">
        <v>243</v>
      </c>
      <c r="K68">
        <v>974</v>
      </c>
      <c r="L68">
        <v>176</v>
      </c>
      <c r="M68" s="5">
        <v>18743</v>
      </c>
      <c r="N68" s="5">
        <v>26169.10413</v>
      </c>
      <c r="O68" s="5">
        <v>2803</v>
      </c>
      <c r="P68" s="5">
        <v>3913.567673</v>
      </c>
      <c r="Q68" s="5">
        <v>22195</v>
      </c>
      <c r="R68" s="5">
        <v>30988.810020000001</v>
      </c>
      <c r="S68" s="5">
        <v>161</v>
      </c>
      <c r="T68" s="5">
        <v>224.78929550000001</v>
      </c>
      <c r="U68">
        <v>916</v>
      </c>
      <c r="V68">
        <v>240</v>
      </c>
      <c r="W68">
        <v>834</v>
      </c>
      <c r="X68">
        <v>125</v>
      </c>
      <c r="Y68">
        <v>62</v>
      </c>
      <c r="Z68">
        <v>20</v>
      </c>
      <c r="AA68">
        <v>88</v>
      </c>
      <c r="AB68">
        <v>43</v>
      </c>
      <c r="AC68">
        <v>14</v>
      </c>
      <c r="AD68">
        <v>65</v>
      </c>
      <c r="AE68">
        <v>81</v>
      </c>
      <c r="AF68">
        <v>31</v>
      </c>
      <c r="AG68">
        <v>111</v>
      </c>
      <c r="AH68">
        <v>1033.9166666666665</v>
      </c>
      <c r="AI68">
        <v>2014.3166666666664</v>
      </c>
      <c r="AJ68">
        <v>2561.833333333333</v>
      </c>
      <c r="AK68">
        <v>1021</v>
      </c>
      <c r="AL68">
        <v>0.92730055252710997</v>
      </c>
      <c r="AM68">
        <f t="shared" si="19"/>
        <v>1</v>
      </c>
      <c r="AN68">
        <f t="shared" si="20"/>
        <v>946.77386413017928</v>
      </c>
      <c r="AO68">
        <v>15.37</v>
      </c>
      <c r="AP68">
        <f t="shared" si="21"/>
        <v>14.25260949234168</v>
      </c>
      <c r="AQ68">
        <v>3.27</v>
      </c>
      <c r="AR68">
        <v>6430</v>
      </c>
      <c r="AS68">
        <v>5.0737861885996933</v>
      </c>
      <c r="AT68">
        <v>0.9248726360609818</v>
      </c>
      <c r="AU68">
        <f t="shared" si="22"/>
        <v>4.6926060070600002</v>
      </c>
      <c r="AV68">
        <f t="shared" si="23"/>
        <v>2.7746179081829454</v>
      </c>
      <c r="AW68">
        <f t="shared" si="24"/>
        <v>6.4741084524268722</v>
      </c>
      <c r="AX68">
        <f t="shared" si="27"/>
        <v>9.2487263606098189</v>
      </c>
      <c r="AY68" s="4">
        <v>0.1</v>
      </c>
      <c r="AZ68">
        <v>35</v>
      </c>
      <c r="BA68" s="1">
        <f t="shared" si="25"/>
        <v>0.10368970511989745</v>
      </c>
      <c r="BB68">
        <v>0.51180000000000003</v>
      </c>
      <c r="BC68">
        <v>4.8224999999999997E-2</v>
      </c>
      <c r="BD68">
        <v>6.43E-3</v>
      </c>
      <c r="BE68">
        <v>160000</v>
      </c>
      <c r="BF68">
        <f t="shared" si="28"/>
        <v>74.400000000000006</v>
      </c>
      <c r="BG68" s="7">
        <f t="shared" si="29"/>
        <v>0.78884137209302341</v>
      </c>
      <c r="BH68" s="8">
        <f t="shared" si="30"/>
        <v>1.5776827441860468</v>
      </c>
      <c r="BI68" s="7">
        <f t="shared" si="31"/>
        <v>2.36652411627907</v>
      </c>
      <c r="BJ68">
        <v>340.8</v>
      </c>
      <c r="BK68">
        <v>6390</v>
      </c>
      <c r="BL68">
        <v>0.12</v>
      </c>
      <c r="BM68">
        <v>0.11</v>
      </c>
      <c r="BN68" s="3">
        <f t="shared" si="26"/>
        <v>5.8519094467131251E-2</v>
      </c>
      <c r="BO68" s="3">
        <f t="shared" si="32"/>
        <v>8.9133373189236503E-2</v>
      </c>
      <c r="BP68" s="3">
        <f t="shared" si="33"/>
        <v>7.6800709713457052E-2</v>
      </c>
      <c r="BQ68" s="3">
        <f t="shared" si="34"/>
        <v>0.11842922706256183</v>
      </c>
      <c r="BR68">
        <f t="shared" si="35"/>
        <v>7.011660732326723E-2</v>
      </c>
      <c r="BS68">
        <f t="shared" si="36"/>
        <v>0.10081603455994417</v>
      </c>
      <c r="BT68" s="5">
        <f t="shared" si="37"/>
        <v>463.59084587369972</v>
      </c>
    </row>
    <row r="69" spans="1:72" x14ac:dyDescent="0.2">
      <c r="A69">
        <v>19</v>
      </c>
      <c r="B69">
        <v>4001</v>
      </c>
      <c r="C69" t="s">
        <v>1688</v>
      </c>
      <c r="D69">
        <v>4</v>
      </c>
      <c r="E69" t="s">
        <v>1690</v>
      </c>
      <c r="F69" t="s">
        <v>1691</v>
      </c>
      <c r="G69" t="s">
        <v>1702</v>
      </c>
      <c r="H69">
        <v>1</v>
      </c>
      <c r="I69">
        <v>557</v>
      </c>
      <c r="J69">
        <v>210</v>
      </c>
      <c r="K69">
        <v>564</v>
      </c>
      <c r="L69">
        <v>96</v>
      </c>
      <c r="M69" s="5">
        <v>8854.2000000000007</v>
      </c>
      <c r="N69" s="5">
        <v>12362.29429</v>
      </c>
      <c r="O69" s="5">
        <v>3473.2</v>
      </c>
      <c r="P69" s="5">
        <v>4849.3054730000003</v>
      </c>
      <c r="Q69" s="5">
        <v>13541</v>
      </c>
      <c r="R69" s="5">
        <v>18906.036339999999</v>
      </c>
      <c r="S69" s="5">
        <v>97</v>
      </c>
      <c r="T69" s="5">
        <v>135.43206000000001</v>
      </c>
      <c r="U69">
        <v>516</v>
      </c>
      <c r="V69">
        <v>243</v>
      </c>
      <c r="W69">
        <v>574</v>
      </c>
      <c r="X69">
        <v>90</v>
      </c>
      <c r="Y69">
        <v>62</v>
      </c>
      <c r="Z69">
        <v>20</v>
      </c>
      <c r="AA69">
        <v>88</v>
      </c>
      <c r="AB69">
        <v>43</v>
      </c>
      <c r="AC69">
        <v>14</v>
      </c>
      <c r="AD69">
        <v>65</v>
      </c>
      <c r="AE69">
        <v>81</v>
      </c>
      <c r="AF69">
        <v>31</v>
      </c>
      <c r="AG69">
        <v>111</v>
      </c>
      <c r="AH69">
        <v>1033.9166666666665</v>
      </c>
      <c r="AI69">
        <v>2014.3166666666664</v>
      </c>
      <c r="AJ69">
        <v>2561.833333333333</v>
      </c>
      <c r="AK69">
        <v>1021</v>
      </c>
      <c r="AL69">
        <v>1.00966799299596</v>
      </c>
      <c r="AM69">
        <f t="shared" si="19"/>
        <v>1</v>
      </c>
      <c r="AN69">
        <f t="shared" si="20"/>
        <v>1030.8710208488751</v>
      </c>
      <c r="AO69">
        <v>15.37</v>
      </c>
      <c r="AP69">
        <f t="shared" si="21"/>
        <v>15.518597052347904</v>
      </c>
      <c r="AQ69">
        <v>3.27</v>
      </c>
      <c r="AR69">
        <v>6430</v>
      </c>
      <c r="AS69">
        <v>5.0737861885996933</v>
      </c>
      <c r="AT69">
        <v>0.99591737155455295</v>
      </c>
      <c r="AU69">
        <f t="shared" si="22"/>
        <v>5.0530718047800001</v>
      </c>
      <c r="AV69">
        <f t="shared" si="23"/>
        <v>2.987752114663659</v>
      </c>
      <c r="AW69">
        <f t="shared" si="24"/>
        <v>6.9714216008818708</v>
      </c>
      <c r="AX69">
        <f t="shared" si="27"/>
        <v>9.9591737155455302</v>
      </c>
      <c r="AY69" s="4">
        <v>0.1</v>
      </c>
      <c r="AZ69">
        <v>35</v>
      </c>
      <c r="BA69" s="1">
        <f t="shared" si="25"/>
        <v>0.10368970511989745</v>
      </c>
      <c r="BB69">
        <v>0.46555000000000002</v>
      </c>
      <c r="BC69">
        <v>4.8224999999999997E-2</v>
      </c>
      <c r="BD69">
        <v>6.43E-3</v>
      </c>
      <c r="BE69">
        <v>160000</v>
      </c>
      <c r="BF69">
        <f t="shared" si="28"/>
        <v>74.400000000000006</v>
      </c>
      <c r="BG69" s="7">
        <f t="shared" si="29"/>
        <v>0.78884137209302341</v>
      </c>
      <c r="BH69" s="8">
        <f t="shared" si="30"/>
        <v>1.5776827441860468</v>
      </c>
      <c r="BI69" s="7">
        <f t="shared" si="31"/>
        <v>2.36652411627907</v>
      </c>
      <c r="BJ69">
        <v>340.8</v>
      </c>
      <c r="BK69">
        <v>6390</v>
      </c>
      <c r="BL69">
        <v>0.12</v>
      </c>
      <c r="BM69">
        <v>0.11</v>
      </c>
      <c r="BN69" s="3">
        <f t="shared" si="26"/>
        <v>6.5776643040072399E-2</v>
      </c>
      <c r="BO69" s="3">
        <f t="shared" si="32"/>
        <v>9.561458606852076E-2</v>
      </c>
      <c r="BP69" s="3">
        <f t="shared" si="33"/>
        <v>8.2334580461072698E-2</v>
      </c>
      <c r="BQ69" s="3">
        <f t="shared" si="34"/>
        <v>0.12716082135474313</v>
      </c>
      <c r="BR69">
        <f t="shared" si="35"/>
        <v>7.6594680338326213E-2</v>
      </c>
      <c r="BS69">
        <f t="shared" si="36"/>
        <v>0.10729959732007227</v>
      </c>
      <c r="BT69" s="5">
        <f t="shared" si="37"/>
        <v>463.69618754290917</v>
      </c>
    </row>
    <row r="70" spans="1:72" x14ac:dyDescent="0.2">
      <c r="A70">
        <v>19</v>
      </c>
      <c r="B70">
        <v>4003</v>
      </c>
      <c r="C70" t="s">
        <v>1688</v>
      </c>
      <c r="D70">
        <v>4</v>
      </c>
      <c r="E70" t="s">
        <v>1690</v>
      </c>
      <c r="F70" t="s">
        <v>1691</v>
      </c>
      <c r="G70" t="s">
        <v>1693</v>
      </c>
      <c r="H70">
        <v>3</v>
      </c>
      <c r="I70">
        <v>485</v>
      </c>
      <c r="J70">
        <v>182</v>
      </c>
      <c r="K70">
        <v>439</v>
      </c>
      <c r="L70">
        <v>88</v>
      </c>
      <c r="M70" s="5">
        <v>8009.6</v>
      </c>
      <c r="N70" s="5">
        <v>11183.05802</v>
      </c>
      <c r="O70" s="5">
        <v>2867.2</v>
      </c>
      <c r="P70" s="5">
        <v>4003.2041490000001</v>
      </c>
      <c r="Q70" s="5">
        <v>10524</v>
      </c>
      <c r="R70" s="5">
        <v>14693.680410000001</v>
      </c>
      <c r="S70" s="5">
        <v>84</v>
      </c>
      <c r="T70" s="5">
        <v>117.2813716</v>
      </c>
      <c r="U70">
        <v>390</v>
      </c>
      <c r="V70">
        <v>208</v>
      </c>
      <c r="W70">
        <v>438</v>
      </c>
      <c r="X70">
        <v>71</v>
      </c>
      <c r="Y70">
        <v>62</v>
      </c>
      <c r="Z70">
        <v>20</v>
      </c>
      <c r="AA70">
        <v>88</v>
      </c>
      <c r="AB70">
        <v>43</v>
      </c>
      <c r="AC70">
        <v>14</v>
      </c>
      <c r="AD70">
        <v>65</v>
      </c>
      <c r="AE70">
        <v>81</v>
      </c>
      <c r="AF70">
        <v>31</v>
      </c>
      <c r="AG70">
        <v>111</v>
      </c>
      <c r="AH70">
        <v>1033.9166666666665</v>
      </c>
      <c r="AI70">
        <v>2014.3166666666664</v>
      </c>
      <c r="AJ70">
        <v>2561.833333333333</v>
      </c>
      <c r="AK70">
        <v>1021</v>
      </c>
      <c r="AL70">
        <v>1.0247230011147299</v>
      </c>
      <c r="AM70">
        <f t="shared" si="19"/>
        <v>1</v>
      </c>
      <c r="AN70">
        <f t="shared" si="20"/>
        <v>1046.2421841381392</v>
      </c>
      <c r="AO70">
        <v>15.37</v>
      </c>
      <c r="AP70">
        <f t="shared" si="21"/>
        <v>15.749992527133397</v>
      </c>
      <c r="AQ70">
        <v>3.27</v>
      </c>
      <c r="AR70">
        <v>6430</v>
      </c>
      <c r="AS70">
        <v>5.0737861885996933</v>
      </c>
      <c r="AT70">
        <v>0.99301132146849891</v>
      </c>
      <c r="AU70">
        <f t="shared" si="22"/>
        <v>5.0383271279899997</v>
      </c>
      <c r="AV70">
        <f t="shared" si="23"/>
        <v>2.9790339644054966</v>
      </c>
      <c r="AW70">
        <f t="shared" si="24"/>
        <v>6.9510792502794922</v>
      </c>
      <c r="AX70">
        <f t="shared" si="27"/>
        <v>9.9301132146849884</v>
      </c>
      <c r="AY70" s="4">
        <v>0.1</v>
      </c>
      <c r="AZ70">
        <v>35</v>
      </c>
      <c r="BA70" s="1">
        <f t="shared" si="25"/>
        <v>0.10368970511989745</v>
      </c>
      <c r="BB70">
        <v>0.46555000000000002</v>
      </c>
      <c r="BC70">
        <v>4.8224999999999997E-2</v>
      </c>
      <c r="BD70">
        <v>6.43E-3</v>
      </c>
      <c r="BE70">
        <v>160000</v>
      </c>
      <c r="BF70">
        <f t="shared" si="28"/>
        <v>74.400000000000006</v>
      </c>
      <c r="BG70" s="7">
        <f t="shared" si="29"/>
        <v>0.78884137209302341</v>
      </c>
      <c r="BH70" s="8">
        <f t="shared" si="30"/>
        <v>1.5776827441860468</v>
      </c>
      <c r="BI70" s="7">
        <f t="shared" si="31"/>
        <v>2.36652411627907</v>
      </c>
      <c r="BJ70">
        <v>340.8</v>
      </c>
      <c r="BK70">
        <v>6390</v>
      </c>
      <c r="BL70">
        <v>0.12</v>
      </c>
      <c r="BM70">
        <v>0.11</v>
      </c>
      <c r="BN70" s="3">
        <f t="shared" si="26"/>
        <v>6.6129389769933281E-2</v>
      </c>
      <c r="BO70" s="3">
        <f t="shared" si="32"/>
        <v>9.5867441419737742E-2</v>
      </c>
      <c r="BP70" s="3">
        <f t="shared" si="33"/>
        <v>8.2626186377889391E-2</v>
      </c>
      <c r="BQ70" s="3">
        <f t="shared" si="34"/>
        <v>0.12732162595718652</v>
      </c>
      <c r="BR70">
        <f t="shared" si="35"/>
        <v>7.6847535689543195E-2</v>
      </c>
      <c r="BS70">
        <f t="shared" si="36"/>
        <v>0.10755245267128925</v>
      </c>
      <c r="BT70" s="5">
        <f t="shared" si="37"/>
        <v>463.69618754290917</v>
      </c>
    </row>
    <row r="71" spans="1:72" x14ac:dyDescent="0.2">
      <c r="A71">
        <v>19</v>
      </c>
      <c r="B71">
        <v>4005</v>
      </c>
      <c r="C71" t="s">
        <v>1688</v>
      </c>
      <c r="D71">
        <v>4</v>
      </c>
      <c r="E71" t="s">
        <v>1690</v>
      </c>
      <c r="F71" t="s">
        <v>1691</v>
      </c>
      <c r="G71" t="s">
        <v>1697</v>
      </c>
      <c r="H71">
        <v>5</v>
      </c>
      <c r="I71">
        <v>570</v>
      </c>
      <c r="J71">
        <v>195</v>
      </c>
      <c r="K71">
        <v>556</v>
      </c>
      <c r="L71">
        <v>97</v>
      </c>
      <c r="M71" s="5">
        <v>9124.5</v>
      </c>
      <c r="N71" s="5">
        <v>12739.688990000001</v>
      </c>
      <c r="O71" s="5">
        <v>3254.4</v>
      </c>
      <c r="P71" s="5">
        <v>4543.8154240000003</v>
      </c>
      <c r="Q71" s="5">
        <v>13303</v>
      </c>
      <c r="R71" s="5">
        <v>18573.739119999998</v>
      </c>
      <c r="S71" s="5">
        <v>95</v>
      </c>
      <c r="T71" s="5">
        <v>132.6396464</v>
      </c>
      <c r="U71">
        <v>485</v>
      </c>
      <c r="V71">
        <v>219</v>
      </c>
      <c r="W71">
        <v>536</v>
      </c>
      <c r="X71">
        <v>86</v>
      </c>
      <c r="Y71">
        <v>62</v>
      </c>
      <c r="Z71">
        <v>20</v>
      </c>
      <c r="AA71">
        <v>88</v>
      </c>
      <c r="AB71">
        <v>43</v>
      </c>
      <c r="AC71">
        <v>14</v>
      </c>
      <c r="AD71">
        <v>65</v>
      </c>
      <c r="AE71">
        <v>81</v>
      </c>
      <c r="AF71">
        <v>31</v>
      </c>
      <c r="AG71">
        <v>111</v>
      </c>
      <c r="AH71">
        <v>1033.9166666666665</v>
      </c>
      <c r="AI71">
        <v>2014.3166666666664</v>
      </c>
      <c r="AJ71">
        <v>2561.833333333333</v>
      </c>
      <c r="AK71">
        <v>1021</v>
      </c>
      <c r="AL71">
        <v>1.0295762964552899</v>
      </c>
      <c r="AM71">
        <f t="shared" si="19"/>
        <v>1</v>
      </c>
      <c r="AN71">
        <f t="shared" si="20"/>
        <v>1051.1973986808509</v>
      </c>
      <c r="AO71">
        <v>15.37</v>
      </c>
      <c r="AP71">
        <f t="shared" si="21"/>
        <v>15.824587676517805</v>
      </c>
      <c r="AQ71">
        <v>3.27</v>
      </c>
      <c r="AR71">
        <v>6430</v>
      </c>
      <c r="AS71">
        <v>5.0737861885996933</v>
      </c>
      <c r="AT71">
        <v>1.0005016018759374</v>
      </c>
      <c r="AU71">
        <f t="shared" si="22"/>
        <v>5.0763312092700001</v>
      </c>
      <c r="AV71">
        <f t="shared" si="23"/>
        <v>3.0015048056278122</v>
      </c>
      <c r="AW71">
        <f t="shared" si="24"/>
        <v>7.0035112131315618</v>
      </c>
      <c r="AX71">
        <f t="shared" si="27"/>
        <v>10.005016018759374</v>
      </c>
      <c r="AY71" s="4">
        <v>0.1</v>
      </c>
      <c r="AZ71">
        <v>35</v>
      </c>
      <c r="BA71" s="1">
        <f t="shared" si="25"/>
        <v>0.10368970511989745</v>
      </c>
      <c r="BB71">
        <v>0.46555000000000002</v>
      </c>
      <c r="BC71">
        <v>4.8224999999999997E-2</v>
      </c>
      <c r="BD71">
        <v>6.43E-3</v>
      </c>
      <c r="BE71">
        <v>160000</v>
      </c>
      <c r="BF71">
        <f t="shared" si="28"/>
        <v>74.400000000000006</v>
      </c>
      <c r="BG71" s="7">
        <f t="shared" si="29"/>
        <v>0.78884137209302341</v>
      </c>
      <c r="BH71" s="8">
        <f t="shared" si="30"/>
        <v>1.5776827441860468</v>
      </c>
      <c r="BI71" s="7">
        <f t="shared" si="31"/>
        <v>2.36652411627907</v>
      </c>
      <c r="BJ71">
        <v>340.8</v>
      </c>
      <c r="BK71">
        <v>6390</v>
      </c>
      <c r="BL71">
        <v>0.12</v>
      </c>
      <c r="BM71">
        <v>0.11</v>
      </c>
      <c r="BN71" s="3">
        <f t="shared" si="26"/>
        <v>6.6518034686269711E-2</v>
      </c>
      <c r="BO71" s="3">
        <f t="shared" si="32"/>
        <v>9.6368132414033261E-2</v>
      </c>
      <c r="BP71" s="3">
        <f t="shared" si="33"/>
        <v>8.3026998638613986E-2</v>
      </c>
      <c r="BQ71" s="3">
        <f t="shared" si="34"/>
        <v>0.12805957573904994</v>
      </c>
      <c r="BR71">
        <f t="shared" si="35"/>
        <v>7.7348226683838714E-2</v>
      </c>
      <c r="BS71">
        <f t="shared" si="36"/>
        <v>0.10805314366558477</v>
      </c>
      <c r="BT71" s="5">
        <f t="shared" si="37"/>
        <v>463.69618754290917</v>
      </c>
    </row>
    <row r="72" spans="1:72" x14ac:dyDescent="0.2">
      <c r="A72">
        <v>19</v>
      </c>
      <c r="B72">
        <v>4007</v>
      </c>
      <c r="C72" t="s">
        <v>1688</v>
      </c>
      <c r="D72">
        <v>4</v>
      </c>
      <c r="E72" t="s">
        <v>1690</v>
      </c>
      <c r="F72" t="s">
        <v>1691</v>
      </c>
      <c r="G72" t="s">
        <v>1692</v>
      </c>
      <c r="H72">
        <v>7</v>
      </c>
      <c r="I72">
        <v>1755</v>
      </c>
      <c r="J72">
        <v>389</v>
      </c>
      <c r="K72">
        <v>816</v>
      </c>
      <c r="L72">
        <v>272</v>
      </c>
      <c r="M72" s="5">
        <v>24812</v>
      </c>
      <c r="N72" s="5">
        <v>34642.683230000002</v>
      </c>
      <c r="O72" s="5">
        <v>5573.1</v>
      </c>
      <c r="P72" s="5">
        <v>7781.2001410000003</v>
      </c>
      <c r="Q72" s="5">
        <v>18521</v>
      </c>
      <c r="R72" s="5">
        <v>25859.146219999999</v>
      </c>
      <c r="S72" s="5">
        <v>220</v>
      </c>
      <c r="T72" s="5">
        <v>307.16549700000002</v>
      </c>
      <c r="U72">
        <v>849</v>
      </c>
      <c r="V72">
        <v>278</v>
      </c>
      <c r="W72">
        <v>616</v>
      </c>
      <c r="X72">
        <v>138</v>
      </c>
      <c r="Y72">
        <v>62</v>
      </c>
      <c r="Z72">
        <v>20</v>
      </c>
      <c r="AA72">
        <v>88</v>
      </c>
      <c r="AB72">
        <v>43</v>
      </c>
      <c r="AC72">
        <v>14</v>
      </c>
      <c r="AD72">
        <v>65</v>
      </c>
      <c r="AE72">
        <v>81</v>
      </c>
      <c r="AF72">
        <v>31</v>
      </c>
      <c r="AG72">
        <v>111</v>
      </c>
      <c r="AH72">
        <v>1033.9166666666665</v>
      </c>
      <c r="AI72">
        <v>2014.3166666666664</v>
      </c>
      <c r="AJ72">
        <v>2561.833333333333</v>
      </c>
      <c r="AK72">
        <v>1021</v>
      </c>
      <c r="AL72">
        <v>1.0296685618739001</v>
      </c>
      <c r="AM72">
        <f t="shared" si="19"/>
        <v>1</v>
      </c>
      <c r="AN72">
        <f t="shared" si="20"/>
        <v>1051.291601673252</v>
      </c>
      <c r="AO72">
        <v>15.37</v>
      </c>
      <c r="AP72">
        <f t="shared" si="21"/>
        <v>15.826005796001844</v>
      </c>
      <c r="AQ72">
        <v>3.27</v>
      </c>
      <c r="AR72">
        <v>6430</v>
      </c>
      <c r="AS72">
        <v>5.0737861885996933</v>
      </c>
      <c r="AT72">
        <v>1.0113478399384812</v>
      </c>
      <c r="AU72">
        <f t="shared" si="22"/>
        <v>5.1313627021499997</v>
      </c>
      <c r="AV72">
        <f t="shared" si="23"/>
        <v>3.0340435198154436</v>
      </c>
      <c r="AW72">
        <f t="shared" si="24"/>
        <v>7.0794348795693685</v>
      </c>
      <c r="AX72">
        <f t="shared" si="27"/>
        <v>10.113478399384812</v>
      </c>
      <c r="AY72" s="4">
        <v>0.1</v>
      </c>
      <c r="AZ72">
        <v>35</v>
      </c>
      <c r="BA72" s="1">
        <f t="shared" si="25"/>
        <v>0.10368970511989745</v>
      </c>
      <c r="BB72">
        <v>0.46555000000000002</v>
      </c>
      <c r="BC72">
        <v>4.8224999999999997E-2</v>
      </c>
      <c r="BD72">
        <v>6.43E-3</v>
      </c>
      <c r="BE72">
        <v>160000</v>
      </c>
      <c r="BF72">
        <f t="shared" si="28"/>
        <v>74.400000000000006</v>
      </c>
      <c r="BG72" s="7">
        <f t="shared" si="29"/>
        <v>0.78884137209302341</v>
      </c>
      <c r="BH72" s="8">
        <f t="shared" si="30"/>
        <v>1.5776827441860468</v>
      </c>
      <c r="BI72" s="7">
        <f t="shared" si="31"/>
        <v>2.36652411627907</v>
      </c>
      <c r="BJ72">
        <v>340.8</v>
      </c>
      <c r="BK72">
        <v>6390</v>
      </c>
      <c r="BL72">
        <v>0.12</v>
      </c>
      <c r="BM72">
        <v>0.11</v>
      </c>
      <c r="BN72" s="3">
        <f t="shared" si="26"/>
        <v>6.6874630050138176E-2</v>
      </c>
      <c r="BO72" s="3">
        <f t="shared" si="32"/>
        <v>9.8041348034952888E-2</v>
      </c>
      <c r="BP72" s="3">
        <f t="shared" si="33"/>
        <v>8.4555585692541693E-2</v>
      </c>
      <c r="BQ72" s="3">
        <f t="shared" si="34"/>
        <v>0.13007635196817277</v>
      </c>
      <c r="BR72">
        <f t="shared" si="35"/>
        <v>7.9021442304758341E-2</v>
      </c>
      <c r="BS72">
        <f t="shared" si="36"/>
        <v>0.1097263592865044</v>
      </c>
      <c r="BT72" s="5">
        <f t="shared" si="37"/>
        <v>463.69618754290917</v>
      </c>
    </row>
    <row r="73" spans="1:72" x14ac:dyDescent="0.2">
      <c r="A73">
        <v>19</v>
      </c>
      <c r="B73">
        <v>4009</v>
      </c>
      <c r="C73" t="s">
        <v>1688</v>
      </c>
      <c r="D73">
        <v>4</v>
      </c>
      <c r="E73" t="s">
        <v>1690</v>
      </c>
      <c r="F73" t="s">
        <v>1691</v>
      </c>
      <c r="G73" t="s">
        <v>1478</v>
      </c>
      <c r="H73">
        <v>9</v>
      </c>
      <c r="I73">
        <v>448</v>
      </c>
      <c r="J73">
        <v>186</v>
      </c>
      <c r="K73">
        <v>431</v>
      </c>
      <c r="L73">
        <v>82</v>
      </c>
      <c r="M73" s="5">
        <v>7029.3</v>
      </c>
      <c r="N73" s="5">
        <v>9814.3564900000001</v>
      </c>
      <c r="O73" s="5">
        <v>2921.9</v>
      </c>
      <c r="P73" s="5">
        <v>4079.5766619999999</v>
      </c>
      <c r="Q73" s="5">
        <v>10216</v>
      </c>
      <c r="R73" s="5">
        <v>14263.648709999999</v>
      </c>
      <c r="S73" s="5">
        <v>80</v>
      </c>
      <c r="T73" s="5">
        <v>111.6965443</v>
      </c>
      <c r="U73">
        <v>386</v>
      </c>
      <c r="V73">
        <v>210</v>
      </c>
      <c r="W73">
        <v>438</v>
      </c>
      <c r="X73">
        <v>70</v>
      </c>
      <c r="Y73">
        <v>62</v>
      </c>
      <c r="Z73">
        <v>20</v>
      </c>
      <c r="AA73">
        <v>88</v>
      </c>
      <c r="AB73">
        <v>43</v>
      </c>
      <c r="AC73">
        <v>14</v>
      </c>
      <c r="AD73">
        <v>65</v>
      </c>
      <c r="AE73">
        <v>81</v>
      </c>
      <c r="AF73">
        <v>31</v>
      </c>
      <c r="AG73">
        <v>111</v>
      </c>
      <c r="AH73">
        <v>1033.9166666666665</v>
      </c>
      <c r="AI73">
        <v>2014.3166666666664</v>
      </c>
      <c r="AJ73">
        <v>2561.833333333333</v>
      </c>
      <c r="AK73">
        <v>1021</v>
      </c>
      <c r="AL73">
        <v>1.0235601897750599</v>
      </c>
      <c r="AM73">
        <f t="shared" si="19"/>
        <v>1</v>
      </c>
      <c r="AN73">
        <f t="shared" si="20"/>
        <v>1045.0549537603363</v>
      </c>
      <c r="AO73">
        <v>15.37</v>
      </c>
      <c r="AP73">
        <f t="shared" si="21"/>
        <v>15.732120116842671</v>
      </c>
      <c r="AQ73">
        <v>3.27</v>
      </c>
      <c r="AR73">
        <v>6430</v>
      </c>
      <c r="AS73">
        <v>5.0737861885996933</v>
      </c>
      <c r="AT73">
        <v>0.99941530441579129</v>
      </c>
      <c r="AU73">
        <f t="shared" si="22"/>
        <v>5.0708195682200001</v>
      </c>
      <c r="AV73">
        <f t="shared" si="23"/>
        <v>2.998245913247374</v>
      </c>
      <c r="AW73">
        <f t="shared" si="24"/>
        <v>6.9959071309105392</v>
      </c>
      <c r="AX73">
        <f t="shared" si="27"/>
        <v>9.9941530441579136</v>
      </c>
      <c r="AY73" s="4">
        <v>0.1</v>
      </c>
      <c r="AZ73">
        <v>35</v>
      </c>
      <c r="BA73" s="1">
        <f t="shared" si="25"/>
        <v>0.10368970511989745</v>
      </c>
      <c r="BB73">
        <v>0.46555000000000002</v>
      </c>
      <c r="BC73">
        <v>4.8224999999999997E-2</v>
      </c>
      <c r="BD73">
        <v>6.43E-3</v>
      </c>
      <c r="BE73">
        <v>160000</v>
      </c>
      <c r="BF73">
        <f t="shared" si="28"/>
        <v>74.400000000000006</v>
      </c>
      <c r="BG73" s="7">
        <f t="shared" si="29"/>
        <v>0.78884137209302341</v>
      </c>
      <c r="BH73" s="8">
        <f t="shared" si="30"/>
        <v>1.5776827441860468</v>
      </c>
      <c r="BI73" s="7">
        <f t="shared" si="31"/>
        <v>2.36652411627907</v>
      </c>
      <c r="BJ73">
        <v>340.8</v>
      </c>
      <c r="BK73">
        <v>6390</v>
      </c>
      <c r="BL73">
        <v>0.12</v>
      </c>
      <c r="BM73">
        <v>0.11</v>
      </c>
      <c r="BN73" s="3">
        <f t="shared" si="26"/>
        <v>6.6303748126712442E-2</v>
      </c>
      <c r="BO73" s="3">
        <f t="shared" si="32"/>
        <v>9.5966645083033111E-2</v>
      </c>
      <c r="BP73" s="3">
        <f t="shared" si="33"/>
        <v>8.2639996481559147E-2</v>
      </c>
      <c r="BQ73" s="3">
        <f t="shared" si="34"/>
        <v>0.12762367933331389</v>
      </c>
      <c r="BR73">
        <f t="shared" si="35"/>
        <v>7.6946739352838564E-2</v>
      </c>
      <c r="BS73">
        <f t="shared" si="36"/>
        <v>0.10765165633458462</v>
      </c>
      <c r="BT73" s="5">
        <f t="shared" si="37"/>
        <v>463.69618754290917</v>
      </c>
    </row>
    <row r="74" spans="1:72" x14ac:dyDescent="0.2">
      <c r="A74">
        <v>19</v>
      </c>
      <c r="B74">
        <v>4011</v>
      </c>
      <c r="C74" t="s">
        <v>1688</v>
      </c>
      <c r="D74">
        <v>4</v>
      </c>
      <c r="E74" t="s">
        <v>1690</v>
      </c>
      <c r="F74" t="s">
        <v>1691</v>
      </c>
      <c r="G74" t="s">
        <v>1708</v>
      </c>
      <c r="H74">
        <v>11</v>
      </c>
      <c r="I74">
        <v>473</v>
      </c>
      <c r="J74">
        <v>182</v>
      </c>
      <c r="K74">
        <v>437</v>
      </c>
      <c r="L74">
        <v>97</v>
      </c>
      <c r="M74" s="5">
        <v>7384</v>
      </c>
      <c r="N74" s="5">
        <v>10309.591039999999</v>
      </c>
      <c r="O74" s="5">
        <v>2922.7</v>
      </c>
      <c r="P74" s="5">
        <v>4080.6936270000001</v>
      </c>
      <c r="Q74" s="5">
        <v>10338</v>
      </c>
      <c r="R74" s="5">
        <v>14433.98594</v>
      </c>
      <c r="S74" s="5">
        <v>92</v>
      </c>
      <c r="T74" s="5">
        <v>128.45102600000001</v>
      </c>
      <c r="U74">
        <v>396</v>
      </c>
      <c r="V74">
        <v>212</v>
      </c>
      <c r="W74">
        <v>447</v>
      </c>
      <c r="X74">
        <v>74</v>
      </c>
      <c r="Y74">
        <v>62</v>
      </c>
      <c r="Z74">
        <v>20</v>
      </c>
      <c r="AA74">
        <v>88</v>
      </c>
      <c r="AB74">
        <v>43</v>
      </c>
      <c r="AC74">
        <v>14</v>
      </c>
      <c r="AD74">
        <v>65</v>
      </c>
      <c r="AE74">
        <v>81</v>
      </c>
      <c r="AF74">
        <v>31</v>
      </c>
      <c r="AG74">
        <v>111</v>
      </c>
      <c r="AH74">
        <v>1033.9166666666665</v>
      </c>
      <c r="AI74">
        <v>2014.3166666666664</v>
      </c>
      <c r="AJ74">
        <v>2561.833333333333</v>
      </c>
      <c r="AK74">
        <v>1021</v>
      </c>
      <c r="AL74">
        <v>1.0134049249145201</v>
      </c>
      <c r="AM74">
        <f t="shared" si="19"/>
        <v>1</v>
      </c>
      <c r="AN74">
        <f t="shared" si="20"/>
        <v>1034.6864283377249</v>
      </c>
      <c r="AO74">
        <v>15.37</v>
      </c>
      <c r="AP74">
        <f t="shared" si="21"/>
        <v>15.576033695936172</v>
      </c>
      <c r="AQ74">
        <v>3.27</v>
      </c>
      <c r="AR74">
        <v>6430</v>
      </c>
      <c r="AS74">
        <v>5.0737861885996933</v>
      </c>
      <c r="AT74">
        <v>0.99348586668394567</v>
      </c>
      <c r="AU74">
        <f t="shared" si="22"/>
        <v>5.0407348689499996</v>
      </c>
      <c r="AV74">
        <f t="shared" si="23"/>
        <v>2.980457600051837</v>
      </c>
      <c r="AW74">
        <f t="shared" si="24"/>
        <v>6.9544010667876197</v>
      </c>
      <c r="AX74">
        <f t="shared" si="27"/>
        <v>9.9348586668394567</v>
      </c>
      <c r="AY74" s="4">
        <v>0.1</v>
      </c>
      <c r="AZ74">
        <v>35</v>
      </c>
      <c r="BA74" s="1">
        <f t="shared" si="25"/>
        <v>0.10368970511989745</v>
      </c>
      <c r="BB74">
        <v>0.46555000000000002</v>
      </c>
      <c r="BC74">
        <v>4.8224999999999997E-2</v>
      </c>
      <c r="BD74">
        <v>6.43E-3</v>
      </c>
      <c r="BE74">
        <v>160000</v>
      </c>
      <c r="BF74">
        <f t="shared" si="28"/>
        <v>74.400000000000006</v>
      </c>
      <c r="BG74" s="7">
        <f t="shared" si="29"/>
        <v>0.78884137209302341</v>
      </c>
      <c r="BH74" s="8">
        <f t="shared" si="30"/>
        <v>1.5776827441860468</v>
      </c>
      <c r="BI74" s="7">
        <f t="shared" si="31"/>
        <v>2.36652411627907</v>
      </c>
      <c r="BJ74">
        <v>340.8</v>
      </c>
      <c r="BK74">
        <v>6390</v>
      </c>
      <c r="BL74">
        <v>0.12</v>
      </c>
      <c r="BM74">
        <v>0.11</v>
      </c>
      <c r="BN74" s="3">
        <f t="shared" si="26"/>
        <v>6.5808407985325237E-2</v>
      </c>
      <c r="BO74" s="3">
        <f t="shared" si="32"/>
        <v>9.5500122677810925E-2</v>
      </c>
      <c r="BP74" s="3">
        <f t="shared" si="33"/>
        <v>8.2252539838795741E-2</v>
      </c>
      <c r="BQ74" s="3">
        <f t="shared" si="34"/>
        <v>0.12696933869824015</v>
      </c>
      <c r="BR74">
        <f t="shared" si="35"/>
        <v>7.6480216947616378E-2</v>
      </c>
      <c r="BS74">
        <f t="shared" si="36"/>
        <v>0.10718513392936244</v>
      </c>
      <c r="BT74" s="5">
        <f t="shared" si="37"/>
        <v>463.69618754290917</v>
      </c>
    </row>
    <row r="75" spans="1:72" x14ac:dyDescent="0.2">
      <c r="A75">
        <v>19</v>
      </c>
      <c r="B75">
        <v>4012</v>
      </c>
      <c r="C75" t="s">
        <v>1688</v>
      </c>
      <c r="D75">
        <v>4</v>
      </c>
      <c r="E75" t="s">
        <v>1690</v>
      </c>
      <c r="F75" t="s">
        <v>1691</v>
      </c>
      <c r="G75" t="s">
        <v>1695</v>
      </c>
      <c r="H75">
        <v>12</v>
      </c>
      <c r="I75">
        <v>848</v>
      </c>
      <c r="J75">
        <v>136</v>
      </c>
      <c r="K75">
        <v>1125</v>
      </c>
      <c r="L75">
        <v>146</v>
      </c>
      <c r="M75" s="5">
        <v>12653</v>
      </c>
      <c r="N75" s="5">
        <v>17666.204699999998</v>
      </c>
      <c r="O75" s="5">
        <v>2577.8000000000002</v>
      </c>
      <c r="P75" s="5">
        <v>3599.1419000000001</v>
      </c>
      <c r="Q75" s="5">
        <v>27059</v>
      </c>
      <c r="R75" s="5">
        <v>37779.959920000001</v>
      </c>
      <c r="S75" s="5">
        <v>122</v>
      </c>
      <c r="T75" s="5">
        <v>170.3372301</v>
      </c>
      <c r="U75">
        <v>391</v>
      </c>
      <c r="V75">
        <v>124</v>
      </c>
      <c r="W75">
        <v>596</v>
      </c>
      <c r="X75">
        <v>72</v>
      </c>
      <c r="Y75">
        <v>62</v>
      </c>
      <c r="Z75">
        <v>20</v>
      </c>
      <c r="AA75">
        <v>88</v>
      </c>
      <c r="AB75">
        <v>43</v>
      </c>
      <c r="AC75">
        <v>14</v>
      </c>
      <c r="AD75">
        <v>65</v>
      </c>
      <c r="AE75">
        <v>81</v>
      </c>
      <c r="AF75">
        <v>31</v>
      </c>
      <c r="AG75">
        <v>111</v>
      </c>
      <c r="AH75">
        <v>1033.9166666666665</v>
      </c>
      <c r="AI75">
        <v>2014.3166666666664</v>
      </c>
      <c r="AJ75">
        <v>2561.833333333333</v>
      </c>
      <c r="AK75">
        <v>1021</v>
      </c>
      <c r="AL75">
        <v>1.07434462735412</v>
      </c>
      <c r="AM75">
        <f t="shared" si="19"/>
        <v>1</v>
      </c>
      <c r="AN75">
        <f t="shared" si="20"/>
        <v>1096.9058645285565</v>
      </c>
      <c r="AO75">
        <v>15.37</v>
      </c>
      <c r="AP75">
        <f t="shared" si="21"/>
        <v>16.512676922432824</v>
      </c>
      <c r="AQ75">
        <v>3.27</v>
      </c>
      <c r="AR75">
        <v>6430</v>
      </c>
      <c r="AS75">
        <v>5.0737861885996933</v>
      </c>
      <c r="AT75">
        <v>0.99218120879653349</v>
      </c>
      <c r="AU75">
        <f t="shared" si="22"/>
        <v>5.0341153137800001</v>
      </c>
      <c r="AV75">
        <f t="shared" si="23"/>
        <v>2.9765436263896006</v>
      </c>
      <c r="AW75">
        <f t="shared" si="24"/>
        <v>6.9452684615757345</v>
      </c>
      <c r="AX75">
        <f t="shared" si="27"/>
        <v>9.9218120879653355</v>
      </c>
      <c r="AY75" s="4">
        <v>0.1</v>
      </c>
      <c r="AZ75">
        <v>35</v>
      </c>
      <c r="BA75" s="1">
        <f t="shared" si="25"/>
        <v>0.10368970511989745</v>
      </c>
      <c r="BB75">
        <v>0.46555000000000002</v>
      </c>
      <c r="BC75">
        <v>4.8224999999999997E-2</v>
      </c>
      <c r="BD75">
        <v>6.43E-3</v>
      </c>
      <c r="BE75">
        <v>160000</v>
      </c>
      <c r="BF75">
        <f t="shared" si="28"/>
        <v>74.400000000000006</v>
      </c>
      <c r="BG75" s="7">
        <f t="shared" si="29"/>
        <v>0.78884137209302341</v>
      </c>
      <c r="BH75" s="8">
        <f t="shared" si="30"/>
        <v>1.5776827441860468</v>
      </c>
      <c r="BI75" s="7">
        <f t="shared" si="31"/>
        <v>2.36652411627907</v>
      </c>
      <c r="BJ75">
        <v>340.8</v>
      </c>
      <c r="BK75">
        <v>6390</v>
      </c>
      <c r="BL75">
        <v>0.12</v>
      </c>
      <c r="BM75">
        <v>0.11</v>
      </c>
      <c r="BN75" s="3">
        <f t="shared" si="26"/>
        <v>6.7577458587397679E-2</v>
      </c>
      <c r="BO75" s="3">
        <f t="shared" si="32"/>
        <v>9.7739746093757768E-2</v>
      </c>
      <c r="BP75" s="3">
        <f t="shared" si="33"/>
        <v>8.4509560143837509E-2</v>
      </c>
      <c r="BQ75" s="3">
        <f t="shared" si="34"/>
        <v>0.12916763635176948</v>
      </c>
      <c r="BR75">
        <f t="shared" si="35"/>
        <v>7.871984036356322E-2</v>
      </c>
      <c r="BS75">
        <f t="shared" si="36"/>
        <v>0.10942475734530928</v>
      </c>
      <c r="BT75" s="5">
        <f t="shared" si="37"/>
        <v>463.69618754290917</v>
      </c>
    </row>
    <row r="76" spans="1:72" x14ac:dyDescent="0.2">
      <c r="A76">
        <v>19</v>
      </c>
      <c r="B76">
        <v>4013</v>
      </c>
      <c r="C76" t="s">
        <v>1688</v>
      </c>
      <c r="D76">
        <v>4</v>
      </c>
      <c r="E76" t="s">
        <v>1690</v>
      </c>
      <c r="F76" t="s">
        <v>1691</v>
      </c>
      <c r="G76" t="s">
        <v>1696</v>
      </c>
      <c r="H76">
        <v>13</v>
      </c>
      <c r="I76">
        <v>3678</v>
      </c>
      <c r="J76">
        <v>851</v>
      </c>
      <c r="K76">
        <v>1523</v>
      </c>
      <c r="L76">
        <v>559</v>
      </c>
      <c r="M76" s="5">
        <v>53418</v>
      </c>
      <c r="N76" s="5">
        <v>74582.575070000006</v>
      </c>
      <c r="O76" s="5">
        <v>9989.5</v>
      </c>
      <c r="P76" s="5">
        <v>13947.407869999999</v>
      </c>
      <c r="Q76" s="5">
        <v>31415</v>
      </c>
      <c r="R76" s="5">
        <v>43861.836759999998</v>
      </c>
      <c r="S76" s="5">
        <v>452</v>
      </c>
      <c r="T76" s="5">
        <v>631.0854756</v>
      </c>
      <c r="U76">
        <v>1089</v>
      </c>
      <c r="V76">
        <v>361</v>
      </c>
      <c r="W76">
        <v>659</v>
      </c>
      <c r="X76">
        <v>174</v>
      </c>
      <c r="Y76">
        <v>62</v>
      </c>
      <c r="Z76">
        <v>20</v>
      </c>
      <c r="AA76">
        <v>88</v>
      </c>
      <c r="AB76">
        <v>43</v>
      </c>
      <c r="AC76">
        <v>14</v>
      </c>
      <c r="AD76">
        <v>65</v>
      </c>
      <c r="AE76">
        <v>81</v>
      </c>
      <c r="AF76">
        <v>31</v>
      </c>
      <c r="AG76">
        <v>111</v>
      </c>
      <c r="AH76">
        <v>1033.9166666666665</v>
      </c>
      <c r="AI76">
        <v>2014.3166666666664</v>
      </c>
      <c r="AJ76">
        <v>2561.833333333333</v>
      </c>
      <c r="AK76">
        <v>1021</v>
      </c>
      <c r="AL76">
        <v>1.05230465637786</v>
      </c>
      <c r="AM76">
        <f t="shared" si="19"/>
        <v>1</v>
      </c>
      <c r="AN76">
        <f t="shared" si="20"/>
        <v>1074.4030541617951</v>
      </c>
      <c r="AO76">
        <v>15.37</v>
      </c>
      <c r="AP76">
        <f t="shared" si="21"/>
        <v>16.173922568527708</v>
      </c>
      <c r="AQ76">
        <v>3.27</v>
      </c>
      <c r="AR76">
        <v>6430</v>
      </c>
      <c r="AS76">
        <v>5.0737861885996933</v>
      </c>
      <c r="AT76">
        <v>1.0161691489236657</v>
      </c>
      <c r="AU76">
        <f t="shared" si="22"/>
        <v>5.1558249930900004</v>
      </c>
      <c r="AV76">
        <f t="shared" si="23"/>
        <v>3.0485074467709969</v>
      </c>
      <c r="AW76">
        <f t="shared" si="24"/>
        <v>7.1131840424656598</v>
      </c>
      <c r="AX76">
        <f t="shared" si="27"/>
        <v>10.161691489236658</v>
      </c>
      <c r="AY76" s="4">
        <v>0.1</v>
      </c>
      <c r="AZ76">
        <v>35</v>
      </c>
      <c r="BA76" s="1">
        <f t="shared" si="25"/>
        <v>0.10368970511989745</v>
      </c>
      <c r="BB76">
        <v>0.46555000000000002</v>
      </c>
      <c r="BC76">
        <v>4.8224999999999997E-2</v>
      </c>
      <c r="BD76">
        <v>6.43E-3</v>
      </c>
      <c r="BE76">
        <v>160000</v>
      </c>
      <c r="BF76">
        <f t="shared" si="28"/>
        <v>74.400000000000006</v>
      </c>
      <c r="BG76" s="7">
        <f t="shared" si="29"/>
        <v>0.78884137209302341</v>
      </c>
      <c r="BH76" s="8">
        <f t="shared" si="30"/>
        <v>1.5776827441860468</v>
      </c>
      <c r="BI76" s="7">
        <f t="shared" si="31"/>
        <v>2.36652411627907</v>
      </c>
      <c r="BJ76">
        <v>340.8</v>
      </c>
      <c r="BK76">
        <v>6390</v>
      </c>
      <c r="BL76">
        <v>0.12</v>
      </c>
      <c r="BM76">
        <v>0.11</v>
      </c>
      <c r="BN76" s="3">
        <f t="shared" si="26"/>
        <v>6.7704847977699184E-2</v>
      </c>
      <c r="BO76" s="3">
        <f t="shared" si="32"/>
        <v>0.10129425654638151</v>
      </c>
      <c r="BP76" s="3">
        <f t="shared" si="33"/>
        <v>8.7744204723550323E-2</v>
      </c>
      <c r="BQ76" s="3">
        <f t="shared" si="34"/>
        <v>0.13348197811660453</v>
      </c>
      <c r="BR76">
        <f t="shared" si="35"/>
        <v>8.2274350816186961E-2</v>
      </c>
      <c r="BS76">
        <f t="shared" si="36"/>
        <v>0.11297926779793302</v>
      </c>
      <c r="BT76" s="5">
        <f t="shared" si="37"/>
        <v>463.69618754290917</v>
      </c>
    </row>
    <row r="77" spans="1:72" x14ac:dyDescent="0.2">
      <c r="A77">
        <v>19</v>
      </c>
      <c r="B77">
        <v>4015</v>
      </c>
      <c r="C77" t="s">
        <v>1688</v>
      </c>
      <c r="D77">
        <v>4</v>
      </c>
      <c r="E77" t="s">
        <v>1690</v>
      </c>
      <c r="F77" t="s">
        <v>1691</v>
      </c>
      <c r="G77" t="s">
        <v>1711</v>
      </c>
      <c r="H77">
        <v>15</v>
      </c>
      <c r="I77">
        <v>572</v>
      </c>
      <c r="J77">
        <v>109</v>
      </c>
      <c r="K77">
        <v>377</v>
      </c>
      <c r="L77">
        <v>105</v>
      </c>
      <c r="M77" s="5">
        <v>9711.2000000000007</v>
      </c>
      <c r="N77" s="5">
        <v>13558.84352</v>
      </c>
      <c r="O77" s="5">
        <v>1959.7</v>
      </c>
      <c r="P77" s="5">
        <v>2736.1464740000001</v>
      </c>
      <c r="Q77" s="5">
        <v>9369.6</v>
      </c>
      <c r="R77" s="5">
        <v>13081.89927</v>
      </c>
      <c r="S77" s="5">
        <v>93</v>
      </c>
      <c r="T77" s="5">
        <v>129.8472328</v>
      </c>
      <c r="U77">
        <v>359</v>
      </c>
      <c r="V77">
        <v>141</v>
      </c>
      <c r="W77">
        <v>336</v>
      </c>
      <c r="X77">
        <v>69</v>
      </c>
      <c r="Y77">
        <v>62</v>
      </c>
      <c r="Z77">
        <v>20</v>
      </c>
      <c r="AA77">
        <v>88</v>
      </c>
      <c r="AB77">
        <v>43</v>
      </c>
      <c r="AC77">
        <v>14</v>
      </c>
      <c r="AD77">
        <v>65</v>
      </c>
      <c r="AE77">
        <v>81</v>
      </c>
      <c r="AF77">
        <v>31</v>
      </c>
      <c r="AG77">
        <v>111</v>
      </c>
      <c r="AH77">
        <v>1033.9166666666665</v>
      </c>
      <c r="AI77">
        <v>2014.3166666666664</v>
      </c>
      <c r="AJ77">
        <v>2561.833333333333</v>
      </c>
      <c r="AK77">
        <v>1021</v>
      </c>
      <c r="AL77">
        <v>1.0575322153245299</v>
      </c>
      <c r="AM77">
        <f t="shared" si="19"/>
        <v>1</v>
      </c>
      <c r="AN77">
        <f t="shared" si="20"/>
        <v>1079.7403918463451</v>
      </c>
      <c r="AO77">
        <v>15.37</v>
      </c>
      <c r="AP77">
        <f t="shared" si="21"/>
        <v>16.254270149538023</v>
      </c>
      <c r="AQ77">
        <v>3.27</v>
      </c>
      <c r="AR77">
        <v>6430</v>
      </c>
      <c r="AS77">
        <v>5.0737861885996933</v>
      </c>
      <c r="AT77">
        <v>0.99240319781186292</v>
      </c>
      <c r="AU77">
        <f t="shared" si="22"/>
        <v>5.0352416385799996</v>
      </c>
      <c r="AV77">
        <f t="shared" si="23"/>
        <v>2.9772095934355889</v>
      </c>
      <c r="AW77">
        <f t="shared" si="24"/>
        <v>6.9468223846830401</v>
      </c>
      <c r="AX77">
        <f t="shared" si="27"/>
        <v>9.924031978118629</v>
      </c>
      <c r="AY77" s="4">
        <v>0.1</v>
      </c>
      <c r="AZ77">
        <v>35</v>
      </c>
      <c r="BA77" s="1">
        <f t="shared" si="25"/>
        <v>0.10368970511989745</v>
      </c>
      <c r="BB77">
        <v>0.46555000000000002</v>
      </c>
      <c r="BC77">
        <v>4.8224999999999997E-2</v>
      </c>
      <c r="BD77">
        <v>6.43E-3</v>
      </c>
      <c r="BE77">
        <v>160000</v>
      </c>
      <c r="BF77">
        <f t="shared" si="28"/>
        <v>74.400000000000006</v>
      </c>
      <c r="BG77" s="7">
        <f t="shared" si="29"/>
        <v>0.78884137209302341</v>
      </c>
      <c r="BH77" s="8">
        <f t="shared" si="30"/>
        <v>1.5776827441860468</v>
      </c>
      <c r="BI77" s="7">
        <f t="shared" si="31"/>
        <v>2.36652411627907</v>
      </c>
      <c r="BJ77">
        <v>340.8</v>
      </c>
      <c r="BK77">
        <v>6390</v>
      </c>
      <c r="BL77">
        <v>0.12</v>
      </c>
      <c r="BM77">
        <v>0.11</v>
      </c>
      <c r="BN77" s="3">
        <f t="shared" si="26"/>
        <v>6.7084901783434209E-2</v>
      </c>
      <c r="BO77" s="3">
        <f t="shared" si="32"/>
        <v>9.6918641782857126E-2</v>
      </c>
      <c r="BP77" s="3">
        <f t="shared" si="33"/>
        <v>8.368549573257858E-2</v>
      </c>
      <c r="BQ77" s="3">
        <f t="shared" si="34"/>
        <v>0.12835356366609052</v>
      </c>
      <c r="BR77">
        <f t="shared" si="35"/>
        <v>7.7898736052662579E-2</v>
      </c>
      <c r="BS77">
        <f t="shared" si="36"/>
        <v>0.10860365303440864</v>
      </c>
      <c r="BT77" s="5">
        <f t="shared" si="37"/>
        <v>463.69618754290917</v>
      </c>
    </row>
    <row r="78" spans="1:72" x14ac:dyDescent="0.2">
      <c r="A78">
        <v>19</v>
      </c>
      <c r="B78">
        <v>4017</v>
      </c>
      <c r="C78" t="s">
        <v>1688</v>
      </c>
      <c r="D78">
        <v>4</v>
      </c>
      <c r="E78" t="s">
        <v>1690</v>
      </c>
      <c r="F78" t="s">
        <v>1691</v>
      </c>
      <c r="G78" t="s">
        <v>1699</v>
      </c>
      <c r="H78">
        <v>17</v>
      </c>
      <c r="I78">
        <v>527</v>
      </c>
      <c r="J78">
        <v>201</v>
      </c>
      <c r="K78">
        <v>540</v>
      </c>
      <c r="L78">
        <v>91</v>
      </c>
      <c r="M78" s="5">
        <v>8484.7000000000007</v>
      </c>
      <c r="N78" s="5">
        <v>11846.39587</v>
      </c>
      <c r="O78" s="5">
        <v>3349.8</v>
      </c>
      <c r="P78" s="5">
        <v>4677.0135529999998</v>
      </c>
      <c r="Q78" s="5">
        <v>12979</v>
      </c>
      <c r="R78" s="5">
        <v>18121.368109999999</v>
      </c>
      <c r="S78" s="5">
        <v>92</v>
      </c>
      <c r="T78" s="5">
        <v>128.45102600000001</v>
      </c>
      <c r="U78">
        <v>496</v>
      </c>
      <c r="V78">
        <v>233</v>
      </c>
      <c r="W78">
        <v>552</v>
      </c>
      <c r="X78">
        <v>87</v>
      </c>
      <c r="Y78">
        <v>62</v>
      </c>
      <c r="Z78">
        <v>20</v>
      </c>
      <c r="AA78">
        <v>88</v>
      </c>
      <c r="AB78">
        <v>43</v>
      </c>
      <c r="AC78">
        <v>14</v>
      </c>
      <c r="AD78">
        <v>65</v>
      </c>
      <c r="AE78">
        <v>81</v>
      </c>
      <c r="AF78">
        <v>31</v>
      </c>
      <c r="AG78">
        <v>111</v>
      </c>
      <c r="AH78">
        <v>1033.9166666666665</v>
      </c>
      <c r="AI78">
        <v>2014.3166666666664</v>
      </c>
      <c r="AJ78">
        <v>2561.833333333333</v>
      </c>
      <c r="AK78">
        <v>1021</v>
      </c>
      <c r="AL78">
        <v>1.01698154783249</v>
      </c>
      <c r="AM78">
        <f t="shared" si="19"/>
        <v>1</v>
      </c>
      <c r="AN78">
        <f t="shared" si="20"/>
        <v>1038.3381603369724</v>
      </c>
      <c r="AO78">
        <v>15.37</v>
      </c>
      <c r="AP78">
        <f t="shared" si="21"/>
        <v>15.63100639018537</v>
      </c>
      <c r="AQ78">
        <v>3.27</v>
      </c>
      <c r="AR78">
        <v>6430</v>
      </c>
      <c r="AS78">
        <v>5.0737861885996933</v>
      </c>
      <c r="AT78">
        <v>1.0033289628045932</v>
      </c>
      <c r="AU78">
        <f t="shared" si="22"/>
        <v>5.0906766341000003</v>
      </c>
      <c r="AV78">
        <f t="shared" si="23"/>
        <v>3.0099868884137795</v>
      </c>
      <c r="AW78">
        <f t="shared" si="24"/>
        <v>7.0233027396321521</v>
      </c>
      <c r="AX78">
        <f t="shared" si="27"/>
        <v>10.033289628045932</v>
      </c>
      <c r="AY78" s="4">
        <v>0.1</v>
      </c>
      <c r="AZ78">
        <v>35</v>
      </c>
      <c r="BA78" s="1">
        <f t="shared" si="25"/>
        <v>0.10368970511989745</v>
      </c>
      <c r="BB78">
        <v>0.46555000000000002</v>
      </c>
      <c r="BC78">
        <v>4.8224999999999997E-2</v>
      </c>
      <c r="BD78">
        <v>6.43E-3</v>
      </c>
      <c r="BE78">
        <v>160000</v>
      </c>
      <c r="BF78">
        <f t="shared" si="28"/>
        <v>74.400000000000006</v>
      </c>
      <c r="BG78" s="7">
        <f t="shared" si="29"/>
        <v>0.78884137209302341</v>
      </c>
      <c r="BH78" s="8">
        <f t="shared" si="30"/>
        <v>1.5776827441860468</v>
      </c>
      <c r="BI78" s="7">
        <f t="shared" si="31"/>
        <v>2.36652411627907</v>
      </c>
      <c r="BJ78">
        <v>340.8</v>
      </c>
      <c r="BK78">
        <v>6390</v>
      </c>
      <c r="BL78">
        <v>0.12</v>
      </c>
      <c r="BM78">
        <v>0.11</v>
      </c>
      <c r="BN78" s="3">
        <f t="shared" si="26"/>
        <v>6.6235859314888609E-2</v>
      </c>
      <c r="BO78" s="3">
        <f t="shared" si="32"/>
        <v>9.6038331970916518E-2</v>
      </c>
      <c r="BP78" s="3">
        <f t="shared" si="33"/>
        <v>8.2659496906154137E-2</v>
      </c>
      <c r="BQ78" s="3">
        <f t="shared" si="34"/>
        <v>0.12781933352198888</v>
      </c>
      <c r="BR78">
        <f t="shared" si="35"/>
        <v>7.7018426240721971E-2</v>
      </c>
      <c r="BS78">
        <f t="shared" si="36"/>
        <v>0.10772334322246803</v>
      </c>
      <c r="BT78" s="5">
        <f t="shared" si="37"/>
        <v>463.69618754290917</v>
      </c>
    </row>
    <row r="79" spans="1:72" x14ac:dyDescent="0.2">
      <c r="A79">
        <v>19</v>
      </c>
      <c r="B79">
        <v>4019</v>
      </c>
      <c r="C79" t="s">
        <v>1688</v>
      </c>
      <c r="D79">
        <v>4</v>
      </c>
      <c r="E79" t="s">
        <v>1690</v>
      </c>
      <c r="F79" t="s">
        <v>1691</v>
      </c>
      <c r="G79" t="s">
        <v>1713</v>
      </c>
      <c r="H79">
        <v>19</v>
      </c>
      <c r="I79">
        <v>1363</v>
      </c>
      <c r="J79">
        <v>360</v>
      </c>
      <c r="K79">
        <v>703</v>
      </c>
      <c r="L79">
        <v>212</v>
      </c>
      <c r="M79" s="5">
        <v>19839</v>
      </c>
      <c r="N79" s="5">
        <v>27699.34679</v>
      </c>
      <c r="O79" s="5">
        <v>4499.3999999999996</v>
      </c>
      <c r="P79" s="5">
        <v>6282.0928960000001</v>
      </c>
      <c r="Q79" s="5">
        <v>15635</v>
      </c>
      <c r="R79" s="5">
        <v>21829.69339</v>
      </c>
      <c r="S79" s="5">
        <v>173</v>
      </c>
      <c r="T79" s="5">
        <v>241.54377719999999</v>
      </c>
      <c r="U79">
        <v>605</v>
      </c>
      <c r="V79">
        <v>263</v>
      </c>
      <c r="W79">
        <v>476</v>
      </c>
      <c r="X79">
        <v>101</v>
      </c>
      <c r="Y79">
        <v>62</v>
      </c>
      <c r="Z79">
        <v>20</v>
      </c>
      <c r="AA79">
        <v>88</v>
      </c>
      <c r="AB79">
        <v>43</v>
      </c>
      <c r="AC79">
        <v>14</v>
      </c>
      <c r="AD79">
        <v>65</v>
      </c>
      <c r="AE79">
        <v>81</v>
      </c>
      <c r="AF79">
        <v>31</v>
      </c>
      <c r="AG79">
        <v>111</v>
      </c>
      <c r="AH79">
        <v>1033.9166666666665</v>
      </c>
      <c r="AI79">
        <v>2014.3166666666664</v>
      </c>
      <c r="AJ79">
        <v>2561.833333333333</v>
      </c>
      <c r="AK79">
        <v>1021</v>
      </c>
      <c r="AL79">
        <v>1.0513088107109101</v>
      </c>
      <c r="AM79">
        <f t="shared" si="19"/>
        <v>1</v>
      </c>
      <c r="AN79">
        <f t="shared" si="20"/>
        <v>1073.3862957358392</v>
      </c>
      <c r="AO79">
        <v>15.37</v>
      </c>
      <c r="AP79">
        <f t="shared" si="21"/>
        <v>16.158616420626686</v>
      </c>
      <c r="AQ79">
        <v>3.27</v>
      </c>
      <c r="AR79">
        <v>6430</v>
      </c>
      <c r="AS79">
        <v>5.0737861885996933</v>
      </c>
      <c r="AT79">
        <v>1.023772452282542</v>
      </c>
      <c r="AU79">
        <f t="shared" si="22"/>
        <v>5.1944025286600004</v>
      </c>
      <c r="AV79">
        <f t="shared" si="23"/>
        <v>3.0713173568476257</v>
      </c>
      <c r="AW79">
        <f t="shared" si="24"/>
        <v>7.1664071659777937</v>
      </c>
      <c r="AX79">
        <f t="shared" si="27"/>
        <v>10.23772452282542</v>
      </c>
      <c r="AY79" s="4">
        <v>0.1</v>
      </c>
      <c r="AZ79">
        <v>35</v>
      </c>
      <c r="BA79" s="1">
        <f t="shared" si="25"/>
        <v>0.10368970511989745</v>
      </c>
      <c r="BB79">
        <v>0.46555000000000002</v>
      </c>
      <c r="BC79">
        <v>4.8224999999999997E-2</v>
      </c>
      <c r="BD79">
        <v>6.43E-3</v>
      </c>
      <c r="BE79">
        <v>160000</v>
      </c>
      <c r="BF79">
        <f t="shared" si="28"/>
        <v>74.400000000000006</v>
      </c>
      <c r="BG79" s="7">
        <f t="shared" si="29"/>
        <v>0.78884137209302341</v>
      </c>
      <c r="BH79" s="8">
        <f t="shared" si="30"/>
        <v>1.5776827441860468</v>
      </c>
      <c r="BI79" s="7">
        <f t="shared" si="31"/>
        <v>2.36652411627907</v>
      </c>
      <c r="BJ79">
        <v>340.8</v>
      </c>
      <c r="BK79">
        <v>6390</v>
      </c>
      <c r="BL79">
        <v>0.12</v>
      </c>
      <c r="BM79">
        <v>0.11</v>
      </c>
      <c r="BN79" s="3">
        <f t="shared" si="26"/>
        <v>6.7923297049930803E-2</v>
      </c>
      <c r="BO79" s="3">
        <f t="shared" si="32"/>
        <v>9.8655092313063991E-2</v>
      </c>
      <c r="BP79" s="3">
        <f t="shared" si="33"/>
        <v>8.5003654658310446E-2</v>
      </c>
      <c r="BQ79" s="3">
        <f t="shared" si="34"/>
        <v>0.13108365273554767</v>
      </c>
      <c r="BR79">
        <f t="shared" si="35"/>
        <v>7.9635186582869444E-2</v>
      </c>
      <c r="BS79">
        <f t="shared" si="36"/>
        <v>0.1103401035646155</v>
      </c>
      <c r="BT79" s="5">
        <f t="shared" si="37"/>
        <v>463.69618754290917</v>
      </c>
    </row>
    <row r="80" spans="1:72" x14ac:dyDescent="0.2">
      <c r="A80">
        <v>19</v>
      </c>
      <c r="B80">
        <v>4021</v>
      </c>
      <c r="C80" t="s">
        <v>1688</v>
      </c>
      <c r="D80">
        <v>4</v>
      </c>
      <c r="E80" t="s">
        <v>1690</v>
      </c>
      <c r="F80" t="s">
        <v>1691</v>
      </c>
      <c r="G80" t="s">
        <v>1705</v>
      </c>
      <c r="H80">
        <v>21</v>
      </c>
      <c r="I80">
        <v>2284</v>
      </c>
      <c r="J80">
        <v>490</v>
      </c>
      <c r="K80">
        <v>879</v>
      </c>
      <c r="L80">
        <v>351</v>
      </c>
      <c r="M80" s="5">
        <v>31344</v>
      </c>
      <c r="N80" s="5">
        <v>43762.706080000004</v>
      </c>
      <c r="O80" s="5">
        <v>6502</v>
      </c>
      <c r="P80" s="5">
        <v>9078.1366419999995</v>
      </c>
      <c r="Q80" s="5">
        <v>19024</v>
      </c>
      <c r="R80" s="5">
        <v>26561.438249999999</v>
      </c>
      <c r="S80" s="5">
        <v>270</v>
      </c>
      <c r="T80" s="5">
        <v>376.9758372</v>
      </c>
      <c r="U80">
        <v>838</v>
      </c>
      <c r="V80">
        <v>271</v>
      </c>
      <c r="W80">
        <v>522</v>
      </c>
      <c r="X80">
        <v>137</v>
      </c>
      <c r="Y80">
        <v>62</v>
      </c>
      <c r="Z80">
        <v>20</v>
      </c>
      <c r="AA80">
        <v>88</v>
      </c>
      <c r="AB80">
        <v>43</v>
      </c>
      <c r="AC80">
        <v>14</v>
      </c>
      <c r="AD80">
        <v>65</v>
      </c>
      <c r="AE80">
        <v>81</v>
      </c>
      <c r="AF80">
        <v>31</v>
      </c>
      <c r="AG80">
        <v>111</v>
      </c>
      <c r="AH80">
        <v>1033.9166666666665</v>
      </c>
      <c r="AI80">
        <v>2014.3166666666664</v>
      </c>
      <c r="AJ80">
        <v>2561.833333333333</v>
      </c>
      <c r="AK80">
        <v>1021</v>
      </c>
      <c r="AL80">
        <v>1.0402427988392999</v>
      </c>
      <c r="AM80">
        <f t="shared" si="19"/>
        <v>1</v>
      </c>
      <c r="AN80">
        <f t="shared" si="20"/>
        <v>1062.0878976149252</v>
      </c>
      <c r="AO80">
        <v>15.37</v>
      </c>
      <c r="AP80">
        <f t="shared" si="21"/>
        <v>15.988531818160039</v>
      </c>
      <c r="AQ80">
        <v>3.27</v>
      </c>
      <c r="AR80">
        <v>6430</v>
      </c>
      <c r="AS80">
        <v>5.0737861885996933</v>
      </c>
      <c r="AT80">
        <v>1.0170085236532451</v>
      </c>
      <c r="AU80">
        <f t="shared" si="22"/>
        <v>5.1600838009999999</v>
      </c>
      <c r="AV80">
        <f t="shared" si="23"/>
        <v>3.0510255709597356</v>
      </c>
      <c r="AW80">
        <f t="shared" si="24"/>
        <v>7.1190596655727161</v>
      </c>
      <c r="AX80">
        <f t="shared" si="27"/>
        <v>10.170085236532451</v>
      </c>
      <c r="AY80" s="4">
        <v>0.1</v>
      </c>
      <c r="AZ80">
        <v>35</v>
      </c>
      <c r="BA80" s="1">
        <f t="shared" si="25"/>
        <v>0.10368970511989745</v>
      </c>
      <c r="BB80">
        <v>0.46555000000000002</v>
      </c>
      <c r="BC80">
        <v>4.8224999999999997E-2</v>
      </c>
      <c r="BD80">
        <v>6.43E-3</v>
      </c>
      <c r="BE80">
        <v>160000</v>
      </c>
      <c r="BF80">
        <f t="shared" si="28"/>
        <v>74.400000000000006</v>
      </c>
      <c r="BG80" s="7">
        <f t="shared" si="29"/>
        <v>0.78884137209302341</v>
      </c>
      <c r="BH80" s="8">
        <f t="shared" si="30"/>
        <v>1.5776827441860468</v>
      </c>
      <c r="BI80" s="7">
        <f t="shared" si="31"/>
        <v>2.36652411627907</v>
      </c>
      <c r="BJ80">
        <v>340.8</v>
      </c>
      <c r="BK80">
        <v>6390</v>
      </c>
      <c r="BL80">
        <v>0.12</v>
      </c>
      <c r="BM80">
        <v>0.11</v>
      </c>
      <c r="BN80" s="3">
        <f t="shared" si="26"/>
        <v>6.7373657435773227E-2</v>
      </c>
      <c r="BO80" s="3">
        <f t="shared" si="32"/>
        <v>9.9079695548006746E-2</v>
      </c>
      <c r="BP80" s="3">
        <f t="shared" si="33"/>
        <v>8.5518451128847858E-2</v>
      </c>
      <c r="BQ80" s="3">
        <f t="shared" si="34"/>
        <v>0.13129400477848041</v>
      </c>
      <c r="BR80">
        <f t="shared" si="35"/>
        <v>8.0059789817812199E-2</v>
      </c>
      <c r="BS80">
        <f t="shared" si="36"/>
        <v>0.11076470679955826</v>
      </c>
      <c r="BT80" s="5">
        <f t="shared" si="37"/>
        <v>463.69618754290917</v>
      </c>
    </row>
    <row r="81" spans="1:72" x14ac:dyDescent="0.2">
      <c r="A81">
        <v>19</v>
      </c>
      <c r="B81">
        <v>4023</v>
      </c>
      <c r="C81" t="s">
        <v>1688</v>
      </c>
      <c r="D81">
        <v>4</v>
      </c>
      <c r="E81" t="s">
        <v>1690</v>
      </c>
      <c r="F81" t="s">
        <v>1691</v>
      </c>
      <c r="G81" t="s">
        <v>1710</v>
      </c>
      <c r="H81">
        <v>23</v>
      </c>
      <c r="I81">
        <v>776</v>
      </c>
      <c r="J81">
        <v>171</v>
      </c>
      <c r="K81">
        <v>481</v>
      </c>
      <c r="L81">
        <v>138</v>
      </c>
      <c r="M81" s="5">
        <v>13286</v>
      </c>
      <c r="N81" s="5">
        <v>18550.0036</v>
      </c>
      <c r="O81" s="5">
        <v>2733.2</v>
      </c>
      <c r="P81" s="5">
        <v>3816.1124380000001</v>
      </c>
      <c r="Q81" s="5">
        <v>11425</v>
      </c>
      <c r="R81" s="5">
        <v>15951.66274</v>
      </c>
      <c r="S81" s="5">
        <v>123</v>
      </c>
      <c r="T81" s="5">
        <v>171.73343689999999</v>
      </c>
      <c r="U81">
        <v>436</v>
      </c>
      <c r="V81">
        <v>192</v>
      </c>
      <c r="W81">
        <v>429</v>
      </c>
      <c r="X81">
        <v>78</v>
      </c>
      <c r="Y81">
        <v>62</v>
      </c>
      <c r="Z81">
        <v>20</v>
      </c>
      <c r="AA81">
        <v>88</v>
      </c>
      <c r="AB81">
        <v>43</v>
      </c>
      <c r="AC81">
        <v>14</v>
      </c>
      <c r="AD81">
        <v>65</v>
      </c>
      <c r="AE81">
        <v>81</v>
      </c>
      <c r="AF81">
        <v>31</v>
      </c>
      <c r="AG81">
        <v>111</v>
      </c>
      <c r="AH81">
        <v>1033.9166666666665</v>
      </c>
      <c r="AI81">
        <v>2014.3166666666664</v>
      </c>
      <c r="AJ81">
        <v>2561.833333333333</v>
      </c>
      <c r="AK81">
        <v>1021</v>
      </c>
      <c r="AL81">
        <v>1.0379012599587401</v>
      </c>
      <c r="AM81">
        <f t="shared" si="19"/>
        <v>1</v>
      </c>
      <c r="AN81">
        <f t="shared" si="20"/>
        <v>1059.6971864178736</v>
      </c>
      <c r="AO81">
        <v>15.37</v>
      </c>
      <c r="AP81">
        <f t="shared" si="21"/>
        <v>15.952542365565833</v>
      </c>
      <c r="AQ81">
        <v>3.27</v>
      </c>
      <c r="AR81">
        <v>6430</v>
      </c>
      <c r="AS81">
        <v>5.0737861885996933</v>
      </c>
      <c r="AT81">
        <v>0.98693320319278355</v>
      </c>
      <c r="AU81">
        <f t="shared" si="22"/>
        <v>5.0074880554299996</v>
      </c>
      <c r="AV81">
        <f t="shared" si="23"/>
        <v>2.9607996095783506</v>
      </c>
      <c r="AW81">
        <f t="shared" si="24"/>
        <v>6.9085324223494844</v>
      </c>
      <c r="AX81">
        <f t="shared" si="27"/>
        <v>9.8693320319278364</v>
      </c>
      <c r="AY81" s="4">
        <v>0.1</v>
      </c>
      <c r="AZ81">
        <v>35</v>
      </c>
      <c r="BA81" s="1">
        <f t="shared" si="25"/>
        <v>0.10368970511989745</v>
      </c>
      <c r="BB81">
        <v>0.46555000000000002</v>
      </c>
      <c r="BC81">
        <v>4.8224999999999997E-2</v>
      </c>
      <c r="BD81">
        <v>6.43E-3</v>
      </c>
      <c r="BE81">
        <v>160000</v>
      </c>
      <c r="BF81">
        <f t="shared" si="28"/>
        <v>74.400000000000006</v>
      </c>
      <c r="BG81" s="7">
        <f t="shared" si="29"/>
        <v>0.78884137209302341</v>
      </c>
      <c r="BH81" s="8">
        <f t="shared" si="30"/>
        <v>1.5776827441860468</v>
      </c>
      <c r="BI81" s="7">
        <f t="shared" si="31"/>
        <v>2.36652411627907</v>
      </c>
      <c r="BJ81">
        <v>340.8</v>
      </c>
      <c r="BK81">
        <v>6390</v>
      </c>
      <c r="BL81">
        <v>0.12</v>
      </c>
      <c r="BM81">
        <v>0.11</v>
      </c>
      <c r="BN81" s="3">
        <f t="shared" si="26"/>
        <v>6.6322857567424523E-2</v>
      </c>
      <c r="BO81" s="3">
        <f t="shared" si="32"/>
        <v>9.6468891512356436E-2</v>
      </c>
      <c r="BP81" s="3">
        <f t="shared" si="33"/>
        <v>8.3308684805530345E-2</v>
      </c>
      <c r="BQ81" s="3">
        <f t="shared" si="34"/>
        <v>0.12773054828123753</v>
      </c>
      <c r="BR81">
        <f t="shared" si="35"/>
        <v>7.7448985782161889E-2</v>
      </c>
      <c r="BS81">
        <f t="shared" si="36"/>
        <v>0.10815390276390795</v>
      </c>
      <c r="BT81" s="5">
        <f t="shared" si="37"/>
        <v>463.69618754290917</v>
      </c>
    </row>
    <row r="82" spans="1:72" x14ac:dyDescent="0.2">
      <c r="A82">
        <v>19</v>
      </c>
      <c r="B82">
        <v>4025</v>
      </c>
      <c r="C82" t="s">
        <v>1688</v>
      </c>
      <c r="D82">
        <v>4</v>
      </c>
      <c r="E82" t="s">
        <v>1690</v>
      </c>
      <c r="F82" t="s">
        <v>1691</v>
      </c>
      <c r="G82" t="s">
        <v>1712</v>
      </c>
      <c r="H82">
        <v>25</v>
      </c>
      <c r="I82">
        <v>643</v>
      </c>
      <c r="J82">
        <v>206</v>
      </c>
      <c r="K82">
        <v>547</v>
      </c>
      <c r="L82">
        <v>109</v>
      </c>
      <c r="M82" s="5">
        <v>10212</v>
      </c>
      <c r="N82" s="5">
        <v>14258.063889999999</v>
      </c>
      <c r="O82" s="5">
        <v>3256</v>
      </c>
      <c r="P82" s="5">
        <v>4546.0493550000001</v>
      </c>
      <c r="Q82" s="5">
        <v>13042</v>
      </c>
      <c r="R82" s="5">
        <v>18209.329140000002</v>
      </c>
      <c r="S82" s="5">
        <v>104</v>
      </c>
      <c r="T82" s="5">
        <v>145.2055077</v>
      </c>
      <c r="U82">
        <v>496</v>
      </c>
      <c r="V82">
        <v>225</v>
      </c>
      <c r="W82">
        <v>525</v>
      </c>
      <c r="X82">
        <v>88</v>
      </c>
      <c r="Y82">
        <v>62</v>
      </c>
      <c r="Z82">
        <v>20</v>
      </c>
      <c r="AA82">
        <v>88</v>
      </c>
      <c r="AB82">
        <v>43</v>
      </c>
      <c r="AC82">
        <v>14</v>
      </c>
      <c r="AD82">
        <v>65</v>
      </c>
      <c r="AE82">
        <v>81</v>
      </c>
      <c r="AF82">
        <v>31</v>
      </c>
      <c r="AG82">
        <v>111</v>
      </c>
      <c r="AH82">
        <v>1033.9166666666665</v>
      </c>
      <c r="AI82">
        <v>2014.3166666666664</v>
      </c>
      <c r="AJ82">
        <v>2561.833333333333</v>
      </c>
      <c r="AK82">
        <v>1021</v>
      </c>
      <c r="AL82">
        <v>1.04585879462437</v>
      </c>
      <c r="AM82">
        <f t="shared" si="19"/>
        <v>1</v>
      </c>
      <c r="AN82">
        <f t="shared" si="20"/>
        <v>1067.8218293114819</v>
      </c>
      <c r="AO82">
        <v>15.37</v>
      </c>
      <c r="AP82">
        <f t="shared" si="21"/>
        <v>16.074849673376566</v>
      </c>
      <c r="AQ82">
        <v>3.27</v>
      </c>
      <c r="AR82">
        <v>6430</v>
      </c>
      <c r="AS82">
        <v>5.0737861885996933</v>
      </c>
      <c r="AT82">
        <v>1.0155578870583217</v>
      </c>
      <c r="AU82">
        <f t="shared" si="22"/>
        <v>5.1527235810800001</v>
      </c>
      <c r="AV82">
        <f t="shared" si="23"/>
        <v>3.0466736611749652</v>
      </c>
      <c r="AW82">
        <f t="shared" si="24"/>
        <v>7.1089052094082525</v>
      </c>
      <c r="AX82">
        <f t="shared" si="27"/>
        <v>10.155578870583216</v>
      </c>
      <c r="AY82" s="4">
        <v>0.1</v>
      </c>
      <c r="AZ82">
        <v>35</v>
      </c>
      <c r="BA82" s="1">
        <f t="shared" si="25"/>
        <v>0.10368970511989745</v>
      </c>
      <c r="BB82">
        <v>0.46555000000000002</v>
      </c>
      <c r="BC82">
        <v>4.8224999999999997E-2</v>
      </c>
      <c r="BD82">
        <v>6.43E-3</v>
      </c>
      <c r="BE82">
        <v>160000</v>
      </c>
      <c r="BF82">
        <f t="shared" si="28"/>
        <v>74.400000000000006</v>
      </c>
      <c r="BG82" s="7">
        <f t="shared" si="29"/>
        <v>0.78884137209302341</v>
      </c>
      <c r="BH82" s="8">
        <f t="shared" si="30"/>
        <v>1.5776827441860468</v>
      </c>
      <c r="BI82" s="7">
        <f t="shared" si="31"/>
        <v>2.36652411627907</v>
      </c>
      <c r="BJ82">
        <v>340.8</v>
      </c>
      <c r="BK82">
        <v>6390</v>
      </c>
      <c r="BL82">
        <v>0.12</v>
      </c>
      <c r="BM82">
        <v>0.11</v>
      </c>
      <c r="BN82" s="3">
        <f t="shared" si="26"/>
        <v>6.7493283440036453E-2</v>
      </c>
      <c r="BO82" s="3">
        <f t="shared" si="32"/>
        <v>9.7426528026553535E-2</v>
      </c>
      <c r="BP82" s="3">
        <f t="shared" si="33"/>
        <v>8.3884627041564172E-2</v>
      </c>
      <c r="BQ82" s="3">
        <f t="shared" si="34"/>
        <v>0.12959488753805923</v>
      </c>
      <c r="BR82">
        <f t="shared" si="35"/>
        <v>7.8406622296358988E-2</v>
      </c>
      <c r="BS82">
        <f t="shared" si="36"/>
        <v>0.10911153927810505</v>
      </c>
      <c r="BT82" s="5">
        <f t="shared" si="37"/>
        <v>463.69618754290917</v>
      </c>
    </row>
    <row r="83" spans="1:72" x14ac:dyDescent="0.2">
      <c r="A83">
        <v>19</v>
      </c>
      <c r="B83">
        <v>4027</v>
      </c>
      <c r="C83" t="s">
        <v>1688</v>
      </c>
      <c r="D83">
        <v>4</v>
      </c>
      <c r="E83" t="s">
        <v>1690</v>
      </c>
      <c r="F83" t="s">
        <v>1691</v>
      </c>
      <c r="G83" t="s">
        <v>1694</v>
      </c>
      <c r="H83">
        <v>27</v>
      </c>
      <c r="I83">
        <v>730</v>
      </c>
      <c r="J83">
        <v>160</v>
      </c>
      <c r="K83">
        <v>1086</v>
      </c>
      <c r="L83">
        <v>145</v>
      </c>
      <c r="M83" s="5">
        <v>10790</v>
      </c>
      <c r="N83" s="5">
        <v>15065.07142</v>
      </c>
      <c r="O83" s="5">
        <v>2457.5</v>
      </c>
      <c r="P83" s="5">
        <v>3431.178222</v>
      </c>
      <c r="Q83" s="5">
        <v>24976</v>
      </c>
      <c r="R83" s="5">
        <v>34871.66115</v>
      </c>
      <c r="S83" s="5">
        <v>119</v>
      </c>
      <c r="T83" s="5">
        <v>166.14860970000001</v>
      </c>
      <c r="U83">
        <v>343</v>
      </c>
      <c r="V83">
        <v>127</v>
      </c>
      <c r="W83">
        <v>554</v>
      </c>
      <c r="X83">
        <v>68</v>
      </c>
      <c r="Y83">
        <v>62</v>
      </c>
      <c r="Z83">
        <v>20</v>
      </c>
      <c r="AA83">
        <v>88</v>
      </c>
      <c r="AB83">
        <v>43</v>
      </c>
      <c r="AC83">
        <v>14</v>
      </c>
      <c r="AD83">
        <v>65</v>
      </c>
      <c r="AE83">
        <v>81</v>
      </c>
      <c r="AF83">
        <v>31</v>
      </c>
      <c r="AG83">
        <v>111</v>
      </c>
      <c r="AH83">
        <v>1033.9166666666665</v>
      </c>
      <c r="AI83">
        <v>2014.3166666666664</v>
      </c>
      <c r="AJ83">
        <v>2561.833333333333</v>
      </c>
      <c r="AK83">
        <v>1021</v>
      </c>
      <c r="AL83">
        <v>1.0790577559244099</v>
      </c>
      <c r="AM83">
        <f t="shared" si="19"/>
        <v>1</v>
      </c>
      <c r="AN83">
        <f t="shared" si="20"/>
        <v>1101.7179687988225</v>
      </c>
      <c r="AO83">
        <v>15.37</v>
      </c>
      <c r="AP83">
        <f t="shared" si="21"/>
        <v>16.58511770855818</v>
      </c>
      <c r="AQ83">
        <v>3.27</v>
      </c>
      <c r="AR83">
        <v>6430</v>
      </c>
      <c r="AS83">
        <v>5.0737861885996933</v>
      </c>
      <c r="AT83">
        <v>0.99514403859881739</v>
      </c>
      <c r="AU83">
        <f t="shared" si="22"/>
        <v>5.04914807871</v>
      </c>
      <c r="AV83">
        <f t="shared" si="23"/>
        <v>2.9854321157964523</v>
      </c>
      <c r="AW83">
        <f t="shared" si="24"/>
        <v>6.9660082701917219</v>
      </c>
      <c r="AX83">
        <f t="shared" si="27"/>
        <v>9.9514403859881746</v>
      </c>
      <c r="AY83" s="4">
        <v>0.1</v>
      </c>
      <c r="AZ83">
        <v>35</v>
      </c>
      <c r="BA83" s="1">
        <f t="shared" si="25"/>
        <v>0.10368970511989745</v>
      </c>
      <c r="BB83">
        <v>0.46555000000000002</v>
      </c>
      <c r="BC83">
        <v>4.8224999999999997E-2</v>
      </c>
      <c r="BD83">
        <v>6.43E-3</v>
      </c>
      <c r="BE83">
        <v>160000</v>
      </c>
      <c r="BF83">
        <f t="shared" si="28"/>
        <v>74.400000000000006</v>
      </c>
      <c r="BG83" s="7">
        <f t="shared" si="29"/>
        <v>0.78884137209302341</v>
      </c>
      <c r="BH83" s="8">
        <f t="shared" si="30"/>
        <v>1.5776827441860468</v>
      </c>
      <c r="BI83" s="7">
        <f t="shared" si="31"/>
        <v>2.36652411627907</v>
      </c>
      <c r="BJ83">
        <v>340.8</v>
      </c>
      <c r="BK83">
        <v>6390</v>
      </c>
      <c r="BL83">
        <v>0.12</v>
      </c>
      <c r="BM83">
        <v>0.11</v>
      </c>
      <c r="BN83" s="3">
        <f t="shared" si="26"/>
        <v>6.7814231064461411E-2</v>
      </c>
      <c r="BO83" s="3">
        <f t="shared" si="32"/>
        <v>9.7819804718466186E-2</v>
      </c>
      <c r="BP83" s="3">
        <f t="shared" si="33"/>
        <v>8.4550111076932083E-2</v>
      </c>
      <c r="BQ83" s="3">
        <f t="shared" si="34"/>
        <v>0.12934154425426489</v>
      </c>
      <c r="BR83">
        <f t="shared" si="35"/>
        <v>7.8799898988271638E-2</v>
      </c>
      <c r="BS83">
        <f t="shared" si="36"/>
        <v>0.1095048159700177</v>
      </c>
      <c r="BT83" s="5">
        <f t="shared" si="37"/>
        <v>463.69618754290917</v>
      </c>
    </row>
    <row r="84" spans="1:72" x14ac:dyDescent="0.2">
      <c r="A84">
        <v>12</v>
      </c>
      <c r="B84">
        <v>5001</v>
      </c>
      <c r="C84" t="s">
        <v>1005</v>
      </c>
      <c r="D84">
        <v>5</v>
      </c>
      <c r="E84" t="s">
        <v>1006</v>
      </c>
      <c r="F84" t="s">
        <v>1007</v>
      </c>
      <c r="G84" t="s">
        <v>1032</v>
      </c>
      <c r="H84">
        <v>1</v>
      </c>
      <c r="I84">
        <v>1360</v>
      </c>
      <c r="J84">
        <v>417</v>
      </c>
      <c r="K84">
        <v>1125</v>
      </c>
      <c r="L84">
        <v>181</v>
      </c>
      <c r="M84" s="5">
        <v>17860</v>
      </c>
      <c r="N84" s="5">
        <v>24936.253530000002</v>
      </c>
      <c r="O84" s="5">
        <v>4065.8</v>
      </c>
      <c r="P84" s="5">
        <v>5676.6976249999998</v>
      </c>
      <c r="Q84" s="5">
        <v>25006</v>
      </c>
      <c r="R84" s="5">
        <v>34913.547350000001</v>
      </c>
      <c r="S84" s="5">
        <v>164</v>
      </c>
      <c r="T84" s="5">
        <v>228.9779159</v>
      </c>
      <c r="U84">
        <v>935</v>
      </c>
      <c r="V84">
        <v>429</v>
      </c>
      <c r="W84">
        <v>977</v>
      </c>
      <c r="X84">
        <v>129</v>
      </c>
      <c r="Y84">
        <v>62</v>
      </c>
      <c r="Z84">
        <v>20</v>
      </c>
      <c r="AA84">
        <v>88</v>
      </c>
      <c r="AB84">
        <v>43</v>
      </c>
      <c r="AC84">
        <v>14</v>
      </c>
      <c r="AD84">
        <v>65</v>
      </c>
      <c r="AE84">
        <v>81</v>
      </c>
      <c r="AF84">
        <v>31</v>
      </c>
      <c r="AG84">
        <v>111</v>
      </c>
      <c r="AH84">
        <v>1033.9166666666665</v>
      </c>
      <c r="AI84">
        <v>2014.3166666666664</v>
      </c>
      <c r="AJ84">
        <v>2561.833333333333</v>
      </c>
      <c r="AK84">
        <v>1021</v>
      </c>
      <c r="AL84">
        <v>0.938378985281344</v>
      </c>
      <c r="AM84">
        <f t="shared" si="19"/>
        <v>1</v>
      </c>
      <c r="AN84">
        <f t="shared" si="20"/>
        <v>958.08494397225218</v>
      </c>
      <c r="AO84">
        <v>15.37</v>
      </c>
      <c r="AP84">
        <f t="shared" si="21"/>
        <v>14.422885003774256</v>
      </c>
      <c r="AQ84">
        <v>3.27</v>
      </c>
      <c r="AR84">
        <v>6430</v>
      </c>
      <c r="AS84">
        <v>5.0737861885996933</v>
      </c>
      <c r="AT84">
        <v>0.88837189289680984</v>
      </c>
      <c r="AU84">
        <f t="shared" si="22"/>
        <v>4.5074090405199998</v>
      </c>
      <c r="AV84">
        <f t="shared" si="23"/>
        <v>2.6651156786904293</v>
      </c>
      <c r="AW84">
        <f t="shared" si="24"/>
        <v>6.2186032502776687</v>
      </c>
      <c r="AX84">
        <f t="shared" si="27"/>
        <v>8.8837189289680989</v>
      </c>
      <c r="AY84" s="4">
        <v>0.1</v>
      </c>
      <c r="AZ84">
        <v>35</v>
      </c>
      <c r="BA84" s="1">
        <f t="shared" si="25"/>
        <v>0.10368970511989745</v>
      </c>
      <c r="BB84">
        <v>0.46989999999999998</v>
      </c>
      <c r="BC84">
        <v>4.8224999999999997E-2</v>
      </c>
      <c r="BD84">
        <v>6.43E-3</v>
      </c>
      <c r="BE84">
        <v>160000</v>
      </c>
      <c r="BF84">
        <f t="shared" si="28"/>
        <v>74.400000000000006</v>
      </c>
      <c r="BG84" s="7">
        <f t="shared" si="29"/>
        <v>0.78884137209302341</v>
      </c>
      <c r="BH84" s="8">
        <f t="shared" si="30"/>
        <v>1.5776827441860468</v>
      </c>
      <c r="BI84" s="7">
        <f t="shared" si="31"/>
        <v>2.36652411627907</v>
      </c>
      <c r="BJ84">
        <v>340.8</v>
      </c>
      <c r="BK84">
        <v>6390</v>
      </c>
      <c r="BL84">
        <v>0.12</v>
      </c>
      <c r="BM84">
        <v>0.11</v>
      </c>
      <c r="BN84" s="3">
        <f t="shared" si="26"/>
        <v>5.9890510794774733E-2</v>
      </c>
      <c r="BO84" s="3">
        <f t="shared" si="32"/>
        <v>9.0496569201177657E-2</v>
      </c>
      <c r="BP84" s="3">
        <f t="shared" si="33"/>
        <v>7.8650622884613525E-2</v>
      </c>
      <c r="BQ84" s="3">
        <f t="shared" si="34"/>
        <v>0.11863624178389892</v>
      </c>
      <c r="BR84">
        <f t="shared" si="35"/>
        <v>7.1476985120738176E-2</v>
      </c>
      <c r="BS84">
        <f t="shared" si="36"/>
        <v>0.10218133972939093</v>
      </c>
      <c r="BT84" s="5">
        <f t="shared" si="37"/>
        <v>463.68539627307439</v>
      </c>
    </row>
    <row r="85" spans="1:72" x14ac:dyDescent="0.2">
      <c r="A85">
        <v>12</v>
      </c>
      <c r="B85">
        <v>5003</v>
      </c>
      <c r="C85" t="s">
        <v>1005</v>
      </c>
      <c r="D85">
        <v>5</v>
      </c>
      <c r="E85" t="s">
        <v>1006</v>
      </c>
      <c r="F85" t="s">
        <v>1007</v>
      </c>
      <c r="G85" t="s">
        <v>1024</v>
      </c>
      <c r="H85">
        <v>3</v>
      </c>
      <c r="I85">
        <v>1065</v>
      </c>
      <c r="J85">
        <v>302</v>
      </c>
      <c r="K85">
        <v>973</v>
      </c>
      <c r="L85">
        <v>145</v>
      </c>
      <c r="M85" s="5">
        <v>14795</v>
      </c>
      <c r="N85" s="5">
        <v>20656.879669999998</v>
      </c>
      <c r="O85" s="5">
        <v>3385.2</v>
      </c>
      <c r="P85" s="5">
        <v>4726.4392740000003</v>
      </c>
      <c r="Q85" s="5">
        <v>22008</v>
      </c>
      <c r="R85" s="5">
        <v>30727.719349999999</v>
      </c>
      <c r="S85" s="5">
        <v>135</v>
      </c>
      <c r="T85" s="5">
        <v>188.4879186</v>
      </c>
      <c r="U85">
        <v>786</v>
      </c>
      <c r="V85">
        <v>314</v>
      </c>
      <c r="W85">
        <v>883</v>
      </c>
      <c r="X85">
        <v>110</v>
      </c>
      <c r="Y85">
        <v>62</v>
      </c>
      <c r="Z85">
        <v>20</v>
      </c>
      <c r="AA85">
        <v>88</v>
      </c>
      <c r="AB85">
        <v>43</v>
      </c>
      <c r="AC85">
        <v>14</v>
      </c>
      <c r="AD85">
        <v>65</v>
      </c>
      <c r="AE85">
        <v>81</v>
      </c>
      <c r="AF85">
        <v>31</v>
      </c>
      <c r="AG85">
        <v>111</v>
      </c>
      <c r="AH85">
        <v>1033.9166666666665</v>
      </c>
      <c r="AI85">
        <v>2014.3166666666664</v>
      </c>
      <c r="AJ85">
        <v>2561.833333333333</v>
      </c>
      <c r="AK85">
        <v>1021</v>
      </c>
      <c r="AL85">
        <v>0.932457900047302</v>
      </c>
      <c r="AM85">
        <f t="shared" si="19"/>
        <v>1</v>
      </c>
      <c r="AN85">
        <f t="shared" si="20"/>
        <v>952.03951594829539</v>
      </c>
      <c r="AO85">
        <v>15.37</v>
      </c>
      <c r="AP85">
        <f t="shared" si="21"/>
        <v>14.331877923727031</v>
      </c>
      <c r="AQ85">
        <v>3.27</v>
      </c>
      <c r="AR85">
        <v>6430</v>
      </c>
      <c r="AS85">
        <v>5.0737861885996933</v>
      </c>
      <c r="AT85">
        <v>0.88420911856125417</v>
      </c>
      <c r="AU85">
        <f t="shared" si="22"/>
        <v>4.4862880135900003</v>
      </c>
      <c r="AV85">
        <f t="shared" si="23"/>
        <v>2.6526273556837623</v>
      </c>
      <c r="AW85">
        <f t="shared" si="24"/>
        <v>6.189463829928779</v>
      </c>
      <c r="AX85">
        <f t="shared" si="27"/>
        <v>8.8420911856125421</v>
      </c>
      <c r="AY85" s="4">
        <v>0.1</v>
      </c>
      <c r="AZ85">
        <v>35</v>
      </c>
      <c r="BA85" s="1">
        <f t="shared" si="25"/>
        <v>0.10368970511989745</v>
      </c>
      <c r="BB85">
        <v>0.46989999999999998</v>
      </c>
      <c r="BC85">
        <v>4.8224999999999997E-2</v>
      </c>
      <c r="BD85">
        <v>6.43E-3</v>
      </c>
      <c r="BE85">
        <v>160000</v>
      </c>
      <c r="BF85">
        <f t="shared" si="28"/>
        <v>74.400000000000006</v>
      </c>
      <c r="BG85" s="7">
        <f t="shared" si="29"/>
        <v>0.78884137209302341</v>
      </c>
      <c r="BH85" s="8">
        <f t="shared" si="30"/>
        <v>1.5776827441860468</v>
      </c>
      <c r="BI85" s="7">
        <f t="shared" si="31"/>
        <v>2.36652411627907</v>
      </c>
      <c r="BJ85">
        <v>340.8</v>
      </c>
      <c r="BK85">
        <v>6390</v>
      </c>
      <c r="BL85">
        <v>0.12</v>
      </c>
      <c r="BM85">
        <v>0.11</v>
      </c>
      <c r="BN85" s="3">
        <f t="shared" si="26"/>
        <v>5.9580310165465958E-2</v>
      </c>
      <c r="BO85" s="3">
        <f t="shared" si="32"/>
        <v>8.9912203068222396E-2</v>
      </c>
      <c r="BP85" s="3">
        <f t="shared" si="33"/>
        <v>7.8121765037885274E-2</v>
      </c>
      <c r="BQ85" s="3">
        <f t="shared" si="34"/>
        <v>0.11792001746432733</v>
      </c>
      <c r="BR85">
        <f t="shared" si="35"/>
        <v>7.0892618987782915E-2</v>
      </c>
      <c r="BS85">
        <f t="shared" si="36"/>
        <v>0.10159697359643567</v>
      </c>
      <c r="BT85" s="5">
        <f t="shared" si="37"/>
        <v>463.68539627307439</v>
      </c>
    </row>
    <row r="86" spans="1:72" x14ac:dyDescent="0.2">
      <c r="A86">
        <v>12</v>
      </c>
      <c r="B86">
        <v>5005</v>
      </c>
      <c r="C86" t="s">
        <v>1005</v>
      </c>
      <c r="D86">
        <v>5</v>
      </c>
      <c r="E86" t="s">
        <v>1006</v>
      </c>
      <c r="F86" t="s">
        <v>1007</v>
      </c>
      <c r="G86" t="s">
        <v>1041</v>
      </c>
      <c r="H86">
        <v>5</v>
      </c>
      <c r="I86">
        <v>1137</v>
      </c>
      <c r="J86">
        <v>383</v>
      </c>
      <c r="K86">
        <v>1073</v>
      </c>
      <c r="L86">
        <v>154</v>
      </c>
      <c r="M86" s="5">
        <v>18105</v>
      </c>
      <c r="N86" s="5">
        <v>25278.324189999999</v>
      </c>
      <c r="O86" s="5">
        <v>4625.8</v>
      </c>
      <c r="P86" s="5">
        <v>6458.5734359999997</v>
      </c>
      <c r="Q86" s="5">
        <v>25944</v>
      </c>
      <c r="R86" s="5">
        <v>36223.189330000001</v>
      </c>
      <c r="S86" s="5">
        <v>150</v>
      </c>
      <c r="T86" s="5">
        <v>209.4310207</v>
      </c>
      <c r="U86">
        <v>910</v>
      </c>
      <c r="V86">
        <v>395</v>
      </c>
      <c r="W86">
        <v>1036</v>
      </c>
      <c r="X86">
        <v>131</v>
      </c>
      <c r="Y86">
        <v>62</v>
      </c>
      <c r="Z86">
        <v>20</v>
      </c>
      <c r="AA86">
        <v>88</v>
      </c>
      <c r="AB86">
        <v>43</v>
      </c>
      <c r="AC86">
        <v>14</v>
      </c>
      <c r="AD86">
        <v>65</v>
      </c>
      <c r="AE86">
        <v>81</v>
      </c>
      <c r="AF86">
        <v>31</v>
      </c>
      <c r="AG86">
        <v>111</v>
      </c>
      <c r="AH86">
        <v>1033.9166666666665</v>
      </c>
      <c r="AI86">
        <v>2014.3166666666664</v>
      </c>
      <c r="AJ86">
        <v>2561.833333333333</v>
      </c>
      <c r="AK86">
        <v>1021</v>
      </c>
      <c r="AL86">
        <v>0.96142010829028002</v>
      </c>
      <c r="AM86">
        <f t="shared" si="19"/>
        <v>1</v>
      </c>
      <c r="AN86">
        <f t="shared" si="20"/>
        <v>981.60993056437587</v>
      </c>
      <c r="AO86">
        <v>15.37</v>
      </c>
      <c r="AP86">
        <f t="shared" si="21"/>
        <v>14.777027064421603</v>
      </c>
      <c r="AQ86">
        <v>3.27</v>
      </c>
      <c r="AR86">
        <v>6430</v>
      </c>
      <c r="AS86">
        <v>5.0737861885996933</v>
      </c>
      <c r="AT86">
        <v>1.0333496657644943</v>
      </c>
      <c r="AU86">
        <f t="shared" si="22"/>
        <v>5.24299526215</v>
      </c>
      <c r="AV86">
        <f t="shared" si="23"/>
        <v>3.1000489972934826</v>
      </c>
      <c r="AW86">
        <f t="shared" si="24"/>
        <v>7.2334476603514597</v>
      </c>
      <c r="AX86">
        <f t="shared" si="27"/>
        <v>10.333496657644943</v>
      </c>
      <c r="AY86" s="4">
        <v>0.1</v>
      </c>
      <c r="AZ86">
        <v>35</v>
      </c>
      <c r="BA86" s="1">
        <f t="shared" si="25"/>
        <v>0.10368970511989745</v>
      </c>
      <c r="BB86">
        <v>0.46989999999999998</v>
      </c>
      <c r="BC86">
        <v>4.8224999999999997E-2</v>
      </c>
      <c r="BD86">
        <v>6.43E-3</v>
      </c>
      <c r="BE86">
        <v>160000</v>
      </c>
      <c r="BF86">
        <f t="shared" si="28"/>
        <v>74.400000000000006</v>
      </c>
      <c r="BG86" s="7">
        <f t="shared" si="29"/>
        <v>0.78884137209302341</v>
      </c>
      <c r="BH86" s="8">
        <f t="shared" si="30"/>
        <v>1.5776827441860468</v>
      </c>
      <c r="BI86" s="7">
        <f t="shared" si="31"/>
        <v>2.36652411627907</v>
      </c>
      <c r="BJ86">
        <v>340.8</v>
      </c>
      <c r="BK86">
        <v>6390</v>
      </c>
      <c r="BL86">
        <v>0.12</v>
      </c>
      <c r="BM86">
        <v>0.11</v>
      </c>
      <c r="BN86" s="3">
        <f t="shared" si="26"/>
        <v>6.529895534776288E-2</v>
      </c>
      <c r="BO86" s="3">
        <f t="shared" si="32"/>
        <v>9.5945718306212235E-2</v>
      </c>
      <c r="BP86" s="3">
        <f t="shared" si="33"/>
        <v>8.2166573823184846E-2</v>
      </c>
      <c r="BQ86" s="3">
        <f t="shared" si="34"/>
        <v>0.12867764227924475</v>
      </c>
      <c r="BR86">
        <f t="shared" si="35"/>
        <v>7.6926134225772755E-2</v>
      </c>
      <c r="BS86">
        <f t="shared" si="36"/>
        <v>0.10763048883442553</v>
      </c>
      <c r="BT86" s="5">
        <f t="shared" si="37"/>
        <v>463.68539627307439</v>
      </c>
    </row>
    <row r="87" spans="1:72" x14ac:dyDescent="0.2">
      <c r="A87">
        <v>18</v>
      </c>
      <c r="B87">
        <v>5007</v>
      </c>
      <c r="C87" t="s">
        <v>1593</v>
      </c>
      <c r="D87">
        <v>5</v>
      </c>
      <c r="E87" t="s">
        <v>1006</v>
      </c>
      <c r="F87" t="s">
        <v>1007</v>
      </c>
      <c r="G87" t="s">
        <v>441</v>
      </c>
      <c r="H87">
        <v>7</v>
      </c>
      <c r="I87">
        <v>1477</v>
      </c>
      <c r="J87">
        <v>495</v>
      </c>
      <c r="K87">
        <v>1143</v>
      </c>
      <c r="L87">
        <v>218</v>
      </c>
      <c r="M87" s="5">
        <v>24959</v>
      </c>
      <c r="N87" s="5">
        <v>34847.925629999998</v>
      </c>
      <c r="O87" s="5">
        <v>5736</v>
      </c>
      <c r="P87" s="5">
        <v>8008.6422300000004</v>
      </c>
      <c r="Q87" s="5">
        <v>27654</v>
      </c>
      <c r="R87" s="5">
        <v>38610.702969999998</v>
      </c>
      <c r="S87" s="5">
        <v>196</v>
      </c>
      <c r="T87" s="5">
        <v>273.65653370000001</v>
      </c>
      <c r="U87">
        <v>921</v>
      </c>
      <c r="V87">
        <v>445</v>
      </c>
      <c r="W87">
        <v>995</v>
      </c>
      <c r="X87">
        <v>136</v>
      </c>
      <c r="Y87">
        <v>62</v>
      </c>
      <c r="Z87">
        <v>20</v>
      </c>
      <c r="AA87">
        <v>88</v>
      </c>
      <c r="AB87">
        <v>43</v>
      </c>
      <c r="AC87">
        <v>14</v>
      </c>
      <c r="AD87">
        <v>65</v>
      </c>
      <c r="AE87">
        <v>81</v>
      </c>
      <c r="AF87">
        <v>31</v>
      </c>
      <c r="AG87">
        <v>111</v>
      </c>
      <c r="AH87">
        <v>1033.9166666666665</v>
      </c>
      <c r="AI87">
        <v>2014.3166666666664</v>
      </c>
      <c r="AJ87">
        <v>2561.833333333333</v>
      </c>
      <c r="AK87">
        <v>1021</v>
      </c>
      <c r="AL87">
        <v>0.96271496781936095</v>
      </c>
      <c r="AM87">
        <f t="shared" si="19"/>
        <v>1</v>
      </c>
      <c r="AN87">
        <f t="shared" si="20"/>
        <v>982.93198214356755</v>
      </c>
      <c r="AO87">
        <v>15.37</v>
      </c>
      <c r="AP87">
        <f t="shared" si="21"/>
        <v>14.796929055383577</v>
      </c>
      <c r="AQ87">
        <v>3.27</v>
      </c>
      <c r="AR87">
        <v>6430</v>
      </c>
      <c r="AS87">
        <v>5.0737861885996933</v>
      </c>
      <c r="AT87">
        <v>1.1032216360214517</v>
      </c>
      <c r="AU87">
        <f t="shared" si="22"/>
        <v>5.5975106998099999</v>
      </c>
      <c r="AV87">
        <f t="shared" si="23"/>
        <v>3.309664908064355</v>
      </c>
      <c r="AW87">
        <f t="shared" si="24"/>
        <v>7.7225514521501619</v>
      </c>
      <c r="AX87">
        <f t="shared" si="27"/>
        <v>11.032216360214518</v>
      </c>
      <c r="AY87" s="4">
        <v>0.1</v>
      </c>
      <c r="AZ87">
        <v>35</v>
      </c>
      <c r="BA87" s="1">
        <f t="shared" si="25"/>
        <v>0.10368970511989745</v>
      </c>
      <c r="BB87">
        <v>0.3911</v>
      </c>
      <c r="BC87">
        <v>4.8224999999999997E-2</v>
      </c>
      <c r="BD87">
        <v>6.43E-3</v>
      </c>
      <c r="BE87">
        <v>160000</v>
      </c>
      <c r="BF87">
        <f t="shared" si="28"/>
        <v>74.400000000000006</v>
      </c>
      <c r="BG87" s="7">
        <f t="shared" si="29"/>
        <v>0.78884137209302341</v>
      </c>
      <c r="BH87" s="8">
        <f t="shared" si="30"/>
        <v>1.5776827441860468</v>
      </c>
      <c r="BI87" s="7">
        <f t="shared" si="31"/>
        <v>2.36652411627907</v>
      </c>
      <c r="BJ87">
        <v>340.8</v>
      </c>
      <c r="BK87">
        <v>6390</v>
      </c>
      <c r="BL87">
        <v>0.12</v>
      </c>
      <c r="BM87">
        <v>0.11</v>
      </c>
      <c r="BN87" s="3">
        <f t="shared" si="26"/>
        <v>7.3329603257695955E-2</v>
      </c>
      <c r="BO87" s="3">
        <f t="shared" si="32"/>
        <v>0.10456194520623245</v>
      </c>
      <c r="BP87" s="3">
        <f t="shared" si="33"/>
        <v>8.9851096765307961E-2</v>
      </c>
      <c r="BQ87" s="3">
        <f t="shared" si="34"/>
        <v>0.13950710260263352</v>
      </c>
      <c r="BR87">
        <f t="shared" si="35"/>
        <v>8.5535425291629066E-2</v>
      </c>
      <c r="BS87">
        <f t="shared" si="36"/>
        <v>0.11625190652699867</v>
      </c>
      <c r="BT87" s="5">
        <f t="shared" si="37"/>
        <v>463.91809179611823</v>
      </c>
    </row>
    <row r="88" spans="1:72" x14ac:dyDescent="0.2">
      <c r="A88">
        <v>12</v>
      </c>
      <c r="B88">
        <v>5009</v>
      </c>
      <c r="C88" t="s">
        <v>1005</v>
      </c>
      <c r="D88">
        <v>5</v>
      </c>
      <c r="E88" t="s">
        <v>1006</v>
      </c>
      <c r="F88" t="s">
        <v>1007</v>
      </c>
      <c r="G88" t="s">
        <v>453</v>
      </c>
      <c r="H88">
        <v>9</v>
      </c>
      <c r="I88">
        <v>1068</v>
      </c>
      <c r="J88">
        <v>406</v>
      </c>
      <c r="K88">
        <v>1053</v>
      </c>
      <c r="L88">
        <v>153</v>
      </c>
      <c r="M88" s="5">
        <v>17132</v>
      </c>
      <c r="N88" s="5">
        <v>23919.814969999999</v>
      </c>
      <c r="O88" s="5">
        <v>4634.7</v>
      </c>
      <c r="P88" s="5">
        <v>6470.9996760000004</v>
      </c>
      <c r="Q88" s="5">
        <v>25511</v>
      </c>
      <c r="R88" s="5">
        <v>35618.631789999999</v>
      </c>
      <c r="S88" s="5">
        <v>147</v>
      </c>
      <c r="T88" s="5">
        <v>205.24240019999999</v>
      </c>
      <c r="U88">
        <v>878</v>
      </c>
      <c r="V88">
        <v>419</v>
      </c>
      <c r="W88">
        <v>1016</v>
      </c>
      <c r="X88">
        <v>128</v>
      </c>
      <c r="Y88">
        <v>62</v>
      </c>
      <c r="Z88">
        <v>20</v>
      </c>
      <c r="AA88">
        <v>88</v>
      </c>
      <c r="AB88">
        <v>43</v>
      </c>
      <c r="AC88">
        <v>14</v>
      </c>
      <c r="AD88">
        <v>65</v>
      </c>
      <c r="AE88">
        <v>81</v>
      </c>
      <c r="AF88">
        <v>31</v>
      </c>
      <c r="AG88">
        <v>111</v>
      </c>
      <c r="AH88">
        <v>1033.9166666666665</v>
      </c>
      <c r="AI88">
        <v>2014.3166666666664</v>
      </c>
      <c r="AJ88">
        <v>2561.833333333333</v>
      </c>
      <c r="AK88">
        <v>1021</v>
      </c>
      <c r="AL88">
        <v>0.962110046297312</v>
      </c>
      <c r="AM88">
        <f t="shared" si="19"/>
        <v>1</v>
      </c>
      <c r="AN88">
        <f t="shared" si="20"/>
        <v>982.31435726955556</v>
      </c>
      <c r="AO88">
        <v>15.37</v>
      </c>
      <c r="AP88">
        <f t="shared" si="21"/>
        <v>14.787631411589684</v>
      </c>
      <c r="AQ88">
        <v>3.27</v>
      </c>
      <c r="AR88">
        <v>6430</v>
      </c>
      <c r="AS88">
        <v>5.0737861885996933</v>
      </c>
      <c r="AT88">
        <v>1.019812312402161</v>
      </c>
      <c r="AU88">
        <f t="shared" si="22"/>
        <v>5.1743096256300003</v>
      </c>
      <c r="AV88">
        <f t="shared" si="23"/>
        <v>3.0594369372064829</v>
      </c>
      <c r="AW88">
        <f t="shared" si="24"/>
        <v>7.1386861868151268</v>
      </c>
      <c r="AX88">
        <f t="shared" si="27"/>
        <v>10.19812312402161</v>
      </c>
      <c r="AY88" s="4">
        <v>0.1</v>
      </c>
      <c r="AZ88">
        <v>35</v>
      </c>
      <c r="BA88" s="1">
        <f t="shared" si="25"/>
        <v>0.10368970511989745</v>
      </c>
      <c r="BB88">
        <v>0.46989999999999998</v>
      </c>
      <c r="BC88">
        <v>4.8224999999999997E-2</v>
      </c>
      <c r="BD88">
        <v>6.43E-3</v>
      </c>
      <c r="BE88">
        <v>160000</v>
      </c>
      <c r="BF88">
        <f t="shared" si="28"/>
        <v>74.400000000000006</v>
      </c>
      <c r="BG88" s="7">
        <f t="shared" si="29"/>
        <v>0.78884137209302341</v>
      </c>
      <c r="BH88" s="8">
        <f t="shared" si="30"/>
        <v>1.5776827441860468</v>
      </c>
      <c r="BI88" s="7">
        <f t="shared" si="31"/>
        <v>2.36652411627907</v>
      </c>
      <c r="BJ88">
        <v>340.8</v>
      </c>
      <c r="BK88">
        <v>6390</v>
      </c>
      <c r="BL88">
        <v>0.12</v>
      </c>
      <c r="BM88">
        <v>0.11</v>
      </c>
      <c r="BN88" s="3">
        <f t="shared" si="26"/>
        <v>6.487762729790203E-2</v>
      </c>
      <c r="BO88" s="3">
        <f t="shared" si="32"/>
        <v>9.5447776907242293E-2</v>
      </c>
      <c r="BP88" s="3">
        <f t="shared" si="33"/>
        <v>8.1849145520679081E-2</v>
      </c>
      <c r="BQ88" s="3">
        <f t="shared" si="34"/>
        <v>0.12775089770190035</v>
      </c>
      <c r="BR88">
        <f t="shared" si="35"/>
        <v>7.6428192826802813E-2</v>
      </c>
      <c r="BS88">
        <f t="shared" si="36"/>
        <v>0.10713254743545558</v>
      </c>
      <c r="BT88" s="5">
        <f t="shared" si="37"/>
        <v>463.68539627307439</v>
      </c>
    </row>
    <row r="89" spans="1:72" x14ac:dyDescent="0.2">
      <c r="A89">
        <v>12</v>
      </c>
      <c r="B89">
        <v>5011</v>
      </c>
      <c r="C89" t="s">
        <v>1005</v>
      </c>
      <c r="D89">
        <v>5</v>
      </c>
      <c r="E89" t="s">
        <v>1006</v>
      </c>
      <c r="F89" t="s">
        <v>1007</v>
      </c>
      <c r="G89" t="s">
        <v>1036</v>
      </c>
      <c r="H89">
        <v>11</v>
      </c>
      <c r="I89">
        <v>890</v>
      </c>
      <c r="J89">
        <v>282</v>
      </c>
      <c r="K89">
        <v>914</v>
      </c>
      <c r="L89">
        <v>124</v>
      </c>
      <c r="M89" s="5">
        <v>12704</v>
      </c>
      <c r="N89" s="5">
        <v>17737.411240000001</v>
      </c>
      <c r="O89" s="5">
        <v>3312.6</v>
      </c>
      <c r="P89" s="5">
        <v>4625.0746600000002</v>
      </c>
      <c r="Q89" s="5">
        <v>20994</v>
      </c>
      <c r="R89" s="5">
        <v>29311.965649999998</v>
      </c>
      <c r="S89" s="5">
        <v>119</v>
      </c>
      <c r="T89" s="5">
        <v>166.14860970000001</v>
      </c>
      <c r="U89">
        <v>734</v>
      </c>
      <c r="V89">
        <v>302</v>
      </c>
      <c r="W89">
        <v>872</v>
      </c>
      <c r="X89">
        <v>104</v>
      </c>
      <c r="Y89">
        <v>62</v>
      </c>
      <c r="Z89">
        <v>20</v>
      </c>
      <c r="AA89">
        <v>88</v>
      </c>
      <c r="AB89">
        <v>43</v>
      </c>
      <c r="AC89">
        <v>14</v>
      </c>
      <c r="AD89">
        <v>65</v>
      </c>
      <c r="AE89">
        <v>81</v>
      </c>
      <c r="AF89">
        <v>31</v>
      </c>
      <c r="AG89">
        <v>111</v>
      </c>
      <c r="AH89">
        <v>1033.9166666666665</v>
      </c>
      <c r="AI89">
        <v>2014.3166666666664</v>
      </c>
      <c r="AJ89">
        <v>2561.833333333333</v>
      </c>
      <c r="AK89">
        <v>1021</v>
      </c>
      <c r="AL89">
        <v>0.93436507508158695</v>
      </c>
      <c r="AM89">
        <f t="shared" si="19"/>
        <v>1</v>
      </c>
      <c r="AN89">
        <f t="shared" si="20"/>
        <v>953.98674165830028</v>
      </c>
      <c r="AO89">
        <v>15.37</v>
      </c>
      <c r="AP89">
        <f t="shared" si="21"/>
        <v>14.36119120400399</v>
      </c>
      <c r="AQ89">
        <v>3.27</v>
      </c>
      <c r="AR89">
        <v>6430</v>
      </c>
      <c r="AS89">
        <v>5.0737861885996933</v>
      </c>
      <c r="AT89">
        <v>0.88266563554504107</v>
      </c>
      <c r="AU89">
        <f t="shared" si="22"/>
        <v>4.4784567107799997</v>
      </c>
      <c r="AV89">
        <f t="shared" si="23"/>
        <v>2.6479969066351234</v>
      </c>
      <c r="AW89">
        <f t="shared" si="24"/>
        <v>6.1786594488152877</v>
      </c>
      <c r="AX89">
        <f t="shared" si="27"/>
        <v>8.8266563554504103</v>
      </c>
      <c r="AY89" s="4">
        <v>0.1</v>
      </c>
      <c r="AZ89">
        <v>35</v>
      </c>
      <c r="BA89" s="1">
        <f t="shared" si="25"/>
        <v>0.10368970511989745</v>
      </c>
      <c r="BB89">
        <v>0.46989999999999998</v>
      </c>
      <c r="BC89">
        <v>4.8224999999999997E-2</v>
      </c>
      <c r="BD89">
        <v>6.43E-3</v>
      </c>
      <c r="BE89">
        <v>160000</v>
      </c>
      <c r="BF89">
        <f t="shared" si="28"/>
        <v>74.400000000000006</v>
      </c>
      <c r="BG89" s="7">
        <f t="shared" si="29"/>
        <v>0.78884137209302341</v>
      </c>
      <c r="BH89" s="8">
        <f t="shared" si="30"/>
        <v>1.5776827441860468</v>
      </c>
      <c r="BI89" s="7">
        <f t="shared" si="31"/>
        <v>2.36652411627907</v>
      </c>
      <c r="BJ89">
        <v>340.8</v>
      </c>
      <c r="BK89">
        <v>6390</v>
      </c>
      <c r="BL89">
        <v>0.12</v>
      </c>
      <c r="BM89">
        <v>0.11</v>
      </c>
      <c r="BN89" s="3">
        <f t="shared" si="26"/>
        <v>5.9586126496839857E-2</v>
      </c>
      <c r="BO89" s="3">
        <f t="shared" si="32"/>
        <v>8.9749112475011716E-2</v>
      </c>
      <c r="BP89" s="3">
        <f t="shared" si="33"/>
        <v>7.797925593436017E-2</v>
      </c>
      <c r="BQ89" s="3">
        <f t="shared" si="34"/>
        <v>0.11770803619024243</v>
      </c>
      <c r="BR89">
        <f t="shared" si="35"/>
        <v>7.0729528394572236E-2</v>
      </c>
      <c r="BS89">
        <f t="shared" si="36"/>
        <v>0.10143388300322499</v>
      </c>
      <c r="BT89" s="5">
        <f t="shared" si="37"/>
        <v>463.68539627307439</v>
      </c>
    </row>
    <row r="90" spans="1:72" x14ac:dyDescent="0.2">
      <c r="A90">
        <v>12</v>
      </c>
      <c r="B90">
        <v>5013</v>
      </c>
      <c r="C90" t="s">
        <v>1005</v>
      </c>
      <c r="D90">
        <v>5</v>
      </c>
      <c r="E90" t="s">
        <v>1006</v>
      </c>
      <c r="F90" t="s">
        <v>1007</v>
      </c>
      <c r="G90" t="s">
        <v>54</v>
      </c>
      <c r="H90">
        <v>13</v>
      </c>
      <c r="I90">
        <v>1297</v>
      </c>
      <c r="J90">
        <v>315</v>
      </c>
      <c r="K90">
        <v>1023</v>
      </c>
      <c r="L90">
        <v>165</v>
      </c>
      <c r="M90" s="5">
        <v>16745</v>
      </c>
      <c r="N90" s="5">
        <v>23379.482940000002</v>
      </c>
      <c r="O90" s="5">
        <v>3720.6</v>
      </c>
      <c r="P90" s="5">
        <v>5194.7270360000002</v>
      </c>
      <c r="Q90" s="5">
        <v>22676</v>
      </c>
      <c r="R90" s="5">
        <v>31660.3855</v>
      </c>
      <c r="S90" s="5">
        <v>152</v>
      </c>
      <c r="T90" s="5">
        <v>212.22343430000001</v>
      </c>
      <c r="U90">
        <v>829</v>
      </c>
      <c r="V90">
        <v>303</v>
      </c>
      <c r="W90">
        <v>891</v>
      </c>
      <c r="X90">
        <v>114</v>
      </c>
      <c r="Y90">
        <v>62</v>
      </c>
      <c r="Z90">
        <v>20</v>
      </c>
      <c r="AA90">
        <v>88</v>
      </c>
      <c r="AB90">
        <v>43</v>
      </c>
      <c r="AC90">
        <v>14</v>
      </c>
      <c r="AD90">
        <v>65</v>
      </c>
      <c r="AE90">
        <v>81</v>
      </c>
      <c r="AF90">
        <v>31</v>
      </c>
      <c r="AG90">
        <v>111</v>
      </c>
      <c r="AH90">
        <v>1033.9166666666665</v>
      </c>
      <c r="AI90">
        <v>2014.3166666666664</v>
      </c>
      <c r="AJ90">
        <v>2561.833333333333</v>
      </c>
      <c r="AK90">
        <v>1021</v>
      </c>
      <c r="AL90">
        <v>0.93551484495401405</v>
      </c>
      <c r="AM90">
        <f t="shared" si="19"/>
        <v>1</v>
      </c>
      <c r="AN90">
        <f t="shared" si="20"/>
        <v>955.16065669804834</v>
      </c>
      <c r="AO90">
        <v>15.37</v>
      </c>
      <c r="AP90">
        <f t="shared" si="21"/>
        <v>14.378863166943194</v>
      </c>
      <c r="AQ90">
        <v>3.27</v>
      </c>
      <c r="AR90">
        <v>6430</v>
      </c>
      <c r="AS90">
        <v>5.0737861885996933</v>
      </c>
      <c r="AT90">
        <v>0.88739763128501647</v>
      </c>
      <c r="AU90">
        <f t="shared" si="22"/>
        <v>4.5024658454099997</v>
      </c>
      <c r="AV90">
        <f t="shared" si="23"/>
        <v>2.6621928938550496</v>
      </c>
      <c r="AW90">
        <f t="shared" si="24"/>
        <v>6.2117834189951155</v>
      </c>
      <c r="AX90">
        <f t="shared" si="27"/>
        <v>8.8739763128501643</v>
      </c>
      <c r="AY90" s="4">
        <v>0.1</v>
      </c>
      <c r="AZ90">
        <v>35</v>
      </c>
      <c r="BA90" s="1">
        <f t="shared" si="25"/>
        <v>0.10368970511989745</v>
      </c>
      <c r="BB90">
        <v>0.46989999999999998</v>
      </c>
      <c r="BC90">
        <v>4.8224999999999997E-2</v>
      </c>
      <c r="BD90">
        <v>6.43E-3</v>
      </c>
      <c r="BE90">
        <v>160000</v>
      </c>
      <c r="BF90">
        <f t="shared" si="28"/>
        <v>74.400000000000006</v>
      </c>
      <c r="BG90" s="7">
        <f t="shared" si="29"/>
        <v>0.78884137209302341</v>
      </c>
      <c r="BH90" s="8">
        <f t="shared" si="30"/>
        <v>1.5776827441860468</v>
      </c>
      <c r="BI90" s="7">
        <f t="shared" si="31"/>
        <v>2.36652411627907</v>
      </c>
      <c r="BJ90">
        <v>340.8</v>
      </c>
      <c r="BK90">
        <v>6390</v>
      </c>
      <c r="BL90">
        <v>0.12</v>
      </c>
      <c r="BM90">
        <v>0.11</v>
      </c>
      <c r="BN90" s="3">
        <f t="shared" si="26"/>
        <v>5.977436915266051E-2</v>
      </c>
      <c r="BO90" s="3">
        <f t="shared" si="32"/>
        <v>9.0271719476542417E-2</v>
      </c>
      <c r="BP90" s="3">
        <f t="shared" si="33"/>
        <v>7.8438764398044092E-2</v>
      </c>
      <c r="BQ90" s="3">
        <f t="shared" si="34"/>
        <v>0.11838053178218268</v>
      </c>
      <c r="BR90">
        <f t="shared" si="35"/>
        <v>7.1252135396102936E-2</v>
      </c>
      <c r="BS90">
        <f t="shared" si="36"/>
        <v>0.10195649000475569</v>
      </c>
      <c r="BT90" s="5">
        <f t="shared" si="37"/>
        <v>463.68539627307439</v>
      </c>
    </row>
    <row r="91" spans="1:72" x14ac:dyDescent="0.2">
      <c r="A91">
        <v>12</v>
      </c>
      <c r="B91">
        <v>5015</v>
      </c>
      <c r="C91" t="s">
        <v>1005</v>
      </c>
      <c r="D91">
        <v>5</v>
      </c>
      <c r="E91" t="s">
        <v>1006</v>
      </c>
      <c r="F91" t="s">
        <v>1007</v>
      </c>
      <c r="G91" t="s">
        <v>507</v>
      </c>
      <c r="H91">
        <v>15</v>
      </c>
      <c r="I91">
        <v>1030</v>
      </c>
      <c r="J91">
        <v>395</v>
      </c>
      <c r="K91">
        <v>1031</v>
      </c>
      <c r="L91">
        <v>150</v>
      </c>
      <c r="M91" s="5">
        <v>16589</v>
      </c>
      <c r="N91" s="5">
        <v>23161.67468</v>
      </c>
      <c r="O91" s="5">
        <v>4720.1000000000004</v>
      </c>
      <c r="P91" s="5">
        <v>6590.235737</v>
      </c>
      <c r="Q91" s="5">
        <v>24895</v>
      </c>
      <c r="R91" s="5">
        <v>34758.56839</v>
      </c>
      <c r="S91" s="5">
        <v>144</v>
      </c>
      <c r="T91" s="5">
        <v>201.0537798</v>
      </c>
      <c r="U91">
        <v>850</v>
      </c>
      <c r="V91">
        <v>398</v>
      </c>
      <c r="W91">
        <v>991</v>
      </c>
      <c r="X91">
        <v>125</v>
      </c>
      <c r="Y91">
        <v>62</v>
      </c>
      <c r="Z91">
        <v>20</v>
      </c>
      <c r="AA91">
        <v>88</v>
      </c>
      <c r="AB91">
        <v>43</v>
      </c>
      <c r="AC91">
        <v>14</v>
      </c>
      <c r="AD91">
        <v>65</v>
      </c>
      <c r="AE91">
        <v>81</v>
      </c>
      <c r="AF91">
        <v>31</v>
      </c>
      <c r="AG91">
        <v>111</v>
      </c>
      <c r="AH91">
        <v>1033.9166666666665</v>
      </c>
      <c r="AI91">
        <v>2014.3166666666664</v>
      </c>
      <c r="AJ91">
        <v>2561.833333333333</v>
      </c>
      <c r="AK91">
        <v>1021</v>
      </c>
      <c r="AL91">
        <v>0.96253822371363595</v>
      </c>
      <c r="AM91">
        <f t="shared" si="19"/>
        <v>1</v>
      </c>
      <c r="AN91">
        <f t="shared" si="20"/>
        <v>982.75152641162231</v>
      </c>
      <c r="AO91">
        <v>15.37</v>
      </c>
      <c r="AP91">
        <f t="shared" si="21"/>
        <v>14.794212498478585</v>
      </c>
      <c r="AQ91">
        <v>3.27</v>
      </c>
      <c r="AR91">
        <v>6430</v>
      </c>
      <c r="AS91">
        <v>5.0737861885996933</v>
      </c>
      <c r="AT91">
        <v>1.057599253558803</v>
      </c>
      <c r="AU91">
        <f t="shared" si="22"/>
        <v>5.3660324857799999</v>
      </c>
      <c r="AV91">
        <f t="shared" si="23"/>
        <v>3.1727977606764091</v>
      </c>
      <c r="AW91">
        <f t="shared" si="24"/>
        <v>7.4031947749116211</v>
      </c>
      <c r="AX91">
        <f t="shared" si="27"/>
        <v>10.57599253558803</v>
      </c>
      <c r="AY91" s="4">
        <v>0.1</v>
      </c>
      <c r="AZ91">
        <v>35</v>
      </c>
      <c r="BA91" s="1">
        <f t="shared" si="25"/>
        <v>0.10368970511989745</v>
      </c>
      <c r="BB91">
        <v>0.46989999999999998</v>
      </c>
      <c r="BC91">
        <v>4.8224999999999997E-2</v>
      </c>
      <c r="BD91">
        <v>6.43E-3</v>
      </c>
      <c r="BE91">
        <v>160000</v>
      </c>
      <c r="BF91">
        <f t="shared" si="28"/>
        <v>74.400000000000006</v>
      </c>
      <c r="BG91" s="7">
        <f t="shared" si="29"/>
        <v>0.78884137209302341</v>
      </c>
      <c r="BH91" s="8">
        <f t="shared" si="30"/>
        <v>1.5776827441860468</v>
      </c>
      <c r="BI91" s="7">
        <f t="shared" si="31"/>
        <v>2.36652411627907</v>
      </c>
      <c r="BJ91">
        <v>340.8</v>
      </c>
      <c r="BK91">
        <v>6390</v>
      </c>
      <c r="BL91">
        <v>0.12</v>
      </c>
      <c r="BM91">
        <v>0.11</v>
      </c>
      <c r="BN91" s="3">
        <f t="shared" si="26"/>
        <v>6.6123016304300203E-2</v>
      </c>
      <c r="BO91" s="3">
        <f t="shared" si="32"/>
        <v>9.6651326856156322E-2</v>
      </c>
      <c r="BP91" s="3">
        <f t="shared" si="33"/>
        <v>8.2548827573740255E-2</v>
      </c>
      <c r="BQ91" s="3">
        <f t="shared" si="34"/>
        <v>0.13015136997642199</v>
      </c>
      <c r="BR91">
        <f t="shared" si="35"/>
        <v>7.7631742775716842E-2</v>
      </c>
      <c r="BS91">
        <f t="shared" si="36"/>
        <v>0.10833609738436961</v>
      </c>
      <c r="BT91" s="5">
        <f t="shared" si="37"/>
        <v>463.68539627307439</v>
      </c>
    </row>
    <row r="92" spans="1:72" x14ac:dyDescent="0.2">
      <c r="A92">
        <v>12</v>
      </c>
      <c r="B92">
        <v>5017</v>
      </c>
      <c r="C92" t="s">
        <v>1005</v>
      </c>
      <c r="D92">
        <v>5</v>
      </c>
      <c r="E92" t="s">
        <v>1006</v>
      </c>
      <c r="F92" t="s">
        <v>1007</v>
      </c>
      <c r="G92" t="s">
        <v>1089</v>
      </c>
      <c r="H92">
        <v>17</v>
      </c>
      <c r="I92">
        <v>1061</v>
      </c>
      <c r="J92">
        <v>374</v>
      </c>
      <c r="K92">
        <v>823</v>
      </c>
      <c r="L92">
        <v>127</v>
      </c>
      <c r="M92" s="5">
        <v>12713</v>
      </c>
      <c r="N92" s="5">
        <v>17749.9771</v>
      </c>
      <c r="O92" s="5">
        <v>3054.3</v>
      </c>
      <c r="P92" s="5">
        <v>4264.4344430000001</v>
      </c>
      <c r="Q92" s="5">
        <v>17346</v>
      </c>
      <c r="R92" s="5">
        <v>24218.603230000001</v>
      </c>
      <c r="S92" s="5">
        <v>118</v>
      </c>
      <c r="T92" s="5">
        <v>164.75240289999999</v>
      </c>
      <c r="U92">
        <v>657</v>
      </c>
      <c r="V92">
        <v>413</v>
      </c>
      <c r="W92">
        <v>685</v>
      </c>
      <c r="X92">
        <v>87</v>
      </c>
      <c r="Y92">
        <v>62</v>
      </c>
      <c r="Z92">
        <v>20</v>
      </c>
      <c r="AA92">
        <v>88</v>
      </c>
      <c r="AB92">
        <v>43</v>
      </c>
      <c r="AC92">
        <v>14</v>
      </c>
      <c r="AD92">
        <v>65</v>
      </c>
      <c r="AE92">
        <v>81</v>
      </c>
      <c r="AF92">
        <v>31</v>
      </c>
      <c r="AG92">
        <v>111</v>
      </c>
      <c r="AH92">
        <v>1033.9166666666665</v>
      </c>
      <c r="AI92">
        <v>2014.3166666666664</v>
      </c>
      <c r="AJ92">
        <v>2561.833333333333</v>
      </c>
      <c r="AK92">
        <v>1021</v>
      </c>
      <c r="AL92">
        <v>0.93208047375083003</v>
      </c>
      <c r="AM92">
        <f t="shared" si="19"/>
        <v>1</v>
      </c>
      <c r="AN92">
        <f t="shared" si="20"/>
        <v>951.65416369959746</v>
      </c>
      <c r="AO92">
        <v>15.37</v>
      </c>
      <c r="AP92">
        <f t="shared" si="21"/>
        <v>14.326076881550257</v>
      </c>
      <c r="AQ92">
        <v>3.27</v>
      </c>
      <c r="AR92">
        <v>6430</v>
      </c>
      <c r="AS92">
        <v>5.0737861885996933</v>
      </c>
      <c r="AT92">
        <v>0.89404691860142016</v>
      </c>
      <c r="AU92">
        <f t="shared" si="22"/>
        <v>4.5362029075599999</v>
      </c>
      <c r="AV92">
        <f t="shared" si="23"/>
        <v>2.6821407558042605</v>
      </c>
      <c r="AW92">
        <f t="shared" si="24"/>
        <v>6.2583284302099411</v>
      </c>
      <c r="AX92">
        <f t="shared" si="27"/>
        <v>8.9404691860142016</v>
      </c>
      <c r="AY92" s="4">
        <v>0.1</v>
      </c>
      <c r="AZ92">
        <v>35</v>
      </c>
      <c r="BA92" s="1">
        <f t="shared" si="25"/>
        <v>0.10368970511989745</v>
      </c>
      <c r="BB92">
        <v>0.46989999999999998</v>
      </c>
      <c r="BC92">
        <v>4.8224999999999997E-2</v>
      </c>
      <c r="BD92">
        <v>6.43E-3</v>
      </c>
      <c r="BE92">
        <v>160000</v>
      </c>
      <c r="BF92">
        <f t="shared" si="28"/>
        <v>74.400000000000006</v>
      </c>
      <c r="BG92" s="7">
        <f t="shared" si="29"/>
        <v>0.78884137209302341</v>
      </c>
      <c r="BH92" s="8">
        <f t="shared" si="30"/>
        <v>1.5776827441860468</v>
      </c>
      <c r="BI92" s="7">
        <f t="shared" si="31"/>
        <v>2.36652411627907</v>
      </c>
      <c r="BJ92">
        <v>340.8</v>
      </c>
      <c r="BK92">
        <v>6390</v>
      </c>
      <c r="BL92">
        <v>0.12</v>
      </c>
      <c r="BM92">
        <v>0.11</v>
      </c>
      <c r="BN92" s="3">
        <f t="shared" si="26"/>
        <v>5.9890146679673316E-2</v>
      </c>
      <c r="BO92" s="3">
        <f t="shared" si="32"/>
        <v>9.0028668910324461E-2</v>
      </c>
      <c r="BP92" s="3">
        <f t="shared" si="33"/>
        <v>7.8107049274535059E-2</v>
      </c>
      <c r="BQ92" s="3">
        <f t="shared" si="34"/>
        <v>0.11834810108078497</v>
      </c>
      <c r="BR92">
        <f t="shared" si="35"/>
        <v>7.100908482988498E-2</v>
      </c>
      <c r="BS92">
        <f t="shared" si="36"/>
        <v>0.10171343943853774</v>
      </c>
      <c r="BT92" s="5">
        <f t="shared" si="37"/>
        <v>463.68539627307439</v>
      </c>
    </row>
    <row r="93" spans="1:72" x14ac:dyDescent="0.2">
      <c r="A93">
        <v>12</v>
      </c>
      <c r="B93">
        <v>5019</v>
      </c>
      <c r="C93" t="s">
        <v>1005</v>
      </c>
      <c r="D93">
        <v>5</v>
      </c>
      <c r="E93" t="s">
        <v>1006</v>
      </c>
      <c r="F93" t="s">
        <v>1007</v>
      </c>
      <c r="G93" t="s">
        <v>283</v>
      </c>
      <c r="H93">
        <v>19</v>
      </c>
      <c r="I93">
        <v>1155</v>
      </c>
      <c r="J93">
        <v>344</v>
      </c>
      <c r="K93">
        <v>1007</v>
      </c>
      <c r="L93">
        <v>159</v>
      </c>
      <c r="M93" s="5">
        <v>16825</v>
      </c>
      <c r="N93" s="5">
        <v>23491.179479999999</v>
      </c>
      <c r="O93" s="5">
        <v>4076.1</v>
      </c>
      <c r="P93" s="5">
        <v>5691.0785550000001</v>
      </c>
      <c r="Q93" s="5">
        <v>23181</v>
      </c>
      <c r="R93" s="5">
        <v>32365.469929999999</v>
      </c>
      <c r="S93" s="5">
        <v>146</v>
      </c>
      <c r="T93" s="5">
        <v>203.8461934</v>
      </c>
      <c r="U93">
        <v>803</v>
      </c>
      <c r="V93">
        <v>337</v>
      </c>
      <c r="W93">
        <v>886</v>
      </c>
      <c r="X93">
        <v>115</v>
      </c>
      <c r="Y93">
        <v>62</v>
      </c>
      <c r="Z93">
        <v>20</v>
      </c>
      <c r="AA93">
        <v>88</v>
      </c>
      <c r="AB93">
        <v>43</v>
      </c>
      <c r="AC93">
        <v>14</v>
      </c>
      <c r="AD93">
        <v>65</v>
      </c>
      <c r="AE93">
        <v>81</v>
      </c>
      <c r="AF93">
        <v>31</v>
      </c>
      <c r="AG93">
        <v>111</v>
      </c>
      <c r="AH93">
        <v>1033.9166666666665</v>
      </c>
      <c r="AI93">
        <v>2014.3166666666664</v>
      </c>
      <c r="AJ93">
        <v>2561.833333333333</v>
      </c>
      <c r="AK93">
        <v>1021</v>
      </c>
      <c r="AL93">
        <v>0.93979809965406103</v>
      </c>
      <c r="AM93">
        <f t="shared" si="19"/>
        <v>1</v>
      </c>
      <c r="AN93">
        <f t="shared" si="20"/>
        <v>959.53385974679634</v>
      </c>
      <c r="AO93">
        <v>15.37</v>
      </c>
      <c r="AP93">
        <f t="shared" si="21"/>
        <v>14.444696791682917</v>
      </c>
      <c r="AQ93">
        <v>3.27</v>
      </c>
      <c r="AR93">
        <v>6430</v>
      </c>
      <c r="AS93">
        <v>5.0737861885996933</v>
      </c>
      <c r="AT93">
        <v>0.95229488560957776</v>
      </c>
      <c r="AU93">
        <f t="shared" si="22"/>
        <v>4.8317406380800003</v>
      </c>
      <c r="AV93">
        <f t="shared" si="23"/>
        <v>2.8568846568287332</v>
      </c>
      <c r="AW93">
        <f t="shared" si="24"/>
        <v>6.6660641992670442</v>
      </c>
      <c r="AX93">
        <f t="shared" si="27"/>
        <v>9.5229488560957769</v>
      </c>
      <c r="AY93" s="4">
        <v>0.1</v>
      </c>
      <c r="AZ93">
        <v>35</v>
      </c>
      <c r="BA93" s="1">
        <f t="shared" si="25"/>
        <v>0.10368970511989745</v>
      </c>
      <c r="BB93">
        <v>0.46989999999999998</v>
      </c>
      <c r="BC93">
        <v>4.8224999999999997E-2</v>
      </c>
      <c r="BD93">
        <v>6.43E-3</v>
      </c>
      <c r="BE93">
        <v>160000</v>
      </c>
      <c r="BF93">
        <f t="shared" si="28"/>
        <v>74.400000000000006</v>
      </c>
      <c r="BG93" s="7">
        <f t="shared" si="29"/>
        <v>0.78884137209302341</v>
      </c>
      <c r="BH93" s="8">
        <f t="shared" si="30"/>
        <v>1.5776827441860468</v>
      </c>
      <c r="BI93" s="7">
        <f t="shared" si="31"/>
        <v>2.36652411627907</v>
      </c>
      <c r="BJ93">
        <v>340.8</v>
      </c>
      <c r="BK93">
        <v>6390</v>
      </c>
      <c r="BL93">
        <v>0.12</v>
      </c>
      <c r="BM93">
        <v>0.11</v>
      </c>
      <c r="BN93" s="3">
        <f t="shared" si="26"/>
        <v>6.2017759831791704E-2</v>
      </c>
      <c r="BO93" s="3">
        <f t="shared" si="32"/>
        <v>9.2534985953363944E-2</v>
      </c>
      <c r="BP93" s="3">
        <f t="shared" si="33"/>
        <v>7.9836661993918298E-2</v>
      </c>
      <c r="BQ93" s="3">
        <f t="shared" si="34"/>
        <v>0.12269945479520537</v>
      </c>
      <c r="BR93">
        <f t="shared" si="35"/>
        <v>7.3515401872924463E-2</v>
      </c>
      <c r="BS93">
        <f t="shared" si="36"/>
        <v>0.10421975648157723</v>
      </c>
      <c r="BT93" s="5">
        <f t="shared" si="37"/>
        <v>463.68539627307439</v>
      </c>
    </row>
    <row r="94" spans="1:72" x14ac:dyDescent="0.2">
      <c r="A94">
        <v>12</v>
      </c>
      <c r="B94">
        <v>5021</v>
      </c>
      <c r="C94" t="s">
        <v>1005</v>
      </c>
      <c r="D94">
        <v>5</v>
      </c>
      <c r="E94" t="s">
        <v>1006</v>
      </c>
      <c r="F94" t="s">
        <v>1007</v>
      </c>
      <c r="G94" t="s">
        <v>40</v>
      </c>
      <c r="H94">
        <v>21</v>
      </c>
      <c r="I94">
        <v>1457</v>
      </c>
      <c r="J94">
        <v>537</v>
      </c>
      <c r="K94">
        <v>1142</v>
      </c>
      <c r="L94">
        <v>209</v>
      </c>
      <c r="M94" s="5">
        <v>21227</v>
      </c>
      <c r="N94" s="5">
        <v>29637.28184</v>
      </c>
      <c r="O94" s="5">
        <v>4483.1000000000004</v>
      </c>
      <c r="P94" s="5">
        <v>6259.3347249999997</v>
      </c>
      <c r="Q94" s="5">
        <v>26480</v>
      </c>
      <c r="R94" s="5">
        <v>36971.55618</v>
      </c>
      <c r="S94" s="5">
        <v>188</v>
      </c>
      <c r="T94" s="5">
        <v>262.48687919999998</v>
      </c>
      <c r="U94">
        <v>973</v>
      </c>
      <c r="V94">
        <v>541</v>
      </c>
      <c r="W94">
        <v>975</v>
      </c>
      <c r="X94">
        <v>142</v>
      </c>
      <c r="Y94">
        <v>62</v>
      </c>
      <c r="Z94">
        <v>20</v>
      </c>
      <c r="AA94">
        <v>88</v>
      </c>
      <c r="AB94">
        <v>43</v>
      </c>
      <c r="AC94">
        <v>14</v>
      </c>
      <c r="AD94">
        <v>65</v>
      </c>
      <c r="AE94">
        <v>81</v>
      </c>
      <c r="AF94">
        <v>31</v>
      </c>
      <c r="AG94">
        <v>111</v>
      </c>
      <c r="AH94">
        <v>1033.9166666666665</v>
      </c>
      <c r="AI94">
        <v>2014.3166666666664</v>
      </c>
      <c r="AJ94">
        <v>2561.833333333333</v>
      </c>
      <c r="AK94">
        <v>1021</v>
      </c>
      <c r="AL94">
        <v>0.96235259657814398</v>
      </c>
      <c r="AM94">
        <f t="shared" si="19"/>
        <v>1</v>
      </c>
      <c r="AN94">
        <f t="shared" si="20"/>
        <v>982.56200110628504</v>
      </c>
      <c r="AO94">
        <v>15.37</v>
      </c>
      <c r="AP94">
        <f t="shared" si="21"/>
        <v>14.791359409406072</v>
      </c>
      <c r="AQ94">
        <v>3.27</v>
      </c>
      <c r="AR94">
        <v>6430</v>
      </c>
      <c r="AS94">
        <v>5.0737861885996933</v>
      </c>
      <c r="AT94">
        <v>0.95101663524999946</v>
      </c>
      <c r="AU94">
        <f t="shared" si="22"/>
        <v>4.8252550690599998</v>
      </c>
      <c r="AV94">
        <f t="shared" si="23"/>
        <v>2.8530499057499985</v>
      </c>
      <c r="AW94">
        <f t="shared" si="24"/>
        <v>6.6571164467499964</v>
      </c>
      <c r="AX94">
        <f t="shared" si="27"/>
        <v>9.5101663524999953</v>
      </c>
      <c r="AY94" s="4">
        <v>0.1</v>
      </c>
      <c r="AZ94">
        <v>35</v>
      </c>
      <c r="BA94" s="1">
        <f t="shared" si="25"/>
        <v>0.10368970511989745</v>
      </c>
      <c r="BB94">
        <v>0.46989999999999998</v>
      </c>
      <c r="BC94">
        <v>4.8224999999999997E-2</v>
      </c>
      <c r="BD94">
        <v>6.43E-3</v>
      </c>
      <c r="BE94">
        <v>160000</v>
      </c>
      <c r="BF94">
        <f t="shared" si="28"/>
        <v>74.400000000000006</v>
      </c>
      <c r="BG94" s="7">
        <f t="shared" si="29"/>
        <v>0.78884137209302341</v>
      </c>
      <c r="BH94" s="8">
        <f t="shared" si="30"/>
        <v>1.5776827441860468</v>
      </c>
      <c r="BI94" s="7">
        <f t="shared" si="31"/>
        <v>2.36652411627907</v>
      </c>
      <c r="BJ94">
        <v>340.8</v>
      </c>
      <c r="BK94">
        <v>6390</v>
      </c>
      <c r="BL94">
        <v>0.12</v>
      </c>
      <c r="BM94">
        <v>0.11</v>
      </c>
      <c r="BN94" s="3">
        <f t="shared" si="26"/>
        <v>6.264035027943797E-2</v>
      </c>
      <c r="BO94" s="3">
        <f t="shared" si="32"/>
        <v>9.3527641116151097E-2</v>
      </c>
      <c r="BP94" s="3">
        <f t="shared" si="33"/>
        <v>8.0846361916067797E-2</v>
      </c>
      <c r="BQ94" s="3">
        <f t="shared" si="34"/>
        <v>0.12365162066867028</v>
      </c>
      <c r="BR94">
        <f t="shared" si="35"/>
        <v>7.4508057035711617E-2</v>
      </c>
      <c r="BS94">
        <f t="shared" si="36"/>
        <v>0.10521241164436439</v>
      </c>
      <c r="BT94" s="5">
        <f t="shared" si="37"/>
        <v>463.68539627307439</v>
      </c>
    </row>
    <row r="95" spans="1:72" x14ac:dyDescent="0.2">
      <c r="A95">
        <v>12</v>
      </c>
      <c r="B95">
        <v>5023</v>
      </c>
      <c r="C95" t="s">
        <v>1005</v>
      </c>
      <c r="D95">
        <v>5</v>
      </c>
      <c r="E95" t="s">
        <v>1006</v>
      </c>
      <c r="F95" t="s">
        <v>1007</v>
      </c>
      <c r="G95" t="s">
        <v>1038</v>
      </c>
      <c r="H95">
        <v>23</v>
      </c>
      <c r="I95">
        <v>1008</v>
      </c>
      <c r="J95">
        <v>342</v>
      </c>
      <c r="K95">
        <v>952</v>
      </c>
      <c r="L95">
        <v>145</v>
      </c>
      <c r="M95" s="5">
        <v>16535</v>
      </c>
      <c r="N95" s="5">
        <v>23086.27951</v>
      </c>
      <c r="O95" s="5">
        <v>4261.8</v>
      </c>
      <c r="P95" s="5">
        <v>5950.3541590000004</v>
      </c>
      <c r="Q95" s="5">
        <v>23331</v>
      </c>
      <c r="R95" s="5">
        <v>32574.900949999999</v>
      </c>
      <c r="S95" s="5">
        <v>139</v>
      </c>
      <c r="T95" s="5">
        <v>194.07274580000001</v>
      </c>
      <c r="U95">
        <v>792</v>
      </c>
      <c r="V95">
        <v>353</v>
      </c>
      <c r="W95">
        <v>893</v>
      </c>
      <c r="X95">
        <v>116</v>
      </c>
      <c r="Y95">
        <v>62</v>
      </c>
      <c r="Z95">
        <v>20</v>
      </c>
      <c r="AA95">
        <v>88</v>
      </c>
      <c r="AB95">
        <v>43</v>
      </c>
      <c r="AC95">
        <v>14</v>
      </c>
      <c r="AD95">
        <v>65</v>
      </c>
      <c r="AE95">
        <v>81</v>
      </c>
      <c r="AF95">
        <v>31</v>
      </c>
      <c r="AG95">
        <v>111</v>
      </c>
      <c r="AH95">
        <v>1033.9166666666665</v>
      </c>
      <c r="AI95">
        <v>2014.3166666666664</v>
      </c>
      <c r="AJ95">
        <v>2561.833333333333</v>
      </c>
      <c r="AK95">
        <v>1021</v>
      </c>
      <c r="AL95">
        <v>0.95167733356356599</v>
      </c>
      <c r="AM95">
        <f t="shared" si="19"/>
        <v>1</v>
      </c>
      <c r="AN95">
        <f t="shared" si="20"/>
        <v>971.66255756840087</v>
      </c>
      <c r="AO95">
        <v>15.37</v>
      </c>
      <c r="AP95">
        <f t="shared" si="21"/>
        <v>14.627280616872008</v>
      </c>
      <c r="AQ95">
        <v>3.27</v>
      </c>
      <c r="AR95">
        <v>6430</v>
      </c>
      <c r="AS95">
        <v>5.0737861885996933</v>
      </c>
      <c r="AT95">
        <v>0.99379643948725793</v>
      </c>
      <c r="AU95">
        <f t="shared" si="22"/>
        <v>5.04231064895</v>
      </c>
      <c r="AV95">
        <f t="shared" si="23"/>
        <v>2.9813893184617739</v>
      </c>
      <c r="AW95">
        <f t="shared" si="24"/>
        <v>6.9565750764108056</v>
      </c>
      <c r="AX95">
        <f t="shared" si="27"/>
        <v>9.93796439487258</v>
      </c>
      <c r="AY95" s="4">
        <v>0.1</v>
      </c>
      <c r="AZ95">
        <v>35</v>
      </c>
      <c r="BA95" s="1">
        <f t="shared" si="25"/>
        <v>0.10368970511989745</v>
      </c>
      <c r="BB95">
        <v>0.46989999999999998</v>
      </c>
      <c r="BC95">
        <v>4.8224999999999997E-2</v>
      </c>
      <c r="BD95">
        <v>6.43E-3</v>
      </c>
      <c r="BE95">
        <v>160000</v>
      </c>
      <c r="BF95">
        <f t="shared" si="28"/>
        <v>74.400000000000006</v>
      </c>
      <c r="BG95" s="7">
        <f t="shared" si="29"/>
        <v>0.78884137209302341</v>
      </c>
      <c r="BH95" s="8">
        <f t="shared" si="30"/>
        <v>1.5776827441860468</v>
      </c>
      <c r="BI95" s="7">
        <f t="shared" si="31"/>
        <v>2.36652411627907</v>
      </c>
      <c r="BJ95">
        <v>340.8</v>
      </c>
      <c r="BK95">
        <v>6390</v>
      </c>
      <c r="BL95">
        <v>0.12</v>
      </c>
      <c r="BM95">
        <v>0.11</v>
      </c>
      <c r="BN95" s="3">
        <f t="shared" si="26"/>
        <v>6.3721601475403511E-2</v>
      </c>
      <c r="BO95" s="3">
        <f t="shared" si="32"/>
        <v>9.4222896795500513E-2</v>
      </c>
      <c r="BP95" s="3">
        <f t="shared" si="33"/>
        <v>8.097117264046122E-2</v>
      </c>
      <c r="BQ95" s="3">
        <f t="shared" si="34"/>
        <v>0.12570195038178272</v>
      </c>
      <c r="BR95">
        <f t="shared" si="35"/>
        <v>7.5203312715061033E-2</v>
      </c>
      <c r="BS95">
        <f t="shared" si="36"/>
        <v>0.1059076673237138</v>
      </c>
      <c r="BT95" s="5">
        <f t="shared" si="37"/>
        <v>463.68539627307439</v>
      </c>
    </row>
    <row r="96" spans="1:72" x14ac:dyDescent="0.2">
      <c r="A96">
        <v>12</v>
      </c>
      <c r="B96">
        <v>5025</v>
      </c>
      <c r="C96" t="s">
        <v>1005</v>
      </c>
      <c r="D96">
        <v>5</v>
      </c>
      <c r="E96" t="s">
        <v>1006</v>
      </c>
      <c r="F96" t="s">
        <v>1007</v>
      </c>
      <c r="G96" t="s">
        <v>1111</v>
      </c>
      <c r="H96">
        <v>25</v>
      </c>
      <c r="I96">
        <v>877</v>
      </c>
      <c r="J96">
        <v>300</v>
      </c>
      <c r="K96">
        <v>920</v>
      </c>
      <c r="L96">
        <v>125</v>
      </c>
      <c r="M96" s="5">
        <v>13110</v>
      </c>
      <c r="N96" s="5">
        <v>18304.271209999999</v>
      </c>
      <c r="O96" s="5">
        <v>3508.8</v>
      </c>
      <c r="P96" s="5">
        <v>4899.0104350000001</v>
      </c>
      <c r="Q96" s="5">
        <v>21533</v>
      </c>
      <c r="R96" s="5">
        <v>30064.521120000001</v>
      </c>
      <c r="S96" s="5">
        <v>120</v>
      </c>
      <c r="T96" s="5">
        <v>167.5448165</v>
      </c>
      <c r="U96">
        <v>737</v>
      </c>
      <c r="V96">
        <v>319</v>
      </c>
      <c r="W96">
        <v>881</v>
      </c>
      <c r="X96">
        <v>105</v>
      </c>
      <c r="Y96">
        <v>62</v>
      </c>
      <c r="Z96">
        <v>20</v>
      </c>
      <c r="AA96">
        <v>88</v>
      </c>
      <c r="AB96">
        <v>43</v>
      </c>
      <c r="AC96">
        <v>14</v>
      </c>
      <c r="AD96">
        <v>65</v>
      </c>
      <c r="AE96">
        <v>81</v>
      </c>
      <c r="AF96">
        <v>31</v>
      </c>
      <c r="AG96">
        <v>111</v>
      </c>
      <c r="AH96">
        <v>1033.9166666666665</v>
      </c>
      <c r="AI96">
        <v>2014.3166666666664</v>
      </c>
      <c r="AJ96">
        <v>2561.833333333333</v>
      </c>
      <c r="AK96">
        <v>1021</v>
      </c>
      <c r="AL96">
        <v>0.93664129213853298</v>
      </c>
      <c r="AM96">
        <f t="shared" si="19"/>
        <v>1</v>
      </c>
      <c r="AN96">
        <f t="shared" si="20"/>
        <v>956.31075927344216</v>
      </c>
      <c r="AO96">
        <v>15.37</v>
      </c>
      <c r="AP96">
        <f t="shared" si="21"/>
        <v>14.396176660169251</v>
      </c>
      <c r="AQ96">
        <v>3.27</v>
      </c>
      <c r="AR96">
        <v>6430</v>
      </c>
      <c r="AS96">
        <v>5.0737861885996933</v>
      </c>
      <c r="AT96">
        <v>0.88648102591042488</v>
      </c>
      <c r="AU96">
        <f t="shared" si="22"/>
        <v>4.4978151857200004</v>
      </c>
      <c r="AV96">
        <f t="shared" si="23"/>
        <v>2.6594430777312748</v>
      </c>
      <c r="AW96">
        <f t="shared" si="24"/>
        <v>6.2053671813729743</v>
      </c>
      <c r="AX96">
        <f t="shared" si="27"/>
        <v>8.8648102591042495</v>
      </c>
      <c r="AY96" s="4">
        <v>0.1</v>
      </c>
      <c r="AZ96">
        <v>35</v>
      </c>
      <c r="BA96" s="1">
        <f t="shared" si="25"/>
        <v>0.10368970511989745</v>
      </c>
      <c r="BB96">
        <v>0.46989999999999998</v>
      </c>
      <c r="BC96">
        <v>4.8224999999999997E-2</v>
      </c>
      <c r="BD96">
        <v>6.43E-3</v>
      </c>
      <c r="BE96">
        <v>160000</v>
      </c>
      <c r="BF96">
        <f t="shared" si="28"/>
        <v>74.400000000000006</v>
      </c>
      <c r="BG96" s="7">
        <f t="shared" si="29"/>
        <v>0.78884137209302341</v>
      </c>
      <c r="BH96" s="8">
        <f t="shared" si="30"/>
        <v>1.5776827441860468</v>
      </c>
      <c r="BI96" s="7">
        <f t="shared" si="31"/>
        <v>2.36652411627907</v>
      </c>
      <c r="BJ96">
        <v>340.8</v>
      </c>
      <c r="BK96">
        <v>6390</v>
      </c>
      <c r="BL96">
        <v>0.12</v>
      </c>
      <c r="BM96">
        <v>0.11</v>
      </c>
      <c r="BN96" s="3">
        <f t="shared" si="26"/>
        <v>5.9777642412986359E-2</v>
      </c>
      <c r="BO96" s="3">
        <f t="shared" si="32"/>
        <v>8.9980914204126961E-2</v>
      </c>
      <c r="BP96" s="3">
        <f t="shared" si="33"/>
        <v>7.8160181549759455E-2</v>
      </c>
      <c r="BQ96" s="3">
        <f t="shared" si="34"/>
        <v>0.11806069252598768</v>
      </c>
      <c r="BR96">
        <f t="shared" si="35"/>
        <v>7.096133012368748E-2</v>
      </c>
      <c r="BS96">
        <f t="shared" si="36"/>
        <v>0.10166568473234024</v>
      </c>
      <c r="BT96" s="5">
        <f t="shared" si="37"/>
        <v>463.68539627307439</v>
      </c>
    </row>
    <row r="97" spans="1:72" x14ac:dyDescent="0.2">
      <c r="A97">
        <v>12</v>
      </c>
      <c r="B97">
        <v>5027</v>
      </c>
      <c r="C97" t="s">
        <v>1005</v>
      </c>
      <c r="D97">
        <v>5</v>
      </c>
      <c r="E97" t="s">
        <v>1006</v>
      </c>
      <c r="F97" t="s">
        <v>1007</v>
      </c>
      <c r="G97" t="s">
        <v>216</v>
      </c>
      <c r="H97">
        <v>27</v>
      </c>
      <c r="I97">
        <v>1117</v>
      </c>
      <c r="J97">
        <v>406</v>
      </c>
      <c r="K97">
        <v>526</v>
      </c>
      <c r="L97">
        <v>151</v>
      </c>
      <c r="M97" s="5">
        <v>16146</v>
      </c>
      <c r="N97" s="5">
        <v>22543.155060000001</v>
      </c>
      <c r="O97" s="5">
        <v>5239.3</v>
      </c>
      <c r="P97" s="5">
        <v>7315.1463100000001</v>
      </c>
      <c r="Q97" s="5">
        <v>12218</v>
      </c>
      <c r="R97" s="5">
        <v>17058.854739999999</v>
      </c>
      <c r="S97" s="5">
        <v>146</v>
      </c>
      <c r="T97" s="5">
        <v>203.8461934</v>
      </c>
      <c r="U97">
        <v>885</v>
      </c>
      <c r="V97">
        <v>414</v>
      </c>
      <c r="W97">
        <v>520</v>
      </c>
      <c r="X97">
        <v>127</v>
      </c>
      <c r="Y97">
        <v>62</v>
      </c>
      <c r="Z97">
        <v>20</v>
      </c>
      <c r="AA97">
        <v>88</v>
      </c>
      <c r="AB97">
        <v>43</v>
      </c>
      <c r="AC97">
        <v>14</v>
      </c>
      <c r="AD97">
        <v>65</v>
      </c>
      <c r="AE97">
        <v>81</v>
      </c>
      <c r="AF97">
        <v>31</v>
      </c>
      <c r="AG97">
        <v>111</v>
      </c>
      <c r="AH97">
        <v>1033.9166666666665</v>
      </c>
      <c r="AI97">
        <v>2014.3166666666664</v>
      </c>
      <c r="AJ97">
        <v>2561.833333333333</v>
      </c>
      <c r="AK97">
        <v>1021</v>
      </c>
      <c r="AL97">
        <v>0.93504025207625496</v>
      </c>
      <c r="AM97">
        <f t="shared" si="19"/>
        <v>1</v>
      </c>
      <c r="AN97">
        <f t="shared" si="20"/>
        <v>954.67609736985628</v>
      </c>
      <c r="AO97">
        <v>15.37</v>
      </c>
      <c r="AP97">
        <f t="shared" si="21"/>
        <v>14.371568674412037</v>
      </c>
      <c r="AQ97">
        <v>3.27</v>
      </c>
      <c r="AR97">
        <v>6430</v>
      </c>
      <c r="AS97">
        <v>5.0737861885996933</v>
      </c>
      <c r="AT97">
        <v>0.88197063897070316</v>
      </c>
      <c r="AU97">
        <f t="shared" si="22"/>
        <v>4.4749304467600002</v>
      </c>
      <c r="AV97">
        <f t="shared" si="23"/>
        <v>2.6459119169121097</v>
      </c>
      <c r="AW97">
        <f t="shared" si="24"/>
        <v>6.1737944727949223</v>
      </c>
      <c r="AX97">
        <f t="shared" si="27"/>
        <v>8.8197063897070311</v>
      </c>
      <c r="AY97" s="4">
        <v>0.1</v>
      </c>
      <c r="AZ97">
        <v>35</v>
      </c>
      <c r="BA97" s="1">
        <f t="shared" si="25"/>
        <v>0.10368970511989745</v>
      </c>
      <c r="BB97">
        <v>0.46989999999999998</v>
      </c>
      <c r="BC97">
        <v>4.8224999999999997E-2</v>
      </c>
      <c r="BD97">
        <v>6.43E-3</v>
      </c>
      <c r="BE97">
        <v>160000</v>
      </c>
      <c r="BF97">
        <f t="shared" si="28"/>
        <v>74.400000000000006</v>
      </c>
      <c r="BG97" s="7">
        <f t="shared" si="29"/>
        <v>0.78884137209302341</v>
      </c>
      <c r="BH97" s="8">
        <f t="shared" si="30"/>
        <v>1.5776827441860468</v>
      </c>
      <c r="BI97" s="7">
        <f t="shared" si="31"/>
        <v>2.36652411627907</v>
      </c>
      <c r="BJ97">
        <v>340.8</v>
      </c>
      <c r="BK97">
        <v>6390</v>
      </c>
      <c r="BL97">
        <v>0.12</v>
      </c>
      <c r="BM97">
        <v>0.11</v>
      </c>
      <c r="BN97" s="3">
        <f t="shared" si="26"/>
        <v>5.958333845929082E-2</v>
      </c>
      <c r="BO97" s="3">
        <f t="shared" si="32"/>
        <v>9.0038372803669664E-2</v>
      </c>
      <c r="BP97" s="3">
        <f t="shared" si="33"/>
        <v>7.8277783656747729E-2</v>
      </c>
      <c r="BQ97" s="3">
        <f t="shared" si="34"/>
        <v>0.11797528211681907</v>
      </c>
      <c r="BR97">
        <f t="shared" si="35"/>
        <v>7.1018788723230183E-2</v>
      </c>
      <c r="BS97">
        <f t="shared" si="36"/>
        <v>0.10172314333188294</v>
      </c>
      <c r="BT97" s="5">
        <f t="shared" si="37"/>
        <v>463.68539627307439</v>
      </c>
    </row>
    <row r="98" spans="1:72" x14ac:dyDescent="0.2">
      <c r="A98">
        <v>12</v>
      </c>
      <c r="B98">
        <v>5029</v>
      </c>
      <c r="C98" t="s">
        <v>1005</v>
      </c>
      <c r="D98">
        <v>5</v>
      </c>
      <c r="E98" t="s">
        <v>1006</v>
      </c>
      <c r="F98" t="s">
        <v>1007</v>
      </c>
      <c r="G98" t="s">
        <v>1040</v>
      </c>
      <c r="H98">
        <v>29</v>
      </c>
      <c r="I98">
        <v>1221</v>
      </c>
      <c r="J98">
        <v>348</v>
      </c>
      <c r="K98">
        <v>1004</v>
      </c>
      <c r="L98">
        <v>180</v>
      </c>
      <c r="M98" s="5">
        <v>19102</v>
      </c>
      <c r="N98" s="5">
        <v>26670.342379999998</v>
      </c>
      <c r="O98" s="5">
        <v>4503.5</v>
      </c>
      <c r="P98" s="5">
        <v>6287.8173429999997</v>
      </c>
      <c r="Q98" s="5">
        <v>24060</v>
      </c>
      <c r="R98" s="5">
        <v>33592.735710000001</v>
      </c>
      <c r="S98" s="5">
        <v>160</v>
      </c>
      <c r="T98" s="5">
        <v>223.39308869999999</v>
      </c>
      <c r="U98">
        <v>824</v>
      </c>
      <c r="V98">
        <v>352</v>
      </c>
      <c r="W98">
        <v>889</v>
      </c>
      <c r="X98">
        <v>121</v>
      </c>
      <c r="Y98">
        <v>62</v>
      </c>
      <c r="Z98">
        <v>20</v>
      </c>
      <c r="AA98">
        <v>88</v>
      </c>
      <c r="AB98">
        <v>43</v>
      </c>
      <c r="AC98">
        <v>14</v>
      </c>
      <c r="AD98">
        <v>65</v>
      </c>
      <c r="AE98">
        <v>81</v>
      </c>
      <c r="AF98">
        <v>31</v>
      </c>
      <c r="AG98">
        <v>111</v>
      </c>
      <c r="AH98">
        <v>1033.9166666666665</v>
      </c>
      <c r="AI98">
        <v>2014.3166666666664</v>
      </c>
      <c r="AJ98">
        <v>2561.833333333333</v>
      </c>
      <c r="AK98">
        <v>1021</v>
      </c>
      <c r="AL98">
        <v>0.94873476028442405</v>
      </c>
      <c r="AM98">
        <f t="shared" si="19"/>
        <v>1</v>
      </c>
      <c r="AN98">
        <f t="shared" si="20"/>
        <v>968.65819025039696</v>
      </c>
      <c r="AO98">
        <v>15.37</v>
      </c>
      <c r="AP98">
        <f t="shared" si="21"/>
        <v>14.582053265571597</v>
      </c>
      <c r="AQ98">
        <v>3.27</v>
      </c>
      <c r="AR98">
        <v>6430</v>
      </c>
      <c r="AS98">
        <v>5.0737861885996933</v>
      </c>
      <c r="AT98">
        <v>0.99134070037117206</v>
      </c>
      <c r="AU98">
        <f t="shared" si="22"/>
        <v>5.0298507537399999</v>
      </c>
      <c r="AV98">
        <f t="shared" si="23"/>
        <v>2.9740221011135164</v>
      </c>
      <c r="AW98">
        <f t="shared" si="24"/>
        <v>6.9393849025982046</v>
      </c>
      <c r="AX98">
        <f t="shared" si="27"/>
        <v>9.9134070037117201</v>
      </c>
      <c r="AY98" s="4">
        <v>0.1</v>
      </c>
      <c r="AZ98">
        <v>35</v>
      </c>
      <c r="BA98" s="1">
        <f t="shared" si="25"/>
        <v>0.10368970511989745</v>
      </c>
      <c r="BB98">
        <v>0.46989999999999998</v>
      </c>
      <c r="BC98">
        <v>4.8224999999999997E-2</v>
      </c>
      <c r="BD98">
        <v>6.43E-3</v>
      </c>
      <c r="BE98">
        <v>160000</v>
      </c>
      <c r="BF98">
        <f t="shared" si="28"/>
        <v>74.400000000000006</v>
      </c>
      <c r="BG98" s="7">
        <f t="shared" si="29"/>
        <v>0.78884137209302341</v>
      </c>
      <c r="BH98" s="8">
        <f t="shared" si="30"/>
        <v>1.5776827441860468</v>
      </c>
      <c r="BI98" s="7">
        <f t="shared" si="31"/>
        <v>2.36652411627907</v>
      </c>
      <c r="BJ98">
        <v>340.8</v>
      </c>
      <c r="BK98">
        <v>6390</v>
      </c>
      <c r="BL98">
        <v>0.12</v>
      </c>
      <c r="BM98">
        <v>0.11</v>
      </c>
      <c r="BN98" s="3">
        <f t="shared" si="26"/>
        <v>6.3554817383100426E-2</v>
      </c>
      <c r="BO98" s="3">
        <f t="shared" si="32"/>
        <v>9.4266404801399029E-2</v>
      </c>
      <c r="BP98" s="3">
        <f t="shared" si="33"/>
        <v>8.1047426565010738E-2</v>
      </c>
      <c r="BQ98" s="3">
        <f t="shared" si="34"/>
        <v>0.12566767148871719</v>
      </c>
      <c r="BR98">
        <f t="shared" si="35"/>
        <v>7.5246820720959548E-2</v>
      </c>
      <c r="BS98">
        <f t="shared" si="36"/>
        <v>0.10595117532961232</v>
      </c>
      <c r="BT98" s="5">
        <f t="shared" si="37"/>
        <v>463.68539627307439</v>
      </c>
    </row>
    <row r="99" spans="1:72" x14ac:dyDescent="0.2">
      <c r="A99">
        <v>12</v>
      </c>
      <c r="B99">
        <v>5031</v>
      </c>
      <c r="C99" t="s">
        <v>1005</v>
      </c>
      <c r="D99">
        <v>5</v>
      </c>
      <c r="E99" t="s">
        <v>1006</v>
      </c>
      <c r="F99" t="s">
        <v>1007</v>
      </c>
      <c r="G99" t="s">
        <v>1062</v>
      </c>
      <c r="H99">
        <v>31</v>
      </c>
      <c r="I99">
        <v>1593</v>
      </c>
      <c r="J99">
        <v>644</v>
      </c>
      <c r="K99">
        <v>1194</v>
      </c>
      <c r="L99">
        <v>227</v>
      </c>
      <c r="M99" s="5">
        <v>23316</v>
      </c>
      <c r="N99" s="5">
        <v>32553.957849999999</v>
      </c>
      <c r="O99" s="5">
        <v>5118.7</v>
      </c>
      <c r="P99" s="5">
        <v>7146.7637690000001</v>
      </c>
      <c r="Q99" s="5">
        <v>27648</v>
      </c>
      <c r="R99" s="5">
        <v>38602.325729999997</v>
      </c>
      <c r="S99" s="5">
        <v>202</v>
      </c>
      <c r="T99" s="5">
        <v>282.03377449999999</v>
      </c>
      <c r="U99">
        <v>1002</v>
      </c>
      <c r="V99">
        <v>625</v>
      </c>
      <c r="W99">
        <v>999</v>
      </c>
      <c r="X99">
        <v>145</v>
      </c>
      <c r="Y99">
        <v>62</v>
      </c>
      <c r="Z99">
        <v>20</v>
      </c>
      <c r="AA99">
        <v>88</v>
      </c>
      <c r="AB99">
        <v>43</v>
      </c>
      <c r="AC99">
        <v>14</v>
      </c>
      <c r="AD99">
        <v>65</v>
      </c>
      <c r="AE99">
        <v>81</v>
      </c>
      <c r="AF99">
        <v>31</v>
      </c>
      <c r="AG99">
        <v>111</v>
      </c>
      <c r="AH99">
        <v>1033.9166666666665</v>
      </c>
      <c r="AI99">
        <v>2014.3166666666664</v>
      </c>
      <c r="AJ99">
        <v>2561.833333333333</v>
      </c>
      <c r="AK99">
        <v>1021</v>
      </c>
      <c r="AL99">
        <v>0.95654000420319396</v>
      </c>
      <c r="AM99">
        <f t="shared" si="19"/>
        <v>1</v>
      </c>
      <c r="AN99">
        <f t="shared" si="20"/>
        <v>976.62734429146099</v>
      </c>
      <c r="AO99">
        <v>15.37</v>
      </c>
      <c r="AP99">
        <f t="shared" si="21"/>
        <v>14.702019864603091</v>
      </c>
      <c r="AQ99">
        <v>3.27</v>
      </c>
      <c r="AR99">
        <v>6430</v>
      </c>
      <c r="AS99">
        <v>5.0737861885996933</v>
      </c>
      <c r="AT99">
        <v>0.92536687369078852</v>
      </c>
      <c r="AU99">
        <f t="shared" si="22"/>
        <v>4.6951136631199999</v>
      </c>
      <c r="AV99">
        <f t="shared" si="23"/>
        <v>2.7761006210723655</v>
      </c>
      <c r="AW99">
        <f t="shared" si="24"/>
        <v>6.4775681158355196</v>
      </c>
      <c r="AX99">
        <f t="shared" si="27"/>
        <v>9.2536687369078852</v>
      </c>
      <c r="AY99" s="4">
        <v>0.1</v>
      </c>
      <c r="AZ99">
        <v>35</v>
      </c>
      <c r="BA99" s="1">
        <f t="shared" si="25"/>
        <v>0.10368970511989745</v>
      </c>
      <c r="BB99">
        <v>0.46989999999999998</v>
      </c>
      <c r="BC99">
        <v>4.8224999999999997E-2</v>
      </c>
      <c r="BD99">
        <v>6.43E-3</v>
      </c>
      <c r="BE99">
        <v>160000</v>
      </c>
      <c r="BF99">
        <f t="shared" si="28"/>
        <v>74.400000000000006</v>
      </c>
      <c r="BG99" s="7">
        <f t="shared" si="29"/>
        <v>0.78884137209302341</v>
      </c>
      <c r="BH99" s="8">
        <f t="shared" si="30"/>
        <v>1.5776827441860468</v>
      </c>
      <c r="BI99" s="7">
        <f t="shared" si="31"/>
        <v>2.36652411627907</v>
      </c>
      <c r="BJ99">
        <v>340.8</v>
      </c>
      <c r="BK99">
        <v>6390</v>
      </c>
      <c r="BL99">
        <v>0.12</v>
      </c>
      <c r="BM99">
        <v>0.11</v>
      </c>
      <c r="BN99" s="3">
        <f t="shared" si="26"/>
        <v>6.1632344029504051E-2</v>
      </c>
      <c r="BO99" s="3">
        <f t="shared" si="32"/>
        <v>9.2707865917411869E-2</v>
      </c>
      <c r="BP99" s="3">
        <f t="shared" si="33"/>
        <v>8.0368612057045583E-2</v>
      </c>
      <c r="BQ99" s="3">
        <f t="shared" si="34"/>
        <v>0.12201937504186797</v>
      </c>
      <c r="BR99">
        <f t="shared" si="35"/>
        <v>7.3688281836972389E-2</v>
      </c>
      <c r="BS99">
        <f t="shared" si="36"/>
        <v>0.10439263644562516</v>
      </c>
      <c r="BT99" s="5">
        <f t="shared" si="37"/>
        <v>463.68539627307439</v>
      </c>
    </row>
    <row r="100" spans="1:72" x14ac:dyDescent="0.2">
      <c r="A100">
        <v>18</v>
      </c>
      <c r="B100">
        <v>5033</v>
      </c>
      <c r="C100" t="s">
        <v>1593</v>
      </c>
      <c r="D100">
        <v>5</v>
      </c>
      <c r="E100" t="s">
        <v>1006</v>
      </c>
      <c r="F100" t="s">
        <v>1007</v>
      </c>
      <c r="G100" t="s">
        <v>266</v>
      </c>
      <c r="H100">
        <v>33</v>
      </c>
      <c r="I100">
        <v>1107</v>
      </c>
      <c r="J100">
        <v>382</v>
      </c>
      <c r="K100">
        <v>1044</v>
      </c>
      <c r="L100">
        <v>157</v>
      </c>
      <c r="M100" s="5">
        <v>17179</v>
      </c>
      <c r="N100" s="5">
        <v>23985.436689999999</v>
      </c>
      <c r="O100" s="5">
        <v>4546.3</v>
      </c>
      <c r="P100" s="5">
        <v>6347.5749949999999</v>
      </c>
      <c r="Q100" s="5">
        <v>24832</v>
      </c>
      <c r="R100" s="5">
        <v>34670.607369999998</v>
      </c>
      <c r="S100" s="5">
        <v>148</v>
      </c>
      <c r="T100" s="5">
        <v>206.63860700000001</v>
      </c>
      <c r="U100">
        <v>840</v>
      </c>
      <c r="V100">
        <v>400</v>
      </c>
      <c r="W100">
        <v>987</v>
      </c>
      <c r="X100">
        <v>123</v>
      </c>
      <c r="Y100">
        <v>62</v>
      </c>
      <c r="Z100">
        <v>20</v>
      </c>
      <c r="AA100">
        <v>88</v>
      </c>
      <c r="AB100">
        <v>43</v>
      </c>
      <c r="AC100">
        <v>14</v>
      </c>
      <c r="AD100">
        <v>65</v>
      </c>
      <c r="AE100">
        <v>81</v>
      </c>
      <c r="AF100">
        <v>31</v>
      </c>
      <c r="AG100">
        <v>111</v>
      </c>
      <c r="AH100">
        <v>1033.9166666666665</v>
      </c>
      <c r="AI100">
        <v>2014.3166666666664</v>
      </c>
      <c r="AJ100">
        <v>2561.833333333333</v>
      </c>
      <c r="AK100">
        <v>1021</v>
      </c>
      <c r="AL100">
        <v>0.95453208259173805</v>
      </c>
      <c r="AM100">
        <f t="shared" si="19"/>
        <v>1</v>
      </c>
      <c r="AN100">
        <f t="shared" si="20"/>
        <v>974.5772563261645</v>
      </c>
      <c r="AO100">
        <v>15.37</v>
      </c>
      <c r="AP100">
        <f t="shared" si="21"/>
        <v>14.671158109435012</v>
      </c>
      <c r="AQ100">
        <v>3.27</v>
      </c>
      <c r="AR100">
        <v>6430</v>
      </c>
      <c r="AS100">
        <v>5.0737861885996933</v>
      </c>
      <c r="AT100">
        <v>1.0681947693889324</v>
      </c>
      <c r="AU100">
        <f t="shared" si="22"/>
        <v>5.4197918676599999</v>
      </c>
      <c r="AV100">
        <f t="shared" si="23"/>
        <v>3.2045843081667975</v>
      </c>
      <c r="AW100">
        <f t="shared" si="24"/>
        <v>7.4773633857225272</v>
      </c>
      <c r="AX100">
        <f t="shared" si="27"/>
        <v>10.681947693889324</v>
      </c>
      <c r="AY100" s="4">
        <v>0.1</v>
      </c>
      <c r="AZ100">
        <v>35</v>
      </c>
      <c r="BA100" s="1">
        <f t="shared" si="25"/>
        <v>0.10368970511989745</v>
      </c>
      <c r="BB100">
        <v>0.3911</v>
      </c>
      <c r="BC100">
        <v>4.8224999999999997E-2</v>
      </c>
      <c r="BD100">
        <v>6.43E-3</v>
      </c>
      <c r="BE100">
        <v>160000</v>
      </c>
      <c r="BF100">
        <f t="shared" si="28"/>
        <v>74.400000000000006</v>
      </c>
      <c r="BG100" s="7">
        <f t="shared" si="29"/>
        <v>0.78884137209302341</v>
      </c>
      <c r="BH100" s="8">
        <f t="shared" si="30"/>
        <v>1.5776827441860468</v>
      </c>
      <c r="BI100" s="7">
        <f t="shared" si="31"/>
        <v>2.36652411627907</v>
      </c>
      <c r="BJ100">
        <v>340.8</v>
      </c>
      <c r="BK100">
        <v>6390</v>
      </c>
      <c r="BL100">
        <v>0.12</v>
      </c>
      <c r="BM100">
        <v>0.11</v>
      </c>
      <c r="BN100" s="3">
        <f t="shared" si="26"/>
        <v>7.1897303280845121E-2</v>
      </c>
      <c r="BO100" s="3">
        <f t="shared" si="32"/>
        <v>0.10247546737102167</v>
      </c>
      <c r="BP100" s="3">
        <f t="shared" si="33"/>
        <v>8.823168276348041E-2</v>
      </c>
      <c r="BQ100" s="3">
        <f t="shared" si="34"/>
        <v>0.13631112933367626</v>
      </c>
      <c r="BR100">
        <f t="shared" si="35"/>
        <v>8.3448947456418288E-2</v>
      </c>
      <c r="BS100">
        <f t="shared" si="36"/>
        <v>0.11416542869178789</v>
      </c>
      <c r="BT100" s="5">
        <f t="shared" si="37"/>
        <v>463.91809179611823</v>
      </c>
    </row>
    <row r="101" spans="1:72" x14ac:dyDescent="0.2">
      <c r="A101">
        <v>12</v>
      </c>
      <c r="B101">
        <v>5035</v>
      </c>
      <c r="C101" t="s">
        <v>1005</v>
      </c>
      <c r="D101">
        <v>5</v>
      </c>
      <c r="E101" t="s">
        <v>1006</v>
      </c>
      <c r="F101" t="s">
        <v>1007</v>
      </c>
      <c r="G101" t="s">
        <v>1008</v>
      </c>
      <c r="H101">
        <v>35</v>
      </c>
      <c r="I101">
        <v>4886</v>
      </c>
      <c r="J101">
        <v>955</v>
      </c>
      <c r="K101">
        <v>2082</v>
      </c>
      <c r="L101">
        <v>665</v>
      </c>
      <c r="M101" s="5">
        <v>59921</v>
      </c>
      <c r="N101" s="5">
        <v>83662.107919999995</v>
      </c>
      <c r="O101" s="5">
        <v>6987.2</v>
      </c>
      <c r="P101" s="5">
        <v>9755.5761829999992</v>
      </c>
      <c r="Q101" s="5">
        <v>41352</v>
      </c>
      <c r="R101" s="5">
        <v>57735.943769999998</v>
      </c>
      <c r="S101" s="5">
        <v>552</v>
      </c>
      <c r="T101" s="5">
        <v>770.70615599999996</v>
      </c>
      <c r="U101">
        <v>1732</v>
      </c>
      <c r="V101">
        <v>740</v>
      </c>
      <c r="W101">
        <v>1165</v>
      </c>
      <c r="X101">
        <v>241</v>
      </c>
      <c r="Y101">
        <v>62</v>
      </c>
      <c r="Z101">
        <v>20</v>
      </c>
      <c r="AA101">
        <v>88</v>
      </c>
      <c r="AB101">
        <v>43</v>
      </c>
      <c r="AC101">
        <v>14</v>
      </c>
      <c r="AD101">
        <v>65</v>
      </c>
      <c r="AE101">
        <v>81</v>
      </c>
      <c r="AF101">
        <v>31</v>
      </c>
      <c r="AG101">
        <v>111</v>
      </c>
      <c r="AH101">
        <v>1033.9166666666665</v>
      </c>
      <c r="AI101">
        <v>2014.3166666666664</v>
      </c>
      <c r="AJ101">
        <v>2561.833333333333</v>
      </c>
      <c r="AK101">
        <v>1021</v>
      </c>
      <c r="AL101">
        <v>0.94906540127361505</v>
      </c>
      <c r="AM101">
        <f t="shared" si="19"/>
        <v>1</v>
      </c>
      <c r="AN101">
        <f t="shared" si="20"/>
        <v>968.99577470036093</v>
      </c>
      <c r="AO101">
        <v>15.37</v>
      </c>
      <c r="AP101">
        <f t="shared" si="21"/>
        <v>14.587135217575463</v>
      </c>
      <c r="AQ101">
        <v>3.27</v>
      </c>
      <c r="AR101">
        <v>6430</v>
      </c>
      <c r="AS101">
        <v>5.0737861885996933</v>
      </c>
      <c r="AT101">
        <v>0.91941256324548815</v>
      </c>
      <c r="AU101">
        <f t="shared" si="22"/>
        <v>4.6649027650199999</v>
      </c>
      <c r="AV101">
        <f t="shared" si="23"/>
        <v>2.7582376897364647</v>
      </c>
      <c r="AW101">
        <f t="shared" si="24"/>
        <v>6.4358879427184172</v>
      </c>
      <c r="AX101">
        <f t="shared" si="27"/>
        <v>9.194125632454881</v>
      </c>
      <c r="AY101" s="4">
        <v>0.1</v>
      </c>
      <c r="AZ101">
        <v>35</v>
      </c>
      <c r="BA101" s="1">
        <f t="shared" si="25"/>
        <v>0.10368970511989745</v>
      </c>
      <c r="BB101">
        <v>0.46989999999999998</v>
      </c>
      <c r="BC101">
        <v>4.8224999999999997E-2</v>
      </c>
      <c r="BD101">
        <v>6.43E-3</v>
      </c>
      <c r="BE101">
        <v>160000</v>
      </c>
      <c r="BF101">
        <f t="shared" si="28"/>
        <v>74.400000000000006</v>
      </c>
      <c r="BG101" s="7">
        <f t="shared" si="29"/>
        <v>0.78884137209302341</v>
      </c>
      <c r="BH101" s="8">
        <f t="shared" si="30"/>
        <v>1.5776827441860468</v>
      </c>
      <c r="BI101" s="7">
        <f t="shared" si="31"/>
        <v>2.36652411627907</v>
      </c>
      <c r="BJ101">
        <v>340.8</v>
      </c>
      <c r="BK101">
        <v>6390</v>
      </c>
      <c r="BL101">
        <v>0.12</v>
      </c>
      <c r="BM101">
        <v>0.11</v>
      </c>
      <c r="BN101" s="3">
        <f t="shared" si="26"/>
        <v>6.1217940112245399E-2</v>
      </c>
      <c r="BO101" s="3">
        <f t="shared" si="32"/>
        <v>9.5258150168224393E-2</v>
      </c>
      <c r="BP101" s="3">
        <f t="shared" si="33"/>
        <v>8.2998293734151268E-2</v>
      </c>
      <c r="BQ101" s="3">
        <f t="shared" si="34"/>
        <v>0.12438105320583068</v>
      </c>
      <c r="BR101">
        <f t="shared" si="35"/>
        <v>7.6238566087784912E-2</v>
      </c>
      <c r="BS101">
        <f t="shared" si="36"/>
        <v>0.10694292069643768</v>
      </c>
      <c r="BT101" s="5">
        <f t="shared" si="37"/>
        <v>463.68539627307439</v>
      </c>
    </row>
    <row r="102" spans="1:72" x14ac:dyDescent="0.2">
      <c r="A102">
        <v>12</v>
      </c>
      <c r="B102">
        <v>5037</v>
      </c>
      <c r="C102" t="s">
        <v>1005</v>
      </c>
      <c r="D102">
        <v>5</v>
      </c>
      <c r="E102" t="s">
        <v>1006</v>
      </c>
      <c r="F102" t="s">
        <v>1007</v>
      </c>
      <c r="G102" t="s">
        <v>1013</v>
      </c>
      <c r="H102">
        <v>37</v>
      </c>
      <c r="I102">
        <v>1502</v>
      </c>
      <c r="J102">
        <v>518</v>
      </c>
      <c r="K102">
        <v>1155</v>
      </c>
      <c r="L102">
        <v>202</v>
      </c>
      <c r="M102" s="5">
        <v>19878</v>
      </c>
      <c r="N102" s="5">
        <v>27753.798859999999</v>
      </c>
      <c r="O102" s="5">
        <v>4411.6000000000004</v>
      </c>
      <c r="P102" s="5">
        <v>6159.5059380000002</v>
      </c>
      <c r="Q102" s="5">
        <v>25989</v>
      </c>
      <c r="R102" s="5">
        <v>36286.018640000002</v>
      </c>
      <c r="S102" s="5">
        <v>182</v>
      </c>
      <c r="T102" s="5">
        <v>254.10963839999999</v>
      </c>
      <c r="U102">
        <v>991</v>
      </c>
      <c r="V102">
        <v>570</v>
      </c>
      <c r="W102">
        <v>990</v>
      </c>
      <c r="X102">
        <v>139</v>
      </c>
      <c r="Y102">
        <v>62</v>
      </c>
      <c r="Z102">
        <v>20</v>
      </c>
      <c r="AA102">
        <v>88</v>
      </c>
      <c r="AB102">
        <v>43</v>
      </c>
      <c r="AC102">
        <v>14</v>
      </c>
      <c r="AD102">
        <v>65</v>
      </c>
      <c r="AE102">
        <v>81</v>
      </c>
      <c r="AF102">
        <v>31</v>
      </c>
      <c r="AG102">
        <v>111</v>
      </c>
      <c r="AH102">
        <v>1033.9166666666665</v>
      </c>
      <c r="AI102">
        <v>2014.3166666666664</v>
      </c>
      <c r="AJ102">
        <v>2561.833333333333</v>
      </c>
      <c r="AK102">
        <v>1021</v>
      </c>
      <c r="AL102">
        <v>0.94963774681091295</v>
      </c>
      <c r="AM102">
        <f t="shared" si="19"/>
        <v>1</v>
      </c>
      <c r="AN102">
        <f t="shared" si="20"/>
        <v>969.58013949394217</v>
      </c>
      <c r="AO102">
        <v>15.37</v>
      </c>
      <c r="AP102">
        <f t="shared" si="21"/>
        <v>14.595932168483731</v>
      </c>
      <c r="AQ102">
        <v>3.27</v>
      </c>
      <c r="AR102">
        <v>6430</v>
      </c>
      <c r="AS102">
        <v>5.0737861885996933</v>
      </c>
      <c r="AT102">
        <v>0.9175540954603878</v>
      </c>
      <c r="AU102">
        <f t="shared" si="22"/>
        <v>4.6554732968400003</v>
      </c>
      <c r="AV102">
        <f t="shared" si="23"/>
        <v>2.7526622863811632</v>
      </c>
      <c r="AW102">
        <f t="shared" si="24"/>
        <v>6.4228786682227144</v>
      </c>
      <c r="AX102">
        <f t="shared" si="27"/>
        <v>9.1755409546038784</v>
      </c>
      <c r="AY102" s="4">
        <v>0.1</v>
      </c>
      <c r="AZ102">
        <v>35</v>
      </c>
      <c r="BA102" s="1">
        <f t="shared" si="25"/>
        <v>0.10368970511989745</v>
      </c>
      <c r="BB102">
        <v>0.46989999999999998</v>
      </c>
      <c r="BC102">
        <v>4.8224999999999997E-2</v>
      </c>
      <c r="BD102">
        <v>6.43E-3</v>
      </c>
      <c r="BE102">
        <v>160000</v>
      </c>
      <c r="BF102">
        <f t="shared" si="28"/>
        <v>74.400000000000006</v>
      </c>
      <c r="BG102" s="7">
        <f t="shared" si="29"/>
        <v>0.78884137209302341</v>
      </c>
      <c r="BH102" s="8">
        <f t="shared" si="30"/>
        <v>1.5776827441860468</v>
      </c>
      <c r="BI102" s="7">
        <f t="shared" si="31"/>
        <v>2.36652411627907</v>
      </c>
      <c r="BJ102">
        <v>340.8</v>
      </c>
      <c r="BK102">
        <v>6390</v>
      </c>
      <c r="BL102">
        <v>0.12</v>
      </c>
      <c r="BM102">
        <v>0.11</v>
      </c>
      <c r="BN102" s="3">
        <f t="shared" si="26"/>
        <v>6.1174165799562967E-2</v>
      </c>
      <c r="BO102" s="3">
        <f t="shared" si="32"/>
        <v>9.1952751313110453E-2</v>
      </c>
      <c r="BP102" s="3">
        <f t="shared" si="33"/>
        <v>7.9717676515860134E-2</v>
      </c>
      <c r="BQ102" s="3">
        <f t="shared" si="34"/>
        <v>0.12101678635253219</v>
      </c>
      <c r="BR102">
        <f t="shared" si="35"/>
        <v>7.2933167232670973E-2</v>
      </c>
      <c r="BS102">
        <f t="shared" si="36"/>
        <v>0.10363752184132374</v>
      </c>
      <c r="BT102" s="5">
        <f t="shared" si="37"/>
        <v>463.68539627307439</v>
      </c>
    </row>
    <row r="103" spans="1:72" x14ac:dyDescent="0.2">
      <c r="A103">
        <v>12</v>
      </c>
      <c r="B103">
        <v>5039</v>
      </c>
      <c r="C103" t="s">
        <v>1005</v>
      </c>
      <c r="D103">
        <v>5</v>
      </c>
      <c r="E103" t="s">
        <v>1006</v>
      </c>
      <c r="F103" t="s">
        <v>1007</v>
      </c>
      <c r="G103" t="s">
        <v>23</v>
      </c>
      <c r="H103">
        <v>39</v>
      </c>
      <c r="I103">
        <v>947</v>
      </c>
      <c r="J103">
        <v>290</v>
      </c>
      <c r="K103">
        <v>934</v>
      </c>
      <c r="L103">
        <v>138</v>
      </c>
      <c r="M103" s="5">
        <v>14510</v>
      </c>
      <c r="N103" s="5">
        <v>20258.960729999999</v>
      </c>
      <c r="O103" s="5">
        <v>3734.3</v>
      </c>
      <c r="P103" s="5">
        <v>5213.8550690000002</v>
      </c>
      <c r="Q103" s="5">
        <v>22116</v>
      </c>
      <c r="R103" s="5">
        <v>30878.509689999999</v>
      </c>
      <c r="S103" s="5">
        <v>131</v>
      </c>
      <c r="T103" s="5">
        <v>182.90309139999999</v>
      </c>
      <c r="U103">
        <v>754</v>
      </c>
      <c r="V103">
        <v>306</v>
      </c>
      <c r="W103">
        <v>878</v>
      </c>
      <c r="X103">
        <v>109</v>
      </c>
      <c r="Y103">
        <v>62</v>
      </c>
      <c r="Z103">
        <v>20</v>
      </c>
      <c r="AA103">
        <v>88</v>
      </c>
      <c r="AB103">
        <v>43</v>
      </c>
      <c r="AC103">
        <v>14</v>
      </c>
      <c r="AD103">
        <v>65</v>
      </c>
      <c r="AE103">
        <v>81</v>
      </c>
      <c r="AF103">
        <v>31</v>
      </c>
      <c r="AG103">
        <v>111</v>
      </c>
      <c r="AH103">
        <v>1033.9166666666665</v>
      </c>
      <c r="AI103">
        <v>2014.3166666666664</v>
      </c>
      <c r="AJ103">
        <v>2561.833333333333</v>
      </c>
      <c r="AK103">
        <v>1021</v>
      </c>
      <c r="AL103">
        <v>0.93802583962678898</v>
      </c>
      <c r="AM103">
        <f t="shared" si="19"/>
        <v>1</v>
      </c>
      <c r="AN103">
        <f t="shared" si="20"/>
        <v>957.72438225895155</v>
      </c>
      <c r="AO103">
        <v>15.37</v>
      </c>
      <c r="AP103">
        <f t="shared" si="21"/>
        <v>14.417457155063746</v>
      </c>
      <c r="AQ103">
        <v>3.27</v>
      </c>
      <c r="AR103">
        <v>6430</v>
      </c>
      <c r="AS103">
        <v>5.0737861885996933</v>
      </c>
      <c r="AT103">
        <v>0.90331924737548397</v>
      </c>
      <c r="AU103">
        <f t="shared" si="22"/>
        <v>4.5832487212300004</v>
      </c>
      <c r="AV103">
        <f t="shared" si="23"/>
        <v>2.709957742126452</v>
      </c>
      <c r="AW103">
        <f t="shared" si="24"/>
        <v>6.3232347316283875</v>
      </c>
      <c r="AX103">
        <f t="shared" si="27"/>
        <v>9.0331924737548395</v>
      </c>
      <c r="AY103" s="4">
        <v>0.1</v>
      </c>
      <c r="AZ103">
        <v>35</v>
      </c>
      <c r="BA103" s="1">
        <f t="shared" si="25"/>
        <v>0.10368970511989745</v>
      </c>
      <c r="BB103">
        <v>0.46989999999999998</v>
      </c>
      <c r="BC103">
        <v>4.8224999999999997E-2</v>
      </c>
      <c r="BD103">
        <v>6.43E-3</v>
      </c>
      <c r="BE103">
        <v>160000</v>
      </c>
      <c r="BF103">
        <f t="shared" si="28"/>
        <v>74.400000000000006</v>
      </c>
      <c r="BG103" s="7">
        <f t="shared" si="29"/>
        <v>0.78884137209302341</v>
      </c>
      <c r="BH103" s="8">
        <f t="shared" si="30"/>
        <v>1.5776827441860468</v>
      </c>
      <c r="BI103" s="7">
        <f t="shared" si="31"/>
        <v>2.36652411627907</v>
      </c>
      <c r="BJ103">
        <v>340.8</v>
      </c>
      <c r="BK103">
        <v>6390</v>
      </c>
      <c r="BL103">
        <v>0.12</v>
      </c>
      <c r="BM103">
        <v>0.11</v>
      </c>
      <c r="BN103" s="3">
        <f t="shared" si="26"/>
        <v>6.0367758820147034E-2</v>
      </c>
      <c r="BO103" s="3">
        <f t="shared" si="32"/>
        <v>9.0689668695871514E-2</v>
      </c>
      <c r="BP103" s="3">
        <f t="shared" si="33"/>
        <v>7.8644407700235702E-2</v>
      </c>
      <c r="BQ103" s="3">
        <f t="shared" si="34"/>
        <v>0.11930280702460622</v>
      </c>
      <c r="BR103">
        <f t="shared" si="35"/>
        <v>7.1670084615432034E-2</v>
      </c>
      <c r="BS103">
        <f t="shared" si="36"/>
        <v>0.10237443922408479</v>
      </c>
      <c r="BT103" s="5">
        <f t="shared" si="37"/>
        <v>463.68539627307439</v>
      </c>
    </row>
    <row r="104" spans="1:72" x14ac:dyDescent="0.2">
      <c r="A104">
        <v>12</v>
      </c>
      <c r="B104">
        <v>5041</v>
      </c>
      <c r="C104" t="s">
        <v>1005</v>
      </c>
      <c r="D104">
        <v>5</v>
      </c>
      <c r="E104" t="s">
        <v>1006</v>
      </c>
      <c r="F104" t="s">
        <v>1007</v>
      </c>
      <c r="G104" t="s">
        <v>1053</v>
      </c>
      <c r="H104">
        <v>41</v>
      </c>
      <c r="I104">
        <v>1073</v>
      </c>
      <c r="J104">
        <v>373</v>
      </c>
      <c r="K104">
        <v>1003</v>
      </c>
      <c r="L104">
        <v>145</v>
      </c>
      <c r="M104" s="5">
        <v>14885</v>
      </c>
      <c r="N104" s="5">
        <v>20782.538280000001</v>
      </c>
      <c r="O104" s="5">
        <v>3439.4</v>
      </c>
      <c r="P104" s="5">
        <v>4802.1136829999996</v>
      </c>
      <c r="Q104" s="5">
        <v>22821</v>
      </c>
      <c r="R104" s="5">
        <v>31862.835480000002</v>
      </c>
      <c r="S104" s="5">
        <v>138</v>
      </c>
      <c r="T104" s="5">
        <v>192.67653899999999</v>
      </c>
      <c r="U104">
        <v>827</v>
      </c>
      <c r="V104">
        <v>422</v>
      </c>
      <c r="W104">
        <v>929</v>
      </c>
      <c r="X104">
        <v>115</v>
      </c>
      <c r="Y104">
        <v>62</v>
      </c>
      <c r="Z104">
        <v>20</v>
      </c>
      <c r="AA104">
        <v>88</v>
      </c>
      <c r="AB104">
        <v>43</v>
      </c>
      <c r="AC104">
        <v>14</v>
      </c>
      <c r="AD104">
        <v>65</v>
      </c>
      <c r="AE104">
        <v>81</v>
      </c>
      <c r="AF104">
        <v>31</v>
      </c>
      <c r="AG104">
        <v>111</v>
      </c>
      <c r="AH104">
        <v>1033.9166666666665</v>
      </c>
      <c r="AI104">
        <v>2014.3166666666664</v>
      </c>
      <c r="AJ104">
        <v>2561.833333333333</v>
      </c>
      <c r="AK104">
        <v>1021</v>
      </c>
      <c r="AL104">
        <v>0.93536099791526806</v>
      </c>
      <c r="AM104">
        <f t="shared" si="19"/>
        <v>1</v>
      </c>
      <c r="AN104">
        <f t="shared" si="20"/>
        <v>955.00357887148868</v>
      </c>
      <c r="AO104">
        <v>15.37</v>
      </c>
      <c r="AP104">
        <f t="shared" si="21"/>
        <v>14.376498537957669</v>
      </c>
      <c r="AQ104">
        <v>3.27</v>
      </c>
      <c r="AR104">
        <v>6430</v>
      </c>
      <c r="AS104">
        <v>5.0737861885996933</v>
      </c>
      <c r="AT104">
        <v>0.880268124280705</v>
      </c>
      <c r="AU104">
        <f t="shared" si="22"/>
        <v>4.4662922512399996</v>
      </c>
      <c r="AV104">
        <f t="shared" si="23"/>
        <v>2.6408043728421151</v>
      </c>
      <c r="AW104">
        <f t="shared" si="24"/>
        <v>6.1618768699649351</v>
      </c>
      <c r="AX104">
        <f t="shared" si="27"/>
        <v>8.8026812428070507</v>
      </c>
      <c r="AY104" s="4">
        <v>0.1</v>
      </c>
      <c r="AZ104">
        <v>35</v>
      </c>
      <c r="BA104" s="1">
        <f t="shared" si="25"/>
        <v>0.10368970511989745</v>
      </c>
      <c r="BB104">
        <v>0.46989999999999998</v>
      </c>
      <c r="BC104">
        <v>4.8224999999999997E-2</v>
      </c>
      <c r="BD104">
        <v>6.43E-3</v>
      </c>
      <c r="BE104">
        <v>160000</v>
      </c>
      <c r="BF104">
        <f t="shared" si="28"/>
        <v>74.400000000000006</v>
      </c>
      <c r="BG104" s="7">
        <f t="shared" si="29"/>
        <v>0.78884137209302341</v>
      </c>
      <c r="BH104" s="8">
        <f t="shared" si="30"/>
        <v>1.5776827441860468</v>
      </c>
      <c r="BI104" s="7">
        <f t="shared" si="31"/>
        <v>2.36652411627907</v>
      </c>
      <c r="BJ104">
        <v>340.8</v>
      </c>
      <c r="BK104">
        <v>6390</v>
      </c>
      <c r="BL104">
        <v>0.12</v>
      </c>
      <c r="BM104">
        <v>0.11</v>
      </c>
      <c r="BN104" s="3">
        <f t="shared" si="26"/>
        <v>5.9537241719021534E-2</v>
      </c>
      <c r="BO104" s="3">
        <f t="shared" si="32"/>
        <v>8.9881771260096929E-2</v>
      </c>
      <c r="BP104" s="3">
        <f t="shared" si="33"/>
        <v>7.814388420199854E-2</v>
      </c>
      <c r="BQ104" s="3">
        <f t="shared" si="34"/>
        <v>0.11776475247587308</v>
      </c>
      <c r="BR104">
        <f t="shared" si="35"/>
        <v>7.0862187179657449E-2</v>
      </c>
      <c r="BS104">
        <f t="shared" si="36"/>
        <v>0.10156654178831022</v>
      </c>
      <c r="BT104" s="5">
        <f t="shared" si="37"/>
        <v>463.68539627307439</v>
      </c>
    </row>
    <row r="105" spans="1:72" x14ac:dyDescent="0.2">
      <c r="A105">
        <v>12</v>
      </c>
      <c r="B105">
        <v>5043</v>
      </c>
      <c r="C105" t="s">
        <v>1005</v>
      </c>
      <c r="D105">
        <v>5</v>
      </c>
      <c r="E105" t="s">
        <v>1006</v>
      </c>
      <c r="F105" t="s">
        <v>1007</v>
      </c>
      <c r="G105" t="s">
        <v>1027</v>
      </c>
      <c r="H105">
        <v>43</v>
      </c>
      <c r="I105">
        <v>1029</v>
      </c>
      <c r="J105">
        <v>307</v>
      </c>
      <c r="K105">
        <v>975</v>
      </c>
      <c r="L105">
        <v>148</v>
      </c>
      <c r="M105" s="5">
        <v>14745</v>
      </c>
      <c r="N105" s="5">
        <v>20587.069329999998</v>
      </c>
      <c r="O105" s="5">
        <v>3514.8</v>
      </c>
      <c r="P105" s="5">
        <v>4907.3876760000003</v>
      </c>
      <c r="Q105" s="5">
        <v>22384</v>
      </c>
      <c r="R105" s="5">
        <v>31252.69311</v>
      </c>
      <c r="S105" s="5">
        <v>138</v>
      </c>
      <c r="T105" s="5">
        <v>192.67653899999999</v>
      </c>
      <c r="U105">
        <v>792</v>
      </c>
      <c r="V105">
        <v>319</v>
      </c>
      <c r="W105">
        <v>900</v>
      </c>
      <c r="X105">
        <v>113</v>
      </c>
      <c r="Y105">
        <v>62</v>
      </c>
      <c r="Z105">
        <v>20</v>
      </c>
      <c r="AA105">
        <v>88</v>
      </c>
      <c r="AB105">
        <v>43</v>
      </c>
      <c r="AC105">
        <v>14</v>
      </c>
      <c r="AD105">
        <v>65</v>
      </c>
      <c r="AE105">
        <v>81</v>
      </c>
      <c r="AF105">
        <v>31</v>
      </c>
      <c r="AG105">
        <v>111</v>
      </c>
      <c r="AH105">
        <v>1033.9166666666665</v>
      </c>
      <c r="AI105">
        <v>2014.3166666666664</v>
      </c>
      <c r="AJ105">
        <v>2561.833333333333</v>
      </c>
      <c r="AK105">
        <v>1021</v>
      </c>
      <c r="AL105">
        <v>0.93457799901564897</v>
      </c>
      <c r="AM105">
        <f t="shared" si="19"/>
        <v>1</v>
      </c>
      <c r="AN105">
        <f t="shared" si="20"/>
        <v>954.2041369949776</v>
      </c>
      <c r="AO105">
        <v>15.37</v>
      </c>
      <c r="AP105">
        <f t="shared" si="21"/>
        <v>14.364463844870524</v>
      </c>
      <c r="AQ105">
        <v>3.27</v>
      </c>
      <c r="AR105">
        <v>6430</v>
      </c>
      <c r="AS105">
        <v>5.0737861885996933</v>
      </c>
      <c r="AT105">
        <v>0.88349083282856233</v>
      </c>
      <c r="AU105">
        <f t="shared" si="22"/>
        <v>4.48264358536</v>
      </c>
      <c r="AV105">
        <f t="shared" si="23"/>
        <v>2.6504724984856871</v>
      </c>
      <c r="AW105">
        <f t="shared" si="24"/>
        <v>6.184435829799936</v>
      </c>
      <c r="AX105">
        <f t="shared" si="27"/>
        <v>8.8349083282856231</v>
      </c>
      <c r="AY105" s="4">
        <v>0.1</v>
      </c>
      <c r="AZ105">
        <v>35</v>
      </c>
      <c r="BA105" s="1">
        <f t="shared" si="25"/>
        <v>0.10368970511989745</v>
      </c>
      <c r="BB105">
        <v>0.46989999999999998</v>
      </c>
      <c r="BC105">
        <v>4.8224999999999997E-2</v>
      </c>
      <c r="BD105">
        <v>6.43E-3</v>
      </c>
      <c r="BE105">
        <v>160000</v>
      </c>
      <c r="BF105">
        <f t="shared" si="28"/>
        <v>74.400000000000006</v>
      </c>
      <c r="BG105" s="7">
        <f t="shared" si="29"/>
        <v>0.78884137209302341</v>
      </c>
      <c r="BH105" s="8">
        <f t="shared" si="30"/>
        <v>1.5776827441860468</v>
      </c>
      <c r="BI105" s="7">
        <f t="shared" si="31"/>
        <v>2.36652411627907</v>
      </c>
      <c r="BJ105">
        <v>340.8</v>
      </c>
      <c r="BK105">
        <v>6390</v>
      </c>
      <c r="BL105">
        <v>0.12</v>
      </c>
      <c r="BM105">
        <v>0.11</v>
      </c>
      <c r="BN105" s="3">
        <f t="shared" si="26"/>
        <v>5.961931930236973E-2</v>
      </c>
      <c r="BO105" s="3">
        <f t="shared" si="32"/>
        <v>8.9953674862631797E-2</v>
      </c>
      <c r="BP105" s="3">
        <f t="shared" si="33"/>
        <v>7.8172814774029958E-2</v>
      </c>
      <c r="BQ105" s="3">
        <f t="shared" si="34"/>
        <v>0.11793873715964354</v>
      </c>
      <c r="BR105">
        <f t="shared" si="35"/>
        <v>7.0934090782192316E-2</v>
      </c>
      <c r="BS105">
        <f t="shared" si="36"/>
        <v>0.10163844539084507</v>
      </c>
      <c r="BT105" s="5">
        <f t="shared" si="37"/>
        <v>463.68539627307439</v>
      </c>
    </row>
    <row r="106" spans="1:72" x14ac:dyDescent="0.2">
      <c r="A106">
        <v>12</v>
      </c>
      <c r="B106">
        <v>5045</v>
      </c>
      <c r="C106" t="s">
        <v>1005</v>
      </c>
      <c r="D106">
        <v>5</v>
      </c>
      <c r="E106" t="s">
        <v>1006</v>
      </c>
      <c r="F106" t="s">
        <v>1007</v>
      </c>
      <c r="G106" t="s">
        <v>1045</v>
      </c>
      <c r="H106">
        <v>45</v>
      </c>
      <c r="I106">
        <v>1367</v>
      </c>
      <c r="J106">
        <v>400</v>
      </c>
      <c r="K106">
        <v>1073</v>
      </c>
      <c r="L106">
        <v>203</v>
      </c>
      <c r="M106" s="5">
        <v>22114</v>
      </c>
      <c r="N106" s="5">
        <v>30875.717270000001</v>
      </c>
      <c r="O106" s="5">
        <v>4684.5</v>
      </c>
      <c r="P106" s="5">
        <v>6540.5307750000002</v>
      </c>
      <c r="Q106" s="5">
        <v>25726</v>
      </c>
      <c r="R106" s="5">
        <v>35918.816250000003</v>
      </c>
      <c r="S106" s="5">
        <v>182</v>
      </c>
      <c r="T106" s="5">
        <v>254.10963839999999</v>
      </c>
      <c r="U106">
        <v>854</v>
      </c>
      <c r="V106">
        <v>389</v>
      </c>
      <c r="W106">
        <v>908</v>
      </c>
      <c r="X106">
        <v>126</v>
      </c>
      <c r="Y106">
        <v>62</v>
      </c>
      <c r="Z106">
        <v>20</v>
      </c>
      <c r="AA106">
        <v>88</v>
      </c>
      <c r="AB106">
        <v>43</v>
      </c>
      <c r="AC106">
        <v>14</v>
      </c>
      <c r="AD106">
        <v>65</v>
      </c>
      <c r="AE106">
        <v>81</v>
      </c>
      <c r="AF106">
        <v>31</v>
      </c>
      <c r="AG106">
        <v>111</v>
      </c>
      <c r="AH106">
        <v>1033.9166666666665</v>
      </c>
      <c r="AI106">
        <v>2014.3166666666664</v>
      </c>
      <c r="AJ106">
        <v>2561.833333333333</v>
      </c>
      <c r="AK106">
        <v>1021</v>
      </c>
      <c r="AL106">
        <v>0.94687564583385697</v>
      </c>
      <c r="AM106">
        <f t="shared" si="19"/>
        <v>1</v>
      </c>
      <c r="AN106">
        <f t="shared" si="20"/>
        <v>966.76003439636793</v>
      </c>
      <c r="AO106">
        <v>15.37</v>
      </c>
      <c r="AP106">
        <f t="shared" si="21"/>
        <v>14.553478676466382</v>
      </c>
      <c r="AQ106">
        <v>3.27</v>
      </c>
      <c r="AR106">
        <v>6430</v>
      </c>
      <c r="AS106">
        <v>5.0737861885996933</v>
      </c>
      <c r="AT106">
        <v>0.98005040151925904</v>
      </c>
      <c r="AU106">
        <f t="shared" si="22"/>
        <v>4.9725661913600003</v>
      </c>
      <c r="AV106">
        <f t="shared" si="23"/>
        <v>2.9401512045577771</v>
      </c>
      <c r="AW106">
        <f t="shared" si="24"/>
        <v>6.8603528106348133</v>
      </c>
      <c r="AX106">
        <f t="shared" si="27"/>
        <v>9.8005040151925904</v>
      </c>
      <c r="AY106" s="4">
        <v>0.1</v>
      </c>
      <c r="AZ106">
        <v>35</v>
      </c>
      <c r="BA106" s="1">
        <f t="shared" si="25"/>
        <v>0.10368970511989745</v>
      </c>
      <c r="BB106">
        <v>0.46989999999999998</v>
      </c>
      <c r="BC106">
        <v>4.8224999999999997E-2</v>
      </c>
      <c r="BD106">
        <v>6.43E-3</v>
      </c>
      <c r="BE106">
        <v>160000</v>
      </c>
      <c r="BF106">
        <f t="shared" si="28"/>
        <v>74.400000000000006</v>
      </c>
      <c r="BG106" s="7">
        <f t="shared" si="29"/>
        <v>0.78884137209302341</v>
      </c>
      <c r="BH106" s="8">
        <f t="shared" si="30"/>
        <v>1.5776827441860468</v>
      </c>
      <c r="BI106" s="7">
        <f t="shared" si="31"/>
        <v>2.36652411627907</v>
      </c>
      <c r="BJ106">
        <v>340.8</v>
      </c>
      <c r="BK106">
        <v>6390</v>
      </c>
      <c r="BL106">
        <v>0.12</v>
      </c>
      <c r="BM106">
        <v>0.11</v>
      </c>
      <c r="BN106" s="3">
        <f t="shared" si="26"/>
        <v>6.3131721556397472E-2</v>
      </c>
      <c r="BO106" s="3">
        <f t="shared" si="32"/>
        <v>9.4090019488193274E-2</v>
      </c>
      <c r="BP106" s="3">
        <f t="shared" si="33"/>
        <v>8.1021591123054987E-2</v>
      </c>
      <c r="BQ106" s="3">
        <f t="shared" si="34"/>
        <v>0.12513365969543683</v>
      </c>
      <c r="BR106">
        <f t="shared" si="35"/>
        <v>7.5070435407753794E-2</v>
      </c>
      <c r="BS106">
        <f t="shared" si="36"/>
        <v>0.10577479001640656</v>
      </c>
      <c r="BT106" s="5">
        <f t="shared" si="37"/>
        <v>463.68539627307439</v>
      </c>
    </row>
    <row r="107" spans="1:72" x14ac:dyDescent="0.2">
      <c r="A107">
        <v>18</v>
      </c>
      <c r="B107">
        <v>5047</v>
      </c>
      <c r="C107" t="s">
        <v>1593</v>
      </c>
      <c r="D107">
        <v>5</v>
      </c>
      <c r="E107" t="s">
        <v>1006</v>
      </c>
      <c r="F107" t="s">
        <v>1007</v>
      </c>
      <c r="G107" t="s">
        <v>194</v>
      </c>
      <c r="H107">
        <v>47</v>
      </c>
      <c r="I107">
        <v>1182</v>
      </c>
      <c r="J107">
        <v>352</v>
      </c>
      <c r="K107">
        <v>1070</v>
      </c>
      <c r="L107">
        <v>166</v>
      </c>
      <c r="M107" s="5">
        <v>17812</v>
      </c>
      <c r="N107" s="5">
        <v>24869.2356</v>
      </c>
      <c r="O107" s="5">
        <v>4552.3999999999996</v>
      </c>
      <c r="P107" s="5">
        <v>6356.091856</v>
      </c>
      <c r="Q107" s="5">
        <v>25344</v>
      </c>
      <c r="R107" s="5">
        <v>35385.465250000001</v>
      </c>
      <c r="S107" s="5">
        <v>154</v>
      </c>
      <c r="T107" s="5">
        <v>215.01584790000001</v>
      </c>
      <c r="U107">
        <v>872</v>
      </c>
      <c r="V107">
        <v>359</v>
      </c>
      <c r="W107">
        <v>1002</v>
      </c>
      <c r="X107">
        <v>127</v>
      </c>
      <c r="Y107">
        <v>62</v>
      </c>
      <c r="Z107">
        <v>20</v>
      </c>
      <c r="AA107">
        <v>88</v>
      </c>
      <c r="AB107">
        <v>43</v>
      </c>
      <c r="AC107">
        <v>14</v>
      </c>
      <c r="AD107">
        <v>65</v>
      </c>
      <c r="AE107">
        <v>81</v>
      </c>
      <c r="AF107">
        <v>31</v>
      </c>
      <c r="AG107">
        <v>111</v>
      </c>
      <c r="AH107">
        <v>1033.9166666666665</v>
      </c>
      <c r="AI107">
        <v>2014.3166666666664</v>
      </c>
      <c r="AJ107">
        <v>2561.833333333333</v>
      </c>
      <c r="AK107">
        <v>1021</v>
      </c>
      <c r="AL107">
        <v>0.95370007678866398</v>
      </c>
      <c r="AM107">
        <f t="shared" si="19"/>
        <v>1</v>
      </c>
      <c r="AN107">
        <f t="shared" si="20"/>
        <v>973.72777840122592</v>
      </c>
      <c r="AO107">
        <v>15.37</v>
      </c>
      <c r="AP107">
        <f t="shared" si="21"/>
        <v>14.658370180241764</v>
      </c>
      <c r="AQ107">
        <v>3.27</v>
      </c>
      <c r="AR107">
        <v>6430</v>
      </c>
      <c r="AS107">
        <v>5.0737861885996933</v>
      </c>
      <c r="AT107">
        <v>1.0349617149001826</v>
      </c>
      <c r="AU107">
        <f t="shared" si="22"/>
        <v>5.2511744547900001</v>
      </c>
      <c r="AV107">
        <f t="shared" si="23"/>
        <v>3.1048851447005479</v>
      </c>
      <c r="AW107">
        <f t="shared" si="24"/>
        <v>7.2447320043012784</v>
      </c>
      <c r="AX107">
        <f t="shared" si="27"/>
        <v>10.349617149001826</v>
      </c>
      <c r="AY107" s="4">
        <v>0.1</v>
      </c>
      <c r="AZ107">
        <v>35</v>
      </c>
      <c r="BA107" s="1">
        <f t="shared" si="25"/>
        <v>0.10368970511989745</v>
      </c>
      <c r="BB107">
        <v>0.3911</v>
      </c>
      <c r="BC107">
        <v>4.8224999999999997E-2</v>
      </c>
      <c r="BD107">
        <v>6.43E-3</v>
      </c>
      <c r="BE107">
        <v>160000</v>
      </c>
      <c r="BF107">
        <f t="shared" si="28"/>
        <v>74.400000000000006</v>
      </c>
      <c r="BG107" s="7">
        <f t="shared" si="29"/>
        <v>0.78884137209302341</v>
      </c>
      <c r="BH107" s="8">
        <f t="shared" si="30"/>
        <v>1.5776827441860468</v>
      </c>
      <c r="BI107" s="7">
        <f t="shared" si="31"/>
        <v>2.36652411627907</v>
      </c>
      <c r="BJ107">
        <v>340.8</v>
      </c>
      <c r="BK107">
        <v>6390</v>
      </c>
      <c r="BL107">
        <v>0.12</v>
      </c>
      <c r="BM107">
        <v>0.11</v>
      </c>
      <c r="BN107" s="3">
        <f t="shared" si="26"/>
        <v>7.0783651113867835E-2</v>
      </c>
      <c r="BO107" s="3">
        <f t="shared" si="32"/>
        <v>0.10141343040944345</v>
      </c>
      <c r="BP107" s="3">
        <f t="shared" si="33"/>
        <v>8.7612790145568276E-2</v>
      </c>
      <c r="BQ107" s="3">
        <f t="shared" si="34"/>
        <v>0.13419641693322551</v>
      </c>
      <c r="BR107">
        <f t="shared" si="35"/>
        <v>8.2386910494840065E-2</v>
      </c>
      <c r="BS107">
        <f t="shared" si="36"/>
        <v>0.11310339173020967</v>
      </c>
      <c r="BT107" s="5">
        <f t="shared" si="37"/>
        <v>463.91809179611823</v>
      </c>
    </row>
    <row r="108" spans="1:72" x14ac:dyDescent="0.2">
      <c r="A108">
        <v>12</v>
      </c>
      <c r="B108">
        <v>5049</v>
      </c>
      <c r="C108" t="s">
        <v>1005</v>
      </c>
      <c r="D108">
        <v>5</v>
      </c>
      <c r="E108" t="s">
        <v>1006</v>
      </c>
      <c r="F108" t="s">
        <v>1007</v>
      </c>
      <c r="G108" t="s">
        <v>697</v>
      </c>
      <c r="H108">
        <v>49</v>
      </c>
      <c r="I108">
        <v>1072</v>
      </c>
      <c r="J108">
        <v>334</v>
      </c>
      <c r="K108">
        <v>959</v>
      </c>
      <c r="L108">
        <v>152</v>
      </c>
      <c r="M108" s="5">
        <v>16558</v>
      </c>
      <c r="N108" s="5">
        <v>23118.39227</v>
      </c>
      <c r="O108" s="5">
        <v>4470.3999999999996</v>
      </c>
      <c r="P108" s="5">
        <v>6241.6028980000001</v>
      </c>
      <c r="Q108" s="5">
        <v>23276</v>
      </c>
      <c r="R108" s="5">
        <v>32498.10958</v>
      </c>
      <c r="S108" s="5">
        <v>144</v>
      </c>
      <c r="T108" s="5">
        <v>201.0537798</v>
      </c>
      <c r="U108">
        <v>825</v>
      </c>
      <c r="V108">
        <v>337</v>
      </c>
      <c r="W108">
        <v>895</v>
      </c>
      <c r="X108">
        <v>121</v>
      </c>
      <c r="Y108">
        <v>62</v>
      </c>
      <c r="Z108">
        <v>20</v>
      </c>
      <c r="AA108">
        <v>88</v>
      </c>
      <c r="AB108">
        <v>43</v>
      </c>
      <c r="AC108">
        <v>14</v>
      </c>
      <c r="AD108">
        <v>65</v>
      </c>
      <c r="AE108">
        <v>81</v>
      </c>
      <c r="AF108">
        <v>31</v>
      </c>
      <c r="AG108">
        <v>111</v>
      </c>
      <c r="AH108">
        <v>1033.9166666666665</v>
      </c>
      <c r="AI108">
        <v>2014.3166666666664</v>
      </c>
      <c r="AJ108">
        <v>2561.833333333333</v>
      </c>
      <c r="AK108">
        <v>1021</v>
      </c>
      <c r="AL108">
        <v>0.96254926323890699</v>
      </c>
      <c r="AM108">
        <f t="shared" si="19"/>
        <v>1</v>
      </c>
      <c r="AN108">
        <f t="shared" si="20"/>
        <v>982.762797766924</v>
      </c>
      <c r="AO108">
        <v>15.37</v>
      </c>
      <c r="AP108">
        <f t="shared" si="21"/>
        <v>14.794382175981999</v>
      </c>
      <c r="AQ108">
        <v>3.27</v>
      </c>
      <c r="AR108">
        <v>6430</v>
      </c>
      <c r="AS108">
        <v>5.0737861885996933</v>
      </c>
      <c r="AT108">
        <v>1.0230911677739896</v>
      </c>
      <c r="AU108">
        <f t="shared" si="22"/>
        <v>5.1909458367300001</v>
      </c>
      <c r="AV108">
        <f t="shared" si="23"/>
        <v>3.0692735033219689</v>
      </c>
      <c r="AW108">
        <f t="shared" si="24"/>
        <v>7.1616381744179272</v>
      </c>
      <c r="AX108">
        <f t="shared" si="27"/>
        <v>10.230911677739895</v>
      </c>
      <c r="AY108" s="4">
        <v>0.1</v>
      </c>
      <c r="AZ108">
        <v>35</v>
      </c>
      <c r="BA108" s="1">
        <f t="shared" si="25"/>
        <v>0.10368970511989745</v>
      </c>
      <c r="BB108">
        <v>0.46989999999999998</v>
      </c>
      <c r="BC108">
        <v>4.8224999999999997E-2</v>
      </c>
      <c r="BD108">
        <v>6.43E-3</v>
      </c>
      <c r="BE108">
        <v>160000</v>
      </c>
      <c r="BF108">
        <f t="shared" si="28"/>
        <v>74.400000000000006</v>
      </c>
      <c r="BG108" s="7">
        <f t="shared" si="29"/>
        <v>0.78884137209302341</v>
      </c>
      <c r="BH108" s="8">
        <f t="shared" si="30"/>
        <v>1.5776827441860468</v>
      </c>
      <c r="BI108" s="7">
        <f t="shared" si="31"/>
        <v>2.36652411627907</v>
      </c>
      <c r="BJ108">
        <v>340.8</v>
      </c>
      <c r="BK108">
        <v>6390</v>
      </c>
      <c r="BL108">
        <v>0.12</v>
      </c>
      <c r="BM108">
        <v>0.11</v>
      </c>
      <c r="BN108" s="3">
        <f t="shared" si="26"/>
        <v>6.4997534295627865E-2</v>
      </c>
      <c r="BO108" s="3">
        <f t="shared" si="32"/>
        <v>9.5507790530529449E-2</v>
      </c>
      <c r="BP108" s="3">
        <f t="shared" si="33"/>
        <v>8.1865437426715815E-2</v>
      </c>
      <c r="BQ108" s="3">
        <f t="shared" si="34"/>
        <v>0.12791477088822309</v>
      </c>
      <c r="BR108">
        <f t="shared" si="35"/>
        <v>7.6488206450089968E-2</v>
      </c>
      <c r="BS108">
        <f t="shared" si="36"/>
        <v>0.10719256105874274</v>
      </c>
      <c r="BT108" s="5">
        <f t="shared" si="37"/>
        <v>463.68539627307439</v>
      </c>
    </row>
    <row r="109" spans="1:72" x14ac:dyDescent="0.2">
      <c r="A109">
        <v>12</v>
      </c>
      <c r="B109">
        <v>5051</v>
      </c>
      <c r="C109" t="s">
        <v>1005</v>
      </c>
      <c r="D109">
        <v>5</v>
      </c>
      <c r="E109" t="s">
        <v>1006</v>
      </c>
      <c r="F109" t="s">
        <v>1007</v>
      </c>
      <c r="G109" t="s">
        <v>1029</v>
      </c>
      <c r="H109">
        <v>51</v>
      </c>
      <c r="I109">
        <v>1821</v>
      </c>
      <c r="J109">
        <v>451</v>
      </c>
      <c r="K109">
        <v>1190</v>
      </c>
      <c r="L109">
        <v>240</v>
      </c>
      <c r="M109" s="5">
        <v>28147</v>
      </c>
      <c r="N109" s="5">
        <v>39299.032919999998</v>
      </c>
      <c r="O109" s="5">
        <v>5142.8</v>
      </c>
      <c r="P109" s="5">
        <v>7180.4123529999997</v>
      </c>
      <c r="Q109" s="5">
        <v>27980</v>
      </c>
      <c r="R109" s="5">
        <v>39065.866390000003</v>
      </c>
      <c r="S109" s="5">
        <v>208</v>
      </c>
      <c r="T109" s="5">
        <v>290.41101529999997</v>
      </c>
      <c r="U109">
        <v>978</v>
      </c>
      <c r="V109">
        <v>412</v>
      </c>
      <c r="W109">
        <v>936</v>
      </c>
      <c r="X109">
        <v>138</v>
      </c>
      <c r="Y109">
        <v>62</v>
      </c>
      <c r="Z109">
        <v>20</v>
      </c>
      <c r="AA109">
        <v>88</v>
      </c>
      <c r="AB109">
        <v>43</v>
      </c>
      <c r="AC109">
        <v>14</v>
      </c>
      <c r="AD109">
        <v>65</v>
      </c>
      <c r="AE109">
        <v>81</v>
      </c>
      <c r="AF109">
        <v>31</v>
      </c>
      <c r="AG109">
        <v>111</v>
      </c>
      <c r="AH109">
        <v>1033.9166666666665</v>
      </c>
      <c r="AI109">
        <v>2014.3166666666664</v>
      </c>
      <c r="AJ109">
        <v>2561.833333333333</v>
      </c>
      <c r="AK109">
        <v>1021</v>
      </c>
      <c r="AL109">
        <v>0.943564493405192</v>
      </c>
      <c r="AM109">
        <f t="shared" si="19"/>
        <v>1</v>
      </c>
      <c r="AN109">
        <f t="shared" si="20"/>
        <v>963.37934776670102</v>
      </c>
      <c r="AO109">
        <v>15.37</v>
      </c>
      <c r="AP109">
        <f t="shared" si="21"/>
        <v>14.5025862636378</v>
      </c>
      <c r="AQ109">
        <v>3.27</v>
      </c>
      <c r="AR109">
        <v>6430</v>
      </c>
      <c r="AS109">
        <v>5.0737861885996933</v>
      </c>
      <c r="AT109">
        <v>0.96775172627941364</v>
      </c>
      <c r="AU109">
        <f t="shared" si="22"/>
        <v>4.9101653427900001</v>
      </c>
      <c r="AV109">
        <f t="shared" si="23"/>
        <v>2.9032551788382408</v>
      </c>
      <c r="AW109">
        <f t="shared" si="24"/>
        <v>6.7742620839558958</v>
      </c>
      <c r="AX109">
        <f t="shared" si="27"/>
        <v>9.6775172627941366</v>
      </c>
      <c r="AY109" s="4">
        <v>0.1</v>
      </c>
      <c r="AZ109">
        <v>35</v>
      </c>
      <c r="BA109" s="1">
        <f t="shared" si="25"/>
        <v>0.10368970511989745</v>
      </c>
      <c r="BB109">
        <v>0.46989999999999998</v>
      </c>
      <c r="BC109">
        <v>4.8224999999999997E-2</v>
      </c>
      <c r="BD109">
        <v>6.43E-3</v>
      </c>
      <c r="BE109">
        <v>160000</v>
      </c>
      <c r="BF109">
        <f t="shared" si="28"/>
        <v>74.400000000000006</v>
      </c>
      <c r="BG109" s="7">
        <f t="shared" si="29"/>
        <v>0.78884137209302341</v>
      </c>
      <c r="BH109" s="8">
        <f t="shared" si="30"/>
        <v>1.5776827441860468</v>
      </c>
      <c r="BI109" s="7">
        <f t="shared" si="31"/>
        <v>2.36652411627907</v>
      </c>
      <c r="BJ109">
        <v>340.8</v>
      </c>
      <c r="BK109">
        <v>6390</v>
      </c>
      <c r="BL109">
        <v>0.12</v>
      </c>
      <c r="BM109">
        <v>0.11</v>
      </c>
      <c r="BN109" s="3">
        <f t="shared" si="26"/>
        <v>6.2632961453050612E-2</v>
      </c>
      <c r="BO109" s="3">
        <f t="shared" si="32"/>
        <v>9.408226673896003E-2</v>
      </c>
      <c r="BP109" s="3">
        <f t="shared" si="33"/>
        <v>8.1177834384750222E-2</v>
      </c>
      <c r="BQ109" s="3">
        <f t="shared" si="34"/>
        <v>0.12473633958458663</v>
      </c>
      <c r="BR109">
        <f t="shared" si="35"/>
        <v>7.5062682658520549E-2</v>
      </c>
      <c r="BS109">
        <f t="shared" si="36"/>
        <v>0.10576703726717332</v>
      </c>
      <c r="BT109" s="5">
        <f t="shared" si="37"/>
        <v>463.68539627307439</v>
      </c>
    </row>
    <row r="110" spans="1:72" x14ac:dyDescent="0.2">
      <c r="A110">
        <v>12</v>
      </c>
      <c r="B110">
        <v>5053</v>
      </c>
      <c r="C110" t="s">
        <v>1005</v>
      </c>
      <c r="D110">
        <v>5</v>
      </c>
      <c r="E110" t="s">
        <v>1006</v>
      </c>
      <c r="F110" t="s">
        <v>1007</v>
      </c>
      <c r="G110" t="s">
        <v>254</v>
      </c>
      <c r="H110">
        <v>53</v>
      </c>
      <c r="I110">
        <v>1064</v>
      </c>
      <c r="J110">
        <v>321</v>
      </c>
      <c r="K110">
        <v>978</v>
      </c>
      <c r="L110">
        <v>155</v>
      </c>
      <c r="M110" s="5">
        <v>16130</v>
      </c>
      <c r="N110" s="5">
        <v>22520.815750000002</v>
      </c>
      <c r="O110" s="5">
        <v>3976.3</v>
      </c>
      <c r="P110" s="5">
        <v>5551.7371160000002</v>
      </c>
      <c r="Q110" s="5">
        <v>23134</v>
      </c>
      <c r="R110" s="5">
        <v>32299.84821</v>
      </c>
      <c r="S110" s="5">
        <v>143</v>
      </c>
      <c r="T110" s="5">
        <v>199.65757300000001</v>
      </c>
      <c r="U110">
        <v>780</v>
      </c>
      <c r="V110">
        <v>329</v>
      </c>
      <c r="W110">
        <v>895</v>
      </c>
      <c r="X110">
        <v>113</v>
      </c>
      <c r="Y110">
        <v>62</v>
      </c>
      <c r="Z110">
        <v>20</v>
      </c>
      <c r="AA110">
        <v>88</v>
      </c>
      <c r="AB110">
        <v>43</v>
      </c>
      <c r="AC110">
        <v>14</v>
      </c>
      <c r="AD110">
        <v>65</v>
      </c>
      <c r="AE110">
        <v>81</v>
      </c>
      <c r="AF110">
        <v>31</v>
      </c>
      <c r="AG110">
        <v>111</v>
      </c>
      <c r="AH110">
        <v>1033.9166666666665</v>
      </c>
      <c r="AI110">
        <v>2014.3166666666664</v>
      </c>
      <c r="AJ110">
        <v>2561.833333333333</v>
      </c>
      <c r="AK110">
        <v>1021</v>
      </c>
      <c r="AL110">
        <v>0.939131200313568</v>
      </c>
      <c r="AM110">
        <f t="shared" si="19"/>
        <v>1</v>
      </c>
      <c r="AN110">
        <f t="shared" si="20"/>
        <v>958.85295552015293</v>
      </c>
      <c r="AO110">
        <v>15.37</v>
      </c>
      <c r="AP110">
        <f t="shared" si="21"/>
        <v>14.43444654881954</v>
      </c>
      <c r="AQ110">
        <v>3.27</v>
      </c>
      <c r="AR110">
        <v>6430</v>
      </c>
      <c r="AS110">
        <v>5.0737861885996933</v>
      </c>
      <c r="AT110">
        <v>0.92520006719391612</v>
      </c>
      <c r="AU110">
        <f t="shared" si="22"/>
        <v>4.69426732262</v>
      </c>
      <c r="AV110">
        <f t="shared" si="23"/>
        <v>2.7756002015817485</v>
      </c>
      <c r="AW110">
        <f t="shared" si="24"/>
        <v>6.4764004703574125</v>
      </c>
      <c r="AX110">
        <f t="shared" si="27"/>
        <v>9.252000671939161</v>
      </c>
      <c r="AY110" s="4">
        <v>0.1</v>
      </c>
      <c r="AZ110">
        <v>35</v>
      </c>
      <c r="BA110" s="1">
        <f t="shared" si="25"/>
        <v>0.10368970511989745</v>
      </c>
      <c r="BB110">
        <v>0.46989999999999998</v>
      </c>
      <c r="BC110">
        <v>4.8224999999999997E-2</v>
      </c>
      <c r="BD110">
        <v>6.43E-3</v>
      </c>
      <c r="BE110">
        <v>160000</v>
      </c>
      <c r="BF110">
        <f t="shared" si="28"/>
        <v>74.400000000000006</v>
      </c>
      <c r="BG110" s="7">
        <f t="shared" si="29"/>
        <v>0.78884137209302341</v>
      </c>
      <c r="BH110" s="8">
        <f t="shared" si="30"/>
        <v>1.5776827441860468</v>
      </c>
      <c r="BI110" s="7">
        <f t="shared" si="31"/>
        <v>2.36652411627907</v>
      </c>
      <c r="BJ110">
        <v>340.8</v>
      </c>
      <c r="BK110">
        <v>6390</v>
      </c>
      <c r="BL110">
        <v>0.12</v>
      </c>
      <c r="BM110">
        <v>0.11</v>
      </c>
      <c r="BN110" s="3">
        <f t="shared" si="26"/>
        <v>6.1114164373219197E-2</v>
      </c>
      <c r="BO110" s="3">
        <f t="shared" si="32"/>
        <v>9.1574198328139761E-2</v>
      </c>
      <c r="BP110" s="3">
        <f t="shared" si="33"/>
        <v>7.9237168739863792E-2</v>
      </c>
      <c r="BQ110" s="3">
        <f t="shared" si="34"/>
        <v>0.12088042376426195</v>
      </c>
      <c r="BR110">
        <f t="shared" si="35"/>
        <v>7.255461424770028E-2</v>
      </c>
      <c r="BS110">
        <f t="shared" si="36"/>
        <v>0.10325896885635305</v>
      </c>
      <c r="BT110" s="5">
        <f t="shared" si="37"/>
        <v>463.68539627307439</v>
      </c>
    </row>
    <row r="111" spans="1:72" x14ac:dyDescent="0.2">
      <c r="A111">
        <v>12</v>
      </c>
      <c r="B111">
        <v>5055</v>
      </c>
      <c r="C111" t="s">
        <v>1005</v>
      </c>
      <c r="D111">
        <v>5</v>
      </c>
      <c r="E111" t="s">
        <v>1006</v>
      </c>
      <c r="F111" t="s">
        <v>1007</v>
      </c>
      <c r="G111" t="s">
        <v>522</v>
      </c>
      <c r="H111">
        <v>55</v>
      </c>
      <c r="I111">
        <v>1485</v>
      </c>
      <c r="J111">
        <v>651</v>
      </c>
      <c r="K111">
        <v>1135</v>
      </c>
      <c r="L111">
        <v>213</v>
      </c>
      <c r="M111" s="5">
        <v>22069</v>
      </c>
      <c r="N111" s="5">
        <v>30812.88797</v>
      </c>
      <c r="O111" s="5">
        <v>4849</v>
      </c>
      <c r="P111" s="5">
        <v>6770.2067939999997</v>
      </c>
      <c r="Q111" s="5">
        <v>26439</v>
      </c>
      <c r="R111" s="5">
        <v>36914.311699999998</v>
      </c>
      <c r="S111" s="5">
        <v>190</v>
      </c>
      <c r="T111" s="5">
        <v>265.27929280000001</v>
      </c>
      <c r="U111">
        <v>960</v>
      </c>
      <c r="V111">
        <v>641</v>
      </c>
      <c r="W111">
        <v>963</v>
      </c>
      <c r="X111">
        <v>140</v>
      </c>
      <c r="Y111">
        <v>62</v>
      </c>
      <c r="Z111">
        <v>20</v>
      </c>
      <c r="AA111">
        <v>88</v>
      </c>
      <c r="AB111">
        <v>43</v>
      </c>
      <c r="AC111">
        <v>14</v>
      </c>
      <c r="AD111">
        <v>65</v>
      </c>
      <c r="AE111">
        <v>81</v>
      </c>
      <c r="AF111">
        <v>31</v>
      </c>
      <c r="AG111">
        <v>111</v>
      </c>
      <c r="AH111">
        <v>1033.9166666666665</v>
      </c>
      <c r="AI111">
        <v>2014.3166666666664</v>
      </c>
      <c r="AJ111">
        <v>2561.833333333333</v>
      </c>
      <c r="AK111">
        <v>1021</v>
      </c>
      <c r="AL111">
        <v>0.95952560684897703</v>
      </c>
      <c r="AM111">
        <f t="shared" si="19"/>
        <v>1</v>
      </c>
      <c r="AN111">
        <f t="shared" si="20"/>
        <v>979.6756445928055</v>
      </c>
      <c r="AO111">
        <v>15.37</v>
      </c>
      <c r="AP111">
        <f t="shared" si="21"/>
        <v>14.747908577268776</v>
      </c>
      <c r="AQ111">
        <v>3.27</v>
      </c>
      <c r="AR111">
        <v>6430</v>
      </c>
      <c r="AS111">
        <v>5.0737861885996933</v>
      </c>
      <c r="AT111">
        <v>0.92927844859999409</v>
      </c>
      <c r="AU111">
        <f t="shared" si="22"/>
        <v>4.7149601578700002</v>
      </c>
      <c r="AV111">
        <f t="shared" si="23"/>
        <v>2.7878353457999823</v>
      </c>
      <c r="AW111">
        <f t="shared" si="24"/>
        <v>6.5049491401999582</v>
      </c>
      <c r="AX111">
        <f t="shared" si="27"/>
        <v>9.2927844859999418</v>
      </c>
      <c r="AY111" s="4">
        <v>0.1</v>
      </c>
      <c r="AZ111">
        <v>35</v>
      </c>
      <c r="BA111" s="1">
        <f t="shared" si="25"/>
        <v>0.10368970511989745</v>
      </c>
      <c r="BB111">
        <v>0.46989999999999998</v>
      </c>
      <c r="BC111">
        <v>4.8224999999999997E-2</v>
      </c>
      <c r="BD111">
        <v>6.43E-3</v>
      </c>
      <c r="BE111">
        <v>160000</v>
      </c>
      <c r="BF111">
        <f t="shared" si="28"/>
        <v>74.400000000000006</v>
      </c>
      <c r="BG111" s="7">
        <f t="shared" si="29"/>
        <v>0.78884137209302341</v>
      </c>
      <c r="BH111" s="8">
        <f t="shared" si="30"/>
        <v>1.5776827441860468</v>
      </c>
      <c r="BI111" s="7">
        <f t="shared" si="31"/>
        <v>2.36652411627907</v>
      </c>
      <c r="BJ111">
        <v>340.8</v>
      </c>
      <c r="BK111">
        <v>6390</v>
      </c>
      <c r="BL111">
        <v>0.12</v>
      </c>
      <c r="BM111">
        <v>0.11</v>
      </c>
      <c r="BN111" s="3">
        <f t="shared" si="26"/>
        <v>6.1847891291357732E-2</v>
      </c>
      <c r="BO111" s="3">
        <f t="shared" si="32"/>
        <v>9.2812142371797413E-2</v>
      </c>
      <c r="BP111" s="3">
        <f t="shared" si="33"/>
        <v>8.0420729830187207E-2</v>
      </c>
      <c r="BQ111" s="3">
        <f t="shared" si="34"/>
        <v>0.12224755280167293</v>
      </c>
      <c r="BR111">
        <f t="shared" si="35"/>
        <v>7.3792558291357932E-2</v>
      </c>
      <c r="BS111">
        <f t="shared" si="36"/>
        <v>0.1044969129000107</v>
      </c>
      <c r="BT111" s="5">
        <f t="shared" si="37"/>
        <v>463.68539627307439</v>
      </c>
    </row>
    <row r="112" spans="1:72" x14ac:dyDescent="0.2">
      <c r="A112">
        <v>12</v>
      </c>
      <c r="B112">
        <v>5057</v>
      </c>
      <c r="C112" t="s">
        <v>1005</v>
      </c>
      <c r="D112">
        <v>5</v>
      </c>
      <c r="E112" t="s">
        <v>1006</v>
      </c>
      <c r="F112" t="s">
        <v>1007</v>
      </c>
      <c r="G112" t="s">
        <v>1049</v>
      </c>
      <c r="H112">
        <v>57</v>
      </c>
      <c r="I112">
        <v>1122</v>
      </c>
      <c r="J112">
        <v>411</v>
      </c>
      <c r="K112">
        <v>513</v>
      </c>
      <c r="L112">
        <v>159</v>
      </c>
      <c r="M112" s="5">
        <v>16467</v>
      </c>
      <c r="N112" s="5">
        <v>22991.337449999999</v>
      </c>
      <c r="O112" s="5">
        <v>5341.4</v>
      </c>
      <c r="P112" s="5">
        <v>7457.6990249999999</v>
      </c>
      <c r="Q112" s="5">
        <v>11945</v>
      </c>
      <c r="R112" s="5">
        <v>16677.690279999999</v>
      </c>
      <c r="S112" s="5">
        <v>151</v>
      </c>
      <c r="T112" s="5">
        <v>210.82722749999999</v>
      </c>
      <c r="U112">
        <v>881</v>
      </c>
      <c r="V112">
        <v>414</v>
      </c>
      <c r="W112">
        <v>508</v>
      </c>
      <c r="X112">
        <v>128</v>
      </c>
      <c r="Y112">
        <v>62</v>
      </c>
      <c r="Z112">
        <v>20</v>
      </c>
      <c r="AA112">
        <v>88</v>
      </c>
      <c r="AB112">
        <v>43</v>
      </c>
      <c r="AC112">
        <v>14</v>
      </c>
      <c r="AD112">
        <v>65</v>
      </c>
      <c r="AE112">
        <v>81</v>
      </c>
      <c r="AF112">
        <v>31</v>
      </c>
      <c r="AG112">
        <v>111</v>
      </c>
      <c r="AH112">
        <v>1033.9166666666665</v>
      </c>
      <c r="AI112">
        <v>2014.3166666666664</v>
      </c>
      <c r="AJ112">
        <v>2561.833333333333</v>
      </c>
      <c r="AK112">
        <v>1021</v>
      </c>
      <c r="AL112">
        <v>0.93894298637614504</v>
      </c>
      <c r="AM112">
        <f t="shared" si="19"/>
        <v>1</v>
      </c>
      <c r="AN112">
        <f t="shared" si="20"/>
        <v>958.66078909004409</v>
      </c>
      <c r="AO112">
        <v>15.37</v>
      </c>
      <c r="AP112">
        <f t="shared" si="21"/>
        <v>14.431553700601349</v>
      </c>
      <c r="AQ112">
        <v>3.27</v>
      </c>
      <c r="AR112">
        <v>6430</v>
      </c>
      <c r="AS112">
        <v>5.0737861885996933</v>
      </c>
      <c r="AT112">
        <v>0.93564102439645458</v>
      </c>
      <c r="AU112">
        <f t="shared" si="22"/>
        <v>4.7472425070700002</v>
      </c>
      <c r="AV112">
        <f t="shared" si="23"/>
        <v>2.8069230731893637</v>
      </c>
      <c r="AW112">
        <f t="shared" si="24"/>
        <v>6.5494871707751816</v>
      </c>
      <c r="AX112">
        <f t="shared" si="27"/>
        <v>9.3564102439645467</v>
      </c>
      <c r="AY112" s="4">
        <v>0.1</v>
      </c>
      <c r="AZ112">
        <v>35</v>
      </c>
      <c r="BA112" s="1">
        <f t="shared" si="25"/>
        <v>0.10368970511989745</v>
      </c>
      <c r="BB112">
        <v>0.46989999999999998</v>
      </c>
      <c r="BC112">
        <v>4.8224999999999997E-2</v>
      </c>
      <c r="BD112">
        <v>6.43E-3</v>
      </c>
      <c r="BE112">
        <v>160000</v>
      </c>
      <c r="BF112">
        <f t="shared" si="28"/>
        <v>74.400000000000006</v>
      </c>
      <c r="BG112" s="7">
        <f t="shared" si="29"/>
        <v>0.78884137209302341</v>
      </c>
      <c r="BH112" s="8">
        <f t="shared" si="30"/>
        <v>1.5776827441860468</v>
      </c>
      <c r="BI112" s="7">
        <f t="shared" si="31"/>
        <v>2.36652411627907</v>
      </c>
      <c r="BJ112">
        <v>340.8</v>
      </c>
      <c r="BK112">
        <v>6390</v>
      </c>
      <c r="BL112">
        <v>0.12</v>
      </c>
      <c r="BM112">
        <v>0.11</v>
      </c>
      <c r="BN112" s="3">
        <f t="shared" si="26"/>
        <v>6.1449251385369531E-2</v>
      </c>
      <c r="BO112" s="3">
        <f t="shared" si="32"/>
        <v>9.1931566481845903E-2</v>
      </c>
      <c r="BP112" s="3">
        <f t="shared" si="33"/>
        <v>7.9455312521993407E-2</v>
      </c>
      <c r="BQ112" s="3">
        <f t="shared" si="34"/>
        <v>0.12156851503007783</v>
      </c>
      <c r="BR112">
        <f t="shared" si="35"/>
        <v>7.2911982401406422E-2</v>
      </c>
      <c r="BS112">
        <f t="shared" si="36"/>
        <v>0.10361633701005919</v>
      </c>
      <c r="BT112" s="5">
        <f t="shared" si="37"/>
        <v>463.68539627307439</v>
      </c>
    </row>
    <row r="113" spans="1:72" x14ac:dyDescent="0.2">
      <c r="A113">
        <v>12</v>
      </c>
      <c r="B113">
        <v>5059</v>
      </c>
      <c r="C113" t="s">
        <v>1005</v>
      </c>
      <c r="D113">
        <v>5</v>
      </c>
      <c r="E113" t="s">
        <v>1006</v>
      </c>
      <c r="F113" t="s">
        <v>1007</v>
      </c>
      <c r="G113" t="s">
        <v>1034</v>
      </c>
      <c r="H113">
        <v>59</v>
      </c>
      <c r="I113">
        <v>1706</v>
      </c>
      <c r="J113">
        <v>375</v>
      </c>
      <c r="K113">
        <v>1138</v>
      </c>
      <c r="L113">
        <v>218</v>
      </c>
      <c r="M113" s="5">
        <v>25332</v>
      </c>
      <c r="N113" s="5">
        <v>35368.710769999998</v>
      </c>
      <c r="O113" s="5">
        <v>4749.2</v>
      </c>
      <c r="P113" s="5">
        <v>6630.8653549999999</v>
      </c>
      <c r="Q113" s="5">
        <v>26320</v>
      </c>
      <c r="R113" s="5">
        <v>36748.163090000002</v>
      </c>
      <c r="S113" s="5">
        <v>192</v>
      </c>
      <c r="T113" s="5">
        <v>268.07170639999998</v>
      </c>
      <c r="U113">
        <v>935</v>
      </c>
      <c r="V113">
        <v>333</v>
      </c>
      <c r="W113">
        <v>917</v>
      </c>
      <c r="X113">
        <v>129</v>
      </c>
      <c r="Y113">
        <v>62</v>
      </c>
      <c r="Z113">
        <v>20</v>
      </c>
      <c r="AA113">
        <v>88</v>
      </c>
      <c r="AB113">
        <v>43</v>
      </c>
      <c r="AC113">
        <v>14</v>
      </c>
      <c r="AD113">
        <v>65</v>
      </c>
      <c r="AE113">
        <v>81</v>
      </c>
      <c r="AF113">
        <v>31</v>
      </c>
      <c r="AG113">
        <v>111</v>
      </c>
      <c r="AH113">
        <v>1033.9166666666665</v>
      </c>
      <c r="AI113">
        <v>2014.3166666666664</v>
      </c>
      <c r="AJ113">
        <v>2561.833333333333</v>
      </c>
      <c r="AK113">
        <v>1021</v>
      </c>
      <c r="AL113">
        <v>0.94073315578348504</v>
      </c>
      <c r="AM113">
        <f t="shared" si="19"/>
        <v>1</v>
      </c>
      <c r="AN113">
        <f t="shared" si="20"/>
        <v>960.48855205493828</v>
      </c>
      <c r="AO113">
        <v>15.37</v>
      </c>
      <c r="AP113">
        <f t="shared" si="21"/>
        <v>14.459068604392165</v>
      </c>
      <c r="AQ113">
        <v>3.27</v>
      </c>
      <c r="AR113">
        <v>6430</v>
      </c>
      <c r="AS113">
        <v>5.0737861885996933</v>
      </c>
      <c r="AT113">
        <v>0.9597231410620215</v>
      </c>
      <c r="AU113">
        <f t="shared" si="22"/>
        <v>4.8694300180000001</v>
      </c>
      <c r="AV113">
        <f t="shared" si="23"/>
        <v>2.8791694231860645</v>
      </c>
      <c r="AW113">
        <f t="shared" si="24"/>
        <v>6.718061987434151</v>
      </c>
      <c r="AX113">
        <f t="shared" si="27"/>
        <v>9.5972314106202141</v>
      </c>
      <c r="AY113" s="4">
        <v>0.1</v>
      </c>
      <c r="AZ113">
        <v>35</v>
      </c>
      <c r="BA113" s="1">
        <f t="shared" si="25"/>
        <v>0.10368970511989745</v>
      </c>
      <c r="BB113">
        <v>0.46989999999999998</v>
      </c>
      <c r="BC113">
        <v>4.8224999999999997E-2</v>
      </c>
      <c r="BD113">
        <v>6.43E-3</v>
      </c>
      <c r="BE113">
        <v>160000</v>
      </c>
      <c r="BF113">
        <f t="shared" si="28"/>
        <v>74.400000000000006</v>
      </c>
      <c r="BG113" s="7">
        <f t="shared" si="29"/>
        <v>0.78884137209302341</v>
      </c>
      <c r="BH113" s="8">
        <f t="shared" si="30"/>
        <v>1.5776827441860468</v>
      </c>
      <c r="BI113" s="7">
        <f t="shared" si="31"/>
        <v>2.36652411627907</v>
      </c>
      <c r="BJ113">
        <v>340.8</v>
      </c>
      <c r="BK113">
        <v>6390</v>
      </c>
      <c r="BL113">
        <v>0.12</v>
      </c>
      <c r="BM113">
        <v>0.11</v>
      </c>
      <c r="BN113" s="3">
        <f t="shared" si="26"/>
        <v>6.2287642547995965E-2</v>
      </c>
      <c r="BO113" s="3">
        <f t="shared" si="32"/>
        <v>9.3498737389022618E-2</v>
      </c>
      <c r="BP113" s="3">
        <f t="shared" si="33"/>
        <v>8.0701361764369012E-2</v>
      </c>
      <c r="BQ113" s="3">
        <f t="shared" si="34"/>
        <v>0.12389850034357058</v>
      </c>
      <c r="BR113">
        <f t="shared" si="35"/>
        <v>7.4479153308583138E-2</v>
      </c>
      <c r="BS113">
        <f t="shared" si="36"/>
        <v>0.10518350791723591</v>
      </c>
      <c r="BT113" s="5">
        <f t="shared" si="37"/>
        <v>463.68539627307439</v>
      </c>
    </row>
    <row r="114" spans="1:72" x14ac:dyDescent="0.2">
      <c r="A114">
        <v>18</v>
      </c>
      <c r="B114">
        <v>5061</v>
      </c>
      <c r="C114" t="s">
        <v>1593</v>
      </c>
      <c r="D114">
        <v>5</v>
      </c>
      <c r="E114" t="s">
        <v>1006</v>
      </c>
      <c r="F114" t="s">
        <v>1007</v>
      </c>
      <c r="G114" t="s">
        <v>59</v>
      </c>
      <c r="H114">
        <v>61</v>
      </c>
      <c r="I114">
        <v>1015</v>
      </c>
      <c r="J114">
        <v>290</v>
      </c>
      <c r="K114">
        <v>923</v>
      </c>
      <c r="L114">
        <v>147</v>
      </c>
      <c r="M114" s="5">
        <v>14659</v>
      </c>
      <c r="N114" s="5">
        <v>20466.99555</v>
      </c>
      <c r="O114" s="5">
        <v>3871.5</v>
      </c>
      <c r="P114" s="5">
        <v>5405.4146430000001</v>
      </c>
      <c r="Q114" s="5">
        <v>21198</v>
      </c>
      <c r="R114" s="5">
        <v>29596.791840000002</v>
      </c>
      <c r="S114" s="5">
        <v>135</v>
      </c>
      <c r="T114" s="5">
        <v>188.4879186</v>
      </c>
      <c r="U114">
        <v>735</v>
      </c>
      <c r="V114">
        <v>288</v>
      </c>
      <c r="W114">
        <v>843</v>
      </c>
      <c r="X114">
        <v>107</v>
      </c>
      <c r="Y114">
        <v>62</v>
      </c>
      <c r="Z114">
        <v>20</v>
      </c>
      <c r="AA114">
        <v>88</v>
      </c>
      <c r="AB114">
        <v>43</v>
      </c>
      <c r="AC114">
        <v>14</v>
      </c>
      <c r="AD114">
        <v>65</v>
      </c>
      <c r="AE114">
        <v>81</v>
      </c>
      <c r="AF114">
        <v>31</v>
      </c>
      <c r="AG114">
        <v>111</v>
      </c>
      <c r="AH114">
        <v>1033.9166666666665</v>
      </c>
      <c r="AI114">
        <v>2014.3166666666664</v>
      </c>
      <c r="AJ114">
        <v>2561.833333333333</v>
      </c>
      <c r="AK114">
        <v>1021</v>
      </c>
      <c r="AL114">
        <v>0.94124055306116705</v>
      </c>
      <c r="AM114">
        <f t="shared" si="19"/>
        <v>1</v>
      </c>
      <c r="AN114">
        <f t="shared" si="20"/>
        <v>961.00660467545151</v>
      </c>
      <c r="AO114">
        <v>15.37</v>
      </c>
      <c r="AP114">
        <f t="shared" si="21"/>
        <v>14.466867300550136</v>
      </c>
      <c r="AQ114">
        <v>3.27</v>
      </c>
      <c r="AR114">
        <v>6430</v>
      </c>
      <c r="AS114">
        <v>5.0737861885996933</v>
      </c>
      <c r="AT114">
        <v>0.95359587277471114</v>
      </c>
      <c r="AU114">
        <f t="shared" si="22"/>
        <v>4.8383415687899998</v>
      </c>
      <c r="AV114">
        <f t="shared" si="23"/>
        <v>2.8607876183241334</v>
      </c>
      <c r="AW114">
        <f t="shared" si="24"/>
        <v>6.675171109422978</v>
      </c>
      <c r="AX114">
        <f t="shared" si="27"/>
        <v>9.5359587277471114</v>
      </c>
      <c r="AY114" s="4">
        <v>0.1</v>
      </c>
      <c r="AZ114">
        <v>35</v>
      </c>
      <c r="BA114" s="1">
        <f t="shared" si="25"/>
        <v>0.10368970511989745</v>
      </c>
      <c r="BB114">
        <v>0.3911</v>
      </c>
      <c r="BC114">
        <v>4.8224999999999997E-2</v>
      </c>
      <c r="BD114">
        <v>6.43E-3</v>
      </c>
      <c r="BE114">
        <v>160000</v>
      </c>
      <c r="BF114">
        <f t="shared" si="28"/>
        <v>74.400000000000006</v>
      </c>
      <c r="BG114" s="7">
        <f t="shared" si="29"/>
        <v>0.78884137209302341</v>
      </c>
      <c r="BH114" s="8">
        <f t="shared" si="30"/>
        <v>1.5776827441860468</v>
      </c>
      <c r="BI114" s="7">
        <f t="shared" si="31"/>
        <v>2.36652411627907</v>
      </c>
      <c r="BJ114">
        <v>340.8</v>
      </c>
      <c r="BK114">
        <v>6390</v>
      </c>
      <c r="BL114">
        <v>0.12</v>
      </c>
      <c r="BM114">
        <v>0.11</v>
      </c>
      <c r="BN114" s="3">
        <f t="shared" si="26"/>
        <v>6.7688230298013546E-2</v>
      </c>
      <c r="BO114" s="3">
        <f t="shared" si="32"/>
        <v>9.8032760925769555E-2</v>
      </c>
      <c r="BP114" s="3">
        <f t="shared" si="33"/>
        <v>8.5317089024274054E-2</v>
      </c>
      <c r="BQ114" s="3">
        <f t="shared" si="34"/>
        <v>0.12823843925786382</v>
      </c>
      <c r="BR114">
        <f t="shared" si="35"/>
        <v>7.900624101116617E-2</v>
      </c>
      <c r="BS114">
        <f t="shared" si="36"/>
        <v>0.10972272224653577</v>
      </c>
      <c r="BT114" s="5">
        <f t="shared" si="37"/>
        <v>463.91809179611823</v>
      </c>
    </row>
    <row r="115" spans="1:72" x14ac:dyDescent="0.2">
      <c r="A115">
        <v>12</v>
      </c>
      <c r="B115">
        <v>5063</v>
      </c>
      <c r="C115" t="s">
        <v>1005</v>
      </c>
      <c r="D115">
        <v>5</v>
      </c>
      <c r="E115" t="s">
        <v>1006</v>
      </c>
      <c r="F115" t="s">
        <v>1007</v>
      </c>
      <c r="G115" t="s">
        <v>1051</v>
      </c>
      <c r="H115">
        <v>63</v>
      </c>
      <c r="I115">
        <v>1086</v>
      </c>
      <c r="J115">
        <v>393</v>
      </c>
      <c r="K115">
        <v>1001</v>
      </c>
      <c r="L115">
        <v>155</v>
      </c>
      <c r="M115" s="5">
        <v>16861</v>
      </c>
      <c r="N115" s="5">
        <v>23541.442930000001</v>
      </c>
      <c r="O115" s="5">
        <v>4336.8999999999996</v>
      </c>
      <c r="P115" s="5">
        <v>6055.2092899999998</v>
      </c>
      <c r="Q115" s="5">
        <v>24090</v>
      </c>
      <c r="R115" s="5">
        <v>33634.621919999998</v>
      </c>
      <c r="S115" s="5">
        <v>147</v>
      </c>
      <c r="T115" s="5">
        <v>205.24240019999999</v>
      </c>
      <c r="U115">
        <v>843</v>
      </c>
      <c r="V115">
        <v>398</v>
      </c>
      <c r="W115">
        <v>927</v>
      </c>
      <c r="X115">
        <v>123</v>
      </c>
      <c r="Y115">
        <v>62</v>
      </c>
      <c r="Z115">
        <v>20</v>
      </c>
      <c r="AA115">
        <v>88</v>
      </c>
      <c r="AB115">
        <v>43</v>
      </c>
      <c r="AC115">
        <v>14</v>
      </c>
      <c r="AD115">
        <v>65</v>
      </c>
      <c r="AE115">
        <v>81</v>
      </c>
      <c r="AF115">
        <v>31</v>
      </c>
      <c r="AG115">
        <v>111</v>
      </c>
      <c r="AH115">
        <v>1033.9166666666665</v>
      </c>
      <c r="AI115">
        <v>2014.3166666666664</v>
      </c>
      <c r="AJ115">
        <v>2561.833333333333</v>
      </c>
      <c r="AK115">
        <v>1021</v>
      </c>
      <c r="AL115">
        <v>0.95456188917160001</v>
      </c>
      <c r="AM115">
        <f t="shared" si="19"/>
        <v>1</v>
      </c>
      <c r="AN115">
        <f t="shared" si="20"/>
        <v>974.60768884420361</v>
      </c>
      <c r="AO115">
        <v>15.37</v>
      </c>
      <c r="AP115">
        <f t="shared" si="21"/>
        <v>14.671616236567491</v>
      </c>
      <c r="AQ115">
        <v>3.27</v>
      </c>
      <c r="AR115">
        <v>6430</v>
      </c>
      <c r="AS115">
        <v>5.0737861885996933</v>
      </c>
      <c r="AT115">
        <v>0.95908843997287518</v>
      </c>
      <c r="AU115">
        <f t="shared" si="22"/>
        <v>4.8662096803799999</v>
      </c>
      <c r="AV115">
        <f t="shared" si="23"/>
        <v>2.8772653199186253</v>
      </c>
      <c r="AW115">
        <f t="shared" si="24"/>
        <v>6.7136190798101261</v>
      </c>
      <c r="AX115">
        <f t="shared" si="27"/>
        <v>9.5908843997287523</v>
      </c>
      <c r="AY115" s="4">
        <v>0.1</v>
      </c>
      <c r="AZ115">
        <v>35</v>
      </c>
      <c r="BA115" s="1">
        <f t="shared" si="25"/>
        <v>0.10368970511989745</v>
      </c>
      <c r="BB115">
        <v>0.46989999999999998</v>
      </c>
      <c r="BC115">
        <v>4.8224999999999997E-2</v>
      </c>
      <c r="BD115">
        <v>6.43E-3</v>
      </c>
      <c r="BE115">
        <v>160000</v>
      </c>
      <c r="BF115">
        <f t="shared" si="28"/>
        <v>74.400000000000006</v>
      </c>
      <c r="BG115" s="7">
        <f t="shared" si="29"/>
        <v>0.78884137209302341</v>
      </c>
      <c r="BH115" s="8">
        <f t="shared" si="30"/>
        <v>1.5776827441860468</v>
      </c>
      <c r="BI115" s="7">
        <f t="shared" si="31"/>
        <v>2.36652411627907</v>
      </c>
      <c r="BJ115">
        <v>340.8</v>
      </c>
      <c r="BK115">
        <v>6390</v>
      </c>
      <c r="BL115">
        <v>0.12</v>
      </c>
      <c r="BM115">
        <v>0.11</v>
      </c>
      <c r="BN115" s="3">
        <f t="shared" si="26"/>
        <v>6.2674230431845127E-2</v>
      </c>
      <c r="BO115" s="3">
        <f t="shared" si="32"/>
        <v>9.3207165241570911E-2</v>
      </c>
      <c r="BP115" s="3">
        <f t="shared" si="33"/>
        <v>8.0418253003804285E-2</v>
      </c>
      <c r="BQ115" s="3">
        <f t="shared" si="34"/>
        <v>0.1235868236869834</v>
      </c>
      <c r="BR115">
        <f t="shared" si="35"/>
        <v>7.418758116113143E-2</v>
      </c>
      <c r="BS115">
        <f t="shared" si="36"/>
        <v>0.1048919357697842</v>
      </c>
      <c r="BT115" s="5">
        <f t="shared" si="37"/>
        <v>463.68539627307439</v>
      </c>
    </row>
    <row r="116" spans="1:72" x14ac:dyDescent="0.2">
      <c r="A116">
        <v>12</v>
      </c>
      <c r="B116">
        <v>5065</v>
      </c>
      <c r="C116" t="s">
        <v>1005</v>
      </c>
      <c r="D116">
        <v>5</v>
      </c>
      <c r="E116" t="s">
        <v>1006</v>
      </c>
      <c r="F116" t="s">
        <v>1007</v>
      </c>
      <c r="G116" t="s">
        <v>1026</v>
      </c>
      <c r="H116">
        <v>65</v>
      </c>
      <c r="I116">
        <v>1047</v>
      </c>
      <c r="J116">
        <v>354</v>
      </c>
      <c r="K116">
        <v>952</v>
      </c>
      <c r="L116">
        <v>149</v>
      </c>
      <c r="M116" s="5">
        <v>16225</v>
      </c>
      <c r="N116" s="5">
        <v>22653.455399999999</v>
      </c>
      <c r="O116" s="5">
        <v>4346.8</v>
      </c>
      <c r="P116" s="5">
        <v>6069.0317370000002</v>
      </c>
      <c r="Q116" s="5">
        <v>23075</v>
      </c>
      <c r="R116" s="5">
        <v>32217.472010000001</v>
      </c>
      <c r="S116" s="5">
        <v>141</v>
      </c>
      <c r="T116" s="5">
        <v>196.86515940000001</v>
      </c>
      <c r="U116">
        <v>801</v>
      </c>
      <c r="V116">
        <v>360</v>
      </c>
      <c r="W116">
        <v>886</v>
      </c>
      <c r="X116">
        <v>118</v>
      </c>
      <c r="Y116">
        <v>62</v>
      </c>
      <c r="Z116">
        <v>20</v>
      </c>
      <c r="AA116">
        <v>88</v>
      </c>
      <c r="AB116">
        <v>43</v>
      </c>
      <c r="AC116">
        <v>14</v>
      </c>
      <c r="AD116">
        <v>65</v>
      </c>
      <c r="AE116">
        <v>81</v>
      </c>
      <c r="AF116">
        <v>31</v>
      </c>
      <c r="AG116">
        <v>111</v>
      </c>
      <c r="AH116">
        <v>1033.9166666666665</v>
      </c>
      <c r="AI116">
        <v>2014.3166666666664</v>
      </c>
      <c r="AJ116">
        <v>2561.833333333333</v>
      </c>
      <c r="AK116">
        <v>1021</v>
      </c>
      <c r="AL116">
        <v>0.958519738454085</v>
      </c>
      <c r="AM116">
        <f t="shared" si="19"/>
        <v>1</v>
      </c>
      <c r="AN116">
        <f t="shared" si="20"/>
        <v>978.64865296162077</v>
      </c>
      <c r="AO116">
        <v>15.37</v>
      </c>
      <c r="AP116">
        <f t="shared" si="21"/>
        <v>14.732448380039285</v>
      </c>
      <c r="AQ116">
        <v>3.27</v>
      </c>
      <c r="AR116">
        <v>6430</v>
      </c>
      <c r="AS116">
        <v>5.0737861885996933</v>
      </c>
      <c r="AT116">
        <v>1.0125072278415856</v>
      </c>
      <c r="AU116">
        <f t="shared" si="22"/>
        <v>5.1372451884800006</v>
      </c>
      <c r="AV116">
        <f t="shared" si="23"/>
        <v>3.0375216835247567</v>
      </c>
      <c r="AW116">
        <f t="shared" si="24"/>
        <v>7.0875505948910993</v>
      </c>
      <c r="AX116">
        <f t="shared" si="27"/>
        <v>10.125072278415857</v>
      </c>
      <c r="AY116" s="4">
        <v>0.1</v>
      </c>
      <c r="AZ116">
        <v>35</v>
      </c>
      <c r="BA116" s="1">
        <f t="shared" si="25"/>
        <v>0.10368970511989745</v>
      </c>
      <c r="BB116">
        <v>0.46989999999999998</v>
      </c>
      <c r="BC116">
        <v>4.8224999999999997E-2</v>
      </c>
      <c r="BD116">
        <v>6.43E-3</v>
      </c>
      <c r="BE116">
        <v>160000</v>
      </c>
      <c r="BF116">
        <f t="shared" si="28"/>
        <v>74.400000000000006</v>
      </c>
      <c r="BG116" s="7">
        <f t="shared" si="29"/>
        <v>0.78884137209302341</v>
      </c>
      <c r="BH116" s="8">
        <f t="shared" si="30"/>
        <v>1.5776827441860468</v>
      </c>
      <c r="BI116" s="7">
        <f t="shared" si="31"/>
        <v>2.36652411627907</v>
      </c>
      <c r="BJ116">
        <v>340.8</v>
      </c>
      <c r="BK116">
        <v>6390</v>
      </c>
      <c r="BL116">
        <v>0.12</v>
      </c>
      <c r="BM116">
        <v>0.11</v>
      </c>
      <c r="BN116" s="3">
        <f t="shared" si="26"/>
        <v>6.4533558416720774E-2</v>
      </c>
      <c r="BO116" s="3">
        <f t="shared" si="32"/>
        <v>9.5012928434641195E-2</v>
      </c>
      <c r="BP116" s="3">
        <f t="shared" si="33"/>
        <v>8.1511706297778985E-2</v>
      </c>
      <c r="BQ116" s="3">
        <f t="shared" si="34"/>
        <v>0.12708465662292875</v>
      </c>
      <c r="BR116">
        <f t="shared" si="35"/>
        <v>7.5993344354201714E-2</v>
      </c>
      <c r="BS116">
        <f t="shared" si="36"/>
        <v>0.10669769896285448</v>
      </c>
      <c r="BT116" s="5">
        <f t="shared" si="37"/>
        <v>463.68539627307439</v>
      </c>
    </row>
    <row r="117" spans="1:72" x14ac:dyDescent="0.2">
      <c r="A117">
        <v>12</v>
      </c>
      <c r="B117">
        <v>5067</v>
      </c>
      <c r="C117" t="s">
        <v>1005</v>
      </c>
      <c r="D117">
        <v>5</v>
      </c>
      <c r="E117" t="s">
        <v>1006</v>
      </c>
      <c r="F117" t="s">
        <v>1007</v>
      </c>
      <c r="G117" t="s">
        <v>52</v>
      </c>
      <c r="H117">
        <v>67</v>
      </c>
      <c r="I117">
        <v>1158</v>
      </c>
      <c r="J117">
        <v>420</v>
      </c>
      <c r="K117">
        <v>1031</v>
      </c>
      <c r="L117">
        <v>165</v>
      </c>
      <c r="M117" s="5">
        <v>17977</v>
      </c>
      <c r="N117" s="5">
        <v>25099.60972</v>
      </c>
      <c r="O117" s="5">
        <v>4368.3999999999996</v>
      </c>
      <c r="P117" s="5">
        <v>6099.1898039999996</v>
      </c>
      <c r="Q117" s="5">
        <v>24768</v>
      </c>
      <c r="R117" s="5">
        <v>34581.25013</v>
      </c>
      <c r="S117" s="5">
        <v>158</v>
      </c>
      <c r="T117" s="5">
        <v>220.60067509999999</v>
      </c>
      <c r="U117">
        <v>889</v>
      </c>
      <c r="V117">
        <v>526</v>
      </c>
      <c r="W117">
        <v>949</v>
      </c>
      <c r="X117">
        <v>129</v>
      </c>
      <c r="Y117">
        <v>62</v>
      </c>
      <c r="Z117">
        <v>20</v>
      </c>
      <c r="AA117">
        <v>88</v>
      </c>
      <c r="AB117">
        <v>43</v>
      </c>
      <c r="AC117">
        <v>14</v>
      </c>
      <c r="AD117">
        <v>65</v>
      </c>
      <c r="AE117">
        <v>81</v>
      </c>
      <c r="AF117">
        <v>31</v>
      </c>
      <c r="AG117">
        <v>111</v>
      </c>
      <c r="AH117">
        <v>1033.9166666666665</v>
      </c>
      <c r="AI117">
        <v>2014.3166666666664</v>
      </c>
      <c r="AJ117">
        <v>2561.833333333333</v>
      </c>
      <c r="AK117">
        <v>1021</v>
      </c>
      <c r="AL117">
        <v>0.95275590419769296</v>
      </c>
      <c r="AM117">
        <f t="shared" si="19"/>
        <v>1</v>
      </c>
      <c r="AN117">
        <f t="shared" si="20"/>
        <v>972.76377818584456</v>
      </c>
      <c r="AO117">
        <v>15.37</v>
      </c>
      <c r="AP117">
        <f t="shared" si="21"/>
        <v>14.643858247518541</v>
      </c>
      <c r="AQ117">
        <v>3.27</v>
      </c>
      <c r="AR117">
        <v>6430</v>
      </c>
      <c r="AS117">
        <v>5.0737861885996933</v>
      </c>
      <c r="AT117">
        <v>0.91929236386235891</v>
      </c>
      <c r="AU117">
        <f t="shared" si="22"/>
        <v>4.6642928990500003</v>
      </c>
      <c r="AV117">
        <f t="shared" si="23"/>
        <v>2.7578770915870767</v>
      </c>
      <c r="AW117">
        <f t="shared" si="24"/>
        <v>6.4350465470365119</v>
      </c>
      <c r="AX117">
        <f t="shared" si="27"/>
        <v>9.19292363862359</v>
      </c>
      <c r="AY117" s="4">
        <v>0.1</v>
      </c>
      <c r="AZ117">
        <v>35</v>
      </c>
      <c r="BA117" s="1">
        <f t="shared" si="25"/>
        <v>0.10368970511989745</v>
      </c>
      <c r="BB117">
        <v>0.46989999999999998</v>
      </c>
      <c r="BC117">
        <v>4.8224999999999997E-2</v>
      </c>
      <c r="BD117">
        <v>6.43E-3</v>
      </c>
      <c r="BE117">
        <v>160000</v>
      </c>
      <c r="BF117">
        <f t="shared" si="28"/>
        <v>74.400000000000006</v>
      </c>
      <c r="BG117" s="7">
        <f t="shared" si="29"/>
        <v>0.78884137209302341</v>
      </c>
      <c r="BH117" s="8">
        <f t="shared" si="30"/>
        <v>1.5776827441860468</v>
      </c>
      <c r="BI117" s="7">
        <f t="shared" si="31"/>
        <v>2.36652411627907</v>
      </c>
      <c r="BJ117">
        <v>340.8</v>
      </c>
      <c r="BK117">
        <v>6390</v>
      </c>
      <c r="BL117">
        <v>0.12</v>
      </c>
      <c r="BM117">
        <v>0.11</v>
      </c>
      <c r="BN117" s="3">
        <f t="shared" si="26"/>
        <v>6.1322714248129635E-2</v>
      </c>
      <c r="BO117" s="3">
        <f t="shared" si="32"/>
        <v>9.1946373617638397E-2</v>
      </c>
      <c r="BP117" s="3">
        <f t="shared" si="33"/>
        <v>7.9688119975651797E-2</v>
      </c>
      <c r="BQ117" s="3">
        <f t="shared" si="34"/>
        <v>0.12106546927309657</v>
      </c>
      <c r="BR117">
        <f t="shared" si="35"/>
        <v>7.2926789537198916E-2</v>
      </c>
      <c r="BS117">
        <f t="shared" si="36"/>
        <v>0.10363114414585169</v>
      </c>
      <c r="BT117" s="5">
        <f t="shared" si="37"/>
        <v>463.68539627307439</v>
      </c>
    </row>
    <row r="118" spans="1:72" x14ac:dyDescent="0.2">
      <c r="A118">
        <v>12</v>
      </c>
      <c r="B118">
        <v>5069</v>
      </c>
      <c r="C118" t="s">
        <v>1005</v>
      </c>
      <c r="D118">
        <v>5</v>
      </c>
      <c r="E118" t="s">
        <v>1006</v>
      </c>
      <c r="F118" t="s">
        <v>1007</v>
      </c>
      <c r="G118" t="s">
        <v>237</v>
      </c>
      <c r="H118">
        <v>69</v>
      </c>
      <c r="I118">
        <v>1277</v>
      </c>
      <c r="J118">
        <v>414</v>
      </c>
      <c r="K118">
        <v>1081</v>
      </c>
      <c r="L118">
        <v>170</v>
      </c>
      <c r="M118" s="5">
        <v>17366</v>
      </c>
      <c r="N118" s="5">
        <v>24246.52736</v>
      </c>
      <c r="O118" s="5">
        <v>4040.1</v>
      </c>
      <c r="P118" s="5">
        <v>5640.8151099999995</v>
      </c>
      <c r="Q118" s="5">
        <v>24268</v>
      </c>
      <c r="R118" s="5">
        <v>33883.14673</v>
      </c>
      <c r="S118" s="5">
        <v>156</v>
      </c>
      <c r="T118" s="5">
        <v>217.80826149999999</v>
      </c>
      <c r="U118">
        <v>848</v>
      </c>
      <c r="V118">
        <v>408</v>
      </c>
      <c r="W118">
        <v>936</v>
      </c>
      <c r="X118">
        <v>119</v>
      </c>
      <c r="Y118">
        <v>62</v>
      </c>
      <c r="Z118">
        <v>20</v>
      </c>
      <c r="AA118">
        <v>88</v>
      </c>
      <c r="AB118">
        <v>43</v>
      </c>
      <c r="AC118">
        <v>14</v>
      </c>
      <c r="AD118">
        <v>65</v>
      </c>
      <c r="AE118">
        <v>81</v>
      </c>
      <c r="AF118">
        <v>31</v>
      </c>
      <c r="AG118">
        <v>111</v>
      </c>
      <c r="AH118">
        <v>1033.9166666666665</v>
      </c>
      <c r="AI118">
        <v>2014.3166666666664</v>
      </c>
      <c r="AJ118">
        <v>2561.833333333333</v>
      </c>
      <c r="AK118">
        <v>1021</v>
      </c>
      <c r="AL118">
        <v>0.93864977598190302</v>
      </c>
      <c r="AM118">
        <f t="shared" si="19"/>
        <v>1</v>
      </c>
      <c r="AN118">
        <f t="shared" si="20"/>
        <v>958.36142127752294</v>
      </c>
      <c r="AO118">
        <v>15.37</v>
      </c>
      <c r="AP118">
        <f t="shared" si="21"/>
        <v>14.427047056841849</v>
      </c>
      <c r="AQ118">
        <v>3.27</v>
      </c>
      <c r="AR118">
        <v>6430</v>
      </c>
      <c r="AS118">
        <v>5.0737861885996933</v>
      </c>
      <c r="AT118">
        <v>0.89765917615992363</v>
      </c>
      <c r="AU118">
        <f t="shared" si="22"/>
        <v>4.5545307300699998</v>
      </c>
      <c r="AV118">
        <f t="shared" si="23"/>
        <v>2.692977528479771</v>
      </c>
      <c r="AW118">
        <f t="shared" si="24"/>
        <v>6.2836142331194651</v>
      </c>
      <c r="AX118">
        <f t="shared" si="27"/>
        <v>8.9765917615992361</v>
      </c>
      <c r="AY118" s="4">
        <v>0.1</v>
      </c>
      <c r="AZ118">
        <v>35</v>
      </c>
      <c r="BA118" s="1">
        <f t="shared" si="25"/>
        <v>0.10368970511989745</v>
      </c>
      <c r="BB118">
        <v>0.46989999999999998</v>
      </c>
      <c r="BC118">
        <v>4.8224999999999997E-2</v>
      </c>
      <c r="BD118">
        <v>6.43E-3</v>
      </c>
      <c r="BE118">
        <v>160000</v>
      </c>
      <c r="BF118">
        <f t="shared" si="28"/>
        <v>74.400000000000006</v>
      </c>
      <c r="BG118" s="7">
        <f t="shared" si="29"/>
        <v>0.78884137209302341</v>
      </c>
      <c r="BH118" s="8">
        <f t="shared" si="30"/>
        <v>1.5776827441860468</v>
      </c>
      <c r="BI118" s="7">
        <f t="shared" si="31"/>
        <v>2.36652411627907</v>
      </c>
      <c r="BJ118">
        <v>340.8</v>
      </c>
      <c r="BK118">
        <v>6390</v>
      </c>
      <c r="BL118">
        <v>0.12</v>
      </c>
      <c r="BM118">
        <v>0.11</v>
      </c>
      <c r="BN118" s="3">
        <f t="shared" si="26"/>
        <v>6.0201478797757314E-2</v>
      </c>
      <c r="BO118" s="3">
        <f t="shared" si="32"/>
        <v>9.0764754130410005E-2</v>
      </c>
      <c r="BP118" s="3">
        <f t="shared" si="33"/>
        <v>7.879496704418483E-2</v>
      </c>
      <c r="BQ118" s="3">
        <f t="shared" si="34"/>
        <v>0.11919860656314299</v>
      </c>
      <c r="BR118">
        <f t="shared" si="35"/>
        <v>7.1745170049970525E-2</v>
      </c>
      <c r="BS118">
        <f t="shared" si="36"/>
        <v>0.10244952465862328</v>
      </c>
      <c r="BT118" s="5">
        <f t="shared" si="37"/>
        <v>463.68539627307439</v>
      </c>
    </row>
    <row r="119" spans="1:72" x14ac:dyDescent="0.2">
      <c r="A119">
        <v>12</v>
      </c>
      <c r="B119">
        <v>5071</v>
      </c>
      <c r="C119" t="s">
        <v>1005</v>
      </c>
      <c r="D119">
        <v>5</v>
      </c>
      <c r="E119" t="s">
        <v>1006</v>
      </c>
      <c r="F119" t="s">
        <v>1007</v>
      </c>
      <c r="G119" t="s">
        <v>58</v>
      </c>
      <c r="H119">
        <v>71</v>
      </c>
      <c r="I119">
        <v>1147</v>
      </c>
      <c r="J119">
        <v>384</v>
      </c>
      <c r="K119">
        <v>975</v>
      </c>
      <c r="L119">
        <v>166</v>
      </c>
      <c r="M119" s="5">
        <v>17666</v>
      </c>
      <c r="N119" s="5">
        <v>24665.38941</v>
      </c>
      <c r="O119" s="5">
        <v>4582.6000000000004</v>
      </c>
      <c r="P119" s="5">
        <v>6398.257302</v>
      </c>
      <c r="Q119" s="5">
        <v>23289</v>
      </c>
      <c r="R119" s="5">
        <v>32516.260269999999</v>
      </c>
      <c r="S119" s="5">
        <v>151</v>
      </c>
      <c r="T119" s="5">
        <v>210.82722749999999</v>
      </c>
      <c r="U119">
        <v>800</v>
      </c>
      <c r="V119">
        <v>381</v>
      </c>
      <c r="W119">
        <v>870</v>
      </c>
      <c r="X119">
        <v>118</v>
      </c>
      <c r="Y119">
        <v>62</v>
      </c>
      <c r="Z119">
        <v>20</v>
      </c>
      <c r="AA119">
        <v>88</v>
      </c>
      <c r="AB119">
        <v>43</v>
      </c>
      <c r="AC119">
        <v>14</v>
      </c>
      <c r="AD119">
        <v>65</v>
      </c>
      <c r="AE119">
        <v>81</v>
      </c>
      <c r="AF119">
        <v>31</v>
      </c>
      <c r="AG119">
        <v>111</v>
      </c>
      <c r="AH119">
        <v>1033.9166666666665</v>
      </c>
      <c r="AI119">
        <v>2014.3166666666664</v>
      </c>
      <c r="AJ119">
        <v>2561.833333333333</v>
      </c>
      <c r="AK119">
        <v>1021</v>
      </c>
      <c r="AL119">
        <v>0.95332060140721897</v>
      </c>
      <c r="AM119">
        <f t="shared" si="19"/>
        <v>1</v>
      </c>
      <c r="AN119">
        <f t="shared" si="20"/>
        <v>973.34033403677051</v>
      </c>
      <c r="AO119">
        <v>15.37</v>
      </c>
      <c r="AP119">
        <f t="shared" si="21"/>
        <v>14.652537643628955</v>
      </c>
      <c r="AQ119">
        <v>3.27</v>
      </c>
      <c r="AR119">
        <v>6430</v>
      </c>
      <c r="AS119">
        <v>5.0737861885996933</v>
      </c>
      <c r="AT119">
        <v>1.0262625510215049</v>
      </c>
      <c r="AU119">
        <f t="shared" si="22"/>
        <v>5.2070367572499991</v>
      </c>
      <c r="AV119">
        <f t="shared" si="23"/>
        <v>3.0787876530645146</v>
      </c>
      <c r="AW119">
        <f t="shared" si="24"/>
        <v>7.1838378571505341</v>
      </c>
      <c r="AX119">
        <f t="shared" si="27"/>
        <v>10.262625510215049</v>
      </c>
      <c r="AY119" s="4">
        <v>0.1</v>
      </c>
      <c r="AZ119">
        <v>35</v>
      </c>
      <c r="BA119" s="1">
        <f t="shared" si="25"/>
        <v>0.10368970511989745</v>
      </c>
      <c r="BB119">
        <v>0.46989999999999998</v>
      </c>
      <c r="BC119">
        <v>4.8224999999999997E-2</v>
      </c>
      <c r="BD119">
        <v>6.43E-3</v>
      </c>
      <c r="BE119">
        <v>160000</v>
      </c>
      <c r="BF119">
        <f t="shared" si="28"/>
        <v>74.400000000000006</v>
      </c>
      <c r="BG119" s="7">
        <f t="shared" si="29"/>
        <v>0.78884137209302341</v>
      </c>
      <c r="BH119" s="8">
        <f t="shared" si="30"/>
        <v>1.5776827441860468</v>
      </c>
      <c r="BI119" s="7">
        <f t="shared" si="31"/>
        <v>2.36652411627907</v>
      </c>
      <c r="BJ119">
        <v>340.8</v>
      </c>
      <c r="BK119">
        <v>6390</v>
      </c>
      <c r="BL119">
        <v>0.12</v>
      </c>
      <c r="BM119">
        <v>0.11</v>
      </c>
      <c r="BN119" s="3">
        <f t="shared" si="26"/>
        <v>6.4829189159548398E-2</v>
      </c>
      <c r="BO119" s="3">
        <f t="shared" si="32"/>
        <v>9.5428952327796787E-2</v>
      </c>
      <c r="BP119" s="3">
        <f t="shared" si="33"/>
        <v>8.1744310587884117E-2</v>
      </c>
      <c r="BQ119" s="3">
        <f t="shared" si="34"/>
        <v>0.12793638800936205</v>
      </c>
      <c r="BR119">
        <f t="shared" si="35"/>
        <v>7.6409368247357307E-2</v>
      </c>
      <c r="BS119">
        <f t="shared" si="36"/>
        <v>0.10711372285601008</v>
      </c>
      <c r="BT119" s="5">
        <f t="shared" si="37"/>
        <v>463.68539627307439</v>
      </c>
    </row>
    <row r="120" spans="1:72" x14ac:dyDescent="0.2">
      <c r="A120">
        <v>12</v>
      </c>
      <c r="B120">
        <v>5073</v>
      </c>
      <c r="C120" t="s">
        <v>1005</v>
      </c>
      <c r="D120">
        <v>5</v>
      </c>
      <c r="E120" t="s">
        <v>1006</v>
      </c>
      <c r="F120" t="s">
        <v>1007</v>
      </c>
      <c r="G120" t="s">
        <v>225</v>
      </c>
      <c r="H120">
        <v>73</v>
      </c>
      <c r="I120">
        <v>1385</v>
      </c>
      <c r="J120">
        <v>419</v>
      </c>
      <c r="K120">
        <v>536</v>
      </c>
      <c r="L120">
        <v>186</v>
      </c>
      <c r="M120" s="5">
        <v>19373</v>
      </c>
      <c r="N120" s="5">
        <v>27048.71442</v>
      </c>
      <c r="O120" s="5">
        <v>5398.6</v>
      </c>
      <c r="P120" s="5">
        <v>7537.562054</v>
      </c>
      <c r="Q120" s="5">
        <v>12344</v>
      </c>
      <c r="R120" s="5">
        <v>17234.77679</v>
      </c>
      <c r="S120" s="5">
        <v>172</v>
      </c>
      <c r="T120" s="5">
        <v>240.14757030000001</v>
      </c>
      <c r="U120">
        <v>936</v>
      </c>
      <c r="V120">
        <v>411</v>
      </c>
      <c r="W120">
        <v>514</v>
      </c>
      <c r="X120">
        <v>133</v>
      </c>
      <c r="Y120">
        <v>62</v>
      </c>
      <c r="Z120">
        <v>20</v>
      </c>
      <c r="AA120">
        <v>88</v>
      </c>
      <c r="AB120">
        <v>43</v>
      </c>
      <c r="AC120">
        <v>14</v>
      </c>
      <c r="AD120">
        <v>65</v>
      </c>
      <c r="AE120">
        <v>81</v>
      </c>
      <c r="AF120">
        <v>31</v>
      </c>
      <c r="AG120">
        <v>111</v>
      </c>
      <c r="AH120">
        <v>1033.9166666666665</v>
      </c>
      <c r="AI120">
        <v>2014.3166666666664</v>
      </c>
      <c r="AJ120">
        <v>2561.833333333333</v>
      </c>
      <c r="AK120">
        <v>1021</v>
      </c>
      <c r="AL120">
        <v>0.93595817455878605</v>
      </c>
      <c r="AM120">
        <f t="shared" si="19"/>
        <v>1</v>
      </c>
      <c r="AN120">
        <f t="shared" si="20"/>
        <v>955.61329622452058</v>
      </c>
      <c r="AO120">
        <v>15.37</v>
      </c>
      <c r="AP120">
        <f t="shared" si="21"/>
        <v>14.385677142968541</v>
      </c>
      <c r="AQ120">
        <v>3.27</v>
      </c>
      <c r="AR120">
        <v>6430</v>
      </c>
      <c r="AS120">
        <v>5.0737861885996933</v>
      </c>
      <c r="AT120">
        <v>0.87726789170602471</v>
      </c>
      <c r="AU120">
        <f t="shared" si="22"/>
        <v>4.4510697126399998</v>
      </c>
      <c r="AV120">
        <f t="shared" si="23"/>
        <v>2.631803675118074</v>
      </c>
      <c r="AW120">
        <f t="shared" si="24"/>
        <v>6.1408752419421733</v>
      </c>
      <c r="AX120">
        <f t="shared" si="27"/>
        <v>8.7726789170602473</v>
      </c>
      <c r="AY120" s="4">
        <v>0.1</v>
      </c>
      <c r="AZ120">
        <v>35</v>
      </c>
      <c r="BA120" s="1">
        <f t="shared" si="25"/>
        <v>0.10368970511989745</v>
      </c>
      <c r="BB120">
        <v>0.46989999999999998</v>
      </c>
      <c r="BC120">
        <v>4.8224999999999997E-2</v>
      </c>
      <c r="BD120">
        <v>6.43E-3</v>
      </c>
      <c r="BE120">
        <v>160000</v>
      </c>
      <c r="BF120">
        <f t="shared" si="28"/>
        <v>74.400000000000006</v>
      </c>
      <c r="BG120" s="7">
        <f t="shared" si="29"/>
        <v>0.78884137209302341</v>
      </c>
      <c r="BH120" s="8">
        <f t="shared" si="30"/>
        <v>1.5776827441860468</v>
      </c>
      <c r="BI120" s="7">
        <f t="shared" si="31"/>
        <v>2.36652411627907</v>
      </c>
      <c r="BJ120">
        <v>340.8</v>
      </c>
      <c r="BK120">
        <v>6390</v>
      </c>
      <c r="BL120">
        <v>0.12</v>
      </c>
      <c r="BM120">
        <v>0.11</v>
      </c>
      <c r="BN120" s="3">
        <f t="shared" si="26"/>
        <v>5.9456949308669772E-2</v>
      </c>
      <c r="BO120" s="3">
        <f t="shared" si="32"/>
        <v>9.0167896089480559E-2</v>
      </c>
      <c r="BP120" s="3">
        <f t="shared" si="33"/>
        <v>7.8470015468214582E-2</v>
      </c>
      <c r="BQ120" s="3">
        <f t="shared" si="34"/>
        <v>0.11795584327390274</v>
      </c>
      <c r="BR120">
        <f t="shared" si="35"/>
        <v>7.1148312009041079E-2</v>
      </c>
      <c r="BS120">
        <f t="shared" si="36"/>
        <v>0.10185266661769384</v>
      </c>
      <c r="BT120" s="5">
        <f t="shared" si="37"/>
        <v>463.68539627307439</v>
      </c>
    </row>
    <row r="121" spans="1:72" x14ac:dyDescent="0.2">
      <c r="A121">
        <v>12</v>
      </c>
      <c r="B121">
        <v>5075</v>
      </c>
      <c r="C121" t="s">
        <v>1005</v>
      </c>
      <c r="D121">
        <v>5</v>
      </c>
      <c r="E121" t="s">
        <v>1006</v>
      </c>
      <c r="F121" t="s">
        <v>1007</v>
      </c>
      <c r="G121" t="s">
        <v>873</v>
      </c>
      <c r="H121">
        <v>75</v>
      </c>
      <c r="I121">
        <v>1106</v>
      </c>
      <c r="J121">
        <v>437</v>
      </c>
      <c r="K121">
        <v>1005</v>
      </c>
      <c r="L121">
        <v>159</v>
      </c>
      <c r="M121" s="5">
        <v>16988</v>
      </c>
      <c r="N121" s="5">
        <v>23718.761190000001</v>
      </c>
      <c r="O121" s="5">
        <v>4312.3</v>
      </c>
      <c r="P121" s="5">
        <v>6020.8626020000002</v>
      </c>
      <c r="Q121" s="5">
        <v>24141</v>
      </c>
      <c r="R121" s="5">
        <v>33705.828459999997</v>
      </c>
      <c r="S121" s="5">
        <v>151</v>
      </c>
      <c r="T121" s="5">
        <v>210.82722749999999</v>
      </c>
      <c r="U121">
        <v>865</v>
      </c>
      <c r="V121">
        <v>495</v>
      </c>
      <c r="W121">
        <v>938</v>
      </c>
      <c r="X121">
        <v>126</v>
      </c>
      <c r="Y121">
        <v>62</v>
      </c>
      <c r="Z121">
        <v>20</v>
      </c>
      <c r="AA121">
        <v>88</v>
      </c>
      <c r="AB121">
        <v>43</v>
      </c>
      <c r="AC121">
        <v>14</v>
      </c>
      <c r="AD121">
        <v>65</v>
      </c>
      <c r="AE121">
        <v>81</v>
      </c>
      <c r="AF121">
        <v>31</v>
      </c>
      <c r="AG121">
        <v>111</v>
      </c>
      <c r="AH121">
        <v>1033.9166666666665</v>
      </c>
      <c r="AI121">
        <v>2014.3166666666664</v>
      </c>
      <c r="AJ121">
        <v>2561.833333333333</v>
      </c>
      <c r="AK121">
        <v>1021</v>
      </c>
      <c r="AL121">
        <v>0.95897981524467502</v>
      </c>
      <c r="AM121">
        <f t="shared" si="19"/>
        <v>1</v>
      </c>
      <c r="AN121">
        <f t="shared" si="20"/>
        <v>979.11839136481319</v>
      </c>
      <c r="AO121">
        <v>15.37</v>
      </c>
      <c r="AP121">
        <f t="shared" si="21"/>
        <v>14.739519760310655</v>
      </c>
      <c r="AQ121">
        <v>3.27</v>
      </c>
      <c r="AR121">
        <v>6430</v>
      </c>
      <c r="AS121">
        <v>5.0737861885996933</v>
      </c>
      <c r="AT121">
        <v>0.93409070432824315</v>
      </c>
      <c r="AU121">
        <f t="shared" si="22"/>
        <v>4.73937651452</v>
      </c>
      <c r="AV121">
        <f t="shared" si="23"/>
        <v>2.8022721129847294</v>
      </c>
      <c r="AW121">
        <f t="shared" si="24"/>
        <v>6.538634930297702</v>
      </c>
      <c r="AX121">
        <f t="shared" si="27"/>
        <v>9.3409070432824315</v>
      </c>
      <c r="AY121" s="4">
        <v>0.1</v>
      </c>
      <c r="AZ121">
        <v>35</v>
      </c>
      <c r="BA121" s="1">
        <f t="shared" si="25"/>
        <v>0.10368970511989745</v>
      </c>
      <c r="BB121">
        <v>0.46989999999999998</v>
      </c>
      <c r="BC121">
        <v>4.8224999999999997E-2</v>
      </c>
      <c r="BD121">
        <v>6.43E-3</v>
      </c>
      <c r="BE121">
        <v>160000</v>
      </c>
      <c r="BF121">
        <f t="shared" si="28"/>
        <v>74.400000000000006</v>
      </c>
      <c r="BG121" s="7">
        <f t="shared" si="29"/>
        <v>0.78884137209302341</v>
      </c>
      <c r="BH121" s="8">
        <f t="shared" si="30"/>
        <v>1.5776827441860468</v>
      </c>
      <c r="BI121" s="7">
        <f t="shared" si="31"/>
        <v>2.36652411627907</v>
      </c>
      <c r="BJ121">
        <v>340.8</v>
      </c>
      <c r="BK121">
        <v>6390</v>
      </c>
      <c r="BL121">
        <v>0.12</v>
      </c>
      <c r="BM121">
        <v>0.11</v>
      </c>
      <c r="BN121" s="3">
        <f t="shared" si="26"/>
        <v>6.1988813384073096E-2</v>
      </c>
      <c r="BO121" s="3">
        <f t="shared" si="32"/>
        <v>9.2531236532248581E-2</v>
      </c>
      <c r="BP121" s="3">
        <f t="shared" si="33"/>
        <v>8.0075655230376797E-2</v>
      </c>
      <c r="BQ121" s="3">
        <f t="shared" si="34"/>
        <v>0.122119077832191</v>
      </c>
      <c r="BR121">
        <f t="shared" si="35"/>
        <v>7.3511652451809101E-2</v>
      </c>
      <c r="BS121">
        <f t="shared" si="36"/>
        <v>0.10421600706046187</v>
      </c>
      <c r="BT121" s="5">
        <f t="shared" si="37"/>
        <v>463.68539627307439</v>
      </c>
    </row>
    <row r="122" spans="1:72" x14ac:dyDescent="0.2">
      <c r="A122">
        <v>12</v>
      </c>
      <c r="B122">
        <v>5077</v>
      </c>
      <c r="C122" t="s">
        <v>1005</v>
      </c>
      <c r="D122">
        <v>5</v>
      </c>
      <c r="E122" t="s">
        <v>1006</v>
      </c>
      <c r="F122" t="s">
        <v>1007</v>
      </c>
      <c r="G122" t="s">
        <v>243</v>
      </c>
      <c r="H122">
        <v>77</v>
      </c>
      <c r="I122">
        <v>1436</v>
      </c>
      <c r="J122">
        <v>487</v>
      </c>
      <c r="K122">
        <v>1146</v>
      </c>
      <c r="L122">
        <v>195</v>
      </c>
      <c r="M122" s="5">
        <v>18967</v>
      </c>
      <c r="N122" s="5">
        <v>26481.854459999999</v>
      </c>
      <c r="O122" s="5">
        <v>4076.6</v>
      </c>
      <c r="P122" s="5">
        <v>5691.7766590000001</v>
      </c>
      <c r="Q122" s="5">
        <v>25632</v>
      </c>
      <c r="R122" s="5">
        <v>35787.572809999998</v>
      </c>
      <c r="S122" s="5">
        <v>178</v>
      </c>
      <c r="T122" s="5">
        <v>248.52481119999999</v>
      </c>
      <c r="U122">
        <v>997</v>
      </c>
      <c r="V122">
        <v>541</v>
      </c>
      <c r="W122">
        <v>1001</v>
      </c>
      <c r="X122">
        <v>140</v>
      </c>
      <c r="Y122">
        <v>62</v>
      </c>
      <c r="Z122">
        <v>20</v>
      </c>
      <c r="AA122">
        <v>88</v>
      </c>
      <c r="AB122">
        <v>43</v>
      </c>
      <c r="AC122">
        <v>14</v>
      </c>
      <c r="AD122">
        <v>65</v>
      </c>
      <c r="AE122">
        <v>81</v>
      </c>
      <c r="AF122">
        <v>31</v>
      </c>
      <c r="AG122">
        <v>111</v>
      </c>
      <c r="AH122">
        <v>1033.9166666666665</v>
      </c>
      <c r="AI122">
        <v>2014.3166666666664</v>
      </c>
      <c r="AJ122">
        <v>2561.833333333333</v>
      </c>
      <c r="AK122">
        <v>1021</v>
      </c>
      <c r="AL122">
        <v>0.943443924188614</v>
      </c>
      <c r="AM122">
        <f t="shared" si="19"/>
        <v>1</v>
      </c>
      <c r="AN122">
        <f t="shared" si="20"/>
        <v>963.2562465965749</v>
      </c>
      <c r="AO122">
        <v>15.37</v>
      </c>
      <c r="AP122">
        <f t="shared" si="21"/>
        <v>14.500733114778997</v>
      </c>
      <c r="AQ122">
        <v>3.27</v>
      </c>
      <c r="AR122">
        <v>6430</v>
      </c>
      <c r="AS122">
        <v>5.0737861885996933</v>
      </c>
      <c r="AT122">
        <v>0.88653743432011367</v>
      </c>
      <c r="AU122">
        <f t="shared" si="22"/>
        <v>4.4981013899300004</v>
      </c>
      <c r="AV122">
        <f t="shared" si="23"/>
        <v>2.6596123029603409</v>
      </c>
      <c r="AW122">
        <f t="shared" si="24"/>
        <v>6.2057620402407956</v>
      </c>
      <c r="AX122">
        <f t="shared" si="27"/>
        <v>8.865374343201136</v>
      </c>
      <c r="AY122" s="4">
        <v>0.1</v>
      </c>
      <c r="AZ122">
        <v>35</v>
      </c>
      <c r="BA122" s="1">
        <f t="shared" si="25"/>
        <v>0.10368970511989745</v>
      </c>
      <c r="BB122">
        <v>0.46989999999999998</v>
      </c>
      <c r="BC122">
        <v>4.8224999999999997E-2</v>
      </c>
      <c r="BD122">
        <v>6.43E-3</v>
      </c>
      <c r="BE122">
        <v>160000</v>
      </c>
      <c r="BF122">
        <f t="shared" si="28"/>
        <v>74.400000000000006</v>
      </c>
      <c r="BG122" s="7">
        <f t="shared" si="29"/>
        <v>0.78884137209302341</v>
      </c>
      <c r="BH122" s="8">
        <f t="shared" si="30"/>
        <v>1.5776827441860468</v>
      </c>
      <c r="BI122" s="7">
        <f t="shared" si="31"/>
        <v>2.36652411627907</v>
      </c>
      <c r="BJ122">
        <v>340.8</v>
      </c>
      <c r="BK122">
        <v>6390</v>
      </c>
      <c r="BL122">
        <v>0.12</v>
      </c>
      <c r="BM122">
        <v>0.11</v>
      </c>
      <c r="BN122" s="3">
        <f t="shared" si="26"/>
        <v>5.9979839137440434E-2</v>
      </c>
      <c r="BO122" s="3">
        <f t="shared" si="32"/>
        <v>9.067525199377259E-2</v>
      </c>
      <c r="BP122" s="3">
        <f t="shared" si="33"/>
        <v>7.8853767164557678E-2</v>
      </c>
      <c r="BQ122" s="3">
        <f t="shared" si="34"/>
        <v>0.11875681708330597</v>
      </c>
      <c r="BR122">
        <f t="shared" si="35"/>
        <v>7.165566791333311E-2</v>
      </c>
      <c r="BS122">
        <f t="shared" si="36"/>
        <v>0.10236002252198587</v>
      </c>
      <c r="BT122" s="5">
        <f t="shared" si="37"/>
        <v>463.68539627307439</v>
      </c>
    </row>
    <row r="123" spans="1:72" x14ac:dyDescent="0.2">
      <c r="A123">
        <v>12</v>
      </c>
      <c r="B123">
        <v>5079</v>
      </c>
      <c r="C123" t="s">
        <v>1005</v>
      </c>
      <c r="D123">
        <v>5</v>
      </c>
      <c r="E123" t="s">
        <v>1006</v>
      </c>
      <c r="F123" t="s">
        <v>1007</v>
      </c>
      <c r="G123" t="s">
        <v>271</v>
      </c>
      <c r="H123">
        <v>79</v>
      </c>
      <c r="I123">
        <v>1371</v>
      </c>
      <c r="J123">
        <v>501</v>
      </c>
      <c r="K123">
        <v>1065</v>
      </c>
      <c r="L123">
        <v>177</v>
      </c>
      <c r="M123" s="5">
        <v>17752</v>
      </c>
      <c r="N123" s="5">
        <v>24785.463189999999</v>
      </c>
      <c r="O123" s="5">
        <v>3880.1</v>
      </c>
      <c r="P123" s="5">
        <v>5417.4220219999997</v>
      </c>
      <c r="Q123" s="5">
        <v>23784</v>
      </c>
      <c r="R123" s="5">
        <v>33207.38263</v>
      </c>
      <c r="S123" s="5">
        <v>161</v>
      </c>
      <c r="T123" s="5">
        <v>224.78929550000001</v>
      </c>
      <c r="U123">
        <v>895</v>
      </c>
      <c r="V123">
        <v>532</v>
      </c>
      <c r="W123">
        <v>936</v>
      </c>
      <c r="X123">
        <v>123</v>
      </c>
      <c r="Y123">
        <v>62</v>
      </c>
      <c r="Z123">
        <v>20</v>
      </c>
      <c r="AA123">
        <v>88</v>
      </c>
      <c r="AB123">
        <v>43</v>
      </c>
      <c r="AC123">
        <v>14</v>
      </c>
      <c r="AD123">
        <v>65</v>
      </c>
      <c r="AE123">
        <v>81</v>
      </c>
      <c r="AF123">
        <v>31</v>
      </c>
      <c r="AG123">
        <v>111</v>
      </c>
      <c r="AH123">
        <v>1033.9166666666665</v>
      </c>
      <c r="AI123">
        <v>2014.3166666666664</v>
      </c>
      <c r="AJ123">
        <v>2561.833333333333</v>
      </c>
      <c r="AK123">
        <v>1021</v>
      </c>
      <c r="AL123">
        <v>0.93652533367276203</v>
      </c>
      <c r="AM123">
        <f t="shared" si="19"/>
        <v>1</v>
      </c>
      <c r="AN123">
        <f t="shared" si="20"/>
        <v>956.19236567989003</v>
      </c>
      <c r="AO123">
        <v>15.37</v>
      </c>
      <c r="AP123">
        <f t="shared" si="21"/>
        <v>14.394394378550352</v>
      </c>
      <c r="AQ123">
        <v>3.27</v>
      </c>
      <c r="AR123">
        <v>6430</v>
      </c>
      <c r="AS123">
        <v>5.0737861885996933</v>
      </c>
      <c r="AT123">
        <v>0.88582647785763891</v>
      </c>
      <c r="AU123">
        <f t="shared" si="22"/>
        <v>4.4944941488500003</v>
      </c>
      <c r="AV123">
        <f t="shared" si="23"/>
        <v>2.6574794335729166</v>
      </c>
      <c r="AW123">
        <f t="shared" si="24"/>
        <v>6.2007853450034727</v>
      </c>
      <c r="AX123">
        <f t="shared" si="27"/>
        <v>8.8582647785763893</v>
      </c>
      <c r="AY123" s="4">
        <v>0.1</v>
      </c>
      <c r="AZ123">
        <v>35</v>
      </c>
      <c r="BA123" s="1">
        <f t="shared" si="25"/>
        <v>0.10368970511989745</v>
      </c>
      <c r="BB123">
        <v>0.46989999999999998</v>
      </c>
      <c r="BC123">
        <v>4.8224999999999997E-2</v>
      </c>
      <c r="BD123">
        <v>6.43E-3</v>
      </c>
      <c r="BE123">
        <v>160000</v>
      </c>
      <c r="BF123">
        <f t="shared" si="28"/>
        <v>74.400000000000006</v>
      </c>
      <c r="BG123" s="7">
        <f t="shared" si="29"/>
        <v>0.78884137209302341</v>
      </c>
      <c r="BH123" s="8">
        <f t="shared" si="30"/>
        <v>1.5776827441860468</v>
      </c>
      <c r="BI123" s="7">
        <f t="shared" si="31"/>
        <v>2.36652411627907</v>
      </c>
      <c r="BJ123">
        <v>340.8</v>
      </c>
      <c r="BK123">
        <v>6390</v>
      </c>
      <c r="BL123">
        <v>0.12</v>
      </c>
      <c r="BM123">
        <v>0.11</v>
      </c>
      <c r="BN123" s="3">
        <f t="shared" si="26"/>
        <v>5.9752872846625234E-2</v>
      </c>
      <c r="BO123" s="3">
        <f t="shared" si="32"/>
        <v>9.0338649364552021E-2</v>
      </c>
      <c r="BP123" s="3">
        <f t="shared" si="33"/>
        <v>7.8526644745320368E-2</v>
      </c>
      <c r="BQ123" s="3">
        <f t="shared" si="34"/>
        <v>0.11839769451369268</v>
      </c>
      <c r="BR123">
        <f t="shared" si="35"/>
        <v>7.131906528411254E-2</v>
      </c>
      <c r="BS123">
        <f t="shared" si="36"/>
        <v>0.1020234198927653</v>
      </c>
      <c r="BT123" s="5">
        <f t="shared" si="37"/>
        <v>463.68539627307439</v>
      </c>
    </row>
    <row r="124" spans="1:72" x14ac:dyDescent="0.2">
      <c r="A124">
        <v>18</v>
      </c>
      <c r="B124">
        <v>5081</v>
      </c>
      <c r="C124" t="s">
        <v>1593</v>
      </c>
      <c r="D124">
        <v>5</v>
      </c>
      <c r="E124" t="s">
        <v>1006</v>
      </c>
      <c r="F124" t="s">
        <v>1007</v>
      </c>
      <c r="G124" t="s">
        <v>1630</v>
      </c>
      <c r="H124">
        <v>81</v>
      </c>
      <c r="I124">
        <v>1094</v>
      </c>
      <c r="J124">
        <v>398</v>
      </c>
      <c r="K124">
        <v>499</v>
      </c>
      <c r="L124">
        <v>160</v>
      </c>
      <c r="M124" s="5">
        <v>16227</v>
      </c>
      <c r="N124" s="5">
        <v>22656.247810000001</v>
      </c>
      <c r="O124" s="5">
        <v>5304.9</v>
      </c>
      <c r="P124" s="5">
        <v>7406.7374760000002</v>
      </c>
      <c r="Q124" s="5">
        <v>11649</v>
      </c>
      <c r="R124" s="5">
        <v>16264.413060000001</v>
      </c>
      <c r="S124" s="5">
        <v>152</v>
      </c>
      <c r="T124" s="5">
        <v>212.22343430000001</v>
      </c>
      <c r="U124">
        <v>842</v>
      </c>
      <c r="V124">
        <v>409</v>
      </c>
      <c r="W124">
        <v>496</v>
      </c>
      <c r="X124">
        <v>124</v>
      </c>
      <c r="Y124">
        <v>62</v>
      </c>
      <c r="Z124">
        <v>20</v>
      </c>
      <c r="AA124">
        <v>88</v>
      </c>
      <c r="AB124">
        <v>43</v>
      </c>
      <c r="AC124">
        <v>14</v>
      </c>
      <c r="AD124">
        <v>65</v>
      </c>
      <c r="AE124">
        <v>81</v>
      </c>
      <c r="AF124">
        <v>31</v>
      </c>
      <c r="AG124">
        <v>111</v>
      </c>
      <c r="AH124">
        <v>1033.9166666666665</v>
      </c>
      <c r="AI124">
        <v>2014.3166666666664</v>
      </c>
      <c r="AJ124">
        <v>2561.833333333333</v>
      </c>
      <c r="AK124">
        <v>1021</v>
      </c>
      <c r="AL124">
        <v>0.93948616832494702</v>
      </c>
      <c r="AM124">
        <f t="shared" si="19"/>
        <v>1</v>
      </c>
      <c r="AN124">
        <f t="shared" si="20"/>
        <v>959.21537785977091</v>
      </c>
      <c r="AO124">
        <v>15.37</v>
      </c>
      <c r="AP124">
        <f t="shared" si="21"/>
        <v>14.439902407154435</v>
      </c>
      <c r="AQ124">
        <v>3.27</v>
      </c>
      <c r="AR124">
        <v>6430</v>
      </c>
      <c r="AS124">
        <v>5.0737861885996933</v>
      </c>
      <c r="AT124">
        <v>0.92839416221834059</v>
      </c>
      <c r="AU124">
        <f t="shared" si="22"/>
        <v>4.7104734778399999</v>
      </c>
      <c r="AV124">
        <f t="shared" si="23"/>
        <v>2.7851824866550219</v>
      </c>
      <c r="AW124">
        <f t="shared" si="24"/>
        <v>6.4987591355283838</v>
      </c>
      <c r="AX124">
        <f t="shared" si="27"/>
        <v>9.2839416221834057</v>
      </c>
      <c r="AY124" s="4">
        <v>0.1</v>
      </c>
      <c r="AZ124">
        <v>35</v>
      </c>
      <c r="BA124" s="1">
        <f t="shared" si="25"/>
        <v>0.10368970511989745</v>
      </c>
      <c r="BB124">
        <v>0.3911</v>
      </c>
      <c r="BC124">
        <v>4.8224999999999997E-2</v>
      </c>
      <c r="BD124">
        <v>6.43E-3</v>
      </c>
      <c r="BE124">
        <v>160000</v>
      </c>
      <c r="BF124">
        <f t="shared" si="28"/>
        <v>74.400000000000006</v>
      </c>
      <c r="BG124" s="7">
        <f t="shared" si="29"/>
        <v>0.78884137209302341</v>
      </c>
      <c r="BH124" s="8">
        <f t="shared" si="30"/>
        <v>1.5776827441860468</v>
      </c>
      <c r="BI124" s="7">
        <f t="shared" si="31"/>
        <v>2.36652411627907</v>
      </c>
      <c r="BJ124">
        <v>340.8</v>
      </c>
      <c r="BK124">
        <v>6390</v>
      </c>
      <c r="BL124">
        <v>0.12</v>
      </c>
      <c r="BM124">
        <v>0.11</v>
      </c>
      <c r="BN124" s="3">
        <f t="shared" si="26"/>
        <v>6.6803956033406858E-2</v>
      </c>
      <c r="BO124" s="3">
        <f t="shared" si="32"/>
        <v>9.7275712965437869E-2</v>
      </c>
      <c r="BP124" s="3">
        <f t="shared" si="33"/>
        <v>8.4896091892118483E-2</v>
      </c>
      <c r="BQ124" s="3">
        <f t="shared" si="34"/>
        <v>0.12668311313356598</v>
      </c>
      <c r="BR124">
        <f t="shared" si="35"/>
        <v>7.8249193050834484E-2</v>
      </c>
      <c r="BS124">
        <f t="shared" si="36"/>
        <v>0.10896567428620409</v>
      </c>
      <c r="BT124" s="5">
        <f t="shared" si="37"/>
        <v>463.91809179611823</v>
      </c>
    </row>
    <row r="125" spans="1:72" x14ac:dyDescent="0.2">
      <c r="A125">
        <v>12</v>
      </c>
      <c r="B125">
        <v>5083</v>
      </c>
      <c r="C125" t="s">
        <v>1005</v>
      </c>
      <c r="D125">
        <v>5</v>
      </c>
      <c r="E125" t="s">
        <v>1006</v>
      </c>
      <c r="F125" t="s">
        <v>1007</v>
      </c>
      <c r="G125" t="s">
        <v>431</v>
      </c>
      <c r="H125">
        <v>83</v>
      </c>
      <c r="I125">
        <v>1085</v>
      </c>
      <c r="J125">
        <v>338</v>
      </c>
      <c r="K125">
        <v>963</v>
      </c>
      <c r="L125">
        <v>153</v>
      </c>
      <c r="M125" s="5">
        <v>16293</v>
      </c>
      <c r="N125" s="5">
        <v>22748.39746</v>
      </c>
      <c r="O125" s="5">
        <v>4391.5</v>
      </c>
      <c r="P125" s="5">
        <v>6131.4421810000003</v>
      </c>
      <c r="Q125" s="5">
        <v>22582</v>
      </c>
      <c r="R125" s="5">
        <v>31529.142059999998</v>
      </c>
      <c r="S125" s="5">
        <v>141</v>
      </c>
      <c r="T125" s="5">
        <v>196.86515940000001</v>
      </c>
      <c r="U125">
        <v>770</v>
      </c>
      <c r="V125">
        <v>339</v>
      </c>
      <c r="W125">
        <v>867</v>
      </c>
      <c r="X125">
        <v>112</v>
      </c>
      <c r="Y125">
        <v>62</v>
      </c>
      <c r="Z125">
        <v>20</v>
      </c>
      <c r="AA125">
        <v>88</v>
      </c>
      <c r="AB125">
        <v>43</v>
      </c>
      <c r="AC125">
        <v>14</v>
      </c>
      <c r="AD125">
        <v>65</v>
      </c>
      <c r="AE125">
        <v>81</v>
      </c>
      <c r="AF125">
        <v>31</v>
      </c>
      <c r="AG125">
        <v>111</v>
      </c>
      <c r="AH125">
        <v>1033.9166666666665</v>
      </c>
      <c r="AI125">
        <v>2014.3166666666664</v>
      </c>
      <c r="AJ125">
        <v>2561.833333333333</v>
      </c>
      <c r="AK125">
        <v>1021</v>
      </c>
      <c r="AL125">
        <v>0.950247843014567</v>
      </c>
      <c r="AM125">
        <f t="shared" si="19"/>
        <v>1</v>
      </c>
      <c r="AN125">
        <f t="shared" si="20"/>
        <v>970.20304771787289</v>
      </c>
      <c r="AO125">
        <v>15.37</v>
      </c>
      <c r="AP125">
        <f t="shared" si="21"/>
        <v>14.605309347133893</v>
      </c>
      <c r="AQ125">
        <v>3.27</v>
      </c>
      <c r="AR125">
        <v>6430</v>
      </c>
      <c r="AS125">
        <v>5.0737861885996933</v>
      </c>
      <c r="AT125">
        <v>1.0107033024040957</v>
      </c>
      <c r="AU125">
        <f t="shared" si="22"/>
        <v>5.1280924565100001</v>
      </c>
      <c r="AV125">
        <f t="shared" si="23"/>
        <v>3.0321099072122868</v>
      </c>
      <c r="AW125">
        <f t="shared" si="24"/>
        <v>7.0749231168286695</v>
      </c>
      <c r="AX125">
        <f t="shared" si="27"/>
        <v>10.107033024040957</v>
      </c>
      <c r="AY125" s="4">
        <v>0.1</v>
      </c>
      <c r="AZ125">
        <v>35</v>
      </c>
      <c r="BA125" s="1">
        <f t="shared" si="25"/>
        <v>0.10368970511989745</v>
      </c>
      <c r="BB125">
        <v>0.46989999999999998</v>
      </c>
      <c r="BC125">
        <v>4.8224999999999997E-2</v>
      </c>
      <c r="BD125">
        <v>6.43E-3</v>
      </c>
      <c r="BE125">
        <v>160000</v>
      </c>
      <c r="BF125">
        <f t="shared" si="28"/>
        <v>74.400000000000006</v>
      </c>
      <c r="BG125" s="7">
        <f t="shared" si="29"/>
        <v>0.78884137209302341</v>
      </c>
      <c r="BH125" s="8">
        <f t="shared" si="30"/>
        <v>1.5776827441860468</v>
      </c>
      <c r="BI125" s="7">
        <f t="shared" si="31"/>
        <v>2.36652411627907</v>
      </c>
      <c r="BJ125">
        <v>340.8</v>
      </c>
      <c r="BK125">
        <v>6390</v>
      </c>
      <c r="BL125">
        <v>0.12</v>
      </c>
      <c r="BM125">
        <v>0.11</v>
      </c>
      <c r="BN125" s="3">
        <f t="shared" si="26"/>
        <v>6.4231076026061429E-2</v>
      </c>
      <c r="BO125" s="3">
        <f t="shared" si="32"/>
        <v>9.4714959748323557E-2</v>
      </c>
      <c r="BP125" s="3">
        <f t="shared" si="33"/>
        <v>8.1237791956339261E-2</v>
      </c>
      <c r="BQ125" s="3">
        <f t="shared" si="34"/>
        <v>0.12672954759754762</v>
      </c>
      <c r="BR125">
        <f t="shared" si="35"/>
        <v>7.5695375667884077E-2</v>
      </c>
      <c r="BS125">
        <f t="shared" si="36"/>
        <v>0.10639973027653685</v>
      </c>
      <c r="BT125" s="5">
        <f t="shared" si="37"/>
        <v>463.68539627307439</v>
      </c>
    </row>
    <row r="126" spans="1:72" x14ac:dyDescent="0.2">
      <c r="A126">
        <v>12</v>
      </c>
      <c r="B126">
        <v>5085</v>
      </c>
      <c r="C126" t="s">
        <v>1005</v>
      </c>
      <c r="D126">
        <v>5</v>
      </c>
      <c r="E126" t="s">
        <v>1006</v>
      </c>
      <c r="F126" t="s">
        <v>1007</v>
      </c>
      <c r="G126" t="s">
        <v>1056</v>
      </c>
      <c r="H126">
        <v>85</v>
      </c>
      <c r="I126">
        <v>1155</v>
      </c>
      <c r="J126">
        <v>574</v>
      </c>
      <c r="K126">
        <v>1035</v>
      </c>
      <c r="L126">
        <v>168</v>
      </c>
      <c r="M126" s="5">
        <v>17659</v>
      </c>
      <c r="N126" s="5">
        <v>24655.615959999999</v>
      </c>
      <c r="O126" s="5">
        <v>4210.3</v>
      </c>
      <c r="P126" s="5">
        <v>5878.4495079999997</v>
      </c>
      <c r="Q126" s="5">
        <v>24342</v>
      </c>
      <c r="R126" s="5">
        <v>33986.466030000003</v>
      </c>
      <c r="S126" s="5">
        <v>154</v>
      </c>
      <c r="T126" s="5">
        <v>215.01584790000001</v>
      </c>
      <c r="U126">
        <v>824</v>
      </c>
      <c r="V126">
        <v>638</v>
      </c>
      <c r="W126">
        <v>925</v>
      </c>
      <c r="X126">
        <v>119</v>
      </c>
      <c r="Y126">
        <v>62</v>
      </c>
      <c r="Z126">
        <v>20</v>
      </c>
      <c r="AA126">
        <v>88</v>
      </c>
      <c r="AB126">
        <v>43</v>
      </c>
      <c r="AC126">
        <v>14</v>
      </c>
      <c r="AD126">
        <v>65</v>
      </c>
      <c r="AE126">
        <v>81</v>
      </c>
      <c r="AF126">
        <v>31</v>
      </c>
      <c r="AG126">
        <v>111</v>
      </c>
      <c r="AH126">
        <v>1033.9166666666665</v>
      </c>
      <c r="AI126">
        <v>2014.3166666666664</v>
      </c>
      <c r="AJ126">
        <v>2561.833333333333</v>
      </c>
      <c r="AK126">
        <v>1021</v>
      </c>
      <c r="AL126">
        <v>0.94216749370098096</v>
      </c>
      <c r="AM126">
        <f t="shared" si="19"/>
        <v>1</v>
      </c>
      <c r="AN126">
        <f t="shared" si="20"/>
        <v>961.95301106870158</v>
      </c>
      <c r="AO126">
        <v>15.37</v>
      </c>
      <c r="AP126">
        <f t="shared" si="21"/>
        <v>14.481114378184076</v>
      </c>
      <c r="AQ126">
        <v>3.27</v>
      </c>
      <c r="AR126">
        <v>6430</v>
      </c>
      <c r="AS126">
        <v>5.0737861885996933</v>
      </c>
      <c r="AT126">
        <v>0.92307608821265474</v>
      </c>
      <c r="AU126">
        <f t="shared" si="22"/>
        <v>4.6834907073999998</v>
      </c>
      <c r="AV126">
        <f t="shared" si="23"/>
        <v>2.769228264637964</v>
      </c>
      <c r="AW126">
        <f t="shared" si="24"/>
        <v>6.461532617488583</v>
      </c>
      <c r="AX126">
        <f t="shared" si="27"/>
        <v>9.2307608821265479</v>
      </c>
      <c r="AY126" s="4">
        <v>0.1</v>
      </c>
      <c r="AZ126">
        <v>35</v>
      </c>
      <c r="BA126" s="1">
        <f t="shared" si="25"/>
        <v>0.10368970511989745</v>
      </c>
      <c r="BB126">
        <v>0.46989999999999998</v>
      </c>
      <c r="BC126">
        <v>4.8224999999999997E-2</v>
      </c>
      <c r="BD126">
        <v>6.43E-3</v>
      </c>
      <c r="BE126">
        <v>160000</v>
      </c>
      <c r="BF126">
        <f t="shared" si="28"/>
        <v>74.400000000000006</v>
      </c>
      <c r="BG126" s="7">
        <f t="shared" si="29"/>
        <v>0.78884137209302341</v>
      </c>
      <c r="BH126" s="8">
        <f t="shared" si="30"/>
        <v>1.5776827441860468</v>
      </c>
      <c r="BI126" s="7">
        <f t="shared" si="31"/>
        <v>2.36652411627907</v>
      </c>
      <c r="BJ126">
        <v>340.8</v>
      </c>
      <c r="BK126">
        <v>6390</v>
      </c>
      <c r="BL126">
        <v>0.12</v>
      </c>
      <c r="BM126">
        <v>0.11</v>
      </c>
      <c r="BN126" s="3">
        <f t="shared" si="26"/>
        <v>6.113429802127316E-2</v>
      </c>
      <c r="BO126" s="3">
        <f t="shared" si="32"/>
        <v>9.1725967813081122E-2</v>
      </c>
      <c r="BP126" s="3">
        <f t="shared" si="33"/>
        <v>7.9417260306121243E-2</v>
      </c>
      <c r="BQ126" s="3">
        <f t="shared" si="34"/>
        <v>0.12096491503657282</v>
      </c>
      <c r="BR126">
        <f t="shared" si="35"/>
        <v>7.2706383732641641E-2</v>
      </c>
      <c r="BS126">
        <f t="shared" si="36"/>
        <v>0.10341073834129441</v>
      </c>
      <c r="BT126" s="5">
        <f t="shared" si="37"/>
        <v>463.68539627307439</v>
      </c>
    </row>
    <row r="127" spans="1:72" x14ac:dyDescent="0.2">
      <c r="A127">
        <v>18</v>
      </c>
      <c r="B127">
        <v>5087</v>
      </c>
      <c r="C127" t="s">
        <v>1593</v>
      </c>
      <c r="D127">
        <v>5</v>
      </c>
      <c r="E127" t="s">
        <v>1006</v>
      </c>
      <c r="F127" t="s">
        <v>1007</v>
      </c>
      <c r="G127" t="s">
        <v>209</v>
      </c>
      <c r="H127">
        <v>87</v>
      </c>
      <c r="I127">
        <v>990</v>
      </c>
      <c r="J127">
        <v>402</v>
      </c>
      <c r="K127">
        <v>1026</v>
      </c>
      <c r="L127">
        <v>146</v>
      </c>
      <c r="M127" s="5">
        <v>15944</v>
      </c>
      <c r="N127" s="5">
        <v>22261.121289999999</v>
      </c>
      <c r="O127" s="5">
        <v>4584.8999999999996</v>
      </c>
      <c r="P127" s="5">
        <v>6401.4685769999996</v>
      </c>
      <c r="Q127" s="5">
        <v>24754</v>
      </c>
      <c r="R127" s="5">
        <v>34561.703229999999</v>
      </c>
      <c r="S127" s="5">
        <v>140</v>
      </c>
      <c r="T127" s="5">
        <v>195.46895259999999</v>
      </c>
      <c r="U127">
        <v>835</v>
      </c>
      <c r="V127">
        <v>411</v>
      </c>
      <c r="W127">
        <v>989</v>
      </c>
      <c r="X127">
        <v>123</v>
      </c>
      <c r="Y127">
        <v>62</v>
      </c>
      <c r="Z127">
        <v>20</v>
      </c>
      <c r="AA127">
        <v>88</v>
      </c>
      <c r="AB127">
        <v>43</v>
      </c>
      <c r="AC127">
        <v>14</v>
      </c>
      <c r="AD127">
        <v>65</v>
      </c>
      <c r="AE127">
        <v>81</v>
      </c>
      <c r="AF127">
        <v>31</v>
      </c>
      <c r="AG127">
        <v>111</v>
      </c>
      <c r="AH127">
        <v>1033.9166666666665</v>
      </c>
      <c r="AI127">
        <v>2014.3166666666664</v>
      </c>
      <c r="AJ127">
        <v>2561.833333333333</v>
      </c>
      <c r="AK127">
        <v>1021</v>
      </c>
      <c r="AL127">
        <v>0.95885649181547605</v>
      </c>
      <c r="AM127">
        <f t="shared" si="19"/>
        <v>1</v>
      </c>
      <c r="AN127">
        <f t="shared" si="20"/>
        <v>978.99247814360103</v>
      </c>
      <c r="AO127">
        <v>15.37</v>
      </c>
      <c r="AP127">
        <f t="shared" si="21"/>
        <v>14.737624279203866</v>
      </c>
      <c r="AQ127">
        <v>3.27</v>
      </c>
      <c r="AR127">
        <v>6430</v>
      </c>
      <c r="AS127">
        <v>5.0737861885996933</v>
      </c>
      <c r="AT127">
        <v>1.0858666599292681</v>
      </c>
      <c r="AU127">
        <f t="shared" si="22"/>
        <v>5.5094552618100003</v>
      </c>
      <c r="AV127">
        <f t="shared" si="23"/>
        <v>3.2575999797878046</v>
      </c>
      <c r="AW127">
        <f t="shared" si="24"/>
        <v>7.6010666195048771</v>
      </c>
      <c r="AX127">
        <f t="shared" si="27"/>
        <v>10.858666599292681</v>
      </c>
      <c r="AY127" s="4">
        <v>0.1</v>
      </c>
      <c r="AZ127">
        <v>35</v>
      </c>
      <c r="BA127" s="1">
        <f t="shared" si="25"/>
        <v>0.10368970511989745</v>
      </c>
      <c r="BB127">
        <v>0.3911</v>
      </c>
      <c r="BC127">
        <v>4.8224999999999997E-2</v>
      </c>
      <c r="BD127">
        <v>6.43E-3</v>
      </c>
      <c r="BE127">
        <v>160000</v>
      </c>
      <c r="BF127">
        <f t="shared" si="28"/>
        <v>74.400000000000006</v>
      </c>
      <c r="BG127" s="7">
        <f t="shared" si="29"/>
        <v>0.78884137209302341</v>
      </c>
      <c r="BH127" s="8">
        <f t="shared" si="30"/>
        <v>1.5776827441860468</v>
      </c>
      <c r="BI127" s="7">
        <f t="shared" si="31"/>
        <v>2.36652411627907</v>
      </c>
      <c r="BJ127">
        <v>340.8</v>
      </c>
      <c r="BK127">
        <v>6390</v>
      </c>
      <c r="BL127">
        <v>0.12</v>
      </c>
      <c r="BM127">
        <v>0.11</v>
      </c>
      <c r="BN127" s="3">
        <f t="shared" si="26"/>
        <v>7.2626866841321899E-2</v>
      </c>
      <c r="BO127" s="3">
        <f t="shared" si="32"/>
        <v>0.10311047278742033</v>
      </c>
      <c r="BP127" s="3">
        <f t="shared" si="33"/>
        <v>8.8631043324017625E-2</v>
      </c>
      <c r="BQ127" s="3">
        <f t="shared" si="34"/>
        <v>0.13750590168743401</v>
      </c>
      <c r="BR127">
        <f t="shared" si="35"/>
        <v>8.4083952872816947E-2</v>
      </c>
      <c r="BS127">
        <f t="shared" si="36"/>
        <v>0.11480043410818655</v>
      </c>
      <c r="BT127" s="5">
        <f t="shared" si="37"/>
        <v>463.91809179611823</v>
      </c>
    </row>
    <row r="128" spans="1:72" x14ac:dyDescent="0.2">
      <c r="A128">
        <v>12</v>
      </c>
      <c r="B128">
        <v>5089</v>
      </c>
      <c r="C128" t="s">
        <v>1005</v>
      </c>
      <c r="D128">
        <v>5</v>
      </c>
      <c r="E128" t="s">
        <v>1006</v>
      </c>
      <c r="F128" t="s">
        <v>1007</v>
      </c>
      <c r="G128" t="s">
        <v>211</v>
      </c>
      <c r="H128">
        <v>89</v>
      </c>
      <c r="I128">
        <v>1212</v>
      </c>
      <c r="J128">
        <v>357</v>
      </c>
      <c r="K128">
        <v>1088</v>
      </c>
      <c r="L128">
        <v>166</v>
      </c>
      <c r="M128" s="5">
        <v>19007</v>
      </c>
      <c r="N128" s="5">
        <v>26537.702730000001</v>
      </c>
      <c r="O128" s="5">
        <v>4813</v>
      </c>
      <c r="P128" s="5">
        <v>6719.9433490000001</v>
      </c>
      <c r="Q128" s="5">
        <v>26289</v>
      </c>
      <c r="R128" s="5">
        <v>36704.880680000002</v>
      </c>
      <c r="S128" s="5">
        <v>156</v>
      </c>
      <c r="T128" s="5">
        <v>217.80826149999999</v>
      </c>
      <c r="U128">
        <v>930</v>
      </c>
      <c r="V128">
        <v>356</v>
      </c>
      <c r="W128">
        <v>1033</v>
      </c>
      <c r="X128">
        <v>134</v>
      </c>
      <c r="Y128">
        <v>62</v>
      </c>
      <c r="Z128">
        <v>20</v>
      </c>
      <c r="AA128">
        <v>88</v>
      </c>
      <c r="AB128">
        <v>43</v>
      </c>
      <c r="AC128">
        <v>14</v>
      </c>
      <c r="AD128">
        <v>65</v>
      </c>
      <c r="AE128">
        <v>81</v>
      </c>
      <c r="AF128">
        <v>31</v>
      </c>
      <c r="AG128">
        <v>111</v>
      </c>
      <c r="AH128">
        <v>1033.9166666666665</v>
      </c>
      <c r="AI128">
        <v>2014.3166666666664</v>
      </c>
      <c r="AJ128">
        <v>2561.833333333333</v>
      </c>
      <c r="AK128">
        <v>1021</v>
      </c>
      <c r="AL128">
        <v>0.96115026871363296</v>
      </c>
      <c r="AM128">
        <f t="shared" si="19"/>
        <v>1</v>
      </c>
      <c r="AN128">
        <f t="shared" si="20"/>
        <v>981.33442435661925</v>
      </c>
      <c r="AO128">
        <v>15.37</v>
      </c>
      <c r="AP128">
        <f t="shared" si="21"/>
        <v>14.772879630128537</v>
      </c>
      <c r="AQ128">
        <v>3.27</v>
      </c>
      <c r="AR128">
        <v>6430</v>
      </c>
      <c r="AS128">
        <v>5.0737861885996933</v>
      </c>
      <c r="AT128">
        <v>1.0305713335632529</v>
      </c>
      <c r="AU128">
        <f t="shared" si="22"/>
        <v>5.2288985985999998</v>
      </c>
      <c r="AV128">
        <f t="shared" si="23"/>
        <v>3.091714000689759</v>
      </c>
      <c r="AW128">
        <f t="shared" si="24"/>
        <v>7.2139993349427707</v>
      </c>
      <c r="AX128">
        <f t="shared" si="27"/>
        <v>10.305713335632529</v>
      </c>
      <c r="AY128" s="4">
        <v>0.1</v>
      </c>
      <c r="AZ128">
        <v>35</v>
      </c>
      <c r="BA128" s="1">
        <f t="shared" si="25"/>
        <v>0.10368970511989745</v>
      </c>
      <c r="BB128">
        <v>0.46989999999999998</v>
      </c>
      <c r="BC128">
        <v>4.8224999999999997E-2</v>
      </c>
      <c r="BD128">
        <v>6.43E-3</v>
      </c>
      <c r="BE128">
        <v>160000</v>
      </c>
      <c r="BF128">
        <f t="shared" si="28"/>
        <v>74.400000000000006</v>
      </c>
      <c r="BG128" s="7">
        <f t="shared" si="29"/>
        <v>0.78884137209302341</v>
      </c>
      <c r="BH128" s="8">
        <f t="shared" si="30"/>
        <v>1.5776827441860468</v>
      </c>
      <c r="BI128" s="7">
        <f t="shared" si="31"/>
        <v>2.36652411627907</v>
      </c>
      <c r="BJ128">
        <v>340.8</v>
      </c>
      <c r="BK128">
        <v>6390</v>
      </c>
      <c r="BL128">
        <v>0.12</v>
      </c>
      <c r="BM128">
        <v>0.11</v>
      </c>
      <c r="BN128" s="3">
        <f t="shared" si="26"/>
        <v>6.5200366275204508E-2</v>
      </c>
      <c r="BO128" s="3">
        <f t="shared" si="32"/>
        <v>9.5924748607519331E-2</v>
      </c>
      <c r="BP128" s="3">
        <f t="shared" si="33"/>
        <v>8.2182651642956489E-2</v>
      </c>
      <c r="BQ128" s="3">
        <f t="shared" si="34"/>
        <v>0.12856866736663849</v>
      </c>
      <c r="BR128">
        <f t="shared" si="35"/>
        <v>7.690516452707985E-2</v>
      </c>
      <c r="BS128">
        <f t="shared" si="36"/>
        <v>0.10760951913573262</v>
      </c>
      <c r="BT128" s="5">
        <f t="shared" si="37"/>
        <v>463.68539627307439</v>
      </c>
    </row>
    <row r="129" spans="1:72" x14ac:dyDescent="0.2">
      <c r="A129">
        <v>18</v>
      </c>
      <c r="B129">
        <v>5091</v>
      </c>
      <c r="C129" t="s">
        <v>1593</v>
      </c>
      <c r="D129">
        <v>5</v>
      </c>
      <c r="E129" t="s">
        <v>1006</v>
      </c>
      <c r="F129" t="s">
        <v>1007</v>
      </c>
      <c r="G129" t="s">
        <v>1178</v>
      </c>
      <c r="H129">
        <v>91</v>
      </c>
      <c r="I129">
        <v>1201</v>
      </c>
      <c r="J129">
        <v>446</v>
      </c>
      <c r="K129">
        <v>521</v>
      </c>
      <c r="L129">
        <v>166</v>
      </c>
      <c r="M129" s="5">
        <v>17450</v>
      </c>
      <c r="N129" s="5">
        <v>24363.80874</v>
      </c>
      <c r="O129" s="5">
        <v>5304.7</v>
      </c>
      <c r="P129" s="5">
        <v>7406.4582350000001</v>
      </c>
      <c r="Q129" s="5">
        <v>12077</v>
      </c>
      <c r="R129" s="5">
        <v>16861.989580000001</v>
      </c>
      <c r="S129" s="5">
        <v>157</v>
      </c>
      <c r="T129" s="5">
        <v>219.2044683</v>
      </c>
      <c r="U129">
        <v>880</v>
      </c>
      <c r="V129">
        <v>448</v>
      </c>
      <c r="W129">
        <v>507</v>
      </c>
      <c r="X129">
        <v>127</v>
      </c>
      <c r="Y129">
        <v>62</v>
      </c>
      <c r="Z129">
        <v>20</v>
      </c>
      <c r="AA129">
        <v>88</v>
      </c>
      <c r="AB129">
        <v>43</v>
      </c>
      <c r="AC129">
        <v>14</v>
      </c>
      <c r="AD129">
        <v>65</v>
      </c>
      <c r="AE129">
        <v>81</v>
      </c>
      <c r="AF129">
        <v>31</v>
      </c>
      <c r="AG129">
        <v>111</v>
      </c>
      <c r="AH129">
        <v>1033.9166666666665</v>
      </c>
      <c r="AI129">
        <v>2014.3166666666664</v>
      </c>
      <c r="AJ129">
        <v>2561.833333333333</v>
      </c>
      <c r="AK129">
        <v>1021</v>
      </c>
      <c r="AL129">
        <v>0.93667626778284696</v>
      </c>
      <c r="AM129">
        <f t="shared" si="19"/>
        <v>1</v>
      </c>
      <c r="AN129">
        <f t="shared" si="20"/>
        <v>956.3464694062867</v>
      </c>
      <c r="AO129">
        <v>15.37</v>
      </c>
      <c r="AP129">
        <f t="shared" si="21"/>
        <v>14.396714235822357</v>
      </c>
      <c r="AQ129">
        <v>3.27</v>
      </c>
      <c r="AR129">
        <v>6430</v>
      </c>
      <c r="AS129">
        <v>5.0737861885996933</v>
      </c>
      <c r="AT129">
        <v>0.87765040736156441</v>
      </c>
      <c r="AU129">
        <f t="shared" si="22"/>
        <v>4.4530105152899999</v>
      </c>
      <c r="AV129">
        <f t="shared" si="23"/>
        <v>2.6329512220846931</v>
      </c>
      <c r="AW129">
        <f t="shared" si="24"/>
        <v>6.1435528515309512</v>
      </c>
      <c r="AX129">
        <f t="shared" si="27"/>
        <v>8.7765040736156443</v>
      </c>
      <c r="AY129" s="4">
        <v>0.1</v>
      </c>
      <c r="AZ129">
        <v>35</v>
      </c>
      <c r="BA129" s="1">
        <f t="shared" si="25"/>
        <v>0.10368970511989745</v>
      </c>
      <c r="BB129">
        <v>0.3911</v>
      </c>
      <c r="BC129">
        <v>4.8224999999999997E-2</v>
      </c>
      <c r="BD129">
        <v>6.43E-3</v>
      </c>
      <c r="BE129">
        <v>160000</v>
      </c>
      <c r="BF129">
        <f t="shared" si="28"/>
        <v>74.400000000000006</v>
      </c>
      <c r="BG129" s="7">
        <f t="shared" si="29"/>
        <v>0.78884137209302341</v>
      </c>
      <c r="BH129" s="8">
        <f t="shared" si="30"/>
        <v>1.5776827441860468</v>
      </c>
      <c r="BI129" s="7">
        <f t="shared" si="31"/>
        <v>2.36652411627907</v>
      </c>
      <c r="BJ129">
        <v>340.8</v>
      </c>
      <c r="BK129">
        <v>6390</v>
      </c>
      <c r="BL129">
        <v>0.12</v>
      </c>
      <c r="BM129">
        <v>0.11</v>
      </c>
      <c r="BN129" s="3">
        <f t="shared" si="26"/>
        <v>6.5049035190262297E-2</v>
      </c>
      <c r="BO129" s="3">
        <f t="shared" si="32"/>
        <v>9.5617041310796499E-2</v>
      </c>
      <c r="BP129" s="3">
        <f t="shared" si="33"/>
        <v>8.3914060055486392E-2</v>
      </c>
      <c r="BQ129" s="3">
        <f t="shared" si="34"/>
        <v>0.12341710489083038</v>
      </c>
      <c r="BR129">
        <f t="shared" si="35"/>
        <v>7.6590521396193115E-2</v>
      </c>
      <c r="BS129">
        <f t="shared" si="36"/>
        <v>0.10730700263156272</v>
      </c>
      <c r="BT129" s="5">
        <f t="shared" si="37"/>
        <v>463.91809179611823</v>
      </c>
    </row>
    <row r="130" spans="1:72" x14ac:dyDescent="0.2">
      <c r="A130">
        <v>12</v>
      </c>
      <c r="B130">
        <v>5093</v>
      </c>
      <c r="C130" t="s">
        <v>1005</v>
      </c>
      <c r="D130">
        <v>5</v>
      </c>
      <c r="E130" t="s">
        <v>1006</v>
      </c>
      <c r="F130" t="s">
        <v>1007</v>
      </c>
      <c r="G130" t="s">
        <v>1087</v>
      </c>
      <c r="H130">
        <v>93</v>
      </c>
      <c r="I130">
        <v>1749</v>
      </c>
      <c r="J130">
        <v>570</v>
      </c>
      <c r="K130">
        <v>1268</v>
      </c>
      <c r="L130">
        <v>229</v>
      </c>
      <c r="M130" s="5">
        <v>21759</v>
      </c>
      <c r="N130" s="5">
        <v>30380.063859999998</v>
      </c>
      <c r="O130" s="5">
        <v>4411.1000000000004</v>
      </c>
      <c r="P130" s="5">
        <v>6158.8078349999996</v>
      </c>
      <c r="Q130" s="5">
        <v>26906</v>
      </c>
      <c r="R130" s="5">
        <v>37566.340279999997</v>
      </c>
      <c r="S130" s="5">
        <v>202</v>
      </c>
      <c r="T130" s="5">
        <v>282.03377449999999</v>
      </c>
      <c r="U130">
        <v>1030</v>
      </c>
      <c r="V130">
        <v>530</v>
      </c>
      <c r="W130">
        <v>1000</v>
      </c>
      <c r="X130">
        <v>144</v>
      </c>
      <c r="Y130">
        <v>62</v>
      </c>
      <c r="Z130">
        <v>20</v>
      </c>
      <c r="AA130">
        <v>88</v>
      </c>
      <c r="AB130">
        <v>43</v>
      </c>
      <c r="AC130">
        <v>14</v>
      </c>
      <c r="AD130">
        <v>65</v>
      </c>
      <c r="AE130">
        <v>81</v>
      </c>
      <c r="AF130">
        <v>31</v>
      </c>
      <c r="AG130">
        <v>111</v>
      </c>
      <c r="AH130">
        <v>1033.9166666666665</v>
      </c>
      <c r="AI130">
        <v>2014.3166666666664</v>
      </c>
      <c r="AJ130">
        <v>2561.833333333333</v>
      </c>
      <c r="AK130">
        <v>1021</v>
      </c>
      <c r="AL130">
        <v>0.95473693157064499</v>
      </c>
      <c r="AM130">
        <f t="shared" ref="AM130:AM193" si="38">IF(AL130="NA",0,1)</f>
        <v>1</v>
      </c>
      <c r="AN130">
        <f t="shared" ref="AN130:AN193" si="39">AK130*IF(AL130="NA",0,AL130)</f>
        <v>974.78640713362859</v>
      </c>
      <c r="AO130">
        <v>15.37</v>
      </c>
      <c r="AP130">
        <f t="shared" ref="AP130:AP193" si="40">AO130*AL130</f>
        <v>14.674306638240813</v>
      </c>
      <c r="AQ130">
        <v>3.27</v>
      </c>
      <c r="AR130">
        <v>6430</v>
      </c>
      <c r="AS130">
        <v>5.0737861885996933</v>
      </c>
      <c r="AT130">
        <v>0.92664223937224743</v>
      </c>
      <c r="AU130">
        <f t="shared" ref="AU130:AU193" si="41">AS130*AT130</f>
        <v>4.7015845959</v>
      </c>
      <c r="AV130">
        <f t="shared" ref="AV130:AV193" si="42">3*AT130</f>
        <v>2.7799267181167422</v>
      </c>
      <c r="AW130">
        <f t="shared" ref="AW130:AW193" si="43">7*AT130</f>
        <v>6.4864956756057319</v>
      </c>
      <c r="AX130">
        <f t="shared" si="27"/>
        <v>9.2664223937224737</v>
      </c>
      <c r="AY130" s="4">
        <v>0.1</v>
      </c>
      <c r="AZ130">
        <v>35</v>
      </c>
      <c r="BA130" s="1">
        <f t="shared" ref="BA130:BA193" si="44">(AY130*(1+AY130)^AZ130)/((1+AY130)^AZ130-1)</f>
        <v>0.10368970511989745</v>
      </c>
      <c r="BB130">
        <v>0.46989999999999998</v>
      </c>
      <c r="BC130">
        <v>4.8224999999999997E-2</v>
      </c>
      <c r="BD130">
        <v>6.43E-3</v>
      </c>
      <c r="BE130">
        <v>160000</v>
      </c>
      <c r="BF130">
        <f t="shared" si="28"/>
        <v>74.400000000000006</v>
      </c>
      <c r="BG130" s="7">
        <f t="shared" si="29"/>
        <v>0.78884137209302341</v>
      </c>
      <c r="BH130" s="8">
        <f t="shared" si="30"/>
        <v>1.5776827441860468</v>
      </c>
      <c r="BI130" s="7">
        <f t="shared" si="31"/>
        <v>2.36652411627907</v>
      </c>
      <c r="BJ130">
        <v>340.8</v>
      </c>
      <c r="BK130">
        <v>6390</v>
      </c>
      <c r="BL130">
        <v>0.12</v>
      </c>
      <c r="BM130">
        <v>0.11</v>
      </c>
      <c r="BN130" s="3">
        <f t="shared" ref="BN130:BN193" si="45">(((AN130*BA130+AP130)/(8760*BB130))+AR130*AU130/1000000+AQ130/1000)</f>
        <v>6.1620846624067811E-2</v>
      </c>
      <c r="BO130" s="3">
        <f t="shared" si="32"/>
        <v>9.2549651561845303E-2</v>
      </c>
      <c r="BP130" s="3">
        <f t="shared" si="33"/>
        <v>8.0193391407698961E-2</v>
      </c>
      <c r="BQ130" s="3">
        <f t="shared" si="34"/>
        <v>0.1219015586018438</v>
      </c>
      <c r="BR130">
        <f t="shared" si="35"/>
        <v>7.3530067481405822E-2</v>
      </c>
      <c r="BS130">
        <f t="shared" si="36"/>
        <v>0.10423442209005859</v>
      </c>
      <c r="BT130" s="5">
        <f t="shared" si="37"/>
        <v>463.68539627307439</v>
      </c>
    </row>
    <row r="131" spans="1:72" x14ac:dyDescent="0.2">
      <c r="A131">
        <v>12</v>
      </c>
      <c r="B131">
        <v>5095</v>
      </c>
      <c r="C131" t="s">
        <v>1005</v>
      </c>
      <c r="D131">
        <v>5</v>
      </c>
      <c r="E131" t="s">
        <v>1006</v>
      </c>
      <c r="F131" t="s">
        <v>1007</v>
      </c>
      <c r="G131" t="s">
        <v>199</v>
      </c>
      <c r="H131">
        <v>95</v>
      </c>
      <c r="I131">
        <v>1052</v>
      </c>
      <c r="J131">
        <v>414</v>
      </c>
      <c r="K131">
        <v>1027</v>
      </c>
      <c r="L131">
        <v>148</v>
      </c>
      <c r="M131" s="5">
        <v>15199</v>
      </c>
      <c r="N131" s="5">
        <v>21220.947219999998</v>
      </c>
      <c r="O131" s="5">
        <v>3872.9</v>
      </c>
      <c r="P131" s="5">
        <v>5407.3693329999996</v>
      </c>
      <c r="Q131" s="5">
        <v>23867</v>
      </c>
      <c r="R131" s="5">
        <v>33323.267800000001</v>
      </c>
      <c r="S131" s="5">
        <v>141</v>
      </c>
      <c r="T131" s="5">
        <v>196.86515940000001</v>
      </c>
      <c r="U131">
        <v>858</v>
      </c>
      <c r="V131">
        <v>480</v>
      </c>
      <c r="W131">
        <v>965</v>
      </c>
      <c r="X131">
        <v>122</v>
      </c>
      <c r="Y131">
        <v>62</v>
      </c>
      <c r="Z131">
        <v>20</v>
      </c>
      <c r="AA131">
        <v>88</v>
      </c>
      <c r="AB131">
        <v>43</v>
      </c>
      <c r="AC131">
        <v>14</v>
      </c>
      <c r="AD131">
        <v>65</v>
      </c>
      <c r="AE131">
        <v>81</v>
      </c>
      <c r="AF131">
        <v>31</v>
      </c>
      <c r="AG131">
        <v>111</v>
      </c>
      <c r="AH131">
        <v>1033.9166666666665</v>
      </c>
      <c r="AI131">
        <v>2014.3166666666664</v>
      </c>
      <c r="AJ131">
        <v>2561.833333333333</v>
      </c>
      <c r="AK131">
        <v>1021</v>
      </c>
      <c r="AL131">
        <v>0.94230902545592399</v>
      </c>
      <c r="AM131">
        <f t="shared" si="38"/>
        <v>1</v>
      </c>
      <c r="AN131">
        <f t="shared" si="39"/>
        <v>962.09751499049844</v>
      </c>
      <c r="AO131">
        <v>15.37</v>
      </c>
      <c r="AP131">
        <f t="shared" si="40"/>
        <v>14.483289721257551</v>
      </c>
      <c r="AQ131">
        <v>3.27</v>
      </c>
      <c r="AR131">
        <v>6430</v>
      </c>
      <c r="AS131">
        <v>5.0737861885996933</v>
      </c>
      <c r="AT131">
        <v>0.89046111771550995</v>
      </c>
      <c r="AU131">
        <f t="shared" si="41"/>
        <v>4.51800932055</v>
      </c>
      <c r="AV131">
        <f t="shared" si="42"/>
        <v>2.6713833531465299</v>
      </c>
      <c r="AW131">
        <f t="shared" si="43"/>
        <v>6.2332278240085692</v>
      </c>
      <c r="AX131">
        <f t="shared" ref="AX131:AX194" si="46">10*AT131</f>
        <v>8.9046111771551004</v>
      </c>
      <c r="AY131" s="4">
        <v>0.1</v>
      </c>
      <c r="AZ131">
        <v>35</v>
      </c>
      <c r="BA131" s="1">
        <f t="shared" si="44"/>
        <v>0.10368970511989745</v>
      </c>
      <c r="BB131">
        <v>0.46989999999999998</v>
      </c>
      <c r="BC131">
        <v>4.8224999999999997E-2</v>
      </c>
      <c r="BD131">
        <v>6.43E-3</v>
      </c>
      <c r="BE131">
        <v>160000</v>
      </c>
      <c r="BF131">
        <f t="shared" ref="BF131:BF194" si="47">74.4</f>
        <v>74.400000000000006</v>
      </c>
      <c r="BG131" s="7">
        <f t="shared" ref="BG131:BG194" si="48">0.005*AR131*1.05506/43</f>
        <v>0.78884137209302341</v>
      </c>
      <c r="BH131" s="8">
        <f t="shared" ref="BH131:BH194" si="49">0.01*AR131*1.05506/43</f>
        <v>1.5776827441860468</v>
      </c>
      <c r="BI131" s="7">
        <f t="shared" ref="BI131:BI194" si="50">0.015*AR131*1.05506/43</f>
        <v>2.36652411627907</v>
      </c>
      <c r="BJ131">
        <v>340.8</v>
      </c>
      <c r="BK131">
        <v>6390</v>
      </c>
      <c r="BL131">
        <v>0.12</v>
      </c>
      <c r="BM131">
        <v>0.11</v>
      </c>
      <c r="BN131" s="3">
        <f t="shared" si="45"/>
        <v>6.0074421207597845E-2</v>
      </c>
      <c r="BO131" s="3">
        <f t="shared" ref="BO131:BO194" si="51">(((AN131*BA131+AP131)/(8760*BB131))+AR131*AU131/1000000+AQ131/1000)+(BC131*P131+BD131*R131+BL131*T131+BM131*N131)/2000000 + (BE131*AB131)/(1000000*8760*BB131*AZ131) + ((BF131+BJ131)*Y131/1000000) + (BK131*AE131)/(1000000*8760*BB131*AZ131) + BH131*AI131/1000000</f>
        <v>9.0462604074366668E-2</v>
      </c>
      <c r="BP131" s="3">
        <f t="shared" ref="BP131:BP194" si="52">(((AN131*BA131+AP131)/(8760*BB131))+AR131*AV131/1000000+AQ131/1000)+(BC131*P131+BD131*R131+BL131*T131+BM131*N131)/2000000 + (BE131*AB131)/(1000000*8760*BB131*AZ131) + ((BF131+BJ131)*Y131/1000000) + (BK131*AE131)/(1000000*8760*BB131*AZ131) + BH131*AI131/1000000</f>
        <v>7.8588799103962353E-2</v>
      </c>
      <c r="BQ131" s="3">
        <f t="shared" ref="BQ131:BQ194" si="53">(((AN131*BA131+AP131)/(8760*BB131))+AR131*AX131/1000000+AQ131/1000)+(BC131*P131+BD131*R131+BL131*T131+BM131*N131)/2000000 + (BE131*AB131)/(1000000*8760*BB131*AZ131) + ((BF131+BJ131)*Y131/1000000) + (BK131*AE131)/(1000000*8760*BB131*AZ131) + BH131*AI131/1000000</f>
        <v>0.11866845401233746</v>
      </c>
      <c r="BR131">
        <f t="shared" ref="BR131:BR194" si="54">(((AN131*BA131+AP131)/(8760*BB131))+AR131*AU131/1000000+AQ131/1000)+(BC131*P131+BD131*R131+BL131*T131+BM131*N131)/2000000 + (BE131*AC131)/(1000000*8760*BB131*AZ131) + ((BF131+BJ131)*Z131/1000000) + (BK131*AF131)/(1000000*8760*BB131*AZ131)  + BH131*AH131/1000000</f>
        <v>7.1443019993927187E-2</v>
      </c>
      <c r="BS131">
        <f t="shared" ref="BS131:BS194" si="55">(((AN131*BA131+AP131)/(8760*BB131))+AR131*AU131/1000000+AQ131/1000)+(BC131*P131+BD131*R131+BL131*T131+BM131*N131)/2000000 + (BE131*AD131)/(1000000*8760*BB131*AZ131) + ((BF131+BJ131)*AA131/1000000) + (BK131*AG131)/(1000000*8760*BB131*AZ131) + BH131*AJ131/1000000</f>
        <v>0.10214737460257996</v>
      </c>
      <c r="BT131" s="5">
        <f t="shared" ref="BT131:BT194" si="56">(BE131)/(AZ131*8760*BB131) + ((BF131+BJ131)) + (BK131)/(AZ131*8760*BB131) + BH131*30</f>
        <v>463.68539627307439</v>
      </c>
    </row>
    <row r="132" spans="1:72" x14ac:dyDescent="0.2">
      <c r="A132">
        <v>12</v>
      </c>
      <c r="B132">
        <v>5097</v>
      </c>
      <c r="C132" t="s">
        <v>1005</v>
      </c>
      <c r="D132">
        <v>5</v>
      </c>
      <c r="E132" t="s">
        <v>1006</v>
      </c>
      <c r="F132" t="s">
        <v>1007</v>
      </c>
      <c r="G132" t="s">
        <v>561</v>
      </c>
      <c r="H132">
        <v>97</v>
      </c>
      <c r="I132">
        <v>895</v>
      </c>
      <c r="J132">
        <v>295</v>
      </c>
      <c r="K132">
        <v>912</v>
      </c>
      <c r="L132">
        <v>127</v>
      </c>
      <c r="M132" s="5">
        <v>13923</v>
      </c>
      <c r="N132" s="5">
        <v>19439.387340000001</v>
      </c>
      <c r="O132" s="5">
        <v>4014.4</v>
      </c>
      <c r="P132" s="5">
        <v>5604.9325950000002</v>
      </c>
      <c r="Q132" s="5">
        <v>21585</v>
      </c>
      <c r="R132" s="5">
        <v>30137.123869999999</v>
      </c>
      <c r="S132" s="5">
        <v>122</v>
      </c>
      <c r="T132" s="5">
        <v>170.3372301</v>
      </c>
      <c r="U132">
        <v>722</v>
      </c>
      <c r="V132">
        <v>299</v>
      </c>
      <c r="W132">
        <v>856</v>
      </c>
      <c r="X132">
        <v>105</v>
      </c>
      <c r="Y132">
        <v>62</v>
      </c>
      <c r="Z132">
        <v>20</v>
      </c>
      <c r="AA132">
        <v>88</v>
      </c>
      <c r="AB132">
        <v>43</v>
      </c>
      <c r="AC132">
        <v>14</v>
      </c>
      <c r="AD132">
        <v>65</v>
      </c>
      <c r="AE132">
        <v>81</v>
      </c>
      <c r="AF132">
        <v>31</v>
      </c>
      <c r="AG132">
        <v>111</v>
      </c>
      <c r="AH132">
        <v>1033.9166666666665</v>
      </c>
      <c r="AI132">
        <v>2014.3166666666664</v>
      </c>
      <c r="AJ132">
        <v>2561.833333333333</v>
      </c>
      <c r="AK132">
        <v>1021</v>
      </c>
      <c r="AL132">
        <v>0.94400674998760203</v>
      </c>
      <c r="AM132">
        <f t="shared" si="38"/>
        <v>1</v>
      </c>
      <c r="AN132">
        <f t="shared" si="39"/>
        <v>963.83089173734163</v>
      </c>
      <c r="AO132">
        <v>15.37</v>
      </c>
      <c r="AP132">
        <f t="shared" si="40"/>
        <v>14.509383747309442</v>
      </c>
      <c r="AQ132">
        <v>3.27</v>
      </c>
      <c r="AR132">
        <v>6430</v>
      </c>
      <c r="AS132">
        <v>5.0737861885996933</v>
      </c>
      <c r="AT132">
        <v>0.96456372151556602</v>
      </c>
      <c r="AU132">
        <f t="shared" si="41"/>
        <v>4.8939900882499998</v>
      </c>
      <c r="AV132">
        <f t="shared" si="42"/>
        <v>2.8936911645466981</v>
      </c>
      <c r="AW132">
        <f t="shared" si="43"/>
        <v>6.7519460506089626</v>
      </c>
      <c r="AX132">
        <f t="shared" si="46"/>
        <v>9.6456372151556593</v>
      </c>
      <c r="AY132" s="4">
        <v>0.1</v>
      </c>
      <c r="AZ132">
        <v>35</v>
      </c>
      <c r="BA132" s="1">
        <f t="shared" si="44"/>
        <v>0.10368970511989745</v>
      </c>
      <c r="BB132">
        <v>0.46989999999999998</v>
      </c>
      <c r="BC132">
        <v>4.8224999999999997E-2</v>
      </c>
      <c r="BD132">
        <v>6.43E-3</v>
      </c>
      <c r="BE132">
        <v>160000</v>
      </c>
      <c r="BF132">
        <f t="shared" si="47"/>
        <v>74.400000000000006</v>
      </c>
      <c r="BG132" s="7">
        <f t="shared" si="48"/>
        <v>0.78884137209302341</v>
      </c>
      <c r="BH132" s="8">
        <f t="shared" si="49"/>
        <v>1.5776827441860468</v>
      </c>
      <c r="BI132" s="7">
        <f t="shared" si="50"/>
        <v>2.36652411627907</v>
      </c>
      <c r="BJ132">
        <v>340.8</v>
      </c>
      <c r="BK132">
        <v>6390</v>
      </c>
      <c r="BL132">
        <v>0.12</v>
      </c>
      <c r="BM132">
        <v>0.11</v>
      </c>
      <c r="BN132" s="3">
        <f t="shared" si="45"/>
        <v>6.2541980252586227E-2</v>
      </c>
      <c r="BO132" s="3">
        <f t="shared" si="51"/>
        <v>9.2825105941617067E-2</v>
      </c>
      <c r="BP132" s="3">
        <f t="shared" si="52"/>
        <v>7.9963183862204856E-2</v>
      </c>
      <c r="BQ132" s="3">
        <f t="shared" si="53"/>
        <v>0.12337819696762045</v>
      </c>
      <c r="BR132">
        <f t="shared" si="54"/>
        <v>7.3805521861177587E-2</v>
      </c>
      <c r="BS132">
        <f t="shared" si="55"/>
        <v>0.10450987646983036</v>
      </c>
      <c r="BT132" s="5">
        <f t="shared" si="56"/>
        <v>463.68539627307439</v>
      </c>
    </row>
    <row r="133" spans="1:72" x14ac:dyDescent="0.2">
      <c r="A133">
        <v>12</v>
      </c>
      <c r="B133">
        <v>5099</v>
      </c>
      <c r="C133" t="s">
        <v>1005</v>
      </c>
      <c r="D133">
        <v>5</v>
      </c>
      <c r="E133" t="s">
        <v>1006</v>
      </c>
      <c r="F133" t="s">
        <v>1007</v>
      </c>
      <c r="G133" t="s">
        <v>1057</v>
      </c>
      <c r="H133">
        <v>99</v>
      </c>
      <c r="I133">
        <v>987</v>
      </c>
      <c r="J133">
        <v>299</v>
      </c>
      <c r="K133">
        <v>926</v>
      </c>
      <c r="L133">
        <v>135</v>
      </c>
      <c r="M133" s="5">
        <v>14089</v>
      </c>
      <c r="N133" s="5">
        <v>19671.157670000001</v>
      </c>
      <c r="O133" s="5">
        <v>3662.6</v>
      </c>
      <c r="P133" s="5">
        <v>5113.747042</v>
      </c>
      <c r="Q133" s="5">
        <v>21275</v>
      </c>
      <c r="R133" s="5">
        <v>29704.299760000002</v>
      </c>
      <c r="S133" s="5">
        <v>127</v>
      </c>
      <c r="T133" s="5">
        <v>177.31826419999999</v>
      </c>
      <c r="U133">
        <v>748</v>
      </c>
      <c r="V133">
        <v>309</v>
      </c>
      <c r="W133">
        <v>858</v>
      </c>
      <c r="X133">
        <v>107</v>
      </c>
      <c r="Y133">
        <v>62</v>
      </c>
      <c r="Z133">
        <v>20</v>
      </c>
      <c r="AA133">
        <v>88</v>
      </c>
      <c r="AB133">
        <v>43</v>
      </c>
      <c r="AC133">
        <v>14</v>
      </c>
      <c r="AD133">
        <v>65</v>
      </c>
      <c r="AE133">
        <v>81</v>
      </c>
      <c r="AF133">
        <v>31</v>
      </c>
      <c r="AG133">
        <v>111</v>
      </c>
      <c r="AH133">
        <v>1033.9166666666665</v>
      </c>
      <c r="AI133">
        <v>2014.3166666666664</v>
      </c>
      <c r="AJ133">
        <v>2561.833333333333</v>
      </c>
      <c r="AK133">
        <v>1021</v>
      </c>
      <c r="AL133">
        <v>0.93740000948309898</v>
      </c>
      <c r="AM133">
        <f t="shared" si="38"/>
        <v>1</v>
      </c>
      <c r="AN133">
        <f t="shared" si="39"/>
        <v>957.08540968224406</v>
      </c>
      <c r="AO133">
        <v>15.37</v>
      </c>
      <c r="AP133">
        <f t="shared" si="40"/>
        <v>14.40783814575523</v>
      </c>
      <c r="AQ133">
        <v>3.27</v>
      </c>
      <c r="AR133">
        <v>6430</v>
      </c>
      <c r="AS133">
        <v>5.0737861885996933</v>
      </c>
      <c r="AT133">
        <v>0.9072598534646652</v>
      </c>
      <c r="AU133">
        <f t="shared" si="41"/>
        <v>4.6032425139799997</v>
      </c>
      <c r="AV133">
        <f t="shared" si="42"/>
        <v>2.7217795603939958</v>
      </c>
      <c r="AW133">
        <f t="shared" si="43"/>
        <v>6.3508189742526566</v>
      </c>
      <c r="AX133">
        <f t="shared" si="46"/>
        <v>9.0725985346466516</v>
      </c>
      <c r="AY133" s="4">
        <v>0.1</v>
      </c>
      <c r="AZ133">
        <v>35</v>
      </c>
      <c r="BA133" s="1">
        <f t="shared" si="44"/>
        <v>0.10368970511989745</v>
      </c>
      <c r="BB133">
        <v>0.46989999999999998</v>
      </c>
      <c r="BC133">
        <v>4.8224999999999997E-2</v>
      </c>
      <c r="BD133">
        <v>6.43E-3</v>
      </c>
      <c r="BE133">
        <v>160000</v>
      </c>
      <c r="BF133">
        <f t="shared" si="47"/>
        <v>74.400000000000006</v>
      </c>
      <c r="BG133" s="7">
        <f t="shared" si="48"/>
        <v>0.78884137209302341</v>
      </c>
      <c r="BH133" s="8">
        <f t="shared" si="49"/>
        <v>1.5776827441860468</v>
      </c>
      <c r="BI133" s="7">
        <f t="shared" si="50"/>
        <v>2.36652411627907</v>
      </c>
      <c r="BJ133">
        <v>340.8</v>
      </c>
      <c r="BK133">
        <v>6390</v>
      </c>
      <c r="BL133">
        <v>0.12</v>
      </c>
      <c r="BM133">
        <v>0.11</v>
      </c>
      <c r="BN133" s="3">
        <f t="shared" si="45"/>
        <v>6.0477886469420435E-2</v>
      </c>
      <c r="BO133" s="3">
        <f t="shared" si="51"/>
        <v>9.0760943147486922E-2</v>
      </c>
      <c r="BP133" s="3">
        <f t="shared" si="52"/>
        <v>7.866313635592892E-2</v>
      </c>
      <c r="BQ133" s="3">
        <f t="shared" si="53"/>
        <v>0.11949890236037349</v>
      </c>
      <c r="BR133">
        <f t="shared" si="54"/>
        <v>7.1741359067047442E-2</v>
      </c>
      <c r="BS133">
        <f t="shared" si="55"/>
        <v>0.1024457136757002</v>
      </c>
      <c r="BT133" s="5">
        <f t="shared" si="56"/>
        <v>463.68539627307439</v>
      </c>
    </row>
    <row r="134" spans="1:72" x14ac:dyDescent="0.2">
      <c r="A134">
        <v>12</v>
      </c>
      <c r="B134">
        <v>5101</v>
      </c>
      <c r="C134" t="s">
        <v>1005</v>
      </c>
      <c r="D134">
        <v>5</v>
      </c>
      <c r="E134" t="s">
        <v>1006</v>
      </c>
      <c r="F134" t="s">
        <v>1007</v>
      </c>
      <c r="G134" t="s">
        <v>869</v>
      </c>
      <c r="H134">
        <v>101</v>
      </c>
      <c r="I134">
        <v>1015</v>
      </c>
      <c r="J134">
        <v>389</v>
      </c>
      <c r="K134">
        <v>1047</v>
      </c>
      <c r="L134">
        <v>146</v>
      </c>
      <c r="M134" s="5">
        <v>16176</v>
      </c>
      <c r="N134" s="5">
        <v>22585.041270000002</v>
      </c>
      <c r="O134" s="5">
        <v>4534</v>
      </c>
      <c r="P134" s="5">
        <v>6330.4016510000001</v>
      </c>
      <c r="Q134" s="5">
        <v>25256</v>
      </c>
      <c r="R134" s="5">
        <v>35262.599049999997</v>
      </c>
      <c r="S134" s="5">
        <v>142</v>
      </c>
      <c r="T134" s="5">
        <v>198.2613662</v>
      </c>
      <c r="U134">
        <v>858</v>
      </c>
      <c r="V134">
        <v>401</v>
      </c>
      <c r="W134">
        <v>1012</v>
      </c>
      <c r="X134">
        <v>125</v>
      </c>
      <c r="Y134">
        <v>62</v>
      </c>
      <c r="Z134">
        <v>20</v>
      </c>
      <c r="AA134">
        <v>88</v>
      </c>
      <c r="AB134">
        <v>43</v>
      </c>
      <c r="AC134">
        <v>14</v>
      </c>
      <c r="AD134">
        <v>65</v>
      </c>
      <c r="AE134">
        <v>81</v>
      </c>
      <c r="AF134">
        <v>31</v>
      </c>
      <c r="AG134">
        <v>111</v>
      </c>
      <c r="AH134">
        <v>1033.9166666666665</v>
      </c>
      <c r="AI134">
        <v>2014.3166666666664</v>
      </c>
      <c r="AJ134">
        <v>2561.833333333333</v>
      </c>
      <c r="AK134">
        <v>1021</v>
      </c>
      <c r="AL134">
        <v>0.95703768459233396</v>
      </c>
      <c r="AM134">
        <f t="shared" si="38"/>
        <v>1</v>
      </c>
      <c r="AN134">
        <f t="shared" si="39"/>
        <v>977.13547596877299</v>
      </c>
      <c r="AO134">
        <v>15.37</v>
      </c>
      <c r="AP134">
        <f t="shared" si="40"/>
        <v>14.709669212184172</v>
      </c>
      <c r="AQ134">
        <v>3.27</v>
      </c>
      <c r="AR134">
        <v>6430</v>
      </c>
      <c r="AS134">
        <v>5.0737861885996933</v>
      </c>
      <c r="AT134">
        <v>1.0274040138472371</v>
      </c>
      <c r="AU134">
        <f t="shared" si="41"/>
        <v>5.2128282955699996</v>
      </c>
      <c r="AV134">
        <f t="shared" si="42"/>
        <v>3.0822120415417116</v>
      </c>
      <c r="AW134">
        <f t="shared" si="43"/>
        <v>7.1918280969306601</v>
      </c>
      <c r="AX134">
        <f t="shared" si="46"/>
        <v>10.274040138472371</v>
      </c>
      <c r="AY134" s="4">
        <v>0.1</v>
      </c>
      <c r="AZ134">
        <v>35</v>
      </c>
      <c r="BA134" s="1">
        <f t="shared" si="44"/>
        <v>0.10368970511989745</v>
      </c>
      <c r="BB134">
        <v>0.46989999999999998</v>
      </c>
      <c r="BC134">
        <v>4.8224999999999997E-2</v>
      </c>
      <c r="BD134">
        <v>6.43E-3</v>
      </c>
      <c r="BE134">
        <v>160000</v>
      </c>
      <c r="BF134">
        <f t="shared" si="47"/>
        <v>74.400000000000006</v>
      </c>
      <c r="BG134" s="7">
        <f t="shared" si="48"/>
        <v>0.78884137209302341</v>
      </c>
      <c r="BH134" s="8">
        <f t="shared" si="49"/>
        <v>1.5776827441860468</v>
      </c>
      <c r="BI134" s="7">
        <f t="shared" si="50"/>
        <v>2.36652411627907</v>
      </c>
      <c r="BJ134">
        <v>340.8</v>
      </c>
      <c r="BK134">
        <v>6390</v>
      </c>
      <c r="BL134">
        <v>0.12</v>
      </c>
      <c r="BM134">
        <v>0.11</v>
      </c>
      <c r="BN134" s="3">
        <f t="shared" si="45"/>
        <v>6.4975907187622195E-2</v>
      </c>
      <c r="BO134" s="3">
        <f t="shared" si="51"/>
        <v>9.546769056628554E-2</v>
      </c>
      <c r="BP134" s="3">
        <f t="shared" si="52"/>
        <v>8.1767828052883657E-2</v>
      </c>
      <c r="BQ134" s="3">
        <f t="shared" si="53"/>
        <v>0.12801128271614778</v>
      </c>
      <c r="BR134">
        <f t="shared" si="54"/>
        <v>7.644810648584606E-2</v>
      </c>
      <c r="BS134">
        <f t="shared" si="55"/>
        <v>0.10715246109449883</v>
      </c>
      <c r="BT134" s="5">
        <f t="shared" si="56"/>
        <v>463.68539627307439</v>
      </c>
    </row>
    <row r="135" spans="1:72" x14ac:dyDescent="0.2">
      <c r="A135">
        <v>12</v>
      </c>
      <c r="B135">
        <v>5103</v>
      </c>
      <c r="C135" t="s">
        <v>1005</v>
      </c>
      <c r="D135">
        <v>5</v>
      </c>
      <c r="E135" t="s">
        <v>1006</v>
      </c>
      <c r="F135" t="s">
        <v>1007</v>
      </c>
      <c r="G135" t="s">
        <v>1058</v>
      </c>
      <c r="H135">
        <v>103</v>
      </c>
      <c r="I135">
        <v>967</v>
      </c>
      <c r="J135">
        <v>313</v>
      </c>
      <c r="K135">
        <v>932</v>
      </c>
      <c r="L135">
        <v>128</v>
      </c>
      <c r="M135" s="5">
        <v>13519</v>
      </c>
      <c r="N135" s="5">
        <v>18875.319790000001</v>
      </c>
      <c r="O135" s="5">
        <v>3512.7</v>
      </c>
      <c r="P135" s="5">
        <v>4904.4556419999999</v>
      </c>
      <c r="Q135" s="5">
        <v>21173</v>
      </c>
      <c r="R135" s="5">
        <v>29561.88667</v>
      </c>
      <c r="S135" s="5">
        <v>123</v>
      </c>
      <c r="T135" s="5">
        <v>171.73343689999999</v>
      </c>
      <c r="U135">
        <v>736</v>
      </c>
      <c r="V135">
        <v>330</v>
      </c>
      <c r="W135">
        <v>863</v>
      </c>
      <c r="X135">
        <v>104</v>
      </c>
      <c r="Y135">
        <v>62</v>
      </c>
      <c r="Z135">
        <v>20</v>
      </c>
      <c r="AA135">
        <v>88</v>
      </c>
      <c r="AB135">
        <v>43</v>
      </c>
      <c r="AC135">
        <v>14</v>
      </c>
      <c r="AD135">
        <v>65</v>
      </c>
      <c r="AE135">
        <v>81</v>
      </c>
      <c r="AF135">
        <v>31</v>
      </c>
      <c r="AG135">
        <v>111</v>
      </c>
      <c r="AH135">
        <v>1033.9166666666665</v>
      </c>
      <c r="AI135">
        <v>2014.3166666666664</v>
      </c>
      <c r="AJ135">
        <v>2561.833333333333</v>
      </c>
      <c r="AK135">
        <v>1021</v>
      </c>
      <c r="AL135">
        <v>0.93655105763011504</v>
      </c>
      <c r="AM135">
        <f t="shared" si="38"/>
        <v>1</v>
      </c>
      <c r="AN135">
        <f t="shared" si="39"/>
        <v>956.21862984034749</v>
      </c>
      <c r="AO135">
        <v>15.37</v>
      </c>
      <c r="AP135">
        <f t="shared" si="40"/>
        <v>14.394789755774868</v>
      </c>
      <c r="AQ135">
        <v>3.27</v>
      </c>
      <c r="AR135">
        <v>6430</v>
      </c>
      <c r="AS135">
        <v>5.0737861885996933</v>
      </c>
      <c r="AT135">
        <v>0.89170882616334002</v>
      </c>
      <c r="AU135">
        <f t="shared" si="41"/>
        <v>4.5243399264399997</v>
      </c>
      <c r="AV135">
        <f t="shared" si="42"/>
        <v>2.6751264784900202</v>
      </c>
      <c r="AW135">
        <f t="shared" si="43"/>
        <v>6.2419617831433802</v>
      </c>
      <c r="AX135">
        <f t="shared" si="46"/>
        <v>8.9170882616334008</v>
      </c>
      <c r="AY135" s="4">
        <v>0.1</v>
      </c>
      <c r="AZ135">
        <v>35</v>
      </c>
      <c r="BA135" s="1">
        <f t="shared" si="44"/>
        <v>0.10368970511989745</v>
      </c>
      <c r="BB135">
        <v>0.46989999999999998</v>
      </c>
      <c r="BC135">
        <v>4.8224999999999997E-2</v>
      </c>
      <c r="BD135">
        <v>6.43E-3</v>
      </c>
      <c r="BE135">
        <v>160000</v>
      </c>
      <c r="BF135">
        <f t="shared" si="47"/>
        <v>74.400000000000006</v>
      </c>
      <c r="BG135" s="7">
        <f t="shared" si="48"/>
        <v>0.78884137209302341</v>
      </c>
      <c r="BH135" s="8">
        <f t="shared" si="49"/>
        <v>1.5776827441860468</v>
      </c>
      <c r="BI135" s="7">
        <f t="shared" si="50"/>
        <v>2.36652411627907</v>
      </c>
      <c r="BJ135">
        <v>340.8</v>
      </c>
      <c r="BK135">
        <v>6390</v>
      </c>
      <c r="BL135">
        <v>0.12</v>
      </c>
      <c r="BM135">
        <v>0.11</v>
      </c>
      <c r="BN135" s="3">
        <f t="shared" si="45"/>
        <v>5.9945538838608987E-2</v>
      </c>
      <c r="BO135" s="3">
        <f t="shared" si="51"/>
        <v>9.0178984946670621E-2</v>
      </c>
      <c r="BP135" s="3">
        <f t="shared" si="52"/>
        <v>7.8288542476352252E-2</v>
      </c>
      <c r="BQ135" s="3">
        <f t="shared" si="53"/>
        <v>0.11842435674196419</v>
      </c>
      <c r="BR135">
        <f t="shared" si="54"/>
        <v>7.115940086623114E-2</v>
      </c>
      <c r="BS135">
        <f t="shared" si="55"/>
        <v>0.1018637554748839</v>
      </c>
      <c r="BT135" s="5">
        <f t="shared" si="56"/>
        <v>463.68539627307439</v>
      </c>
    </row>
    <row r="136" spans="1:72" x14ac:dyDescent="0.2">
      <c r="A136">
        <v>12</v>
      </c>
      <c r="B136">
        <v>5105</v>
      </c>
      <c r="C136" t="s">
        <v>1005</v>
      </c>
      <c r="D136">
        <v>5</v>
      </c>
      <c r="E136" t="s">
        <v>1006</v>
      </c>
      <c r="F136" t="s">
        <v>1007</v>
      </c>
      <c r="G136" t="s">
        <v>764</v>
      </c>
      <c r="H136">
        <v>105</v>
      </c>
      <c r="I136">
        <v>1210</v>
      </c>
      <c r="J136">
        <v>353</v>
      </c>
      <c r="K136">
        <v>999</v>
      </c>
      <c r="L136">
        <v>174</v>
      </c>
      <c r="M136" s="5">
        <v>18377</v>
      </c>
      <c r="N136" s="5">
        <v>25658.09244</v>
      </c>
      <c r="O136" s="5">
        <v>4350</v>
      </c>
      <c r="P136" s="5">
        <v>6073.4995989999998</v>
      </c>
      <c r="Q136" s="5">
        <v>23669</v>
      </c>
      <c r="R136" s="5">
        <v>33046.818850000003</v>
      </c>
      <c r="S136" s="5">
        <v>156</v>
      </c>
      <c r="T136" s="5">
        <v>217.80826149999999</v>
      </c>
      <c r="U136">
        <v>827</v>
      </c>
      <c r="V136">
        <v>349</v>
      </c>
      <c r="W136">
        <v>889</v>
      </c>
      <c r="X136">
        <v>121</v>
      </c>
      <c r="Y136">
        <v>62</v>
      </c>
      <c r="Z136">
        <v>20</v>
      </c>
      <c r="AA136">
        <v>88</v>
      </c>
      <c r="AB136">
        <v>43</v>
      </c>
      <c r="AC136">
        <v>14</v>
      </c>
      <c r="AD136">
        <v>65</v>
      </c>
      <c r="AE136">
        <v>81</v>
      </c>
      <c r="AF136">
        <v>31</v>
      </c>
      <c r="AG136">
        <v>111</v>
      </c>
      <c r="AH136">
        <v>1033.9166666666665</v>
      </c>
      <c r="AI136">
        <v>2014.3166666666664</v>
      </c>
      <c r="AJ136">
        <v>2561.833333333333</v>
      </c>
      <c r="AK136">
        <v>1021</v>
      </c>
      <c r="AL136">
        <v>0.946002276504741</v>
      </c>
      <c r="AM136">
        <f t="shared" si="38"/>
        <v>1</v>
      </c>
      <c r="AN136">
        <f t="shared" si="39"/>
        <v>965.86832431134053</v>
      </c>
      <c r="AO136">
        <v>15.37</v>
      </c>
      <c r="AP136">
        <f t="shared" si="40"/>
        <v>14.540054989877868</v>
      </c>
      <c r="AQ136">
        <v>3.27</v>
      </c>
      <c r="AR136">
        <v>6430</v>
      </c>
      <c r="AS136">
        <v>5.0737861885996933</v>
      </c>
      <c r="AT136">
        <v>0.9797805092890588</v>
      </c>
      <c r="AU136">
        <f t="shared" si="41"/>
        <v>4.97119681589</v>
      </c>
      <c r="AV136">
        <f t="shared" si="42"/>
        <v>2.9393415278671764</v>
      </c>
      <c r="AW136">
        <f t="shared" si="43"/>
        <v>6.8584635650234116</v>
      </c>
      <c r="AX136">
        <f t="shared" si="46"/>
        <v>9.797805092890588</v>
      </c>
      <c r="AY136" s="4">
        <v>0.1</v>
      </c>
      <c r="AZ136">
        <v>35</v>
      </c>
      <c r="BA136" s="1">
        <f t="shared" si="44"/>
        <v>0.10368970511989745</v>
      </c>
      <c r="BB136">
        <v>0.46989999999999998</v>
      </c>
      <c r="BC136">
        <v>4.8224999999999997E-2</v>
      </c>
      <c r="BD136">
        <v>6.43E-3</v>
      </c>
      <c r="BE136">
        <v>160000</v>
      </c>
      <c r="BF136">
        <f t="shared" si="47"/>
        <v>74.400000000000006</v>
      </c>
      <c r="BG136" s="7">
        <f t="shared" si="48"/>
        <v>0.78884137209302341</v>
      </c>
      <c r="BH136" s="8">
        <f t="shared" si="49"/>
        <v>1.5776827441860468</v>
      </c>
      <c r="BI136" s="7">
        <f t="shared" si="50"/>
        <v>2.36652411627907</v>
      </c>
      <c r="BJ136">
        <v>340.8</v>
      </c>
      <c r="BK136">
        <v>6390</v>
      </c>
      <c r="BL136">
        <v>0.12</v>
      </c>
      <c r="BM136">
        <v>0.11</v>
      </c>
      <c r="BN136" s="3">
        <f t="shared" si="45"/>
        <v>6.3097193316621225E-2</v>
      </c>
      <c r="BO136" s="3">
        <f t="shared" si="51"/>
        <v>9.3745849039280724E-2</v>
      </c>
      <c r="BP136" s="3">
        <f t="shared" si="52"/>
        <v>8.068101953729398E-2</v>
      </c>
      <c r="BQ136" s="3">
        <f t="shared" si="53"/>
        <v>0.1247809402603945</v>
      </c>
      <c r="BR136">
        <f t="shared" si="54"/>
        <v>7.4726264958841243E-2</v>
      </c>
      <c r="BS136">
        <f t="shared" si="55"/>
        <v>0.10543061956749401</v>
      </c>
      <c r="BT136" s="5">
        <f t="shared" si="56"/>
        <v>463.68539627307439</v>
      </c>
    </row>
    <row r="137" spans="1:72" x14ac:dyDescent="0.2">
      <c r="A137">
        <v>12</v>
      </c>
      <c r="B137">
        <v>5107</v>
      </c>
      <c r="C137" t="s">
        <v>1005</v>
      </c>
      <c r="D137">
        <v>5</v>
      </c>
      <c r="E137" t="s">
        <v>1006</v>
      </c>
      <c r="F137" t="s">
        <v>1007</v>
      </c>
      <c r="G137" t="s">
        <v>1060</v>
      </c>
      <c r="H137">
        <v>107</v>
      </c>
      <c r="I137">
        <v>1306</v>
      </c>
      <c r="J137">
        <v>597</v>
      </c>
      <c r="K137">
        <v>1092</v>
      </c>
      <c r="L137">
        <v>163</v>
      </c>
      <c r="M137" s="5">
        <v>16681</v>
      </c>
      <c r="N137" s="5">
        <v>23290.125700000001</v>
      </c>
      <c r="O137" s="5">
        <v>3708</v>
      </c>
      <c r="P137" s="5">
        <v>5177.1348310000003</v>
      </c>
      <c r="Q137" s="5">
        <v>24264</v>
      </c>
      <c r="R137" s="5">
        <v>33877.561900000001</v>
      </c>
      <c r="S137" s="5">
        <v>154</v>
      </c>
      <c r="T137" s="5">
        <v>215.01584790000001</v>
      </c>
      <c r="U137">
        <v>922</v>
      </c>
      <c r="V137">
        <v>650</v>
      </c>
      <c r="W137">
        <v>974</v>
      </c>
      <c r="X137">
        <v>126</v>
      </c>
      <c r="Y137">
        <v>62</v>
      </c>
      <c r="Z137">
        <v>20</v>
      </c>
      <c r="AA137">
        <v>88</v>
      </c>
      <c r="AB137">
        <v>43</v>
      </c>
      <c r="AC137">
        <v>14</v>
      </c>
      <c r="AD137">
        <v>65</v>
      </c>
      <c r="AE137">
        <v>81</v>
      </c>
      <c r="AF137">
        <v>31</v>
      </c>
      <c r="AG137">
        <v>111</v>
      </c>
      <c r="AH137">
        <v>1033.9166666666665</v>
      </c>
      <c r="AI137">
        <v>2014.3166666666664</v>
      </c>
      <c r="AJ137">
        <v>2561.833333333333</v>
      </c>
      <c r="AK137">
        <v>1021</v>
      </c>
      <c r="AL137">
        <v>0.93901755081282701</v>
      </c>
      <c r="AM137">
        <f t="shared" si="38"/>
        <v>1</v>
      </c>
      <c r="AN137">
        <f t="shared" si="39"/>
        <v>958.73691937989634</v>
      </c>
      <c r="AO137">
        <v>15.37</v>
      </c>
      <c r="AP137">
        <f t="shared" si="40"/>
        <v>14.43269975599315</v>
      </c>
      <c r="AQ137">
        <v>3.27</v>
      </c>
      <c r="AR137">
        <v>6430</v>
      </c>
      <c r="AS137">
        <v>5.0737861885996933</v>
      </c>
      <c r="AT137">
        <v>0.8823460130758003</v>
      </c>
      <c r="AU137">
        <f t="shared" si="41"/>
        <v>4.4768350147099998</v>
      </c>
      <c r="AV137">
        <f t="shared" si="42"/>
        <v>2.6470380392274011</v>
      </c>
      <c r="AW137">
        <f t="shared" si="43"/>
        <v>6.1764220915306023</v>
      </c>
      <c r="AX137">
        <f t="shared" si="46"/>
        <v>8.8234601307580025</v>
      </c>
      <c r="AY137" s="4">
        <v>0.1</v>
      </c>
      <c r="AZ137">
        <v>35</v>
      </c>
      <c r="BA137" s="1">
        <f t="shared" si="44"/>
        <v>0.10368970511989745</v>
      </c>
      <c r="BB137">
        <v>0.46989999999999998</v>
      </c>
      <c r="BC137">
        <v>4.8224999999999997E-2</v>
      </c>
      <c r="BD137">
        <v>6.43E-3</v>
      </c>
      <c r="BE137">
        <v>160000</v>
      </c>
      <c r="BF137">
        <f t="shared" si="47"/>
        <v>74.400000000000006</v>
      </c>
      <c r="BG137" s="7">
        <f t="shared" si="48"/>
        <v>0.78884137209302341</v>
      </c>
      <c r="BH137" s="8">
        <f t="shared" si="49"/>
        <v>1.5776827441860468</v>
      </c>
      <c r="BI137" s="7">
        <f t="shared" si="50"/>
        <v>2.36652411627907</v>
      </c>
      <c r="BJ137">
        <v>340.8</v>
      </c>
      <c r="BK137">
        <v>6390</v>
      </c>
      <c r="BL137">
        <v>0.12</v>
      </c>
      <c r="BM137">
        <v>0.11</v>
      </c>
      <c r="BN137" s="3">
        <f t="shared" si="45"/>
        <v>5.9712727339512016E-2</v>
      </c>
      <c r="BO137" s="3">
        <f t="shared" si="51"/>
        <v>9.021203459009286E-2</v>
      </c>
      <c r="BP137" s="3">
        <f t="shared" si="52"/>
        <v>7.8446440037739748E-2</v>
      </c>
      <c r="BQ137" s="3">
        <f t="shared" si="53"/>
        <v>0.11816083408628152</v>
      </c>
      <c r="BR137">
        <f t="shared" si="54"/>
        <v>7.1192450509653379E-2</v>
      </c>
      <c r="BS137">
        <f t="shared" si="55"/>
        <v>0.10189680511830614</v>
      </c>
      <c r="BT137" s="5">
        <f t="shared" si="56"/>
        <v>463.68539627307439</v>
      </c>
    </row>
    <row r="138" spans="1:72" x14ac:dyDescent="0.2">
      <c r="A138">
        <v>12</v>
      </c>
      <c r="B138">
        <v>5109</v>
      </c>
      <c r="C138" t="s">
        <v>1005</v>
      </c>
      <c r="D138">
        <v>5</v>
      </c>
      <c r="E138" t="s">
        <v>1006</v>
      </c>
      <c r="F138" t="s">
        <v>1007</v>
      </c>
      <c r="G138" t="s">
        <v>758</v>
      </c>
      <c r="H138">
        <v>109</v>
      </c>
      <c r="I138">
        <v>952</v>
      </c>
      <c r="J138">
        <v>299</v>
      </c>
      <c r="K138">
        <v>918</v>
      </c>
      <c r="L138">
        <v>133</v>
      </c>
      <c r="M138" s="5">
        <v>14169</v>
      </c>
      <c r="N138" s="5">
        <v>19782.854210000001</v>
      </c>
      <c r="O138" s="5">
        <v>3870.3</v>
      </c>
      <c r="P138" s="5">
        <v>5403.7391950000001</v>
      </c>
      <c r="Q138" s="5">
        <v>21463</v>
      </c>
      <c r="R138" s="5">
        <v>29966.786639999998</v>
      </c>
      <c r="S138" s="5">
        <v>126</v>
      </c>
      <c r="T138" s="5">
        <v>175.92205730000001</v>
      </c>
      <c r="U138">
        <v>741</v>
      </c>
      <c r="V138">
        <v>308</v>
      </c>
      <c r="W138">
        <v>856</v>
      </c>
      <c r="X138">
        <v>107</v>
      </c>
      <c r="Y138">
        <v>62</v>
      </c>
      <c r="Z138">
        <v>20</v>
      </c>
      <c r="AA138">
        <v>88</v>
      </c>
      <c r="AB138">
        <v>43</v>
      </c>
      <c r="AC138">
        <v>14</v>
      </c>
      <c r="AD138">
        <v>65</v>
      </c>
      <c r="AE138">
        <v>81</v>
      </c>
      <c r="AF138">
        <v>31</v>
      </c>
      <c r="AG138">
        <v>111</v>
      </c>
      <c r="AH138">
        <v>1033.9166666666665</v>
      </c>
      <c r="AI138">
        <v>2014.3166666666664</v>
      </c>
      <c r="AJ138">
        <v>2561.833333333333</v>
      </c>
      <c r="AK138">
        <v>1021</v>
      </c>
      <c r="AL138">
        <v>0.94121300748416403</v>
      </c>
      <c r="AM138">
        <f t="shared" si="38"/>
        <v>1</v>
      </c>
      <c r="AN138">
        <f t="shared" si="39"/>
        <v>960.97848064133143</v>
      </c>
      <c r="AO138">
        <v>15.37</v>
      </c>
      <c r="AP138">
        <f t="shared" si="40"/>
        <v>14.4664439250316</v>
      </c>
      <c r="AQ138">
        <v>3.27</v>
      </c>
      <c r="AR138">
        <v>6430</v>
      </c>
      <c r="AS138">
        <v>5.0737861885996933</v>
      </c>
      <c r="AT138">
        <v>0.95968107207013542</v>
      </c>
      <c r="AU138">
        <f t="shared" si="41"/>
        <v>4.8692165689299998</v>
      </c>
      <c r="AV138">
        <f t="shared" si="42"/>
        <v>2.8790432162104063</v>
      </c>
      <c r="AW138">
        <f t="shared" si="43"/>
        <v>6.7177675044909479</v>
      </c>
      <c r="AX138">
        <f t="shared" si="46"/>
        <v>9.5968107207013542</v>
      </c>
      <c r="AY138" s="4">
        <v>0.1</v>
      </c>
      <c r="AZ138">
        <v>35</v>
      </c>
      <c r="BA138" s="1">
        <f t="shared" si="44"/>
        <v>0.10368970511989745</v>
      </c>
      <c r="BB138">
        <v>0.46989999999999998</v>
      </c>
      <c r="BC138">
        <v>4.8224999999999997E-2</v>
      </c>
      <c r="BD138">
        <v>6.43E-3</v>
      </c>
      <c r="BE138">
        <v>160000</v>
      </c>
      <c r="BF138">
        <f t="shared" si="47"/>
        <v>74.400000000000006</v>
      </c>
      <c r="BG138" s="7">
        <f t="shared" si="48"/>
        <v>0.78884137209302341</v>
      </c>
      <c r="BH138" s="8">
        <f t="shared" si="49"/>
        <v>1.5776827441860468</v>
      </c>
      <c r="BI138" s="7">
        <f t="shared" si="50"/>
        <v>2.36652411627907</v>
      </c>
      <c r="BJ138">
        <v>340.8</v>
      </c>
      <c r="BK138">
        <v>6390</v>
      </c>
      <c r="BL138">
        <v>0.12</v>
      </c>
      <c r="BM138">
        <v>0.11</v>
      </c>
      <c r="BN138" s="3">
        <f t="shared" si="45"/>
        <v>6.2300403037485345E-2</v>
      </c>
      <c r="BO138" s="3">
        <f t="shared" si="51"/>
        <v>9.2597355583946245E-2</v>
      </c>
      <c r="BP138" s="3">
        <f t="shared" si="52"/>
        <v>7.9800540925959257E-2</v>
      </c>
      <c r="BQ138" s="3">
        <f t="shared" si="53"/>
        <v>0.12299578597983604</v>
      </c>
      <c r="BR138">
        <f t="shared" si="54"/>
        <v>7.3577771503506764E-2</v>
      </c>
      <c r="BS138">
        <f t="shared" si="55"/>
        <v>0.10428212611215953</v>
      </c>
      <c r="BT138" s="5">
        <f t="shared" si="56"/>
        <v>463.68539627307439</v>
      </c>
    </row>
    <row r="139" spans="1:72" x14ac:dyDescent="0.2">
      <c r="A139">
        <v>12</v>
      </c>
      <c r="B139">
        <v>5111</v>
      </c>
      <c r="C139" t="s">
        <v>1005</v>
      </c>
      <c r="D139">
        <v>5</v>
      </c>
      <c r="E139" t="s">
        <v>1006</v>
      </c>
      <c r="F139" t="s">
        <v>1007</v>
      </c>
      <c r="G139" t="s">
        <v>1094</v>
      </c>
      <c r="H139">
        <v>111</v>
      </c>
      <c r="I139">
        <v>1549</v>
      </c>
      <c r="J139">
        <v>711</v>
      </c>
      <c r="K139">
        <v>1186</v>
      </c>
      <c r="L139">
        <v>216</v>
      </c>
      <c r="M139" s="5">
        <v>22165</v>
      </c>
      <c r="N139" s="5">
        <v>30946.92382</v>
      </c>
      <c r="O139" s="5">
        <v>5004.1000000000004</v>
      </c>
      <c r="P139" s="5">
        <v>6986.7584699999998</v>
      </c>
      <c r="Q139" s="5">
        <v>27199</v>
      </c>
      <c r="R139" s="5">
        <v>37975.428870000003</v>
      </c>
      <c r="S139" s="5">
        <v>195</v>
      </c>
      <c r="T139" s="5">
        <v>272.26032679999997</v>
      </c>
      <c r="U139">
        <v>997</v>
      </c>
      <c r="V139">
        <v>691</v>
      </c>
      <c r="W139">
        <v>996</v>
      </c>
      <c r="X139">
        <v>143</v>
      </c>
      <c r="Y139">
        <v>62</v>
      </c>
      <c r="Z139">
        <v>20</v>
      </c>
      <c r="AA139">
        <v>88</v>
      </c>
      <c r="AB139">
        <v>43</v>
      </c>
      <c r="AC139">
        <v>14</v>
      </c>
      <c r="AD139">
        <v>65</v>
      </c>
      <c r="AE139">
        <v>81</v>
      </c>
      <c r="AF139">
        <v>31</v>
      </c>
      <c r="AG139">
        <v>111</v>
      </c>
      <c r="AH139">
        <v>1033.9166666666665</v>
      </c>
      <c r="AI139">
        <v>2014.3166666666664</v>
      </c>
      <c r="AJ139">
        <v>2561.833333333333</v>
      </c>
      <c r="AK139">
        <v>1021</v>
      </c>
      <c r="AL139">
        <v>0.95318613165900801</v>
      </c>
      <c r="AM139">
        <f t="shared" si="38"/>
        <v>1</v>
      </c>
      <c r="AN139">
        <f t="shared" si="39"/>
        <v>973.20304042384714</v>
      </c>
      <c r="AO139">
        <v>15.37</v>
      </c>
      <c r="AP139">
        <f t="shared" si="40"/>
        <v>14.650470843598953</v>
      </c>
      <c r="AQ139">
        <v>3.27</v>
      </c>
      <c r="AR139">
        <v>6430</v>
      </c>
      <c r="AS139">
        <v>5.0737861885996933</v>
      </c>
      <c r="AT139">
        <v>0.92199375891144408</v>
      </c>
      <c r="AU139">
        <f t="shared" si="41"/>
        <v>4.6779991999400004</v>
      </c>
      <c r="AV139">
        <f t="shared" si="42"/>
        <v>2.7659812767343324</v>
      </c>
      <c r="AW139">
        <f t="shared" si="43"/>
        <v>6.4539563123801083</v>
      </c>
      <c r="AX139">
        <f t="shared" si="46"/>
        <v>9.2199375891144406</v>
      </c>
      <c r="AY139" s="4">
        <v>0.1</v>
      </c>
      <c r="AZ139">
        <v>35</v>
      </c>
      <c r="BA139" s="1">
        <f t="shared" si="44"/>
        <v>0.10368970511989745</v>
      </c>
      <c r="BB139">
        <v>0.46989999999999998</v>
      </c>
      <c r="BC139">
        <v>4.8224999999999997E-2</v>
      </c>
      <c r="BD139">
        <v>6.43E-3</v>
      </c>
      <c r="BE139">
        <v>160000</v>
      </c>
      <c r="BF139">
        <f t="shared" si="47"/>
        <v>74.400000000000006</v>
      </c>
      <c r="BG139" s="7">
        <f t="shared" si="48"/>
        <v>0.78884137209302341</v>
      </c>
      <c r="BH139" s="8">
        <f t="shared" si="49"/>
        <v>1.5776827441860468</v>
      </c>
      <c r="BI139" s="7">
        <f t="shared" si="50"/>
        <v>2.36652411627907</v>
      </c>
      <c r="BJ139">
        <v>340.8</v>
      </c>
      <c r="BK139">
        <v>6390</v>
      </c>
      <c r="BL139">
        <v>0.12</v>
      </c>
      <c r="BM139">
        <v>0.11</v>
      </c>
      <c r="BN139" s="3">
        <f t="shared" si="45"/>
        <v>6.1423517158012003E-2</v>
      </c>
      <c r="BO139" s="3">
        <f t="shared" si="51"/>
        <v>9.2404192166230789E-2</v>
      </c>
      <c r="BP139" s="3">
        <f t="shared" si="52"/>
        <v>8.0109916920018343E-2</v>
      </c>
      <c r="BQ139" s="3">
        <f t="shared" si="53"/>
        <v>0.12160885600862244</v>
      </c>
      <c r="BR139">
        <f t="shared" si="54"/>
        <v>7.3384608085791309E-2</v>
      </c>
      <c r="BS139">
        <f t="shared" si="55"/>
        <v>0.10408896269444408</v>
      </c>
      <c r="BT139" s="5">
        <f t="shared" si="56"/>
        <v>463.68539627307439</v>
      </c>
    </row>
    <row r="140" spans="1:72" x14ac:dyDescent="0.2">
      <c r="A140">
        <v>18</v>
      </c>
      <c r="B140">
        <v>5113</v>
      </c>
      <c r="C140" t="s">
        <v>1593</v>
      </c>
      <c r="D140">
        <v>5</v>
      </c>
      <c r="E140" t="s">
        <v>1006</v>
      </c>
      <c r="F140" t="s">
        <v>1007</v>
      </c>
      <c r="G140" t="s">
        <v>219</v>
      </c>
      <c r="H140">
        <v>113</v>
      </c>
      <c r="I140">
        <v>821</v>
      </c>
      <c r="J140">
        <v>286</v>
      </c>
      <c r="K140">
        <v>873</v>
      </c>
      <c r="L140">
        <v>114</v>
      </c>
      <c r="M140" s="5">
        <v>12446</v>
      </c>
      <c r="N140" s="5">
        <v>17377.189890000001</v>
      </c>
      <c r="O140" s="5">
        <v>3837.8</v>
      </c>
      <c r="P140" s="5">
        <v>5358.3624739999996</v>
      </c>
      <c r="Q140" s="5">
        <v>20454</v>
      </c>
      <c r="R140" s="5">
        <v>28558.01398</v>
      </c>
      <c r="S140" s="5">
        <v>111</v>
      </c>
      <c r="T140" s="5">
        <v>154.9789553</v>
      </c>
      <c r="U140">
        <v>678</v>
      </c>
      <c r="V140">
        <v>295</v>
      </c>
      <c r="W140">
        <v>831</v>
      </c>
      <c r="X140">
        <v>98</v>
      </c>
      <c r="Y140">
        <v>62</v>
      </c>
      <c r="Z140">
        <v>20</v>
      </c>
      <c r="AA140">
        <v>88</v>
      </c>
      <c r="AB140">
        <v>43</v>
      </c>
      <c r="AC140">
        <v>14</v>
      </c>
      <c r="AD140">
        <v>65</v>
      </c>
      <c r="AE140">
        <v>81</v>
      </c>
      <c r="AF140">
        <v>31</v>
      </c>
      <c r="AG140">
        <v>111</v>
      </c>
      <c r="AH140">
        <v>1033.9166666666665</v>
      </c>
      <c r="AI140">
        <v>2014.3166666666664</v>
      </c>
      <c r="AJ140">
        <v>2561.833333333333</v>
      </c>
      <c r="AK140">
        <v>1021</v>
      </c>
      <c r="AL140">
        <v>0.944720238447189</v>
      </c>
      <c r="AM140">
        <f t="shared" si="38"/>
        <v>1</v>
      </c>
      <c r="AN140">
        <f t="shared" si="39"/>
        <v>964.55936345457997</v>
      </c>
      <c r="AO140">
        <v>15.37</v>
      </c>
      <c r="AP140">
        <f t="shared" si="40"/>
        <v>14.520350064933295</v>
      </c>
      <c r="AQ140">
        <v>3.27</v>
      </c>
      <c r="AR140">
        <v>6430</v>
      </c>
      <c r="AS140">
        <v>5.0737861885996933</v>
      </c>
      <c r="AT140">
        <v>0.96357624885042747</v>
      </c>
      <c r="AU140">
        <f t="shared" si="41"/>
        <v>4.8889798630800003</v>
      </c>
      <c r="AV140">
        <f t="shared" si="42"/>
        <v>2.8907287465512823</v>
      </c>
      <c r="AW140">
        <f t="shared" si="43"/>
        <v>6.7450337419529927</v>
      </c>
      <c r="AX140">
        <f t="shared" si="46"/>
        <v>9.635762488504275</v>
      </c>
      <c r="AY140" s="4">
        <v>0.1</v>
      </c>
      <c r="AZ140">
        <v>35</v>
      </c>
      <c r="BA140" s="1">
        <f t="shared" si="44"/>
        <v>0.10368970511989745</v>
      </c>
      <c r="BB140">
        <v>0.3911</v>
      </c>
      <c r="BC140">
        <v>4.8224999999999997E-2</v>
      </c>
      <c r="BD140">
        <v>6.43E-3</v>
      </c>
      <c r="BE140">
        <v>160000</v>
      </c>
      <c r="BF140">
        <f t="shared" si="47"/>
        <v>74.400000000000006</v>
      </c>
      <c r="BG140" s="7">
        <f t="shared" si="48"/>
        <v>0.78884137209302341</v>
      </c>
      <c r="BH140" s="8">
        <f t="shared" si="49"/>
        <v>1.5776827441860468</v>
      </c>
      <c r="BI140" s="7">
        <f t="shared" si="50"/>
        <v>2.36652411627907</v>
      </c>
      <c r="BJ140">
        <v>340.8</v>
      </c>
      <c r="BK140">
        <v>6390</v>
      </c>
      <c r="BL140">
        <v>0.12</v>
      </c>
      <c r="BM140">
        <v>0.11</v>
      </c>
      <c r="BN140" s="3">
        <f t="shared" si="45"/>
        <v>6.8136970210878708E-2</v>
      </c>
      <c r="BO140" s="3">
        <f t="shared" si="51"/>
        <v>9.8305076773291797E-2</v>
      </c>
      <c r="BP140" s="3">
        <f t="shared" si="52"/>
        <v>8.545632209401216E-2</v>
      </c>
      <c r="BQ140" s="3">
        <f t="shared" si="53"/>
        <v>0.12882688905476991</v>
      </c>
      <c r="BR140">
        <f t="shared" si="54"/>
        <v>7.9278556858688412E-2</v>
      </c>
      <c r="BS140">
        <f t="shared" si="55"/>
        <v>0.10999503809405801</v>
      </c>
      <c r="BT140" s="5">
        <f t="shared" si="56"/>
        <v>463.91809179611823</v>
      </c>
    </row>
    <row r="141" spans="1:72" x14ac:dyDescent="0.2">
      <c r="A141">
        <v>12</v>
      </c>
      <c r="B141">
        <v>5115</v>
      </c>
      <c r="C141" t="s">
        <v>1005</v>
      </c>
      <c r="D141">
        <v>5</v>
      </c>
      <c r="E141" t="s">
        <v>1006</v>
      </c>
      <c r="F141" t="s">
        <v>1007</v>
      </c>
      <c r="G141" t="s">
        <v>339</v>
      </c>
      <c r="H141">
        <v>115</v>
      </c>
      <c r="I141">
        <v>1139</v>
      </c>
      <c r="J141">
        <v>414</v>
      </c>
      <c r="K141">
        <v>1004</v>
      </c>
      <c r="L141">
        <v>166</v>
      </c>
      <c r="M141" s="5">
        <v>18025</v>
      </c>
      <c r="N141" s="5">
        <v>25166.627649999999</v>
      </c>
      <c r="O141" s="5">
        <v>4581.6000000000004</v>
      </c>
      <c r="P141" s="5">
        <v>6396.8610950000002</v>
      </c>
      <c r="Q141" s="5">
        <v>24035</v>
      </c>
      <c r="R141" s="5">
        <v>33557.830540000003</v>
      </c>
      <c r="S141" s="5">
        <v>152</v>
      </c>
      <c r="T141" s="5">
        <v>212.22343430000001</v>
      </c>
      <c r="U141">
        <v>797</v>
      </c>
      <c r="V141">
        <v>412</v>
      </c>
      <c r="W141">
        <v>887</v>
      </c>
      <c r="X141">
        <v>117</v>
      </c>
      <c r="Y141">
        <v>62</v>
      </c>
      <c r="Z141">
        <v>20</v>
      </c>
      <c r="AA141">
        <v>88</v>
      </c>
      <c r="AB141">
        <v>43</v>
      </c>
      <c r="AC141">
        <v>14</v>
      </c>
      <c r="AD141">
        <v>65</v>
      </c>
      <c r="AE141">
        <v>81</v>
      </c>
      <c r="AF141">
        <v>31</v>
      </c>
      <c r="AG141">
        <v>111</v>
      </c>
      <c r="AH141">
        <v>1033.9166666666665</v>
      </c>
      <c r="AI141">
        <v>2014.3166666666664</v>
      </c>
      <c r="AJ141">
        <v>2561.833333333333</v>
      </c>
      <c r="AK141">
        <v>1021</v>
      </c>
      <c r="AL141">
        <v>0.95123074813322595</v>
      </c>
      <c r="AM141">
        <f t="shared" si="38"/>
        <v>1</v>
      </c>
      <c r="AN141">
        <f t="shared" si="39"/>
        <v>971.2065938440237</v>
      </c>
      <c r="AO141">
        <v>15.37</v>
      </c>
      <c r="AP141">
        <f t="shared" si="40"/>
        <v>14.620416598807681</v>
      </c>
      <c r="AQ141">
        <v>3.27</v>
      </c>
      <c r="AR141">
        <v>6430</v>
      </c>
      <c r="AS141">
        <v>5.0737861885996933</v>
      </c>
      <c r="AT141">
        <v>1.0062675169327706</v>
      </c>
      <c r="AU141">
        <f t="shared" si="41"/>
        <v>5.1055862294499992</v>
      </c>
      <c r="AV141">
        <f t="shared" si="42"/>
        <v>3.0188025507983118</v>
      </c>
      <c r="AW141">
        <f t="shared" si="43"/>
        <v>7.0438726185293943</v>
      </c>
      <c r="AX141">
        <f t="shared" si="46"/>
        <v>10.062675169327706</v>
      </c>
      <c r="AY141" s="4">
        <v>0.1</v>
      </c>
      <c r="AZ141">
        <v>35</v>
      </c>
      <c r="BA141" s="1">
        <f t="shared" si="44"/>
        <v>0.10368970511989745</v>
      </c>
      <c r="BB141">
        <v>0.46989999999999998</v>
      </c>
      <c r="BC141">
        <v>4.8224999999999997E-2</v>
      </c>
      <c r="BD141">
        <v>6.43E-3</v>
      </c>
      <c r="BE141">
        <v>160000</v>
      </c>
      <c r="BF141">
        <f t="shared" si="47"/>
        <v>74.400000000000006</v>
      </c>
      <c r="BG141" s="7">
        <f t="shared" si="48"/>
        <v>0.78884137209302341</v>
      </c>
      <c r="BH141" s="8">
        <f t="shared" si="49"/>
        <v>1.5776827441860468</v>
      </c>
      <c r="BI141" s="7">
        <f t="shared" si="50"/>
        <v>2.36652411627907</v>
      </c>
      <c r="BJ141">
        <v>340.8</v>
      </c>
      <c r="BK141">
        <v>6390</v>
      </c>
      <c r="BL141">
        <v>0.12</v>
      </c>
      <c r="BM141">
        <v>0.11</v>
      </c>
      <c r="BN141" s="3">
        <f t="shared" si="45"/>
        <v>6.4115310275181012E-2</v>
      </c>
      <c r="BO141" s="3">
        <f t="shared" si="51"/>
        <v>9.4746040301414161E-2</v>
      </c>
      <c r="BP141" s="3">
        <f t="shared" si="52"/>
        <v>8.1328021247683818E-2</v>
      </c>
      <c r="BQ141" s="3">
        <f t="shared" si="53"/>
        <v>0.12662012218482779</v>
      </c>
      <c r="BR141">
        <f t="shared" si="54"/>
        <v>7.5726456220974681E-2</v>
      </c>
      <c r="BS141">
        <f t="shared" si="55"/>
        <v>0.10643081082962745</v>
      </c>
      <c r="BT141" s="5">
        <f t="shared" si="56"/>
        <v>463.68539627307439</v>
      </c>
    </row>
    <row r="142" spans="1:72" x14ac:dyDescent="0.2">
      <c r="A142">
        <v>12</v>
      </c>
      <c r="B142">
        <v>5117</v>
      </c>
      <c r="C142" t="s">
        <v>1005</v>
      </c>
      <c r="D142">
        <v>5</v>
      </c>
      <c r="E142" t="s">
        <v>1006</v>
      </c>
      <c r="F142" t="s">
        <v>1007</v>
      </c>
      <c r="G142" t="s">
        <v>1063</v>
      </c>
      <c r="H142">
        <v>117</v>
      </c>
      <c r="I142">
        <v>1174</v>
      </c>
      <c r="J142">
        <v>444</v>
      </c>
      <c r="K142">
        <v>1049</v>
      </c>
      <c r="L142">
        <v>173</v>
      </c>
      <c r="M142" s="5">
        <v>18000</v>
      </c>
      <c r="N142" s="5">
        <v>25131.72248</v>
      </c>
      <c r="O142" s="5">
        <v>4211.8999999999996</v>
      </c>
      <c r="P142" s="5">
        <v>5880.6834390000004</v>
      </c>
      <c r="Q142" s="5">
        <v>24779</v>
      </c>
      <c r="R142" s="5">
        <v>34596.608410000001</v>
      </c>
      <c r="S142" s="5">
        <v>160</v>
      </c>
      <c r="T142" s="5">
        <v>223.39308869999999</v>
      </c>
      <c r="U142">
        <v>857</v>
      </c>
      <c r="V142">
        <v>517</v>
      </c>
      <c r="W142">
        <v>946</v>
      </c>
      <c r="X142">
        <v>124</v>
      </c>
      <c r="Y142">
        <v>62</v>
      </c>
      <c r="Z142">
        <v>20</v>
      </c>
      <c r="AA142">
        <v>88</v>
      </c>
      <c r="AB142">
        <v>43</v>
      </c>
      <c r="AC142">
        <v>14</v>
      </c>
      <c r="AD142">
        <v>65</v>
      </c>
      <c r="AE142">
        <v>81</v>
      </c>
      <c r="AF142">
        <v>31</v>
      </c>
      <c r="AG142">
        <v>111</v>
      </c>
      <c r="AH142">
        <v>1033.9166666666665</v>
      </c>
      <c r="AI142">
        <v>2014.3166666666664</v>
      </c>
      <c r="AJ142">
        <v>2561.833333333333</v>
      </c>
      <c r="AK142">
        <v>1021</v>
      </c>
      <c r="AL142">
        <v>0.943096650274176</v>
      </c>
      <c r="AM142">
        <f t="shared" si="38"/>
        <v>1</v>
      </c>
      <c r="AN142">
        <f t="shared" si="39"/>
        <v>962.90167992993372</v>
      </c>
      <c r="AO142">
        <v>15.37</v>
      </c>
      <c r="AP142">
        <f t="shared" si="40"/>
        <v>14.495395514714085</v>
      </c>
      <c r="AQ142">
        <v>3.27</v>
      </c>
      <c r="AR142">
        <v>6430</v>
      </c>
      <c r="AS142">
        <v>5.0737861885996933</v>
      </c>
      <c r="AT142">
        <v>0.89295302218290917</v>
      </c>
      <c r="AU142">
        <f t="shared" si="41"/>
        <v>4.5306527110200001</v>
      </c>
      <c r="AV142">
        <f t="shared" si="42"/>
        <v>2.6788590665487275</v>
      </c>
      <c r="AW142">
        <f t="shared" si="43"/>
        <v>6.2506711552803642</v>
      </c>
      <c r="AX142">
        <f t="shared" si="46"/>
        <v>8.9295302218290917</v>
      </c>
      <c r="AY142" s="4">
        <v>0.1</v>
      </c>
      <c r="AZ142">
        <v>35</v>
      </c>
      <c r="BA142" s="1">
        <f t="shared" si="44"/>
        <v>0.10368970511989745</v>
      </c>
      <c r="BB142">
        <v>0.46989999999999998</v>
      </c>
      <c r="BC142">
        <v>4.8224999999999997E-2</v>
      </c>
      <c r="BD142">
        <v>6.43E-3</v>
      </c>
      <c r="BE142">
        <v>160000</v>
      </c>
      <c r="BF142">
        <f t="shared" si="47"/>
        <v>74.400000000000006</v>
      </c>
      <c r="BG142" s="7">
        <f t="shared" si="48"/>
        <v>0.78884137209302341</v>
      </c>
      <c r="BH142" s="8">
        <f t="shared" si="49"/>
        <v>1.5776827441860468</v>
      </c>
      <c r="BI142" s="7">
        <f t="shared" si="50"/>
        <v>2.36652411627907</v>
      </c>
      <c r="BJ142">
        <v>340.8</v>
      </c>
      <c r="BK142">
        <v>6390</v>
      </c>
      <c r="BL142">
        <v>0.12</v>
      </c>
      <c r="BM142">
        <v>0.11</v>
      </c>
      <c r="BN142" s="3">
        <f t="shared" si="45"/>
        <v>6.0178915949531363E-2</v>
      </c>
      <c r="BO142" s="3">
        <f t="shared" si="51"/>
        <v>9.0799289707800268E-2</v>
      </c>
      <c r="BP142" s="3">
        <f t="shared" si="52"/>
        <v>7.8892256573849975E-2</v>
      </c>
      <c r="BQ142" s="3">
        <f t="shared" si="53"/>
        <v>0.11908407210230271</v>
      </c>
      <c r="BR142">
        <f t="shared" si="54"/>
        <v>7.1779705627360788E-2</v>
      </c>
      <c r="BS142">
        <f t="shared" si="55"/>
        <v>0.10248406023601354</v>
      </c>
      <c r="BT142" s="5">
        <f t="shared" si="56"/>
        <v>463.68539627307439</v>
      </c>
    </row>
    <row r="143" spans="1:72" x14ac:dyDescent="0.2">
      <c r="A143">
        <v>12</v>
      </c>
      <c r="B143">
        <v>5119</v>
      </c>
      <c r="C143" t="s">
        <v>1005</v>
      </c>
      <c r="D143">
        <v>5</v>
      </c>
      <c r="E143" t="s">
        <v>1006</v>
      </c>
      <c r="F143" t="s">
        <v>1007</v>
      </c>
      <c r="G143" t="s">
        <v>920</v>
      </c>
      <c r="H143">
        <v>119</v>
      </c>
      <c r="I143">
        <v>2672</v>
      </c>
      <c r="J143">
        <v>564</v>
      </c>
      <c r="K143">
        <v>1508</v>
      </c>
      <c r="L143">
        <v>372</v>
      </c>
      <c r="M143" s="5">
        <v>40177</v>
      </c>
      <c r="N143" s="5">
        <v>56095.400780000004</v>
      </c>
      <c r="O143" s="5">
        <v>6218.9</v>
      </c>
      <c r="P143" s="5">
        <v>8682.8704959999995</v>
      </c>
      <c r="Q143" s="5">
        <v>34074</v>
      </c>
      <c r="R143" s="5">
        <v>47574.35065</v>
      </c>
      <c r="S143" s="5">
        <v>312</v>
      </c>
      <c r="T143" s="5">
        <v>435.61652299999997</v>
      </c>
      <c r="U143">
        <v>1144</v>
      </c>
      <c r="V143">
        <v>444</v>
      </c>
      <c r="W143">
        <v>1014</v>
      </c>
      <c r="X143">
        <v>163</v>
      </c>
      <c r="Y143">
        <v>62</v>
      </c>
      <c r="Z143">
        <v>20</v>
      </c>
      <c r="AA143">
        <v>88</v>
      </c>
      <c r="AB143">
        <v>43</v>
      </c>
      <c r="AC143">
        <v>14</v>
      </c>
      <c r="AD143">
        <v>65</v>
      </c>
      <c r="AE143">
        <v>81</v>
      </c>
      <c r="AF143">
        <v>31</v>
      </c>
      <c r="AG143">
        <v>111</v>
      </c>
      <c r="AH143">
        <v>1033.9166666666665</v>
      </c>
      <c r="AI143">
        <v>2014.3166666666664</v>
      </c>
      <c r="AJ143">
        <v>2561.833333333333</v>
      </c>
      <c r="AK143">
        <v>1021</v>
      </c>
      <c r="AL143">
        <v>0.94231544172062598</v>
      </c>
      <c r="AM143">
        <f t="shared" si="38"/>
        <v>1</v>
      </c>
      <c r="AN143">
        <f t="shared" si="39"/>
        <v>962.10406599675912</v>
      </c>
      <c r="AO143">
        <v>15.37</v>
      </c>
      <c r="AP143">
        <f t="shared" si="40"/>
        <v>14.483388339246021</v>
      </c>
      <c r="AQ143">
        <v>3.27</v>
      </c>
      <c r="AR143">
        <v>6430</v>
      </c>
      <c r="AS143">
        <v>5.0737861885996933</v>
      </c>
      <c r="AT143">
        <v>0.97360081584426006</v>
      </c>
      <c r="AU143">
        <f t="shared" si="41"/>
        <v>4.9398423726400003</v>
      </c>
      <c r="AV143">
        <f t="shared" si="42"/>
        <v>2.9208024475327803</v>
      </c>
      <c r="AW143">
        <f t="shared" si="43"/>
        <v>6.8152057109098205</v>
      </c>
      <c r="AX143">
        <f t="shared" si="46"/>
        <v>9.7360081584426013</v>
      </c>
      <c r="AY143" s="4">
        <v>0.1</v>
      </c>
      <c r="AZ143">
        <v>35</v>
      </c>
      <c r="BA143" s="1">
        <f t="shared" si="44"/>
        <v>0.10368970511989745</v>
      </c>
      <c r="BB143">
        <v>0.46989999999999998</v>
      </c>
      <c r="BC143">
        <v>4.8224999999999997E-2</v>
      </c>
      <c r="BD143">
        <v>6.43E-3</v>
      </c>
      <c r="BE143">
        <v>160000</v>
      </c>
      <c r="BF143">
        <f t="shared" si="47"/>
        <v>74.400000000000006</v>
      </c>
      <c r="BG143" s="7">
        <f t="shared" si="48"/>
        <v>0.78884137209302341</v>
      </c>
      <c r="BH143" s="8">
        <f t="shared" si="49"/>
        <v>1.5776827441860468</v>
      </c>
      <c r="BI143" s="7">
        <f t="shared" si="50"/>
        <v>2.36652411627907</v>
      </c>
      <c r="BJ143">
        <v>340.8</v>
      </c>
      <c r="BK143">
        <v>6390</v>
      </c>
      <c r="BL143">
        <v>0.12</v>
      </c>
      <c r="BM143">
        <v>0.11</v>
      </c>
      <c r="BN143" s="3">
        <f t="shared" si="45"/>
        <v>6.278699670937507E-2</v>
      </c>
      <c r="BO143" s="3">
        <f t="shared" si="51"/>
        <v>9.523239735691548E-2</v>
      </c>
      <c r="BP143" s="3">
        <f t="shared" si="52"/>
        <v>8.2249970638476069E-2</v>
      </c>
      <c r="BQ143" s="3">
        <f t="shared" si="53"/>
        <v>0.1260717433596262</v>
      </c>
      <c r="BR143">
        <f t="shared" si="54"/>
        <v>7.6212813276475999E-2</v>
      </c>
      <c r="BS143">
        <f t="shared" si="55"/>
        <v>0.10691716788512877</v>
      </c>
      <c r="BT143" s="5">
        <f t="shared" si="56"/>
        <v>463.68539627307439</v>
      </c>
    </row>
    <row r="144" spans="1:72" x14ac:dyDescent="0.2">
      <c r="A144">
        <v>12</v>
      </c>
      <c r="B144">
        <v>5121</v>
      </c>
      <c r="C144" t="s">
        <v>1005</v>
      </c>
      <c r="D144">
        <v>5</v>
      </c>
      <c r="E144" t="s">
        <v>1006</v>
      </c>
      <c r="F144" t="s">
        <v>1007</v>
      </c>
      <c r="G144" t="s">
        <v>901</v>
      </c>
      <c r="H144">
        <v>121</v>
      </c>
      <c r="I144">
        <v>1139</v>
      </c>
      <c r="J144">
        <v>427</v>
      </c>
      <c r="K144">
        <v>1008</v>
      </c>
      <c r="L144">
        <v>165</v>
      </c>
      <c r="M144" s="5">
        <v>17473</v>
      </c>
      <c r="N144" s="5">
        <v>24395.921490000001</v>
      </c>
      <c r="O144" s="5">
        <v>4414.8999999999996</v>
      </c>
      <c r="P144" s="5">
        <v>6164.113421</v>
      </c>
      <c r="Q144" s="5">
        <v>24314</v>
      </c>
      <c r="R144" s="5">
        <v>33947.372239999997</v>
      </c>
      <c r="S144" s="5">
        <v>154</v>
      </c>
      <c r="T144" s="5">
        <v>215.01584790000001</v>
      </c>
      <c r="U144">
        <v>873</v>
      </c>
      <c r="V144">
        <v>458</v>
      </c>
      <c r="W144">
        <v>933</v>
      </c>
      <c r="X144">
        <v>128</v>
      </c>
      <c r="Y144">
        <v>62</v>
      </c>
      <c r="Z144">
        <v>20</v>
      </c>
      <c r="AA144">
        <v>88</v>
      </c>
      <c r="AB144">
        <v>43</v>
      </c>
      <c r="AC144">
        <v>14</v>
      </c>
      <c r="AD144">
        <v>65</v>
      </c>
      <c r="AE144">
        <v>81</v>
      </c>
      <c r="AF144">
        <v>31</v>
      </c>
      <c r="AG144">
        <v>111</v>
      </c>
      <c r="AH144">
        <v>1033.9166666666665</v>
      </c>
      <c r="AI144">
        <v>2014.3166666666664</v>
      </c>
      <c r="AJ144">
        <v>2561.833333333333</v>
      </c>
      <c r="AK144">
        <v>1021</v>
      </c>
      <c r="AL144">
        <v>0.96255511045455899</v>
      </c>
      <c r="AM144">
        <f t="shared" si="38"/>
        <v>1</v>
      </c>
      <c r="AN144">
        <f t="shared" si="39"/>
        <v>982.76876777410473</v>
      </c>
      <c r="AO144">
        <v>15.37</v>
      </c>
      <c r="AP144">
        <f t="shared" si="40"/>
        <v>14.79447204768657</v>
      </c>
      <c r="AQ144">
        <v>3.27</v>
      </c>
      <c r="AR144">
        <v>6430</v>
      </c>
      <c r="AS144">
        <v>5.0737861885996933</v>
      </c>
      <c r="AT144">
        <v>0.95110435806949867</v>
      </c>
      <c r="AU144">
        <f t="shared" si="41"/>
        <v>4.8257001558899999</v>
      </c>
      <c r="AV144">
        <f t="shared" si="42"/>
        <v>2.8533130742084962</v>
      </c>
      <c r="AW144">
        <f t="shared" si="43"/>
        <v>6.6577305064864909</v>
      </c>
      <c r="AX144">
        <f t="shared" si="46"/>
        <v>9.5110435806949862</v>
      </c>
      <c r="AY144" s="4">
        <v>0.1</v>
      </c>
      <c r="AZ144">
        <v>35</v>
      </c>
      <c r="BA144" s="1">
        <f t="shared" si="44"/>
        <v>0.10368970511989745</v>
      </c>
      <c r="BB144">
        <v>0.46989999999999998</v>
      </c>
      <c r="BC144">
        <v>4.8224999999999997E-2</v>
      </c>
      <c r="BD144">
        <v>6.43E-3</v>
      </c>
      <c r="BE144">
        <v>160000</v>
      </c>
      <c r="BF144">
        <f t="shared" si="47"/>
        <v>74.400000000000006</v>
      </c>
      <c r="BG144" s="7">
        <f t="shared" si="48"/>
        <v>0.78884137209302341</v>
      </c>
      <c r="BH144" s="8">
        <f t="shared" si="49"/>
        <v>1.5776827441860468</v>
      </c>
      <c r="BI144" s="7">
        <f t="shared" si="50"/>
        <v>2.36652411627907</v>
      </c>
      <c r="BJ144">
        <v>340.8</v>
      </c>
      <c r="BK144">
        <v>6390</v>
      </c>
      <c r="BL144">
        <v>0.12</v>
      </c>
      <c r="BM144">
        <v>0.11</v>
      </c>
      <c r="BN144" s="3">
        <f t="shared" si="45"/>
        <v>6.2649176784588201E-2</v>
      </c>
      <c r="BO144" s="3">
        <f t="shared" si="51"/>
        <v>9.323332576511352E-2</v>
      </c>
      <c r="BP144" s="3">
        <f t="shared" si="52"/>
        <v>8.055087682990146E-2</v>
      </c>
      <c r="BQ144" s="3">
        <f t="shared" si="53"/>
        <v>0.12336008398660958</v>
      </c>
      <c r="BR144">
        <f t="shared" si="54"/>
        <v>7.4213741684674039E-2</v>
      </c>
      <c r="BS144">
        <f t="shared" si="55"/>
        <v>0.10491809629332681</v>
      </c>
      <c r="BT144" s="5">
        <f t="shared" si="56"/>
        <v>463.68539627307439</v>
      </c>
    </row>
    <row r="145" spans="1:72" x14ac:dyDescent="0.2">
      <c r="A145">
        <v>12</v>
      </c>
      <c r="B145">
        <v>5123</v>
      </c>
      <c r="C145" t="s">
        <v>1005</v>
      </c>
      <c r="D145">
        <v>5</v>
      </c>
      <c r="E145" t="s">
        <v>1006</v>
      </c>
      <c r="F145" t="s">
        <v>1007</v>
      </c>
      <c r="G145" t="s">
        <v>1098</v>
      </c>
      <c r="H145">
        <v>123</v>
      </c>
      <c r="I145">
        <v>1478</v>
      </c>
      <c r="J145">
        <v>676</v>
      </c>
      <c r="K145">
        <v>1167</v>
      </c>
      <c r="L145">
        <v>197</v>
      </c>
      <c r="M145" s="5">
        <v>19310</v>
      </c>
      <c r="N145" s="5">
        <v>26960.753390000002</v>
      </c>
      <c r="O145" s="5">
        <v>4313.2</v>
      </c>
      <c r="P145" s="5">
        <v>6022.119189</v>
      </c>
      <c r="Q145" s="5">
        <v>25985</v>
      </c>
      <c r="R145" s="5">
        <v>36280.433810000002</v>
      </c>
      <c r="S145" s="5">
        <v>179</v>
      </c>
      <c r="T145" s="5">
        <v>249.921018</v>
      </c>
      <c r="U145">
        <v>999</v>
      </c>
      <c r="V145">
        <v>704</v>
      </c>
      <c r="W145">
        <v>1005</v>
      </c>
      <c r="X145">
        <v>140</v>
      </c>
      <c r="Y145">
        <v>62</v>
      </c>
      <c r="Z145">
        <v>20</v>
      </c>
      <c r="AA145">
        <v>88</v>
      </c>
      <c r="AB145">
        <v>43</v>
      </c>
      <c r="AC145">
        <v>14</v>
      </c>
      <c r="AD145">
        <v>65</v>
      </c>
      <c r="AE145">
        <v>81</v>
      </c>
      <c r="AF145">
        <v>31</v>
      </c>
      <c r="AG145">
        <v>111</v>
      </c>
      <c r="AH145">
        <v>1033.9166666666665</v>
      </c>
      <c r="AI145">
        <v>2014.3166666666664</v>
      </c>
      <c r="AJ145">
        <v>2561.833333333333</v>
      </c>
      <c r="AK145">
        <v>1021</v>
      </c>
      <c r="AL145">
        <v>0.94694323264635505</v>
      </c>
      <c r="AM145">
        <f t="shared" si="38"/>
        <v>1</v>
      </c>
      <c r="AN145">
        <f t="shared" si="39"/>
        <v>966.82904053192851</v>
      </c>
      <c r="AO145">
        <v>15.37</v>
      </c>
      <c r="AP145">
        <f t="shared" si="40"/>
        <v>14.554517485774477</v>
      </c>
      <c r="AQ145">
        <v>3.27</v>
      </c>
      <c r="AR145">
        <v>6430</v>
      </c>
      <c r="AS145">
        <v>5.0737861885996933</v>
      </c>
      <c r="AT145">
        <v>0.91002555011178243</v>
      </c>
      <c r="AU145">
        <f t="shared" si="41"/>
        <v>4.6172750674299996</v>
      </c>
      <c r="AV145">
        <f t="shared" si="42"/>
        <v>2.7300766503353473</v>
      </c>
      <c r="AW145">
        <f t="shared" si="43"/>
        <v>6.3701788507824766</v>
      </c>
      <c r="AX145">
        <f t="shared" si="46"/>
        <v>9.1002555011178252</v>
      </c>
      <c r="AY145" s="4">
        <v>0.1</v>
      </c>
      <c r="AZ145">
        <v>35</v>
      </c>
      <c r="BA145" s="1">
        <f t="shared" si="44"/>
        <v>0.10368970511989745</v>
      </c>
      <c r="BB145">
        <v>0.46989999999999998</v>
      </c>
      <c r="BC145">
        <v>4.8224999999999997E-2</v>
      </c>
      <c r="BD145">
        <v>6.43E-3</v>
      </c>
      <c r="BE145">
        <v>160000</v>
      </c>
      <c r="BF145">
        <f t="shared" si="47"/>
        <v>74.400000000000006</v>
      </c>
      <c r="BG145" s="7">
        <f t="shared" si="48"/>
        <v>0.78884137209302341</v>
      </c>
      <c r="BH145" s="8">
        <f t="shared" si="49"/>
        <v>1.5776827441860468</v>
      </c>
      <c r="BI145" s="7">
        <f t="shared" si="50"/>
        <v>2.36652411627907</v>
      </c>
      <c r="BJ145">
        <v>340.8</v>
      </c>
      <c r="BK145">
        <v>6390</v>
      </c>
      <c r="BL145">
        <v>0.12</v>
      </c>
      <c r="BM145">
        <v>0.11</v>
      </c>
      <c r="BN145" s="3">
        <f t="shared" si="45"/>
        <v>6.0849190249108502E-2</v>
      </c>
      <c r="BO145" s="3">
        <f t="shared" si="51"/>
        <v>9.158057625136827E-2</v>
      </c>
      <c r="BP145" s="3">
        <f t="shared" si="52"/>
        <v>7.9445890429449662E-2</v>
      </c>
      <c r="BQ145" s="3">
        <f t="shared" si="53"/>
        <v>0.12040614043998099</v>
      </c>
      <c r="BR145">
        <f t="shared" si="54"/>
        <v>7.256099217092879E-2</v>
      </c>
      <c r="BS145">
        <f t="shared" si="55"/>
        <v>0.10326534677958156</v>
      </c>
      <c r="BT145" s="5">
        <f t="shared" si="56"/>
        <v>463.68539627307439</v>
      </c>
    </row>
    <row r="146" spans="1:72" x14ac:dyDescent="0.2">
      <c r="A146">
        <v>12</v>
      </c>
      <c r="B146">
        <v>5125</v>
      </c>
      <c r="C146" t="s">
        <v>1005</v>
      </c>
      <c r="D146">
        <v>5</v>
      </c>
      <c r="E146" t="s">
        <v>1006</v>
      </c>
      <c r="F146" t="s">
        <v>1007</v>
      </c>
      <c r="G146" t="s">
        <v>416</v>
      </c>
      <c r="H146">
        <v>125</v>
      </c>
      <c r="I146">
        <v>3018</v>
      </c>
      <c r="J146">
        <v>561</v>
      </c>
      <c r="K146">
        <v>1577</v>
      </c>
      <c r="L146">
        <v>394</v>
      </c>
      <c r="M146" s="5">
        <v>43895</v>
      </c>
      <c r="N146" s="5">
        <v>61286.49768</v>
      </c>
      <c r="O146" s="5">
        <v>6545.3</v>
      </c>
      <c r="P146" s="5">
        <v>9138.5923970000003</v>
      </c>
      <c r="Q146" s="5">
        <v>35457</v>
      </c>
      <c r="R146" s="5">
        <v>49505.304660000002</v>
      </c>
      <c r="S146" s="5">
        <v>330</v>
      </c>
      <c r="T146" s="5">
        <v>460.74824539999997</v>
      </c>
      <c r="U146">
        <v>1255</v>
      </c>
      <c r="V146">
        <v>418</v>
      </c>
      <c r="W146">
        <v>1026</v>
      </c>
      <c r="X146">
        <v>171</v>
      </c>
      <c r="Y146">
        <v>62</v>
      </c>
      <c r="Z146">
        <v>20</v>
      </c>
      <c r="AA146">
        <v>88</v>
      </c>
      <c r="AB146">
        <v>43</v>
      </c>
      <c r="AC146">
        <v>14</v>
      </c>
      <c r="AD146">
        <v>65</v>
      </c>
      <c r="AE146">
        <v>81</v>
      </c>
      <c r="AF146">
        <v>31</v>
      </c>
      <c r="AG146">
        <v>111</v>
      </c>
      <c r="AH146">
        <v>1033.9166666666665</v>
      </c>
      <c r="AI146">
        <v>2014.3166666666664</v>
      </c>
      <c r="AJ146">
        <v>2561.833333333333</v>
      </c>
      <c r="AK146">
        <v>1021</v>
      </c>
      <c r="AL146">
        <v>0.94189630997808405</v>
      </c>
      <c r="AM146">
        <f t="shared" si="38"/>
        <v>1</v>
      </c>
      <c r="AN146">
        <f t="shared" si="39"/>
        <v>961.67613248762382</v>
      </c>
      <c r="AO146">
        <v>15.37</v>
      </c>
      <c r="AP146">
        <f t="shared" si="40"/>
        <v>14.476946284363152</v>
      </c>
      <c r="AQ146">
        <v>3.27</v>
      </c>
      <c r="AR146">
        <v>6430</v>
      </c>
      <c r="AS146">
        <v>5.0737861885996933</v>
      </c>
      <c r="AT146">
        <v>0.96843095323181139</v>
      </c>
      <c r="AU146">
        <f t="shared" si="41"/>
        <v>4.9136115951199999</v>
      </c>
      <c r="AV146">
        <f t="shared" si="42"/>
        <v>2.9052928596954342</v>
      </c>
      <c r="AW146">
        <f t="shared" si="43"/>
        <v>6.7790166726226797</v>
      </c>
      <c r="AX146">
        <f t="shared" si="46"/>
        <v>9.6843095323181139</v>
      </c>
      <c r="AY146" s="4">
        <v>0.1</v>
      </c>
      <c r="AZ146">
        <v>35</v>
      </c>
      <c r="BA146" s="1">
        <f t="shared" si="44"/>
        <v>0.10368970511989745</v>
      </c>
      <c r="BB146">
        <v>0.46989999999999998</v>
      </c>
      <c r="BC146">
        <v>4.8224999999999997E-2</v>
      </c>
      <c r="BD146">
        <v>6.43E-3</v>
      </c>
      <c r="BE146">
        <v>160000</v>
      </c>
      <c r="BF146">
        <f t="shared" si="47"/>
        <v>74.400000000000006</v>
      </c>
      <c r="BG146" s="7">
        <f t="shared" si="48"/>
        <v>0.78884137209302341</v>
      </c>
      <c r="BH146" s="8">
        <f t="shared" si="49"/>
        <v>1.5776827441860468</v>
      </c>
      <c r="BI146" s="7">
        <f t="shared" si="50"/>
        <v>2.36652411627907</v>
      </c>
      <c r="BJ146">
        <v>340.8</v>
      </c>
      <c r="BK146">
        <v>6390</v>
      </c>
      <c r="BL146">
        <v>0.12</v>
      </c>
      <c r="BM146">
        <v>0.11</v>
      </c>
      <c r="BN146" s="3">
        <f t="shared" si="45"/>
        <v>6.2605988214535876E-2</v>
      </c>
      <c r="BO146" s="3">
        <f t="shared" si="51"/>
        <v>9.5355603706400296E-2</v>
      </c>
      <c r="BP146" s="3">
        <f t="shared" si="52"/>
        <v>8.2442114237620337E-2</v>
      </c>
      <c r="BQ146" s="3">
        <f t="shared" si="53"/>
        <v>0.12603119144258418</v>
      </c>
      <c r="BR146">
        <f t="shared" si="54"/>
        <v>7.6336019625960816E-2</v>
      </c>
      <c r="BS146">
        <f t="shared" si="55"/>
        <v>0.10704037423461359</v>
      </c>
      <c r="BT146" s="5">
        <f t="shared" si="56"/>
        <v>463.68539627307439</v>
      </c>
    </row>
    <row r="147" spans="1:72" x14ac:dyDescent="0.2">
      <c r="A147">
        <v>18</v>
      </c>
      <c r="B147">
        <v>5127</v>
      </c>
      <c r="C147" t="s">
        <v>1593</v>
      </c>
      <c r="D147">
        <v>5</v>
      </c>
      <c r="E147" t="s">
        <v>1006</v>
      </c>
      <c r="F147" t="s">
        <v>1007</v>
      </c>
      <c r="G147" t="s">
        <v>313</v>
      </c>
      <c r="H147">
        <v>127</v>
      </c>
      <c r="I147">
        <v>1253</v>
      </c>
      <c r="J147">
        <v>344</v>
      </c>
      <c r="K147">
        <v>1021</v>
      </c>
      <c r="L147">
        <v>171</v>
      </c>
      <c r="M147" s="5">
        <v>18724</v>
      </c>
      <c r="N147" s="5">
        <v>26142.5762</v>
      </c>
      <c r="O147" s="5">
        <v>4542.1000000000004</v>
      </c>
      <c r="P147" s="5">
        <v>6341.7109259999997</v>
      </c>
      <c r="Q147" s="5">
        <v>23583</v>
      </c>
      <c r="R147" s="5">
        <v>32926.745069999997</v>
      </c>
      <c r="S147" s="5">
        <v>156</v>
      </c>
      <c r="T147" s="5">
        <v>217.80826149999999</v>
      </c>
      <c r="U147">
        <v>789</v>
      </c>
      <c r="V147">
        <v>315</v>
      </c>
      <c r="W147">
        <v>866</v>
      </c>
      <c r="X147">
        <v>113</v>
      </c>
      <c r="Y147">
        <v>62</v>
      </c>
      <c r="Z147">
        <v>20</v>
      </c>
      <c r="AA147">
        <v>88</v>
      </c>
      <c r="AB147">
        <v>43</v>
      </c>
      <c r="AC147">
        <v>14</v>
      </c>
      <c r="AD147">
        <v>65</v>
      </c>
      <c r="AE147">
        <v>81</v>
      </c>
      <c r="AF147">
        <v>31</v>
      </c>
      <c r="AG147">
        <v>111</v>
      </c>
      <c r="AH147">
        <v>1033.9166666666665</v>
      </c>
      <c r="AI147">
        <v>2014.3166666666664</v>
      </c>
      <c r="AJ147">
        <v>2561.833333333333</v>
      </c>
      <c r="AK147">
        <v>1021</v>
      </c>
      <c r="AL147">
        <v>0.94753775596618695</v>
      </c>
      <c r="AM147">
        <f t="shared" si="38"/>
        <v>1</v>
      </c>
      <c r="AN147">
        <f t="shared" si="39"/>
        <v>967.43604884147692</v>
      </c>
      <c r="AO147">
        <v>15.37</v>
      </c>
      <c r="AP147">
        <f t="shared" si="40"/>
        <v>14.563655309200293</v>
      </c>
      <c r="AQ147">
        <v>3.27</v>
      </c>
      <c r="AR147">
        <v>6430</v>
      </c>
      <c r="AS147">
        <v>5.0737861885996933</v>
      </c>
      <c r="AT147">
        <v>0.98249017371498404</v>
      </c>
      <c r="AU147">
        <f t="shared" si="41"/>
        <v>4.9849450738299996</v>
      </c>
      <c r="AV147">
        <f t="shared" si="42"/>
        <v>2.9474705211449521</v>
      </c>
      <c r="AW147">
        <f t="shared" si="43"/>
        <v>6.8774312160048883</v>
      </c>
      <c r="AX147">
        <f t="shared" si="46"/>
        <v>9.8249017371498404</v>
      </c>
      <c r="AY147" s="4">
        <v>0.1</v>
      </c>
      <c r="AZ147">
        <v>35</v>
      </c>
      <c r="BA147" s="1">
        <f t="shared" si="44"/>
        <v>0.10368970511989745</v>
      </c>
      <c r="BB147">
        <v>0.3911</v>
      </c>
      <c r="BC147">
        <v>4.8224999999999997E-2</v>
      </c>
      <c r="BD147">
        <v>6.43E-3</v>
      </c>
      <c r="BE147">
        <v>160000</v>
      </c>
      <c r="BF147">
        <f t="shared" si="47"/>
        <v>74.400000000000006</v>
      </c>
      <c r="BG147" s="7">
        <f t="shared" si="48"/>
        <v>0.78884137209302341</v>
      </c>
      <c r="BH147" s="8">
        <f t="shared" si="49"/>
        <v>1.5776827441860468</v>
      </c>
      <c r="BI147" s="7">
        <f t="shared" si="50"/>
        <v>2.36652411627907</v>
      </c>
      <c r="BJ147">
        <v>340.8</v>
      </c>
      <c r="BK147">
        <v>6390</v>
      </c>
      <c r="BL147">
        <v>0.12</v>
      </c>
      <c r="BM147">
        <v>0.11</v>
      </c>
      <c r="BN147" s="3">
        <f t="shared" si="45"/>
        <v>6.8853730052028578E-2</v>
      </c>
      <c r="BO147" s="3">
        <f t="shared" si="51"/>
        <v>9.9545459079866866E-2</v>
      </c>
      <c r="BP147" s="3">
        <f t="shared" si="52"/>
        <v>8.6444497706102033E-2</v>
      </c>
      <c r="BQ147" s="3">
        <f t="shared" si="53"/>
        <v>0.13066638042501347</v>
      </c>
      <c r="BR147">
        <f t="shared" si="54"/>
        <v>8.0518939165263481E-2</v>
      </c>
      <c r="BS147">
        <f t="shared" si="55"/>
        <v>0.11123542040063308</v>
      </c>
      <c r="BT147" s="5">
        <f t="shared" si="56"/>
        <v>463.91809179611823</v>
      </c>
    </row>
    <row r="148" spans="1:72" x14ac:dyDescent="0.2">
      <c r="A148">
        <v>12</v>
      </c>
      <c r="B148">
        <v>5129</v>
      </c>
      <c r="C148" t="s">
        <v>1005</v>
      </c>
      <c r="D148">
        <v>5</v>
      </c>
      <c r="E148" t="s">
        <v>1006</v>
      </c>
      <c r="F148" t="s">
        <v>1007</v>
      </c>
      <c r="G148" t="s">
        <v>1066</v>
      </c>
      <c r="H148">
        <v>129</v>
      </c>
      <c r="I148">
        <v>1057</v>
      </c>
      <c r="J148">
        <v>334</v>
      </c>
      <c r="K148">
        <v>945</v>
      </c>
      <c r="L148">
        <v>147</v>
      </c>
      <c r="M148" s="5">
        <v>16335</v>
      </c>
      <c r="N148" s="5">
        <v>22807.03815</v>
      </c>
      <c r="O148" s="5">
        <v>4476.5</v>
      </c>
      <c r="P148" s="5">
        <v>6250.1197599999996</v>
      </c>
      <c r="Q148" s="5">
        <v>22839</v>
      </c>
      <c r="R148" s="5">
        <v>31887.967199999999</v>
      </c>
      <c r="S148" s="5">
        <v>138</v>
      </c>
      <c r="T148" s="5">
        <v>192.67653899999999</v>
      </c>
      <c r="U148">
        <v>783</v>
      </c>
      <c r="V148">
        <v>335</v>
      </c>
      <c r="W148">
        <v>867</v>
      </c>
      <c r="X148">
        <v>114</v>
      </c>
      <c r="Y148">
        <v>62</v>
      </c>
      <c r="Z148">
        <v>20</v>
      </c>
      <c r="AA148">
        <v>88</v>
      </c>
      <c r="AB148">
        <v>43</v>
      </c>
      <c r="AC148">
        <v>14</v>
      </c>
      <c r="AD148">
        <v>65</v>
      </c>
      <c r="AE148">
        <v>81</v>
      </c>
      <c r="AF148">
        <v>31</v>
      </c>
      <c r="AG148">
        <v>111</v>
      </c>
      <c r="AH148">
        <v>1033.9166666666665</v>
      </c>
      <c r="AI148">
        <v>2014.3166666666664</v>
      </c>
      <c r="AJ148">
        <v>2561.833333333333</v>
      </c>
      <c r="AK148">
        <v>1021</v>
      </c>
      <c r="AL148">
        <v>0.95662162080407098</v>
      </c>
      <c r="AM148">
        <f t="shared" si="38"/>
        <v>1</v>
      </c>
      <c r="AN148">
        <f t="shared" si="39"/>
        <v>976.71067484095647</v>
      </c>
      <c r="AO148">
        <v>15.37</v>
      </c>
      <c r="AP148">
        <f t="shared" si="40"/>
        <v>14.70327431175857</v>
      </c>
      <c r="AQ148">
        <v>3.27</v>
      </c>
      <c r="AR148">
        <v>6430</v>
      </c>
      <c r="AS148">
        <v>5.0737861885996933</v>
      </c>
      <c r="AT148">
        <v>1.0162929832471166</v>
      </c>
      <c r="AU148">
        <f t="shared" si="41"/>
        <v>5.1564533019700001</v>
      </c>
      <c r="AV148">
        <f t="shared" si="42"/>
        <v>3.0488789497413498</v>
      </c>
      <c r="AW148">
        <f t="shared" si="43"/>
        <v>7.1140508827298161</v>
      </c>
      <c r="AX148">
        <f t="shared" si="46"/>
        <v>10.162929832471166</v>
      </c>
      <c r="AY148" s="4">
        <v>0.1</v>
      </c>
      <c r="AZ148">
        <v>35</v>
      </c>
      <c r="BA148" s="1">
        <f t="shared" si="44"/>
        <v>0.10368970511989745</v>
      </c>
      <c r="BB148">
        <v>0.46989999999999998</v>
      </c>
      <c r="BC148">
        <v>4.8224999999999997E-2</v>
      </c>
      <c r="BD148">
        <v>6.43E-3</v>
      </c>
      <c r="BE148">
        <v>160000</v>
      </c>
      <c r="BF148">
        <f t="shared" si="47"/>
        <v>74.400000000000006</v>
      </c>
      <c r="BG148" s="7">
        <f t="shared" si="48"/>
        <v>0.78884137209302341</v>
      </c>
      <c r="BH148" s="8">
        <f t="shared" si="49"/>
        <v>1.5776827441860468</v>
      </c>
      <c r="BI148" s="7">
        <f t="shared" si="50"/>
        <v>2.36652411627907</v>
      </c>
      <c r="BJ148">
        <v>340.8</v>
      </c>
      <c r="BK148">
        <v>6390</v>
      </c>
      <c r="BL148">
        <v>0.12</v>
      </c>
      <c r="BM148">
        <v>0.11</v>
      </c>
      <c r="BN148" s="3">
        <f t="shared" si="45"/>
        <v>6.4601161743173818E-2</v>
      </c>
      <c r="BO148" s="3">
        <f t="shared" si="51"/>
        <v>9.5092034622110674E-2</v>
      </c>
      <c r="BP148" s="3">
        <f t="shared" si="52"/>
        <v>8.1540331537280464E-2</v>
      </c>
      <c r="BQ148" s="3">
        <f t="shared" si="53"/>
        <v>0.12728367871323318</v>
      </c>
      <c r="BR148">
        <f t="shared" si="54"/>
        <v>7.6072450541671194E-2</v>
      </c>
      <c r="BS148">
        <f t="shared" si="55"/>
        <v>0.10677680515032396</v>
      </c>
      <c r="BT148" s="5">
        <f t="shared" si="56"/>
        <v>463.68539627307439</v>
      </c>
    </row>
    <row r="149" spans="1:72" x14ac:dyDescent="0.2">
      <c r="A149">
        <v>18</v>
      </c>
      <c r="B149">
        <v>5131</v>
      </c>
      <c r="C149" t="s">
        <v>1593</v>
      </c>
      <c r="D149">
        <v>5</v>
      </c>
      <c r="E149" t="s">
        <v>1006</v>
      </c>
      <c r="F149" t="s">
        <v>1007</v>
      </c>
      <c r="G149" t="s">
        <v>1603</v>
      </c>
      <c r="H149">
        <v>131</v>
      </c>
      <c r="I149">
        <v>1345</v>
      </c>
      <c r="J149">
        <v>402</v>
      </c>
      <c r="K149">
        <v>1004</v>
      </c>
      <c r="L149">
        <v>185</v>
      </c>
      <c r="M149" s="5">
        <v>20371</v>
      </c>
      <c r="N149" s="5">
        <v>28442.128809999998</v>
      </c>
      <c r="O149" s="5">
        <v>4638.3</v>
      </c>
      <c r="P149" s="5">
        <v>6476.0260209999997</v>
      </c>
      <c r="Q149" s="5">
        <v>23296</v>
      </c>
      <c r="R149" s="5">
        <v>32526.03371</v>
      </c>
      <c r="S149" s="5">
        <v>166</v>
      </c>
      <c r="T149" s="5">
        <v>231.7703295</v>
      </c>
      <c r="U149">
        <v>798</v>
      </c>
      <c r="V149">
        <v>391</v>
      </c>
      <c r="W149">
        <v>856</v>
      </c>
      <c r="X149">
        <v>115</v>
      </c>
      <c r="Y149">
        <v>62</v>
      </c>
      <c r="Z149">
        <v>20</v>
      </c>
      <c r="AA149">
        <v>88</v>
      </c>
      <c r="AB149">
        <v>43</v>
      </c>
      <c r="AC149">
        <v>14</v>
      </c>
      <c r="AD149">
        <v>65</v>
      </c>
      <c r="AE149">
        <v>81</v>
      </c>
      <c r="AF149">
        <v>31</v>
      </c>
      <c r="AG149">
        <v>111</v>
      </c>
      <c r="AH149">
        <v>1033.9166666666665</v>
      </c>
      <c r="AI149">
        <v>2014.3166666666664</v>
      </c>
      <c r="AJ149">
        <v>2561.833333333333</v>
      </c>
      <c r="AK149">
        <v>1021</v>
      </c>
      <c r="AL149">
        <v>0.95078070347125698</v>
      </c>
      <c r="AM149">
        <f t="shared" si="38"/>
        <v>1</v>
      </c>
      <c r="AN149">
        <f t="shared" si="39"/>
        <v>970.74709824415334</v>
      </c>
      <c r="AO149">
        <v>15.37</v>
      </c>
      <c r="AP149">
        <f t="shared" si="40"/>
        <v>14.613499412353219</v>
      </c>
      <c r="AQ149">
        <v>3.27</v>
      </c>
      <c r="AR149">
        <v>6430</v>
      </c>
      <c r="AS149">
        <v>5.0737861885996933</v>
      </c>
      <c r="AT149">
        <v>1.0209267199195105</v>
      </c>
      <c r="AU149">
        <f t="shared" si="41"/>
        <v>5.1799638910999999</v>
      </c>
      <c r="AV149">
        <f t="shared" si="42"/>
        <v>3.0627801597585314</v>
      </c>
      <c r="AW149">
        <f t="shared" si="43"/>
        <v>7.1464870394365736</v>
      </c>
      <c r="AX149">
        <f t="shared" si="46"/>
        <v>10.209267199195104</v>
      </c>
      <c r="AY149" s="4">
        <v>0.1</v>
      </c>
      <c r="AZ149">
        <v>35</v>
      </c>
      <c r="BA149" s="1">
        <f t="shared" si="44"/>
        <v>0.10368970511989745</v>
      </c>
      <c r="BB149">
        <v>0.3911</v>
      </c>
      <c r="BC149">
        <v>4.8224999999999997E-2</v>
      </c>
      <c r="BD149">
        <v>6.43E-3</v>
      </c>
      <c r="BE149">
        <v>160000</v>
      </c>
      <c r="BF149">
        <f t="shared" si="47"/>
        <v>74.400000000000006</v>
      </c>
      <c r="BG149" s="7">
        <f t="shared" si="48"/>
        <v>0.78884137209302341</v>
      </c>
      <c r="BH149" s="8">
        <f t="shared" si="49"/>
        <v>1.5776827441860468</v>
      </c>
      <c r="BI149" s="7">
        <f t="shared" si="50"/>
        <v>2.36652411627907</v>
      </c>
      <c r="BJ149">
        <v>340.8</v>
      </c>
      <c r="BK149">
        <v>6390</v>
      </c>
      <c r="BL149">
        <v>0.12</v>
      </c>
      <c r="BM149">
        <v>0.11</v>
      </c>
      <c r="BN149" s="3">
        <f t="shared" si="45"/>
        <v>7.0222459280599905E-2</v>
      </c>
      <c r="BO149" s="3">
        <f t="shared" si="51"/>
        <v>0.10104345181177399</v>
      </c>
      <c r="BP149" s="3">
        <f t="shared" si="52"/>
        <v>8.7429960419248359E-2</v>
      </c>
      <c r="BQ149" s="3">
        <f t="shared" si="53"/>
        <v>0.13338187208282554</v>
      </c>
      <c r="BR149">
        <f t="shared" si="54"/>
        <v>8.2016931897170603E-2</v>
      </c>
      <c r="BS149">
        <f t="shared" si="55"/>
        <v>0.11273341313254021</v>
      </c>
      <c r="BT149" s="5">
        <f t="shared" si="56"/>
        <v>463.91809179611823</v>
      </c>
    </row>
    <row r="150" spans="1:72" x14ac:dyDescent="0.2">
      <c r="A150">
        <v>18</v>
      </c>
      <c r="B150">
        <v>5133</v>
      </c>
      <c r="C150" t="s">
        <v>1593</v>
      </c>
      <c r="D150">
        <v>5</v>
      </c>
      <c r="E150" t="s">
        <v>1006</v>
      </c>
      <c r="F150" t="s">
        <v>1007</v>
      </c>
      <c r="G150" t="s">
        <v>1353</v>
      </c>
      <c r="H150">
        <v>133</v>
      </c>
      <c r="I150">
        <v>1058</v>
      </c>
      <c r="J150">
        <v>392</v>
      </c>
      <c r="K150">
        <v>491</v>
      </c>
      <c r="L150">
        <v>155</v>
      </c>
      <c r="M150" s="5">
        <v>15674</v>
      </c>
      <c r="N150" s="5">
        <v>21884.14545</v>
      </c>
      <c r="O150" s="5">
        <v>5313.8</v>
      </c>
      <c r="P150" s="5">
        <v>7419.1637170000004</v>
      </c>
      <c r="Q150" s="5">
        <v>11487</v>
      </c>
      <c r="R150" s="5">
        <v>16038.227559999999</v>
      </c>
      <c r="S150" s="5">
        <v>147</v>
      </c>
      <c r="T150" s="5">
        <v>205.24240019999999</v>
      </c>
      <c r="U150">
        <v>826</v>
      </c>
      <c r="V150">
        <v>397</v>
      </c>
      <c r="W150">
        <v>490</v>
      </c>
      <c r="X150">
        <v>122</v>
      </c>
      <c r="Y150">
        <v>62</v>
      </c>
      <c r="Z150">
        <v>20</v>
      </c>
      <c r="AA150">
        <v>88</v>
      </c>
      <c r="AB150">
        <v>43</v>
      </c>
      <c r="AC150">
        <v>14</v>
      </c>
      <c r="AD150">
        <v>65</v>
      </c>
      <c r="AE150">
        <v>81</v>
      </c>
      <c r="AF150">
        <v>31</v>
      </c>
      <c r="AG150">
        <v>111</v>
      </c>
      <c r="AH150">
        <v>1033.9166666666665</v>
      </c>
      <c r="AI150">
        <v>2014.3166666666664</v>
      </c>
      <c r="AJ150">
        <v>2561.833333333333</v>
      </c>
      <c r="AK150">
        <v>1021</v>
      </c>
      <c r="AL150">
        <v>0.94119487064225305</v>
      </c>
      <c r="AM150">
        <f t="shared" si="38"/>
        <v>1</v>
      </c>
      <c r="AN150">
        <f t="shared" si="39"/>
        <v>960.95996292574034</v>
      </c>
      <c r="AO150">
        <v>15.37</v>
      </c>
      <c r="AP150">
        <f t="shared" si="40"/>
        <v>14.466165161771428</v>
      </c>
      <c r="AQ150">
        <v>3.27</v>
      </c>
      <c r="AR150">
        <v>6430</v>
      </c>
      <c r="AS150">
        <v>5.0737861885996933</v>
      </c>
      <c r="AT150">
        <v>0.94908855337852049</v>
      </c>
      <c r="AU150">
        <f t="shared" si="41"/>
        <v>4.8154723938900004</v>
      </c>
      <c r="AV150">
        <f t="shared" si="42"/>
        <v>2.8472656601355615</v>
      </c>
      <c r="AW150">
        <f t="shared" si="43"/>
        <v>6.6436198736496435</v>
      </c>
      <c r="AX150">
        <f t="shared" si="46"/>
        <v>9.4908855337852049</v>
      </c>
      <c r="AY150" s="4">
        <v>0.1</v>
      </c>
      <c r="AZ150">
        <v>35</v>
      </c>
      <c r="BA150" s="1">
        <f t="shared" si="44"/>
        <v>0.10368970511989745</v>
      </c>
      <c r="BB150">
        <v>0.3911</v>
      </c>
      <c r="BC150">
        <v>4.8224999999999997E-2</v>
      </c>
      <c r="BD150">
        <v>6.43E-3</v>
      </c>
      <c r="BE150">
        <v>160000</v>
      </c>
      <c r="BF150">
        <f t="shared" si="47"/>
        <v>74.400000000000006</v>
      </c>
      <c r="BG150" s="7">
        <f t="shared" si="48"/>
        <v>0.78884137209302341</v>
      </c>
      <c r="BH150" s="8">
        <f t="shared" si="49"/>
        <v>1.5776827441860468</v>
      </c>
      <c r="BI150" s="7">
        <f t="shared" si="50"/>
        <v>2.36652411627907</v>
      </c>
      <c r="BJ150">
        <v>340.8</v>
      </c>
      <c r="BK150">
        <v>6390</v>
      </c>
      <c r="BL150">
        <v>0.12</v>
      </c>
      <c r="BM150">
        <v>0.11</v>
      </c>
      <c r="BN150" s="3">
        <f t="shared" si="45"/>
        <v>6.753956493894181E-2</v>
      </c>
      <c r="BO150" s="3">
        <f t="shared" si="51"/>
        <v>9.7968009820480442E-2</v>
      </c>
      <c r="BP150" s="3">
        <f t="shared" si="52"/>
        <v>8.5312440522439414E-2</v>
      </c>
      <c r="BQ150" s="3">
        <f t="shared" si="53"/>
        <v>0.12803091631000663</v>
      </c>
      <c r="BR150">
        <f t="shared" si="54"/>
        <v>7.8941489905877057E-2</v>
      </c>
      <c r="BS150">
        <f t="shared" si="55"/>
        <v>0.10965797114124666</v>
      </c>
      <c r="BT150" s="5">
        <f t="shared" si="56"/>
        <v>463.91809179611823</v>
      </c>
    </row>
    <row r="151" spans="1:72" x14ac:dyDescent="0.2">
      <c r="A151">
        <v>12</v>
      </c>
      <c r="B151">
        <v>5135</v>
      </c>
      <c r="C151" t="s">
        <v>1005</v>
      </c>
      <c r="D151">
        <v>5</v>
      </c>
      <c r="E151" t="s">
        <v>1006</v>
      </c>
      <c r="F151" t="s">
        <v>1007</v>
      </c>
      <c r="G151" t="s">
        <v>1048</v>
      </c>
      <c r="H151">
        <v>135</v>
      </c>
      <c r="I151">
        <v>1107</v>
      </c>
      <c r="J151">
        <v>368</v>
      </c>
      <c r="K151">
        <v>988</v>
      </c>
      <c r="L151">
        <v>160</v>
      </c>
      <c r="M151" s="5">
        <v>17218</v>
      </c>
      <c r="N151" s="5">
        <v>24039.888760000002</v>
      </c>
      <c r="O151" s="5">
        <v>4449.5</v>
      </c>
      <c r="P151" s="5">
        <v>6212.422176</v>
      </c>
      <c r="Q151" s="5">
        <v>23966</v>
      </c>
      <c r="R151" s="5">
        <v>33461.492270000002</v>
      </c>
      <c r="S151" s="5">
        <v>150</v>
      </c>
      <c r="T151" s="5">
        <v>209.4310207</v>
      </c>
      <c r="U151">
        <v>853</v>
      </c>
      <c r="V151">
        <v>375</v>
      </c>
      <c r="W151">
        <v>919</v>
      </c>
      <c r="X151">
        <v>125</v>
      </c>
      <c r="Y151">
        <v>62</v>
      </c>
      <c r="Z151">
        <v>20</v>
      </c>
      <c r="AA151">
        <v>88</v>
      </c>
      <c r="AB151">
        <v>43</v>
      </c>
      <c r="AC151">
        <v>14</v>
      </c>
      <c r="AD151">
        <v>65</v>
      </c>
      <c r="AE151">
        <v>81</v>
      </c>
      <c r="AF151">
        <v>31</v>
      </c>
      <c r="AG151">
        <v>111</v>
      </c>
      <c r="AH151">
        <v>1033.9166666666665</v>
      </c>
      <c r="AI151">
        <v>2014.3166666666664</v>
      </c>
      <c r="AJ151">
        <v>2561.833333333333</v>
      </c>
      <c r="AK151">
        <v>1021</v>
      </c>
      <c r="AL151">
        <v>0.95991455456789798</v>
      </c>
      <c r="AM151">
        <f t="shared" si="38"/>
        <v>1</v>
      </c>
      <c r="AN151">
        <f t="shared" si="39"/>
        <v>980.07276021382381</v>
      </c>
      <c r="AO151">
        <v>15.37</v>
      </c>
      <c r="AP151">
        <f t="shared" si="40"/>
        <v>14.753886703708591</v>
      </c>
      <c r="AQ151">
        <v>3.27</v>
      </c>
      <c r="AR151">
        <v>6430</v>
      </c>
      <c r="AS151">
        <v>5.0737861885996933</v>
      </c>
      <c r="AT151">
        <v>0.97638968180628938</v>
      </c>
      <c r="AU151">
        <f t="shared" si="41"/>
        <v>4.9539924822400003</v>
      </c>
      <c r="AV151">
        <f t="shared" si="42"/>
        <v>2.9291690454188681</v>
      </c>
      <c r="AW151">
        <f t="shared" si="43"/>
        <v>6.8347277726440261</v>
      </c>
      <c r="AX151">
        <f t="shared" si="46"/>
        <v>9.7638968180628929</v>
      </c>
      <c r="AY151" s="4">
        <v>0.1</v>
      </c>
      <c r="AZ151">
        <v>35</v>
      </c>
      <c r="BA151" s="1">
        <f t="shared" si="44"/>
        <v>0.10368970511989745</v>
      </c>
      <c r="BB151">
        <v>0.46989999999999998</v>
      </c>
      <c r="BC151">
        <v>4.8224999999999997E-2</v>
      </c>
      <c r="BD151">
        <v>6.43E-3</v>
      </c>
      <c r="BE151">
        <v>160000</v>
      </c>
      <c r="BF151">
        <f t="shared" si="47"/>
        <v>74.400000000000006</v>
      </c>
      <c r="BG151" s="7">
        <f t="shared" si="48"/>
        <v>0.78884137209302341</v>
      </c>
      <c r="BH151" s="8">
        <f t="shared" si="49"/>
        <v>1.5776827441860468</v>
      </c>
      <c r="BI151" s="7">
        <f t="shared" si="50"/>
        <v>2.36652411627907</v>
      </c>
      <c r="BJ151">
        <v>340.8</v>
      </c>
      <c r="BK151">
        <v>6390</v>
      </c>
      <c r="BL151">
        <v>0.12</v>
      </c>
      <c r="BM151">
        <v>0.11</v>
      </c>
      <c r="BN151" s="3">
        <f t="shared" si="45"/>
        <v>6.3396324729007733E-2</v>
      </c>
      <c r="BO151" s="3">
        <f t="shared" si="51"/>
        <v>9.3960159560502438E-2</v>
      </c>
      <c r="BP151" s="3">
        <f t="shared" si="52"/>
        <v>8.0940544861742569E-2</v>
      </c>
      <c r="BQ151" s="3">
        <f t="shared" si="53"/>
        <v>0.12488784443984363</v>
      </c>
      <c r="BR151">
        <f t="shared" si="54"/>
        <v>7.4940575480062957E-2</v>
      </c>
      <c r="BS151">
        <f t="shared" si="55"/>
        <v>0.10564493008871573</v>
      </c>
      <c r="BT151" s="5">
        <f t="shared" si="56"/>
        <v>463.68539627307439</v>
      </c>
    </row>
    <row r="152" spans="1:72" x14ac:dyDescent="0.2">
      <c r="A152">
        <v>12</v>
      </c>
      <c r="B152">
        <v>5137</v>
      </c>
      <c r="C152" t="s">
        <v>1005</v>
      </c>
      <c r="D152">
        <v>5</v>
      </c>
      <c r="E152" t="s">
        <v>1006</v>
      </c>
      <c r="F152" t="s">
        <v>1007</v>
      </c>
      <c r="G152" t="s">
        <v>1069</v>
      </c>
      <c r="H152">
        <v>137</v>
      </c>
      <c r="I152">
        <v>1000</v>
      </c>
      <c r="J152">
        <v>346</v>
      </c>
      <c r="K152">
        <v>936</v>
      </c>
      <c r="L152">
        <v>140</v>
      </c>
      <c r="M152" s="5">
        <v>15579</v>
      </c>
      <c r="N152" s="5">
        <v>21751.505809999999</v>
      </c>
      <c r="O152" s="5">
        <v>4278.8</v>
      </c>
      <c r="P152" s="5">
        <v>5974.0896739999998</v>
      </c>
      <c r="Q152" s="5">
        <v>22707</v>
      </c>
      <c r="R152" s="5">
        <v>31703.66791</v>
      </c>
      <c r="S152" s="5">
        <v>135</v>
      </c>
      <c r="T152" s="5">
        <v>188.4879186</v>
      </c>
      <c r="U152">
        <v>784</v>
      </c>
      <c r="V152">
        <v>357</v>
      </c>
      <c r="W152">
        <v>877</v>
      </c>
      <c r="X152">
        <v>114</v>
      </c>
      <c r="Y152">
        <v>62</v>
      </c>
      <c r="Z152">
        <v>20</v>
      </c>
      <c r="AA152">
        <v>88</v>
      </c>
      <c r="AB152">
        <v>43</v>
      </c>
      <c r="AC152">
        <v>14</v>
      </c>
      <c r="AD152">
        <v>65</v>
      </c>
      <c r="AE152">
        <v>81</v>
      </c>
      <c r="AF152">
        <v>31</v>
      </c>
      <c r="AG152">
        <v>111</v>
      </c>
      <c r="AH152">
        <v>1033.9166666666665</v>
      </c>
      <c r="AI152">
        <v>2014.3166666666664</v>
      </c>
      <c r="AJ152">
        <v>2561.833333333333</v>
      </c>
      <c r="AK152">
        <v>1021</v>
      </c>
      <c r="AL152">
        <v>0.95583914965391203</v>
      </c>
      <c r="AM152">
        <f t="shared" si="38"/>
        <v>1</v>
      </c>
      <c r="AN152">
        <f t="shared" si="39"/>
        <v>975.91177179664419</v>
      </c>
      <c r="AO152">
        <v>15.37</v>
      </c>
      <c r="AP152">
        <f t="shared" si="40"/>
        <v>14.691247730180628</v>
      </c>
      <c r="AQ152">
        <v>3.27</v>
      </c>
      <c r="AR152">
        <v>6430</v>
      </c>
      <c r="AS152">
        <v>5.0737861885996933</v>
      </c>
      <c r="AT152">
        <v>1.016805715688591</v>
      </c>
      <c r="AU152">
        <f t="shared" si="41"/>
        <v>5.1590547967499996</v>
      </c>
      <c r="AV152">
        <f t="shared" si="42"/>
        <v>3.0504171470657733</v>
      </c>
      <c r="AW152">
        <f t="shared" si="43"/>
        <v>7.1176400098201373</v>
      </c>
      <c r="AX152">
        <f t="shared" si="46"/>
        <v>10.16805715688591</v>
      </c>
      <c r="AY152" s="4">
        <v>0.1</v>
      </c>
      <c r="AZ152">
        <v>35</v>
      </c>
      <c r="BA152" s="1">
        <f t="shared" si="44"/>
        <v>0.10368970511989745</v>
      </c>
      <c r="BB152">
        <v>0.46989999999999998</v>
      </c>
      <c r="BC152">
        <v>4.8224999999999997E-2</v>
      </c>
      <c r="BD152">
        <v>6.43E-3</v>
      </c>
      <c r="BE152">
        <v>160000</v>
      </c>
      <c r="BF152">
        <f t="shared" si="47"/>
        <v>74.400000000000006</v>
      </c>
      <c r="BG152" s="7">
        <f t="shared" si="48"/>
        <v>0.78884137209302341</v>
      </c>
      <c r="BH152" s="8">
        <f t="shared" si="49"/>
        <v>1.5776827441860468</v>
      </c>
      <c r="BI152" s="7">
        <f t="shared" si="50"/>
        <v>2.36652411627907</v>
      </c>
      <c r="BJ152">
        <v>340.8</v>
      </c>
      <c r="BK152">
        <v>6390</v>
      </c>
      <c r="BL152">
        <v>0.12</v>
      </c>
      <c r="BM152">
        <v>0.11</v>
      </c>
      <c r="BN152" s="3">
        <f t="shared" si="45"/>
        <v>6.4594843403255039E-2</v>
      </c>
      <c r="BO152" s="3">
        <f t="shared" si="51"/>
        <v>9.5020162388601878E-2</v>
      </c>
      <c r="BP152" s="3">
        <f t="shared" si="52"/>
        <v>8.1461622301132297E-2</v>
      </c>
      <c r="BQ152" s="3">
        <f t="shared" si="53"/>
        <v>0.12722804756427578</v>
      </c>
      <c r="BR152">
        <f t="shared" si="54"/>
        <v>7.6000578308162398E-2</v>
      </c>
      <c r="BS152">
        <f t="shared" si="55"/>
        <v>0.10670493291681517</v>
      </c>
      <c r="BT152" s="5">
        <f t="shared" si="56"/>
        <v>463.68539627307439</v>
      </c>
    </row>
    <row r="153" spans="1:72" x14ac:dyDescent="0.2">
      <c r="A153">
        <v>12</v>
      </c>
      <c r="B153">
        <v>5139</v>
      </c>
      <c r="C153" t="s">
        <v>1005</v>
      </c>
      <c r="D153">
        <v>5</v>
      </c>
      <c r="E153" t="s">
        <v>1006</v>
      </c>
      <c r="F153" t="s">
        <v>1007</v>
      </c>
      <c r="G153" t="s">
        <v>234</v>
      </c>
      <c r="H153">
        <v>139</v>
      </c>
      <c r="I153">
        <v>1191</v>
      </c>
      <c r="J153">
        <v>330</v>
      </c>
      <c r="K153">
        <v>1025</v>
      </c>
      <c r="L153">
        <v>152</v>
      </c>
      <c r="M153" s="5">
        <v>15382</v>
      </c>
      <c r="N153" s="5">
        <v>21476.45306</v>
      </c>
      <c r="O153" s="5">
        <v>3595.8</v>
      </c>
      <c r="P153" s="5">
        <v>5020.4804270000004</v>
      </c>
      <c r="Q153" s="5">
        <v>22319</v>
      </c>
      <c r="R153" s="5">
        <v>31161.93967</v>
      </c>
      <c r="S153" s="5">
        <v>140</v>
      </c>
      <c r="T153" s="5">
        <v>195.46895259999999</v>
      </c>
      <c r="U153">
        <v>797</v>
      </c>
      <c r="V153">
        <v>319</v>
      </c>
      <c r="W153">
        <v>887</v>
      </c>
      <c r="X153">
        <v>109</v>
      </c>
      <c r="Y153">
        <v>62</v>
      </c>
      <c r="Z153">
        <v>20</v>
      </c>
      <c r="AA153">
        <v>88</v>
      </c>
      <c r="AB153">
        <v>43</v>
      </c>
      <c r="AC153">
        <v>14</v>
      </c>
      <c r="AD153">
        <v>65</v>
      </c>
      <c r="AE153">
        <v>81</v>
      </c>
      <c r="AF153">
        <v>31</v>
      </c>
      <c r="AG153">
        <v>111</v>
      </c>
      <c r="AH153">
        <v>1033.9166666666665</v>
      </c>
      <c r="AI153">
        <v>2014.3166666666664</v>
      </c>
      <c r="AJ153">
        <v>2561.833333333333</v>
      </c>
      <c r="AK153">
        <v>1021</v>
      </c>
      <c r="AL153">
        <v>0.93384681741396602</v>
      </c>
      <c r="AM153">
        <f t="shared" si="38"/>
        <v>1</v>
      </c>
      <c r="AN153">
        <f t="shared" si="39"/>
        <v>953.45760057965936</v>
      </c>
      <c r="AO153">
        <v>15.37</v>
      </c>
      <c r="AP153">
        <f t="shared" si="40"/>
        <v>14.353225583652657</v>
      </c>
      <c r="AQ153">
        <v>3.27</v>
      </c>
      <c r="AR153">
        <v>6430</v>
      </c>
      <c r="AS153">
        <v>5.0737861885996933</v>
      </c>
      <c r="AT153">
        <v>0.88212893894238997</v>
      </c>
      <c r="AU153">
        <f t="shared" si="41"/>
        <v>4.4757336269700003</v>
      </c>
      <c r="AV153">
        <f t="shared" si="42"/>
        <v>2.64638681682717</v>
      </c>
      <c r="AW153">
        <f t="shared" si="43"/>
        <v>6.1749025725967295</v>
      </c>
      <c r="AX153">
        <f t="shared" si="46"/>
        <v>8.8212893894238995</v>
      </c>
      <c r="AY153" s="4">
        <v>0.1</v>
      </c>
      <c r="AZ153">
        <v>35</v>
      </c>
      <c r="BA153" s="1">
        <f t="shared" si="44"/>
        <v>0.10368970511989745</v>
      </c>
      <c r="BB153">
        <v>0.46989999999999998</v>
      </c>
      <c r="BC153">
        <v>4.8224999999999997E-2</v>
      </c>
      <c r="BD153">
        <v>6.43E-3</v>
      </c>
      <c r="BE153">
        <v>160000</v>
      </c>
      <c r="BF153">
        <f t="shared" si="47"/>
        <v>74.400000000000006</v>
      </c>
      <c r="BG153" s="7">
        <f t="shared" si="48"/>
        <v>0.78884137209302341</v>
      </c>
      <c r="BH153" s="8">
        <f t="shared" si="49"/>
        <v>1.5776827441860468</v>
      </c>
      <c r="BI153" s="7">
        <f t="shared" si="50"/>
        <v>2.36652411627907</v>
      </c>
      <c r="BJ153">
        <v>340.8</v>
      </c>
      <c r="BK153">
        <v>6390</v>
      </c>
      <c r="BL153">
        <v>0.12</v>
      </c>
      <c r="BM153">
        <v>0.11</v>
      </c>
      <c r="BN153" s="3">
        <f t="shared" si="45"/>
        <v>5.9553352938402089E-2</v>
      </c>
      <c r="BO153" s="3">
        <f t="shared" si="51"/>
        <v>8.9939227325279036E-2</v>
      </c>
      <c r="BP153" s="3">
        <f t="shared" si="52"/>
        <v>7.8176527336060647E-2</v>
      </c>
      <c r="BQ153" s="3">
        <f t="shared" si="53"/>
        <v>0.1178811508778576</v>
      </c>
      <c r="BR153">
        <f t="shared" si="54"/>
        <v>7.0919643244839556E-2</v>
      </c>
      <c r="BS153">
        <f t="shared" si="55"/>
        <v>0.10162399785349231</v>
      </c>
      <c r="BT153" s="5">
        <f t="shared" si="56"/>
        <v>463.68539627307439</v>
      </c>
    </row>
    <row r="154" spans="1:72" x14ac:dyDescent="0.2">
      <c r="A154">
        <v>12</v>
      </c>
      <c r="B154">
        <v>5141</v>
      </c>
      <c r="C154" t="s">
        <v>1005</v>
      </c>
      <c r="D154">
        <v>5</v>
      </c>
      <c r="E154" t="s">
        <v>1006</v>
      </c>
      <c r="F154" t="s">
        <v>1007</v>
      </c>
      <c r="G154" t="s">
        <v>338</v>
      </c>
      <c r="H154">
        <v>141</v>
      </c>
      <c r="I154">
        <v>1096</v>
      </c>
      <c r="J154">
        <v>333</v>
      </c>
      <c r="K154">
        <v>980</v>
      </c>
      <c r="L154">
        <v>155</v>
      </c>
      <c r="M154" s="5">
        <v>16849</v>
      </c>
      <c r="N154" s="5">
        <v>23524.688450000001</v>
      </c>
      <c r="O154" s="5">
        <v>4444.2</v>
      </c>
      <c r="P154" s="5">
        <v>6205.0222800000001</v>
      </c>
      <c r="Q154" s="5">
        <v>23547</v>
      </c>
      <c r="R154" s="5">
        <v>32876.481619999999</v>
      </c>
      <c r="S154" s="5">
        <v>143</v>
      </c>
      <c r="T154" s="5">
        <v>199.65757300000001</v>
      </c>
      <c r="U154">
        <v>796</v>
      </c>
      <c r="V154">
        <v>334</v>
      </c>
      <c r="W154">
        <v>881</v>
      </c>
      <c r="X154">
        <v>116</v>
      </c>
      <c r="Y154">
        <v>62</v>
      </c>
      <c r="Z154">
        <v>20</v>
      </c>
      <c r="AA154">
        <v>88</v>
      </c>
      <c r="AB154">
        <v>43</v>
      </c>
      <c r="AC154">
        <v>14</v>
      </c>
      <c r="AD154">
        <v>65</v>
      </c>
      <c r="AE154">
        <v>81</v>
      </c>
      <c r="AF154">
        <v>31</v>
      </c>
      <c r="AG154">
        <v>111</v>
      </c>
      <c r="AH154">
        <v>1033.9166666666665</v>
      </c>
      <c r="AI154">
        <v>2014.3166666666664</v>
      </c>
      <c r="AJ154">
        <v>2561.833333333333</v>
      </c>
      <c r="AK154">
        <v>1021</v>
      </c>
      <c r="AL154">
        <v>0.95228677717122201</v>
      </c>
      <c r="AM154">
        <f t="shared" si="38"/>
        <v>1</v>
      </c>
      <c r="AN154">
        <f t="shared" si="39"/>
        <v>972.28479949181769</v>
      </c>
      <c r="AO154">
        <v>15.37</v>
      </c>
      <c r="AP154">
        <f t="shared" si="40"/>
        <v>14.636647765121682</v>
      </c>
      <c r="AQ154">
        <v>3.27</v>
      </c>
      <c r="AR154">
        <v>6430</v>
      </c>
      <c r="AS154">
        <v>5.0737861885996933</v>
      </c>
      <c r="AT154">
        <v>0.99805624509525992</v>
      </c>
      <c r="AU154">
        <f t="shared" si="41"/>
        <v>5.0639239918100003</v>
      </c>
      <c r="AV154">
        <f t="shared" si="42"/>
        <v>2.99416873528578</v>
      </c>
      <c r="AW154">
        <f t="shared" si="43"/>
        <v>6.9863937156668197</v>
      </c>
      <c r="AX154">
        <f t="shared" si="46"/>
        <v>9.9805624509525988</v>
      </c>
      <c r="AY154" s="4">
        <v>0.1</v>
      </c>
      <c r="AZ154">
        <v>35</v>
      </c>
      <c r="BA154" s="1">
        <f t="shared" si="44"/>
        <v>0.10368970511989745</v>
      </c>
      <c r="BB154">
        <v>0.46989999999999998</v>
      </c>
      <c r="BC154">
        <v>4.8224999999999997E-2</v>
      </c>
      <c r="BD154">
        <v>6.43E-3</v>
      </c>
      <c r="BE154">
        <v>160000</v>
      </c>
      <c r="BF154">
        <f t="shared" si="47"/>
        <v>74.400000000000006</v>
      </c>
      <c r="BG154" s="7">
        <f t="shared" si="48"/>
        <v>0.78884137209302341</v>
      </c>
      <c r="BH154" s="8">
        <f t="shared" si="49"/>
        <v>1.5776827441860468</v>
      </c>
      <c r="BI154" s="7">
        <f t="shared" si="50"/>
        <v>2.36652411627907</v>
      </c>
      <c r="BJ154">
        <v>340.8</v>
      </c>
      <c r="BK154">
        <v>6390</v>
      </c>
      <c r="BL154">
        <v>0.12</v>
      </c>
      <c r="BM154">
        <v>0.11</v>
      </c>
      <c r="BN154" s="3">
        <f t="shared" si="45"/>
        <v>6.3878525079046719E-2</v>
      </c>
      <c r="BO154" s="3">
        <f t="shared" si="51"/>
        <v>9.4411378247397384E-2</v>
      </c>
      <c r="BP154" s="3">
        <f t="shared" si="52"/>
        <v>8.1102851947946655E-2</v>
      </c>
      <c r="BQ154" s="3">
        <f t="shared" si="53"/>
        <v>0.1260253635396843</v>
      </c>
      <c r="BR154">
        <f t="shared" si="54"/>
        <v>7.5391794166957904E-2</v>
      </c>
      <c r="BS154">
        <f t="shared" si="55"/>
        <v>0.10609614877561067</v>
      </c>
      <c r="BT154" s="5">
        <f t="shared" si="56"/>
        <v>463.68539627307439</v>
      </c>
    </row>
    <row r="155" spans="1:72" x14ac:dyDescent="0.2">
      <c r="A155">
        <v>18</v>
      </c>
      <c r="B155">
        <v>5143</v>
      </c>
      <c r="C155" t="s">
        <v>1593</v>
      </c>
      <c r="D155">
        <v>5</v>
      </c>
      <c r="E155" t="s">
        <v>1006</v>
      </c>
      <c r="F155" t="s">
        <v>1007</v>
      </c>
      <c r="G155" t="s">
        <v>316</v>
      </c>
      <c r="H155">
        <v>143</v>
      </c>
      <c r="I155">
        <v>1540</v>
      </c>
      <c r="J155">
        <v>533</v>
      </c>
      <c r="K155">
        <v>1179</v>
      </c>
      <c r="L155">
        <v>226</v>
      </c>
      <c r="M155" s="5">
        <v>25666</v>
      </c>
      <c r="N155" s="5">
        <v>35835.043839999998</v>
      </c>
      <c r="O155" s="5">
        <v>5858.5</v>
      </c>
      <c r="P155" s="5">
        <v>8179.6775630000002</v>
      </c>
      <c r="Q155" s="5">
        <v>28411</v>
      </c>
      <c r="R155" s="5">
        <v>39667.631520000003</v>
      </c>
      <c r="S155" s="5">
        <v>202</v>
      </c>
      <c r="T155" s="5">
        <v>282.03377449999999</v>
      </c>
      <c r="U155">
        <v>943</v>
      </c>
      <c r="V155">
        <v>480</v>
      </c>
      <c r="W155">
        <v>1010</v>
      </c>
      <c r="X155">
        <v>139</v>
      </c>
      <c r="Y155">
        <v>62</v>
      </c>
      <c r="Z155">
        <v>20</v>
      </c>
      <c r="AA155">
        <v>88</v>
      </c>
      <c r="AB155">
        <v>43</v>
      </c>
      <c r="AC155">
        <v>14</v>
      </c>
      <c r="AD155">
        <v>65</v>
      </c>
      <c r="AE155">
        <v>81</v>
      </c>
      <c r="AF155">
        <v>31</v>
      </c>
      <c r="AG155">
        <v>111</v>
      </c>
      <c r="AH155">
        <v>1033.9166666666665</v>
      </c>
      <c r="AI155">
        <v>2014.3166666666664</v>
      </c>
      <c r="AJ155">
        <v>2561.833333333333</v>
      </c>
      <c r="AK155">
        <v>1021</v>
      </c>
      <c r="AL155">
        <v>0.95849051007202701</v>
      </c>
      <c r="AM155">
        <f t="shared" si="38"/>
        <v>1</v>
      </c>
      <c r="AN155">
        <f t="shared" si="39"/>
        <v>978.61881078353963</v>
      </c>
      <c r="AO155">
        <v>15.37</v>
      </c>
      <c r="AP155">
        <f t="shared" si="40"/>
        <v>14.731999139807055</v>
      </c>
      <c r="AQ155">
        <v>3.27</v>
      </c>
      <c r="AR155">
        <v>6430</v>
      </c>
      <c r="AS155">
        <v>5.0737861885996933</v>
      </c>
      <c r="AT155">
        <v>1.1518064224702542</v>
      </c>
      <c r="AU155">
        <f t="shared" si="41"/>
        <v>5.8440195182699997</v>
      </c>
      <c r="AV155">
        <f t="shared" si="42"/>
        <v>3.4554192674107629</v>
      </c>
      <c r="AW155">
        <f t="shared" si="43"/>
        <v>8.0626449572917789</v>
      </c>
      <c r="AX155">
        <f t="shared" si="46"/>
        <v>11.518064224702542</v>
      </c>
      <c r="AY155" s="4">
        <v>0.1</v>
      </c>
      <c r="AZ155">
        <v>35</v>
      </c>
      <c r="BA155" s="1">
        <f t="shared" si="44"/>
        <v>0.10368970511989745</v>
      </c>
      <c r="BB155">
        <v>0.3911</v>
      </c>
      <c r="BC155">
        <v>4.8224999999999997E-2</v>
      </c>
      <c r="BD155">
        <v>6.43E-3</v>
      </c>
      <c r="BE155">
        <v>160000</v>
      </c>
      <c r="BF155">
        <f t="shared" si="47"/>
        <v>74.400000000000006</v>
      </c>
      <c r="BG155" s="7">
        <f t="shared" si="48"/>
        <v>0.78884137209302341</v>
      </c>
      <c r="BH155" s="8">
        <f t="shared" si="49"/>
        <v>1.5776827441860468</v>
      </c>
      <c r="BI155" s="7">
        <f t="shared" si="50"/>
        <v>2.36652411627907</v>
      </c>
      <c r="BJ155">
        <v>340.8</v>
      </c>
      <c r="BK155">
        <v>6390</v>
      </c>
      <c r="BL155">
        <v>0.12</v>
      </c>
      <c r="BM155">
        <v>0.11</v>
      </c>
      <c r="BN155" s="3">
        <f t="shared" si="45"/>
        <v>7.4765164008743112E-2</v>
      </c>
      <c r="BO155" s="3">
        <f t="shared" si="51"/>
        <v>0.10605982220803281</v>
      </c>
      <c r="BP155" s="3">
        <f t="shared" si="52"/>
        <v>9.0701122595007941E-2</v>
      </c>
      <c r="BQ155" s="3">
        <f t="shared" si="53"/>
        <v>0.14254392967039409</v>
      </c>
      <c r="BR155">
        <f t="shared" si="54"/>
        <v>8.7033302293429426E-2</v>
      </c>
      <c r="BS155">
        <f t="shared" si="55"/>
        <v>0.11774978352879903</v>
      </c>
      <c r="BT155" s="5">
        <f t="shared" si="56"/>
        <v>463.91809179611823</v>
      </c>
    </row>
    <row r="156" spans="1:72" x14ac:dyDescent="0.2">
      <c r="A156">
        <v>12</v>
      </c>
      <c r="B156">
        <v>5145</v>
      </c>
      <c r="C156" t="s">
        <v>1005</v>
      </c>
      <c r="D156">
        <v>5</v>
      </c>
      <c r="E156" t="s">
        <v>1006</v>
      </c>
      <c r="F156" t="s">
        <v>1007</v>
      </c>
      <c r="G156" t="s">
        <v>989</v>
      </c>
      <c r="H156">
        <v>145</v>
      </c>
      <c r="I156">
        <v>1182</v>
      </c>
      <c r="J156">
        <v>414</v>
      </c>
      <c r="K156">
        <v>1048</v>
      </c>
      <c r="L156">
        <v>167</v>
      </c>
      <c r="M156" s="5">
        <v>18478</v>
      </c>
      <c r="N156" s="5">
        <v>25799.109329999999</v>
      </c>
      <c r="O156" s="5">
        <v>4437.8</v>
      </c>
      <c r="P156" s="5">
        <v>6196.0865560000002</v>
      </c>
      <c r="Q156" s="5">
        <v>25052</v>
      </c>
      <c r="R156" s="5">
        <v>34977.772859999997</v>
      </c>
      <c r="S156" s="5">
        <v>155</v>
      </c>
      <c r="T156" s="5">
        <v>216.4120547</v>
      </c>
      <c r="U156">
        <v>847</v>
      </c>
      <c r="V156">
        <v>412</v>
      </c>
      <c r="W156">
        <v>929</v>
      </c>
      <c r="X156">
        <v>123</v>
      </c>
      <c r="Y156">
        <v>62</v>
      </c>
      <c r="Z156">
        <v>20</v>
      </c>
      <c r="AA156">
        <v>88</v>
      </c>
      <c r="AB156">
        <v>43</v>
      </c>
      <c r="AC156">
        <v>14</v>
      </c>
      <c r="AD156">
        <v>65</v>
      </c>
      <c r="AE156">
        <v>81</v>
      </c>
      <c r="AF156">
        <v>31</v>
      </c>
      <c r="AG156">
        <v>111</v>
      </c>
      <c r="AH156">
        <v>1033.9166666666665</v>
      </c>
      <c r="AI156">
        <v>2014.3166666666664</v>
      </c>
      <c r="AJ156">
        <v>2561.833333333333</v>
      </c>
      <c r="AK156">
        <v>1021</v>
      </c>
      <c r="AL156">
        <v>0.94777311881383297</v>
      </c>
      <c r="AM156">
        <f t="shared" si="38"/>
        <v>1</v>
      </c>
      <c r="AN156">
        <f t="shared" si="39"/>
        <v>967.67635430892346</v>
      </c>
      <c r="AO156">
        <v>15.37</v>
      </c>
      <c r="AP156">
        <f t="shared" si="40"/>
        <v>14.567272836168613</v>
      </c>
      <c r="AQ156">
        <v>3.27</v>
      </c>
      <c r="AR156">
        <v>6430</v>
      </c>
      <c r="AS156">
        <v>5.0737861885996933</v>
      </c>
      <c r="AT156">
        <v>0.93456243658124549</v>
      </c>
      <c r="AU156">
        <f t="shared" si="41"/>
        <v>4.7417699831100002</v>
      </c>
      <c r="AV156">
        <f t="shared" si="42"/>
        <v>2.8036873097437365</v>
      </c>
      <c r="AW156">
        <f t="shared" si="43"/>
        <v>6.5419370560687184</v>
      </c>
      <c r="AX156">
        <f t="shared" si="46"/>
        <v>9.3456243658124549</v>
      </c>
      <c r="AY156" s="4">
        <v>0.1</v>
      </c>
      <c r="AZ156">
        <v>35</v>
      </c>
      <c r="BA156" s="1">
        <f t="shared" si="44"/>
        <v>0.10368970511989745</v>
      </c>
      <c r="BB156">
        <v>0.46989999999999998</v>
      </c>
      <c r="BC156">
        <v>4.8224999999999997E-2</v>
      </c>
      <c r="BD156">
        <v>6.43E-3</v>
      </c>
      <c r="BE156">
        <v>160000</v>
      </c>
      <c r="BF156">
        <f t="shared" si="47"/>
        <v>74.400000000000006</v>
      </c>
      <c r="BG156" s="7">
        <f t="shared" si="48"/>
        <v>0.78884137209302341</v>
      </c>
      <c r="BH156" s="8">
        <f t="shared" si="49"/>
        <v>1.5776827441860468</v>
      </c>
      <c r="BI156" s="7">
        <f t="shared" si="50"/>
        <v>2.36652411627907</v>
      </c>
      <c r="BJ156">
        <v>340.8</v>
      </c>
      <c r="BK156">
        <v>6390</v>
      </c>
      <c r="BL156">
        <v>0.12</v>
      </c>
      <c r="BM156">
        <v>0.11</v>
      </c>
      <c r="BN156" s="3">
        <f t="shared" si="45"/>
        <v>6.1674135012402036E-2</v>
      </c>
      <c r="BO156" s="3">
        <f t="shared" si="51"/>
        <v>9.2339626786746343E-2</v>
      </c>
      <c r="BP156" s="3">
        <f t="shared" si="52"/>
        <v>7.9877755197001271E-2</v>
      </c>
      <c r="BQ156" s="3">
        <f t="shared" si="53"/>
        <v>0.12194241046752313</v>
      </c>
      <c r="BR156">
        <f t="shared" si="54"/>
        <v>7.3320042706306862E-2</v>
      </c>
      <c r="BS156">
        <f t="shared" si="55"/>
        <v>0.10402439731495963</v>
      </c>
      <c r="BT156" s="5">
        <f t="shared" si="56"/>
        <v>463.68539627307439</v>
      </c>
    </row>
    <row r="157" spans="1:72" x14ac:dyDescent="0.2">
      <c r="A157">
        <v>12</v>
      </c>
      <c r="B157">
        <v>5147</v>
      </c>
      <c r="C157" t="s">
        <v>1005</v>
      </c>
      <c r="D157">
        <v>5</v>
      </c>
      <c r="E157" t="s">
        <v>1006</v>
      </c>
      <c r="F157" t="s">
        <v>1007</v>
      </c>
      <c r="G157" t="s">
        <v>1009</v>
      </c>
      <c r="H157">
        <v>147</v>
      </c>
      <c r="I157">
        <v>999</v>
      </c>
      <c r="J157">
        <v>442</v>
      </c>
      <c r="K157">
        <v>988</v>
      </c>
      <c r="L157">
        <v>140</v>
      </c>
      <c r="M157" s="5">
        <v>14859</v>
      </c>
      <c r="N157" s="5">
        <v>20746.23691</v>
      </c>
      <c r="O157" s="5">
        <v>3970.7</v>
      </c>
      <c r="P157" s="5">
        <v>5543.9183579999999</v>
      </c>
      <c r="Q157" s="5">
        <v>23402</v>
      </c>
      <c r="R157" s="5">
        <v>32674.031640000001</v>
      </c>
      <c r="S157" s="5">
        <v>136</v>
      </c>
      <c r="T157" s="5">
        <v>189.88412539999999</v>
      </c>
      <c r="U157">
        <v>841</v>
      </c>
      <c r="V157">
        <v>524</v>
      </c>
      <c r="W157">
        <v>940</v>
      </c>
      <c r="X157">
        <v>121</v>
      </c>
      <c r="Y157">
        <v>62</v>
      </c>
      <c r="Z157">
        <v>20</v>
      </c>
      <c r="AA157">
        <v>88</v>
      </c>
      <c r="AB157">
        <v>43</v>
      </c>
      <c r="AC157">
        <v>14</v>
      </c>
      <c r="AD157">
        <v>65</v>
      </c>
      <c r="AE157">
        <v>81</v>
      </c>
      <c r="AF157">
        <v>31</v>
      </c>
      <c r="AG157">
        <v>111</v>
      </c>
      <c r="AH157">
        <v>1033.9166666666665</v>
      </c>
      <c r="AI157">
        <v>2014.3166666666664</v>
      </c>
      <c r="AJ157">
        <v>2561.833333333333</v>
      </c>
      <c r="AK157">
        <v>1021</v>
      </c>
      <c r="AL157">
        <v>0.94809340153421695</v>
      </c>
      <c r="AM157">
        <f t="shared" si="38"/>
        <v>1</v>
      </c>
      <c r="AN157">
        <f t="shared" si="39"/>
        <v>968.00336296643547</v>
      </c>
      <c r="AO157">
        <v>15.37</v>
      </c>
      <c r="AP157">
        <f t="shared" si="40"/>
        <v>14.572195581580914</v>
      </c>
      <c r="AQ157">
        <v>3.27</v>
      </c>
      <c r="AR157">
        <v>6430</v>
      </c>
      <c r="AS157">
        <v>5.0737861885996933</v>
      </c>
      <c r="AT157">
        <v>0.91040610460072369</v>
      </c>
      <c r="AU157">
        <f t="shared" si="41"/>
        <v>4.6192059195399997</v>
      </c>
      <c r="AV157">
        <f t="shared" si="42"/>
        <v>2.7312183138021711</v>
      </c>
      <c r="AW157">
        <f t="shared" si="43"/>
        <v>6.3728427322050658</v>
      </c>
      <c r="AX157">
        <f t="shared" si="46"/>
        <v>9.1040610460072369</v>
      </c>
      <c r="AY157" s="4">
        <v>0.1</v>
      </c>
      <c r="AZ157">
        <v>35</v>
      </c>
      <c r="BA157" s="1">
        <f t="shared" si="44"/>
        <v>0.10368970511989745</v>
      </c>
      <c r="BB157">
        <v>0.46989999999999998</v>
      </c>
      <c r="BC157">
        <v>4.8224999999999997E-2</v>
      </c>
      <c r="BD157">
        <v>6.43E-3</v>
      </c>
      <c r="BE157">
        <v>160000</v>
      </c>
      <c r="BF157">
        <f t="shared" si="47"/>
        <v>74.400000000000006</v>
      </c>
      <c r="BG157" s="7">
        <f t="shared" si="48"/>
        <v>0.78884137209302341</v>
      </c>
      <c r="BH157" s="8">
        <f t="shared" si="49"/>
        <v>1.5776827441860468</v>
      </c>
      <c r="BI157" s="7">
        <f t="shared" si="50"/>
        <v>2.36652411627907</v>
      </c>
      <c r="BJ157">
        <v>340.8</v>
      </c>
      <c r="BK157">
        <v>6390</v>
      </c>
      <c r="BL157">
        <v>0.12</v>
      </c>
      <c r="BM157">
        <v>0.11</v>
      </c>
      <c r="BN157" s="3">
        <f t="shared" si="45"/>
        <v>6.089548130043973E-2</v>
      </c>
      <c r="BO157" s="3">
        <f t="shared" si="51"/>
        <v>9.1258341482229471E-2</v>
      </c>
      <c r="BP157" s="3">
        <f t="shared" si="52"/>
        <v>7.9118581177335223E-2</v>
      </c>
      <c r="BQ157" s="3">
        <f t="shared" si="53"/>
        <v>0.12009595994541379</v>
      </c>
      <c r="BR157">
        <f t="shared" si="54"/>
        <v>7.2238757401789991E-2</v>
      </c>
      <c r="BS157">
        <f t="shared" si="55"/>
        <v>0.10294311201044275</v>
      </c>
      <c r="BT157" s="5">
        <f t="shared" si="56"/>
        <v>463.68539627307439</v>
      </c>
    </row>
    <row r="158" spans="1:72" x14ac:dyDescent="0.2">
      <c r="A158">
        <v>12</v>
      </c>
      <c r="B158">
        <v>5149</v>
      </c>
      <c r="C158" t="s">
        <v>1005</v>
      </c>
      <c r="D158">
        <v>5</v>
      </c>
      <c r="E158" t="s">
        <v>1006</v>
      </c>
      <c r="F158" t="s">
        <v>1007</v>
      </c>
      <c r="G158" t="s">
        <v>1074</v>
      </c>
      <c r="H158">
        <v>149</v>
      </c>
      <c r="I158">
        <v>1093</v>
      </c>
      <c r="J158">
        <v>365</v>
      </c>
      <c r="K158">
        <v>995</v>
      </c>
      <c r="L158">
        <v>154</v>
      </c>
      <c r="M158" s="5">
        <v>16535</v>
      </c>
      <c r="N158" s="5">
        <v>23086.27951</v>
      </c>
      <c r="O158" s="5">
        <v>4384.2</v>
      </c>
      <c r="P158" s="5">
        <v>6121.2498720000003</v>
      </c>
      <c r="Q158" s="5">
        <v>23380</v>
      </c>
      <c r="R158" s="5">
        <v>32643.31509</v>
      </c>
      <c r="S158" s="5">
        <v>142</v>
      </c>
      <c r="T158" s="5">
        <v>198.2613662</v>
      </c>
      <c r="U158">
        <v>796</v>
      </c>
      <c r="V158">
        <v>365</v>
      </c>
      <c r="W158">
        <v>892</v>
      </c>
      <c r="X158">
        <v>115</v>
      </c>
      <c r="Y158">
        <v>62</v>
      </c>
      <c r="Z158">
        <v>20</v>
      </c>
      <c r="AA158">
        <v>88</v>
      </c>
      <c r="AB158">
        <v>43</v>
      </c>
      <c r="AC158">
        <v>14</v>
      </c>
      <c r="AD158">
        <v>65</v>
      </c>
      <c r="AE158">
        <v>81</v>
      </c>
      <c r="AF158">
        <v>31</v>
      </c>
      <c r="AG158">
        <v>111</v>
      </c>
      <c r="AH158">
        <v>1033.9166666666665</v>
      </c>
      <c r="AI158">
        <v>2014.3166666666664</v>
      </c>
      <c r="AJ158">
        <v>2561.833333333333</v>
      </c>
      <c r="AK158">
        <v>1021</v>
      </c>
      <c r="AL158">
        <v>0.947652988135815</v>
      </c>
      <c r="AM158">
        <f t="shared" si="38"/>
        <v>1</v>
      </c>
      <c r="AN158">
        <f t="shared" si="39"/>
        <v>967.55370088666712</v>
      </c>
      <c r="AO158">
        <v>15.37</v>
      </c>
      <c r="AP158">
        <f t="shared" si="40"/>
        <v>14.565426427647475</v>
      </c>
      <c r="AQ158">
        <v>3.27</v>
      </c>
      <c r="AR158">
        <v>6430</v>
      </c>
      <c r="AS158">
        <v>5.0737861885996933</v>
      </c>
      <c r="AT158">
        <v>0.98590761260095061</v>
      </c>
      <c r="AU158">
        <f t="shared" si="41"/>
        <v>5.0022844280500003</v>
      </c>
      <c r="AV158">
        <f t="shared" si="42"/>
        <v>2.9577228378028519</v>
      </c>
      <c r="AW158">
        <f t="shared" si="43"/>
        <v>6.9013532882066544</v>
      </c>
      <c r="AX158">
        <f t="shared" si="46"/>
        <v>9.8590761260095068</v>
      </c>
      <c r="AY158" s="4">
        <v>0.1</v>
      </c>
      <c r="AZ158">
        <v>35</v>
      </c>
      <c r="BA158" s="1">
        <f t="shared" si="44"/>
        <v>0.10368970511989745</v>
      </c>
      <c r="BB158">
        <v>0.46989999999999998</v>
      </c>
      <c r="BC158">
        <v>4.8224999999999997E-2</v>
      </c>
      <c r="BD158">
        <v>6.43E-3</v>
      </c>
      <c r="BE158">
        <v>160000</v>
      </c>
      <c r="BF158">
        <f t="shared" si="47"/>
        <v>74.400000000000006</v>
      </c>
      <c r="BG158" s="7">
        <f t="shared" si="48"/>
        <v>0.78884137209302341</v>
      </c>
      <c r="BH158" s="8">
        <f t="shared" si="49"/>
        <v>1.5776827441860468</v>
      </c>
      <c r="BI158" s="7">
        <f t="shared" si="50"/>
        <v>2.36652411627907</v>
      </c>
      <c r="BJ158">
        <v>340.8</v>
      </c>
      <c r="BK158">
        <v>6390</v>
      </c>
      <c r="BL158">
        <v>0.12</v>
      </c>
      <c r="BM158">
        <v>0.11</v>
      </c>
      <c r="BN158" s="3">
        <f t="shared" si="45"/>
        <v>6.334570471082597E-2</v>
      </c>
      <c r="BO158" s="3">
        <f t="shared" si="51"/>
        <v>9.3851592022486774E-2</v>
      </c>
      <c r="BP158" s="3">
        <f t="shared" si="52"/>
        <v>8.0705060997197639E-2</v>
      </c>
      <c r="BQ158" s="3">
        <f t="shared" si="53"/>
        <v>0.12508076264036641</v>
      </c>
      <c r="BR158">
        <f t="shared" si="54"/>
        <v>7.4832007942047293E-2</v>
      </c>
      <c r="BS158">
        <f t="shared" si="55"/>
        <v>0.10553636255070006</v>
      </c>
      <c r="BT158" s="5">
        <f t="shared" si="56"/>
        <v>463.68539627307439</v>
      </c>
    </row>
    <row r="159" spans="1:72" x14ac:dyDescent="0.2">
      <c r="A159">
        <v>20</v>
      </c>
      <c r="B159">
        <v>6001</v>
      </c>
      <c r="C159" t="s">
        <v>1730</v>
      </c>
      <c r="D159">
        <v>6</v>
      </c>
      <c r="E159" t="s">
        <v>1727</v>
      </c>
      <c r="F159" t="s">
        <v>1728</v>
      </c>
      <c r="G159" t="s">
        <v>1740</v>
      </c>
      <c r="H159">
        <v>1</v>
      </c>
      <c r="I159">
        <v>15313</v>
      </c>
      <c r="J159">
        <v>-628</v>
      </c>
      <c r="K159">
        <v>6202</v>
      </c>
      <c r="L159">
        <v>2738</v>
      </c>
      <c r="M159" s="5">
        <v>177300</v>
      </c>
      <c r="N159" s="5">
        <v>247547.4664</v>
      </c>
      <c r="O159" s="5">
        <v>18862</v>
      </c>
      <c r="P159" s="5">
        <v>26335.25274</v>
      </c>
      <c r="Q159" s="5">
        <v>138730</v>
      </c>
      <c r="R159" s="5">
        <v>193695.77</v>
      </c>
      <c r="S159" s="5">
        <v>2159</v>
      </c>
      <c r="T159" s="5">
        <v>3014.4104910000001</v>
      </c>
      <c r="U159">
        <v>4104</v>
      </c>
      <c r="V159">
        <v>-328</v>
      </c>
      <c r="W159">
        <v>1971</v>
      </c>
      <c r="X159">
        <v>752</v>
      </c>
      <c r="Y159">
        <v>62</v>
      </c>
      <c r="Z159">
        <v>20</v>
      </c>
      <c r="AA159">
        <v>88</v>
      </c>
      <c r="AB159">
        <v>43</v>
      </c>
      <c r="AC159">
        <v>14</v>
      </c>
      <c r="AD159">
        <v>65</v>
      </c>
      <c r="AE159">
        <v>81</v>
      </c>
      <c r="AF159">
        <v>31</v>
      </c>
      <c r="AG159">
        <v>111</v>
      </c>
      <c r="AH159">
        <v>1033.9166666666665</v>
      </c>
      <c r="AI159">
        <v>2014.3166666666664</v>
      </c>
      <c r="AJ159">
        <v>2561.833333333333</v>
      </c>
      <c r="AK159">
        <v>1021</v>
      </c>
      <c r="AL159">
        <v>1.2407844245433799</v>
      </c>
      <c r="AM159">
        <f t="shared" si="38"/>
        <v>1</v>
      </c>
      <c r="AN159">
        <f t="shared" si="39"/>
        <v>1266.8408974587908</v>
      </c>
      <c r="AO159">
        <v>15.37</v>
      </c>
      <c r="AP159">
        <f t="shared" si="40"/>
        <v>19.070856605231747</v>
      </c>
      <c r="AQ159">
        <v>3.27</v>
      </c>
      <c r="AR159">
        <v>6430</v>
      </c>
      <c r="AS159">
        <v>5.0737861885996933</v>
      </c>
      <c r="AT159">
        <v>0.99035022712630194</v>
      </c>
      <c r="AU159">
        <f t="shared" si="41"/>
        <v>5.0248253042700002</v>
      </c>
      <c r="AV159">
        <f t="shared" si="42"/>
        <v>2.9710506813789057</v>
      </c>
      <c r="AW159">
        <f t="shared" si="43"/>
        <v>6.9324515898841135</v>
      </c>
      <c r="AX159">
        <f t="shared" si="46"/>
        <v>9.9035022712630187</v>
      </c>
      <c r="AY159" s="4">
        <v>0.1</v>
      </c>
      <c r="AZ159">
        <v>35</v>
      </c>
      <c r="BA159" s="1">
        <f t="shared" si="44"/>
        <v>0.10368970511989745</v>
      </c>
      <c r="BB159">
        <v>0.70732499999999998</v>
      </c>
      <c r="BC159">
        <v>4.8224999999999997E-2</v>
      </c>
      <c r="BD159">
        <v>6.43E-3</v>
      </c>
      <c r="BE159">
        <v>160000</v>
      </c>
      <c r="BF159">
        <f t="shared" si="47"/>
        <v>74.400000000000006</v>
      </c>
      <c r="BG159" s="7">
        <f t="shared" si="48"/>
        <v>0.78884137209302341</v>
      </c>
      <c r="BH159" s="8">
        <f t="shared" si="49"/>
        <v>1.5776827441860468</v>
      </c>
      <c r="BI159" s="7">
        <f t="shared" si="50"/>
        <v>2.36652411627907</v>
      </c>
      <c r="BJ159">
        <v>340.8</v>
      </c>
      <c r="BK159">
        <v>6390</v>
      </c>
      <c r="BL159">
        <v>0.12</v>
      </c>
      <c r="BM159">
        <v>0.11</v>
      </c>
      <c r="BN159" s="3">
        <f t="shared" si="45"/>
        <v>5.9857412585461629E-2</v>
      </c>
      <c r="BO159" s="3">
        <f t="shared" si="51"/>
        <v>0.10386559256051507</v>
      </c>
      <c r="BP159" s="3">
        <f t="shared" si="52"/>
        <v>9.065982173532533E-2</v>
      </c>
      <c r="BQ159" s="3">
        <f t="shared" si="53"/>
        <v>0.13523548545828021</v>
      </c>
      <c r="BR159">
        <f t="shared" si="54"/>
        <v>8.4857563421213728E-2</v>
      </c>
      <c r="BS159">
        <f t="shared" si="55"/>
        <v>0.115541715347016</v>
      </c>
      <c r="BT159" s="5">
        <f t="shared" si="56"/>
        <v>463.29773085196877</v>
      </c>
    </row>
    <row r="160" spans="1:72" x14ac:dyDescent="0.2">
      <c r="A160">
        <v>20</v>
      </c>
      <c r="B160">
        <v>6003</v>
      </c>
      <c r="C160" t="s">
        <v>1730</v>
      </c>
      <c r="D160">
        <v>6</v>
      </c>
      <c r="E160" t="s">
        <v>1727</v>
      </c>
      <c r="F160" t="s">
        <v>1728</v>
      </c>
      <c r="G160" t="s">
        <v>1768</v>
      </c>
      <c r="H160">
        <v>3</v>
      </c>
      <c r="I160">
        <v>765</v>
      </c>
      <c r="J160">
        <v>182</v>
      </c>
      <c r="K160">
        <v>745</v>
      </c>
      <c r="L160">
        <v>372</v>
      </c>
      <c r="M160" s="5">
        <v>12832</v>
      </c>
      <c r="N160" s="5">
        <v>17916.12571</v>
      </c>
      <c r="O160" s="5">
        <v>2656.3</v>
      </c>
      <c r="P160" s="5">
        <v>3708.744134</v>
      </c>
      <c r="Q160" s="5">
        <v>18205</v>
      </c>
      <c r="R160" s="5">
        <v>25417.944869999999</v>
      </c>
      <c r="S160" s="5">
        <v>307</v>
      </c>
      <c r="T160" s="5">
        <v>428.63548889999998</v>
      </c>
      <c r="U160">
        <v>442</v>
      </c>
      <c r="V160">
        <v>172</v>
      </c>
      <c r="W160">
        <v>529</v>
      </c>
      <c r="X160">
        <v>146</v>
      </c>
      <c r="Y160">
        <v>62</v>
      </c>
      <c r="Z160">
        <v>20</v>
      </c>
      <c r="AA160">
        <v>88</v>
      </c>
      <c r="AB160">
        <v>43</v>
      </c>
      <c r="AC160">
        <v>14</v>
      </c>
      <c r="AD160">
        <v>65</v>
      </c>
      <c r="AE160">
        <v>81</v>
      </c>
      <c r="AF160">
        <v>31</v>
      </c>
      <c r="AG160">
        <v>111</v>
      </c>
      <c r="AH160">
        <v>1033.9166666666665</v>
      </c>
      <c r="AI160">
        <v>2014.3166666666664</v>
      </c>
      <c r="AJ160">
        <v>2561.833333333333</v>
      </c>
      <c r="AK160">
        <v>1021</v>
      </c>
      <c r="AL160">
        <v>1.1711532771587401</v>
      </c>
      <c r="AM160">
        <f t="shared" si="38"/>
        <v>1</v>
      </c>
      <c r="AN160">
        <f t="shared" si="39"/>
        <v>1195.7474959790736</v>
      </c>
      <c r="AO160">
        <v>15.37</v>
      </c>
      <c r="AP160">
        <f t="shared" si="40"/>
        <v>18.000625869929834</v>
      </c>
      <c r="AQ160">
        <v>3.27</v>
      </c>
      <c r="AR160">
        <v>6430</v>
      </c>
      <c r="AS160">
        <v>5.0737861885996933</v>
      </c>
      <c r="AT160">
        <v>0.9967648732328187</v>
      </c>
      <c r="AU160">
        <f t="shared" si="41"/>
        <v>5.0573718470899998</v>
      </c>
      <c r="AV160">
        <f t="shared" si="42"/>
        <v>2.9902946196984561</v>
      </c>
      <c r="AW160">
        <f t="shared" si="43"/>
        <v>6.9773541126297314</v>
      </c>
      <c r="AX160">
        <f t="shared" si="46"/>
        <v>9.9676487323281862</v>
      </c>
      <c r="AY160" s="4">
        <v>0.1</v>
      </c>
      <c r="AZ160">
        <v>35</v>
      </c>
      <c r="BA160" s="1">
        <f t="shared" si="44"/>
        <v>0.10368970511989745</v>
      </c>
      <c r="BB160">
        <v>0.70732499999999998</v>
      </c>
      <c r="BC160">
        <v>4.8224999999999997E-2</v>
      </c>
      <c r="BD160">
        <v>6.43E-3</v>
      </c>
      <c r="BE160">
        <v>160000</v>
      </c>
      <c r="BF160">
        <f t="shared" si="47"/>
        <v>74.400000000000006</v>
      </c>
      <c r="BG160" s="7">
        <f t="shared" si="48"/>
        <v>0.78884137209302341</v>
      </c>
      <c r="BH160" s="8">
        <f t="shared" si="49"/>
        <v>1.5776827441860468</v>
      </c>
      <c r="BI160" s="7">
        <f t="shared" si="50"/>
        <v>2.36652411627907</v>
      </c>
      <c r="BJ160">
        <v>340.8</v>
      </c>
      <c r="BK160">
        <v>6390</v>
      </c>
      <c r="BL160">
        <v>0.12</v>
      </c>
      <c r="BM160">
        <v>0.11</v>
      </c>
      <c r="BN160" s="3">
        <f t="shared" si="45"/>
        <v>5.870425027674394E-2</v>
      </c>
      <c r="BO160" s="3">
        <f t="shared" si="51"/>
        <v>8.8840965117166257E-2</v>
      </c>
      <c r="BP160" s="3">
        <f t="shared" si="52"/>
        <v>7.5549658545038631E-2</v>
      </c>
      <c r="BQ160" s="3">
        <f t="shared" si="53"/>
        <v>0.12041404548924779</v>
      </c>
      <c r="BR160">
        <f t="shared" si="54"/>
        <v>6.9832935977864913E-2</v>
      </c>
      <c r="BS160">
        <f t="shared" si="55"/>
        <v>0.1005170879036672</v>
      </c>
      <c r="BT160" s="5">
        <f t="shared" si="56"/>
        <v>463.29773085196877</v>
      </c>
    </row>
    <row r="161" spans="1:72" x14ac:dyDescent="0.2">
      <c r="A161">
        <v>20</v>
      </c>
      <c r="B161">
        <v>6005</v>
      </c>
      <c r="C161" t="s">
        <v>1730</v>
      </c>
      <c r="D161">
        <v>6</v>
      </c>
      <c r="E161" t="s">
        <v>1727</v>
      </c>
      <c r="F161" t="s">
        <v>1728</v>
      </c>
      <c r="G161" t="s">
        <v>1755</v>
      </c>
      <c r="H161">
        <v>5</v>
      </c>
      <c r="I161">
        <v>2465</v>
      </c>
      <c r="J161">
        <v>261</v>
      </c>
      <c r="K161">
        <v>1583</v>
      </c>
      <c r="L161">
        <v>957</v>
      </c>
      <c r="M161" s="5">
        <v>34293</v>
      </c>
      <c r="N161" s="5">
        <v>47880.119939999997</v>
      </c>
      <c r="O161" s="5">
        <v>4191.8999999999996</v>
      </c>
      <c r="P161" s="5">
        <v>5852.7593029999998</v>
      </c>
      <c r="Q161" s="5">
        <v>33685</v>
      </c>
      <c r="R161" s="5">
        <v>47031.226199999997</v>
      </c>
      <c r="S161" s="5">
        <v>744</v>
      </c>
      <c r="T161" s="5">
        <v>1038.7778619999999</v>
      </c>
      <c r="U161">
        <v>935</v>
      </c>
      <c r="V161">
        <v>169</v>
      </c>
      <c r="W161">
        <v>780</v>
      </c>
      <c r="X161">
        <v>308</v>
      </c>
      <c r="Y161">
        <v>62</v>
      </c>
      <c r="Z161">
        <v>20</v>
      </c>
      <c r="AA161">
        <v>88</v>
      </c>
      <c r="AB161">
        <v>43</v>
      </c>
      <c r="AC161">
        <v>14</v>
      </c>
      <c r="AD161">
        <v>65</v>
      </c>
      <c r="AE161">
        <v>81</v>
      </c>
      <c r="AF161">
        <v>31</v>
      </c>
      <c r="AG161">
        <v>111</v>
      </c>
      <c r="AH161">
        <v>1033.9166666666665</v>
      </c>
      <c r="AI161">
        <v>2014.3166666666664</v>
      </c>
      <c r="AJ161">
        <v>2561.833333333333</v>
      </c>
      <c r="AK161">
        <v>1021</v>
      </c>
      <c r="AL161">
        <v>1.19382948080699</v>
      </c>
      <c r="AM161">
        <f t="shared" si="38"/>
        <v>1</v>
      </c>
      <c r="AN161">
        <f t="shared" si="39"/>
        <v>1218.8998999039368</v>
      </c>
      <c r="AO161">
        <v>15.37</v>
      </c>
      <c r="AP161">
        <f t="shared" si="40"/>
        <v>18.349159120003435</v>
      </c>
      <c r="AQ161">
        <v>3.27</v>
      </c>
      <c r="AR161">
        <v>6430</v>
      </c>
      <c r="AS161">
        <v>5.0737861885996933</v>
      </c>
      <c r="AT161">
        <v>0.98826915084765921</v>
      </c>
      <c r="AU161">
        <f t="shared" si="41"/>
        <v>5.0142663681900004</v>
      </c>
      <c r="AV161">
        <f t="shared" si="42"/>
        <v>2.9648074525429777</v>
      </c>
      <c r="AW161">
        <f t="shared" si="43"/>
        <v>6.9178840559336141</v>
      </c>
      <c r="AX161">
        <f t="shared" si="46"/>
        <v>9.8826915084765918</v>
      </c>
      <c r="AY161" s="4">
        <v>0.1</v>
      </c>
      <c r="AZ161">
        <v>35</v>
      </c>
      <c r="BA161" s="1">
        <f t="shared" si="44"/>
        <v>0.10368970511989745</v>
      </c>
      <c r="BB161">
        <v>0.70732499999999998</v>
      </c>
      <c r="BC161">
        <v>4.8224999999999997E-2</v>
      </c>
      <c r="BD161">
        <v>6.43E-3</v>
      </c>
      <c r="BE161">
        <v>160000</v>
      </c>
      <c r="BF161">
        <f t="shared" si="47"/>
        <v>74.400000000000006</v>
      </c>
      <c r="BG161" s="7">
        <f t="shared" si="48"/>
        <v>0.78884137209302341</v>
      </c>
      <c r="BH161" s="8">
        <f t="shared" si="49"/>
        <v>1.5776827441860468</v>
      </c>
      <c r="BI161" s="7">
        <f t="shared" si="50"/>
        <v>2.36652411627907</v>
      </c>
      <c r="BJ161">
        <v>340.8</v>
      </c>
      <c r="BK161">
        <v>6390</v>
      </c>
      <c r="BL161">
        <v>0.12</v>
      </c>
      <c r="BM161">
        <v>0.11</v>
      </c>
      <c r="BN161" s="3">
        <f t="shared" si="45"/>
        <v>5.8870775573730778E-2</v>
      </c>
      <c r="BO161" s="3">
        <f t="shared" si="51"/>
        <v>9.0813302904427559E-2</v>
      </c>
      <c r="BP161" s="3">
        <f t="shared" si="52"/>
        <v>7.7635282076817205E-2</v>
      </c>
      <c r="BQ161" s="3">
        <f t="shared" si="53"/>
        <v>0.12211727655647035</v>
      </c>
      <c r="BR161">
        <f t="shared" si="54"/>
        <v>7.1805273765126215E-2</v>
      </c>
      <c r="BS161">
        <f t="shared" si="55"/>
        <v>0.1024894256909285</v>
      </c>
      <c r="BT161" s="5">
        <f t="shared" si="56"/>
        <v>463.29773085196877</v>
      </c>
    </row>
    <row r="162" spans="1:72" x14ac:dyDescent="0.2">
      <c r="A162">
        <v>20</v>
      </c>
      <c r="B162">
        <v>6007</v>
      </c>
      <c r="C162" t="s">
        <v>1730</v>
      </c>
      <c r="D162">
        <v>6</v>
      </c>
      <c r="E162" t="s">
        <v>1727</v>
      </c>
      <c r="F162" t="s">
        <v>1728</v>
      </c>
      <c r="G162" t="s">
        <v>1738</v>
      </c>
      <c r="H162">
        <v>7</v>
      </c>
      <c r="I162">
        <v>1043</v>
      </c>
      <c r="J162">
        <v>238</v>
      </c>
      <c r="K162">
        <v>1001</v>
      </c>
      <c r="L162">
        <v>335</v>
      </c>
      <c r="M162" s="5">
        <v>15597</v>
      </c>
      <c r="N162" s="5">
        <v>21776.63753</v>
      </c>
      <c r="O162" s="5">
        <v>2561</v>
      </c>
      <c r="P162" s="5">
        <v>3575.685626</v>
      </c>
      <c r="Q162" s="5">
        <v>21937</v>
      </c>
      <c r="R162" s="5">
        <v>30628.588670000001</v>
      </c>
      <c r="S162" s="5">
        <v>279</v>
      </c>
      <c r="T162" s="5">
        <v>389.54169839999997</v>
      </c>
      <c r="U162">
        <v>526</v>
      </c>
      <c r="V162">
        <v>174</v>
      </c>
      <c r="W162">
        <v>607</v>
      </c>
      <c r="X162">
        <v>151</v>
      </c>
      <c r="Y162">
        <v>62</v>
      </c>
      <c r="Z162">
        <v>20</v>
      </c>
      <c r="AA162">
        <v>88</v>
      </c>
      <c r="AB162">
        <v>43</v>
      </c>
      <c r="AC162">
        <v>14</v>
      </c>
      <c r="AD162">
        <v>65</v>
      </c>
      <c r="AE162">
        <v>81</v>
      </c>
      <c r="AF162">
        <v>31</v>
      </c>
      <c r="AG162">
        <v>111</v>
      </c>
      <c r="AH162">
        <v>1033.9166666666665</v>
      </c>
      <c r="AI162">
        <v>2014.3166666666664</v>
      </c>
      <c r="AJ162">
        <v>2561.833333333333</v>
      </c>
      <c r="AK162">
        <v>1021</v>
      </c>
      <c r="AL162">
        <v>1.1885961397834499</v>
      </c>
      <c r="AM162">
        <f t="shared" si="38"/>
        <v>1</v>
      </c>
      <c r="AN162">
        <f t="shared" si="39"/>
        <v>1213.5566587189023</v>
      </c>
      <c r="AO162">
        <v>15.37</v>
      </c>
      <c r="AP162">
        <f t="shared" si="40"/>
        <v>18.268722668471625</v>
      </c>
      <c r="AQ162">
        <v>3.27</v>
      </c>
      <c r="AR162">
        <v>6430</v>
      </c>
      <c r="AS162">
        <v>5.0737861885996933</v>
      </c>
      <c r="AT162">
        <v>0.95993781692921654</v>
      </c>
      <c r="AU162">
        <f t="shared" si="41"/>
        <v>4.8705192374499999</v>
      </c>
      <c r="AV162">
        <f t="shared" si="42"/>
        <v>2.8798134507876494</v>
      </c>
      <c r="AW162">
        <f t="shared" si="43"/>
        <v>6.7195647185045155</v>
      </c>
      <c r="AX162">
        <f t="shared" si="46"/>
        <v>9.5993781692921658</v>
      </c>
      <c r="AY162" s="4">
        <v>0.1</v>
      </c>
      <c r="AZ162">
        <v>35</v>
      </c>
      <c r="BA162" s="1">
        <f t="shared" si="44"/>
        <v>0.10368970511989745</v>
      </c>
      <c r="BB162">
        <v>0.70732499999999998</v>
      </c>
      <c r="BC162">
        <v>4.8224999999999997E-2</v>
      </c>
      <c r="BD162">
        <v>6.43E-3</v>
      </c>
      <c r="BE162">
        <v>160000</v>
      </c>
      <c r="BF162">
        <f t="shared" si="47"/>
        <v>74.400000000000006</v>
      </c>
      <c r="BG162" s="7">
        <f t="shared" si="48"/>
        <v>0.78884137209302341</v>
      </c>
      <c r="BH162" s="8">
        <f t="shared" si="49"/>
        <v>1.5776827441860468</v>
      </c>
      <c r="BI162" s="7">
        <f t="shared" si="50"/>
        <v>2.36652411627907</v>
      </c>
      <c r="BJ162">
        <v>340.8</v>
      </c>
      <c r="BK162">
        <v>6390</v>
      </c>
      <c r="BL162">
        <v>0.12</v>
      </c>
      <c r="BM162">
        <v>0.11</v>
      </c>
      <c r="BN162" s="3">
        <f t="shared" si="45"/>
        <v>5.784408345110445E-2</v>
      </c>
      <c r="BO162" s="3">
        <f t="shared" si="51"/>
        <v>8.8204324660739616E-2</v>
      </c>
      <c r="BP162" s="3">
        <f t="shared" si="52"/>
        <v>7.5404086452500699E-2</v>
      </c>
      <c r="BQ162" s="3">
        <f t="shared" si="53"/>
        <v>0.11861088759248474</v>
      </c>
      <c r="BR162">
        <f t="shared" si="54"/>
        <v>6.9196295521438272E-2</v>
      </c>
      <c r="BS162">
        <f t="shared" si="55"/>
        <v>9.9880447447240561E-2</v>
      </c>
      <c r="BT162" s="5">
        <f t="shared" si="56"/>
        <v>463.29773085196877</v>
      </c>
    </row>
    <row r="163" spans="1:72" x14ac:dyDescent="0.2">
      <c r="A163">
        <v>20</v>
      </c>
      <c r="B163">
        <v>6009</v>
      </c>
      <c r="C163" t="s">
        <v>1730</v>
      </c>
      <c r="D163">
        <v>6</v>
      </c>
      <c r="E163" t="s">
        <v>1727</v>
      </c>
      <c r="F163" t="s">
        <v>1728</v>
      </c>
      <c r="G163" t="s">
        <v>1765</v>
      </c>
      <c r="H163">
        <v>9</v>
      </c>
      <c r="I163">
        <v>1560</v>
      </c>
      <c r="J163">
        <v>281</v>
      </c>
      <c r="K163">
        <v>1415</v>
      </c>
      <c r="L163">
        <v>624</v>
      </c>
      <c r="M163" s="5">
        <v>21107</v>
      </c>
      <c r="N163" s="5">
        <v>29469.73702</v>
      </c>
      <c r="O163" s="5">
        <v>3135</v>
      </c>
      <c r="P163" s="5">
        <v>4377.1083319999998</v>
      </c>
      <c r="Q163" s="5">
        <v>27230</v>
      </c>
      <c r="R163" s="5">
        <v>38018.711280000003</v>
      </c>
      <c r="S163" s="5">
        <v>498</v>
      </c>
      <c r="T163" s="5">
        <v>695.31098859999997</v>
      </c>
      <c r="U163">
        <v>721</v>
      </c>
      <c r="V163">
        <v>164</v>
      </c>
      <c r="W163">
        <v>753</v>
      </c>
      <c r="X163">
        <v>230</v>
      </c>
      <c r="Y163">
        <v>62</v>
      </c>
      <c r="Z163">
        <v>20</v>
      </c>
      <c r="AA163">
        <v>88</v>
      </c>
      <c r="AB163">
        <v>43</v>
      </c>
      <c r="AC163">
        <v>14</v>
      </c>
      <c r="AD163">
        <v>65</v>
      </c>
      <c r="AE163">
        <v>81</v>
      </c>
      <c r="AF163">
        <v>31</v>
      </c>
      <c r="AG163">
        <v>111</v>
      </c>
      <c r="AH163">
        <v>1033.9166666666665</v>
      </c>
      <c r="AI163">
        <v>2014.3166666666664</v>
      </c>
      <c r="AJ163">
        <v>2561.833333333333</v>
      </c>
      <c r="AK163">
        <v>1021</v>
      </c>
      <c r="AL163">
        <v>1.19487888472421</v>
      </c>
      <c r="AM163">
        <f t="shared" si="38"/>
        <v>1</v>
      </c>
      <c r="AN163">
        <f t="shared" si="39"/>
        <v>1219.9713413034185</v>
      </c>
      <c r="AO163">
        <v>15.37</v>
      </c>
      <c r="AP163">
        <f t="shared" si="40"/>
        <v>18.365288458211108</v>
      </c>
      <c r="AQ163">
        <v>3.27</v>
      </c>
      <c r="AR163">
        <v>6430</v>
      </c>
      <c r="AS163">
        <v>5.0737861885996933</v>
      </c>
      <c r="AT163">
        <v>0.99565970673751014</v>
      </c>
      <c r="AU163">
        <f t="shared" si="41"/>
        <v>5.0517644685900001</v>
      </c>
      <c r="AV163">
        <f t="shared" si="42"/>
        <v>2.9869791202125304</v>
      </c>
      <c r="AW163">
        <f t="shared" si="43"/>
        <v>6.969617947162571</v>
      </c>
      <c r="AX163">
        <f t="shared" si="46"/>
        <v>9.9565970673751014</v>
      </c>
      <c r="AY163" s="4">
        <v>0.1</v>
      </c>
      <c r="AZ163">
        <v>35</v>
      </c>
      <c r="BA163" s="1">
        <f t="shared" si="44"/>
        <v>0.10368970511989745</v>
      </c>
      <c r="BB163">
        <v>0.70732499999999998</v>
      </c>
      <c r="BC163">
        <v>4.8224999999999997E-2</v>
      </c>
      <c r="BD163">
        <v>6.43E-3</v>
      </c>
      <c r="BE163">
        <v>160000</v>
      </c>
      <c r="BF163">
        <f t="shared" si="47"/>
        <v>74.400000000000006</v>
      </c>
      <c r="BG163" s="7">
        <f t="shared" si="48"/>
        <v>0.78884137209302341</v>
      </c>
      <c r="BH163" s="8">
        <f t="shared" si="49"/>
        <v>1.5776827441860468</v>
      </c>
      <c r="BI163" s="7">
        <f t="shared" si="50"/>
        <v>2.36652411627907</v>
      </c>
      <c r="BJ163">
        <v>340.8</v>
      </c>
      <c r="BK163">
        <v>6390</v>
      </c>
      <c r="BL163">
        <v>0.12</v>
      </c>
      <c r="BM163">
        <v>0.11</v>
      </c>
      <c r="BN163" s="3">
        <f t="shared" si="45"/>
        <v>5.9132421501965522E-2</v>
      </c>
      <c r="BO163" s="3">
        <f t="shared" si="51"/>
        <v>8.9977212890152272E-2</v>
      </c>
      <c r="BP163" s="3">
        <f t="shared" si="52"/>
        <v>7.6700643100085134E-2</v>
      </c>
      <c r="BQ163" s="3">
        <f t="shared" si="53"/>
        <v>0.12151528650034046</v>
      </c>
      <c r="BR163">
        <f t="shared" si="54"/>
        <v>7.0969183750850928E-2</v>
      </c>
      <c r="BS163">
        <f t="shared" si="55"/>
        <v>0.10165333567665322</v>
      </c>
      <c r="BT163" s="5">
        <f t="shared" si="56"/>
        <v>463.29773085196877</v>
      </c>
    </row>
    <row r="164" spans="1:72" x14ac:dyDescent="0.2">
      <c r="A164">
        <v>20</v>
      </c>
      <c r="B164">
        <v>6011</v>
      </c>
      <c r="C164" t="s">
        <v>1730</v>
      </c>
      <c r="D164">
        <v>6</v>
      </c>
      <c r="E164" t="s">
        <v>1727</v>
      </c>
      <c r="F164" t="s">
        <v>1728</v>
      </c>
      <c r="G164" t="s">
        <v>1769</v>
      </c>
      <c r="H164">
        <v>11</v>
      </c>
      <c r="I164">
        <v>1846</v>
      </c>
      <c r="J164">
        <v>305</v>
      </c>
      <c r="K164">
        <v>1695</v>
      </c>
      <c r="L164">
        <v>691</v>
      </c>
      <c r="M164" s="5">
        <v>23619</v>
      </c>
      <c r="N164" s="5">
        <v>32977.00851</v>
      </c>
      <c r="O164" s="5">
        <v>3881.3</v>
      </c>
      <c r="P164" s="5">
        <v>5419.0974699999997</v>
      </c>
      <c r="Q164" s="5">
        <v>32030</v>
      </c>
      <c r="R164" s="5">
        <v>44720.503940000002</v>
      </c>
      <c r="S164" s="5">
        <v>552</v>
      </c>
      <c r="T164" s="5">
        <v>770.70615599999996</v>
      </c>
      <c r="U164">
        <v>870</v>
      </c>
      <c r="V164">
        <v>171</v>
      </c>
      <c r="W164">
        <v>898</v>
      </c>
      <c r="X164">
        <v>273</v>
      </c>
      <c r="Y164">
        <v>62</v>
      </c>
      <c r="Z164">
        <v>20</v>
      </c>
      <c r="AA164">
        <v>88</v>
      </c>
      <c r="AB164">
        <v>43</v>
      </c>
      <c r="AC164">
        <v>14</v>
      </c>
      <c r="AD164">
        <v>65</v>
      </c>
      <c r="AE164">
        <v>81</v>
      </c>
      <c r="AF164">
        <v>31</v>
      </c>
      <c r="AG164">
        <v>111</v>
      </c>
      <c r="AH164">
        <v>1033.9166666666665</v>
      </c>
      <c r="AI164">
        <v>2014.3166666666664</v>
      </c>
      <c r="AJ164">
        <v>2561.833333333333</v>
      </c>
      <c r="AK164">
        <v>1021</v>
      </c>
      <c r="AL164">
        <v>1.21172849571004</v>
      </c>
      <c r="AM164">
        <f t="shared" si="38"/>
        <v>1</v>
      </c>
      <c r="AN164">
        <f t="shared" si="39"/>
        <v>1237.1747941199508</v>
      </c>
      <c r="AO164">
        <v>15.37</v>
      </c>
      <c r="AP164">
        <f t="shared" si="40"/>
        <v>18.624266979063314</v>
      </c>
      <c r="AQ164">
        <v>3.27</v>
      </c>
      <c r="AR164">
        <v>6430</v>
      </c>
      <c r="AS164">
        <v>5.0737861885996933</v>
      </c>
      <c r="AT164">
        <v>0.95791838749148783</v>
      </c>
      <c r="AU164">
        <f t="shared" si="41"/>
        <v>4.8602730842600002</v>
      </c>
      <c r="AV164">
        <f t="shared" si="42"/>
        <v>2.8737551624744633</v>
      </c>
      <c r="AW164">
        <f t="shared" si="43"/>
        <v>6.7054287124404146</v>
      </c>
      <c r="AX164">
        <f t="shared" si="46"/>
        <v>9.5791838749148788</v>
      </c>
      <c r="AY164" s="4">
        <v>0.1</v>
      </c>
      <c r="AZ164">
        <v>35</v>
      </c>
      <c r="BA164" s="1">
        <f t="shared" si="44"/>
        <v>0.10368970511989745</v>
      </c>
      <c r="BB164">
        <v>0.70732499999999998</v>
      </c>
      <c r="BC164">
        <v>4.8224999999999997E-2</v>
      </c>
      <c r="BD164">
        <v>6.43E-3</v>
      </c>
      <c r="BE164">
        <v>160000</v>
      </c>
      <c r="BF164">
        <f t="shared" si="47"/>
        <v>74.400000000000006</v>
      </c>
      <c r="BG164" s="7">
        <f t="shared" si="48"/>
        <v>0.78884137209302341</v>
      </c>
      <c r="BH164" s="8">
        <f t="shared" si="49"/>
        <v>1.5776827441860468</v>
      </c>
      <c r="BI164" s="7">
        <f t="shared" si="50"/>
        <v>2.36652411627907</v>
      </c>
      <c r="BJ164">
        <v>340.8</v>
      </c>
      <c r="BK164">
        <v>6390</v>
      </c>
      <c r="BL164">
        <v>0.12</v>
      </c>
      <c r="BM164">
        <v>0.11</v>
      </c>
      <c r="BN164" s="3">
        <f t="shared" si="45"/>
        <v>5.8230819507665545E-2</v>
      </c>
      <c r="BO164" s="3">
        <f t="shared" si="51"/>
        <v>8.9319705764338217E-2</v>
      </c>
      <c r="BP164" s="3">
        <f t="shared" si="52"/>
        <v>7.6546395527257213E-2</v>
      </c>
      <c r="BQ164" s="3">
        <f t="shared" si="53"/>
        <v>0.11966230214824906</v>
      </c>
      <c r="BR164">
        <f t="shared" si="54"/>
        <v>7.0311676625036873E-2</v>
      </c>
      <c r="BS164">
        <f t="shared" si="55"/>
        <v>0.10099582855083916</v>
      </c>
      <c r="BT164" s="5">
        <f t="shared" si="56"/>
        <v>463.29773085196877</v>
      </c>
    </row>
    <row r="165" spans="1:72" x14ac:dyDescent="0.2">
      <c r="A165">
        <v>20</v>
      </c>
      <c r="B165">
        <v>6013</v>
      </c>
      <c r="C165" t="s">
        <v>1730</v>
      </c>
      <c r="D165">
        <v>6</v>
      </c>
      <c r="E165" t="s">
        <v>1727</v>
      </c>
      <c r="F165" t="s">
        <v>1728</v>
      </c>
      <c r="G165" t="s">
        <v>1775</v>
      </c>
      <c r="H165">
        <v>13</v>
      </c>
      <c r="I165">
        <v>23165</v>
      </c>
      <c r="J165">
        <v>369</v>
      </c>
      <c r="K165">
        <v>8970</v>
      </c>
      <c r="L165">
        <v>3795</v>
      </c>
      <c r="M165" s="5">
        <v>234700</v>
      </c>
      <c r="N165" s="5">
        <v>327689.73700000002</v>
      </c>
      <c r="O165" s="5">
        <v>24748</v>
      </c>
      <c r="P165" s="5">
        <v>34553.325989999998</v>
      </c>
      <c r="Q165" s="5">
        <v>177970</v>
      </c>
      <c r="R165" s="5">
        <v>248482.92499999999</v>
      </c>
      <c r="S165" s="5">
        <v>2927</v>
      </c>
      <c r="T165" s="5">
        <v>4086.6973159999998</v>
      </c>
      <c r="U165">
        <v>6592</v>
      </c>
      <c r="V165">
        <v>128</v>
      </c>
      <c r="W165">
        <v>2781</v>
      </c>
      <c r="X165">
        <v>1087</v>
      </c>
      <c r="Y165">
        <v>62</v>
      </c>
      <c r="Z165">
        <v>20</v>
      </c>
      <c r="AA165">
        <v>88</v>
      </c>
      <c r="AB165">
        <v>43</v>
      </c>
      <c r="AC165">
        <v>14</v>
      </c>
      <c r="AD165">
        <v>65</v>
      </c>
      <c r="AE165">
        <v>81</v>
      </c>
      <c r="AF165">
        <v>31</v>
      </c>
      <c r="AG165">
        <v>111</v>
      </c>
      <c r="AH165">
        <v>1033.9166666666665</v>
      </c>
      <c r="AI165">
        <v>2014.3166666666664</v>
      </c>
      <c r="AJ165">
        <v>2561.833333333333</v>
      </c>
      <c r="AK165">
        <v>1021</v>
      </c>
      <c r="AL165">
        <v>1.2396025797900001</v>
      </c>
      <c r="AM165">
        <f t="shared" si="38"/>
        <v>1</v>
      </c>
      <c r="AN165">
        <f t="shared" si="39"/>
        <v>1265.6342339655901</v>
      </c>
      <c r="AO165">
        <v>15.37</v>
      </c>
      <c r="AP165">
        <f t="shared" si="40"/>
        <v>19.052691651372299</v>
      </c>
      <c r="AQ165">
        <v>3.27</v>
      </c>
      <c r="AR165">
        <v>6430</v>
      </c>
      <c r="AS165">
        <v>5.0737861885996933</v>
      </c>
      <c r="AT165">
        <v>0.98056362826417998</v>
      </c>
      <c r="AU165">
        <f t="shared" si="41"/>
        <v>4.9751701941300004</v>
      </c>
      <c r="AV165">
        <f t="shared" si="42"/>
        <v>2.94169088479254</v>
      </c>
      <c r="AW165">
        <f t="shared" si="43"/>
        <v>6.8639453978492595</v>
      </c>
      <c r="AX165">
        <f t="shared" si="46"/>
        <v>9.8056362826417995</v>
      </c>
      <c r="AY165" s="4">
        <v>0.1</v>
      </c>
      <c r="AZ165">
        <v>35</v>
      </c>
      <c r="BA165" s="1">
        <f t="shared" si="44"/>
        <v>0.10368970511989745</v>
      </c>
      <c r="BB165">
        <v>0.70732499999999998</v>
      </c>
      <c r="BC165">
        <v>4.8224999999999997E-2</v>
      </c>
      <c r="BD165">
        <v>6.43E-3</v>
      </c>
      <c r="BE165">
        <v>160000</v>
      </c>
      <c r="BF165">
        <f t="shared" si="47"/>
        <v>74.400000000000006</v>
      </c>
      <c r="BG165" s="7">
        <f t="shared" si="48"/>
        <v>0.78884137209302341</v>
      </c>
      <c r="BH165" s="8">
        <f t="shared" si="49"/>
        <v>1.5776827441860468</v>
      </c>
      <c r="BI165" s="7">
        <f t="shared" si="50"/>
        <v>2.36652411627907</v>
      </c>
      <c r="BJ165">
        <v>340.8</v>
      </c>
      <c r="BK165">
        <v>6390</v>
      </c>
      <c r="BL165">
        <v>0.12</v>
      </c>
      <c r="BM165">
        <v>0.11</v>
      </c>
      <c r="BN165" s="3">
        <f t="shared" si="45"/>
        <v>5.951500568338642E-2</v>
      </c>
      <c r="BO165" s="3">
        <f t="shared" si="51"/>
        <v>0.10836964674550549</v>
      </c>
      <c r="BP165" s="3">
        <f t="shared" si="52"/>
        <v>9.5294374786465616E-2</v>
      </c>
      <c r="BQ165" s="3">
        <f t="shared" si="53"/>
        <v>0.13942954369463637</v>
      </c>
      <c r="BR165">
        <f t="shared" si="54"/>
        <v>8.9361617606204147E-2</v>
      </c>
      <c r="BS165">
        <f t="shared" si="55"/>
        <v>0.12004576953200642</v>
      </c>
      <c r="BT165" s="5">
        <f t="shared" si="56"/>
        <v>463.29773085196877</v>
      </c>
    </row>
    <row r="166" spans="1:72" x14ac:dyDescent="0.2">
      <c r="A166">
        <v>21</v>
      </c>
      <c r="B166">
        <v>6015</v>
      </c>
      <c r="C166" t="s">
        <v>1776</v>
      </c>
      <c r="D166">
        <v>6</v>
      </c>
      <c r="E166" t="s">
        <v>1727</v>
      </c>
      <c r="F166" t="s">
        <v>1728</v>
      </c>
      <c r="G166" t="s">
        <v>1913</v>
      </c>
      <c r="H166">
        <v>15</v>
      </c>
      <c r="I166">
        <v>311</v>
      </c>
      <c r="J166">
        <v>59</v>
      </c>
      <c r="K166">
        <v>372</v>
      </c>
      <c r="L166">
        <v>160</v>
      </c>
      <c r="M166" s="5">
        <v>4335.3999999999996</v>
      </c>
      <c r="N166" s="5">
        <v>6053.1149800000003</v>
      </c>
      <c r="O166" s="5">
        <v>1047.0999999999999</v>
      </c>
      <c r="P166" s="5">
        <v>1461.968145</v>
      </c>
      <c r="Q166" s="5">
        <v>8104.4</v>
      </c>
      <c r="R166" s="5">
        <v>11315.41843</v>
      </c>
      <c r="S166" s="5">
        <v>133</v>
      </c>
      <c r="T166" s="5">
        <v>185.695505</v>
      </c>
      <c r="U166">
        <v>175</v>
      </c>
      <c r="V166">
        <v>85</v>
      </c>
      <c r="W166">
        <v>250</v>
      </c>
      <c r="X166">
        <v>62</v>
      </c>
      <c r="Y166">
        <v>62</v>
      </c>
      <c r="Z166">
        <v>20</v>
      </c>
      <c r="AA166">
        <v>88</v>
      </c>
      <c r="AB166">
        <v>43</v>
      </c>
      <c r="AC166">
        <v>14</v>
      </c>
      <c r="AD166">
        <v>65</v>
      </c>
      <c r="AE166">
        <v>81</v>
      </c>
      <c r="AF166">
        <v>31</v>
      </c>
      <c r="AG166">
        <v>111</v>
      </c>
      <c r="AH166">
        <v>1033.9166666666665</v>
      </c>
      <c r="AI166">
        <v>2014.3166666666664</v>
      </c>
      <c r="AJ166">
        <v>2561.833333333333</v>
      </c>
      <c r="AK166">
        <v>1021</v>
      </c>
      <c r="AL166">
        <v>1.1765874584515901</v>
      </c>
      <c r="AM166">
        <f t="shared" si="38"/>
        <v>1</v>
      </c>
      <c r="AN166">
        <f t="shared" si="39"/>
        <v>1201.2957950790735</v>
      </c>
      <c r="AO166">
        <v>15.37</v>
      </c>
      <c r="AP166">
        <f t="shared" si="40"/>
        <v>18.08414923640094</v>
      </c>
      <c r="AQ166">
        <v>3.27</v>
      </c>
      <c r="AR166">
        <v>6430</v>
      </c>
      <c r="AS166">
        <v>5.0737861885996933</v>
      </c>
      <c r="AT166">
        <v>0.96939999624175288</v>
      </c>
      <c r="AU166">
        <f t="shared" si="41"/>
        <v>4.9185283121600003</v>
      </c>
      <c r="AV166">
        <f t="shared" si="42"/>
        <v>2.9081999887252588</v>
      </c>
      <c r="AW166">
        <f t="shared" si="43"/>
        <v>6.7857999736922698</v>
      </c>
      <c r="AX166">
        <f t="shared" si="46"/>
        <v>9.6939999624175286</v>
      </c>
      <c r="AY166" s="4">
        <v>0.1</v>
      </c>
      <c r="AZ166">
        <v>35</v>
      </c>
      <c r="BA166" s="1">
        <f t="shared" si="44"/>
        <v>0.10368970511989745</v>
      </c>
      <c r="BB166">
        <v>0.65475000000000005</v>
      </c>
      <c r="BC166">
        <v>4.8224999999999997E-2</v>
      </c>
      <c r="BD166">
        <v>6.43E-3</v>
      </c>
      <c r="BE166">
        <v>160000</v>
      </c>
      <c r="BF166">
        <f t="shared" si="47"/>
        <v>74.400000000000006</v>
      </c>
      <c r="BG166" s="7">
        <f t="shared" si="48"/>
        <v>0.78884137209302341</v>
      </c>
      <c r="BH166" s="8">
        <f t="shared" si="49"/>
        <v>1.5776827441860468</v>
      </c>
      <c r="BI166" s="7">
        <f t="shared" si="50"/>
        <v>2.36652411627907</v>
      </c>
      <c r="BJ166">
        <v>340.8</v>
      </c>
      <c r="BK166">
        <v>6390</v>
      </c>
      <c r="BL166">
        <v>0.12</v>
      </c>
      <c r="BM166">
        <v>0.11</v>
      </c>
      <c r="BN166" s="3">
        <f t="shared" si="45"/>
        <v>5.9766404724022268E-2</v>
      </c>
      <c r="BO166" s="3">
        <f t="shared" si="51"/>
        <v>8.9139301635092552E-2</v>
      </c>
      <c r="BP166" s="3">
        <f t="shared" si="52"/>
        <v>7.6212890515407167E-2</v>
      </c>
      <c r="BQ166" s="3">
        <f t="shared" si="53"/>
        <v>0.11984558434624845</v>
      </c>
      <c r="BR166">
        <f t="shared" si="54"/>
        <v>7.0129436166718143E-2</v>
      </c>
      <c r="BS166">
        <f t="shared" si="55"/>
        <v>0.10081679873404849</v>
      </c>
      <c r="BT166" s="5">
        <f t="shared" si="56"/>
        <v>463.35933923879554</v>
      </c>
    </row>
    <row r="167" spans="1:72" x14ac:dyDescent="0.2">
      <c r="A167">
        <v>20</v>
      </c>
      <c r="B167">
        <v>6017</v>
      </c>
      <c r="C167" t="s">
        <v>1730</v>
      </c>
      <c r="D167">
        <v>6</v>
      </c>
      <c r="E167" t="s">
        <v>1727</v>
      </c>
      <c r="F167" t="s">
        <v>1728</v>
      </c>
      <c r="G167" t="s">
        <v>1766</v>
      </c>
      <c r="H167">
        <v>17</v>
      </c>
      <c r="I167">
        <v>1445</v>
      </c>
      <c r="J167">
        <v>220</v>
      </c>
      <c r="K167">
        <v>1142</v>
      </c>
      <c r="L167">
        <v>469</v>
      </c>
      <c r="M167" s="5">
        <v>22159</v>
      </c>
      <c r="N167" s="5">
        <v>30938.546579999998</v>
      </c>
      <c r="O167" s="5">
        <v>3437</v>
      </c>
      <c r="P167" s="5">
        <v>4798.7627869999997</v>
      </c>
      <c r="Q167" s="5">
        <v>28006</v>
      </c>
      <c r="R167" s="5">
        <v>39102.167759999997</v>
      </c>
      <c r="S167" s="5">
        <v>375</v>
      </c>
      <c r="T167" s="5">
        <v>523.57755159999999</v>
      </c>
      <c r="U167">
        <v>670</v>
      </c>
      <c r="V167">
        <v>183</v>
      </c>
      <c r="W167">
        <v>665</v>
      </c>
      <c r="X167">
        <v>191</v>
      </c>
      <c r="Y167">
        <v>62</v>
      </c>
      <c r="Z167">
        <v>20</v>
      </c>
      <c r="AA167">
        <v>88</v>
      </c>
      <c r="AB167">
        <v>43</v>
      </c>
      <c r="AC167">
        <v>14</v>
      </c>
      <c r="AD167">
        <v>65</v>
      </c>
      <c r="AE167">
        <v>81</v>
      </c>
      <c r="AF167">
        <v>31</v>
      </c>
      <c r="AG167">
        <v>111</v>
      </c>
      <c r="AH167">
        <v>1033.9166666666665</v>
      </c>
      <c r="AI167">
        <v>2014.3166666666664</v>
      </c>
      <c r="AJ167">
        <v>2561.833333333333</v>
      </c>
      <c r="AK167">
        <v>1021</v>
      </c>
      <c r="AL167">
        <v>1.1840148403289501</v>
      </c>
      <c r="AM167">
        <f t="shared" si="38"/>
        <v>1</v>
      </c>
      <c r="AN167">
        <f t="shared" si="39"/>
        <v>1208.8791519758581</v>
      </c>
      <c r="AO167">
        <v>15.37</v>
      </c>
      <c r="AP167">
        <f t="shared" si="40"/>
        <v>18.19830809585596</v>
      </c>
      <c r="AQ167">
        <v>3.27</v>
      </c>
      <c r="AR167">
        <v>6430</v>
      </c>
      <c r="AS167">
        <v>5.0737861885996933</v>
      </c>
      <c r="AT167">
        <v>0.9822879592223227</v>
      </c>
      <c r="AU167">
        <f t="shared" si="41"/>
        <v>4.9839190807299998</v>
      </c>
      <c r="AV167">
        <f t="shared" si="42"/>
        <v>2.946863877666968</v>
      </c>
      <c r="AW167">
        <f t="shared" si="43"/>
        <v>6.8760157145562593</v>
      </c>
      <c r="AX167">
        <f t="shared" si="46"/>
        <v>9.8228795922232273</v>
      </c>
      <c r="AY167" s="4">
        <v>0.1</v>
      </c>
      <c r="AZ167">
        <v>35</v>
      </c>
      <c r="BA167" s="1">
        <f t="shared" si="44"/>
        <v>0.10368970511989745</v>
      </c>
      <c r="BB167">
        <v>0.70732499999999998</v>
      </c>
      <c r="BC167">
        <v>4.8224999999999997E-2</v>
      </c>
      <c r="BD167">
        <v>6.43E-3</v>
      </c>
      <c r="BE167">
        <v>160000</v>
      </c>
      <c r="BF167">
        <f t="shared" si="47"/>
        <v>74.400000000000006</v>
      </c>
      <c r="BG167" s="7">
        <f t="shared" si="48"/>
        <v>0.78884137209302341</v>
      </c>
      <c r="BH167" s="8">
        <f t="shared" si="49"/>
        <v>1.5776827441860468</v>
      </c>
      <c r="BI167" s="7">
        <f t="shared" si="50"/>
        <v>2.36652411627907</v>
      </c>
      <c r="BJ167">
        <v>340.8</v>
      </c>
      <c r="BK167">
        <v>6390</v>
      </c>
      <c r="BL167">
        <v>0.12</v>
      </c>
      <c r="BM167">
        <v>0.11</v>
      </c>
      <c r="BN167" s="3">
        <f t="shared" si="45"/>
        <v>5.8483604530929899E-2</v>
      </c>
      <c r="BO167" s="3">
        <f t="shared" si="51"/>
        <v>8.9412526894326036E-2</v>
      </c>
      <c r="BP167" s="3">
        <f t="shared" si="52"/>
        <v>7.6314261938630737E-2</v>
      </c>
      <c r="BQ167" s="3">
        <f t="shared" si="53"/>
        <v>0.12052704298322747</v>
      </c>
      <c r="BR167">
        <f t="shared" si="54"/>
        <v>7.0404497755024692E-2</v>
      </c>
      <c r="BS167">
        <f t="shared" si="55"/>
        <v>0.10108864968082698</v>
      </c>
      <c r="BT167" s="5">
        <f t="shared" si="56"/>
        <v>463.29773085196877</v>
      </c>
    </row>
    <row r="168" spans="1:72" x14ac:dyDescent="0.2">
      <c r="A168">
        <v>20</v>
      </c>
      <c r="B168">
        <v>6019</v>
      </c>
      <c r="C168" t="s">
        <v>1730</v>
      </c>
      <c r="D168">
        <v>6</v>
      </c>
      <c r="E168" t="s">
        <v>1727</v>
      </c>
      <c r="F168" t="s">
        <v>1728</v>
      </c>
      <c r="G168" t="s">
        <v>1751</v>
      </c>
      <c r="H168">
        <v>19</v>
      </c>
      <c r="I168">
        <v>2398</v>
      </c>
      <c r="J168">
        <v>517</v>
      </c>
      <c r="K168">
        <v>2518</v>
      </c>
      <c r="L168">
        <v>492</v>
      </c>
      <c r="M168" s="5">
        <v>31450</v>
      </c>
      <c r="N168" s="5">
        <v>43910.703999999998</v>
      </c>
      <c r="O168" s="5">
        <v>5149.3</v>
      </c>
      <c r="P168" s="5">
        <v>7189.4876979999999</v>
      </c>
      <c r="Q168" s="5">
        <v>47782</v>
      </c>
      <c r="R168" s="5">
        <v>66713.553530000005</v>
      </c>
      <c r="S168" s="5">
        <v>398</v>
      </c>
      <c r="T168" s="5">
        <v>555.69030810000004</v>
      </c>
      <c r="U168">
        <v>889</v>
      </c>
      <c r="V168">
        <v>231</v>
      </c>
      <c r="W168">
        <v>1005</v>
      </c>
      <c r="X168">
        <v>183</v>
      </c>
      <c r="Y168">
        <v>62</v>
      </c>
      <c r="Z168">
        <v>20</v>
      </c>
      <c r="AA168">
        <v>88</v>
      </c>
      <c r="AB168">
        <v>43</v>
      </c>
      <c r="AC168">
        <v>14</v>
      </c>
      <c r="AD168">
        <v>65</v>
      </c>
      <c r="AE168">
        <v>81</v>
      </c>
      <c r="AF168">
        <v>31</v>
      </c>
      <c r="AG168">
        <v>111</v>
      </c>
      <c r="AH168">
        <v>1033.9166666666665</v>
      </c>
      <c r="AI168">
        <v>2014.3166666666664</v>
      </c>
      <c r="AJ168">
        <v>2561.833333333333</v>
      </c>
      <c r="AK168">
        <v>1021</v>
      </c>
      <c r="AL168">
        <v>1.1909393776546799</v>
      </c>
      <c r="AM168">
        <f t="shared" si="38"/>
        <v>1</v>
      </c>
      <c r="AN168">
        <f t="shared" si="39"/>
        <v>1215.9491045854281</v>
      </c>
      <c r="AO168">
        <v>15.37</v>
      </c>
      <c r="AP168">
        <f t="shared" si="40"/>
        <v>18.304738234552431</v>
      </c>
      <c r="AQ168">
        <v>3.27</v>
      </c>
      <c r="AR168">
        <v>6430</v>
      </c>
      <c r="AS168">
        <v>5.0737861885996933</v>
      </c>
      <c r="AT168">
        <v>0.98314878988164656</v>
      </c>
      <c r="AU168">
        <f t="shared" si="41"/>
        <v>4.9882867514400004</v>
      </c>
      <c r="AV168">
        <f t="shared" si="42"/>
        <v>2.9494463696449396</v>
      </c>
      <c r="AW168">
        <f t="shared" si="43"/>
        <v>6.8820415291715262</v>
      </c>
      <c r="AX168">
        <f t="shared" si="46"/>
        <v>9.8314878988164658</v>
      </c>
      <c r="AY168" s="4">
        <v>0.1</v>
      </c>
      <c r="AZ168">
        <v>35</v>
      </c>
      <c r="BA168" s="1">
        <f t="shared" si="44"/>
        <v>0.10368970511989745</v>
      </c>
      <c r="BB168">
        <v>0.70732499999999998</v>
      </c>
      <c r="BC168">
        <v>4.8224999999999997E-2</v>
      </c>
      <c r="BD168">
        <v>6.43E-3</v>
      </c>
      <c r="BE168">
        <v>160000</v>
      </c>
      <c r="BF168">
        <f t="shared" si="47"/>
        <v>74.400000000000006</v>
      </c>
      <c r="BG168" s="7">
        <f t="shared" si="48"/>
        <v>0.78884137209302341</v>
      </c>
      <c r="BH168" s="8">
        <f t="shared" si="49"/>
        <v>1.5776827441860468</v>
      </c>
      <c r="BI168" s="7">
        <f t="shared" si="50"/>
        <v>2.36652411627907</v>
      </c>
      <c r="BJ168">
        <v>340.8</v>
      </c>
      <c r="BK168">
        <v>6390</v>
      </c>
      <c r="BL168">
        <v>0.12</v>
      </c>
      <c r="BM168">
        <v>0.11</v>
      </c>
      <c r="BN168" s="3">
        <f t="shared" si="45"/>
        <v>5.8647177487255495E-2</v>
      </c>
      <c r="BO168" s="3">
        <f t="shared" si="51"/>
        <v>9.0437912233808662E-2</v>
      </c>
      <c r="BP168" s="3">
        <f t="shared" si="52"/>
        <v>7.732816857886643E-2</v>
      </c>
      <c r="BQ168" s="3">
        <f t="shared" si="53"/>
        <v>0.12157969561143933</v>
      </c>
      <c r="BR168">
        <f t="shared" si="54"/>
        <v>7.1429883094507318E-2</v>
      </c>
      <c r="BS168">
        <f t="shared" si="55"/>
        <v>0.10211403502030961</v>
      </c>
      <c r="BT168" s="5">
        <f t="shared" si="56"/>
        <v>463.29773085196877</v>
      </c>
    </row>
    <row r="169" spans="1:72" x14ac:dyDescent="0.2">
      <c r="A169">
        <v>20</v>
      </c>
      <c r="B169">
        <v>6021</v>
      </c>
      <c r="C169" t="s">
        <v>1730</v>
      </c>
      <c r="D169">
        <v>6</v>
      </c>
      <c r="E169" t="s">
        <v>1727</v>
      </c>
      <c r="F169" t="s">
        <v>1728</v>
      </c>
      <c r="G169" t="s">
        <v>1749</v>
      </c>
      <c r="H169">
        <v>21</v>
      </c>
      <c r="I169">
        <v>1056</v>
      </c>
      <c r="J169">
        <v>191</v>
      </c>
      <c r="K169">
        <v>1175</v>
      </c>
      <c r="L169">
        <v>445</v>
      </c>
      <c r="M169" s="5">
        <v>15001</v>
      </c>
      <c r="N169" s="5">
        <v>20944.49827</v>
      </c>
      <c r="O169" s="5">
        <v>2812.9</v>
      </c>
      <c r="P169" s="5">
        <v>3927.39012</v>
      </c>
      <c r="Q169" s="5">
        <v>24171</v>
      </c>
      <c r="R169" s="5">
        <v>33747.714670000001</v>
      </c>
      <c r="S169" s="5">
        <v>369</v>
      </c>
      <c r="T169" s="5">
        <v>515.20031080000001</v>
      </c>
      <c r="U169">
        <v>604</v>
      </c>
      <c r="V169">
        <v>136</v>
      </c>
      <c r="W169">
        <v>728</v>
      </c>
      <c r="X169">
        <v>196</v>
      </c>
      <c r="Y169">
        <v>62</v>
      </c>
      <c r="Z169">
        <v>20</v>
      </c>
      <c r="AA169">
        <v>88</v>
      </c>
      <c r="AB169">
        <v>43</v>
      </c>
      <c r="AC169">
        <v>14</v>
      </c>
      <c r="AD169">
        <v>65</v>
      </c>
      <c r="AE169">
        <v>81</v>
      </c>
      <c r="AF169">
        <v>31</v>
      </c>
      <c r="AG169">
        <v>111</v>
      </c>
      <c r="AH169">
        <v>1033.9166666666665</v>
      </c>
      <c r="AI169">
        <v>2014.3166666666664</v>
      </c>
      <c r="AJ169">
        <v>2561.833333333333</v>
      </c>
      <c r="AK169">
        <v>1021</v>
      </c>
      <c r="AL169">
        <v>1.2025221551165901</v>
      </c>
      <c r="AM169">
        <f t="shared" si="38"/>
        <v>1</v>
      </c>
      <c r="AN169">
        <f t="shared" si="39"/>
        <v>1227.7751203740386</v>
      </c>
      <c r="AO169">
        <v>15.37</v>
      </c>
      <c r="AP169">
        <f t="shared" si="40"/>
        <v>18.482765524141989</v>
      </c>
      <c r="AQ169">
        <v>3.27</v>
      </c>
      <c r="AR169">
        <v>6430</v>
      </c>
      <c r="AS169">
        <v>5.0737861885996933</v>
      </c>
      <c r="AT169">
        <v>0.95677257414344752</v>
      </c>
      <c r="AU169">
        <f t="shared" si="41"/>
        <v>4.8544594723200003</v>
      </c>
      <c r="AV169">
        <f t="shared" si="42"/>
        <v>2.8703177224303427</v>
      </c>
      <c r="AW169">
        <f t="shared" si="43"/>
        <v>6.6974080190041327</v>
      </c>
      <c r="AX169">
        <f t="shared" si="46"/>
        <v>9.5677257414344759</v>
      </c>
      <c r="AY169" s="4">
        <v>0.1</v>
      </c>
      <c r="AZ169">
        <v>35</v>
      </c>
      <c r="BA169" s="1">
        <f t="shared" si="44"/>
        <v>0.10368970511989745</v>
      </c>
      <c r="BB169">
        <v>0.70732499999999998</v>
      </c>
      <c r="BC169">
        <v>4.8224999999999997E-2</v>
      </c>
      <c r="BD169">
        <v>6.43E-3</v>
      </c>
      <c r="BE169">
        <v>160000</v>
      </c>
      <c r="BF169">
        <f t="shared" si="47"/>
        <v>74.400000000000006</v>
      </c>
      <c r="BG169" s="7">
        <f t="shared" si="48"/>
        <v>0.78884137209302341</v>
      </c>
      <c r="BH169" s="8">
        <f t="shared" si="49"/>
        <v>1.5776827441860468</v>
      </c>
      <c r="BI169" s="7">
        <f t="shared" si="50"/>
        <v>2.36652411627907</v>
      </c>
      <c r="BJ169">
        <v>340.8</v>
      </c>
      <c r="BK169">
        <v>6390</v>
      </c>
      <c r="BL169">
        <v>0.12</v>
      </c>
      <c r="BM169">
        <v>0.11</v>
      </c>
      <c r="BN169" s="3">
        <f t="shared" si="45"/>
        <v>5.8013302287088085E-2</v>
      </c>
      <c r="BO169" s="3">
        <f t="shared" si="51"/>
        <v>8.8353823818868832E-2</v>
      </c>
      <c r="BP169" s="3">
        <f t="shared" si="52"/>
        <v>7.5595792367078335E-2</v>
      </c>
      <c r="BQ169" s="3">
        <f t="shared" si="53"/>
        <v>0.11866012592927491</v>
      </c>
      <c r="BR169">
        <f t="shared" si="54"/>
        <v>6.9345794679567488E-2</v>
      </c>
      <c r="BS169">
        <f t="shared" si="55"/>
        <v>0.10002994660536976</v>
      </c>
      <c r="BT169" s="5">
        <f t="shared" si="56"/>
        <v>463.29773085196877</v>
      </c>
    </row>
    <row r="170" spans="1:72" x14ac:dyDescent="0.2">
      <c r="A170">
        <v>20</v>
      </c>
      <c r="B170">
        <v>6023</v>
      </c>
      <c r="C170" t="s">
        <v>1730</v>
      </c>
      <c r="D170">
        <v>6</v>
      </c>
      <c r="E170" t="s">
        <v>1727</v>
      </c>
      <c r="F170" t="s">
        <v>1728</v>
      </c>
      <c r="G170" t="s">
        <v>527</v>
      </c>
      <c r="H170">
        <v>23</v>
      </c>
      <c r="I170">
        <v>313</v>
      </c>
      <c r="J170">
        <v>111</v>
      </c>
      <c r="K170">
        <v>420</v>
      </c>
      <c r="L170">
        <v>103</v>
      </c>
      <c r="M170" s="5">
        <v>4509.7</v>
      </c>
      <c r="N170" s="5">
        <v>6296.4738260000004</v>
      </c>
      <c r="O170" s="5">
        <v>1277.0999999999999</v>
      </c>
      <c r="P170" s="5">
        <v>1783.0957100000001</v>
      </c>
      <c r="Q170" s="5">
        <v>9602.1</v>
      </c>
      <c r="R170" s="5">
        <v>13406.51736</v>
      </c>
      <c r="S170" s="5">
        <v>89</v>
      </c>
      <c r="T170" s="5">
        <v>124.26240559999999</v>
      </c>
      <c r="U170">
        <v>199</v>
      </c>
      <c r="V170">
        <v>122</v>
      </c>
      <c r="W170">
        <v>301</v>
      </c>
      <c r="X170">
        <v>55</v>
      </c>
      <c r="Y170">
        <v>62</v>
      </c>
      <c r="Z170">
        <v>20</v>
      </c>
      <c r="AA170">
        <v>88</v>
      </c>
      <c r="AB170">
        <v>43</v>
      </c>
      <c r="AC170">
        <v>14</v>
      </c>
      <c r="AD170">
        <v>65</v>
      </c>
      <c r="AE170">
        <v>81</v>
      </c>
      <c r="AF170">
        <v>31</v>
      </c>
      <c r="AG170">
        <v>111</v>
      </c>
      <c r="AH170">
        <v>1033.9166666666665</v>
      </c>
      <c r="AI170">
        <v>2014.3166666666664</v>
      </c>
      <c r="AJ170">
        <v>2561.833333333333</v>
      </c>
      <c r="AK170">
        <v>1021</v>
      </c>
      <c r="AL170">
        <v>1.19516221923058</v>
      </c>
      <c r="AM170">
        <f t="shared" si="38"/>
        <v>1</v>
      </c>
      <c r="AN170">
        <f t="shared" si="39"/>
        <v>1220.2606258344222</v>
      </c>
      <c r="AO170">
        <v>15.37</v>
      </c>
      <c r="AP170">
        <f t="shared" si="40"/>
        <v>18.369643309574013</v>
      </c>
      <c r="AQ170">
        <v>3.27</v>
      </c>
      <c r="AR170">
        <v>6430</v>
      </c>
      <c r="AS170">
        <v>5.0737861885996933</v>
      </c>
      <c r="AT170">
        <v>0.97316115094568545</v>
      </c>
      <c r="AU170">
        <f t="shared" si="41"/>
        <v>4.93761160695</v>
      </c>
      <c r="AV170">
        <f t="shared" si="42"/>
        <v>2.9194834528370563</v>
      </c>
      <c r="AW170">
        <f t="shared" si="43"/>
        <v>6.8121280566197981</v>
      </c>
      <c r="AX170">
        <f t="shared" si="46"/>
        <v>9.7316115094568545</v>
      </c>
      <c r="AY170" s="4">
        <v>0.1</v>
      </c>
      <c r="AZ170">
        <v>35</v>
      </c>
      <c r="BA170" s="1">
        <f t="shared" si="44"/>
        <v>0.10368970511989745</v>
      </c>
      <c r="BB170">
        <v>0.70732499999999998</v>
      </c>
      <c r="BC170">
        <v>4.8224999999999997E-2</v>
      </c>
      <c r="BD170">
        <v>6.43E-3</v>
      </c>
      <c r="BE170">
        <v>160000</v>
      </c>
      <c r="BF170">
        <f t="shared" si="47"/>
        <v>74.400000000000006</v>
      </c>
      <c r="BG170" s="7">
        <f t="shared" si="48"/>
        <v>0.78884137209302341</v>
      </c>
      <c r="BH170" s="8">
        <f t="shared" si="49"/>
        <v>1.5776827441860468</v>
      </c>
      <c r="BI170" s="7">
        <f t="shared" si="50"/>
        <v>2.36652411627907</v>
      </c>
      <c r="BJ170">
        <v>340.8</v>
      </c>
      <c r="BK170">
        <v>6390</v>
      </c>
      <c r="BL170">
        <v>0.12</v>
      </c>
      <c r="BM170">
        <v>0.11</v>
      </c>
      <c r="BN170" s="3">
        <f t="shared" si="45"/>
        <v>5.8403962461086728E-2</v>
      </c>
      <c r="BO170" s="3">
        <f t="shared" si="51"/>
        <v>8.7798285125822703E-2</v>
      </c>
      <c r="BP170" s="3">
        <f t="shared" si="52"/>
        <v>7.4821721094876475E-2</v>
      </c>
      <c r="BQ170" s="3">
        <f t="shared" si="53"/>
        <v>0.11862370449894179</v>
      </c>
      <c r="BR170">
        <f t="shared" si="54"/>
        <v>6.8790255986521359E-2</v>
      </c>
      <c r="BS170">
        <f t="shared" si="55"/>
        <v>9.9474407912323648E-2</v>
      </c>
      <c r="BT170" s="5">
        <f t="shared" si="56"/>
        <v>463.29773085196877</v>
      </c>
    </row>
    <row r="171" spans="1:72" x14ac:dyDescent="0.2">
      <c r="A171">
        <v>19</v>
      </c>
      <c r="B171">
        <v>6025</v>
      </c>
      <c r="C171" t="s">
        <v>1688</v>
      </c>
      <c r="D171">
        <v>6</v>
      </c>
      <c r="E171" t="s">
        <v>1727</v>
      </c>
      <c r="F171" t="s">
        <v>1728</v>
      </c>
      <c r="G171" t="s">
        <v>1729</v>
      </c>
      <c r="H171">
        <v>25</v>
      </c>
      <c r="I171">
        <v>1022</v>
      </c>
      <c r="J171">
        <v>182</v>
      </c>
      <c r="K171">
        <v>1307</v>
      </c>
      <c r="L171">
        <v>212</v>
      </c>
      <c r="M171" s="5">
        <v>14835</v>
      </c>
      <c r="N171" s="5">
        <v>20712.727940000001</v>
      </c>
      <c r="O171" s="5">
        <v>2992.6</v>
      </c>
      <c r="P171" s="5">
        <v>4178.2884830000003</v>
      </c>
      <c r="Q171" s="5">
        <v>30706</v>
      </c>
      <c r="R171" s="5">
        <v>42871.92613</v>
      </c>
      <c r="S171" s="5">
        <v>173</v>
      </c>
      <c r="T171" s="5">
        <v>241.54377719999999</v>
      </c>
      <c r="U171">
        <v>418</v>
      </c>
      <c r="V171">
        <v>147</v>
      </c>
      <c r="W171">
        <v>609</v>
      </c>
      <c r="X171">
        <v>84</v>
      </c>
      <c r="Y171">
        <v>62</v>
      </c>
      <c r="Z171">
        <v>20</v>
      </c>
      <c r="AA171">
        <v>88</v>
      </c>
      <c r="AB171">
        <v>43</v>
      </c>
      <c r="AC171">
        <v>14</v>
      </c>
      <c r="AD171">
        <v>65</v>
      </c>
      <c r="AE171">
        <v>81</v>
      </c>
      <c r="AF171">
        <v>31</v>
      </c>
      <c r="AG171">
        <v>111</v>
      </c>
      <c r="AH171">
        <v>1033.9166666666665</v>
      </c>
      <c r="AI171">
        <v>2014.3166666666664</v>
      </c>
      <c r="AJ171">
        <v>2561.833333333333</v>
      </c>
      <c r="AK171">
        <v>1021</v>
      </c>
      <c r="AL171">
        <v>1.1049104545797599</v>
      </c>
      <c r="AM171">
        <f t="shared" si="38"/>
        <v>1</v>
      </c>
      <c r="AN171">
        <f t="shared" si="39"/>
        <v>1128.1135741259347</v>
      </c>
      <c r="AO171">
        <v>15.37</v>
      </c>
      <c r="AP171">
        <f t="shared" si="40"/>
        <v>16.982473686890909</v>
      </c>
      <c r="AQ171">
        <v>3.27</v>
      </c>
      <c r="AR171">
        <v>6430</v>
      </c>
      <c r="AS171">
        <v>5.0737861885996933</v>
      </c>
      <c r="AT171">
        <v>0.97784217130743523</v>
      </c>
      <c r="AU171">
        <f t="shared" si="41"/>
        <v>4.9613621034099999</v>
      </c>
      <c r="AV171">
        <f t="shared" si="42"/>
        <v>2.9335265139223057</v>
      </c>
      <c r="AW171">
        <f t="shared" si="43"/>
        <v>6.844895199152047</v>
      </c>
      <c r="AX171">
        <f t="shared" si="46"/>
        <v>9.7784217130743514</v>
      </c>
      <c r="AY171" s="4">
        <v>0.1</v>
      </c>
      <c r="AZ171">
        <v>35</v>
      </c>
      <c r="BA171" s="1">
        <f t="shared" si="44"/>
        <v>0.10368970511989745</v>
      </c>
      <c r="BB171">
        <v>0.46555000000000002</v>
      </c>
      <c r="BC171">
        <v>4.8224999999999997E-2</v>
      </c>
      <c r="BD171">
        <v>6.43E-3</v>
      </c>
      <c r="BE171">
        <v>160000</v>
      </c>
      <c r="BF171">
        <f t="shared" si="47"/>
        <v>74.400000000000006</v>
      </c>
      <c r="BG171" s="7">
        <f t="shared" si="48"/>
        <v>0.78884137209302341</v>
      </c>
      <c r="BH171" s="8">
        <f t="shared" si="49"/>
        <v>1.5776827441860468</v>
      </c>
      <c r="BI171" s="7">
        <f t="shared" si="50"/>
        <v>2.36652411627907</v>
      </c>
      <c r="BJ171">
        <v>340.8</v>
      </c>
      <c r="BK171">
        <v>6390</v>
      </c>
      <c r="BL171">
        <v>0.12</v>
      </c>
      <c r="BM171">
        <v>0.11</v>
      </c>
      <c r="BN171" s="3">
        <f t="shared" si="45"/>
        <v>6.8018315788544628E-2</v>
      </c>
      <c r="BO171" s="3">
        <f t="shared" si="51"/>
        <v>9.8382769809278459E-2</v>
      </c>
      <c r="BP171" s="3">
        <f t="shared" si="52"/>
        <v>8.5343786968872598E-2</v>
      </c>
      <c r="BQ171" s="3">
        <f t="shared" si="53"/>
        <v>0.12935646309942025</v>
      </c>
      <c r="BR171">
        <f t="shared" si="54"/>
        <v>7.9362864079083911E-2</v>
      </c>
      <c r="BS171">
        <f t="shared" si="55"/>
        <v>0.11006778106082997</v>
      </c>
      <c r="BT171" s="5">
        <f t="shared" si="56"/>
        <v>463.69618754290917</v>
      </c>
    </row>
    <row r="172" spans="1:72" x14ac:dyDescent="0.2">
      <c r="A172">
        <v>20</v>
      </c>
      <c r="B172">
        <v>6027</v>
      </c>
      <c r="C172" t="s">
        <v>1730</v>
      </c>
      <c r="D172">
        <v>6</v>
      </c>
      <c r="E172" t="s">
        <v>1727</v>
      </c>
      <c r="F172" t="s">
        <v>1728</v>
      </c>
      <c r="G172" t="s">
        <v>1764</v>
      </c>
      <c r="H172">
        <v>27</v>
      </c>
      <c r="I172">
        <v>470</v>
      </c>
      <c r="J172">
        <v>122</v>
      </c>
      <c r="K172">
        <v>335</v>
      </c>
      <c r="L172">
        <v>101</v>
      </c>
      <c r="M172" s="5">
        <v>6502</v>
      </c>
      <c r="N172" s="5">
        <v>9078.1366419999995</v>
      </c>
      <c r="O172" s="5">
        <v>1895.1</v>
      </c>
      <c r="P172" s="5">
        <v>2645.9515150000002</v>
      </c>
      <c r="Q172" s="5">
        <v>7712.5</v>
      </c>
      <c r="R172" s="5">
        <v>10768.244979999999</v>
      </c>
      <c r="S172" s="5">
        <v>90</v>
      </c>
      <c r="T172" s="5">
        <v>125.6586124</v>
      </c>
      <c r="U172">
        <v>317</v>
      </c>
      <c r="V172">
        <v>143</v>
      </c>
      <c r="W172">
        <v>299</v>
      </c>
      <c r="X172">
        <v>66</v>
      </c>
      <c r="Y172">
        <v>62</v>
      </c>
      <c r="Z172">
        <v>20</v>
      </c>
      <c r="AA172">
        <v>88</v>
      </c>
      <c r="AB172">
        <v>43</v>
      </c>
      <c r="AC172">
        <v>14</v>
      </c>
      <c r="AD172">
        <v>65</v>
      </c>
      <c r="AE172">
        <v>81</v>
      </c>
      <c r="AF172">
        <v>31</v>
      </c>
      <c r="AG172">
        <v>111</v>
      </c>
      <c r="AH172">
        <v>1033.9166666666665</v>
      </c>
      <c r="AI172">
        <v>2014.3166666666664</v>
      </c>
      <c r="AJ172">
        <v>2561.833333333333</v>
      </c>
      <c r="AK172">
        <v>1021</v>
      </c>
      <c r="AL172">
        <v>1.1345714082904901</v>
      </c>
      <c r="AM172">
        <f t="shared" si="38"/>
        <v>1</v>
      </c>
      <c r="AN172">
        <f t="shared" si="39"/>
        <v>1158.3974078645904</v>
      </c>
      <c r="AO172">
        <v>15.37</v>
      </c>
      <c r="AP172">
        <f t="shared" si="40"/>
        <v>17.43836254542483</v>
      </c>
      <c r="AQ172">
        <v>3.27</v>
      </c>
      <c r="AR172">
        <v>6430</v>
      </c>
      <c r="AS172">
        <v>5.0737861885996933</v>
      </c>
      <c r="AT172">
        <v>0.99772827645839879</v>
      </c>
      <c r="AU172">
        <f t="shared" si="41"/>
        <v>5.0622599490700004</v>
      </c>
      <c r="AV172">
        <f t="shared" si="42"/>
        <v>2.9931848293751964</v>
      </c>
      <c r="AW172">
        <f t="shared" si="43"/>
        <v>6.9840979352087915</v>
      </c>
      <c r="AX172">
        <f t="shared" si="46"/>
        <v>9.9772827645839879</v>
      </c>
      <c r="AY172" s="4">
        <v>0.1</v>
      </c>
      <c r="AZ172">
        <v>35</v>
      </c>
      <c r="BA172" s="1">
        <f t="shared" si="44"/>
        <v>0.10368970511989745</v>
      </c>
      <c r="BB172">
        <v>0.70732499999999998</v>
      </c>
      <c r="BC172">
        <v>4.8224999999999997E-2</v>
      </c>
      <c r="BD172">
        <v>6.43E-3</v>
      </c>
      <c r="BE172">
        <v>160000</v>
      </c>
      <c r="BF172">
        <f t="shared" si="47"/>
        <v>74.400000000000006</v>
      </c>
      <c r="BG172" s="7">
        <f t="shared" si="48"/>
        <v>0.78884137209302341</v>
      </c>
      <c r="BH172" s="8">
        <f t="shared" si="49"/>
        <v>1.5776827441860468</v>
      </c>
      <c r="BI172" s="7">
        <f t="shared" si="50"/>
        <v>2.36652411627907</v>
      </c>
      <c r="BJ172">
        <v>340.8</v>
      </c>
      <c r="BK172">
        <v>6390</v>
      </c>
      <c r="BL172">
        <v>0.12</v>
      </c>
      <c r="BM172">
        <v>0.11</v>
      </c>
      <c r="BN172" s="3">
        <f t="shared" si="45"/>
        <v>5.8019902300510663E-2</v>
      </c>
      <c r="BO172" s="3">
        <f t="shared" si="51"/>
        <v>8.7579623757430988E-2</v>
      </c>
      <c r="BP172" s="3">
        <f t="shared" si="52"/>
        <v>7.4275470737793406E-2</v>
      </c>
      <c r="BQ172" s="3">
        <f t="shared" si="53"/>
        <v>0.11918322046118593</v>
      </c>
      <c r="BR172">
        <f t="shared" si="54"/>
        <v>6.8571594618129644E-2</v>
      </c>
      <c r="BS172">
        <f t="shared" si="55"/>
        <v>9.9255746543931933E-2</v>
      </c>
      <c r="BT172" s="5">
        <f t="shared" si="56"/>
        <v>463.29773085196877</v>
      </c>
    </row>
    <row r="173" spans="1:72" x14ac:dyDescent="0.2">
      <c r="A173">
        <v>20</v>
      </c>
      <c r="B173">
        <v>6029</v>
      </c>
      <c r="C173" t="s">
        <v>1730</v>
      </c>
      <c r="D173">
        <v>6</v>
      </c>
      <c r="E173" t="s">
        <v>1727</v>
      </c>
      <c r="F173" t="s">
        <v>1728</v>
      </c>
      <c r="G173" t="s">
        <v>1774</v>
      </c>
      <c r="H173">
        <v>29</v>
      </c>
      <c r="I173">
        <v>3516</v>
      </c>
      <c r="J173">
        <v>192</v>
      </c>
      <c r="K173">
        <v>979</v>
      </c>
      <c r="L173">
        <v>636</v>
      </c>
      <c r="M173" s="5">
        <v>36090</v>
      </c>
      <c r="N173" s="5">
        <v>50389.103569999999</v>
      </c>
      <c r="O173" s="5">
        <v>3211.9</v>
      </c>
      <c r="P173" s="5">
        <v>4484.476635</v>
      </c>
      <c r="Q173" s="5">
        <v>17634</v>
      </c>
      <c r="R173" s="5">
        <v>24620.710790000001</v>
      </c>
      <c r="S173" s="5">
        <v>478</v>
      </c>
      <c r="T173" s="5">
        <v>667.38685250000003</v>
      </c>
      <c r="U173">
        <v>1238</v>
      </c>
      <c r="V173">
        <v>170</v>
      </c>
      <c r="W173">
        <v>483</v>
      </c>
      <c r="X173">
        <v>227</v>
      </c>
      <c r="Y173">
        <v>62</v>
      </c>
      <c r="Z173">
        <v>20</v>
      </c>
      <c r="AA173">
        <v>88</v>
      </c>
      <c r="AB173">
        <v>43</v>
      </c>
      <c r="AC173">
        <v>14</v>
      </c>
      <c r="AD173">
        <v>65</v>
      </c>
      <c r="AE173">
        <v>81</v>
      </c>
      <c r="AF173">
        <v>31</v>
      </c>
      <c r="AG173">
        <v>111</v>
      </c>
      <c r="AH173">
        <v>1033.9166666666665</v>
      </c>
      <c r="AI173">
        <v>2014.3166666666664</v>
      </c>
      <c r="AJ173">
        <v>2561.833333333333</v>
      </c>
      <c r="AK173">
        <v>1021</v>
      </c>
      <c r="AL173">
        <v>1.1800728124730699</v>
      </c>
      <c r="AM173">
        <f t="shared" si="38"/>
        <v>1</v>
      </c>
      <c r="AN173">
        <f t="shared" si="39"/>
        <v>1204.8543415350043</v>
      </c>
      <c r="AO173">
        <v>15.37</v>
      </c>
      <c r="AP173">
        <f t="shared" si="40"/>
        <v>18.137719127711083</v>
      </c>
      <c r="AQ173">
        <v>3.27</v>
      </c>
      <c r="AR173">
        <v>6430</v>
      </c>
      <c r="AS173">
        <v>5.0737861885996933</v>
      </c>
      <c r="AT173">
        <v>0.97393045342019058</v>
      </c>
      <c r="AU173">
        <f t="shared" si="41"/>
        <v>4.94151488322</v>
      </c>
      <c r="AV173">
        <f t="shared" si="42"/>
        <v>2.9217913602605718</v>
      </c>
      <c r="AW173">
        <f t="shared" si="43"/>
        <v>6.8175131739413342</v>
      </c>
      <c r="AX173">
        <f t="shared" si="46"/>
        <v>9.7393045342019064</v>
      </c>
      <c r="AY173" s="4">
        <v>0.1</v>
      </c>
      <c r="AZ173">
        <v>35</v>
      </c>
      <c r="BA173" s="1">
        <f t="shared" si="44"/>
        <v>0.10368970511989745</v>
      </c>
      <c r="BB173">
        <v>0.70732499999999998</v>
      </c>
      <c r="BC173">
        <v>4.8224999999999997E-2</v>
      </c>
      <c r="BD173">
        <v>6.43E-3</v>
      </c>
      <c r="BE173">
        <v>160000</v>
      </c>
      <c r="BF173">
        <f t="shared" si="47"/>
        <v>74.400000000000006</v>
      </c>
      <c r="BG173" s="7">
        <f t="shared" si="48"/>
        <v>0.78884137209302341</v>
      </c>
      <c r="BH173" s="8">
        <f t="shared" si="49"/>
        <v>1.5776827441860468</v>
      </c>
      <c r="BI173" s="7">
        <f t="shared" si="50"/>
        <v>2.36652411627907</v>
      </c>
      <c r="BJ173">
        <v>340.8</v>
      </c>
      <c r="BK173">
        <v>6390</v>
      </c>
      <c r="BL173">
        <v>0.12</v>
      </c>
      <c r="BM173">
        <v>0.11</v>
      </c>
      <c r="BN173" s="3">
        <f t="shared" si="45"/>
        <v>5.813381392458479E-2</v>
      </c>
      <c r="BO173" s="3">
        <f t="shared" si="51"/>
        <v>9.0087009371486268E-2</v>
      </c>
      <c r="BP173" s="3">
        <f t="shared" si="52"/>
        <v>7.7100187118857147E-2</v>
      </c>
      <c r="BQ173" s="3">
        <f t="shared" si="53"/>
        <v>0.12093679682729994</v>
      </c>
      <c r="BR173">
        <f t="shared" si="54"/>
        <v>7.1078980232184924E-2</v>
      </c>
      <c r="BS173">
        <f t="shared" si="55"/>
        <v>0.10176313215798721</v>
      </c>
      <c r="BT173" s="5">
        <f t="shared" si="56"/>
        <v>463.29773085196877</v>
      </c>
    </row>
    <row r="174" spans="1:72" x14ac:dyDescent="0.2">
      <c r="A174">
        <v>20</v>
      </c>
      <c r="B174">
        <v>6031</v>
      </c>
      <c r="C174" t="s">
        <v>1730</v>
      </c>
      <c r="D174">
        <v>6</v>
      </c>
      <c r="E174" t="s">
        <v>1727</v>
      </c>
      <c r="F174" t="s">
        <v>1728</v>
      </c>
      <c r="G174" t="s">
        <v>678</v>
      </c>
      <c r="H174">
        <v>31</v>
      </c>
      <c r="I174">
        <v>2332</v>
      </c>
      <c r="J174">
        <v>449</v>
      </c>
      <c r="K174">
        <v>2127</v>
      </c>
      <c r="L174">
        <v>753</v>
      </c>
      <c r="M174" s="5">
        <v>29856</v>
      </c>
      <c r="N174" s="5">
        <v>41685.150350000004</v>
      </c>
      <c r="O174" s="5">
        <v>3920</v>
      </c>
      <c r="P174" s="5">
        <v>5473.1306729999997</v>
      </c>
      <c r="Q174" s="5">
        <v>38706</v>
      </c>
      <c r="R174" s="5">
        <v>54041.580569999998</v>
      </c>
      <c r="S174" s="5">
        <v>613</v>
      </c>
      <c r="T174" s="5">
        <v>855.87477109999998</v>
      </c>
      <c r="U174">
        <v>966</v>
      </c>
      <c r="V174">
        <v>219</v>
      </c>
      <c r="W174">
        <v>987</v>
      </c>
      <c r="X174">
        <v>253</v>
      </c>
      <c r="Y174">
        <v>62</v>
      </c>
      <c r="Z174">
        <v>20</v>
      </c>
      <c r="AA174">
        <v>88</v>
      </c>
      <c r="AB174">
        <v>43</v>
      </c>
      <c r="AC174">
        <v>14</v>
      </c>
      <c r="AD174">
        <v>65</v>
      </c>
      <c r="AE174">
        <v>81</v>
      </c>
      <c r="AF174">
        <v>31</v>
      </c>
      <c r="AG174">
        <v>111</v>
      </c>
      <c r="AH174">
        <v>1033.9166666666665</v>
      </c>
      <c r="AI174">
        <v>2014.3166666666664</v>
      </c>
      <c r="AJ174">
        <v>2561.833333333333</v>
      </c>
      <c r="AK174">
        <v>1021</v>
      </c>
      <c r="AL174">
        <v>1.2011894532612399</v>
      </c>
      <c r="AM174">
        <f t="shared" si="38"/>
        <v>1</v>
      </c>
      <c r="AN174">
        <f t="shared" si="39"/>
        <v>1226.4144317797259</v>
      </c>
      <c r="AO174">
        <v>15.37</v>
      </c>
      <c r="AP174">
        <f t="shared" si="40"/>
        <v>18.462281896625257</v>
      </c>
      <c r="AQ174">
        <v>3.27</v>
      </c>
      <c r="AR174">
        <v>6430</v>
      </c>
      <c r="AS174">
        <v>5.0737861885996933</v>
      </c>
      <c r="AT174">
        <v>0.97791759763715713</v>
      </c>
      <c r="AU174">
        <f t="shared" si="41"/>
        <v>4.96174480048</v>
      </c>
      <c r="AV174">
        <f t="shared" si="42"/>
        <v>2.9337527929114713</v>
      </c>
      <c r="AW174">
        <f t="shared" si="43"/>
        <v>6.8454231834600998</v>
      </c>
      <c r="AX174">
        <f t="shared" si="46"/>
        <v>9.7791759763715707</v>
      </c>
      <c r="AY174" s="4">
        <v>0.1</v>
      </c>
      <c r="AZ174">
        <v>35</v>
      </c>
      <c r="BA174" s="1">
        <f t="shared" si="44"/>
        <v>0.10368970511989745</v>
      </c>
      <c r="BB174">
        <v>0.70732499999999998</v>
      </c>
      <c r="BC174">
        <v>4.8224999999999997E-2</v>
      </c>
      <c r="BD174">
        <v>6.43E-3</v>
      </c>
      <c r="BE174">
        <v>160000</v>
      </c>
      <c r="BF174">
        <f t="shared" si="47"/>
        <v>74.400000000000006</v>
      </c>
      <c r="BG174" s="7">
        <f t="shared" si="48"/>
        <v>0.78884137209302341</v>
      </c>
      <c r="BH174" s="8">
        <f t="shared" si="49"/>
        <v>1.5776827441860468</v>
      </c>
      <c r="BI174" s="7">
        <f t="shared" si="50"/>
        <v>2.36652411627907</v>
      </c>
      <c r="BJ174">
        <v>340.8</v>
      </c>
      <c r="BK174">
        <v>6390</v>
      </c>
      <c r="BL174">
        <v>0.12</v>
      </c>
      <c r="BM174">
        <v>0.11</v>
      </c>
      <c r="BN174" s="3">
        <f t="shared" si="45"/>
        <v>5.8677070660539517E-2</v>
      </c>
      <c r="BO174" s="3">
        <f t="shared" si="51"/>
        <v>9.0281284972290973E-2</v>
      </c>
      <c r="BP174" s="3">
        <f t="shared" si="52"/>
        <v>7.7241296363625339E-2</v>
      </c>
      <c r="BQ174" s="3">
        <f t="shared" si="53"/>
        <v>0.12125736743327378</v>
      </c>
      <c r="BR174">
        <f t="shared" si="54"/>
        <v>7.1273255832989629E-2</v>
      </c>
      <c r="BS174">
        <f t="shared" si="55"/>
        <v>0.10195740775879192</v>
      </c>
      <c r="BT174" s="5">
        <f t="shared" si="56"/>
        <v>463.29773085196877</v>
      </c>
    </row>
    <row r="175" spans="1:72" x14ac:dyDescent="0.2">
      <c r="A175">
        <v>20</v>
      </c>
      <c r="B175">
        <v>6033</v>
      </c>
      <c r="C175" t="s">
        <v>1730</v>
      </c>
      <c r="D175">
        <v>6</v>
      </c>
      <c r="E175" t="s">
        <v>1727</v>
      </c>
      <c r="F175" t="s">
        <v>1728</v>
      </c>
      <c r="G175" t="s">
        <v>232</v>
      </c>
      <c r="H175">
        <v>33</v>
      </c>
      <c r="I175">
        <v>1642</v>
      </c>
      <c r="J175">
        <v>311</v>
      </c>
      <c r="K175">
        <v>1620</v>
      </c>
      <c r="L175">
        <v>513</v>
      </c>
      <c r="M175" s="5">
        <v>21027</v>
      </c>
      <c r="N175" s="5">
        <v>29358.04048</v>
      </c>
      <c r="O175" s="5">
        <v>3796.7</v>
      </c>
      <c r="P175" s="5">
        <v>5300.9783740000003</v>
      </c>
      <c r="Q175" s="5">
        <v>32005</v>
      </c>
      <c r="R175" s="5">
        <v>44685.598769999997</v>
      </c>
      <c r="S175" s="5">
        <v>424</v>
      </c>
      <c r="T175" s="5">
        <v>591.99168499999996</v>
      </c>
      <c r="U175">
        <v>834</v>
      </c>
      <c r="V175">
        <v>198</v>
      </c>
      <c r="W175">
        <v>918</v>
      </c>
      <c r="X175">
        <v>228</v>
      </c>
      <c r="Y175">
        <v>62</v>
      </c>
      <c r="Z175">
        <v>20</v>
      </c>
      <c r="AA175">
        <v>88</v>
      </c>
      <c r="AB175">
        <v>43</v>
      </c>
      <c r="AC175">
        <v>14</v>
      </c>
      <c r="AD175">
        <v>65</v>
      </c>
      <c r="AE175">
        <v>81</v>
      </c>
      <c r="AF175">
        <v>31</v>
      </c>
      <c r="AG175">
        <v>111</v>
      </c>
      <c r="AH175">
        <v>1033.9166666666665</v>
      </c>
      <c r="AI175">
        <v>2014.3166666666664</v>
      </c>
      <c r="AJ175">
        <v>2561.833333333333</v>
      </c>
      <c r="AK175">
        <v>1021</v>
      </c>
      <c r="AL175">
        <v>1.2208907365799</v>
      </c>
      <c r="AM175">
        <f t="shared" si="38"/>
        <v>1</v>
      </c>
      <c r="AN175">
        <f t="shared" si="39"/>
        <v>1246.529442048078</v>
      </c>
      <c r="AO175">
        <v>15.37</v>
      </c>
      <c r="AP175">
        <f t="shared" si="40"/>
        <v>18.76509062123306</v>
      </c>
      <c r="AQ175">
        <v>3.27</v>
      </c>
      <c r="AR175">
        <v>6430</v>
      </c>
      <c r="AS175">
        <v>5.0737861885996933</v>
      </c>
      <c r="AT175">
        <v>0.96168558230015888</v>
      </c>
      <c r="AU175">
        <f t="shared" si="41"/>
        <v>4.8793870252499998</v>
      </c>
      <c r="AV175">
        <f t="shared" si="42"/>
        <v>2.8850567469004766</v>
      </c>
      <c r="AW175">
        <f t="shared" si="43"/>
        <v>6.7317990761011117</v>
      </c>
      <c r="AX175">
        <f t="shared" si="46"/>
        <v>9.6168558230015897</v>
      </c>
      <c r="AY175" s="4">
        <v>0.1</v>
      </c>
      <c r="AZ175">
        <v>35</v>
      </c>
      <c r="BA175" s="1">
        <f t="shared" si="44"/>
        <v>0.10368970511989745</v>
      </c>
      <c r="BB175">
        <v>0.70732499999999998</v>
      </c>
      <c r="BC175">
        <v>4.8224999999999997E-2</v>
      </c>
      <c r="BD175">
        <v>6.43E-3</v>
      </c>
      <c r="BE175">
        <v>160000</v>
      </c>
      <c r="BF175">
        <f t="shared" si="47"/>
        <v>74.400000000000006</v>
      </c>
      <c r="BG175" s="7">
        <f t="shared" si="48"/>
        <v>0.78884137209302341</v>
      </c>
      <c r="BH175" s="8">
        <f t="shared" si="49"/>
        <v>1.5776827441860468</v>
      </c>
      <c r="BI175" s="7">
        <f t="shared" si="50"/>
        <v>2.36652411627907</v>
      </c>
      <c r="BJ175">
        <v>340.8</v>
      </c>
      <c r="BK175">
        <v>6390</v>
      </c>
      <c r="BL175">
        <v>0.12</v>
      </c>
      <c r="BM175">
        <v>0.11</v>
      </c>
      <c r="BN175" s="3">
        <f t="shared" si="45"/>
        <v>5.8532994967594849E-2</v>
      </c>
      <c r="BO175" s="3">
        <f t="shared" si="51"/>
        <v>8.9409154747533665E-2</v>
      </c>
      <c r="BP175" s="3">
        <f t="shared" si="52"/>
        <v>7.6585611057746222E-2</v>
      </c>
      <c r="BQ175" s="3">
        <f t="shared" si="53"/>
        <v>0.11987107911707638</v>
      </c>
      <c r="BR175">
        <f t="shared" si="54"/>
        <v>7.0401125608232321E-2</v>
      </c>
      <c r="BS175">
        <f t="shared" si="55"/>
        <v>0.10108527753403461</v>
      </c>
      <c r="BT175" s="5">
        <f t="shared" si="56"/>
        <v>463.29773085196877</v>
      </c>
    </row>
    <row r="176" spans="1:72" x14ac:dyDescent="0.2">
      <c r="A176">
        <v>21</v>
      </c>
      <c r="B176">
        <v>6035</v>
      </c>
      <c r="C176" t="s">
        <v>1776</v>
      </c>
      <c r="D176">
        <v>6</v>
      </c>
      <c r="E176" t="s">
        <v>1727</v>
      </c>
      <c r="F176" t="s">
        <v>1728</v>
      </c>
      <c r="G176" t="s">
        <v>1804</v>
      </c>
      <c r="H176">
        <v>35</v>
      </c>
      <c r="I176">
        <v>736</v>
      </c>
      <c r="J176">
        <v>191</v>
      </c>
      <c r="K176">
        <v>559</v>
      </c>
      <c r="L176">
        <v>198</v>
      </c>
      <c r="M176" s="5">
        <v>11696</v>
      </c>
      <c r="N176" s="5">
        <v>16330.03478</v>
      </c>
      <c r="O176" s="5">
        <v>3244.2</v>
      </c>
      <c r="P176" s="5">
        <v>4529.5741150000003</v>
      </c>
      <c r="Q176" s="5">
        <v>13414</v>
      </c>
      <c r="R176" s="5">
        <v>18728.718069999999</v>
      </c>
      <c r="S176" s="5">
        <v>173</v>
      </c>
      <c r="T176" s="5">
        <v>241.54377719999999</v>
      </c>
      <c r="U176">
        <v>553</v>
      </c>
      <c r="V176">
        <v>218</v>
      </c>
      <c r="W176">
        <v>542</v>
      </c>
      <c r="X176">
        <v>119</v>
      </c>
      <c r="Y176">
        <v>62</v>
      </c>
      <c r="Z176">
        <v>20</v>
      </c>
      <c r="AA176">
        <v>88</v>
      </c>
      <c r="AB176">
        <v>43</v>
      </c>
      <c r="AC176">
        <v>14</v>
      </c>
      <c r="AD176">
        <v>65</v>
      </c>
      <c r="AE176">
        <v>81</v>
      </c>
      <c r="AF176">
        <v>31</v>
      </c>
      <c r="AG176">
        <v>111</v>
      </c>
      <c r="AH176">
        <v>1033.9166666666665</v>
      </c>
      <c r="AI176">
        <v>2014.3166666666664</v>
      </c>
      <c r="AJ176">
        <v>2561.833333333333</v>
      </c>
      <c r="AK176">
        <v>1021</v>
      </c>
      <c r="AL176">
        <v>1.1480371533459399</v>
      </c>
      <c r="AM176">
        <f t="shared" si="38"/>
        <v>1</v>
      </c>
      <c r="AN176">
        <f t="shared" si="39"/>
        <v>1172.1459335662046</v>
      </c>
      <c r="AO176">
        <v>15.37</v>
      </c>
      <c r="AP176">
        <f t="shared" si="40"/>
        <v>17.645331046927097</v>
      </c>
      <c r="AQ176">
        <v>3.27</v>
      </c>
      <c r="AR176">
        <v>6430</v>
      </c>
      <c r="AS176">
        <v>5.0737861885996933</v>
      </c>
      <c r="AT176">
        <v>0.96587420290615755</v>
      </c>
      <c r="AU176">
        <f t="shared" si="41"/>
        <v>4.9006391906299998</v>
      </c>
      <c r="AV176">
        <f t="shared" si="42"/>
        <v>2.8976226087184727</v>
      </c>
      <c r="AW176">
        <f t="shared" si="43"/>
        <v>6.7611194203431033</v>
      </c>
      <c r="AX176">
        <f t="shared" si="46"/>
        <v>9.6587420290615746</v>
      </c>
      <c r="AY176" s="4">
        <v>0.1</v>
      </c>
      <c r="AZ176">
        <v>35</v>
      </c>
      <c r="BA176" s="1">
        <f t="shared" si="44"/>
        <v>0.10368970511989745</v>
      </c>
      <c r="BB176">
        <v>0.65475000000000005</v>
      </c>
      <c r="BC176">
        <v>4.8224999999999997E-2</v>
      </c>
      <c r="BD176">
        <v>6.43E-3</v>
      </c>
      <c r="BE176">
        <v>160000</v>
      </c>
      <c r="BF176">
        <f t="shared" si="47"/>
        <v>74.400000000000006</v>
      </c>
      <c r="BG176" s="7">
        <f t="shared" si="48"/>
        <v>0.78884137209302341</v>
      </c>
      <c r="BH176" s="8">
        <f t="shared" si="49"/>
        <v>1.5776827441860468</v>
      </c>
      <c r="BI176" s="7">
        <f t="shared" si="50"/>
        <v>2.36652411627907</v>
      </c>
      <c r="BJ176">
        <v>340.8</v>
      </c>
      <c r="BK176">
        <v>6390</v>
      </c>
      <c r="BL176">
        <v>0.12</v>
      </c>
      <c r="BM176">
        <v>0.11</v>
      </c>
      <c r="BN176" s="3">
        <f t="shared" si="45"/>
        <v>5.9047891951967198E-2</v>
      </c>
      <c r="BO176" s="3">
        <f t="shared" si="51"/>
        <v>8.9087171755663705E-2</v>
      </c>
      <c r="BP176" s="3">
        <f t="shared" si="52"/>
        <v>7.6207775133972588E-2</v>
      </c>
      <c r="BQ176" s="3">
        <f t="shared" si="53"/>
        <v>0.11968177300677872</v>
      </c>
      <c r="BR176">
        <f t="shared" si="54"/>
        <v>7.0077306287289295E-2</v>
      </c>
      <c r="BS176">
        <f t="shared" si="55"/>
        <v>0.10076466885461964</v>
      </c>
      <c r="BT176" s="5">
        <f t="shared" si="56"/>
        <v>463.35933923879554</v>
      </c>
    </row>
    <row r="177" spans="1:72" x14ac:dyDescent="0.2">
      <c r="A177">
        <v>20</v>
      </c>
      <c r="B177">
        <v>6037</v>
      </c>
      <c r="C177" t="s">
        <v>1730</v>
      </c>
      <c r="D177">
        <v>6</v>
      </c>
      <c r="E177" t="s">
        <v>1727</v>
      </c>
      <c r="F177" t="s">
        <v>1728</v>
      </c>
      <c r="G177" t="s">
        <v>1746</v>
      </c>
      <c r="H177">
        <v>37</v>
      </c>
      <c r="I177">
        <v>52858</v>
      </c>
      <c r="J177">
        <v>-1431</v>
      </c>
      <c r="K177">
        <v>39425</v>
      </c>
      <c r="L177">
        <v>8873</v>
      </c>
      <c r="M177" s="5">
        <v>526910</v>
      </c>
      <c r="N177" s="5">
        <v>735675.3273</v>
      </c>
      <c r="O177" s="5">
        <v>13448</v>
      </c>
      <c r="P177" s="5">
        <v>18776.1891</v>
      </c>
      <c r="Q177" s="5">
        <v>571660</v>
      </c>
      <c r="R177" s="5">
        <v>798155.58180000004</v>
      </c>
      <c r="S177" s="5">
        <v>7004</v>
      </c>
      <c r="T177" s="5">
        <v>9779.0324579999997</v>
      </c>
      <c r="U177">
        <v>12121</v>
      </c>
      <c r="V177">
        <v>-1148</v>
      </c>
      <c r="W177">
        <v>8595</v>
      </c>
      <c r="X177">
        <v>2050</v>
      </c>
      <c r="Y177">
        <v>62</v>
      </c>
      <c r="Z177">
        <v>20</v>
      </c>
      <c r="AA177">
        <v>88</v>
      </c>
      <c r="AB177">
        <v>43</v>
      </c>
      <c r="AC177">
        <v>14</v>
      </c>
      <c r="AD177">
        <v>65</v>
      </c>
      <c r="AE177">
        <v>81</v>
      </c>
      <c r="AF177">
        <v>31</v>
      </c>
      <c r="AG177">
        <v>111</v>
      </c>
      <c r="AH177">
        <v>1033.9166666666665</v>
      </c>
      <c r="AI177">
        <v>2014.3166666666664</v>
      </c>
      <c r="AJ177">
        <v>2561.833333333333</v>
      </c>
      <c r="AK177">
        <v>1021</v>
      </c>
      <c r="AL177">
        <v>1.1645336454564901</v>
      </c>
      <c r="AM177">
        <f t="shared" si="38"/>
        <v>1</v>
      </c>
      <c r="AN177">
        <f t="shared" si="39"/>
        <v>1188.9888520110765</v>
      </c>
      <c r="AO177">
        <v>15.37</v>
      </c>
      <c r="AP177">
        <f t="shared" si="40"/>
        <v>17.898882130666252</v>
      </c>
      <c r="AQ177">
        <v>3.27</v>
      </c>
      <c r="AR177">
        <v>6430</v>
      </c>
      <c r="AS177">
        <v>5.0737861885996933</v>
      </c>
      <c r="AT177">
        <v>0.9594511436563955</v>
      </c>
      <c r="AU177">
        <f t="shared" si="41"/>
        <v>4.8680499613199997</v>
      </c>
      <c r="AV177">
        <f t="shared" si="42"/>
        <v>2.8783534309691863</v>
      </c>
      <c r="AW177">
        <f t="shared" si="43"/>
        <v>6.7161580055947683</v>
      </c>
      <c r="AX177">
        <f t="shared" si="46"/>
        <v>9.5945114365639554</v>
      </c>
      <c r="AY177" s="4">
        <v>0.1</v>
      </c>
      <c r="AZ177">
        <v>35</v>
      </c>
      <c r="BA177" s="1">
        <f t="shared" si="44"/>
        <v>0.10368970511989745</v>
      </c>
      <c r="BB177">
        <v>0.70732499999999998</v>
      </c>
      <c r="BC177">
        <v>4.8224999999999997E-2</v>
      </c>
      <c r="BD177">
        <v>6.43E-3</v>
      </c>
      <c r="BE177">
        <v>160000</v>
      </c>
      <c r="BF177">
        <f t="shared" si="47"/>
        <v>74.400000000000006</v>
      </c>
      <c r="BG177" s="7">
        <f t="shared" si="48"/>
        <v>0.78884137209302341</v>
      </c>
      <c r="BH177" s="8">
        <f t="shared" si="49"/>
        <v>1.5776827441860468</v>
      </c>
      <c r="BI177" s="7">
        <f t="shared" si="50"/>
        <v>2.36652411627907</v>
      </c>
      <c r="BJ177">
        <v>340.8</v>
      </c>
      <c r="BK177">
        <v>6390</v>
      </c>
      <c r="BL177">
        <v>0.12</v>
      </c>
      <c r="BM177">
        <v>0.11</v>
      </c>
      <c r="BN177" s="3">
        <f t="shared" si="45"/>
        <v>5.735738764791961E-2</v>
      </c>
      <c r="BO177" s="3">
        <f t="shared" si="51"/>
        <v>0.13037954766341059</v>
      </c>
      <c r="BP177" s="3">
        <f t="shared" si="52"/>
        <v>0.11758579897325483</v>
      </c>
      <c r="BQ177" s="3">
        <f t="shared" si="53"/>
        <v>0.16077069494922921</v>
      </c>
      <c r="BR177">
        <f t="shared" si="54"/>
        <v>0.11137151852410922</v>
      </c>
      <c r="BS177">
        <f t="shared" si="55"/>
        <v>0.14205567044991149</v>
      </c>
      <c r="BT177" s="5">
        <f t="shared" si="56"/>
        <v>463.29773085196877</v>
      </c>
    </row>
    <row r="178" spans="1:72" x14ac:dyDescent="0.2">
      <c r="A178">
        <v>20</v>
      </c>
      <c r="B178">
        <v>6039</v>
      </c>
      <c r="C178" t="s">
        <v>1730</v>
      </c>
      <c r="D178">
        <v>6</v>
      </c>
      <c r="E178" t="s">
        <v>1727</v>
      </c>
      <c r="F178" t="s">
        <v>1728</v>
      </c>
      <c r="G178" t="s">
        <v>1772</v>
      </c>
      <c r="H178">
        <v>39</v>
      </c>
      <c r="I178">
        <v>2203</v>
      </c>
      <c r="J178">
        <v>433</v>
      </c>
      <c r="K178">
        <v>1880</v>
      </c>
      <c r="L178">
        <v>589</v>
      </c>
      <c r="M178" s="5">
        <v>28505</v>
      </c>
      <c r="N178" s="5">
        <v>39798.874960000001</v>
      </c>
      <c r="O178" s="5">
        <v>3950.9</v>
      </c>
      <c r="P178" s="5">
        <v>5516.2734630000004</v>
      </c>
      <c r="Q178" s="5">
        <v>35171</v>
      </c>
      <c r="R178" s="5">
        <v>49105.989520000003</v>
      </c>
      <c r="S178" s="5">
        <v>469</v>
      </c>
      <c r="T178" s="5">
        <v>654.82099119999998</v>
      </c>
      <c r="U178">
        <v>829</v>
      </c>
      <c r="V178">
        <v>216</v>
      </c>
      <c r="W178">
        <v>830</v>
      </c>
      <c r="X178">
        <v>200</v>
      </c>
      <c r="Y178">
        <v>62</v>
      </c>
      <c r="Z178">
        <v>20</v>
      </c>
      <c r="AA178">
        <v>88</v>
      </c>
      <c r="AB178">
        <v>43</v>
      </c>
      <c r="AC178">
        <v>14</v>
      </c>
      <c r="AD178">
        <v>65</v>
      </c>
      <c r="AE178">
        <v>81</v>
      </c>
      <c r="AF178">
        <v>31</v>
      </c>
      <c r="AG178">
        <v>111</v>
      </c>
      <c r="AH178">
        <v>1033.9166666666665</v>
      </c>
      <c r="AI178">
        <v>2014.3166666666664</v>
      </c>
      <c r="AJ178">
        <v>2561.833333333333</v>
      </c>
      <c r="AK178">
        <v>1021</v>
      </c>
      <c r="AL178">
        <v>1.18863510263377</v>
      </c>
      <c r="AM178">
        <f t="shared" si="38"/>
        <v>1</v>
      </c>
      <c r="AN178">
        <f t="shared" si="39"/>
        <v>1213.5964397890791</v>
      </c>
      <c r="AO178">
        <v>15.37</v>
      </c>
      <c r="AP178">
        <f t="shared" si="40"/>
        <v>18.269321527481043</v>
      </c>
      <c r="AQ178">
        <v>3.27</v>
      </c>
      <c r="AR178">
        <v>6430</v>
      </c>
      <c r="AS178">
        <v>5.0737861885996933</v>
      </c>
      <c r="AT178">
        <v>0.99054587050052023</v>
      </c>
      <c r="AU178">
        <f t="shared" si="41"/>
        <v>5.0258179569200001</v>
      </c>
      <c r="AV178">
        <f t="shared" si="42"/>
        <v>2.9716376115015608</v>
      </c>
      <c r="AW178">
        <f t="shared" si="43"/>
        <v>6.9338210935036413</v>
      </c>
      <c r="AX178">
        <f t="shared" si="46"/>
        <v>9.9054587050052021</v>
      </c>
      <c r="AY178" s="4">
        <v>0.1</v>
      </c>
      <c r="AZ178">
        <v>35</v>
      </c>
      <c r="BA178" s="1">
        <f t="shared" si="44"/>
        <v>0.10368970511989745</v>
      </c>
      <c r="BB178">
        <v>0.70732499999999998</v>
      </c>
      <c r="BC178">
        <v>4.8224999999999997E-2</v>
      </c>
      <c r="BD178">
        <v>6.43E-3</v>
      </c>
      <c r="BE178">
        <v>160000</v>
      </c>
      <c r="BF178">
        <f t="shared" si="47"/>
        <v>74.400000000000006</v>
      </c>
      <c r="BG178" s="7">
        <f t="shared" si="48"/>
        <v>0.78884137209302341</v>
      </c>
      <c r="BH178" s="8">
        <f t="shared" si="49"/>
        <v>1.5776827441860468</v>
      </c>
      <c r="BI178" s="7">
        <f t="shared" si="50"/>
        <v>2.36652411627907</v>
      </c>
      <c r="BJ178">
        <v>340.8</v>
      </c>
      <c r="BK178">
        <v>6390</v>
      </c>
      <c r="BL178">
        <v>0.12</v>
      </c>
      <c r="BM178">
        <v>0.11</v>
      </c>
      <c r="BN178" s="3">
        <f t="shared" si="45"/>
        <v>5.884341658319879E-2</v>
      </c>
      <c r="BO178" s="3">
        <f t="shared" si="51"/>
        <v>9.031699487700437E-2</v>
      </c>
      <c r="BP178" s="3">
        <f t="shared" si="52"/>
        <v>7.7108615255963811E-2</v>
      </c>
      <c r="BQ178" s="3">
        <f t="shared" si="53"/>
        <v>0.12169308488719222</v>
      </c>
      <c r="BR178">
        <f t="shared" si="54"/>
        <v>7.1308965737703026E-2</v>
      </c>
      <c r="BS178">
        <f t="shared" si="55"/>
        <v>0.10199311766350531</v>
      </c>
      <c r="BT178" s="5">
        <f t="shared" si="56"/>
        <v>463.29773085196877</v>
      </c>
    </row>
    <row r="179" spans="1:72" x14ac:dyDescent="0.2">
      <c r="A179">
        <v>20</v>
      </c>
      <c r="B179">
        <v>6041</v>
      </c>
      <c r="C179" t="s">
        <v>1730</v>
      </c>
      <c r="D179">
        <v>6</v>
      </c>
      <c r="E179" t="s">
        <v>1727</v>
      </c>
      <c r="F179" t="s">
        <v>1728</v>
      </c>
      <c r="G179" t="s">
        <v>1736</v>
      </c>
      <c r="H179">
        <v>41</v>
      </c>
      <c r="I179">
        <v>13537</v>
      </c>
      <c r="J179">
        <v>484</v>
      </c>
      <c r="K179">
        <v>5373</v>
      </c>
      <c r="L179">
        <v>2090</v>
      </c>
      <c r="M179" s="5">
        <v>130940</v>
      </c>
      <c r="N179" s="5">
        <v>182819.31899999999</v>
      </c>
      <c r="O179" s="5">
        <v>14594</v>
      </c>
      <c r="P179" s="5">
        <v>20376.242099999999</v>
      </c>
      <c r="Q179" s="5">
        <v>106310</v>
      </c>
      <c r="R179" s="5">
        <v>148430.74540000001</v>
      </c>
      <c r="S179" s="5">
        <v>1597</v>
      </c>
      <c r="T179" s="5">
        <v>2229.7422670000001</v>
      </c>
      <c r="U179">
        <v>4516</v>
      </c>
      <c r="V179">
        <v>262</v>
      </c>
      <c r="W179">
        <v>2064</v>
      </c>
      <c r="X179">
        <v>720</v>
      </c>
      <c r="Y179">
        <v>62</v>
      </c>
      <c r="Z179">
        <v>20</v>
      </c>
      <c r="AA179">
        <v>88</v>
      </c>
      <c r="AB179">
        <v>43</v>
      </c>
      <c r="AC179">
        <v>14</v>
      </c>
      <c r="AD179">
        <v>65</v>
      </c>
      <c r="AE179">
        <v>81</v>
      </c>
      <c r="AF179">
        <v>31</v>
      </c>
      <c r="AG179">
        <v>111</v>
      </c>
      <c r="AH179">
        <v>1033.9166666666665</v>
      </c>
      <c r="AI179">
        <v>2014.3166666666664</v>
      </c>
      <c r="AJ179">
        <v>2561.833333333333</v>
      </c>
      <c r="AK179">
        <v>1021</v>
      </c>
      <c r="AL179">
        <v>1.25121464580297</v>
      </c>
      <c r="AM179">
        <f t="shared" si="38"/>
        <v>1</v>
      </c>
      <c r="AN179">
        <f t="shared" si="39"/>
        <v>1277.4901533648324</v>
      </c>
      <c r="AO179">
        <v>15.37</v>
      </c>
      <c r="AP179">
        <f t="shared" si="40"/>
        <v>19.231169105991647</v>
      </c>
      <c r="AQ179">
        <v>3.27</v>
      </c>
      <c r="AR179">
        <v>6430</v>
      </c>
      <c r="AS179">
        <v>5.0737861885996933</v>
      </c>
      <c r="AT179">
        <v>0.97169980631775055</v>
      </c>
      <c r="AU179">
        <f t="shared" si="41"/>
        <v>4.93019705676</v>
      </c>
      <c r="AV179">
        <f t="shared" si="42"/>
        <v>2.9150994189532518</v>
      </c>
      <c r="AW179">
        <f t="shared" si="43"/>
        <v>6.8018986442242539</v>
      </c>
      <c r="AX179">
        <f t="shared" si="46"/>
        <v>9.7169980631775061</v>
      </c>
      <c r="AY179" s="4">
        <v>0.1</v>
      </c>
      <c r="AZ179">
        <v>35</v>
      </c>
      <c r="BA179" s="1">
        <f t="shared" si="44"/>
        <v>0.10368970511989745</v>
      </c>
      <c r="BB179">
        <v>0.70732499999999998</v>
      </c>
      <c r="BC179">
        <v>4.8224999999999997E-2</v>
      </c>
      <c r="BD179">
        <v>6.43E-3</v>
      </c>
      <c r="BE179">
        <v>160000</v>
      </c>
      <c r="BF179">
        <f t="shared" si="47"/>
        <v>74.400000000000006</v>
      </c>
      <c r="BG179" s="7">
        <f t="shared" si="48"/>
        <v>0.78884137209302341</v>
      </c>
      <c r="BH179" s="8">
        <f t="shared" si="49"/>
        <v>1.5776827441860468</v>
      </c>
      <c r="BI179" s="7">
        <f t="shared" si="50"/>
        <v>2.36652411627907</v>
      </c>
      <c r="BJ179">
        <v>340.8</v>
      </c>
      <c r="BK179">
        <v>6390</v>
      </c>
      <c r="BL179">
        <v>0.12</v>
      </c>
      <c r="BM179">
        <v>0.11</v>
      </c>
      <c r="BN179" s="3">
        <f t="shared" si="45"/>
        <v>5.9453035688573193E-2</v>
      </c>
      <c r="BO179" s="3">
        <f t="shared" si="51"/>
        <v>9.956487376504064E-2</v>
      </c>
      <c r="BP179" s="3">
        <f t="shared" si="52"/>
        <v>8.6607795953943259E-2</v>
      </c>
      <c r="BQ179" s="3">
        <f t="shared" si="53"/>
        <v>0.13034400423630521</v>
      </c>
      <c r="BR179">
        <f t="shared" si="54"/>
        <v>8.0556844625739296E-2</v>
      </c>
      <c r="BS179">
        <f t="shared" si="55"/>
        <v>0.11124099655154157</v>
      </c>
      <c r="BT179" s="5">
        <f t="shared" si="56"/>
        <v>463.29773085196877</v>
      </c>
    </row>
    <row r="180" spans="1:72" x14ac:dyDescent="0.2">
      <c r="A180">
        <v>20</v>
      </c>
      <c r="B180">
        <v>6043</v>
      </c>
      <c r="C180" t="s">
        <v>1730</v>
      </c>
      <c r="D180">
        <v>6</v>
      </c>
      <c r="E180" t="s">
        <v>1727</v>
      </c>
      <c r="F180" t="s">
        <v>1728</v>
      </c>
      <c r="G180" t="s">
        <v>1759</v>
      </c>
      <c r="H180">
        <v>43</v>
      </c>
      <c r="I180">
        <v>1270</v>
      </c>
      <c r="J180">
        <v>235</v>
      </c>
      <c r="K180">
        <v>1308</v>
      </c>
      <c r="L180">
        <v>492</v>
      </c>
      <c r="M180" s="5">
        <v>17340</v>
      </c>
      <c r="N180" s="5">
        <v>24210.225989999999</v>
      </c>
      <c r="O180" s="5">
        <v>2600.6</v>
      </c>
      <c r="P180" s="5">
        <v>3630.9754149999999</v>
      </c>
      <c r="Q180" s="5">
        <v>24645</v>
      </c>
      <c r="R180" s="5">
        <v>34409.516689999997</v>
      </c>
      <c r="S180" s="5">
        <v>394</v>
      </c>
      <c r="T180" s="5">
        <v>550.10548089999998</v>
      </c>
      <c r="U180">
        <v>593</v>
      </c>
      <c r="V180">
        <v>135</v>
      </c>
      <c r="W180">
        <v>694</v>
      </c>
      <c r="X180">
        <v>178</v>
      </c>
      <c r="Y180">
        <v>62</v>
      </c>
      <c r="Z180">
        <v>20</v>
      </c>
      <c r="AA180">
        <v>88</v>
      </c>
      <c r="AB180">
        <v>43</v>
      </c>
      <c r="AC180">
        <v>14</v>
      </c>
      <c r="AD180">
        <v>65</v>
      </c>
      <c r="AE180">
        <v>81</v>
      </c>
      <c r="AF180">
        <v>31</v>
      </c>
      <c r="AG180">
        <v>111</v>
      </c>
      <c r="AH180">
        <v>1033.9166666666665</v>
      </c>
      <c r="AI180">
        <v>2014.3166666666664</v>
      </c>
      <c r="AJ180">
        <v>2561.833333333333</v>
      </c>
      <c r="AK180">
        <v>1021</v>
      </c>
      <c r="AL180">
        <v>1.1885358572006199</v>
      </c>
      <c r="AM180">
        <f t="shared" si="38"/>
        <v>1</v>
      </c>
      <c r="AN180">
        <f t="shared" si="39"/>
        <v>1213.4951102018329</v>
      </c>
      <c r="AO180">
        <v>15.37</v>
      </c>
      <c r="AP180">
        <f t="shared" si="40"/>
        <v>18.267796125173529</v>
      </c>
      <c r="AQ180">
        <v>3.27</v>
      </c>
      <c r="AR180">
        <v>6430</v>
      </c>
      <c r="AS180">
        <v>5.0737861885996933</v>
      </c>
      <c r="AT180">
        <v>0.99892062354893896</v>
      </c>
      <c r="AU180">
        <f t="shared" si="41"/>
        <v>5.06830966327</v>
      </c>
      <c r="AV180">
        <f t="shared" si="42"/>
        <v>2.9967618706468171</v>
      </c>
      <c r="AW180">
        <f t="shared" si="43"/>
        <v>6.9924443648425729</v>
      </c>
      <c r="AX180">
        <f t="shared" si="46"/>
        <v>9.9892062354893891</v>
      </c>
      <c r="AY180" s="4">
        <v>0.1</v>
      </c>
      <c r="AZ180">
        <v>35</v>
      </c>
      <c r="BA180" s="1">
        <f t="shared" si="44"/>
        <v>0.10368970511989745</v>
      </c>
      <c r="BB180">
        <v>0.70732499999999998</v>
      </c>
      <c r="BC180">
        <v>4.8224999999999997E-2</v>
      </c>
      <c r="BD180">
        <v>6.43E-3</v>
      </c>
      <c r="BE180">
        <v>160000</v>
      </c>
      <c r="BF180">
        <f t="shared" si="47"/>
        <v>74.400000000000006</v>
      </c>
      <c r="BG180" s="7">
        <f t="shared" si="48"/>
        <v>0.78884137209302341</v>
      </c>
      <c r="BH180" s="8">
        <f t="shared" si="49"/>
        <v>1.5776827441860468</v>
      </c>
      <c r="BI180" s="7">
        <f t="shared" si="50"/>
        <v>2.36652411627907</v>
      </c>
      <c r="BJ180">
        <v>340.8</v>
      </c>
      <c r="BK180">
        <v>6390</v>
      </c>
      <c r="BL180">
        <v>0.12</v>
      </c>
      <c r="BM180">
        <v>0.11</v>
      </c>
      <c r="BN180" s="3">
        <f t="shared" si="45"/>
        <v>5.9114696371066346E-2</v>
      </c>
      <c r="BO180" s="3">
        <f t="shared" si="51"/>
        <v>8.9631907631573082E-2</v>
      </c>
      <c r="BP180" s="3">
        <f t="shared" si="52"/>
        <v>7.631185532500602E-2</v>
      </c>
      <c r="BQ180" s="3">
        <f t="shared" si="53"/>
        <v>0.12127327259094375</v>
      </c>
      <c r="BR180">
        <f t="shared" si="54"/>
        <v>7.0623878492271738E-2</v>
      </c>
      <c r="BS180">
        <f t="shared" si="55"/>
        <v>0.10130803041807401</v>
      </c>
      <c r="BT180" s="5">
        <f t="shared" si="56"/>
        <v>463.29773085196877</v>
      </c>
    </row>
    <row r="181" spans="1:72" x14ac:dyDescent="0.2">
      <c r="A181">
        <v>20</v>
      </c>
      <c r="B181">
        <v>6045</v>
      </c>
      <c r="C181" t="s">
        <v>1730</v>
      </c>
      <c r="D181">
        <v>6</v>
      </c>
      <c r="E181" t="s">
        <v>1727</v>
      </c>
      <c r="F181" t="s">
        <v>1728</v>
      </c>
      <c r="G181" t="s">
        <v>1770</v>
      </c>
      <c r="H181">
        <v>45</v>
      </c>
      <c r="I181">
        <v>1108</v>
      </c>
      <c r="J181">
        <v>205</v>
      </c>
      <c r="K181">
        <v>1284</v>
      </c>
      <c r="L181">
        <v>318</v>
      </c>
      <c r="M181" s="5">
        <v>15282</v>
      </c>
      <c r="N181" s="5">
        <v>21336.83238</v>
      </c>
      <c r="O181" s="5">
        <v>3201.7</v>
      </c>
      <c r="P181" s="5">
        <v>4470.2353249999996</v>
      </c>
      <c r="Q181" s="5">
        <v>27970</v>
      </c>
      <c r="R181" s="5">
        <v>39051.904320000001</v>
      </c>
      <c r="S181" s="5">
        <v>269</v>
      </c>
      <c r="T181" s="5">
        <v>375.57963039999999</v>
      </c>
      <c r="U181">
        <v>648</v>
      </c>
      <c r="V181">
        <v>163</v>
      </c>
      <c r="W181">
        <v>820</v>
      </c>
      <c r="X181">
        <v>170</v>
      </c>
      <c r="Y181">
        <v>62</v>
      </c>
      <c r="Z181">
        <v>20</v>
      </c>
      <c r="AA181">
        <v>88</v>
      </c>
      <c r="AB181">
        <v>43</v>
      </c>
      <c r="AC181">
        <v>14</v>
      </c>
      <c r="AD181">
        <v>65</v>
      </c>
      <c r="AE181">
        <v>81</v>
      </c>
      <c r="AF181">
        <v>31</v>
      </c>
      <c r="AG181">
        <v>111</v>
      </c>
      <c r="AH181">
        <v>1033.9166666666665</v>
      </c>
      <c r="AI181">
        <v>2014.3166666666664</v>
      </c>
      <c r="AJ181">
        <v>2561.833333333333</v>
      </c>
      <c r="AK181">
        <v>1021</v>
      </c>
      <c r="AL181">
        <v>1.2173684943806</v>
      </c>
      <c r="AM181">
        <f t="shared" si="38"/>
        <v>1</v>
      </c>
      <c r="AN181">
        <f t="shared" si="39"/>
        <v>1242.9332327625925</v>
      </c>
      <c r="AO181">
        <v>15.37</v>
      </c>
      <c r="AP181">
        <f t="shared" si="40"/>
        <v>18.71095375862982</v>
      </c>
      <c r="AQ181">
        <v>3.27</v>
      </c>
      <c r="AR181">
        <v>6430</v>
      </c>
      <c r="AS181">
        <v>5.0737861885996933</v>
      </c>
      <c r="AT181">
        <v>0.97636320801630161</v>
      </c>
      <c r="AU181">
        <f t="shared" si="41"/>
        <v>4.9538581598900002</v>
      </c>
      <c r="AV181">
        <f t="shared" si="42"/>
        <v>2.9290896240489048</v>
      </c>
      <c r="AW181">
        <f t="shared" si="43"/>
        <v>6.8345424561141108</v>
      </c>
      <c r="AX181">
        <f t="shared" si="46"/>
        <v>9.763632080163017</v>
      </c>
      <c r="AY181" s="4">
        <v>0.1</v>
      </c>
      <c r="AZ181">
        <v>35</v>
      </c>
      <c r="BA181" s="1">
        <f t="shared" si="44"/>
        <v>0.10368970511989745</v>
      </c>
      <c r="BB181">
        <v>0.70732499999999998</v>
      </c>
      <c r="BC181">
        <v>4.8224999999999997E-2</v>
      </c>
      <c r="BD181">
        <v>6.43E-3</v>
      </c>
      <c r="BE181">
        <v>160000</v>
      </c>
      <c r="BF181">
        <f t="shared" si="47"/>
        <v>74.400000000000006</v>
      </c>
      <c r="BG181" s="7">
        <f t="shared" si="48"/>
        <v>0.78884137209302341</v>
      </c>
      <c r="BH181" s="8">
        <f t="shared" si="49"/>
        <v>1.5776827441860468</v>
      </c>
      <c r="BI181" s="7">
        <f t="shared" si="50"/>
        <v>2.36652411627907</v>
      </c>
      <c r="BJ181">
        <v>340.8</v>
      </c>
      <c r="BK181">
        <v>6390</v>
      </c>
      <c r="BL181">
        <v>0.12</v>
      </c>
      <c r="BM181">
        <v>0.11</v>
      </c>
      <c r="BN181" s="3">
        <f t="shared" si="45"/>
        <v>5.8942926475389859E-2</v>
      </c>
      <c r="BO181" s="3">
        <f t="shared" si="51"/>
        <v>8.9326791467126909E-2</v>
      </c>
      <c r="BP181" s="3">
        <f t="shared" si="52"/>
        <v>7.6307529781668673E-2</v>
      </c>
      <c r="BQ181" s="3">
        <f t="shared" si="53"/>
        <v>0.12025363777448242</v>
      </c>
      <c r="BR181">
        <f t="shared" si="54"/>
        <v>7.0318762327825565E-2</v>
      </c>
      <c r="BS181">
        <f t="shared" si="55"/>
        <v>0.10100291425362785</v>
      </c>
      <c r="BT181" s="5">
        <f t="shared" si="56"/>
        <v>463.29773085196877</v>
      </c>
    </row>
    <row r="182" spans="1:72" x14ac:dyDescent="0.2">
      <c r="A182">
        <v>20</v>
      </c>
      <c r="B182">
        <v>6047</v>
      </c>
      <c r="C182" t="s">
        <v>1730</v>
      </c>
      <c r="D182">
        <v>6</v>
      </c>
      <c r="E182" t="s">
        <v>1727</v>
      </c>
      <c r="F182" t="s">
        <v>1728</v>
      </c>
      <c r="G182" t="s">
        <v>1762</v>
      </c>
      <c r="H182">
        <v>47</v>
      </c>
      <c r="I182">
        <v>2873</v>
      </c>
      <c r="J182">
        <v>547</v>
      </c>
      <c r="K182">
        <v>2355</v>
      </c>
      <c r="L182">
        <v>666</v>
      </c>
      <c r="M182" s="5">
        <v>36186</v>
      </c>
      <c r="N182" s="5">
        <v>50523.13942</v>
      </c>
      <c r="O182" s="5">
        <v>4953.2</v>
      </c>
      <c r="P182" s="5">
        <v>6915.6915429999999</v>
      </c>
      <c r="Q182" s="5">
        <v>44012</v>
      </c>
      <c r="R182" s="5">
        <v>61449.853869999999</v>
      </c>
      <c r="S182" s="5">
        <v>544</v>
      </c>
      <c r="T182" s="5">
        <v>759.53650159999995</v>
      </c>
      <c r="U182">
        <v>1104</v>
      </c>
      <c r="V182">
        <v>272</v>
      </c>
      <c r="W182">
        <v>1066</v>
      </c>
      <c r="X182">
        <v>244</v>
      </c>
      <c r="Y182">
        <v>62</v>
      </c>
      <c r="Z182">
        <v>20</v>
      </c>
      <c r="AA182">
        <v>88</v>
      </c>
      <c r="AB182">
        <v>43</v>
      </c>
      <c r="AC182">
        <v>14</v>
      </c>
      <c r="AD182">
        <v>65</v>
      </c>
      <c r="AE182">
        <v>81</v>
      </c>
      <c r="AF182">
        <v>31</v>
      </c>
      <c r="AG182">
        <v>111</v>
      </c>
      <c r="AH182">
        <v>1033.9166666666665</v>
      </c>
      <c r="AI182">
        <v>2014.3166666666664</v>
      </c>
      <c r="AJ182">
        <v>2561.833333333333</v>
      </c>
      <c r="AK182">
        <v>1021</v>
      </c>
      <c r="AL182">
        <v>1.2120352639601799</v>
      </c>
      <c r="AM182">
        <f t="shared" si="38"/>
        <v>1</v>
      </c>
      <c r="AN182">
        <f t="shared" si="39"/>
        <v>1237.4880045033437</v>
      </c>
      <c r="AO182">
        <v>15.37</v>
      </c>
      <c r="AP182">
        <f t="shared" si="40"/>
        <v>18.628982007067965</v>
      </c>
      <c r="AQ182">
        <v>3.27</v>
      </c>
      <c r="AR182">
        <v>6430</v>
      </c>
      <c r="AS182">
        <v>5.0737861885996933</v>
      </c>
      <c r="AT182">
        <v>1.0026977101954082</v>
      </c>
      <c r="AU182">
        <f t="shared" si="41"/>
        <v>5.08747379333</v>
      </c>
      <c r="AV182">
        <f t="shared" si="42"/>
        <v>3.0080931305862246</v>
      </c>
      <c r="AW182">
        <f t="shared" si="43"/>
        <v>7.0188839713678579</v>
      </c>
      <c r="AX182">
        <f t="shared" si="46"/>
        <v>10.026977101954081</v>
      </c>
      <c r="AY182" s="4">
        <v>0.1</v>
      </c>
      <c r="AZ182">
        <v>35</v>
      </c>
      <c r="BA182" s="1">
        <f t="shared" si="44"/>
        <v>0.10368970511989745</v>
      </c>
      <c r="BB182">
        <v>0.70732499999999998</v>
      </c>
      <c r="BC182">
        <v>4.8224999999999997E-2</v>
      </c>
      <c r="BD182">
        <v>6.43E-3</v>
      </c>
      <c r="BE182">
        <v>160000</v>
      </c>
      <c r="BF182">
        <f t="shared" si="47"/>
        <v>74.400000000000006</v>
      </c>
      <c r="BG182" s="7">
        <f t="shared" si="48"/>
        <v>0.78884137209302341</v>
      </c>
      <c r="BH182" s="8">
        <f t="shared" si="49"/>
        <v>1.5776827441860468</v>
      </c>
      <c r="BI182" s="7">
        <f t="shared" si="50"/>
        <v>2.36652411627907</v>
      </c>
      <c r="BJ182">
        <v>340.8</v>
      </c>
      <c r="BK182">
        <v>6390</v>
      </c>
      <c r="BL182">
        <v>0.12</v>
      </c>
      <c r="BM182">
        <v>0.11</v>
      </c>
      <c r="BN182" s="3">
        <f t="shared" si="45"/>
        <v>5.969772244237339E-2</v>
      </c>
      <c r="BO182" s="3">
        <f t="shared" si="51"/>
        <v>9.184084720444223E-2</v>
      </c>
      <c r="BP182" s="3">
        <f t="shared" si="52"/>
        <v>7.8470429542999737E-2</v>
      </c>
      <c r="BQ182" s="3">
        <f t="shared" si="53"/>
        <v>0.12360185347889506</v>
      </c>
      <c r="BR182">
        <f t="shared" si="54"/>
        <v>7.2832818065140886E-2</v>
      </c>
      <c r="BS182">
        <f t="shared" si="55"/>
        <v>0.10351696999094316</v>
      </c>
      <c r="BT182" s="5">
        <f t="shared" si="56"/>
        <v>463.29773085196877</v>
      </c>
    </row>
    <row r="183" spans="1:72" x14ac:dyDescent="0.2">
      <c r="A183">
        <v>21</v>
      </c>
      <c r="B183">
        <v>6049</v>
      </c>
      <c r="C183" t="s">
        <v>1776</v>
      </c>
      <c r="D183">
        <v>6</v>
      </c>
      <c r="E183" t="s">
        <v>1727</v>
      </c>
      <c r="F183" t="s">
        <v>1728</v>
      </c>
      <c r="G183" t="s">
        <v>1821</v>
      </c>
      <c r="H183">
        <v>49</v>
      </c>
      <c r="I183">
        <v>137</v>
      </c>
      <c r="J183">
        <v>30</v>
      </c>
      <c r="K183">
        <v>204</v>
      </c>
      <c r="L183">
        <v>50</v>
      </c>
      <c r="M183" s="5">
        <v>2187.4</v>
      </c>
      <c r="N183" s="5">
        <v>3054.0627639999998</v>
      </c>
      <c r="O183" s="5">
        <v>548.36</v>
      </c>
      <c r="P183" s="5">
        <v>765.62396320000005</v>
      </c>
      <c r="Q183" s="5">
        <v>4903.1000000000004</v>
      </c>
      <c r="R183" s="5">
        <v>6845.7415819999997</v>
      </c>
      <c r="S183" s="5">
        <v>46</v>
      </c>
      <c r="T183" s="5">
        <v>64.225513000000007</v>
      </c>
      <c r="U183">
        <v>116</v>
      </c>
      <c r="V183">
        <v>64</v>
      </c>
      <c r="W183">
        <v>180</v>
      </c>
      <c r="X183">
        <v>31</v>
      </c>
      <c r="Y183">
        <v>62</v>
      </c>
      <c r="Z183">
        <v>20</v>
      </c>
      <c r="AA183">
        <v>88</v>
      </c>
      <c r="AB183">
        <v>43</v>
      </c>
      <c r="AC183">
        <v>14</v>
      </c>
      <c r="AD183">
        <v>65</v>
      </c>
      <c r="AE183">
        <v>81</v>
      </c>
      <c r="AF183">
        <v>31</v>
      </c>
      <c r="AG183">
        <v>111</v>
      </c>
      <c r="AH183">
        <v>1033.9166666666665</v>
      </c>
      <c r="AI183">
        <v>2014.3166666666664</v>
      </c>
      <c r="AJ183">
        <v>2561.833333333333</v>
      </c>
      <c r="AK183">
        <v>1021</v>
      </c>
      <c r="AL183">
        <v>1.1330745486276499</v>
      </c>
      <c r="AM183">
        <f t="shared" si="38"/>
        <v>1</v>
      </c>
      <c r="AN183">
        <f t="shared" si="39"/>
        <v>1156.8691141488305</v>
      </c>
      <c r="AO183">
        <v>15.37</v>
      </c>
      <c r="AP183">
        <f t="shared" si="40"/>
        <v>17.415355812406979</v>
      </c>
      <c r="AQ183">
        <v>3.27</v>
      </c>
      <c r="AR183">
        <v>6430</v>
      </c>
      <c r="AS183">
        <v>5.0737861885996933</v>
      </c>
      <c r="AT183">
        <v>0.95700321745723749</v>
      </c>
      <c r="AU183">
        <f t="shared" si="41"/>
        <v>4.8556297071800003</v>
      </c>
      <c r="AV183">
        <f t="shared" si="42"/>
        <v>2.8710096523717126</v>
      </c>
      <c r="AW183">
        <f t="shared" si="43"/>
        <v>6.6990225222006625</v>
      </c>
      <c r="AX183">
        <f t="shared" si="46"/>
        <v>9.5700321745723755</v>
      </c>
      <c r="AY183" s="4">
        <v>0.1</v>
      </c>
      <c r="AZ183">
        <v>35</v>
      </c>
      <c r="BA183" s="1">
        <f t="shared" si="44"/>
        <v>0.10368970511989745</v>
      </c>
      <c r="BB183">
        <v>0.65475000000000005</v>
      </c>
      <c r="BC183">
        <v>4.8224999999999997E-2</v>
      </c>
      <c r="BD183">
        <v>6.43E-3</v>
      </c>
      <c r="BE183">
        <v>160000</v>
      </c>
      <c r="BF183">
        <f t="shared" si="47"/>
        <v>74.400000000000006</v>
      </c>
      <c r="BG183" s="7">
        <f t="shared" si="48"/>
        <v>0.78884137209302341</v>
      </c>
      <c r="BH183" s="8">
        <f t="shared" si="49"/>
        <v>1.5776827441860468</v>
      </c>
      <c r="BI183" s="7">
        <f t="shared" si="50"/>
        <v>2.36652411627907</v>
      </c>
      <c r="BJ183">
        <v>340.8</v>
      </c>
      <c r="BK183">
        <v>6390</v>
      </c>
      <c r="BL183">
        <v>0.12</v>
      </c>
      <c r="BM183">
        <v>0.11</v>
      </c>
      <c r="BN183" s="3">
        <f t="shared" si="45"/>
        <v>5.8442207005126166E-2</v>
      </c>
      <c r="BO183" s="3">
        <f t="shared" si="51"/>
        <v>8.761170723464648E-2</v>
      </c>
      <c r="BP183" s="3">
        <f t="shared" si="52"/>
        <v>7.4850600282229188E-2</v>
      </c>
      <c r="BQ183" s="3">
        <f t="shared" si="53"/>
        <v>0.11792531509997943</v>
      </c>
      <c r="BR183">
        <f t="shared" si="54"/>
        <v>6.860184176627207E-2</v>
      </c>
      <c r="BS183">
        <f t="shared" si="55"/>
        <v>9.9289204333602402E-2</v>
      </c>
      <c r="BT183" s="5">
        <f t="shared" si="56"/>
        <v>463.35933923879554</v>
      </c>
    </row>
    <row r="184" spans="1:72" x14ac:dyDescent="0.2">
      <c r="A184">
        <v>20</v>
      </c>
      <c r="B184">
        <v>6051</v>
      </c>
      <c r="C184" t="s">
        <v>1730</v>
      </c>
      <c r="D184">
        <v>6</v>
      </c>
      <c r="E184" t="s">
        <v>1727</v>
      </c>
      <c r="F184" t="s">
        <v>1728</v>
      </c>
      <c r="G184" t="s">
        <v>1739</v>
      </c>
      <c r="H184">
        <v>51</v>
      </c>
      <c r="I184">
        <v>399</v>
      </c>
      <c r="J184">
        <v>139</v>
      </c>
      <c r="K184">
        <v>296</v>
      </c>
      <c r="L184">
        <v>130</v>
      </c>
      <c r="M184" s="5">
        <v>6077.1</v>
      </c>
      <c r="N184" s="5">
        <v>8484.8883709999991</v>
      </c>
      <c r="O184" s="5">
        <v>1902.9</v>
      </c>
      <c r="P184" s="5">
        <v>2656.8419279999998</v>
      </c>
      <c r="Q184" s="5">
        <v>7070.4</v>
      </c>
      <c r="R184" s="5">
        <v>9871.7405890000009</v>
      </c>
      <c r="S184" s="5">
        <v>116</v>
      </c>
      <c r="T184" s="5">
        <v>161.95998929999999</v>
      </c>
      <c r="U184">
        <v>328</v>
      </c>
      <c r="V184">
        <v>157</v>
      </c>
      <c r="W184">
        <v>293</v>
      </c>
      <c r="X184">
        <v>80</v>
      </c>
      <c r="Y184">
        <v>62</v>
      </c>
      <c r="Z184">
        <v>20</v>
      </c>
      <c r="AA184">
        <v>88</v>
      </c>
      <c r="AB184">
        <v>43</v>
      </c>
      <c r="AC184">
        <v>14</v>
      </c>
      <c r="AD184">
        <v>65</v>
      </c>
      <c r="AE184">
        <v>81</v>
      </c>
      <c r="AF184">
        <v>31</v>
      </c>
      <c r="AG184">
        <v>111</v>
      </c>
      <c r="AH184">
        <v>1033.9166666666665</v>
      </c>
      <c r="AI184">
        <v>2014.3166666666664</v>
      </c>
      <c r="AJ184">
        <v>2561.833333333333</v>
      </c>
      <c r="AK184">
        <v>1021</v>
      </c>
      <c r="AL184">
        <v>1.15690247402635</v>
      </c>
      <c r="AM184">
        <f t="shared" si="38"/>
        <v>1</v>
      </c>
      <c r="AN184">
        <f t="shared" si="39"/>
        <v>1181.1974259809033</v>
      </c>
      <c r="AO184">
        <v>15.37</v>
      </c>
      <c r="AP184">
        <f t="shared" si="40"/>
        <v>17.781591025784998</v>
      </c>
      <c r="AQ184">
        <v>3.27</v>
      </c>
      <c r="AR184">
        <v>6430</v>
      </c>
      <c r="AS184">
        <v>5.0737861885996933</v>
      </c>
      <c r="AT184">
        <v>0.99683091358760412</v>
      </c>
      <c r="AU184">
        <f t="shared" si="41"/>
        <v>5.0577069217300004</v>
      </c>
      <c r="AV184">
        <f t="shared" si="42"/>
        <v>2.9904927407628126</v>
      </c>
      <c r="AW184">
        <f t="shared" si="43"/>
        <v>6.977816395113229</v>
      </c>
      <c r="AX184">
        <f t="shared" si="46"/>
        <v>9.9683091358760407</v>
      </c>
      <c r="AY184" s="4">
        <v>0.1</v>
      </c>
      <c r="AZ184">
        <v>35</v>
      </c>
      <c r="BA184" s="1">
        <f t="shared" si="44"/>
        <v>0.10368970511989745</v>
      </c>
      <c r="BB184">
        <v>0.70732499999999998</v>
      </c>
      <c r="BC184">
        <v>4.8224999999999997E-2</v>
      </c>
      <c r="BD184">
        <v>6.43E-3</v>
      </c>
      <c r="BE184">
        <v>160000</v>
      </c>
      <c r="BF184">
        <f t="shared" si="47"/>
        <v>74.400000000000006</v>
      </c>
      <c r="BG184" s="7">
        <f t="shared" si="48"/>
        <v>0.78884137209302341</v>
      </c>
      <c r="BH184" s="8">
        <f t="shared" si="49"/>
        <v>1.5776827441860468</v>
      </c>
      <c r="BI184" s="7">
        <f t="shared" si="50"/>
        <v>2.36652411627907</v>
      </c>
      <c r="BJ184">
        <v>340.8</v>
      </c>
      <c r="BK184">
        <v>6390</v>
      </c>
      <c r="BL184">
        <v>0.12</v>
      </c>
      <c r="BM184">
        <v>0.11</v>
      </c>
      <c r="BN184" s="3">
        <f t="shared" si="45"/>
        <v>5.8427566726341904E-2</v>
      </c>
      <c r="BO184" s="3">
        <f t="shared" si="51"/>
        <v>8.7954217944437627E-2</v>
      </c>
      <c r="BP184" s="3">
        <f t="shared" si="52"/>
        <v>7.4662030760818607E-2</v>
      </c>
      <c r="BQ184" s="3">
        <f t="shared" si="53"/>
        <v>0.11952939018139667</v>
      </c>
      <c r="BR184">
        <f t="shared" si="54"/>
        <v>6.8946188805136283E-2</v>
      </c>
      <c r="BS184">
        <f t="shared" si="55"/>
        <v>9.9630340730938571E-2</v>
      </c>
      <c r="BT184" s="5">
        <f t="shared" si="56"/>
        <v>463.29773085196877</v>
      </c>
    </row>
    <row r="185" spans="1:72" x14ac:dyDescent="0.2">
      <c r="A185">
        <v>20</v>
      </c>
      <c r="B185">
        <v>6053</v>
      </c>
      <c r="C185" t="s">
        <v>1730</v>
      </c>
      <c r="D185">
        <v>6</v>
      </c>
      <c r="E185" t="s">
        <v>1727</v>
      </c>
      <c r="F185" t="s">
        <v>1728</v>
      </c>
      <c r="G185" t="s">
        <v>1742</v>
      </c>
      <c r="H185">
        <v>53</v>
      </c>
      <c r="I185">
        <v>1264</v>
      </c>
      <c r="J185">
        <v>224</v>
      </c>
      <c r="K185">
        <v>1385</v>
      </c>
      <c r="L185">
        <v>306</v>
      </c>
      <c r="M185" s="5">
        <v>18730</v>
      </c>
      <c r="N185" s="5">
        <v>26150.953450000001</v>
      </c>
      <c r="O185" s="5">
        <v>2750.5</v>
      </c>
      <c r="P185" s="5">
        <v>3840.266815</v>
      </c>
      <c r="Q185" s="5">
        <v>30590</v>
      </c>
      <c r="R185" s="5">
        <v>42709.96615</v>
      </c>
      <c r="S185" s="5">
        <v>263</v>
      </c>
      <c r="T185" s="5">
        <v>367.20238949999998</v>
      </c>
      <c r="U185">
        <v>771</v>
      </c>
      <c r="V185">
        <v>165</v>
      </c>
      <c r="W185">
        <v>916</v>
      </c>
      <c r="X185">
        <v>164</v>
      </c>
      <c r="Y185">
        <v>62</v>
      </c>
      <c r="Z185">
        <v>20</v>
      </c>
      <c r="AA185">
        <v>88</v>
      </c>
      <c r="AB185">
        <v>43</v>
      </c>
      <c r="AC185">
        <v>14</v>
      </c>
      <c r="AD185">
        <v>65</v>
      </c>
      <c r="AE185">
        <v>81</v>
      </c>
      <c r="AF185">
        <v>31</v>
      </c>
      <c r="AG185">
        <v>111</v>
      </c>
      <c r="AH185">
        <v>1033.9166666666665</v>
      </c>
      <c r="AI185">
        <v>2014.3166666666664</v>
      </c>
      <c r="AJ185">
        <v>2561.833333333333</v>
      </c>
      <c r="AK185">
        <v>1021</v>
      </c>
      <c r="AL185">
        <v>1.2284855674294901</v>
      </c>
      <c r="AM185">
        <f t="shared" si="38"/>
        <v>1</v>
      </c>
      <c r="AN185">
        <f t="shared" si="39"/>
        <v>1254.2837643455093</v>
      </c>
      <c r="AO185">
        <v>15.37</v>
      </c>
      <c r="AP185">
        <f t="shared" si="40"/>
        <v>18.881823171391261</v>
      </c>
      <c r="AQ185">
        <v>3.27</v>
      </c>
      <c r="AR185">
        <v>6430</v>
      </c>
      <c r="AS185">
        <v>5.0737861885996933</v>
      </c>
      <c r="AT185">
        <v>0.98242585969821827</v>
      </c>
      <c r="AU185">
        <f t="shared" si="41"/>
        <v>4.9846187582599999</v>
      </c>
      <c r="AV185">
        <f t="shared" si="42"/>
        <v>2.9472775790946546</v>
      </c>
      <c r="AW185">
        <f t="shared" si="43"/>
        <v>6.8769810178875277</v>
      </c>
      <c r="AX185">
        <f t="shared" si="46"/>
        <v>9.8242585969821832</v>
      </c>
      <c r="AY185" s="4">
        <v>0.1</v>
      </c>
      <c r="AZ185">
        <v>35</v>
      </c>
      <c r="BA185" s="1">
        <f t="shared" si="44"/>
        <v>0.10368970511989745</v>
      </c>
      <c r="BB185">
        <v>0.70732499999999998</v>
      </c>
      <c r="BC185">
        <v>4.8224999999999997E-2</v>
      </c>
      <c r="BD185">
        <v>6.43E-3</v>
      </c>
      <c r="BE185">
        <v>160000</v>
      </c>
      <c r="BF185">
        <f t="shared" si="47"/>
        <v>74.400000000000006</v>
      </c>
      <c r="BG185" s="7">
        <f t="shared" si="48"/>
        <v>0.78884137209302341</v>
      </c>
      <c r="BH185" s="8">
        <f t="shared" si="49"/>
        <v>1.5776827441860468</v>
      </c>
      <c r="BI185" s="7">
        <f t="shared" si="50"/>
        <v>2.36652411627907</v>
      </c>
      <c r="BJ185">
        <v>340.8</v>
      </c>
      <c r="BK185">
        <v>6390</v>
      </c>
      <c r="BL185">
        <v>0.12</v>
      </c>
      <c r="BM185">
        <v>0.11</v>
      </c>
      <c r="BN185" s="3">
        <f t="shared" si="45"/>
        <v>5.9358239130554678E-2</v>
      </c>
      <c r="BO185" s="3">
        <f t="shared" si="51"/>
        <v>9.0002948699773808E-2</v>
      </c>
      <c r="BP185" s="3">
        <f t="shared" si="52"/>
        <v>7.6902844917740645E-2</v>
      </c>
      <c r="BQ185" s="3">
        <f t="shared" si="53"/>
        <v>0.12112183286275745</v>
      </c>
      <c r="BR185">
        <f t="shared" si="54"/>
        <v>7.0994919560472464E-2</v>
      </c>
      <c r="BS185">
        <f t="shared" si="55"/>
        <v>0.10167907148627475</v>
      </c>
      <c r="BT185" s="5">
        <f t="shared" si="56"/>
        <v>463.29773085196877</v>
      </c>
    </row>
    <row r="186" spans="1:72" x14ac:dyDescent="0.2">
      <c r="A186">
        <v>20</v>
      </c>
      <c r="B186">
        <v>6055</v>
      </c>
      <c r="C186" t="s">
        <v>1730</v>
      </c>
      <c r="D186">
        <v>6</v>
      </c>
      <c r="E186" t="s">
        <v>1727</v>
      </c>
      <c r="F186" t="s">
        <v>1728</v>
      </c>
      <c r="G186" t="s">
        <v>1731</v>
      </c>
      <c r="H186">
        <v>55</v>
      </c>
      <c r="I186">
        <v>5712</v>
      </c>
      <c r="J186">
        <v>747</v>
      </c>
      <c r="K186">
        <v>3581</v>
      </c>
      <c r="L186">
        <v>1335</v>
      </c>
      <c r="M186" s="5">
        <v>68836</v>
      </c>
      <c r="N186" s="5">
        <v>96109.291580000005</v>
      </c>
      <c r="O186" s="5">
        <v>8726.1</v>
      </c>
      <c r="P186" s="5">
        <v>12183.440199999999</v>
      </c>
      <c r="Q186" s="5">
        <v>66513</v>
      </c>
      <c r="R186" s="5">
        <v>92865.903179999994</v>
      </c>
      <c r="S186" s="5">
        <v>1040</v>
      </c>
      <c r="T186" s="5">
        <v>1452.055077</v>
      </c>
      <c r="U186">
        <v>2064</v>
      </c>
      <c r="V186">
        <v>318</v>
      </c>
      <c r="W186">
        <v>1478</v>
      </c>
      <c r="X186">
        <v>464</v>
      </c>
      <c r="Y186">
        <v>62</v>
      </c>
      <c r="Z186">
        <v>20</v>
      </c>
      <c r="AA186">
        <v>88</v>
      </c>
      <c r="AB186">
        <v>43</v>
      </c>
      <c r="AC186">
        <v>14</v>
      </c>
      <c r="AD186">
        <v>65</v>
      </c>
      <c r="AE186">
        <v>81</v>
      </c>
      <c r="AF186">
        <v>31</v>
      </c>
      <c r="AG186">
        <v>111</v>
      </c>
      <c r="AH186">
        <v>1033.9166666666665</v>
      </c>
      <c r="AI186">
        <v>2014.3166666666664</v>
      </c>
      <c r="AJ186">
        <v>2561.833333333333</v>
      </c>
      <c r="AK186">
        <v>1021</v>
      </c>
      <c r="AL186">
        <v>1.2335728623650299</v>
      </c>
      <c r="AM186">
        <f t="shared" si="38"/>
        <v>1</v>
      </c>
      <c r="AN186">
        <f t="shared" si="39"/>
        <v>1259.4778924746956</v>
      </c>
      <c r="AO186">
        <v>15.37</v>
      </c>
      <c r="AP186">
        <f t="shared" si="40"/>
        <v>18.960014894550508</v>
      </c>
      <c r="AQ186">
        <v>3.27</v>
      </c>
      <c r="AR186">
        <v>6430</v>
      </c>
      <c r="AS186">
        <v>5.0737861885996933</v>
      </c>
      <c r="AT186">
        <v>0.96625023506223995</v>
      </c>
      <c r="AU186">
        <f t="shared" si="41"/>
        <v>4.9025470973900003</v>
      </c>
      <c r="AV186">
        <f t="shared" si="42"/>
        <v>2.8987507051867198</v>
      </c>
      <c r="AW186">
        <f t="shared" si="43"/>
        <v>6.7637516454356792</v>
      </c>
      <c r="AX186">
        <f t="shared" si="46"/>
        <v>9.6625023506224004</v>
      </c>
      <c r="AY186" s="4">
        <v>0.1</v>
      </c>
      <c r="AZ186">
        <v>35</v>
      </c>
      <c r="BA186" s="1">
        <f t="shared" si="44"/>
        <v>0.10368970511989745</v>
      </c>
      <c r="BB186">
        <v>0.70732499999999998</v>
      </c>
      <c r="BC186">
        <v>4.8224999999999997E-2</v>
      </c>
      <c r="BD186">
        <v>6.43E-3</v>
      </c>
      <c r="BE186">
        <v>160000</v>
      </c>
      <c r="BF186">
        <f t="shared" si="47"/>
        <v>74.400000000000006</v>
      </c>
      <c r="BG186" s="7">
        <f t="shared" si="48"/>
        <v>0.78884137209302341</v>
      </c>
      <c r="BH186" s="8">
        <f t="shared" si="49"/>
        <v>1.5776827441860468</v>
      </c>
      <c r="BI186" s="7">
        <f t="shared" si="50"/>
        <v>2.36652411627907</v>
      </c>
      <c r="BJ186">
        <v>340.8</v>
      </c>
      <c r="BK186">
        <v>6390</v>
      </c>
      <c r="BL186">
        <v>0.12</v>
      </c>
      <c r="BM186">
        <v>0.11</v>
      </c>
      <c r="BN186" s="3">
        <f t="shared" si="45"/>
        <v>5.8930058815003718E-2</v>
      </c>
      <c r="BO186" s="3">
        <f t="shared" si="51"/>
        <v>9.384999424842011E-2</v>
      </c>
      <c r="BP186" s="3">
        <f t="shared" si="52"/>
        <v>8.0965583446553024E-2</v>
      </c>
      <c r="BQ186" s="3">
        <f t="shared" si="53"/>
        <v>0.12445650652670445</v>
      </c>
      <c r="BR186">
        <f t="shared" si="54"/>
        <v>7.4841965109118766E-2</v>
      </c>
      <c r="BS186">
        <f t="shared" si="55"/>
        <v>0.10552611703492104</v>
      </c>
      <c r="BT186" s="5">
        <f t="shared" si="56"/>
        <v>463.29773085196877</v>
      </c>
    </row>
    <row r="187" spans="1:72" x14ac:dyDescent="0.2">
      <c r="A187">
        <v>20</v>
      </c>
      <c r="B187">
        <v>6057</v>
      </c>
      <c r="C187" t="s">
        <v>1730</v>
      </c>
      <c r="D187">
        <v>6</v>
      </c>
      <c r="E187" t="s">
        <v>1727</v>
      </c>
      <c r="F187" t="s">
        <v>1728</v>
      </c>
      <c r="G187" t="s">
        <v>1057</v>
      </c>
      <c r="H187">
        <v>57</v>
      </c>
      <c r="I187">
        <v>2452</v>
      </c>
      <c r="J187">
        <v>303</v>
      </c>
      <c r="K187">
        <v>1686</v>
      </c>
      <c r="L187">
        <v>841</v>
      </c>
      <c r="M187" s="5">
        <v>41678</v>
      </c>
      <c r="N187" s="5">
        <v>58191.107190000002</v>
      </c>
      <c r="O187" s="5">
        <v>5575.9</v>
      </c>
      <c r="P187" s="5">
        <v>7785.10952</v>
      </c>
      <c r="Q187" s="5">
        <v>41739</v>
      </c>
      <c r="R187" s="5">
        <v>58276.275809999999</v>
      </c>
      <c r="S187" s="5">
        <v>672</v>
      </c>
      <c r="T187" s="5">
        <v>938.25097249999999</v>
      </c>
      <c r="U187">
        <v>907</v>
      </c>
      <c r="V187">
        <v>184</v>
      </c>
      <c r="W187">
        <v>792</v>
      </c>
      <c r="X187">
        <v>285</v>
      </c>
      <c r="Y187">
        <v>62</v>
      </c>
      <c r="Z187">
        <v>20</v>
      </c>
      <c r="AA187">
        <v>88</v>
      </c>
      <c r="AB187">
        <v>43</v>
      </c>
      <c r="AC187">
        <v>14</v>
      </c>
      <c r="AD187">
        <v>65</v>
      </c>
      <c r="AE187">
        <v>81</v>
      </c>
      <c r="AF187">
        <v>31</v>
      </c>
      <c r="AG187">
        <v>111</v>
      </c>
      <c r="AH187">
        <v>1033.9166666666665</v>
      </c>
      <c r="AI187">
        <v>2014.3166666666664</v>
      </c>
      <c r="AJ187">
        <v>2561.833333333333</v>
      </c>
      <c r="AK187">
        <v>1021</v>
      </c>
      <c r="AL187">
        <v>1.1804261302948</v>
      </c>
      <c r="AM187">
        <f t="shared" si="38"/>
        <v>1</v>
      </c>
      <c r="AN187">
        <f t="shared" si="39"/>
        <v>1205.2150790309909</v>
      </c>
      <c r="AO187">
        <v>15.37</v>
      </c>
      <c r="AP187">
        <f t="shared" si="40"/>
        <v>18.143149622631075</v>
      </c>
      <c r="AQ187">
        <v>3.27</v>
      </c>
      <c r="AR187">
        <v>6430</v>
      </c>
      <c r="AS187">
        <v>5.0737861885996933</v>
      </c>
      <c r="AT187">
        <v>0.97479200991814119</v>
      </c>
      <c r="AU187">
        <f t="shared" si="41"/>
        <v>4.9458862366799998</v>
      </c>
      <c r="AV187">
        <f t="shared" si="42"/>
        <v>2.9243760297544235</v>
      </c>
      <c r="AW187">
        <f t="shared" si="43"/>
        <v>6.8235440694269887</v>
      </c>
      <c r="AX187">
        <f t="shared" si="46"/>
        <v>9.7479200991814121</v>
      </c>
      <c r="AY187" s="4">
        <v>0.1</v>
      </c>
      <c r="AZ187">
        <v>35</v>
      </c>
      <c r="BA187" s="1">
        <f t="shared" si="44"/>
        <v>0.10368970511989745</v>
      </c>
      <c r="BB187">
        <v>0.70732499999999998</v>
      </c>
      <c r="BC187">
        <v>4.8224999999999997E-2</v>
      </c>
      <c r="BD187">
        <v>6.43E-3</v>
      </c>
      <c r="BE187">
        <v>160000</v>
      </c>
      <c r="BF187">
        <f t="shared" si="47"/>
        <v>74.400000000000006</v>
      </c>
      <c r="BG187" s="7">
        <f t="shared" si="48"/>
        <v>0.78884137209302341</v>
      </c>
      <c r="BH187" s="8">
        <f t="shared" si="49"/>
        <v>1.5776827441860468</v>
      </c>
      <c r="BI187" s="7">
        <f t="shared" si="50"/>
        <v>2.36652411627907</v>
      </c>
      <c r="BJ187">
        <v>340.8</v>
      </c>
      <c r="BK187">
        <v>6390</v>
      </c>
      <c r="BL187">
        <v>0.12</v>
      </c>
      <c r="BM187">
        <v>0.11</v>
      </c>
      <c r="BN187" s="3">
        <f t="shared" si="45"/>
        <v>5.8168834914066346E-2</v>
      </c>
      <c r="BO187" s="3">
        <f t="shared" si="51"/>
        <v>9.0755181559246695E-2</v>
      </c>
      <c r="BP187" s="3">
        <f t="shared" si="52"/>
        <v>7.7756870928715235E-2</v>
      </c>
      <c r="BQ187" s="3">
        <f t="shared" si="53"/>
        <v>0.12163225929513075</v>
      </c>
      <c r="BR187">
        <f t="shared" si="54"/>
        <v>7.1747152419945351E-2</v>
      </c>
      <c r="BS187">
        <f t="shared" si="55"/>
        <v>0.10243130434574763</v>
      </c>
      <c r="BT187" s="5">
        <f t="shared" si="56"/>
        <v>463.29773085196877</v>
      </c>
    </row>
    <row r="188" spans="1:72" x14ac:dyDescent="0.2">
      <c r="A188">
        <v>20</v>
      </c>
      <c r="B188">
        <v>6059</v>
      </c>
      <c r="C188" t="s">
        <v>1730</v>
      </c>
      <c r="D188">
        <v>6</v>
      </c>
      <c r="E188" t="s">
        <v>1727</v>
      </c>
      <c r="F188" t="s">
        <v>1728</v>
      </c>
      <c r="G188" t="s">
        <v>242</v>
      </c>
      <c r="H188">
        <v>59</v>
      </c>
      <c r="I188">
        <v>16415</v>
      </c>
      <c r="J188">
        <v>-4134</v>
      </c>
      <c r="K188">
        <v>8711</v>
      </c>
      <c r="L188">
        <v>3344</v>
      </c>
      <c r="M188" s="5">
        <v>233320</v>
      </c>
      <c r="N188" s="5">
        <v>325762.97159999999</v>
      </c>
      <c r="O188" s="5">
        <v>23624</v>
      </c>
      <c r="P188" s="5">
        <v>32983.989549999998</v>
      </c>
      <c r="Q188" s="5">
        <v>212840</v>
      </c>
      <c r="R188" s="5">
        <v>297168.65620000003</v>
      </c>
      <c r="S188" s="5">
        <v>2639</v>
      </c>
      <c r="T188" s="5">
        <v>3684.5897570000002</v>
      </c>
      <c r="U188">
        <v>3928</v>
      </c>
      <c r="V188">
        <v>-2560</v>
      </c>
      <c r="W188">
        <v>2255</v>
      </c>
      <c r="X188">
        <v>798</v>
      </c>
      <c r="Y188">
        <v>62</v>
      </c>
      <c r="Z188">
        <v>20</v>
      </c>
      <c r="AA188">
        <v>88</v>
      </c>
      <c r="AB188">
        <v>43</v>
      </c>
      <c r="AC188">
        <v>14</v>
      </c>
      <c r="AD188">
        <v>65</v>
      </c>
      <c r="AE188">
        <v>81</v>
      </c>
      <c r="AF188">
        <v>31</v>
      </c>
      <c r="AG188">
        <v>111</v>
      </c>
      <c r="AH188">
        <v>1033.9166666666665</v>
      </c>
      <c r="AI188">
        <v>2014.3166666666664</v>
      </c>
      <c r="AJ188">
        <v>2561.833333333333</v>
      </c>
      <c r="AK188">
        <v>1021</v>
      </c>
      <c r="AL188">
        <v>1.15296478647935</v>
      </c>
      <c r="AM188">
        <f t="shared" si="38"/>
        <v>1</v>
      </c>
      <c r="AN188">
        <f t="shared" si="39"/>
        <v>1177.1770469954163</v>
      </c>
      <c r="AO188">
        <v>15.37</v>
      </c>
      <c r="AP188">
        <f t="shared" si="40"/>
        <v>17.721068768187607</v>
      </c>
      <c r="AQ188">
        <v>3.27</v>
      </c>
      <c r="AR188">
        <v>6430</v>
      </c>
      <c r="AS188">
        <v>5.0737861885996933</v>
      </c>
      <c r="AT188">
        <v>0.96309363812364879</v>
      </c>
      <c r="AU188">
        <f t="shared" si="41"/>
        <v>4.8865311994400003</v>
      </c>
      <c r="AV188">
        <f t="shared" si="42"/>
        <v>2.8892809143709464</v>
      </c>
      <c r="AW188">
        <f t="shared" si="43"/>
        <v>6.7416554668655415</v>
      </c>
      <c r="AX188">
        <f t="shared" si="46"/>
        <v>9.6309363812364879</v>
      </c>
      <c r="AY188" s="4">
        <v>0.1</v>
      </c>
      <c r="AZ188">
        <v>35</v>
      </c>
      <c r="BA188" s="1">
        <f t="shared" si="44"/>
        <v>0.10368970511989745</v>
      </c>
      <c r="BB188">
        <v>0.70732499999999998</v>
      </c>
      <c r="BC188">
        <v>4.8224999999999997E-2</v>
      </c>
      <c r="BD188">
        <v>6.43E-3</v>
      </c>
      <c r="BE188">
        <v>160000</v>
      </c>
      <c r="BF188">
        <f t="shared" si="47"/>
        <v>74.400000000000006</v>
      </c>
      <c r="BG188" s="7">
        <f t="shared" si="48"/>
        <v>0.78884137209302341</v>
      </c>
      <c r="BH188" s="8">
        <f t="shared" si="49"/>
        <v>1.5776827441860468</v>
      </c>
      <c r="BI188" s="7">
        <f t="shared" si="50"/>
        <v>2.36652411627907</v>
      </c>
      <c r="BJ188">
        <v>340.8</v>
      </c>
      <c r="BK188">
        <v>6390</v>
      </c>
      <c r="BL188">
        <v>0.12</v>
      </c>
      <c r="BM188">
        <v>0.11</v>
      </c>
      <c r="BN188" s="3">
        <f t="shared" si="45"/>
        <v>5.724986014023617E-2</v>
      </c>
      <c r="BO188" s="3">
        <f t="shared" si="51"/>
        <v>0.10609308665271373</v>
      </c>
      <c r="BP188" s="3">
        <f t="shared" si="52"/>
        <v>9.3250767319719721E-2</v>
      </c>
      <c r="BQ188" s="3">
        <f t="shared" si="53"/>
        <v>0.13659961197166515</v>
      </c>
      <c r="BR188">
        <f t="shared" si="54"/>
        <v>8.7085057513412389E-2</v>
      </c>
      <c r="BS188">
        <f t="shared" si="55"/>
        <v>0.11776920943921466</v>
      </c>
      <c r="BT188" s="5">
        <f t="shared" si="56"/>
        <v>463.29773085196877</v>
      </c>
    </row>
    <row r="189" spans="1:72" x14ac:dyDescent="0.2">
      <c r="A189">
        <v>20</v>
      </c>
      <c r="B189">
        <v>6061</v>
      </c>
      <c r="C189" t="s">
        <v>1730</v>
      </c>
      <c r="D189">
        <v>6</v>
      </c>
      <c r="E189" t="s">
        <v>1727</v>
      </c>
      <c r="F189" t="s">
        <v>1728</v>
      </c>
      <c r="G189" t="s">
        <v>1743</v>
      </c>
      <c r="H189">
        <v>61</v>
      </c>
      <c r="I189">
        <v>2473</v>
      </c>
      <c r="J189">
        <v>312</v>
      </c>
      <c r="K189">
        <v>1853</v>
      </c>
      <c r="L189">
        <v>828</v>
      </c>
      <c r="M189" s="5">
        <v>39996</v>
      </c>
      <c r="N189" s="5">
        <v>55842.68735</v>
      </c>
      <c r="O189" s="5">
        <v>6067.4</v>
      </c>
      <c r="P189" s="5">
        <v>8471.3451650000006</v>
      </c>
      <c r="Q189" s="5">
        <v>45624</v>
      </c>
      <c r="R189" s="5">
        <v>63700.539239999998</v>
      </c>
      <c r="S189" s="5">
        <v>650</v>
      </c>
      <c r="T189" s="5">
        <v>907.53442280000002</v>
      </c>
      <c r="U189">
        <v>916</v>
      </c>
      <c r="V189">
        <v>199</v>
      </c>
      <c r="W189">
        <v>830</v>
      </c>
      <c r="X189">
        <v>280</v>
      </c>
      <c r="Y189">
        <v>62</v>
      </c>
      <c r="Z189">
        <v>20</v>
      </c>
      <c r="AA189">
        <v>88</v>
      </c>
      <c r="AB189">
        <v>43</v>
      </c>
      <c r="AC189">
        <v>14</v>
      </c>
      <c r="AD189">
        <v>65</v>
      </c>
      <c r="AE189">
        <v>81</v>
      </c>
      <c r="AF189">
        <v>31</v>
      </c>
      <c r="AG189">
        <v>111</v>
      </c>
      <c r="AH189">
        <v>1033.9166666666665</v>
      </c>
      <c r="AI189">
        <v>2014.3166666666664</v>
      </c>
      <c r="AJ189">
        <v>2561.833333333333</v>
      </c>
      <c r="AK189">
        <v>1021</v>
      </c>
      <c r="AL189">
        <v>1.1823156930151399</v>
      </c>
      <c r="AM189">
        <f t="shared" si="38"/>
        <v>1</v>
      </c>
      <c r="AN189">
        <f t="shared" si="39"/>
        <v>1207.1443225684579</v>
      </c>
      <c r="AO189">
        <v>15.37</v>
      </c>
      <c r="AP189">
        <f t="shared" si="40"/>
        <v>18.172192201642702</v>
      </c>
      <c r="AQ189">
        <v>3.27</v>
      </c>
      <c r="AR189">
        <v>6430</v>
      </c>
      <c r="AS189">
        <v>5.0737861885996933</v>
      </c>
      <c r="AT189">
        <v>0.9747140156303864</v>
      </c>
      <c r="AU189">
        <f t="shared" si="41"/>
        <v>4.94549051034</v>
      </c>
      <c r="AV189">
        <f t="shared" si="42"/>
        <v>2.9241420468911592</v>
      </c>
      <c r="AW189">
        <f t="shared" si="43"/>
        <v>6.8229981094127048</v>
      </c>
      <c r="AX189">
        <f t="shared" si="46"/>
        <v>9.747140156303864</v>
      </c>
      <c r="AY189" s="4">
        <v>0.1</v>
      </c>
      <c r="AZ189">
        <v>35</v>
      </c>
      <c r="BA189" s="1">
        <f t="shared" si="44"/>
        <v>0.10368970511989745</v>
      </c>
      <c r="BB189">
        <v>0.70732499999999998</v>
      </c>
      <c r="BC189">
        <v>4.8224999999999997E-2</v>
      </c>
      <c r="BD189">
        <v>6.43E-3</v>
      </c>
      <c r="BE189">
        <v>160000</v>
      </c>
      <c r="BF189">
        <f t="shared" si="47"/>
        <v>74.400000000000006</v>
      </c>
      <c r="BG189" s="7">
        <f t="shared" si="48"/>
        <v>0.78884137209302341</v>
      </c>
      <c r="BH189" s="8">
        <f t="shared" si="49"/>
        <v>1.5776827441860468</v>
      </c>
      <c r="BI189" s="7">
        <f t="shared" si="50"/>
        <v>2.36652411627907</v>
      </c>
      <c r="BJ189">
        <v>340.8</v>
      </c>
      <c r="BK189">
        <v>6390</v>
      </c>
      <c r="BL189">
        <v>0.12</v>
      </c>
      <c r="BM189">
        <v>0.11</v>
      </c>
      <c r="BN189" s="3">
        <f t="shared" si="45"/>
        <v>5.8203262488305728E-2</v>
      </c>
      <c r="BO189" s="3">
        <f t="shared" si="51"/>
        <v>9.0692588913221586E-2</v>
      </c>
      <c r="BP189" s="3">
        <f t="shared" si="52"/>
        <v>7.7695318293245538E-2</v>
      </c>
      <c r="BQ189" s="3">
        <f t="shared" si="53"/>
        <v>0.12156719613676925</v>
      </c>
      <c r="BR189">
        <f t="shared" si="54"/>
        <v>7.1684559773920242E-2</v>
      </c>
      <c r="BS189">
        <f t="shared" si="55"/>
        <v>0.10236871169972253</v>
      </c>
      <c r="BT189" s="5">
        <f t="shared" si="56"/>
        <v>463.29773085196877</v>
      </c>
    </row>
    <row r="190" spans="1:72" x14ac:dyDescent="0.2">
      <c r="A190">
        <v>20</v>
      </c>
      <c r="B190">
        <v>6063</v>
      </c>
      <c r="C190" t="s">
        <v>1730</v>
      </c>
      <c r="D190">
        <v>6</v>
      </c>
      <c r="E190" t="s">
        <v>1727</v>
      </c>
      <c r="F190" t="s">
        <v>1728</v>
      </c>
      <c r="G190" t="s">
        <v>1733</v>
      </c>
      <c r="H190">
        <v>63</v>
      </c>
      <c r="I190">
        <v>984</v>
      </c>
      <c r="J190">
        <v>236</v>
      </c>
      <c r="K190">
        <v>616</v>
      </c>
      <c r="L190">
        <v>342</v>
      </c>
      <c r="M190" s="5">
        <v>14673</v>
      </c>
      <c r="N190" s="5">
        <v>20486.542440000001</v>
      </c>
      <c r="O190" s="5">
        <v>3893.9</v>
      </c>
      <c r="P190" s="5">
        <v>5436.6896749999996</v>
      </c>
      <c r="Q190" s="5">
        <v>14308</v>
      </c>
      <c r="R190" s="5">
        <v>19976.926960000001</v>
      </c>
      <c r="S190" s="5">
        <v>282</v>
      </c>
      <c r="T190" s="5">
        <v>393.73031880000002</v>
      </c>
      <c r="U190">
        <v>636</v>
      </c>
      <c r="V190">
        <v>233</v>
      </c>
      <c r="W190">
        <v>558</v>
      </c>
      <c r="X190">
        <v>161</v>
      </c>
      <c r="Y190">
        <v>62</v>
      </c>
      <c r="Z190">
        <v>20</v>
      </c>
      <c r="AA190">
        <v>88</v>
      </c>
      <c r="AB190">
        <v>43</v>
      </c>
      <c r="AC190">
        <v>14</v>
      </c>
      <c r="AD190">
        <v>65</v>
      </c>
      <c r="AE190">
        <v>81</v>
      </c>
      <c r="AF190">
        <v>31</v>
      </c>
      <c r="AG190">
        <v>111</v>
      </c>
      <c r="AH190">
        <v>1033.9166666666665</v>
      </c>
      <c r="AI190">
        <v>2014.3166666666664</v>
      </c>
      <c r="AJ190">
        <v>2561.833333333333</v>
      </c>
      <c r="AK190">
        <v>1021</v>
      </c>
      <c r="AL190">
        <v>1.1665520932939299</v>
      </c>
      <c r="AM190">
        <f t="shared" si="38"/>
        <v>1</v>
      </c>
      <c r="AN190">
        <f t="shared" si="39"/>
        <v>1191.0496872531025</v>
      </c>
      <c r="AO190">
        <v>15.37</v>
      </c>
      <c r="AP190">
        <f t="shared" si="40"/>
        <v>17.929905673927703</v>
      </c>
      <c r="AQ190">
        <v>3.27</v>
      </c>
      <c r="AR190">
        <v>6430</v>
      </c>
      <c r="AS190">
        <v>5.0737861885996933</v>
      </c>
      <c r="AT190">
        <v>0.96921225762908902</v>
      </c>
      <c r="AU190">
        <f t="shared" si="41"/>
        <v>4.9175757665799997</v>
      </c>
      <c r="AV190">
        <f t="shared" si="42"/>
        <v>2.9076367728872672</v>
      </c>
      <c r="AW190">
        <f t="shared" si="43"/>
        <v>6.7844858034036228</v>
      </c>
      <c r="AX190">
        <f t="shared" si="46"/>
        <v>9.69212257629089</v>
      </c>
      <c r="AY190" s="4">
        <v>0.1</v>
      </c>
      <c r="AZ190">
        <v>35</v>
      </c>
      <c r="BA190" s="1">
        <f t="shared" si="44"/>
        <v>0.10368970511989745</v>
      </c>
      <c r="BB190">
        <v>0.70732499999999998</v>
      </c>
      <c r="BC190">
        <v>4.8224999999999997E-2</v>
      </c>
      <c r="BD190">
        <v>6.43E-3</v>
      </c>
      <c r="BE190">
        <v>160000</v>
      </c>
      <c r="BF190">
        <f t="shared" si="47"/>
        <v>74.400000000000006</v>
      </c>
      <c r="BG190" s="7">
        <f t="shared" si="48"/>
        <v>0.78884137209302341</v>
      </c>
      <c r="BH190" s="8">
        <f t="shared" si="49"/>
        <v>1.5776827441860468</v>
      </c>
      <c r="BI190" s="7">
        <f t="shared" si="50"/>
        <v>2.36652411627907</v>
      </c>
      <c r="BJ190">
        <v>340.8</v>
      </c>
      <c r="BK190">
        <v>6390</v>
      </c>
      <c r="BL190">
        <v>0.12</v>
      </c>
      <c r="BM190">
        <v>0.11</v>
      </c>
      <c r="BN190" s="3">
        <f t="shared" si="45"/>
        <v>5.7715332498646944E-2</v>
      </c>
      <c r="BO190" s="3">
        <f t="shared" si="51"/>
        <v>8.8015498163289976E-2</v>
      </c>
      <c r="BP190" s="3">
        <f t="shared" si="52"/>
        <v>7.5091590433845709E-2</v>
      </c>
      <c r="BQ190" s="3">
        <f t="shared" si="53"/>
        <v>0.11871583414973101</v>
      </c>
      <c r="BR190">
        <f t="shared" si="54"/>
        <v>6.9007469023988632E-2</v>
      </c>
      <c r="BS190">
        <f t="shared" si="55"/>
        <v>9.9691620949790921E-2</v>
      </c>
      <c r="BT190" s="5">
        <f t="shared" si="56"/>
        <v>463.29773085196877</v>
      </c>
    </row>
    <row r="191" spans="1:72" x14ac:dyDescent="0.2">
      <c r="A191">
        <v>20</v>
      </c>
      <c r="B191">
        <v>6065</v>
      </c>
      <c r="C191" t="s">
        <v>1730</v>
      </c>
      <c r="D191">
        <v>6</v>
      </c>
      <c r="E191" t="s">
        <v>1727</v>
      </c>
      <c r="F191" t="s">
        <v>1728</v>
      </c>
      <c r="G191" t="s">
        <v>1744</v>
      </c>
      <c r="H191">
        <v>65</v>
      </c>
      <c r="I191">
        <v>7111</v>
      </c>
      <c r="J191">
        <v>125</v>
      </c>
      <c r="K191">
        <v>7058</v>
      </c>
      <c r="L191">
        <v>1204</v>
      </c>
      <c r="M191" s="5">
        <v>98690</v>
      </c>
      <c r="N191" s="5">
        <v>137791.6495</v>
      </c>
      <c r="O191" s="5">
        <v>16768</v>
      </c>
      <c r="P191" s="5">
        <v>23411.595700000002</v>
      </c>
      <c r="Q191" s="5">
        <v>178610</v>
      </c>
      <c r="R191" s="5">
        <v>249376.49729999999</v>
      </c>
      <c r="S191" s="5">
        <v>938</v>
      </c>
      <c r="T191" s="5">
        <v>1309.6419820000001</v>
      </c>
      <c r="U191">
        <v>1913</v>
      </c>
      <c r="V191">
        <v>121</v>
      </c>
      <c r="W191">
        <v>1932</v>
      </c>
      <c r="X191">
        <v>332</v>
      </c>
      <c r="Y191">
        <v>62</v>
      </c>
      <c r="Z191">
        <v>20</v>
      </c>
      <c r="AA191">
        <v>88</v>
      </c>
      <c r="AB191">
        <v>43</v>
      </c>
      <c r="AC191">
        <v>14</v>
      </c>
      <c r="AD191">
        <v>65</v>
      </c>
      <c r="AE191">
        <v>81</v>
      </c>
      <c r="AF191">
        <v>31</v>
      </c>
      <c r="AG191">
        <v>111</v>
      </c>
      <c r="AH191">
        <v>1033.9166666666665</v>
      </c>
      <c r="AI191">
        <v>2014.3166666666664</v>
      </c>
      <c r="AJ191">
        <v>2561.833333333333</v>
      </c>
      <c r="AK191">
        <v>1021</v>
      </c>
      <c r="AL191">
        <v>1.1140693388288001</v>
      </c>
      <c r="AM191">
        <f t="shared" si="38"/>
        <v>1</v>
      </c>
      <c r="AN191">
        <f t="shared" si="39"/>
        <v>1137.4647949442049</v>
      </c>
      <c r="AO191">
        <v>15.37</v>
      </c>
      <c r="AP191">
        <f t="shared" si="40"/>
        <v>17.123245737798658</v>
      </c>
      <c r="AQ191">
        <v>3.27</v>
      </c>
      <c r="AR191">
        <v>6430</v>
      </c>
      <c r="AS191">
        <v>5.0737861885996933</v>
      </c>
      <c r="AT191">
        <v>0.98079304953987645</v>
      </c>
      <c r="AU191">
        <f t="shared" si="41"/>
        <v>4.9763342286299999</v>
      </c>
      <c r="AV191">
        <f t="shared" si="42"/>
        <v>2.9423791486196293</v>
      </c>
      <c r="AW191">
        <f t="shared" si="43"/>
        <v>6.8655513467791351</v>
      </c>
      <c r="AX191">
        <f t="shared" si="46"/>
        <v>9.8079304953987645</v>
      </c>
      <c r="AY191" s="4">
        <v>0.1</v>
      </c>
      <c r="AZ191">
        <v>35</v>
      </c>
      <c r="BA191" s="1">
        <f t="shared" si="44"/>
        <v>0.10368970511989745</v>
      </c>
      <c r="BB191">
        <v>0.70732499999999998</v>
      </c>
      <c r="BC191">
        <v>4.8224999999999997E-2</v>
      </c>
      <c r="BD191">
        <v>6.43E-3</v>
      </c>
      <c r="BE191">
        <v>160000</v>
      </c>
      <c r="BF191">
        <f t="shared" si="47"/>
        <v>74.400000000000006</v>
      </c>
      <c r="BG191" s="7">
        <f t="shared" si="48"/>
        <v>0.78884137209302341</v>
      </c>
      <c r="BH191" s="8">
        <f t="shared" si="49"/>
        <v>1.5776827441860468</v>
      </c>
      <c r="BI191" s="7">
        <f t="shared" si="50"/>
        <v>2.36652411627907</v>
      </c>
      <c r="BJ191">
        <v>340.8</v>
      </c>
      <c r="BK191">
        <v>6390</v>
      </c>
      <c r="BL191">
        <v>0.12</v>
      </c>
      <c r="BM191">
        <v>0.11</v>
      </c>
      <c r="BN191" s="3">
        <f t="shared" si="45"/>
        <v>5.7066246548792048E-2</v>
      </c>
      <c r="BO191" s="3">
        <f t="shared" si="51"/>
        <v>9.5044087341697989E-2</v>
      </c>
      <c r="BP191" s="3">
        <f t="shared" si="52"/>
        <v>8.19657561772313E-2</v>
      </c>
      <c r="BQ191" s="3">
        <f t="shared" si="53"/>
        <v>0.12611125133702114</v>
      </c>
      <c r="BR191">
        <f t="shared" si="54"/>
        <v>7.6036058202396645E-2</v>
      </c>
      <c r="BS191">
        <f t="shared" si="55"/>
        <v>0.10672021012819892</v>
      </c>
      <c r="BT191" s="5">
        <f t="shared" si="56"/>
        <v>463.29773085196877</v>
      </c>
    </row>
    <row r="192" spans="1:72" x14ac:dyDescent="0.2">
      <c r="A192">
        <v>20</v>
      </c>
      <c r="B192">
        <v>6067</v>
      </c>
      <c r="C192" t="s">
        <v>1730</v>
      </c>
      <c r="D192">
        <v>6</v>
      </c>
      <c r="E192" t="s">
        <v>1727</v>
      </c>
      <c r="F192" t="s">
        <v>1728</v>
      </c>
      <c r="G192" t="s">
        <v>1767</v>
      </c>
      <c r="H192">
        <v>67</v>
      </c>
      <c r="I192">
        <v>8487</v>
      </c>
      <c r="J192">
        <v>1148</v>
      </c>
      <c r="K192">
        <v>5152</v>
      </c>
      <c r="L192">
        <v>1550</v>
      </c>
      <c r="M192" s="5">
        <v>101550</v>
      </c>
      <c r="N192" s="5">
        <v>141784.80100000001</v>
      </c>
      <c r="O192" s="5">
        <v>11910</v>
      </c>
      <c r="P192" s="5">
        <v>16628.823039999999</v>
      </c>
      <c r="Q192" s="5">
        <v>90251</v>
      </c>
      <c r="R192" s="5">
        <v>126009.0603</v>
      </c>
      <c r="S192" s="5">
        <v>1214</v>
      </c>
      <c r="T192" s="5">
        <v>1694.99506</v>
      </c>
      <c r="U192">
        <v>2431</v>
      </c>
      <c r="V192">
        <v>361</v>
      </c>
      <c r="W192">
        <v>1625</v>
      </c>
      <c r="X192">
        <v>474</v>
      </c>
      <c r="Y192">
        <v>62</v>
      </c>
      <c r="Z192">
        <v>20</v>
      </c>
      <c r="AA192">
        <v>88</v>
      </c>
      <c r="AB192">
        <v>43</v>
      </c>
      <c r="AC192">
        <v>14</v>
      </c>
      <c r="AD192">
        <v>65</v>
      </c>
      <c r="AE192">
        <v>81</v>
      </c>
      <c r="AF192">
        <v>31</v>
      </c>
      <c r="AG192">
        <v>111</v>
      </c>
      <c r="AH192">
        <v>1033.9166666666665</v>
      </c>
      <c r="AI192">
        <v>2014.3166666666664</v>
      </c>
      <c r="AJ192">
        <v>2561.833333333333</v>
      </c>
      <c r="AK192">
        <v>1021</v>
      </c>
      <c r="AL192">
        <v>1.20876794136488</v>
      </c>
      <c r="AM192">
        <f t="shared" si="38"/>
        <v>1</v>
      </c>
      <c r="AN192">
        <f t="shared" si="39"/>
        <v>1234.1520681335423</v>
      </c>
      <c r="AO192">
        <v>15.37</v>
      </c>
      <c r="AP192">
        <f t="shared" si="40"/>
        <v>18.578763258778203</v>
      </c>
      <c r="AQ192">
        <v>3.27</v>
      </c>
      <c r="AR192">
        <v>6430</v>
      </c>
      <c r="AS192">
        <v>5.0737861885996933</v>
      </c>
      <c r="AT192">
        <v>0.97574139997734854</v>
      </c>
      <c r="AU192">
        <f t="shared" si="41"/>
        <v>4.9507032388500001</v>
      </c>
      <c r="AV192">
        <f t="shared" si="42"/>
        <v>2.9272241999320459</v>
      </c>
      <c r="AW192">
        <f t="shared" si="43"/>
        <v>6.83018979984144</v>
      </c>
      <c r="AX192">
        <f t="shared" si="46"/>
        <v>9.757413999773485</v>
      </c>
      <c r="AY192" s="4">
        <v>0.1</v>
      </c>
      <c r="AZ192">
        <v>35</v>
      </c>
      <c r="BA192" s="1">
        <f t="shared" si="44"/>
        <v>0.10368970511989745</v>
      </c>
      <c r="BB192">
        <v>0.70732499999999998</v>
      </c>
      <c r="BC192">
        <v>4.8224999999999997E-2</v>
      </c>
      <c r="BD192">
        <v>6.43E-3</v>
      </c>
      <c r="BE192">
        <v>160000</v>
      </c>
      <c r="BF192">
        <f t="shared" si="47"/>
        <v>74.400000000000006</v>
      </c>
      <c r="BG192" s="7">
        <f t="shared" si="48"/>
        <v>0.78884137209302341</v>
      </c>
      <c r="BH192" s="8">
        <f t="shared" si="49"/>
        <v>1.5776827441860468</v>
      </c>
      <c r="BI192" s="7">
        <f t="shared" si="50"/>
        <v>2.36652411627907</v>
      </c>
      <c r="BJ192">
        <v>340.8</v>
      </c>
      <c r="BK192">
        <v>6390</v>
      </c>
      <c r="BL192">
        <v>0.12</v>
      </c>
      <c r="BM192">
        <v>0.11</v>
      </c>
      <c r="BN192" s="3">
        <f t="shared" si="45"/>
        <v>5.8754357768922717E-2</v>
      </c>
      <c r="BO192" s="3">
        <f t="shared" si="51"/>
        <v>9.6414767163289408E-2</v>
      </c>
      <c r="BP192" s="3">
        <f t="shared" si="52"/>
        <v>8.3403796943046962E-2</v>
      </c>
      <c r="BQ192" s="3">
        <f t="shared" si="53"/>
        <v>0.12732191735602744</v>
      </c>
      <c r="BR192">
        <f t="shared" si="54"/>
        <v>7.7406738023988064E-2</v>
      </c>
      <c r="BS192">
        <f t="shared" si="55"/>
        <v>0.10809088994979034</v>
      </c>
      <c r="BT192" s="5">
        <f t="shared" si="56"/>
        <v>463.29773085196877</v>
      </c>
    </row>
    <row r="193" spans="1:72" x14ac:dyDescent="0.2">
      <c r="A193">
        <v>20</v>
      </c>
      <c r="B193">
        <v>6069</v>
      </c>
      <c r="C193" t="s">
        <v>1730</v>
      </c>
      <c r="D193">
        <v>6</v>
      </c>
      <c r="E193" t="s">
        <v>1727</v>
      </c>
      <c r="F193" t="s">
        <v>1728</v>
      </c>
      <c r="G193" t="s">
        <v>1732</v>
      </c>
      <c r="H193">
        <v>69</v>
      </c>
      <c r="I193">
        <v>2037</v>
      </c>
      <c r="J193">
        <v>381</v>
      </c>
      <c r="K193">
        <v>1896</v>
      </c>
      <c r="L193">
        <v>560</v>
      </c>
      <c r="M193" s="5">
        <v>31225</v>
      </c>
      <c r="N193" s="5">
        <v>43596.55747</v>
      </c>
      <c r="O193" s="5">
        <v>4345.6000000000004</v>
      </c>
      <c r="P193" s="5">
        <v>6067.3562890000003</v>
      </c>
      <c r="Q193" s="5">
        <v>41075</v>
      </c>
      <c r="R193" s="5">
        <v>57349.194490000002</v>
      </c>
      <c r="S193" s="5">
        <v>467</v>
      </c>
      <c r="T193" s="5">
        <v>652.02857759999995</v>
      </c>
      <c r="U193">
        <v>961</v>
      </c>
      <c r="V193">
        <v>218</v>
      </c>
      <c r="W193">
        <v>1029</v>
      </c>
      <c r="X193">
        <v>226</v>
      </c>
      <c r="Y193">
        <v>62</v>
      </c>
      <c r="Z193">
        <v>20</v>
      </c>
      <c r="AA193">
        <v>88</v>
      </c>
      <c r="AB193">
        <v>43</v>
      </c>
      <c r="AC193">
        <v>14</v>
      </c>
      <c r="AD193">
        <v>65</v>
      </c>
      <c r="AE193">
        <v>81</v>
      </c>
      <c r="AF193">
        <v>31</v>
      </c>
      <c r="AG193">
        <v>111</v>
      </c>
      <c r="AH193">
        <v>1033.9166666666665</v>
      </c>
      <c r="AI193">
        <v>2014.3166666666664</v>
      </c>
      <c r="AJ193">
        <v>2561.833333333333</v>
      </c>
      <c r="AK193">
        <v>1021</v>
      </c>
      <c r="AL193">
        <v>1.2248235411114199</v>
      </c>
      <c r="AM193">
        <f t="shared" si="38"/>
        <v>1</v>
      </c>
      <c r="AN193">
        <f t="shared" si="39"/>
        <v>1250.5448354747598</v>
      </c>
      <c r="AO193">
        <v>15.37</v>
      </c>
      <c r="AP193">
        <f t="shared" si="40"/>
        <v>18.825537826882524</v>
      </c>
      <c r="AQ193">
        <v>3.27</v>
      </c>
      <c r="AR193">
        <v>6430</v>
      </c>
      <c r="AS193">
        <v>5.0737861885996933</v>
      </c>
      <c r="AT193">
        <v>0.99284422164826902</v>
      </c>
      <c r="AU193">
        <f t="shared" si="41"/>
        <v>5.0374792992300002</v>
      </c>
      <c r="AV193">
        <f t="shared" si="42"/>
        <v>2.9785326649448072</v>
      </c>
      <c r="AW193">
        <f t="shared" si="43"/>
        <v>6.9499095515378828</v>
      </c>
      <c r="AX193">
        <f t="shared" si="46"/>
        <v>9.92844221648269</v>
      </c>
      <c r="AY193" s="4">
        <v>0.1</v>
      </c>
      <c r="AZ193">
        <v>35</v>
      </c>
      <c r="BA193" s="1">
        <f t="shared" si="44"/>
        <v>0.10368970511989745</v>
      </c>
      <c r="BB193">
        <v>0.70732499999999998</v>
      </c>
      <c r="BC193">
        <v>4.8224999999999997E-2</v>
      </c>
      <c r="BD193">
        <v>6.43E-3</v>
      </c>
      <c r="BE193">
        <v>160000</v>
      </c>
      <c r="BF193">
        <f t="shared" si="47"/>
        <v>74.400000000000006</v>
      </c>
      <c r="BG193" s="7">
        <f t="shared" si="48"/>
        <v>0.78884137209302341</v>
      </c>
      <c r="BH193" s="8">
        <f t="shared" si="49"/>
        <v>1.5776827441860468</v>
      </c>
      <c r="BI193" s="7">
        <f t="shared" si="50"/>
        <v>2.36652411627907</v>
      </c>
      <c r="BJ193">
        <v>340.8</v>
      </c>
      <c r="BK193">
        <v>6390</v>
      </c>
      <c r="BL193">
        <v>0.12</v>
      </c>
      <c r="BM193">
        <v>0.11</v>
      </c>
      <c r="BN193" s="3">
        <f t="shared" si="45"/>
        <v>5.9626479437633682E-2</v>
      </c>
      <c r="BO193" s="3">
        <f t="shared" si="51"/>
        <v>9.1348552613293735E-2</v>
      </c>
      <c r="BP193" s="3">
        <f t="shared" si="52"/>
        <v>7.810952575483994E-2</v>
      </c>
      <c r="BQ193" s="3">
        <f t="shared" si="53"/>
        <v>0.12279744417122854</v>
      </c>
      <c r="BR193">
        <f t="shared" si="54"/>
        <v>7.2340523473992391E-2</v>
      </c>
      <c r="BS193">
        <f t="shared" si="55"/>
        <v>0.10302467539979468</v>
      </c>
      <c r="BT193" s="5">
        <f t="shared" si="56"/>
        <v>463.29773085196877</v>
      </c>
    </row>
    <row r="194" spans="1:72" x14ac:dyDescent="0.2">
      <c r="A194">
        <v>20</v>
      </c>
      <c r="B194">
        <v>6071</v>
      </c>
      <c r="C194" t="s">
        <v>1730</v>
      </c>
      <c r="D194">
        <v>6</v>
      </c>
      <c r="E194" t="s">
        <v>1727</v>
      </c>
      <c r="F194" t="s">
        <v>1728</v>
      </c>
      <c r="G194" t="s">
        <v>1748</v>
      </c>
      <c r="H194">
        <v>71</v>
      </c>
      <c r="I194">
        <v>2609</v>
      </c>
      <c r="J194">
        <v>169</v>
      </c>
      <c r="K194">
        <v>1039</v>
      </c>
      <c r="L194">
        <v>464</v>
      </c>
      <c r="M194" s="5">
        <v>31865</v>
      </c>
      <c r="N194" s="5">
        <v>44490.129820000002</v>
      </c>
      <c r="O194" s="5">
        <v>4720.5</v>
      </c>
      <c r="P194" s="5">
        <v>6590.7942199999998</v>
      </c>
      <c r="Q194" s="5">
        <v>22266</v>
      </c>
      <c r="R194" s="5">
        <v>31087.940709999999</v>
      </c>
      <c r="S194" s="5">
        <v>368</v>
      </c>
      <c r="T194" s="5">
        <v>513.80410400000005</v>
      </c>
      <c r="U194">
        <v>1050</v>
      </c>
      <c r="V194">
        <v>192</v>
      </c>
      <c r="W194">
        <v>540</v>
      </c>
      <c r="X194">
        <v>189</v>
      </c>
      <c r="Y194">
        <v>62</v>
      </c>
      <c r="Z194">
        <v>20</v>
      </c>
      <c r="AA194">
        <v>88</v>
      </c>
      <c r="AB194">
        <v>43</v>
      </c>
      <c r="AC194">
        <v>14</v>
      </c>
      <c r="AD194">
        <v>65</v>
      </c>
      <c r="AE194">
        <v>81</v>
      </c>
      <c r="AF194">
        <v>31</v>
      </c>
      <c r="AG194">
        <v>111</v>
      </c>
      <c r="AH194">
        <v>1033.9166666666665</v>
      </c>
      <c r="AI194">
        <v>2014.3166666666664</v>
      </c>
      <c r="AJ194">
        <v>2561.833333333333</v>
      </c>
      <c r="AK194">
        <v>1021</v>
      </c>
      <c r="AL194">
        <v>1.1133402104963299</v>
      </c>
      <c r="AM194">
        <f t="shared" ref="AM194:AM257" si="57">IF(AL194="NA",0,1)</f>
        <v>1</v>
      </c>
      <c r="AN194">
        <f t="shared" ref="AN194:AN257" si="58">AK194*IF(AL194="NA",0,AL194)</f>
        <v>1136.7203549167527</v>
      </c>
      <c r="AO194">
        <v>15.37</v>
      </c>
      <c r="AP194">
        <f t="shared" ref="AP194:AP257" si="59">AO194*AL194</f>
        <v>17.112039035328589</v>
      </c>
      <c r="AQ194">
        <v>3.27</v>
      </c>
      <c r="AR194">
        <v>6430</v>
      </c>
      <c r="AS194">
        <v>5.0737861885996933</v>
      </c>
      <c r="AT194">
        <v>0.98758075319545857</v>
      </c>
      <c r="AU194">
        <f t="shared" ref="AU194:AU257" si="60">AS194*AT194</f>
        <v>5.01077358569</v>
      </c>
      <c r="AV194">
        <f t="shared" ref="AV194:AV257" si="61">3*AT194</f>
        <v>2.9627422595863759</v>
      </c>
      <c r="AW194">
        <f t="shared" ref="AW194:AW257" si="62">7*AT194</f>
        <v>6.9130652723682102</v>
      </c>
      <c r="AX194">
        <f t="shared" si="46"/>
        <v>9.8758075319545853</v>
      </c>
      <c r="AY194" s="4">
        <v>0.1</v>
      </c>
      <c r="AZ194">
        <v>35</v>
      </c>
      <c r="BA194" s="1">
        <f t="shared" ref="BA194:BA257" si="63">(AY194*(1+AY194)^AZ194)/((1+AY194)^AZ194-1)</f>
        <v>0.10368970511989745</v>
      </c>
      <c r="BB194">
        <v>0.70732499999999998</v>
      </c>
      <c r="BC194">
        <v>4.8224999999999997E-2</v>
      </c>
      <c r="BD194">
        <v>6.43E-3</v>
      </c>
      <c r="BE194">
        <v>160000</v>
      </c>
      <c r="BF194">
        <f t="shared" si="47"/>
        <v>74.400000000000006</v>
      </c>
      <c r="BG194" s="7">
        <f t="shared" si="48"/>
        <v>0.78884137209302341</v>
      </c>
      <c r="BH194" s="8">
        <f t="shared" si="49"/>
        <v>1.5776827441860468</v>
      </c>
      <c r="BI194" s="7">
        <f t="shared" si="50"/>
        <v>2.36652411627907</v>
      </c>
      <c r="BJ194">
        <v>340.8</v>
      </c>
      <c r="BK194">
        <v>6390</v>
      </c>
      <c r="BL194">
        <v>0.12</v>
      </c>
      <c r="BM194">
        <v>0.11</v>
      </c>
      <c r="BN194" s="3">
        <f t="shared" ref="BN194:BN257" si="64">(((AN194*BA194+AP194)/(8760*BB194))+AR194*AU194/1000000+AQ194/1000)</f>
        <v>5.7273425138429861E-2</v>
      </c>
      <c r="BO194" s="3">
        <f t="shared" si="51"/>
        <v>8.8964542791132459E-2</v>
      </c>
      <c r="BP194" s="3">
        <f t="shared" si="52"/>
        <v>7.579570136428615E-2</v>
      </c>
      <c r="BQ194" s="3">
        <f t="shared" si="53"/>
        <v>0.12024671106561373</v>
      </c>
      <c r="BR194">
        <f t="shared" si="54"/>
        <v>6.9956513651831115E-2</v>
      </c>
      <c r="BS194">
        <f t="shared" si="55"/>
        <v>0.1006406655776334</v>
      </c>
      <c r="BT194" s="5">
        <f t="shared" si="56"/>
        <v>463.29773085196877</v>
      </c>
    </row>
    <row r="195" spans="1:72" x14ac:dyDescent="0.2">
      <c r="A195">
        <v>20</v>
      </c>
      <c r="B195">
        <v>6073</v>
      </c>
      <c r="C195" t="s">
        <v>1730</v>
      </c>
      <c r="D195">
        <v>6</v>
      </c>
      <c r="E195" t="s">
        <v>1727</v>
      </c>
      <c r="F195" t="s">
        <v>1728</v>
      </c>
      <c r="G195" t="s">
        <v>1761</v>
      </c>
      <c r="H195">
        <v>73</v>
      </c>
      <c r="I195">
        <v>13627</v>
      </c>
      <c r="J195">
        <v>121</v>
      </c>
      <c r="K195">
        <v>11076</v>
      </c>
      <c r="L195">
        <v>2477</v>
      </c>
      <c r="M195" s="5">
        <v>178350</v>
      </c>
      <c r="N195" s="5">
        <v>249013.48360000001</v>
      </c>
      <c r="O195" s="5">
        <v>4324</v>
      </c>
      <c r="P195" s="5">
        <v>6037.198222</v>
      </c>
      <c r="Q195" s="5">
        <v>204310</v>
      </c>
      <c r="R195" s="5">
        <v>285259.0122</v>
      </c>
      <c r="S195" s="5">
        <v>1952</v>
      </c>
      <c r="T195" s="5">
        <v>2725.3956819999999</v>
      </c>
      <c r="U195">
        <v>3250</v>
      </c>
      <c r="V195">
        <v>134</v>
      </c>
      <c r="W195">
        <v>2663</v>
      </c>
      <c r="X195">
        <v>594</v>
      </c>
      <c r="Y195">
        <v>62</v>
      </c>
      <c r="Z195">
        <v>20</v>
      </c>
      <c r="AA195">
        <v>88</v>
      </c>
      <c r="AB195">
        <v>43</v>
      </c>
      <c r="AC195">
        <v>14</v>
      </c>
      <c r="AD195">
        <v>65</v>
      </c>
      <c r="AE195">
        <v>81</v>
      </c>
      <c r="AF195">
        <v>31</v>
      </c>
      <c r="AG195">
        <v>111</v>
      </c>
      <c r="AH195">
        <v>1033.9166666666665</v>
      </c>
      <c r="AI195">
        <v>2014.3166666666664</v>
      </c>
      <c r="AJ195">
        <v>2561.833333333333</v>
      </c>
      <c r="AK195">
        <v>1021</v>
      </c>
      <c r="AL195">
        <v>1.1325019450414799</v>
      </c>
      <c r="AM195">
        <f t="shared" si="57"/>
        <v>1</v>
      </c>
      <c r="AN195">
        <f t="shared" si="58"/>
        <v>1156.2844858873509</v>
      </c>
      <c r="AO195">
        <v>15.37</v>
      </c>
      <c r="AP195">
        <f t="shared" si="59"/>
        <v>17.406554895287545</v>
      </c>
      <c r="AQ195">
        <v>3.27</v>
      </c>
      <c r="AR195">
        <v>6430</v>
      </c>
      <c r="AS195">
        <v>5.0737861885996933</v>
      </c>
      <c r="AT195">
        <v>0.96361277615826257</v>
      </c>
      <c r="AU195">
        <f t="shared" si="60"/>
        <v>4.8891651948300003</v>
      </c>
      <c r="AV195">
        <f t="shared" si="61"/>
        <v>2.8908383284747878</v>
      </c>
      <c r="AW195">
        <f t="shared" si="62"/>
        <v>6.7452894331078381</v>
      </c>
      <c r="AX195">
        <f t="shared" ref="AX195:AX258" si="65">10*AT195</f>
        <v>9.6361277615826264</v>
      </c>
      <c r="AY195" s="4">
        <v>0.1</v>
      </c>
      <c r="AZ195">
        <v>35</v>
      </c>
      <c r="BA195" s="1">
        <f t="shared" si="63"/>
        <v>0.10368970511989745</v>
      </c>
      <c r="BB195">
        <v>0.70732499999999998</v>
      </c>
      <c r="BC195">
        <v>4.8224999999999997E-2</v>
      </c>
      <c r="BD195">
        <v>6.43E-3</v>
      </c>
      <c r="BE195">
        <v>160000</v>
      </c>
      <c r="BF195">
        <f t="shared" ref="BF195:BF258" si="66">74.4</f>
        <v>74.400000000000006</v>
      </c>
      <c r="BG195" s="7">
        <f t="shared" ref="BG195:BG258" si="67">0.005*AR195*1.05506/43</f>
        <v>0.78884137209302341</v>
      </c>
      <c r="BH195" s="8">
        <f t="shared" ref="BH195:BH258" si="68">0.01*AR195*1.05506/43</f>
        <v>1.5776827441860468</v>
      </c>
      <c r="BI195" s="7">
        <f t="shared" ref="BI195:BI258" si="69">0.015*AR195*1.05506/43</f>
        <v>2.36652411627907</v>
      </c>
      <c r="BJ195">
        <v>340.8</v>
      </c>
      <c r="BK195">
        <v>6390</v>
      </c>
      <c r="BL195">
        <v>0.12</v>
      </c>
      <c r="BM195">
        <v>0.11</v>
      </c>
      <c r="BN195" s="3">
        <f t="shared" si="64"/>
        <v>5.6866410915719159E-2</v>
      </c>
      <c r="BO195" s="3">
        <f t="shared" ref="BO195:BO258" si="70">(((AN195*BA195+AP195)/(8760*BB195))+AR195*AU195/1000000+AQ195/1000)+(BC195*P195+BD195*R195+BL195*T195+BM195*N195)/2000000 + (BE195*AB195)/(1000000*8760*BB195*AZ195) + ((BF195+BJ195)*Y195/1000000) + (BK195*AE195)/(1000000*8760*BB195*AZ195) + BH195*AI195/1000000</f>
        <v>0.10074281993234034</v>
      </c>
      <c r="BP195" s="3">
        <f t="shared" ref="BP195:BP258" si="71">(((AN195*BA195+AP195)/(8760*BB195))+AR195*AV195/1000000+AQ195/1000)+(BC195*P195+BD195*R195+BL195*T195+BM195*N195)/2000000 + (BE195*AB195)/(1000000*8760*BB195*AZ195) + ((BF195+BJ195)*Y195/1000000) + (BK195*AE195)/(1000000*8760*BB195*AZ195) + BH195*AI195/1000000</f>
        <v>8.7893578181676313E-2</v>
      </c>
      <c r="BQ195" s="3">
        <f t="shared" ref="BQ195:BQ258" si="72">(((AN195*BA195+AP195)/(8760*BB195))+AR195*AX195/1000000+AQ195/1000)+(BC195*P195+BD195*R195+BL195*T195+BM195*N195)/2000000 + (BE195*AB195)/(1000000*8760*BB195*AZ195) + ((BF195+BJ195)*Y195/1000000) + (BK195*AE195)/(1000000*8760*BB195*AZ195) + BH195*AI195/1000000</f>
        <v>0.13126578923655974</v>
      </c>
      <c r="BR195">
        <f t="shared" ref="BR195:BR258" si="73">(((AN195*BA195+AP195)/(8760*BB195))+AR195*AU195/1000000+AQ195/1000)+(BC195*P195+BD195*R195+BL195*T195+BM195*N195)/2000000 + (BE195*AC195)/(1000000*8760*BB195*AZ195) + ((BF195+BJ195)*Z195/1000000) + (BK195*AF195)/(1000000*8760*BB195*AZ195)  + BH195*AH195/1000000</f>
        <v>8.1734790793038997E-2</v>
      </c>
      <c r="BS195">
        <f t="shared" ref="BS195:BS258" si="74">(((AN195*BA195+AP195)/(8760*BB195))+AR195*AU195/1000000+AQ195/1000)+(BC195*P195+BD195*R195+BL195*T195+BM195*N195)/2000000 + (BE195*AD195)/(1000000*8760*BB195*AZ195) + ((BF195+BJ195)*AA195/1000000) + (BK195*AG195)/(1000000*8760*BB195*AZ195) + BH195*AJ195/1000000</f>
        <v>0.11241894271884127</v>
      </c>
      <c r="BT195" s="5">
        <f t="shared" ref="BT195:BT258" si="75">(BE195)/(AZ195*8760*BB195) + ((BF195+BJ195)) + (BK195)/(AZ195*8760*BB195) + BH195*30</f>
        <v>463.29773085196877</v>
      </c>
    </row>
    <row r="196" spans="1:72" x14ac:dyDescent="0.2">
      <c r="A196">
        <v>20</v>
      </c>
      <c r="B196">
        <v>6075</v>
      </c>
      <c r="C196" t="s">
        <v>1730</v>
      </c>
      <c r="D196">
        <v>6</v>
      </c>
      <c r="E196" t="s">
        <v>1727</v>
      </c>
      <c r="F196" t="s">
        <v>1728</v>
      </c>
      <c r="G196" t="s">
        <v>1756</v>
      </c>
      <c r="H196">
        <v>75</v>
      </c>
      <c r="I196">
        <v>30350</v>
      </c>
      <c r="J196">
        <v>246</v>
      </c>
      <c r="K196">
        <v>8174</v>
      </c>
      <c r="L196">
        <v>4050</v>
      </c>
      <c r="M196" s="5">
        <v>260450</v>
      </c>
      <c r="N196" s="5">
        <v>363642.06219999999</v>
      </c>
      <c r="O196" s="5">
        <v>21003</v>
      </c>
      <c r="P196" s="5">
        <v>29324.531510000001</v>
      </c>
      <c r="Q196" s="5">
        <v>150830</v>
      </c>
      <c r="R196" s="5">
        <v>210589.87229999999</v>
      </c>
      <c r="S196" s="5">
        <v>3152</v>
      </c>
      <c r="T196" s="5">
        <v>4400.8438470000001</v>
      </c>
      <c r="U196">
        <v>7729</v>
      </c>
      <c r="V196">
        <v>173</v>
      </c>
      <c r="W196">
        <v>2448</v>
      </c>
      <c r="X196">
        <v>1095</v>
      </c>
      <c r="Y196">
        <v>62</v>
      </c>
      <c r="Z196">
        <v>20</v>
      </c>
      <c r="AA196">
        <v>88</v>
      </c>
      <c r="AB196">
        <v>43</v>
      </c>
      <c r="AC196">
        <v>14</v>
      </c>
      <c r="AD196">
        <v>65</v>
      </c>
      <c r="AE196">
        <v>81</v>
      </c>
      <c r="AF196">
        <v>31</v>
      </c>
      <c r="AG196">
        <v>111</v>
      </c>
      <c r="AH196">
        <v>1033.9166666666665</v>
      </c>
      <c r="AI196">
        <v>2014.3166666666664</v>
      </c>
      <c r="AJ196">
        <v>2561.833333333333</v>
      </c>
      <c r="AK196">
        <v>1021</v>
      </c>
      <c r="AL196">
        <v>1.26050329208374</v>
      </c>
      <c r="AM196">
        <f t="shared" si="57"/>
        <v>1</v>
      </c>
      <c r="AN196">
        <f t="shared" si="58"/>
        <v>1286.9738612174986</v>
      </c>
      <c r="AO196">
        <v>15.37</v>
      </c>
      <c r="AP196">
        <f t="shared" si="59"/>
        <v>19.373935599327083</v>
      </c>
      <c r="AQ196">
        <v>3.27</v>
      </c>
      <c r="AR196">
        <v>6430</v>
      </c>
      <c r="AS196">
        <v>5.0737861885996933</v>
      </c>
      <c r="AT196">
        <v>0.97875275270331286</v>
      </c>
      <c r="AU196">
        <f t="shared" si="60"/>
        <v>4.9659821987199999</v>
      </c>
      <c r="AV196">
        <f t="shared" si="61"/>
        <v>2.9362582581099383</v>
      </c>
      <c r="AW196">
        <f t="shared" si="62"/>
        <v>6.8512692689231898</v>
      </c>
      <c r="AX196">
        <f t="shared" si="65"/>
        <v>9.787527527033129</v>
      </c>
      <c r="AY196" s="4">
        <v>0.1</v>
      </c>
      <c r="AZ196">
        <v>35</v>
      </c>
      <c r="BA196" s="1">
        <f t="shared" si="63"/>
        <v>0.10368970511989745</v>
      </c>
      <c r="BB196">
        <v>0.70732499999999998</v>
      </c>
      <c r="BC196">
        <v>4.8224999999999997E-2</v>
      </c>
      <c r="BD196">
        <v>6.43E-3</v>
      </c>
      <c r="BE196">
        <v>160000</v>
      </c>
      <c r="BF196">
        <f t="shared" si="66"/>
        <v>74.400000000000006</v>
      </c>
      <c r="BG196" s="7">
        <f t="shared" si="67"/>
        <v>0.78884137209302341</v>
      </c>
      <c r="BH196" s="8">
        <f t="shared" si="68"/>
        <v>1.5776827441860468</v>
      </c>
      <c r="BI196" s="7">
        <f t="shared" si="69"/>
        <v>2.36652411627907</v>
      </c>
      <c r="BJ196">
        <v>340.8</v>
      </c>
      <c r="BK196">
        <v>6390</v>
      </c>
      <c r="BL196">
        <v>0.12</v>
      </c>
      <c r="BM196">
        <v>0.11</v>
      </c>
      <c r="BN196" s="3">
        <f t="shared" si="64"/>
        <v>5.986488027991347E-2</v>
      </c>
      <c r="BO196" s="3">
        <f t="shared" si="70"/>
        <v>0.11046784254856304</v>
      </c>
      <c r="BP196" s="3">
        <f t="shared" si="71"/>
        <v>9.7416717610440337E-2</v>
      </c>
      <c r="BQ196" s="3">
        <f t="shared" si="72"/>
        <v>0.14147037900961645</v>
      </c>
      <c r="BR196">
        <f t="shared" si="73"/>
        <v>9.1459813409261695E-2</v>
      </c>
      <c r="BS196">
        <f t="shared" si="74"/>
        <v>0.12214396533506397</v>
      </c>
      <c r="BT196" s="5">
        <f t="shared" si="75"/>
        <v>463.29773085196877</v>
      </c>
    </row>
    <row r="197" spans="1:72" x14ac:dyDescent="0.2">
      <c r="A197">
        <v>20</v>
      </c>
      <c r="B197">
        <v>6077</v>
      </c>
      <c r="C197" t="s">
        <v>1730</v>
      </c>
      <c r="D197">
        <v>6</v>
      </c>
      <c r="E197" t="s">
        <v>1727</v>
      </c>
      <c r="F197" t="s">
        <v>1728</v>
      </c>
      <c r="G197" t="s">
        <v>1752</v>
      </c>
      <c r="H197">
        <v>77</v>
      </c>
      <c r="I197">
        <v>8336</v>
      </c>
      <c r="J197">
        <v>1270</v>
      </c>
      <c r="K197">
        <v>5801</v>
      </c>
      <c r="L197">
        <v>1472</v>
      </c>
      <c r="M197" s="5">
        <v>96660</v>
      </c>
      <c r="N197" s="5">
        <v>134957.34969999999</v>
      </c>
      <c r="O197" s="5">
        <v>13435</v>
      </c>
      <c r="P197" s="5">
        <v>18758.038420000001</v>
      </c>
      <c r="Q197" s="5">
        <v>101710</v>
      </c>
      <c r="R197" s="5">
        <v>142008.19409999999</v>
      </c>
      <c r="S197" s="5">
        <v>1127</v>
      </c>
      <c r="T197" s="5">
        <v>1573.525069</v>
      </c>
      <c r="U197">
        <v>2436</v>
      </c>
      <c r="V197">
        <v>407</v>
      </c>
      <c r="W197">
        <v>1794</v>
      </c>
      <c r="X197">
        <v>451</v>
      </c>
      <c r="Y197">
        <v>62</v>
      </c>
      <c r="Z197">
        <v>20</v>
      </c>
      <c r="AA197">
        <v>88</v>
      </c>
      <c r="AB197">
        <v>43</v>
      </c>
      <c r="AC197">
        <v>14</v>
      </c>
      <c r="AD197">
        <v>65</v>
      </c>
      <c r="AE197">
        <v>81</v>
      </c>
      <c r="AF197">
        <v>31</v>
      </c>
      <c r="AG197">
        <v>111</v>
      </c>
      <c r="AH197">
        <v>1033.9166666666665</v>
      </c>
      <c r="AI197">
        <v>2014.3166666666664</v>
      </c>
      <c r="AJ197">
        <v>2561.833333333333</v>
      </c>
      <c r="AK197">
        <v>1021</v>
      </c>
      <c r="AL197">
        <v>1.21766664479908</v>
      </c>
      <c r="AM197">
        <f t="shared" si="57"/>
        <v>1</v>
      </c>
      <c r="AN197">
        <f t="shared" si="58"/>
        <v>1243.2376443398607</v>
      </c>
      <c r="AO197">
        <v>15.37</v>
      </c>
      <c r="AP197">
        <f t="shared" si="59"/>
        <v>18.715536330561861</v>
      </c>
      <c r="AQ197">
        <v>3.27</v>
      </c>
      <c r="AR197">
        <v>6430</v>
      </c>
      <c r="AS197">
        <v>5.0737861885996933</v>
      </c>
      <c r="AT197">
        <v>0.99867415572717511</v>
      </c>
      <c r="AU197">
        <f t="shared" si="60"/>
        <v>5.0670591382400003</v>
      </c>
      <c r="AV197">
        <f t="shared" si="61"/>
        <v>2.9960224671815254</v>
      </c>
      <c r="AW197">
        <f t="shared" si="62"/>
        <v>6.9907190900902254</v>
      </c>
      <c r="AX197">
        <f t="shared" si="65"/>
        <v>9.9867415572717508</v>
      </c>
      <c r="AY197" s="4">
        <v>0.1</v>
      </c>
      <c r="AZ197">
        <v>35</v>
      </c>
      <c r="BA197" s="1">
        <f t="shared" si="63"/>
        <v>0.10368970511989745</v>
      </c>
      <c r="BB197">
        <v>0.70732499999999998</v>
      </c>
      <c r="BC197">
        <v>4.8224999999999997E-2</v>
      </c>
      <c r="BD197">
        <v>6.43E-3</v>
      </c>
      <c r="BE197">
        <v>160000</v>
      </c>
      <c r="BF197">
        <f t="shared" si="66"/>
        <v>74.400000000000006</v>
      </c>
      <c r="BG197" s="7">
        <f t="shared" si="67"/>
        <v>0.78884137209302341</v>
      </c>
      <c r="BH197" s="8">
        <f t="shared" si="68"/>
        <v>1.5776827441860468</v>
      </c>
      <c r="BI197" s="7">
        <f t="shared" si="69"/>
        <v>2.36652411627907</v>
      </c>
      <c r="BJ197">
        <v>340.8</v>
      </c>
      <c r="BK197">
        <v>6390</v>
      </c>
      <c r="BL197">
        <v>0.12</v>
      </c>
      <c r="BM197">
        <v>0.11</v>
      </c>
      <c r="BN197" s="3">
        <f t="shared" si="64"/>
        <v>5.9676642520921648E-2</v>
      </c>
      <c r="BO197" s="3">
        <f t="shared" si="70"/>
        <v>9.7057031815345599E-2</v>
      </c>
      <c r="BP197" s="3">
        <f t="shared" si="71"/>
        <v>8.3740266020439602E-2</v>
      </c>
      <c r="BQ197" s="3">
        <f t="shared" si="72"/>
        <v>0.12869058976971975</v>
      </c>
      <c r="BR197">
        <f t="shared" si="73"/>
        <v>7.8049002676044255E-2</v>
      </c>
      <c r="BS197">
        <f t="shared" si="74"/>
        <v>0.10873315460184653</v>
      </c>
      <c r="BT197" s="5">
        <f t="shared" si="75"/>
        <v>463.29773085196877</v>
      </c>
    </row>
    <row r="198" spans="1:72" x14ac:dyDescent="0.2">
      <c r="A198">
        <v>20</v>
      </c>
      <c r="B198">
        <v>6079</v>
      </c>
      <c r="C198" t="s">
        <v>1730</v>
      </c>
      <c r="D198">
        <v>6</v>
      </c>
      <c r="E198" t="s">
        <v>1727</v>
      </c>
      <c r="F198" t="s">
        <v>1728</v>
      </c>
      <c r="G198" t="s">
        <v>1741</v>
      </c>
      <c r="H198">
        <v>79</v>
      </c>
      <c r="I198">
        <v>1925</v>
      </c>
      <c r="J198">
        <v>135</v>
      </c>
      <c r="K198">
        <v>1779</v>
      </c>
      <c r="L198">
        <v>398</v>
      </c>
      <c r="M198" s="5">
        <v>28061</v>
      </c>
      <c r="N198" s="5">
        <v>39178.959139999999</v>
      </c>
      <c r="O198" s="5">
        <v>3536.3</v>
      </c>
      <c r="P198" s="5">
        <v>4937.4061220000003</v>
      </c>
      <c r="Q198" s="5">
        <v>42113</v>
      </c>
      <c r="R198" s="5">
        <v>58798.457150000002</v>
      </c>
      <c r="S198" s="5">
        <v>336</v>
      </c>
      <c r="T198" s="5">
        <v>469.12548629999998</v>
      </c>
      <c r="U198">
        <v>1024</v>
      </c>
      <c r="V198">
        <v>130</v>
      </c>
      <c r="W198">
        <v>1053</v>
      </c>
      <c r="X198">
        <v>197</v>
      </c>
      <c r="Y198">
        <v>62</v>
      </c>
      <c r="Z198">
        <v>20</v>
      </c>
      <c r="AA198">
        <v>88</v>
      </c>
      <c r="AB198">
        <v>43</v>
      </c>
      <c r="AC198">
        <v>14</v>
      </c>
      <c r="AD198">
        <v>65</v>
      </c>
      <c r="AE198">
        <v>81</v>
      </c>
      <c r="AF198">
        <v>31</v>
      </c>
      <c r="AG198">
        <v>111</v>
      </c>
      <c r="AH198">
        <v>1033.9166666666665</v>
      </c>
      <c r="AI198">
        <v>2014.3166666666664</v>
      </c>
      <c r="AJ198">
        <v>2561.833333333333</v>
      </c>
      <c r="AK198">
        <v>1021</v>
      </c>
      <c r="AL198">
        <v>1.2143537767908801</v>
      </c>
      <c r="AM198">
        <f t="shared" si="57"/>
        <v>1</v>
      </c>
      <c r="AN198">
        <f t="shared" si="58"/>
        <v>1239.8552061034886</v>
      </c>
      <c r="AO198">
        <v>15.37</v>
      </c>
      <c r="AP198">
        <f t="shared" si="59"/>
        <v>18.664617549275825</v>
      </c>
      <c r="AQ198">
        <v>3.27</v>
      </c>
      <c r="AR198">
        <v>6430</v>
      </c>
      <c r="AS198">
        <v>5.0737861885996933</v>
      </c>
      <c r="AT198">
        <v>0.97047441312046334</v>
      </c>
      <c r="AU198">
        <f t="shared" si="60"/>
        <v>4.9239796736799999</v>
      </c>
      <c r="AV198">
        <f t="shared" si="61"/>
        <v>2.9114232393613899</v>
      </c>
      <c r="AW198">
        <f t="shared" si="62"/>
        <v>6.7933208918432433</v>
      </c>
      <c r="AX198">
        <f t="shared" si="65"/>
        <v>9.7047441312046328</v>
      </c>
      <c r="AY198" s="4">
        <v>0.1</v>
      </c>
      <c r="AZ198">
        <v>35</v>
      </c>
      <c r="BA198" s="1">
        <f t="shared" si="63"/>
        <v>0.10368970511989745</v>
      </c>
      <c r="BB198">
        <v>0.70732499999999998</v>
      </c>
      <c r="BC198">
        <v>4.8224999999999997E-2</v>
      </c>
      <c r="BD198">
        <v>6.43E-3</v>
      </c>
      <c r="BE198">
        <v>160000</v>
      </c>
      <c r="BF198">
        <f t="shared" si="66"/>
        <v>74.400000000000006</v>
      </c>
      <c r="BG198" s="7">
        <f t="shared" si="67"/>
        <v>0.78884137209302341</v>
      </c>
      <c r="BH198" s="8">
        <f t="shared" si="68"/>
        <v>1.5776827441860468</v>
      </c>
      <c r="BI198" s="7">
        <f t="shared" si="69"/>
        <v>2.36652411627907</v>
      </c>
      <c r="BJ198">
        <v>340.8</v>
      </c>
      <c r="BK198">
        <v>6390</v>
      </c>
      <c r="BL198">
        <v>0.12</v>
      </c>
      <c r="BM198">
        <v>0.11</v>
      </c>
      <c r="BN198" s="3">
        <f t="shared" si="64"/>
        <v>5.8691820392163328E-2</v>
      </c>
      <c r="BO198" s="3">
        <f t="shared" si="70"/>
        <v>9.0137364930245503E-2</v>
      </c>
      <c r="BP198" s="3">
        <f t="shared" si="71"/>
        <v>7.7196627057576836E-2</v>
      </c>
      <c r="BQ198" s="3">
        <f t="shared" si="72"/>
        <v>0.12087768039212889</v>
      </c>
      <c r="BR198">
        <f t="shared" si="73"/>
        <v>7.1129335790944159E-2</v>
      </c>
      <c r="BS198">
        <f t="shared" si="74"/>
        <v>0.10181348771674645</v>
      </c>
      <c r="BT198" s="5">
        <f t="shared" si="75"/>
        <v>463.29773085196877</v>
      </c>
    </row>
    <row r="199" spans="1:72" x14ac:dyDescent="0.2">
      <c r="A199">
        <v>20</v>
      </c>
      <c r="B199">
        <v>6081</v>
      </c>
      <c r="C199" t="s">
        <v>1730</v>
      </c>
      <c r="D199">
        <v>6</v>
      </c>
      <c r="E199" t="s">
        <v>1727</v>
      </c>
      <c r="F199" t="s">
        <v>1728</v>
      </c>
      <c r="G199" t="s">
        <v>1737</v>
      </c>
      <c r="H199">
        <v>81</v>
      </c>
      <c r="I199">
        <v>9069</v>
      </c>
      <c r="J199">
        <v>222</v>
      </c>
      <c r="K199">
        <v>3738</v>
      </c>
      <c r="L199">
        <v>1856</v>
      </c>
      <c r="M199" s="5">
        <v>123880</v>
      </c>
      <c r="N199" s="5">
        <v>172962.09890000001</v>
      </c>
      <c r="O199" s="5">
        <v>12646</v>
      </c>
      <c r="P199" s="5">
        <v>17656.431250000001</v>
      </c>
      <c r="Q199" s="5">
        <v>95129</v>
      </c>
      <c r="R199" s="5">
        <v>132819.75709999999</v>
      </c>
      <c r="S199" s="5">
        <v>1439</v>
      </c>
      <c r="T199" s="5">
        <v>2009.1415910000001</v>
      </c>
      <c r="U199">
        <v>2736</v>
      </c>
      <c r="V199">
        <v>178</v>
      </c>
      <c r="W199">
        <v>1472</v>
      </c>
      <c r="X199">
        <v>566</v>
      </c>
      <c r="Y199">
        <v>62</v>
      </c>
      <c r="Z199">
        <v>20</v>
      </c>
      <c r="AA199">
        <v>88</v>
      </c>
      <c r="AB199">
        <v>43</v>
      </c>
      <c r="AC199">
        <v>14</v>
      </c>
      <c r="AD199">
        <v>65</v>
      </c>
      <c r="AE199">
        <v>81</v>
      </c>
      <c r="AF199">
        <v>31</v>
      </c>
      <c r="AG199">
        <v>111</v>
      </c>
      <c r="AH199">
        <v>1033.9166666666665</v>
      </c>
      <c r="AI199">
        <v>2014.3166666666664</v>
      </c>
      <c r="AJ199">
        <v>2561.833333333333</v>
      </c>
      <c r="AK199">
        <v>1021</v>
      </c>
      <c r="AL199">
        <v>1.2530572116375001</v>
      </c>
      <c r="AM199">
        <f t="shared" si="57"/>
        <v>1</v>
      </c>
      <c r="AN199">
        <f t="shared" si="58"/>
        <v>1279.3714130818876</v>
      </c>
      <c r="AO199">
        <v>15.37</v>
      </c>
      <c r="AP199">
        <f t="shared" si="59"/>
        <v>19.259489342868374</v>
      </c>
      <c r="AQ199">
        <v>3.27</v>
      </c>
      <c r="AR199">
        <v>6430</v>
      </c>
      <c r="AS199">
        <v>5.0737861885996933</v>
      </c>
      <c r="AT199">
        <v>0.98591113052806389</v>
      </c>
      <c r="AU199">
        <f t="shared" si="60"/>
        <v>5.0023022772600001</v>
      </c>
      <c r="AV199">
        <f t="shared" si="61"/>
        <v>2.9577333915841919</v>
      </c>
      <c r="AW199">
        <f t="shared" si="62"/>
        <v>6.9013779136964475</v>
      </c>
      <c r="AX199">
        <f t="shared" si="65"/>
        <v>9.8591113052806385</v>
      </c>
      <c r="AY199" s="4">
        <v>0.1</v>
      </c>
      <c r="AZ199">
        <v>35</v>
      </c>
      <c r="BA199" s="1">
        <f t="shared" si="63"/>
        <v>0.10368970511989745</v>
      </c>
      <c r="BB199">
        <v>0.70732499999999998</v>
      </c>
      <c r="BC199">
        <v>4.8224999999999997E-2</v>
      </c>
      <c r="BD199">
        <v>6.43E-3</v>
      </c>
      <c r="BE199">
        <v>160000</v>
      </c>
      <c r="BF199">
        <f t="shared" si="66"/>
        <v>74.400000000000006</v>
      </c>
      <c r="BG199" s="7">
        <f t="shared" si="67"/>
        <v>0.78884137209302341</v>
      </c>
      <c r="BH199" s="8">
        <f t="shared" si="68"/>
        <v>1.5776827441860468</v>
      </c>
      <c r="BI199" s="7">
        <f t="shared" si="69"/>
        <v>2.36652411627907</v>
      </c>
      <c r="BJ199">
        <v>340.8</v>
      </c>
      <c r="BK199">
        <v>6390</v>
      </c>
      <c r="BL199">
        <v>0.12</v>
      </c>
      <c r="BM199">
        <v>0.11</v>
      </c>
      <c r="BN199" s="3">
        <f t="shared" si="64"/>
        <v>5.9952724787282231E-2</v>
      </c>
      <c r="BO199" s="3">
        <f t="shared" si="70"/>
        <v>9.939340895118455E-2</v>
      </c>
      <c r="BP199" s="3">
        <f t="shared" si="71"/>
        <v>8.6246831016289105E-2</v>
      </c>
      <c r="BQ199" s="3">
        <f t="shared" si="72"/>
        <v>0.13062269100135729</v>
      </c>
      <c r="BR199">
        <f t="shared" si="73"/>
        <v>8.0385379811883206E-2</v>
      </c>
      <c r="BS199">
        <f t="shared" si="74"/>
        <v>0.11106953173768548</v>
      </c>
      <c r="BT199" s="5">
        <f t="shared" si="75"/>
        <v>463.29773085196877</v>
      </c>
    </row>
    <row r="200" spans="1:72" x14ac:dyDescent="0.2">
      <c r="A200">
        <v>20</v>
      </c>
      <c r="B200">
        <v>6083</v>
      </c>
      <c r="C200" t="s">
        <v>1730</v>
      </c>
      <c r="D200">
        <v>6</v>
      </c>
      <c r="E200" t="s">
        <v>1727</v>
      </c>
      <c r="F200" t="s">
        <v>1728</v>
      </c>
      <c r="G200" t="s">
        <v>1734</v>
      </c>
      <c r="H200">
        <v>83</v>
      </c>
      <c r="I200">
        <v>2458</v>
      </c>
      <c r="J200">
        <v>134</v>
      </c>
      <c r="K200">
        <v>2488</v>
      </c>
      <c r="L200">
        <v>536</v>
      </c>
      <c r="M200" s="5">
        <v>36223</v>
      </c>
      <c r="N200" s="5">
        <v>50574.799070000001</v>
      </c>
      <c r="O200" s="5">
        <v>5482.3</v>
      </c>
      <c r="P200" s="5">
        <v>7654.4245639999999</v>
      </c>
      <c r="Q200" s="5">
        <v>60646</v>
      </c>
      <c r="R200" s="5">
        <v>84674.357860000004</v>
      </c>
      <c r="S200" s="5">
        <v>434</v>
      </c>
      <c r="T200" s="5">
        <v>605.95375309999997</v>
      </c>
      <c r="U200">
        <v>1040</v>
      </c>
      <c r="V200">
        <v>124</v>
      </c>
      <c r="W200">
        <v>1194</v>
      </c>
      <c r="X200">
        <v>213</v>
      </c>
      <c r="Y200">
        <v>62</v>
      </c>
      <c r="Z200">
        <v>20</v>
      </c>
      <c r="AA200">
        <v>88</v>
      </c>
      <c r="AB200">
        <v>43</v>
      </c>
      <c r="AC200">
        <v>14</v>
      </c>
      <c r="AD200">
        <v>65</v>
      </c>
      <c r="AE200">
        <v>81</v>
      </c>
      <c r="AF200">
        <v>31</v>
      </c>
      <c r="AG200">
        <v>111</v>
      </c>
      <c r="AH200">
        <v>1033.9166666666665</v>
      </c>
      <c r="AI200">
        <v>2014.3166666666664</v>
      </c>
      <c r="AJ200">
        <v>2561.833333333333</v>
      </c>
      <c r="AK200">
        <v>1021</v>
      </c>
      <c r="AL200">
        <v>1.2054573918732101</v>
      </c>
      <c r="AM200">
        <f t="shared" si="57"/>
        <v>1</v>
      </c>
      <c r="AN200">
        <f t="shared" si="58"/>
        <v>1230.7719971025476</v>
      </c>
      <c r="AO200">
        <v>15.37</v>
      </c>
      <c r="AP200">
        <f t="shared" si="59"/>
        <v>18.527880113091239</v>
      </c>
      <c r="AQ200">
        <v>3.27</v>
      </c>
      <c r="AR200">
        <v>6430</v>
      </c>
      <c r="AS200">
        <v>5.0737861885996933</v>
      </c>
      <c r="AT200">
        <v>0.96942713206594455</v>
      </c>
      <c r="AU200">
        <f t="shared" si="60"/>
        <v>4.9186659935300003</v>
      </c>
      <c r="AV200">
        <f t="shared" si="61"/>
        <v>2.9082813961978338</v>
      </c>
      <c r="AW200">
        <f t="shared" si="62"/>
        <v>6.785989924461612</v>
      </c>
      <c r="AX200">
        <f t="shared" si="65"/>
        <v>9.6942713206594462</v>
      </c>
      <c r="AY200" s="4">
        <v>0.1</v>
      </c>
      <c r="AZ200">
        <v>35</v>
      </c>
      <c r="BA200" s="1">
        <f t="shared" si="63"/>
        <v>0.10368970511989745</v>
      </c>
      <c r="BB200">
        <v>0.70732499999999998</v>
      </c>
      <c r="BC200">
        <v>4.8224999999999997E-2</v>
      </c>
      <c r="BD200">
        <v>6.43E-3</v>
      </c>
      <c r="BE200">
        <v>160000</v>
      </c>
      <c r="BF200">
        <f t="shared" si="66"/>
        <v>74.400000000000006</v>
      </c>
      <c r="BG200" s="7">
        <f t="shared" si="67"/>
        <v>0.78884137209302341</v>
      </c>
      <c r="BH200" s="8">
        <f t="shared" si="68"/>
        <v>1.5776827441860468</v>
      </c>
      <c r="BI200" s="7">
        <f t="shared" si="69"/>
        <v>2.36652411627907</v>
      </c>
      <c r="BJ200">
        <v>340.8</v>
      </c>
      <c r="BK200">
        <v>6390</v>
      </c>
      <c r="BL200">
        <v>0.12</v>
      </c>
      <c r="BM200">
        <v>0.11</v>
      </c>
      <c r="BN200" s="3">
        <f t="shared" si="64"/>
        <v>5.8483582475089134E-2</v>
      </c>
      <c r="BO200" s="3">
        <f t="shared" si="70"/>
        <v>9.0712813033294676E-2</v>
      </c>
      <c r="BP200" s="3">
        <f t="shared" si="71"/>
        <v>7.7786040072448853E-2</v>
      </c>
      <c r="BQ200" s="3">
        <f t="shared" si="72"/>
        <v>0.12141995528673701</v>
      </c>
      <c r="BR200">
        <f t="shared" si="73"/>
        <v>7.1704783893993332E-2</v>
      </c>
      <c r="BS200">
        <f t="shared" si="74"/>
        <v>0.10238893581979562</v>
      </c>
      <c r="BT200" s="5">
        <f t="shared" si="75"/>
        <v>463.29773085196877</v>
      </c>
    </row>
    <row r="201" spans="1:72" x14ac:dyDescent="0.2">
      <c r="A201">
        <v>20</v>
      </c>
      <c r="B201">
        <v>6085</v>
      </c>
      <c r="C201" t="s">
        <v>1730</v>
      </c>
      <c r="D201">
        <v>6</v>
      </c>
      <c r="E201" t="s">
        <v>1727</v>
      </c>
      <c r="F201" t="s">
        <v>1728</v>
      </c>
      <c r="G201" t="s">
        <v>1754</v>
      </c>
      <c r="H201">
        <v>85</v>
      </c>
      <c r="I201">
        <v>12275</v>
      </c>
      <c r="J201">
        <v>199</v>
      </c>
      <c r="K201">
        <v>6301</v>
      </c>
      <c r="L201">
        <v>2533</v>
      </c>
      <c r="M201" s="5">
        <v>159750</v>
      </c>
      <c r="N201" s="5">
        <v>223044.03700000001</v>
      </c>
      <c r="O201" s="5">
        <v>21091</v>
      </c>
      <c r="P201" s="5">
        <v>29447.397710000001</v>
      </c>
      <c r="Q201" s="5">
        <v>158180</v>
      </c>
      <c r="R201" s="5">
        <v>220851.99230000001</v>
      </c>
      <c r="S201" s="5">
        <v>1921</v>
      </c>
      <c r="T201" s="5">
        <v>2682.1132710000002</v>
      </c>
      <c r="U201">
        <v>3558</v>
      </c>
      <c r="V201">
        <v>170</v>
      </c>
      <c r="W201">
        <v>2041</v>
      </c>
      <c r="X201">
        <v>732</v>
      </c>
      <c r="Y201">
        <v>62</v>
      </c>
      <c r="Z201">
        <v>20</v>
      </c>
      <c r="AA201">
        <v>88</v>
      </c>
      <c r="AB201">
        <v>43</v>
      </c>
      <c r="AC201">
        <v>14</v>
      </c>
      <c r="AD201">
        <v>65</v>
      </c>
      <c r="AE201">
        <v>81</v>
      </c>
      <c r="AF201">
        <v>31</v>
      </c>
      <c r="AG201">
        <v>111</v>
      </c>
      <c r="AH201">
        <v>1033.9166666666665</v>
      </c>
      <c r="AI201">
        <v>2014.3166666666664</v>
      </c>
      <c r="AJ201">
        <v>2561.833333333333</v>
      </c>
      <c r="AK201">
        <v>1021</v>
      </c>
      <c r="AL201">
        <v>1.2365662654240901</v>
      </c>
      <c r="AM201">
        <f t="shared" si="57"/>
        <v>1</v>
      </c>
      <c r="AN201">
        <f t="shared" si="58"/>
        <v>1262.534156997996</v>
      </c>
      <c r="AO201">
        <v>15.37</v>
      </c>
      <c r="AP201">
        <f t="shared" si="59"/>
        <v>19.006023499568265</v>
      </c>
      <c r="AQ201">
        <v>3.27</v>
      </c>
      <c r="AR201">
        <v>6430</v>
      </c>
      <c r="AS201">
        <v>5.0737861885996933</v>
      </c>
      <c r="AT201">
        <v>1.0015665521456474</v>
      </c>
      <c r="AU201">
        <f t="shared" si="60"/>
        <v>5.0817345392400002</v>
      </c>
      <c r="AV201">
        <f t="shared" si="61"/>
        <v>3.0046996564369421</v>
      </c>
      <c r="AW201">
        <f t="shared" si="62"/>
        <v>7.0109658650195321</v>
      </c>
      <c r="AX201">
        <f t="shared" si="65"/>
        <v>10.015665521456473</v>
      </c>
      <c r="AY201" s="4">
        <v>0.1</v>
      </c>
      <c r="AZ201">
        <v>35</v>
      </c>
      <c r="BA201" s="1">
        <f t="shared" si="63"/>
        <v>0.10368970511989745</v>
      </c>
      <c r="BB201">
        <v>0.70732499999999998</v>
      </c>
      <c r="BC201">
        <v>4.8224999999999997E-2</v>
      </c>
      <c r="BD201">
        <v>6.43E-3</v>
      </c>
      <c r="BE201">
        <v>160000</v>
      </c>
      <c r="BF201">
        <f t="shared" si="66"/>
        <v>74.400000000000006</v>
      </c>
      <c r="BG201" s="7">
        <f t="shared" si="67"/>
        <v>0.78884137209302341</v>
      </c>
      <c r="BH201" s="8">
        <f t="shared" si="68"/>
        <v>1.5776827441860468</v>
      </c>
      <c r="BI201" s="7">
        <f t="shared" si="69"/>
        <v>2.36652411627907</v>
      </c>
      <c r="BJ201">
        <v>340.8</v>
      </c>
      <c r="BK201">
        <v>6390</v>
      </c>
      <c r="BL201">
        <v>0.12</v>
      </c>
      <c r="BM201">
        <v>0.11</v>
      </c>
      <c r="BN201" s="3">
        <f t="shared" si="64"/>
        <v>6.0140804432618912E-2</v>
      </c>
      <c r="BO201" s="3">
        <f t="shared" si="70"/>
        <v>0.10294370680775598</v>
      </c>
      <c r="BP201" s="3">
        <f t="shared" si="71"/>
        <v>8.9588372511332323E-2</v>
      </c>
      <c r="BQ201" s="3">
        <f t="shared" si="72"/>
        <v>0.1346688830234079</v>
      </c>
      <c r="BR201">
        <f t="shared" si="73"/>
        <v>8.3935677668454639E-2</v>
      </c>
      <c r="BS201">
        <f t="shared" si="74"/>
        <v>0.11461982959425691</v>
      </c>
      <c r="BT201" s="5">
        <f t="shared" si="75"/>
        <v>463.29773085196877</v>
      </c>
    </row>
    <row r="202" spans="1:72" x14ac:dyDescent="0.2">
      <c r="A202">
        <v>20</v>
      </c>
      <c r="B202">
        <v>6087</v>
      </c>
      <c r="C202" t="s">
        <v>1730</v>
      </c>
      <c r="D202">
        <v>6</v>
      </c>
      <c r="E202" t="s">
        <v>1727</v>
      </c>
      <c r="F202" t="s">
        <v>1728</v>
      </c>
      <c r="G202" t="s">
        <v>1710</v>
      </c>
      <c r="H202">
        <v>87</v>
      </c>
      <c r="I202">
        <v>11186</v>
      </c>
      <c r="J202">
        <v>171</v>
      </c>
      <c r="K202">
        <v>4028</v>
      </c>
      <c r="L202">
        <v>2691</v>
      </c>
      <c r="M202" s="5">
        <v>183100</v>
      </c>
      <c r="N202" s="5">
        <v>255645.46590000001</v>
      </c>
      <c r="O202" s="5">
        <v>15467</v>
      </c>
      <c r="P202" s="5">
        <v>21595.130639999999</v>
      </c>
      <c r="Q202" s="5">
        <v>115630</v>
      </c>
      <c r="R202" s="5">
        <v>161443.3928</v>
      </c>
      <c r="S202" s="5">
        <v>2153</v>
      </c>
      <c r="T202" s="5">
        <v>3006.03325</v>
      </c>
      <c r="U202">
        <v>3047</v>
      </c>
      <c r="V202">
        <v>147</v>
      </c>
      <c r="W202">
        <v>1451</v>
      </c>
      <c r="X202">
        <v>721</v>
      </c>
      <c r="Y202">
        <v>62</v>
      </c>
      <c r="Z202">
        <v>20</v>
      </c>
      <c r="AA202">
        <v>88</v>
      </c>
      <c r="AB202">
        <v>43</v>
      </c>
      <c r="AC202">
        <v>14</v>
      </c>
      <c r="AD202">
        <v>65</v>
      </c>
      <c r="AE202">
        <v>81</v>
      </c>
      <c r="AF202">
        <v>31</v>
      </c>
      <c r="AG202">
        <v>111</v>
      </c>
      <c r="AH202">
        <v>1033.9166666666665</v>
      </c>
      <c r="AI202">
        <v>2014.3166666666664</v>
      </c>
      <c r="AJ202">
        <v>2561.833333333333</v>
      </c>
      <c r="AK202">
        <v>1021</v>
      </c>
      <c r="AL202">
        <v>1.2445027719844499</v>
      </c>
      <c r="AM202">
        <f t="shared" si="57"/>
        <v>1</v>
      </c>
      <c r="AN202">
        <f t="shared" si="58"/>
        <v>1270.6373301961235</v>
      </c>
      <c r="AO202">
        <v>15.37</v>
      </c>
      <c r="AP202">
        <f t="shared" si="59"/>
        <v>19.128007605400995</v>
      </c>
      <c r="AQ202">
        <v>3.27</v>
      </c>
      <c r="AR202">
        <v>6430</v>
      </c>
      <c r="AS202">
        <v>5.0737861885996933</v>
      </c>
      <c r="AT202">
        <v>0.99460870368933652</v>
      </c>
      <c r="AU202">
        <f t="shared" si="60"/>
        <v>5.0464319038400003</v>
      </c>
      <c r="AV202">
        <f t="shared" si="61"/>
        <v>2.9838261110680095</v>
      </c>
      <c r="AW202">
        <f t="shared" si="62"/>
        <v>6.9622609258253556</v>
      </c>
      <c r="AX202">
        <f t="shared" si="65"/>
        <v>9.9460870368933652</v>
      </c>
      <c r="AY202" s="4">
        <v>0.1</v>
      </c>
      <c r="AZ202">
        <v>35</v>
      </c>
      <c r="BA202" s="1">
        <f t="shared" si="63"/>
        <v>0.10368970511989745</v>
      </c>
      <c r="BB202">
        <v>0.70732499999999998</v>
      </c>
      <c r="BC202">
        <v>4.8224999999999997E-2</v>
      </c>
      <c r="BD202">
        <v>6.43E-3</v>
      </c>
      <c r="BE202">
        <v>160000</v>
      </c>
      <c r="BF202">
        <f t="shared" si="66"/>
        <v>74.400000000000006</v>
      </c>
      <c r="BG202" s="7">
        <f t="shared" si="67"/>
        <v>0.78884137209302341</v>
      </c>
      <c r="BH202" s="8">
        <f t="shared" si="68"/>
        <v>1.5776827441860468</v>
      </c>
      <c r="BI202" s="7">
        <f t="shared" si="69"/>
        <v>2.36652411627907</v>
      </c>
      <c r="BJ202">
        <v>340.8</v>
      </c>
      <c r="BK202">
        <v>6390</v>
      </c>
      <c r="BL202">
        <v>0.12</v>
      </c>
      <c r="BM202">
        <v>0.11</v>
      </c>
      <c r="BN202" s="3">
        <f t="shared" si="64"/>
        <v>6.0069097998283805E-2</v>
      </c>
      <c r="BO202" s="3">
        <f t="shared" si="70"/>
        <v>0.10430417772454301</v>
      </c>
      <c r="BP202" s="3">
        <f t="shared" si="71"/>
        <v>9.1041622477019093E-2</v>
      </c>
      <c r="BQ202" s="3">
        <f t="shared" si="72"/>
        <v>0.13580896023007616</v>
      </c>
      <c r="BR202">
        <f t="shared" si="73"/>
        <v>8.5296148585241663E-2</v>
      </c>
      <c r="BS202">
        <f t="shared" si="74"/>
        <v>0.11598030051104394</v>
      </c>
      <c r="BT202" s="5">
        <f t="shared" si="75"/>
        <v>463.29773085196877</v>
      </c>
    </row>
    <row r="203" spans="1:72" x14ac:dyDescent="0.2">
      <c r="A203">
        <v>20</v>
      </c>
      <c r="B203">
        <v>6089</v>
      </c>
      <c r="C203" t="s">
        <v>1730</v>
      </c>
      <c r="D203">
        <v>6</v>
      </c>
      <c r="E203" t="s">
        <v>1727</v>
      </c>
      <c r="F203" t="s">
        <v>1728</v>
      </c>
      <c r="G203" t="s">
        <v>1757</v>
      </c>
      <c r="H203">
        <v>89</v>
      </c>
      <c r="I203">
        <v>438</v>
      </c>
      <c r="J203">
        <v>115</v>
      </c>
      <c r="K203">
        <v>504</v>
      </c>
      <c r="L203">
        <v>153</v>
      </c>
      <c r="M203" s="5">
        <v>6037.6</v>
      </c>
      <c r="N203" s="5">
        <v>8429.7382020000005</v>
      </c>
      <c r="O203" s="5">
        <v>1480.8</v>
      </c>
      <c r="P203" s="5">
        <v>2067.5030360000001</v>
      </c>
      <c r="Q203" s="5">
        <v>11309</v>
      </c>
      <c r="R203" s="5">
        <v>15789.70275</v>
      </c>
      <c r="S203" s="5">
        <v>127</v>
      </c>
      <c r="T203" s="5">
        <v>177.31826419999999</v>
      </c>
      <c r="U203">
        <v>237</v>
      </c>
      <c r="V203">
        <v>125</v>
      </c>
      <c r="W203">
        <v>327</v>
      </c>
      <c r="X203">
        <v>70</v>
      </c>
      <c r="Y203">
        <v>62</v>
      </c>
      <c r="Z203">
        <v>20</v>
      </c>
      <c r="AA203">
        <v>88</v>
      </c>
      <c r="AB203">
        <v>43</v>
      </c>
      <c r="AC203">
        <v>14</v>
      </c>
      <c r="AD203">
        <v>65</v>
      </c>
      <c r="AE203">
        <v>81</v>
      </c>
      <c r="AF203">
        <v>31</v>
      </c>
      <c r="AG203">
        <v>111</v>
      </c>
      <c r="AH203">
        <v>1033.9166666666665</v>
      </c>
      <c r="AI203">
        <v>2014.3166666666664</v>
      </c>
      <c r="AJ203">
        <v>2561.833333333333</v>
      </c>
      <c r="AK203">
        <v>1021</v>
      </c>
      <c r="AL203">
        <v>1.17030270964698</v>
      </c>
      <c r="AM203">
        <f t="shared" si="57"/>
        <v>1</v>
      </c>
      <c r="AN203">
        <f t="shared" si="58"/>
        <v>1194.8790665495667</v>
      </c>
      <c r="AO203">
        <v>15.37</v>
      </c>
      <c r="AP203">
        <f t="shared" si="59"/>
        <v>17.987552647274082</v>
      </c>
      <c r="AQ203">
        <v>3.27</v>
      </c>
      <c r="AR203">
        <v>6430</v>
      </c>
      <c r="AS203">
        <v>5.0737861885996933</v>
      </c>
      <c r="AT203">
        <v>0.97231834090579683</v>
      </c>
      <c r="AU203">
        <f t="shared" si="60"/>
        <v>4.9333353690099999</v>
      </c>
      <c r="AV203">
        <f t="shared" si="61"/>
        <v>2.9169550227173904</v>
      </c>
      <c r="AW203">
        <f t="shared" si="62"/>
        <v>6.8062283863405781</v>
      </c>
      <c r="AX203">
        <f t="shared" si="65"/>
        <v>9.7231834090579685</v>
      </c>
      <c r="AY203" s="4">
        <v>0.1</v>
      </c>
      <c r="AZ203">
        <v>35</v>
      </c>
      <c r="BA203" s="1">
        <f t="shared" si="63"/>
        <v>0.10368970511989745</v>
      </c>
      <c r="BB203">
        <v>0.70732499999999998</v>
      </c>
      <c r="BC203">
        <v>4.8224999999999997E-2</v>
      </c>
      <c r="BD203">
        <v>6.43E-3</v>
      </c>
      <c r="BE203">
        <v>160000</v>
      </c>
      <c r="BF203">
        <f t="shared" si="66"/>
        <v>74.400000000000006</v>
      </c>
      <c r="BG203" s="7">
        <f t="shared" si="67"/>
        <v>0.78884137209302341</v>
      </c>
      <c r="BH203" s="8">
        <f t="shared" si="68"/>
        <v>1.5776827441860468</v>
      </c>
      <c r="BI203" s="7">
        <f t="shared" si="69"/>
        <v>2.36652411627907</v>
      </c>
      <c r="BJ203">
        <v>340.8</v>
      </c>
      <c r="BK203">
        <v>6390</v>
      </c>
      <c r="BL203">
        <v>0.12</v>
      </c>
      <c r="BM203">
        <v>0.11</v>
      </c>
      <c r="BN203" s="3">
        <f t="shared" si="64"/>
        <v>5.7890053108938362E-2</v>
      </c>
      <c r="BO203" s="3">
        <f t="shared" si="70"/>
        <v>8.741940837854735E-2</v>
      </c>
      <c r="BP203" s="3">
        <f t="shared" si="71"/>
        <v>7.4454082751885878E-2</v>
      </c>
      <c r="BQ203" s="3">
        <f t="shared" si="72"/>
        <v>0.11821813127605578</v>
      </c>
      <c r="BR203">
        <f t="shared" si="73"/>
        <v>6.8411379239246006E-2</v>
      </c>
      <c r="BS203">
        <f t="shared" si="74"/>
        <v>9.9095531165048295E-2</v>
      </c>
      <c r="BT203" s="5">
        <f t="shared" si="75"/>
        <v>463.29773085196877</v>
      </c>
    </row>
    <row r="204" spans="1:72" x14ac:dyDescent="0.2">
      <c r="A204">
        <v>20</v>
      </c>
      <c r="B204">
        <v>6091</v>
      </c>
      <c r="C204" t="s">
        <v>1730</v>
      </c>
      <c r="D204">
        <v>6</v>
      </c>
      <c r="E204" t="s">
        <v>1727</v>
      </c>
      <c r="F204" t="s">
        <v>1728</v>
      </c>
      <c r="G204" t="s">
        <v>1720</v>
      </c>
      <c r="H204">
        <v>91</v>
      </c>
      <c r="I204">
        <v>589</v>
      </c>
      <c r="J204">
        <v>91</v>
      </c>
      <c r="K204">
        <v>684</v>
      </c>
      <c r="L204">
        <v>287</v>
      </c>
      <c r="M204" s="5">
        <v>8822.6</v>
      </c>
      <c r="N204" s="5">
        <v>12318.174150000001</v>
      </c>
      <c r="O204" s="5">
        <v>1691.9</v>
      </c>
      <c r="P204" s="5">
        <v>2362.2422919999999</v>
      </c>
      <c r="Q204" s="5">
        <v>15592</v>
      </c>
      <c r="R204" s="5">
        <v>21769.656490000001</v>
      </c>
      <c r="S204" s="5">
        <v>240</v>
      </c>
      <c r="T204" s="5">
        <v>335.08963299999999</v>
      </c>
      <c r="U204">
        <v>398</v>
      </c>
      <c r="V204">
        <v>104</v>
      </c>
      <c r="W204">
        <v>510</v>
      </c>
      <c r="X204">
        <v>125</v>
      </c>
      <c r="Y204">
        <v>62</v>
      </c>
      <c r="Z204">
        <v>20</v>
      </c>
      <c r="AA204">
        <v>88</v>
      </c>
      <c r="AB204">
        <v>43</v>
      </c>
      <c r="AC204">
        <v>14</v>
      </c>
      <c r="AD204">
        <v>65</v>
      </c>
      <c r="AE204">
        <v>81</v>
      </c>
      <c r="AF204">
        <v>31</v>
      </c>
      <c r="AG204">
        <v>111</v>
      </c>
      <c r="AH204">
        <v>1033.9166666666665</v>
      </c>
      <c r="AI204">
        <v>2014.3166666666664</v>
      </c>
      <c r="AJ204">
        <v>2561.833333333333</v>
      </c>
      <c r="AK204">
        <v>1021</v>
      </c>
      <c r="AL204">
        <v>1.16792018766756</v>
      </c>
      <c r="AM204">
        <f t="shared" si="57"/>
        <v>1</v>
      </c>
      <c r="AN204">
        <f t="shared" si="58"/>
        <v>1192.4465116085787</v>
      </c>
      <c r="AO204">
        <v>15.37</v>
      </c>
      <c r="AP204">
        <f t="shared" si="59"/>
        <v>17.950933284450397</v>
      </c>
      <c r="AQ204">
        <v>3.27</v>
      </c>
      <c r="AR204">
        <v>6430</v>
      </c>
      <c r="AS204">
        <v>5.0737861885996933</v>
      </c>
      <c r="AT204">
        <v>0.97535738134755712</v>
      </c>
      <c r="AU204">
        <f t="shared" si="60"/>
        <v>4.9487548104299997</v>
      </c>
      <c r="AV204">
        <f t="shared" si="61"/>
        <v>2.9260721440426716</v>
      </c>
      <c r="AW204">
        <f t="shared" si="62"/>
        <v>6.8275016694329</v>
      </c>
      <c r="AX204">
        <f t="shared" si="65"/>
        <v>9.7535738134755707</v>
      </c>
      <c r="AY204" s="4">
        <v>0.1</v>
      </c>
      <c r="AZ204">
        <v>35</v>
      </c>
      <c r="BA204" s="1">
        <f t="shared" si="63"/>
        <v>0.10368970511989745</v>
      </c>
      <c r="BB204">
        <v>0.70732499999999998</v>
      </c>
      <c r="BC204">
        <v>4.8224999999999997E-2</v>
      </c>
      <c r="BD204">
        <v>6.43E-3</v>
      </c>
      <c r="BE204">
        <v>160000</v>
      </c>
      <c r="BF204">
        <f t="shared" si="66"/>
        <v>74.400000000000006</v>
      </c>
      <c r="BG204" s="7">
        <f t="shared" si="67"/>
        <v>0.78884137209302341</v>
      </c>
      <c r="BH204" s="8">
        <f t="shared" si="68"/>
        <v>1.5776827441860468</v>
      </c>
      <c r="BI204" s="7">
        <f t="shared" si="69"/>
        <v>2.36652411627907</v>
      </c>
      <c r="BJ204">
        <v>340.8</v>
      </c>
      <c r="BK204">
        <v>6390</v>
      </c>
      <c r="BL204">
        <v>0.12</v>
      </c>
      <c r="BM204">
        <v>0.11</v>
      </c>
      <c r="BN204" s="3">
        <f t="shared" si="64"/>
        <v>5.7942582544285103E-2</v>
      </c>
      <c r="BO204" s="3">
        <f t="shared" si="70"/>
        <v>8.7721600524746493E-2</v>
      </c>
      <c r="BP204" s="3">
        <f t="shared" si="71"/>
        <v>7.4715750979875983E-2</v>
      </c>
      <c r="BQ204" s="3">
        <f t="shared" si="72"/>
        <v>0.11861658671432952</v>
      </c>
      <c r="BR204">
        <f t="shared" si="73"/>
        <v>6.8713571385445149E-2</v>
      </c>
      <c r="BS204">
        <f t="shared" si="74"/>
        <v>9.9397723311247438E-2</v>
      </c>
      <c r="BT204" s="5">
        <f t="shared" si="75"/>
        <v>463.29773085196877</v>
      </c>
    </row>
    <row r="205" spans="1:72" x14ac:dyDescent="0.2">
      <c r="A205">
        <v>21</v>
      </c>
      <c r="B205">
        <v>6093</v>
      </c>
      <c r="C205" t="s">
        <v>1776</v>
      </c>
      <c r="D205">
        <v>6</v>
      </c>
      <c r="E205" t="s">
        <v>1727</v>
      </c>
      <c r="F205" t="s">
        <v>1728</v>
      </c>
      <c r="G205" t="s">
        <v>1813</v>
      </c>
      <c r="H205">
        <v>93</v>
      </c>
      <c r="I205">
        <v>328</v>
      </c>
      <c r="J205">
        <v>50</v>
      </c>
      <c r="K205">
        <v>392</v>
      </c>
      <c r="L205">
        <v>92</v>
      </c>
      <c r="M205" s="5">
        <v>4561.5</v>
      </c>
      <c r="N205" s="5">
        <v>6368.7973380000003</v>
      </c>
      <c r="O205" s="5">
        <v>1181.9000000000001</v>
      </c>
      <c r="P205" s="5">
        <v>1650.1768219999999</v>
      </c>
      <c r="Q205" s="5">
        <v>9223.6</v>
      </c>
      <c r="R205" s="5">
        <v>12878.05308</v>
      </c>
      <c r="S205" s="5">
        <v>79</v>
      </c>
      <c r="T205" s="5">
        <v>110.3003375</v>
      </c>
      <c r="U205">
        <v>189</v>
      </c>
      <c r="V205">
        <v>79</v>
      </c>
      <c r="W205">
        <v>271</v>
      </c>
      <c r="X205">
        <v>50</v>
      </c>
      <c r="Y205">
        <v>62</v>
      </c>
      <c r="Z205">
        <v>20</v>
      </c>
      <c r="AA205">
        <v>88</v>
      </c>
      <c r="AB205">
        <v>43</v>
      </c>
      <c r="AC205">
        <v>14</v>
      </c>
      <c r="AD205">
        <v>65</v>
      </c>
      <c r="AE205">
        <v>81</v>
      </c>
      <c r="AF205">
        <v>31</v>
      </c>
      <c r="AG205">
        <v>111</v>
      </c>
      <c r="AH205">
        <v>1033.9166666666665</v>
      </c>
      <c r="AI205">
        <v>2014.3166666666664</v>
      </c>
      <c r="AJ205">
        <v>2561.833333333333</v>
      </c>
      <c r="AK205">
        <v>1021</v>
      </c>
      <c r="AL205">
        <v>1.1621211635473701</v>
      </c>
      <c r="AM205">
        <f t="shared" si="57"/>
        <v>1</v>
      </c>
      <c r="AN205">
        <f t="shared" si="58"/>
        <v>1186.5257079818648</v>
      </c>
      <c r="AO205">
        <v>15.37</v>
      </c>
      <c r="AP205">
        <f t="shared" si="59"/>
        <v>17.861802283723076</v>
      </c>
      <c r="AQ205">
        <v>3.27</v>
      </c>
      <c r="AR205">
        <v>6430</v>
      </c>
      <c r="AS205">
        <v>5.0737861885996933</v>
      </c>
      <c r="AT205">
        <v>0.97473494185314258</v>
      </c>
      <c r="AU205">
        <f t="shared" si="60"/>
        <v>4.94559668552</v>
      </c>
      <c r="AV205">
        <f t="shared" si="61"/>
        <v>2.9242048255594275</v>
      </c>
      <c r="AW205">
        <f t="shared" si="62"/>
        <v>6.8231445929719978</v>
      </c>
      <c r="AX205">
        <f t="shared" si="65"/>
        <v>9.7473494185314262</v>
      </c>
      <c r="AY205" s="4">
        <v>0.1</v>
      </c>
      <c r="AZ205">
        <v>35</v>
      </c>
      <c r="BA205" s="1">
        <f t="shared" si="63"/>
        <v>0.10368970511989745</v>
      </c>
      <c r="BB205">
        <v>0.65475000000000005</v>
      </c>
      <c r="BC205">
        <v>4.8224999999999997E-2</v>
      </c>
      <c r="BD205">
        <v>6.43E-3</v>
      </c>
      <c r="BE205">
        <v>160000</v>
      </c>
      <c r="BF205">
        <f t="shared" si="66"/>
        <v>74.400000000000006</v>
      </c>
      <c r="BG205" s="7">
        <f t="shared" si="67"/>
        <v>0.78884137209302341</v>
      </c>
      <c r="BH205" s="8">
        <f t="shared" si="68"/>
        <v>1.5776827441860468</v>
      </c>
      <c r="BI205" s="7">
        <f t="shared" si="69"/>
        <v>2.36652411627907</v>
      </c>
      <c r="BJ205">
        <v>340.8</v>
      </c>
      <c r="BK205">
        <v>6390</v>
      </c>
      <c r="BL205">
        <v>0.12</v>
      </c>
      <c r="BM205">
        <v>0.11</v>
      </c>
      <c r="BN205" s="3">
        <f t="shared" si="64"/>
        <v>5.9634671208553168E-2</v>
      </c>
      <c r="BO205" s="3">
        <f t="shared" si="70"/>
        <v>8.9029968991387362E-2</v>
      </c>
      <c r="BP205" s="3">
        <f t="shared" si="71"/>
        <v>7.6032419331840878E-2</v>
      </c>
      <c r="BQ205" s="3">
        <f t="shared" si="72"/>
        <v>0.11990523906465082</v>
      </c>
      <c r="BR205">
        <f t="shared" si="73"/>
        <v>7.0020103523012953E-2</v>
      </c>
      <c r="BS205">
        <f t="shared" si="74"/>
        <v>0.1007074660903433</v>
      </c>
      <c r="BT205" s="5">
        <f t="shared" si="75"/>
        <v>463.35933923879554</v>
      </c>
    </row>
    <row r="206" spans="1:72" x14ac:dyDescent="0.2">
      <c r="A206">
        <v>20</v>
      </c>
      <c r="B206">
        <v>6095</v>
      </c>
      <c r="C206" t="s">
        <v>1730</v>
      </c>
      <c r="D206">
        <v>6</v>
      </c>
      <c r="E206" t="s">
        <v>1727</v>
      </c>
      <c r="F206" t="s">
        <v>1728</v>
      </c>
      <c r="G206" t="s">
        <v>1735</v>
      </c>
      <c r="H206">
        <v>95</v>
      </c>
      <c r="I206">
        <v>10841</v>
      </c>
      <c r="J206">
        <v>783</v>
      </c>
      <c r="K206">
        <v>5454</v>
      </c>
      <c r="L206">
        <v>2222</v>
      </c>
      <c r="M206" s="5">
        <v>125960</v>
      </c>
      <c r="N206" s="5">
        <v>175866.20910000001</v>
      </c>
      <c r="O206" s="5">
        <v>14749</v>
      </c>
      <c r="P206" s="5">
        <v>20592.654159999998</v>
      </c>
      <c r="Q206" s="5">
        <v>107310</v>
      </c>
      <c r="R206" s="5">
        <v>149826.9522</v>
      </c>
      <c r="S206" s="5">
        <v>1675</v>
      </c>
      <c r="T206" s="5">
        <v>2338.646397</v>
      </c>
      <c r="U206">
        <v>3323</v>
      </c>
      <c r="V206">
        <v>292</v>
      </c>
      <c r="W206">
        <v>1866</v>
      </c>
      <c r="X206">
        <v>686</v>
      </c>
      <c r="Y206">
        <v>62</v>
      </c>
      <c r="Z206">
        <v>20</v>
      </c>
      <c r="AA206">
        <v>88</v>
      </c>
      <c r="AB206">
        <v>43</v>
      </c>
      <c r="AC206">
        <v>14</v>
      </c>
      <c r="AD206">
        <v>65</v>
      </c>
      <c r="AE206">
        <v>81</v>
      </c>
      <c r="AF206">
        <v>31</v>
      </c>
      <c r="AG206">
        <v>111</v>
      </c>
      <c r="AH206">
        <v>1033.9166666666665</v>
      </c>
      <c r="AI206">
        <v>2014.3166666666664</v>
      </c>
      <c r="AJ206">
        <v>2561.833333333333</v>
      </c>
      <c r="AK206">
        <v>1021</v>
      </c>
      <c r="AL206">
        <v>1.22919809818268</v>
      </c>
      <c r="AM206">
        <f t="shared" si="57"/>
        <v>1</v>
      </c>
      <c r="AN206">
        <f t="shared" si="58"/>
        <v>1255.0112582445163</v>
      </c>
      <c r="AO206">
        <v>15.37</v>
      </c>
      <c r="AP206">
        <f t="shared" si="59"/>
        <v>18.892774769067792</v>
      </c>
      <c r="AQ206">
        <v>3.27</v>
      </c>
      <c r="AR206">
        <v>6430</v>
      </c>
      <c r="AS206">
        <v>5.0737861885996933</v>
      </c>
      <c r="AT206">
        <v>0.97255135020418948</v>
      </c>
      <c r="AU206">
        <f t="shared" si="60"/>
        <v>4.9345176083700002</v>
      </c>
      <c r="AV206">
        <f t="shared" si="61"/>
        <v>2.9176540506125686</v>
      </c>
      <c r="AW206">
        <f t="shared" si="62"/>
        <v>6.8078594514293265</v>
      </c>
      <c r="AX206">
        <f t="shared" si="65"/>
        <v>9.7255135020418955</v>
      </c>
      <c r="AY206" s="4">
        <v>0.1</v>
      </c>
      <c r="AZ206">
        <v>35</v>
      </c>
      <c r="BA206" s="1">
        <f t="shared" si="63"/>
        <v>0.10368970511989745</v>
      </c>
      <c r="BB206">
        <v>0.70732499999999998</v>
      </c>
      <c r="BC206">
        <v>4.8224999999999997E-2</v>
      </c>
      <c r="BD206">
        <v>6.43E-3</v>
      </c>
      <c r="BE206">
        <v>160000</v>
      </c>
      <c r="BF206">
        <f t="shared" si="66"/>
        <v>74.400000000000006</v>
      </c>
      <c r="BG206" s="7">
        <f t="shared" si="67"/>
        <v>0.78884137209302341</v>
      </c>
      <c r="BH206" s="8">
        <f t="shared" si="68"/>
        <v>1.5776827441860468</v>
      </c>
      <c r="BI206" s="7">
        <f t="shared" si="69"/>
        <v>2.36652411627907</v>
      </c>
      <c r="BJ206">
        <v>340.8</v>
      </c>
      <c r="BK206">
        <v>6390</v>
      </c>
      <c r="BL206">
        <v>0.12</v>
      </c>
      <c r="BM206">
        <v>0.11</v>
      </c>
      <c r="BN206" s="3">
        <f t="shared" si="64"/>
        <v>5.9050030456786806E-2</v>
      </c>
      <c r="BO206" s="3">
        <f t="shared" si="70"/>
        <v>9.8795688777213009E-2</v>
      </c>
      <c r="BP206" s="3">
        <f t="shared" si="71"/>
        <v>8.5827256100832722E-2</v>
      </c>
      <c r="BQ206" s="3">
        <f t="shared" si="72"/>
        <v>0.12960179237352332</v>
      </c>
      <c r="BR206">
        <f t="shared" si="73"/>
        <v>7.9787659637911665E-2</v>
      </c>
      <c r="BS206">
        <f t="shared" si="74"/>
        <v>0.11047181156371394</v>
      </c>
      <c r="BT206" s="5">
        <f t="shared" si="75"/>
        <v>463.29773085196877</v>
      </c>
    </row>
    <row r="207" spans="1:72" x14ac:dyDescent="0.2">
      <c r="A207">
        <v>20</v>
      </c>
      <c r="B207">
        <v>6097</v>
      </c>
      <c r="C207" t="s">
        <v>1730</v>
      </c>
      <c r="D207">
        <v>6</v>
      </c>
      <c r="E207" t="s">
        <v>1727</v>
      </c>
      <c r="F207" t="s">
        <v>1728</v>
      </c>
      <c r="G207" t="s">
        <v>1771</v>
      </c>
      <c r="H207">
        <v>97</v>
      </c>
      <c r="I207">
        <v>4516</v>
      </c>
      <c r="J207">
        <v>713</v>
      </c>
      <c r="K207">
        <v>3609</v>
      </c>
      <c r="L207">
        <v>965</v>
      </c>
      <c r="M207" s="5">
        <v>62176</v>
      </c>
      <c r="N207" s="5">
        <v>86810.554269999993</v>
      </c>
      <c r="O207" s="5">
        <v>9511.2999999999993</v>
      </c>
      <c r="P207" s="5">
        <v>13279.74178</v>
      </c>
      <c r="Q207" s="5">
        <v>75072</v>
      </c>
      <c r="R207" s="5">
        <v>104816.03720000001</v>
      </c>
      <c r="S207" s="5">
        <v>771</v>
      </c>
      <c r="T207" s="5">
        <v>1076.4754459999999</v>
      </c>
      <c r="U207">
        <v>1709</v>
      </c>
      <c r="V207">
        <v>317</v>
      </c>
      <c r="W207">
        <v>1509</v>
      </c>
      <c r="X207">
        <v>365</v>
      </c>
      <c r="Y207">
        <v>62</v>
      </c>
      <c r="Z207">
        <v>20</v>
      </c>
      <c r="AA207">
        <v>88</v>
      </c>
      <c r="AB207">
        <v>43</v>
      </c>
      <c r="AC207">
        <v>14</v>
      </c>
      <c r="AD207">
        <v>65</v>
      </c>
      <c r="AE207">
        <v>81</v>
      </c>
      <c r="AF207">
        <v>31</v>
      </c>
      <c r="AG207">
        <v>111</v>
      </c>
      <c r="AH207">
        <v>1033.9166666666665</v>
      </c>
      <c r="AI207">
        <v>2014.3166666666664</v>
      </c>
      <c r="AJ207">
        <v>2561.833333333333</v>
      </c>
      <c r="AK207">
        <v>1021</v>
      </c>
      <c r="AL207">
        <v>1.2381444232804399</v>
      </c>
      <c r="AM207">
        <f t="shared" si="57"/>
        <v>1</v>
      </c>
      <c r="AN207">
        <f t="shared" si="58"/>
        <v>1264.1454561693292</v>
      </c>
      <c r="AO207">
        <v>15.37</v>
      </c>
      <c r="AP207">
        <f t="shared" si="59"/>
        <v>19.030279785820362</v>
      </c>
      <c r="AQ207">
        <v>3.27</v>
      </c>
      <c r="AR207">
        <v>6430</v>
      </c>
      <c r="AS207">
        <v>5.0737861885996933</v>
      </c>
      <c r="AT207">
        <v>0.96538888493483022</v>
      </c>
      <c r="AU207">
        <f t="shared" si="60"/>
        <v>4.89817679101</v>
      </c>
      <c r="AV207">
        <f t="shared" si="61"/>
        <v>2.8961666548044906</v>
      </c>
      <c r="AW207">
        <f t="shared" si="62"/>
        <v>6.7577221945438115</v>
      </c>
      <c r="AX207">
        <f t="shared" si="65"/>
        <v>9.6538888493483022</v>
      </c>
      <c r="AY207" s="4">
        <v>0.1</v>
      </c>
      <c r="AZ207">
        <v>35</v>
      </c>
      <c r="BA207" s="1">
        <f t="shared" si="63"/>
        <v>0.10368970511989745</v>
      </c>
      <c r="BB207">
        <v>0.70732499999999998</v>
      </c>
      <c r="BC207">
        <v>4.8224999999999997E-2</v>
      </c>
      <c r="BD207">
        <v>6.43E-3</v>
      </c>
      <c r="BE207">
        <v>160000</v>
      </c>
      <c r="BF207">
        <f t="shared" si="66"/>
        <v>74.400000000000006</v>
      </c>
      <c r="BG207" s="7">
        <f t="shared" si="67"/>
        <v>0.78884137209302341</v>
      </c>
      <c r="BH207" s="8">
        <f t="shared" si="68"/>
        <v>1.5776827441860468</v>
      </c>
      <c r="BI207" s="7">
        <f t="shared" si="69"/>
        <v>2.36652411627907</v>
      </c>
      <c r="BJ207">
        <v>340.8</v>
      </c>
      <c r="BK207">
        <v>6390</v>
      </c>
      <c r="BL207">
        <v>0.12</v>
      </c>
      <c r="BM207">
        <v>0.11</v>
      </c>
      <c r="BN207" s="3">
        <f t="shared" si="64"/>
        <v>5.8991407108497269E-2</v>
      </c>
      <c r="BO207" s="3">
        <f t="shared" si="70"/>
        <v>9.3442231464725717E-2</v>
      </c>
      <c r="BP207" s="3">
        <f t="shared" si="71"/>
        <v>8.0569306288924294E-2</v>
      </c>
      <c r="BQ207" s="3">
        <f t="shared" si="72"/>
        <v>0.124021459999841</v>
      </c>
      <c r="BR207">
        <f t="shared" si="73"/>
        <v>7.4434202325424373E-2</v>
      </c>
      <c r="BS207">
        <f t="shared" si="74"/>
        <v>0.10511835425122665</v>
      </c>
      <c r="BT207" s="5">
        <f t="shared" si="75"/>
        <v>463.29773085196877</v>
      </c>
    </row>
    <row r="208" spans="1:72" x14ac:dyDescent="0.2">
      <c r="A208">
        <v>20</v>
      </c>
      <c r="B208">
        <v>6099</v>
      </c>
      <c r="C208" t="s">
        <v>1730</v>
      </c>
      <c r="D208">
        <v>6</v>
      </c>
      <c r="E208" t="s">
        <v>1727</v>
      </c>
      <c r="F208" t="s">
        <v>1728</v>
      </c>
      <c r="G208" t="s">
        <v>1750</v>
      </c>
      <c r="H208">
        <v>99</v>
      </c>
      <c r="I208">
        <v>4648</v>
      </c>
      <c r="J208">
        <v>844</v>
      </c>
      <c r="K208">
        <v>3537</v>
      </c>
      <c r="L208">
        <v>937</v>
      </c>
      <c r="M208" s="5">
        <v>56176</v>
      </c>
      <c r="N208" s="5">
        <v>78433.313439999998</v>
      </c>
      <c r="O208" s="5">
        <v>7867.7</v>
      </c>
      <c r="P208" s="5">
        <v>10984.93627</v>
      </c>
      <c r="Q208" s="5">
        <v>63289</v>
      </c>
      <c r="R208" s="5">
        <v>88364.532439999995</v>
      </c>
      <c r="S208" s="5">
        <v>746</v>
      </c>
      <c r="T208" s="5">
        <v>1041.5702759999999</v>
      </c>
      <c r="U208">
        <v>1496</v>
      </c>
      <c r="V208">
        <v>348</v>
      </c>
      <c r="W208">
        <v>1276</v>
      </c>
      <c r="X208">
        <v>311</v>
      </c>
      <c r="Y208">
        <v>62</v>
      </c>
      <c r="Z208">
        <v>20</v>
      </c>
      <c r="AA208">
        <v>88</v>
      </c>
      <c r="AB208">
        <v>43</v>
      </c>
      <c r="AC208">
        <v>14</v>
      </c>
      <c r="AD208">
        <v>65</v>
      </c>
      <c r="AE208">
        <v>81</v>
      </c>
      <c r="AF208">
        <v>31</v>
      </c>
      <c r="AG208">
        <v>111</v>
      </c>
      <c r="AH208">
        <v>1033.9166666666665</v>
      </c>
      <c r="AI208">
        <v>2014.3166666666664</v>
      </c>
      <c r="AJ208">
        <v>2561.833333333333</v>
      </c>
      <c r="AK208">
        <v>1021</v>
      </c>
      <c r="AL208">
        <v>1.21630131587004</v>
      </c>
      <c r="AM208">
        <f t="shared" si="57"/>
        <v>1</v>
      </c>
      <c r="AN208">
        <f t="shared" si="58"/>
        <v>1241.8436435033109</v>
      </c>
      <c r="AO208">
        <v>15.37</v>
      </c>
      <c r="AP208">
        <f t="shared" si="59"/>
        <v>18.694551224922513</v>
      </c>
      <c r="AQ208">
        <v>3.27</v>
      </c>
      <c r="AR208">
        <v>6430</v>
      </c>
      <c r="AS208">
        <v>5.0737861885996933</v>
      </c>
      <c r="AT208">
        <v>1.0108975185443452</v>
      </c>
      <c r="AU208">
        <f t="shared" si="60"/>
        <v>5.1290778676800013</v>
      </c>
      <c r="AV208">
        <f t="shared" si="61"/>
        <v>3.0326925556330355</v>
      </c>
      <c r="AW208">
        <f t="shared" si="62"/>
        <v>7.0762826298104162</v>
      </c>
      <c r="AX208">
        <f t="shared" si="65"/>
        <v>10.108975185443452</v>
      </c>
      <c r="AY208" s="4">
        <v>0.1</v>
      </c>
      <c r="AZ208">
        <v>35</v>
      </c>
      <c r="BA208" s="1">
        <f t="shared" si="63"/>
        <v>0.10368970511989745</v>
      </c>
      <c r="BB208">
        <v>0.70732499999999998</v>
      </c>
      <c r="BC208">
        <v>4.8224999999999997E-2</v>
      </c>
      <c r="BD208">
        <v>6.43E-3</v>
      </c>
      <c r="BE208">
        <v>160000</v>
      </c>
      <c r="BF208">
        <f t="shared" si="66"/>
        <v>74.400000000000006</v>
      </c>
      <c r="BG208" s="7">
        <f t="shared" si="67"/>
        <v>0.78884137209302341</v>
      </c>
      <c r="BH208" s="8">
        <f t="shared" si="68"/>
        <v>1.5776827441860468</v>
      </c>
      <c r="BI208" s="7">
        <f t="shared" si="69"/>
        <v>2.36652411627907</v>
      </c>
      <c r="BJ208">
        <v>340.8</v>
      </c>
      <c r="BK208">
        <v>6390</v>
      </c>
      <c r="BL208">
        <v>0.12</v>
      </c>
      <c r="BM208">
        <v>0.11</v>
      </c>
      <c r="BN208" s="3">
        <f t="shared" si="64"/>
        <v>6.0048708267559474E-2</v>
      </c>
      <c r="BO208" s="3">
        <f t="shared" si="70"/>
        <v>9.3928464982274654E-2</v>
      </c>
      <c r="BP208" s="3">
        <f t="shared" si="71"/>
        <v>8.0448707425812657E-2</v>
      </c>
      <c r="BQ208" s="3">
        <f t="shared" si="72"/>
        <v>0.12594920473549365</v>
      </c>
      <c r="BR208">
        <f t="shared" si="73"/>
        <v>7.492043584297331E-2</v>
      </c>
      <c r="BS208">
        <f t="shared" si="74"/>
        <v>0.10560458776877558</v>
      </c>
      <c r="BT208" s="5">
        <f t="shared" si="75"/>
        <v>463.29773085196877</v>
      </c>
    </row>
    <row r="209" spans="1:72" x14ac:dyDescent="0.2">
      <c r="A209">
        <v>20</v>
      </c>
      <c r="B209">
        <v>6101</v>
      </c>
      <c r="C209" t="s">
        <v>1730</v>
      </c>
      <c r="D209">
        <v>6</v>
      </c>
      <c r="E209" t="s">
        <v>1727</v>
      </c>
      <c r="F209" t="s">
        <v>1728</v>
      </c>
      <c r="G209" t="s">
        <v>1747</v>
      </c>
      <c r="H209">
        <v>101</v>
      </c>
      <c r="I209">
        <v>1780</v>
      </c>
      <c r="J209">
        <v>272</v>
      </c>
      <c r="K209">
        <v>1430</v>
      </c>
      <c r="L209">
        <v>571</v>
      </c>
      <c r="M209" s="5">
        <v>25246</v>
      </c>
      <c r="N209" s="5">
        <v>35248.636980000003</v>
      </c>
      <c r="O209" s="5">
        <v>3693.5</v>
      </c>
      <c r="P209" s="5">
        <v>5156.8898319999998</v>
      </c>
      <c r="Q209" s="5">
        <v>30336</v>
      </c>
      <c r="R209" s="5">
        <v>42355.329619999997</v>
      </c>
      <c r="S209" s="5">
        <v>466</v>
      </c>
      <c r="T209" s="5">
        <v>650.63237079999999</v>
      </c>
      <c r="U209">
        <v>814</v>
      </c>
      <c r="V209">
        <v>162</v>
      </c>
      <c r="W209">
        <v>784</v>
      </c>
      <c r="X209">
        <v>234</v>
      </c>
      <c r="Y209">
        <v>62</v>
      </c>
      <c r="Z209">
        <v>20</v>
      </c>
      <c r="AA209">
        <v>88</v>
      </c>
      <c r="AB209">
        <v>43</v>
      </c>
      <c r="AC209">
        <v>14</v>
      </c>
      <c r="AD209">
        <v>65</v>
      </c>
      <c r="AE209">
        <v>81</v>
      </c>
      <c r="AF209">
        <v>31</v>
      </c>
      <c r="AG209">
        <v>111</v>
      </c>
      <c r="AH209">
        <v>1033.9166666666665</v>
      </c>
      <c r="AI209">
        <v>2014.3166666666664</v>
      </c>
      <c r="AJ209">
        <v>2561.833333333333</v>
      </c>
      <c r="AK209">
        <v>1021</v>
      </c>
      <c r="AL209">
        <v>1.20491085554424</v>
      </c>
      <c r="AM209">
        <f t="shared" si="57"/>
        <v>1</v>
      </c>
      <c r="AN209">
        <f t="shared" si="58"/>
        <v>1230.2139835106691</v>
      </c>
      <c r="AO209">
        <v>15.37</v>
      </c>
      <c r="AP209">
        <f t="shared" si="59"/>
        <v>18.519479849714969</v>
      </c>
      <c r="AQ209">
        <v>3.27</v>
      </c>
      <c r="AR209">
        <v>6430</v>
      </c>
      <c r="AS209">
        <v>5.0737861885996933</v>
      </c>
      <c r="AT209">
        <v>0.96585136528634219</v>
      </c>
      <c r="AU209">
        <f t="shared" si="60"/>
        <v>4.9005233174300002</v>
      </c>
      <c r="AV209">
        <f t="shared" si="61"/>
        <v>2.8975540958590265</v>
      </c>
      <c r="AW209">
        <f t="shared" si="62"/>
        <v>6.7609595570043952</v>
      </c>
      <c r="AX209">
        <f t="shared" si="65"/>
        <v>9.6585136528634212</v>
      </c>
      <c r="AY209" s="4">
        <v>0.1</v>
      </c>
      <c r="AZ209">
        <v>35</v>
      </c>
      <c r="BA209" s="1">
        <f t="shared" si="63"/>
        <v>0.10368970511989745</v>
      </c>
      <c r="BB209">
        <v>0.70732499999999998</v>
      </c>
      <c r="BC209">
        <v>4.8224999999999997E-2</v>
      </c>
      <c r="BD209">
        <v>6.43E-3</v>
      </c>
      <c r="BE209">
        <v>160000</v>
      </c>
      <c r="BF209">
        <f t="shared" si="66"/>
        <v>74.400000000000006</v>
      </c>
      <c r="BG209" s="7">
        <f t="shared" si="67"/>
        <v>0.78884137209302341</v>
      </c>
      <c r="BH209" s="8">
        <f t="shared" si="68"/>
        <v>1.5776827441860468</v>
      </c>
      <c r="BI209" s="7">
        <f t="shared" si="69"/>
        <v>2.36652411627907</v>
      </c>
      <c r="BJ209">
        <v>340.8</v>
      </c>
      <c r="BK209">
        <v>6390</v>
      </c>
      <c r="BL209">
        <v>0.12</v>
      </c>
      <c r="BM209">
        <v>0.11</v>
      </c>
      <c r="BN209" s="3">
        <f t="shared" si="64"/>
        <v>5.8356231274624172E-2</v>
      </c>
      <c r="BO209" s="3">
        <f t="shared" si="70"/>
        <v>8.9548926152924771E-2</v>
      </c>
      <c r="BP209" s="3">
        <f t="shared" si="71"/>
        <v>7.6669834058223404E-2</v>
      </c>
      <c r="BQ209" s="3">
        <f t="shared" si="72"/>
        <v>0.12014280400976166</v>
      </c>
      <c r="BR209">
        <f t="shared" si="73"/>
        <v>7.0540897013623427E-2</v>
      </c>
      <c r="BS209">
        <f t="shared" si="74"/>
        <v>0.10122504893942572</v>
      </c>
      <c r="BT209" s="5">
        <f t="shared" si="75"/>
        <v>463.29773085196877</v>
      </c>
    </row>
    <row r="210" spans="1:72" x14ac:dyDescent="0.2">
      <c r="A210">
        <v>20</v>
      </c>
      <c r="B210">
        <v>6103</v>
      </c>
      <c r="C210" t="s">
        <v>1730</v>
      </c>
      <c r="D210">
        <v>6</v>
      </c>
      <c r="E210" t="s">
        <v>1727</v>
      </c>
      <c r="F210" t="s">
        <v>1728</v>
      </c>
      <c r="G210" t="s">
        <v>1760</v>
      </c>
      <c r="H210">
        <v>103</v>
      </c>
      <c r="I210">
        <v>754</v>
      </c>
      <c r="J210">
        <v>170</v>
      </c>
      <c r="K210">
        <v>963</v>
      </c>
      <c r="L210">
        <v>237</v>
      </c>
      <c r="M210" s="5">
        <v>10327</v>
      </c>
      <c r="N210" s="5">
        <v>14418.62767</v>
      </c>
      <c r="O210" s="5">
        <v>2752.4</v>
      </c>
      <c r="P210" s="5">
        <v>3842.9196080000002</v>
      </c>
      <c r="Q210" s="5">
        <v>20520</v>
      </c>
      <c r="R210" s="5">
        <v>28650.163629999999</v>
      </c>
      <c r="S210" s="5">
        <v>192</v>
      </c>
      <c r="T210" s="5">
        <v>268.07170639999998</v>
      </c>
      <c r="U210">
        <v>357</v>
      </c>
      <c r="V210">
        <v>133</v>
      </c>
      <c r="W210">
        <v>486</v>
      </c>
      <c r="X210">
        <v>101</v>
      </c>
      <c r="Y210">
        <v>62</v>
      </c>
      <c r="Z210">
        <v>20</v>
      </c>
      <c r="AA210">
        <v>88</v>
      </c>
      <c r="AB210">
        <v>43</v>
      </c>
      <c r="AC210">
        <v>14</v>
      </c>
      <c r="AD210">
        <v>65</v>
      </c>
      <c r="AE210">
        <v>81</v>
      </c>
      <c r="AF210">
        <v>31</v>
      </c>
      <c r="AG210">
        <v>111</v>
      </c>
      <c r="AH210">
        <v>1033.9166666666665</v>
      </c>
      <c r="AI210">
        <v>2014.3166666666664</v>
      </c>
      <c r="AJ210">
        <v>2561.833333333333</v>
      </c>
      <c r="AK210">
        <v>1021</v>
      </c>
      <c r="AL210">
        <v>1.1873662158062599</v>
      </c>
      <c r="AM210">
        <f t="shared" si="57"/>
        <v>1</v>
      </c>
      <c r="AN210">
        <f t="shared" si="58"/>
        <v>1212.3009063381915</v>
      </c>
      <c r="AO210">
        <v>15.37</v>
      </c>
      <c r="AP210">
        <f t="shared" si="59"/>
        <v>18.249818736942213</v>
      </c>
      <c r="AQ210">
        <v>3.27</v>
      </c>
      <c r="AR210">
        <v>6430</v>
      </c>
      <c r="AS210">
        <v>5.0737861885996933</v>
      </c>
      <c r="AT210">
        <v>0.96542630369528704</v>
      </c>
      <c r="AU210">
        <f t="shared" si="60"/>
        <v>4.8983666458000004</v>
      </c>
      <c r="AV210">
        <f t="shared" si="61"/>
        <v>2.8962789110858611</v>
      </c>
      <c r="AW210">
        <f t="shared" si="62"/>
        <v>6.7579841258670097</v>
      </c>
      <c r="AX210">
        <f t="shared" si="65"/>
        <v>9.6542630369528695</v>
      </c>
      <c r="AY210" s="4">
        <v>0.1</v>
      </c>
      <c r="AZ210">
        <v>35</v>
      </c>
      <c r="BA210" s="1">
        <f t="shared" si="63"/>
        <v>0.10368970511989745</v>
      </c>
      <c r="BB210">
        <v>0.70732499999999998</v>
      </c>
      <c r="BC210">
        <v>4.8224999999999997E-2</v>
      </c>
      <c r="BD210">
        <v>6.43E-3</v>
      </c>
      <c r="BE210">
        <v>160000</v>
      </c>
      <c r="BF210">
        <f t="shared" si="66"/>
        <v>74.400000000000006</v>
      </c>
      <c r="BG210" s="7">
        <f t="shared" si="67"/>
        <v>0.78884137209302341</v>
      </c>
      <c r="BH210" s="8">
        <f t="shared" si="68"/>
        <v>1.5776827441860468</v>
      </c>
      <c r="BI210" s="7">
        <f t="shared" si="69"/>
        <v>2.36652411627907</v>
      </c>
      <c r="BJ210">
        <v>340.8</v>
      </c>
      <c r="BK210">
        <v>6390</v>
      </c>
      <c r="BL210">
        <v>0.12</v>
      </c>
      <c r="BM210">
        <v>0.11</v>
      </c>
      <c r="BN210" s="3">
        <f t="shared" si="64"/>
        <v>5.7999077001661591E-2</v>
      </c>
      <c r="BO210" s="3">
        <f t="shared" si="70"/>
        <v>8.7947422512364135E-2</v>
      </c>
      <c r="BP210" s="3">
        <f t="shared" si="71"/>
        <v>7.5073998378152221E-2</v>
      </c>
      <c r="BQ210" s="3">
        <f t="shared" si="72"/>
        <v>0.11852783630747707</v>
      </c>
      <c r="BR210">
        <f t="shared" si="73"/>
        <v>6.8939393373062791E-2</v>
      </c>
      <c r="BS210">
        <f t="shared" si="74"/>
        <v>9.9623545298865079E-2</v>
      </c>
      <c r="BT210" s="5">
        <f t="shared" si="75"/>
        <v>463.29773085196877</v>
      </c>
    </row>
    <row r="211" spans="1:72" x14ac:dyDescent="0.2">
      <c r="A211">
        <v>20</v>
      </c>
      <c r="B211">
        <v>6105</v>
      </c>
      <c r="C211" t="s">
        <v>1730</v>
      </c>
      <c r="D211">
        <v>6</v>
      </c>
      <c r="E211" t="s">
        <v>1727</v>
      </c>
      <c r="F211" t="s">
        <v>1728</v>
      </c>
      <c r="G211" t="s">
        <v>160</v>
      </c>
      <c r="H211">
        <v>105</v>
      </c>
      <c r="I211">
        <v>581</v>
      </c>
      <c r="J211">
        <v>79</v>
      </c>
      <c r="K211">
        <v>705</v>
      </c>
      <c r="L211">
        <v>195</v>
      </c>
      <c r="M211" s="5">
        <v>7885.4</v>
      </c>
      <c r="N211" s="5">
        <v>11009.64914</v>
      </c>
      <c r="O211" s="5">
        <v>2125.6</v>
      </c>
      <c r="P211" s="5">
        <v>2967.7771830000002</v>
      </c>
      <c r="Q211" s="5">
        <v>16001</v>
      </c>
      <c r="R211" s="5">
        <v>22340.70508</v>
      </c>
      <c r="S211" s="5">
        <v>158</v>
      </c>
      <c r="T211" s="5">
        <v>220.60067509999999</v>
      </c>
      <c r="U211">
        <v>279</v>
      </c>
      <c r="V211">
        <v>97</v>
      </c>
      <c r="W211">
        <v>379</v>
      </c>
      <c r="X211">
        <v>82</v>
      </c>
      <c r="Y211">
        <v>62</v>
      </c>
      <c r="Z211">
        <v>20</v>
      </c>
      <c r="AA211">
        <v>88</v>
      </c>
      <c r="AB211">
        <v>43</v>
      </c>
      <c r="AC211">
        <v>14</v>
      </c>
      <c r="AD211">
        <v>65</v>
      </c>
      <c r="AE211">
        <v>81</v>
      </c>
      <c r="AF211">
        <v>31</v>
      </c>
      <c r="AG211">
        <v>111</v>
      </c>
      <c r="AH211">
        <v>1033.9166666666665</v>
      </c>
      <c r="AI211">
        <v>2014.3166666666664</v>
      </c>
      <c r="AJ211">
        <v>2561.833333333333</v>
      </c>
      <c r="AK211">
        <v>1021</v>
      </c>
      <c r="AL211">
        <v>1.1876876842544699</v>
      </c>
      <c r="AM211">
        <f t="shared" si="57"/>
        <v>1</v>
      </c>
      <c r="AN211">
        <f t="shared" si="58"/>
        <v>1212.6291256238137</v>
      </c>
      <c r="AO211">
        <v>15.37</v>
      </c>
      <c r="AP211">
        <f t="shared" si="59"/>
        <v>18.254759706991202</v>
      </c>
      <c r="AQ211">
        <v>3.27</v>
      </c>
      <c r="AR211">
        <v>6430</v>
      </c>
      <c r="AS211">
        <v>5.0737861885996933</v>
      </c>
      <c r="AT211">
        <v>0.97951008970711373</v>
      </c>
      <c r="AU211">
        <f t="shared" si="60"/>
        <v>4.9698247647500002</v>
      </c>
      <c r="AV211">
        <f t="shared" si="61"/>
        <v>2.9385302691213413</v>
      </c>
      <c r="AW211">
        <f t="shared" si="62"/>
        <v>6.8565706279497958</v>
      </c>
      <c r="AX211">
        <f t="shared" si="65"/>
        <v>9.7951008970711371</v>
      </c>
      <c r="AY211" s="4">
        <v>0.1</v>
      </c>
      <c r="AZ211">
        <v>35</v>
      </c>
      <c r="BA211" s="1">
        <f t="shared" si="63"/>
        <v>0.10368970511989745</v>
      </c>
      <c r="BB211">
        <v>0.70732499999999998</v>
      </c>
      <c r="BC211">
        <v>4.8224999999999997E-2</v>
      </c>
      <c r="BD211">
        <v>6.43E-3</v>
      </c>
      <c r="BE211">
        <v>160000</v>
      </c>
      <c r="BF211">
        <f t="shared" si="66"/>
        <v>74.400000000000006</v>
      </c>
      <c r="BG211" s="7">
        <f t="shared" si="67"/>
        <v>0.78884137209302341</v>
      </c>
      <c r="BH211" s="8">
        <f t="shared" si="68"/>
        <v>1.5776827441860468</v>
      </c>
      <c r="BI211" s="7">
        <f t="shared" si="69"/>
        <v>2.36652411627907</v>
      </c>
      <c r="BJ211">
        <v>340.8</v>
      </c>
      <c r="BK211">
        <v>6390</v>
      </c>
      <c r="BL211">
        <v>0.12</v>
      </c>
      <c r="BM211">
        <v>0.11</v>
      </c>
      <c r="BN211" s="3">
        <f t="shared" si="64"/>
        <v>5.8464842713056048E-2</v>
      </c>
      <c r="BO211" s="3">
        <f t="shared" si="70"/>
        <v>8.8181459361769535E-2</v>
      </c>
      <c r="BP211" s="3">
        <f t="shared" si="71"/>
        <v>7.5120235754877251E-2</v>
      </c>
      <c r="BQ211" s="3">
        <f t="shared" si="72"/>
        <v>0.11920798489259445</v>
      </c>
      <c r="BR211">
        <f t="shared" si="73"/>
        <v>6.9173430222468191E-2</v>
      </c>
      <c r="BS211">
        <f t="shared" si="74"/>
        <v>9.985758214827048E-2</v>
      </c>
      <c r="BT211" s="5">
        <f t="shared" si="75"/>
        <v>463.29773085196877</v>
      </c>
    </row>
    <row r="212" spans="1:72" x14ac:dyDescent="0.2">
      <c r="A212">
        <v>20</v>
      </c>
      <c r="B212">
        <v>6107</v>
      </c>
      <c r="C212" t="s">
        <v>1730</v>
      </c>
      <c r="D212">
        <v>6</v>
      </c>
      <c r="E212" t="s">
        <v>1727</v>
      </c>
      <c r="F212" t="s">
        <v>1728</v>
      </c>
      <c r="G212" t="s">
        <v>1763</v>
      </c>
      <c r="H212">
        <v>107</v>
      </c>
      <c r="I212">
        <v>1483</v>
      </c>
      <c r="J212">
        <v>364</v>
      </c>
      <c r="K212">
        <v>564</v>
      </c>
      <c r="L212">
        <v>315</v>
      </c>
      <c r="M212" s="5">
        <v>19191</v>
      </c>
      <c r="N212" s="5">
        <v>26794.604780000001</v>
      </c>
      <c r="O212" s="5">
        <v>3524.3</v>
      </c>
      <c r="P212" s="5">
        <v>4920.6516410000004</v>
      </c>
      <c r="Q212" s="5">
        <v>11455</v>
      </c>
      <c r="R212" s="5">
        <v>15993.548940000001</v>
      </c>
      <c r="S212" s="5">
        <v>254</v>
      </c>
      <c r="T212" s="5">
        <v>354.63652830000001</v>
      </c>
      <c r="U212">
        <v>550</v>
      </c>
      <c r="V212">
        <v>236</v>
      </c>
      <c r="W212">
        <v>350</v>
      </c>
      <c r="X212">
        <v>116</v>
      </c>
      <c r="Y212">
        <v>62</v>
      </c>
      <c r="Z212">
        <v>20</v>
      </c>
      <c r="AA212">
        <v>88</v>
      </c>
      <c r="AB212">
        <v>43</v>
      </c>
      <c r="AC212">
        <v>14</v>
      </c>
      <c r="AD212">
        <v>65</v>
      </c>
      <c r="AE212">
        <v>81</v>
      </c>
      <c r="AF212">
        <v>31</v>
      </c>
      <c r="AG212">
        <v>111</v>
      </c>
      <c r="AH212">
        <v>1033.9166666666665</v>
      </c>
      <c r="AI212">
        <v>2014.3166666666664</v>
      </c>
      <c r="AJ212">
        <v>2561.833333333333</v>
      </c>
      <c r="AK212">
        <v>1021</v>
      </c>
      <c r="AL212">
        <v>1.1763004523057199</v>
      </c>
      <c r="AM212">
        <f t="shared" si="57"/>
        <v>1</v>
      </c>
      <c r="AN212">
        <f t="shared" si="58"/>
        <v>1201.0027618041399</v>
      </c>
      <c r="AO212">
        <v>15.37</v>
      </c>
      <c r="AP212">
        <f t="shared" si="59"/>
        <v>18.079737951938913</v>
      </c>
      <c r="AQ212">
        <v>3.27</v>
      </c>
      <c r="AR212">
        <v>6430</v>
      </c>
      <c r="AS212">
        <v>5.0737861885996933</v>
      </c>
      <c r="AT212">
        <v>0.98156719025925188</v>
      </c>
      <c r="AU212">
        <f t="shared" si="60"/>
        <v>4.9802620531199997</v>
      </c>
      <c r="AV212">
        <f t="shared" si="61"/>
        <v>2.9447015707777555</v>
      </c>
      <c r="AW212">
        <f t="shared" si="62"/>
        <v>6.870970331814763</v>
      </c>
      <c r="AX212">
        <f t="shared" si="65"/>
        <v>9.8156719025925181</v>
      </c>
      <c r="AY212" s="4">
        <v>0.1</v>
      </c>
      <c r="AZ212">
        <v>35</v>
      </c>
      <c r="BA212" s="1">
        <f t="shared" si="63"/>
        <v>0.10368970511989745</v>
      </c>
      <c r="BB212">
        <v>0.70732499999999998</v>
      </c>
      <c r="BC212">
        <v>4.8224999999999997E-2</v>
      </c>
      <c r="BD212">
        <v>6.43E-3</v>
      </c>
      <c r="BE212">
        <v>160000</v>
      </c>
      <c r="BF212">
        <f t="shared" si="66"/>
        <v>74.400000000000006</v>
      </c>
      <c r="BG212" s="7">
        <f t="shared" si="67"/>
        <v>0.78884137209302341</v>
      </c>
      <c r="BH212" s="8">
        <f t="shared" si="68"/>
        <v>1.5776827441860468</v>
      </c>
      <c r="BI212" s="7">
        <f t="shared" si="69"/>
        <v>2.36652411627907</v>
      </c>
      <c r="BJ212">
        <v>340.8</v>
      </c>
      <c r="BK212">
        <v>6390</v>
      </c>
      <c r="BL212">
        <v>0.12</v>
      </c>
      <c r="BM212">
        <v>0.11</v>
      </c>
      <c r="BN212" s="3">
        <f t="shared" si="64"/>
        <v>5.8309146410428184E-2</v>
      </c>
      <c r="BO212" s="3">
        <f t="shared" si="70"/>
        <v>8.8928660348912086E-2</v>
      </c>
      <c r="BP212" s="3">
        <f t="shared" si="71"/>
        <v>7.5840006447451466E-2</v>
      </c>
      <c r="BQ212" s="3">
        <f t="shared" si="72"/>
        <v>0.12002034568102038</v>
      </c>
      <c r="BR212">
        <f t="shared" si="73"/>
        <v>6.9920631209610742E-2</v>
      </c>
      <c r="BS212">
        <f t="shared" si="74"/>
        <v>0.10060478313541303</v>
      </c>
      <c r="BT212" s="5">
        <f t="shared" si="75"/>
        <v>463.29773085196877</v>
      </c>
    </row>
    <row r="213" spans="1:72" x14ac:dyDescent="0.2">
      <c r="A213">
        <v>20</v>
      </c>
      <c r="B213">
        <v>6109</v>
      </c>
      <c r="C213" t="s">
        <v>1730</v>
      </c>
      <c r="D213">
        <v>6</v>
      </c>
      <c r="E213" t="s">
        <v>1727</v>
      </c>
      <c r="F213" t="s">
        <v>1728</v>
      </c>
      <c r="G213" t="s">
        <v>1773</v>
      </c>
      <c r="H213">
        <v>109</v>
      </c>
      <c r="I213">
        <v>812</v>
      </c>
      <c r="J213">
        <v>193</v>
      </c>
      <c r="K213">
        <v>917</v>
      </c>
      <c r="L213">
        <v>361</v>
      </c>
      <c r="M213" s="5">
        <v>11390</v>
      </c>
      <c r="N213" s="5">
        <v>15902.7955</v>
      </c>
      <c r="O213" s="5">
        <v>1939.5</v>
      </c>
      <c r="P213" s="5">
        <v>2707.9430969999999</v>
      </c>
      <c r="Q213" s="5">
        <v>18445</v>
      </c>
      <c r="R213" s="5">
        <v>25753.034510000001</v>
      </c>
      <c r="S213" s="5">
        <v>291</v>
      </c>
      <c r="T213" s="5">
        <v>406.29618010000002</v>
      </c>
      <c r="U213">
        <v>476</v>
      </c>
      <c r="V213">
        <v>145</v>
      </c>
      <c r="W213">
        <v>585</v>
      </c>
      <c r="X213">
        <v>155</v>
      </c>
      <c r="Y213">
        <v>62</v>
      </c>
      <c r="Z213">
        <v>20</v>
      </c>
      <c r="AA213">
        <v>88</v>
      </c>
      <c r="AB213">
        <v>43</v>
      </c>
      <c r="AC213">
        <v>14</v>
      </c>
      <c r="AD213">
        <v>65</v>
      </c>
      <c r="AE213">
        <v>81</v>
      </c>
      <c r="AF213">
        <v>31</v>
      </c>
      <c r="AG213">
        <v>111</v>
      </c>
      <c r="AH213">
        <v>1033.9166666666665</v>
      </c>
      <c r="AI213">
        <v>2014.3166666666664</v>
      </c>
      <c r="AJ213">
        <v>2561.833333333333</v>
      </c>
      <c r="AK213">
        <v>1021</v>
      </c>
      <c r="AL213">
        <v>1.18275259335836</v>
      </c>
      <c r="AM213">
        <f t="shared" si="57"/>
        <v>1</v>
      </c>
      <c r="AN213">
        <f t="shared" si="58"/>
        <v>1207.5903978188855</v>
      </c>
      <c r="AO213">
        <v>15.37</v>
      </c>
      <c r="AP213">
        <f t="shared" si="59"/>
        <v>18.178907359917993</v>
      </c>
      <c r="AQ213">
        <v>3.27</v>
      </c>
      <c r="AR213">
        <v>6430</v>
      </c>
      <c r="AS213">
        <v>5.0737861885996933</v>
      </c>
      <c r="AT213">
        <v>0.99956438885921939</v>
      </c>
      <c r="AU213">
        <f t="shared" si="60"/>
        <v>5.0715759908100004</v>
      </c>
      <c r="AV213">
        <f t="shared" si="61"/>
        <v>2.9986931665776582</v>
      </c>
      <c r="AW213">
        <f t="shared" si="62"/>
        <v>6.9969507220145353</v>
      </c>
      <c r="AX213">
        <f t="shared" si="65"/>
        <v>9.9956438885921948</v>
      </c>
      <c r="AY213" s="4">
        <v>0.1</v>
      </c>
      <c r="AZ213">
        <v>35</v>
      </c>
      <c r="BA213" s="1">
        <f t="shared" si="63"/>
        <v>0.10368970511989745</v>
      </c>
      <c r="BB213">
        <v>0.70732499999999998</v>
      </c>
      <c r="BC213">
        <v>4.8224999999999997E-2</v>
      </c>
      <c r="BD213">
        <v>6.43E-3</v>
      </c>
      <c r="BE213">
        <v>160000</v>
      </c>
      <c r="BF213">
        <f t="shared" si="66"/>
        <v>74.400000000000006</v>
      </c>
      <c r="BG213" s="7">
        <f t="shared" si="67"/>
        <v>0.78884137209302341</v>
      </c>
      <c r="BH213" s="8">
        <f t="shared" si="68"/>
        <v>1.5776827441860468</v>
      </c>
      <c r="BI213" s="7">
        <f t="shared" si="69"/>
        <v>2.36652411627907</v>
      </c>
      <c r="BJ213">
        <v>340.8</v>
      </c>
      <c r="BK213">
        <v>6390</v>
      </c>
      <c r="BL213">
        <v>0.12</v>
      </c>
      <c r="BM213">
        <v>0.11</v>
      </c>
      <c r="BN213" s="3">
        <f t="shared" si="64"/>
        <v>5.902254073034837E-2</v>
      </c>
      <c r="BO213" s="3">
        <f t="shared" si="70"/>
        <v>8.902412754888063E-2</v>
      </c>
      <c r="BP213" s="3">
        <f t="shared" si="71"/>
        <v>7.5695490989066666E-2</v>
      </c>
      <c r="BQ213" s="3">
        <f t="shared" si="72"/>
        <v>0.12068588413162012</v>
      </c>
      <c r="BR213">
        <f t="shared" si="73"/>
        <v>7.0016098409579286E-2</v>
      </c>
      <c r="BS213">
        <f t="shared" si="74"/>
        <v>0.10070025033538157</v>
      </c>
      <c r="BT213" s="5">
        <f t="shared" si="75"/>
        <v>463.29773085196877</v>
      </c>
    </row>
    <row r="214" spans="1:72" x14ac:dyDescent="0.2">
      <c r="A214">
        <v>20</v>
      </c>
      <c r="B214">
        <v>6111</v>
      </c>
      <c r="C214" t="s">
        <v>1730</v>
      </c>
      <c r="D214">
        <v>6</v>
      </c>
      <c r="E214" t="s">
        <v>1727</v>
      </c>
      <c r="F214" t="s">
        <v>1728</v>
      </c>
      <c r="G214" t="s">
        <v>1745</v>
      </c>
      <c r="H214">
        <v>111</v>
      </c>
      <c r="I214">
        <v>5092</v>
      </c>
      <c r="J214">
        <v>56</v>
      </c>
      <c r="K214">
        <v>3400</v>
      </c>
      <c r="L214">
        <v>966</v>
      </c>
      <c r="M214" s="5">
        <v>60191</v>
      </c>
      <c r="N214" s="5">
        <v>84039.083759999994</v>
      </c>
      <c r="O214" s="5">
        <v>6143.8</v>
      </c>
      <c r="P214" s="5">
        <v>8578.0153649999993</v>
      </c>
      <c r="Q214" s="5">
        <v>73763</v>
      </c>
      <c r="R214" s="5">
        <v>102988.4025</v>
      </c>
      <c r="S214" s="5">
        <v>738</v>
      </c>
      <c r="T214" s="5">
        <v>1030.4006220000001</v>
      </c>
      <c r="U214">
        <v>1634</v>
      </c>
      <c r="V214">
        <v>74</v>
      </c>
      <c r="W214">
        <v>1269</v>
      </c>
      <c r="X214">
        <v>308</v>
      </c>
      <c r="Y214">
        <v>62</v>
      </c>
      <c r="Z214">
        <v>20</v>
      </c>
      <c r="AA214">
        <v>88</v>
      </c>
      <c r="AB214">
        <v>43</v>
      </c>
      <c r="AC214">
        <v>14</v>
      </c>
      <c r="AD214">
        <v>65</v>
      </c>
      <c r="AE214">
        <v>81</v>
      </c>
      <c r="AF214">
        <v>31</v>
      </c>
      <c r="AG214">
        <v>111</v>
      </c>
      <c r="AH214">
        <v>1033.9166666666665</v>
      </c>
      <c r="AI214">
        <v>2014.3166666666664</v>
      </c>
      <c r="AJ214">
        <v>2561.833333333333</v>
      </c>
      <c r="AK214">
        <v>1021</v>
      </c>
      <c r="AL214">
        <v>1.1864006844433901</v>
      </c>
      <c r="AM214">
        <f t="shared" si="57"/>
        <v>1</v>
      </c>
      <c r="AN214">
        <f t="shared" si="58"/>
        <v>1211.3150988167013</v>
      </c>
      <c r="AO214">
        <v>15.37</v>
      </c>
      <c r="AP214">
        <f t="shared" si="59"/>
        <v>18.234978519894906</v>
      </c>
      <c r="AQ214">
        <v>3.27</v>
      </c>
      <c r="AR214">
        <v>6430</v>
      </c>
      <c r="AS214">
        <v>5.0737861885996933</v>
      </c>
      <c r="AT214">
        <v>0.96071748166142157</v>
      </c>
      <c r="AU214">
        <f t="shared" si="60"/>
        <v>4.8744750895999998</v>
      </c>
      <c r="AV214">
        <f t="shared" si="61"/>
        <v>2.8821524449842646</v>
      </c>
      <c r="AW214">
        <f t="shared" si="62"/>
        <v>6.7250223716299509</v>
      </c>
      <c r="AX214">
        <f t="shared" si="65"/>
        <v>9.607174816614215</v>
      </c>
      <c r="AY214" s="4">
        <v>0.1</v>
      </c>
      <c r="AZ214">
        <v>35</v>
      </c>
      <c r="BA214" s="1">
        <f t="shared" si="63"/>
        <v>0.10368970511989745</v>
      </c>
      <c r="BB214">
        <v>0.70732499999999998</v>
      </c>
      <c r="BC214">
        <v>4.8224999999999997E-2</v>
      </c>
      <c r="BD214">
        <v>6.43E-3</v>
      </c>
      <c r="BE214">
        <v>160000</v>
      </c>
      <c r="BF214">
        <f t="shared" si="66"/>
        <v>74.400000000000006</v>
      </c>
      <c r="BG214" s="7">
        <f t="shared" si="67"/>
        <v>0.78884137209302341</v>
      </c>
      <c r="BH214" s="8">
        <f t="shared" si="68"/>
        <v>1.5776827441860468</v>
      </c>
      <c r="BI214" s="7">
        <f t="shared" si="69"/>
        <v>2.36652411627907</v>
      </c>
      <c r="BJ214">
        <v>340.8</v>
      </c>
      <c r="BK214">
        <v>6390</v>
      </c>
      <c r="BL214">
        <v>0.12</v>
      </c>
      <c r="BM214">
        <v>0.11</v>
      </c>
      <c r="BN214" s="3">
        <f t="shared" si="64"/>
        <v>5.7826562243442299E-2</v>
      </c>
      <c r="BO214" s="3">
        <f t="shared" si="70"/>
        <v>9.2002945008438558E-2</v>
      </c>
      <c r="BP214" s="3">
        <f t="shared" si="71"/>
        <v>7.9192310403559382E-2</v>
      </c>
      <c r="BQ214" s="3">
        <f t="shared" si="72"/>
        <v>0.12243420425313996</v>
      </c>
      <c r="BR214">
        <f t="shared" si="73"/>
        <v>7.2994915869137214E-2</v>
      </c>
      <c r="BS214">
        <f t="shared" si="74"/>
        <v>0.10367906779493949</v>
      </c>
      <c r="BT214" s="5">
        <f t="shared" si="75"/>
        <v>463.29773085196877</v>
      </c>
    </row>
    <row r="215" spans="1:72" x14ac:dyDescent="0.2">
      <c r="A215">
        <v>20</v>
      </c>
      <c r="B215">
        <v>6113</v>
      </c>
      <c r="C215" t="s">
        <v>1730</v>
      </c>
      <c r="D215">
        <v>6</v>
      </c>
      <c r="E215" t="s">
        <v>1727</v>
      </c>
      <c r="F215" t="s">
        <v>1728</v>
      </c>
      <c r="G215" t="s">
        <v>1753</v>
      </c>
      <c r="H215">
        <v>113</v>
      </c>
      <c r="I215">
        <v>5934</v>
      </c>
      <c r="J215">
        <v>793</v>
      </c>
      <c r="K215">
        <v>3855</v>
      </c>
      <c r="L215">
        <v>1409</v>
      </c>
      <c r="M215" s="5">
        <v>72319</v>
      </c>
      <c r="N215" s="5">
        <v>100972.27989999999</v>
      </c>
      <c r="O215" s="5">
        <v>9186.6</v>
      </c>
      <c r="P215" s="5">
        <v>12826.39343</v>
      </c>
      <c r="Q215" s="5">
        <v>69439</v>
      </c>
      <c r="R215" s="5">
        <v>96951.204289999994</v>
      </c>
      <c r="S215" s="5">
        <v>1097</v>
      </c>
      <c r="T215" s="5">
        <v>1531.638864</v>
      </c>
      <c r="U215">
        <v>2070</v>
      </c>
      <c r="V215">
        <v>296</v>
      </c>
      <c r="W215">
        <v>1480</v>
      </c>
      <c r="X215">
        <v>482</v>
      </c>
      <c r="Y215">
        <v>62</v>
      </c>
      <c r="Z215">
        <v>20</v>
      </c>
      <c r="AA215">
        <v>88</v>
      </c>
      <c r="AB215">
        <v>43</v>
      </c>
      <c r="AC215">
        <v>14</v>
      </c>
      <c r="AD215">
        <v>65</v>
      </c>
      <c r="AE215">
        <v>81</v>
      </c>
      <c r="AF215">
        <v>31</v>
      </c>
      <c r="AG215">
        <v>111</v>
      </c>
      <c r="AH215">
        <v>1033.9166666666665</v>
      </c>
      <c r="AI215">
        <v>2014.3166666666664</v>
      </c>
      <c r="AJ215">
        <v>2561.833333333333</v>
      </c>
      <c r="AK215">
        <v>1021</v>
      </c>
      <c r="AL215">
        <v>1.21814265957585</v>
      </c>
      <c r="AM215">
        <f t="shared" si="57"/>
        <v>1</v>
      </c>
      <c r="AN215">
        <f t="shared" si="58"/>
        <v>1243.7236554269427</v>
      </c>
      <c r="AO215">
        <v>15.37</v>
      </c>
      <c r="AP215">
        <f t="shared" si="59"/>
        <v>18.722852677680812</v>
      </c>
      <c r="AQ215">
        <v>3.27</v>
      </c>
      <c r="AR215">
        <v>6430</v>
      </c>
      <c r="AS215">
        <v>5.0737861885996933</v>
      </c>
      <c r="AT215">
        <v>0.96562330866610058</v>
      </c>
      <c r="AU215">
        <f t="shared" si="60"/>
        <v>4.8993662068999999</v>
      </c>
      <c r="AV215">
        <f t="shared" si="61"/>
        <v>2.8968699259983017</v>
      </c>
      <c r="AW215">
        <f t="shared" si="62"/>
        <v>6.759363160662704</v>
      </c>
      <c r="AX215">
        <f t="shared" si="65"/>
        <v>9.6562330866610058</v>
      </c>
      <c r="AY215" s="4">
        <v>0.1</v>
      </c>
      <c r="AZ215">
        <v>35</v>
      </c>
      <c r="BA215" s="1">
        <f t="shared" si="63"/>
        <v>0.10368970511989745</v>
      </c>
      <c r="BB215">
        <v>0.70732499999999998</v>
      </c>
      <c r="BC215">
        <v>4.8224999999999997E-2</v>
      </c>
      <c r="BD215">
        <v>6.43E-3</v>
      </c>
      <c r="BE215">
        <v>160000</v>
      </c>
      <c r="BF215">
        <f t="shared" si="66"/>
        <v>74.400000000000006</v>
      </c>
      <c r="BG215" s="7">
        <f t="shared" si="67"/>
        <v>0.78884137209302341</v>
      </c>
      <c r="BH215" s="8">
        <f t="shared" si="68"/>
        <v>1.5776827441860468</v>
      </c>
      <c r="BI215" s="7">
        <f t="shared" si="69"/>
        <v>2.36652411627907</v>
      </c>
      <c r="BJ215">
        <v>340.8</v>
      </c>
      <c r="BK215">
        <v>6390</v>
      </c>
      <c r="BL215">
        <v>0.12</v>
      </c>
      <c r="BM215">
        <v>0.11</v>
      </c>
      <c r="BN215" s="3">
        <f t="shared" si="64"/>
        <v>5.8607690906878722E-2</v>
      </c>
      <c r="BO215" s="3">
        <f t="shared" si="70"/>
        <v>9.3828503177942141E-2</v>
      </c>
      <c r="BP215" s="3">
        <f t="shared" si="71"/>
        <v>8.0952452091744231E-2</v>
      </c>
      <c r="BQ215" s="3">
        <f t="shared" si="72"/>
        <v>0.12441515721480541</v>
      </c>
      <c r="BR215">
        <f t="shared" si="73"/>
        <v>7.4820474038640797E-2</v>
      </c>
      <c r="BS215">
        <f t="shared" si="74"/>
        <v>0.10550462596444307</v>
      </c>
      <c r="BT215" s="5">
        <f t="shared" si="75"/>
        <v>463.29773085196877</v>
      </c>
    </row>
    <row r="216" spans="1:72" x14ac:dyDescent="0.2">
      <c r="A216">
        <v>20</v>
      </c>
      <c r="B216">
        <v>6115</v>
      </c>
      <c r="C216" t="s">
        <v>1730</v>
      </c>
      <c r="D216">
        <v>6</v>
      </c>
      <c r="E216" t="s">
        <v>1727</v>
      </c>
      <c r="F216" t="s">
        <v>1728</v>
      </c>
      <c r="G216" t="s">
        <v>1758</v>
      </c>
      <c r="H216">
        <v>115</v>
      </c>
      <c r="I216">
        <v>1892</v>
      </c>
      <c r="J216">
        <v>334</v>
      </c>
      <c r="K216">
        <v>1442</v>
      </c>
      <c r="L216">
        <v>742</v>
      </c>
      <c r="M216" s="5">
        <v>28795</v>
      </c>
      <c r="N216" s="5">
        <v>40203.77493</v>
      </c>
      <c r="O216" s="5">
        <v>4230.8</v>
      </c>
      <c r="P216" s="5">
        <v>5907.0717480000003</v>
      </c>
      <c r="Q216" s="5">
        <v>31302</v>
      </c>
      <c r="R216" s="5">
        <v>43704.065390000003</v>
      </c>
      <c r="S216" s="5">
        <v>576</v>
      </c>
      <c r="T216" s="5">
        <v>804.21511929999997</v>
      </c>
      <c r="U216">
        <v>800</v>
      </c>
      <c r="V216">
        <v>188</v>
      </c>
      <c r="W216">
        <v>744</v>
      </c>
      <c r="X216">
        <v>270</v>
      </c>
      <c r="Y216">
        <v>62</v>
      </c>
      <c r="Z216">
        <v>20</v>
      </c>
      <c r="AA216">
        <v>88</v>
      </c>
      <c r="AB216">
        <v>43</v>
      </c>
      <c r="AC216">
        <v>14</v>
      </c>
      <c r="AD216">
        <v>65</v>
      </c>
      <c r="AE216">
        <v>81</v>
      </c>
      <c r="AF216">
        <v>31</v>
      </c>
      <c r="AG216">
        <v>111</v>
      </c>
      <c r="AH216">
        <v>1033.9166666666665</v>
      </c>
      <c r="AI216">
        <v>2014.3166666666664</v>
      </c>
      <c r="AJ216">
        <v>2561.833333333333</v>
      </c>
      <c r="AK216">
        <v>1021</v>
      </c>
      <c r="AL216">
        <v>1.19253235003527</v>
      </c>
      <c r="AM216">
        <f t="shared" si="57"/>
        <v>1</v>
      </c>
      <c r="AN216">
        <f t="shared" si="58"/>
        <v>1217.5755293860107</v>
      </c>
      <c r="AO216">
        <v>15.37</v>
      </c>
      <c r="AP216">
        <f t="shared" si="59"/>
        <v>18.329222220042098</v>
      </c>
      <c r="AQ216">
        <v>3.27</v>
      </c>
      <c r="AR216">
        <v>6430</v>
      </c>
      <c r="AS216">
        <v>5.0737861885996933</v>
      </c>
      <c r="AT216">
        <v>0.96820652988252665</v>
      </c>
      <c r="AU216">
        <f t="shared" si="60"/>
        <v>4.9124729190299998</v>
      </c>
      <c r="AV216">
        <f t="shared" si="61"/>
        <v>2.9046195896475799</v>
      </c>
      <c r="AW216">
        <f t="shared" si="62"/>
        <v>6.7774457091776865</v>
      </c>
      <c r="AX216">
        <f t="shared" si="65"/>
        <v>9.6820652988252665</v>
      </c>
      <c r="AY216" s="4">
        <v>0.1</v>
      </c>
      <c r="AZ216">
        <v>35</v>
      </c>
      <c r="BA216" s="1">
        <f t="shared" si="63"/>
        <v>0.10368970511989745</v>
      </c>
      <c r="BB216">
        <v>0.70732499999999998</v>
      </c>
      <c r="BC216">
        <v>4.8224999999999997E-2</v>
      </c>
      <c r="BD216">
        <v>6.43E-3</v>
      </c>
      <c r="BE216">
        <v>160000</v>
      </c>
      <c r="BF216">
        <f t="shared" si="66"/>
        <v>74.400000000000006</v>
      </c>
      <c r="BG216" s="7">
        <f t="shared" si="67"/>
        <v>0.78884137209302341</v>
      </c>
      <c r="BH216" s="8">
        <f t="shared" si="68"/>
        <v>1.5776827441860468</v>
      </c>
      <c r="BI216" s="7">
        <f t="shared" si="69"/>
        <v>2.36652411627907</v>
      </c>
      <c r="BJ216">
        <v>340.8</v>
      </c>
      <c r="BK216">
        <v>6390</v>
      </c>
      <c r="BL216">
        <v>0.12</v>
      </c>
      <c r="BM216">
        <v>0.11</v>
      </c>
      <c r="BN216" s="3">
        <f t="shared" si="64"/>
        <v>5.8190863409975604E-2</v>
      </c>
      <c r="BO216" s="3">
        <f t="shared" si="70"/>
        <v>8.9687730787386302E-2</v>
      </c>
      <c r="BP216" s="3">
        <f t="shared" si="71"/>
        <v>7.6777233879457341E-2</v>
      </c>
      <c r="BQ216" s="3">
        <f t="shared" si="72"/>
        <v>0.12035620978946986</v>
      </c>
      <c r="BR216">
        <f t="shared" si="73"/>
        <v>7.0679701648084958E-2</v>
      </c>
      <c r="BS216">
        <f t="shared" si="74"/>
        <v>0.10136385357388725</v>
      </c>
      <c r="BT216" s="5">
        <f t="shared" si="75"/>
        <v>463.29773085196877</v>
      </c>
    </row>
    <row r="217" spans="1:72" x14ac:dyDescent="0.2">
      <c r="A217">
        <v>22</v>
      </c>
      <c r="B217">
        <v>8001</v>
      </c>
      <c r="C217" t="s">
        <v>1921</v>
      </c>
      <c r="D217">
        <v>8</v>
      </c>
      <c r="E217" t="s">
        <v>1922</v>
      </c>
      <c r="F217" t="s">
        <v>1923</v>
      </c>
      <c r="G217" t="s">
        <v>285</v>
      </c>
      <c r="H217">
        <v>1</v>
      </c>
      <c r="I217">
        <v>4601</v>
      </c>
      <c r="J217">
        <v>850</v>
      </c>
      <c r="K217">
        <v>902</v>
      </c>
      <c r="L217">
        <v>825</v>
      </c>
      <c r="M217" s="5">
        <v>54957</v>
      </c>
      <c r="N217" s="5">
        <v>76731.337350000002</v>
      </c>
      <c r="O217" s="5">
        <v>11943</v>
      </c>
      <c r="P217" s="5">
        <v>16674.897860000001</v>
      </c>
      <c r="Q217" s="5">
        <v>19498</v>
      </c>
      <c r="R217" s="5">
        <v>27223.240269999998</v>
      </c>
      <c r="S217" s="5">
        <v>651</v>
      </c>
      <c r="T217" s="5">
        <v>908.93062959999997</v>
      </c>
      <c r="U217">
        <v>1630</v>
      </c>
      <c r="V217">
        <v>367</v>
      </c>
      <c r="W217">
        <v>585</v>
      </c>
      <c r="X217">
        <v>285</v>
      </c>
      <c r="Y217">
        <v>62</v>
      </c>
      <c r="Z217">
        <v>20</v>
      </c>
      <c r="AA217">
        <v>88</v>
      </c>
      <c r="AB217">
        <v>43</v>
      </c>
      <c r="AC217">
        <v>14</v>
      </c>
      <c r="AD217">
        <v>65</v>
      </c>
      <c r="AE217">
        <v>81</v>
      </c>
      <c r="AF217">
        <v>31</v>
      </c>
      <c r="AG217">
        <v>111</v>
      </c>
      <c r="AH217">
        <v>1033.9166666666665</v>
      </c>
      <c r="AI217">
        <v>2014.3166666666664</v>
      </c>
      <c r="AJ217">
        <v>2561.833333333333</v>
      </c>
      <c r="AK217">
        <v>1021</v>
      </c>
      <c r="AL217">
        <v>0.98433940278159204</v>
      </c>
      <c r="AM217">
        <f t="shared" si="57"/>
        <v>1</v>
      </c>
      <c r="AN217">
        <f t="shared" si="58"/>
        <v>1005.0105302400054</v>
      </c>
      <c r="AO217">
        <v>15.37</v>
      </c>
      <c r="AP217">
        <f t="shared" si="59"/>
        <v>15.129296620753069</v>
      </c>
      <c r="AQ217">
        <v>3.27</v>
      </c>
      <c r="AR217">
        <v>6430</v>
      </c>
      <c r="AS217">
        <v>5.0737861885996933</v>
      </c>
      <c r="AT217">
        <v>1.0000930052199217</v>
      </c>
      <c r="AU217">
        <f t="shared" si="60"/>
        <v>5.0742580771999997</v>
      </c>
      <c r="AV217">
        <f t="shared" si="61"/>
        <v>3.000279015659765</v>
      </c>
      <c r="AW217">
        <f t="shared" si="62"/>
        <v>7.0006510365394519</v>
      </c>
      <c r="AX217">
        <f t="shared" si="65"/>
        <v>10.000930052199218</v>
      </c>
      <c r="AY217" s="4">
        <v>0.1</v>
      </c>
      <c r="AZ217">
        <v>35</v>
      </c>
      <c r="BA217" s="1">
        <f t="shared" si="63"/>
        <v>0.10368970511989745</v>
      </c>
      <c r="BB217">
        <v>0.27327499999999999</v>
      </c>
      <c r="BC217">
        <v>4.8224999999999997E-2</v>
      </c>
      <c r="BD217">
        <v>6.43E-3</v>
      </c>
      <c r="BE217">
        <v>160000</v>
      </c>
      <c r="BF217">
        <f t="shared" si="66"/>
        <v>74.400000000000006</v>
      </c>
      <c r="BG217" s="7">
        <f t="shared" si="67"/>
        <v>0.78884137209302341</v>
      </c>
      <c r="BH217" s="8">
        <f t="shared" si="68"/>
        <v>1.5776827441860468</v>
      </c>
      <c r="BI217" s="7">
        <f t="shared" si="69"/>
        <v>2.36652411627907</v>
      </c>
      <c r="BJ217">
        <v>340.8</v>
      </c>
      <c r="BK217">
        <v>6390</v>
      </c>
      <c r="BL217">
        <v>0.12</v>
      </c>
      <c r="BM217">
        <v>0.11</v>
      </c>
      <c r="BN217" s="3">
        <f t="shared" si="64"/>
        <v>8.5748805936384509E-2</v>
      </c>
      <c r="BO217" s="3">
        <f t="shared" si="70"/>
        <v>0.11952180552634732</v>
      </c>
      <c r="BP217" s="3">
        <f t="shared" si="71"/>
        <v>0.1061861201606436</v>
      </c>
      <c r="BQ217" s="3">
        <f t="shared" si="72"/>
        <v>0.15120030632559231</v>
      </c>
      <c r="BR217">
        <f t="shared" si="73"/>
        <v>0.10047745297866965</v>
      </c>
      <c r="BS217">
        <f t="shared" si="74"/>
        <v>0.13122511282638197</v>
      </c>
      <c r="BT217" s="5">
        <f t="shared" si="75"/>
        <v>464.51637223108668</v>
      </c>
    </row>
    <row r="218" spans="1:72" x14ac:dyDescent="0.2">
      <c r="A218">
        <v>22</v>
      </c>
      <c r="B218">
        <v>8003</v>
      </c>
      <c r="C218" t="s">
        <v>1921</v>
      </c>
      <c r="D218">
        <v>8</v>
      </c>
      <c r="E218" t="s">
        <v>1922</v>
      </c>
      <c r="F218" t="s">
        <v>1923</v>
      </c>
      <c r="G218" t="s">
        <v>1962</v>
      </c>
      <c r="H218">
        <v>3</v>
      </c>
      <c r="I218">
        <v>617</v>
      </c>
      <c r="J218">
        <v>221</v>
      </c>
      <c r="K218">
        <v>452</v>
      </c>
      <c r="L218">
        <v>162</v>
      </c>
      <c r="M218" s="5">
        <v>9360.2999999999993</v>
      </c>
      <c r="N218" s="5">
        <v>13068.91455</v>
      </c>
      <c r="O218" s="5">
        <v>3176.2</v>
      </c>
      <c r="P218" s="5">
        <v>4434.6320519999999</v>
      </c>
      <c r="Q218" s="5">
        <v>10458</v>
      </c>
      <c r="R218" s="5">
        <v>14601.53076</v>
      </c>
      <c r="S218" s="5">
        <v>146</v>
      </c>
      <c r="T218" s="5">
        <v>203.8461934</v>
      </c>
      <c r="U218">
        <v>505</v>
      </c>
      <c r="V218">
        <v>243</v>
      </c>
      <c r="W218">
        <v>461</v>
      </c>
      <c r="X218">
        <v>104</v>
      </c>
      <c r="Y218">
        <v>62</v>
      </c>
      <c r="Z218">
        <v>20</v>
      </c>
      <c r="AA218">
        <v>88</v>
      </c>
      <c r="AB218">
        <v>43</v>
      </c>
      <c r="AC218">
        <v>14</v>
      </c>
      <c r="AD218">
        <v>65</v>
      </c>
      <c r="AE218">
        <v>81</v>
      </c>
      <c r="AF218">
        <v>31</v>
      </c>
      <c r="AG218">
        <v>111</v>
      </c>
      <c r="AH218">
        <v>1033.9166666666665</v>
      </c>
      <c r="AI218">
        <v>2014.3166666666664</v>
      </c>
      <c r="AJ218">
        <v>2561.833333333333</v>
      </c>
      <c r="AK218">
        <v>1021</v>
      </c>
      <c r="AL218">
        <v>0.98477772404165798</v>
      </c>
      <c r="AM218">
        <f t="shared" si="57"/>
        <v>1</v>
      </c>
      <c r="AN218">
        <f t="shared" si="58"/>
        <v>1005.4580562465328</v>
      </c>
      <c r="AO218">
        <v>15.37</v>
      </c>
      <c r="AP218">
        <f t="shared" si="59"/>
        <v>15.136033618520282</v>
      </c>
      <c r="AQ218">
        <v>3.27</v>
      </c>
      <c r="AR218">
        <v>6430</v>
      </c>
      <c r="AS218">
        <v>5.0737861885996933</v>
      </c>
      <c r="AT218">
        <v>1.0002187403960381</v>
      </c>
      <c r="AU218">
        <f t="shared" si="60"/>
        <v>5.0748960306000006</v>
      </c>
      <c r="AV218">
        <f t="shared" si="61"/>
        <v>3.0006562211881143</v>
      </c>
      <c r="AW218">
        <f t="shared" si="62"/>
        <v>7.0015311827722666</v>
      </c>
      <c r="AX218">
        <f t="shared" si="65"/>
        <v>10.002187403960381</v>
      </c>
      <c r="AY218" s="4">
        <v>0.1</v>
      </c>
      <c r="AZ218">
        <v>35</v>
      </c>
      <c r="BA218" s="1">
        <f t="shared" si="63"/>
        <v>0.10368970511989745</v>
      </c>
      <c r="BB218">
        <v>0.27327499999999999</v>
      </c>
      <c r="BC218">
        <v>4.8224999999999997E-2</v>
      </c>
      <c r="BD218">
        <v>6.43E-3</v>
      </c>
      <c r="BE218">
        <v>160000</v>
      </c>
      <c r="BF218">
        <f t="shared" si="66"/>
        <v>74.400000000000006</v>
      </c>
      <c r="BG218" s="7">
        <f t="shared" si="67"/>
        <v>0.78884137209302341</v>
      </c>
      <c r="BH218" s="8">
        <f t="shared" si="68"/>
        <v>1.5776827441860468</v>
      </c>
      <c r="BI218" s="7">
        <f t="shared" si="69"/>
        <v>2.36652411627907</v>
      </c>
      <c r="BJ218">
        <v>340.8</v>
      </c>
      <c r="BK218">
        <v>6390</v>
      </c>
      <c r="BL218">
        <v>0.12</v>
      </c>
      <c r="BM218">
        <v>0.11</v>
      </c>
      <c r="BN218" s="3">
        <f t="shared" si="64"/>
        <v>8.5775106515366115E-2</v>
      </c>
      <c r="BO218" s="3">
        <f t="shared" si="70"/>
        <v>0.11566864557978687</v>
      </c>
      <c r="BP218" s="3">
        <f t="shared" si="71"/>
        <v>0.10233128360526844</v>
      </c>
      <c r="BQ218" s="3">
        <f t="shared" si="72"/>
        <v>0.14735112911049414</v>
      </c>
      <c r="BR218">
        <f t="shared" si="73"/>
        <v>9.6624293032109204E-2</v>
      </c>
      <c r="BS218">
        <f t="shared" si="74"/>
        <v>0.1273719528798215</v>
      </c>
      <c r="BT218" s="5">
        <f t="shared" si="75"/>
        <v>464.51637223108668</v>
      </c>
    </row>
    <row r="219" spans="1:72" x14ac:dyDescent="0.2">
      <c r="A219">
        <v>22</v>
      </c>
      <c r="B219">
        <v>8005</v>
      </c>
      <c r="C219" t="s">
        <v>1921</v>
      </c>
      <c r="D219">
        <v>8</v>
      </c>
      <c r="E219" t="s">
        <v>1922</v>
      </c>
      <c r="F219" t="s">
        <v>1923</v>
      </c>
      <c r="G219" t="s">
        <v>1964</v>
      </c>
      <c r="H219">
        <v>5</v>
      </c>
      <c r="I219">
        <v>3142</v>
      </c>
      <c r="J219">
        <v>917</v>
      </c>
      <c r="K219">
        <v>857</v>
      </c>
      <c r="L219">
        <v>711</v>
      </c>
      <c r="M219" s="5">
        <v>49987</v>
      </c>
      <c r="N219" s="5">
        <v>69792.189530000003</v>
      </c>
      <c r="O219" s="5">
        <v>12685</v>
      </c>
      <c r="P219" s="5">
        <v>17710.883310000001</v>
      </c>
      <c r="Q219" s="5">
        <v>19244</v>
      </c>
      <c r="R219" s="5">
        <v>26868.603739999999</v>
      </c>
      <c r="S219" s="5">
        <v>579</v>
      </c>
      <c r="T219" s="5">
        <v>808.40373969999996</v>
      </c>
      <c r="U219">
        <v>1111</v>
      </c>
      <c r="V219">
        <v>381</v>
      </c>
      <c r="W219">
        <v>571</v>
      </c>
      <c r="X219">
        <v>235</v>
      </c>
      <c r="Y219">
        <v>62</v>
      </c>
      <c r="Z219">
        <v>20</v>
      </c>
      <c r="AA219">
        <v>88</v>
      </c>
      <c r="AB219">
        <v>43</v>
      </c>
      <c r="AC219">
        <v>14</v>
      </c>
      <c r="AD219">
        <v>65</v>
      </c>
      <c r="AE219">
        <v>81</v>
      </c>
      <c r="AF219">
        <v>31</v>
      </c>
      <c r="AG219">
        <v>111</v>
      </c>
      <c r="AH219">
        <v>1033.9166666666665</v>
      </c>
      <c r="AI219">
        <v>2014.3166666666664</v>
      </c>
      <c r="AJ219">
        <v>2561.833333333333</v>
      </c>
      <c r="AK219">
        <v>1021</v>
      </c>
      <c r="AL219">
        <v>0.98482616424560498</v>
      </c>
      <c r="AM219">
        <f t="shared" si="57"/>
        <v>1</v>
      </c>
      <c r="AN219">
        <f t="shared" si="58"/>
        <v>1005.5075136947627</v>
      </c>
      <c r="AO219">
        <v>15.37</v>
      </c>
      <c r="AP219">
        <f t="shared" si="59"/>
        <v>15.136778144454947</v>
      </c>
      <c r="AQ219">
        <v>3.27</v>
      </c>
      <c r="AR219">
        <v>6430</v>
      </c>
      <c r="AS219">
        <v>5.0737861885996933</v>
      </c>
      <c r="AT219">
        <v>1.0031902087038425</v>
      </c>
      <c r="AU219">
        <f t="shared" si="60"/>
        <v>5.0899726254599997</v>
      </c>
      <c r="AV219">
        <f t="shared" si="61"/>
        <v>3.0095706261115271</v>
      </c>
      <c r="AW219">
        <f t="shared" si="62"/>
        <v>7.022331460926897</v>
      </c>
      <c r="AX219">
        <f t="shared" si="65"/>
        <v>10.031902087038425</v>
      </c>
      <c r="AY219" s="4">
        <v>0.1</v>
      </c>
      <c r="AZ219">
        <v>35</v>
      </c>
      <c r="BA219" s="1">
        <f t="shared" si="63"/>
        <v>0.10368970511989745</v>
      </c>
      <c r="BB219">
        <v>0.27327499999999999</v>
      </c>
      <c r="BC219">
        <v>4.8224999999999997E-2</v>
      </c>
      <c r="BD219">
        <v>6.43E-3</v>
      </c>
      <c r="BE219">
        <v>160000</v>
      </c>
      <c r="BF219">
        <f t="shared" si="66"/>
        <v>74.400000000000006</v>
      </c>
      <c r="BG219" s="7">
        <f t="shared" si="67"/>
        <v>0.78884137209302341</v>
      </c>
      <c r="BH219" s="8">
        <f t="shared" si="68"/>
        <v>1.5776827441860468</v>
      </c>
      <c r="BI219" s="7">
        <f t="shared" si="69"/>
        <v>2.36652411627907</v>
      </c>
      <c r="BJ219">
        <v>340.8</v>
      </c>
      <c r="BK219">
        <v>6390</v>
      </c>
      <c r="BL219">
        <v>0.12</v>
      </c>
      <c r="BM219">
        <v>0.11</v>
      </c>
      <c r="BN219" s="3">
        <f t="shared" si="64"/>
        <v>8.587450224774526E-2</v>
      </c>
      <c r="BO219" s="3">
        <f t="shared" si="70"/>
        <v>0.11928365713693324</v>
      </c>
      <c r="BP219" s="3">
        <f t="shared" si="71"/>
        <v>0.10590667228112256</v>
      </c>
      <c r="BQ219" s="3">
        <f t="shared" si="72"/>
        <v>0.15106026357488253</v>
      </c>
      <c r="BR219">
        <f t="shared" si="73"/>
        <v>0.10023930458925558</v>
      </c>
      <c r="BS219">
        <f t="shared" si="74"/>
        <v>0.13098696443696789</v>
      </c>
      <c r="BT219" s="5">
        <f t="shared" si="75"/>
        <v>464.51637223108668</v>
      </c>
    </row>
    <row r="220" spans="1:72" x14ac:dyDescent="0.2">
      <c r="A220">
        <v>22</v>
      </c>
      <c r="B220">
        <v>8007</v>
      </c>
      <c r="C220" t="s">
        <v>1921</v>
      </c>
      <c r="D220">
        <v>8</v>
      </c>
      <c r="E220" t="s">
        <v>1922</v>
      </c>
      <c r="F220" t="s">
        <v>1923</v>
      </c>
      <c r="G220" t="s">
        <v>1958</v>
      </c>
      <c r="H220">
        <v>7</v>
      </c>
      <c r="I220">
        <v>559</v>
      </c>
      <c r="J220">
        <v>236</v>
      </c>
      <c r="K220">
        <v>559</v>
      </c>
      <c r="L220">
        <v>136</v>
      </c>
      <c r="M220" s="5">
        <v>9214.2999999999993</v>
      </c>
      <c r="N220" s="5">
        <v>12865.068359999999</v>
      </c>
      <c r="O220" s="5">
        <v>3712.2</v>
      </c>
      <c r="P220" s="5">
        <v>5182.9988990000002</v>
      </c>
      <c r="Q220" s="5">
        <v>13281</v>
      </c>
      <c r="R220" s="5">
        <v>18543.022570000001</v>
      </c>
      <c r="S220" s="5">
        <v>129</v>
      </c>
      <c r="T220" s="5">
        <v>180.11067779999999</v>
      </c>
      <c r="U220">
        <v>527</v>
      </c>
      <c r="V220">
        <v>271</v>
      </c>
      <c r="W220">
        <v>582</v>
      </c>
      <c r="X220">
        <v>104</v>
      </c>
      <c r="Y220">
        <v>62</v>
      </c>
      <c r="Z220">
        <v>20</v>
      </c>
      <c r="AA220">
        <v>88</v>
      </c>
      <c r="AB220">
        <v>43</v>
      </c>
      <c r="AC220">
        <v>14</v>
      </c>
      <c r="AD220">
        <v>65</v>
      </c>
      <c r="AE220">
        <v>81</v>
      </c>
      <c r="AF220">
        <v>31</v>
      </c>
      <c r="AG220">
        <v>111</v>
      </c>
      <c r="AH220">
        <v>1033.9166666666665</v>
      </c>
      <c r="AI220">
        <v>2014.3166666666664</v>
      </c>
      <c r="AJ220">
        <v>2561.833333333333</v>
      </c>
      <c r="AK220">
        <v>1021</v>
      </c>
      <c r="AL220">
        <v>0.99278063065296895</v>
      </c>
      <c r="AM220">
        <f t="shared" si="57"/>
        <v>1</v>
      </c>
      <c r="AN220">
        <f t="shared" si="58"/>
        <v>1013.6290238966812</v>
      </c>
      <c r="AO220">
        <v>15.37</v>
      </c>
      <c r="AP220">
        <f t="shared" si="59"/>
        <v>15.259038293136133</v>
      </c>
      <c r="AQ220">
        <v>3.27</v>
      </c>
      <c r="AR220">
        <v>6430</v>
      </c>
      <c r="AS220">
        <v>5.0737861885996933</v>
      </c>
      <c r="AT220">
        <v>0.99130893681157184</v>
      </c>
      <c r="AU220">
        <f t="shared" si="60"/>
        <v>5.0296895922299996</v>
      </c>
      <c r="AV220">
        <f t="shared" si="61"/>
        <v>2.9739268104347154</v>
      </c>
      <c r="AW220">
        <f t="shared" si="62"/>
        <v>6.9391625576810032</v>
      </c>
      <c r="AX220">
        <f t="shared" si="65"/>
        <v>9.9130893681157186</v>
      </c>
      <c r="AY220" s="4">
        <v>0.1</v>
      </c>
      <c r="AZ220">
        <v>35</v>
      </c>
      <c r="BA220" s="1">
        <f t="shared" si="63"/>
        <v>0.10368970511989745</v>
      </c>
      <c r="BB220">
        <v>0.27327499999999999</v>
      </c>
      <c r="BC220">
        <v>4.8224999999999997E-2</v>
      </c>
      <c r="BD220">
        <v>6.43E-3</v>
      </c>
      <c r="BE220">
        <v>160000</v>
      </c>
      <c r="BF220">
        <f t="shared" si="66"/>
        <v>74.400000000000006</v>
      </c>
      <c r="BG220" s="7">
        <f t="shared" si="67"/>
        <v>0.78884137209302341</v>
      </c>
      <c r="BH220" s="8">
        <f t="shared" si="68"/>
        <v>1.5776827441860468</v>
      </c>
      <c r="BI220" s="7">
        <f t="shared" si="69"/>
        <v>2.36652411627907</v>
      </c>
      <c r="BJ220">
        <v>340.8</v>
      </c>
      <c r="BK220">
        <v>6390</v>
      </c>
      <c r="BL220">
        <v>0.12</v>
      </c>
      <c r="BM220">
        <v>0.11</v>
      </c>
      <c r="BN220" s="3">
        <f t="shared" si="64"/>
        <v>8.5889731910888487E-2</v>
      </c>
      <c r="BO220" s="3">
        <f t="shared" si="70"/>
        <v>0.11580135219569068</v>
      </c>
      <c r="BP220" s="3">
        <f t="shared" si="71"/>
        <v>0.10258279750874701</v>
      </c>
      <c r="BQ220" s="3">
        <f t="shared" si="72"/>
        <v>0.14720161275463586</v>
      </c>
      <c r="BR220">
        <f t="shared" si="73"/>
        <v>9.6756999648013015E-2</v>
      </c>
      <c r="BS220">
        <f t="shared" si="74"/>
        <v>0.12750465949572531</v>
      </c>
      <c r="BT220" s="5">
        <f t="shared" si="75"/>
        <v>464.51637223108668</v>
      </c>
    </row>
    <row r="221" spans="1:72" x14ac:dyDescent="0.2">
      <c r="A221">
        <v>22</v>
      </c>
      <c r="B221">
        <v>8009</v>
      </c>
      <c r="C221" t="s">
        <v>1921</v>
      </c>
      <c r="D221">
        <v>8</v>
      </c>
      <c r="E221" t="s">
        <v>1922</v>
      </c>
      <c r="F221" t="s">
        <v>1923</v>
      </c>
      <c r="G221" t="s">
        <v>1950</v>
      </c>
      <c r="H221">
        <v>9</v>
      </c>
      <c r="I221">
        <v>363</v>
      </c>
      <c r="J221">
        <v>177</v>
      </c>
      <c r="K221">
        <v>625</v>
      </c>
      <c r="L221">
        <v>82</v>
      </c>
      <c r="M221" s="5">
        <v>5912.7</v>
      </c>
      <c r="N221" s="5">
        <v>8255.3519720000004</v>
      </c>
      <c r="O221" s="5">
        <v>2552.1999999999998</v>
      </c>
      <c r="P221" s="5">
        <v>3563.3990060000001</v>
      </c>
      <c r="Q221" s="5">
        <v>14970</v>
      </c>
      <c r="R221" s="5">
        <v>20901.21586</v>
      </c>
      <c r="S221" s="5">
        <v>80</v>
      </c>
      <c r="T221" s="5">
        <v>111.6965443</v>
      </c>
      <c r="U221">
        <v>370</v>
      </c>
      <c r="V221">
        <v>208</v>
      </c>
      <c r="W221">
        <v>649</v>
      </c>
      <c r="X221">
        <v>72</v>
      </c>
      <c r="Y221">
        <v>62</v>
      </c>
      <c r="Z221">
        <v>20</v>
      </c>
      <c r="AA221">
        <v>88</v>
      </c>
      <c r="AB221">
        <v>43</v>
      </c>
      <c r="AC221">
        <v>14</v>
      </c>
      <c r="AD221">
        <v>65</v>
      </c>
      <c r="AE221">
        <v>81</v>
      </c>
      <c r="AF221">
        <v>31</v>
      </c>
      <c r="AG221">
        <v>111</v>
      </c>
      <c r="AH221">
        <v>1033.9166666666665</v>
      </c>
      <c r="AI221">
        <v>2014.3166666666664</v>
      </c>
      <c r="AJ221">
        <v>2561.833333333333</v>
      </c>
      <c r="AK221">
        <v>1021</v>
      </c>
      <c r="AL221">
        <v>0.97364626452326797</v>
      </c>
      <c r="AM221">
        <f t="shared" si="57"/>
        <v>1</v>
      </c>
      <c r="AN221">
        <f t="shared" si="58"/>
        <v>994.0928360782566</v>
      </c>
      <c r="AO221">
        <v>15.37</v>
      </c>
      <c r="AP221">
        <f t="shared" si="59"/>
        <v>14.964943085722627</v>
      </c>
      <c r="AQ221">
        <v>3.27</v>
      </c>
      <c r="AR221">
        <v>6430</v>
      </c>
      <c r="AS221">
        <v>5.0737861885996933</v>
      </c>
      <c r="AT221">
        <v>0.93386829921339309</v>
      </c>
      <c r="AU221">
        <f t="shared" si="60"/>
        <v>4.7382480785199999</v>
      </c>
      <c r="AV221">
        <f t="shared" si="61"/>
        <v>2.8016048976401793</v>
      </c>
      <c r="AW221">
        <f t="shared" si="62"/>
        <v>6.5370780944937517</v>
      </c>
      <c r="AX221">
        <f t="shared" si="65"/>
        <v>9.3386829921339309</v>
      </c>
      <c r="AY221" s="4">
        <v>0.1</v>
      </c>
      <c r="AZ221">
        <v>35</v>
      </c>
      <c r="BA221" s="1">
        <f t="shared" si="63"/>
        <v>0.10368970511989745</v>
      </c>
      <c r="BB221">
        <v>0.27327499999999999</v>
      </c>
      <c r="BC221">
        <v>4.8224999999999997E-2</v>
      </c>
      <c r="BD221">
        <v>6.43E-3</v>
      </c>
      <c r="BE221">
        <v>160000</v>
      </c>
      <c r="BF221">
        <f t="shared" si="66"/>
        <v>74.400000000000006</v>
      </c>
      <c r="BG221" s="7">
        <f t="shared" si="67"/>
        <v>0.78884137209302341</v>
      </c>
      <c r="BH221" s="8">
        <f t="shared" si="68"/>
        <v>1.5776827441860468</v>
      </c>
      <c r="BI221" s="7">
        <f t="shared" si="69"/>
        <v>2.36652411627907</v>
      </c>
      <c r="BJ221">
        <v>340.8</v>
      </c>
      <c r="BK221">
        <v>6390</v>
      </c>
      <c r="BL221">
        <v>0.12</v>
      </c>
      <c r="BM221">
        <v>0.11</v>
      </c>
      <c r="BN221" s="3">
        <f t="shared" si="64"/>
        <v>8.3046713551685081E-2</v>
      </c>
      <c r="BO221" s="3">
        <f t="shared" si="70"/>
        <v>0.11266922357614467</v>
      </c>
      <c r="BP221" s="3">
        <f t="shared" si="71"/>
        <v>0.10021660792308743</v>
      </c>
      <c r="BQ221" s="3">
        <f t="shared" si="72"/>
        <v>0.14225002007068227</v>
      </c>
      <c r="BR221">
        <f t="shared" si="73"/>
        <v>9.3624871028467005E-2</v>
      </c>
      <c r="BS221">
        <f t="shared" si="74"/>
        <v>0.12437253087617929</v>
      </c>
      <c r="BT221" s="5">
        <f t="shared" si="75"/>
        <v>464.51637223108668</v>
      </c>
    </row>
    <row r="222" spans="1:72" x14ac:dyDescent="0.2">
      <c r="A222">
        <v>22</v>
      </c>
      <c r="B222">
        <v>8011</v>
      </c>
      <c r="C222" t="s">
        <v>1921</v>
      </c>
      <c r="D222">
        <v>8</v>
      </c>
      <c r="E222" t="s">
        <v>1922</v>
      </c>
      <c r="F222" t="s">
        <v>1923</v>
      </c>
      <c r="G222" t="s">
        <v>1935</v>
      </c>
      <c r="H222">
        <v>11</v>
      </c>
      <c r="I222">
        <v>644</v>
      </c>
      <c r="J222">
        <v>293</v>
      </c>
      <c r="K222">
        <v>513</v>
      </c>
      <c r="L222">
        <v>157</v>
      </c>
      <c r="M222" s="5">
        <v>9577.9</v>
      </c>
      <c r="N222" s="5">
        <v>13372.729149999999</v>
      </c>
      <c r="O222" s="5">
        <v>4196.8</v>
      </c>
      <c r="P222" s="5">
        <v>5859.6007170000003</v>
      </c>
      <c r="Q222" s="5">
        <v>11677</v>
      </c>
      <c r="R222" s="5">
        <v>16303.50685</v>
      </c>
      <c r="S222" s="5">
        <v>142</v>
      </c>
      <c r="T222" s="5">
        <v>198.2613662</v>
      </c>
      <c r="U222">
        <v>546</v>
      </c>
      <c r="V222">
        <v>296</v>
      </c>
      <c r="W222">
        <v>515</v>
      </c>
      <c r="X222">
        <v>108</v>
      </c>
      <c r="Y222">
        <v>62</v>
      </c>
      <c r="Z222">
        <v>20</v>
      </c>
      <c r="AA222">
        <v>88</v>
      </c>
      <c r="AB222">
        <v>43</v>
      </c>
      <c r="AC222">
        <v>14</v>
      </c>
      <c r="AD222">
        <v>65</v>
      </c>
      <c r="AE222">
        <v>81</v>
      </c>
      <c r="AF222">
        <v>31</v>
      </c>
      <c r="AG222">
        <v>111</v>
      </c>
      <c r="AH222">
        <v>1033.9166666666665</v>
      </c>
      <c r="AI222">
        <v>2014.3166666666664</v>
      </c>
      <c r="AJ222">
        <v>2561.833333333333</v>
      </c>
      <c r="AK222">
        <v>1021</v>
      </c>
      <c r="AL222">
        <v>0.97647832404999502</v>
      </c>
      <c r="AM222">
        <f t="shared" si="57"/>
        <v>1</v>
      </c>
      <c r="AN222">
        <f t="shared" si="58"/>
        <v>996.98436885504486</v>
      </c>
      <c r="AO222">
        <v>15.37</v>
      </c>
      <c r="AP222">
        <f t="shared" si="59"/>
        <v>15.008471840648422</v>
      </c>
      <c r="AQ222">
        <v>3.27</v>
      </c>
      <c r="AR222">
        <v>6430</v>
      </c>
      <c r="AS222">
        <v>5.0737861885996933</v>
      </c>
      <c r="AT222">
        <v>0.98020879042058973</v>
      </c>
      <c r="AU222">
        <f t="shared" si="60"/>
        <v>4.9733698227799996</v>
      </c>
      <c r="AV222">
        <f t="shared" si="61"/>
        <v>2.9406263712617693</v>
      </c>
      <c r="AW222">
        <f t="shared" si="62"/>
        <v>6.8614615329441282</v>
      </c>
      <c r="AX222">
        <f t="shared" si="65"/>
        <v>9.8020879042058979</v>
      </c>
      <c r="AY222" s="4">
        <v>0.1</v>
      </c>
      <c r="AZ222">
        <v>35</v>
      </c>
      <c r="BA222" s="1">
        <f t="shared" si="63"/>
        <v>0.10368970511989745</v>
      </c>
      <c r="BB222">
        <v>0.27327499999999999</v>
      </c>
      <c r="BC222">
        <v>4.8224999999999997E-2</v>
      </c>
      <c r="BD222">
        <v>6.43E-3</v>
      </c>
      <c r="BE222">
        <v>160000</v>
      </c>
      <c r="BF222">
        <f t="shared" si="66"/>
        <v>74.400000000000006</v>
      </c>
      <c r="BG222" s="7">
        <f t="shared" si="67"/>
        <v>0.78884137209302341</v>
      </c>
      <c r="BH222" s="8">
        <f t="shared" si="68"/>
        <v>1.5776827441860468</v>
      </c>
      <c r="BI222" s="7">
        <f t="shared" si="69"/>
        <v>2.36652411627907</v>
      </c>
      <c r="BJ222">
        <v>340.8</v>
      </c>
      <c r="BK222">
        <v>6390</v>
      </c>
      <c r="BL222">
        <v>0.12</v>
      </c>
      <c r="BM222">
        <v>0.11</v>
      </c>
      <c r="BN222" s="3">
        <f t="shared" si="64"/>
        <v>8.4701974461017016E-2</v>
      </c>
      <c r="BO222" s="3">
        <f t="shared" si="70"/>
        <v>0.11465171964886994</v>
      </c>
      <c r="BP222" s="3">
        <f t="shared" si="71"/>
        <v>0.10158117925560772</v>
      </c>
      <c r="BQ222" s="3">
        <f t="shared" si="72"/>
        <v>0.14570037691243851</v>
      </c>
      <c r="BR222">
        <f t="shared" si="73"/>
        <v>9.5607367101192275E-2</v>
      </c>
      <c r="BS222">
        <f t="shared" si="74"/>
        <v>0.12635502694890458</v>
      </c>
      <c r="BT222" s="5">
        <f t="shared" si="75"/>
        <v>464.51637223108668</v>
      </c>
    </row>
    <row r="223" spans="1:72" x14ac:dyDescent="0.2">
      <c r="A223">
        <v>22</v>
      </c>
      <c r="B223">
        <v>8013</v>
      </c>
      <c r="C223" t="s">
        <v>1921</v>
      </c>
      <c r="D223">
        <v>8</v>
      </c>
      <c r="E223" t="s">
        <v>1922</v>
      </c>
      <c r="F223" t="s">
        <v>1923</v>
      </c>
      <c r="G223" t="s">
        <v>1936</v>
      </c>
      <c r="H223">
        <v>13</v>
      </c>
      <c r="I223">
        <v>1601</v>
      </c>
      <c r="J223">
        <v>494</v>
      </c>
      <c r="K223">
        <v>580</v>
      </c>
      <c r="L223">
        <v>423</v>
      </c>
      <c r="M223" s="5">
        <v>30882</v>
      </c>
      <c r="N223" s="5">
        <v>43117.658530000001</v>
      </c>
      <c r="O223" s="5">
        <v>7540.8</v>
      </c>
      <c r="P223" s="5">
        <v>10528.51627</v>
      </c>
      <c r="Q223" s="5">
        <v>14525</v>
      </c>
      <c r="R223" s="5">
        <v>20279.903829999999</v>
      </c>
      <c r="S223" s="5">
        <v>347</v>
      </c>
      <c r="T223" s="5">
        <v>484.48376109999998</v>
      </c>
      <c r="U223">
        <v>762</v>
      </c>
      <c r="V223">
        <v>325</v>
      </c>
      <c r="W223">
        <v>501</v>
      </c>
      <c r="X223">
        <v>174</v>
      </c>
      <c r="Y223">
        <v>62</v>
      </c>
      <c r="Z223">
        <v>20</v>
      </c>
      <c r="AA223">
        <v>88</v>
      </c>
      <c r="AB223">
        <v>43</v>
      </c>
      <c r="AC223">
        <v>14</v>
      </c>
      <c r="AD223">
        <v>65</v>
      </c>
      <c r="AE223">
        <v>81</v>
      </c>
      <c r="AF223">
        <v>31</v>
      </c>
      <c r="AG223">
        <v>111</v>
      </c>
      <c r="AH223">
        <v>1033.9166666666665</v>
      </c>
      <c r="AI223">
        <v>2014.3166666666664</v>
      </c>
      <c r="AJ223">
        <v>2561.833333333333</v>
      </c>
      <c r="AK223">
        <v>1021</v>
      </c>
      <c r="AL223">
        <v>0.98585245797508603</v>
      </c>
      <c r="AM223">
        <f t="shared" si="57"/>
        <v>1</v>
      </c>
      <c r="AN223">
        <f t="shared" si="58"/>
        <v>1006.5553595925628</v>
      </c>
      <c r="AO223">
        <v>15.37</v>
      </c>
      <c r="AP223">
        <f t="shared" si="59"/>
        <v>15.152552279077071</v>
      </c>
      <c r="AQ223">
        <v>3.27</v>
      </c>
      <c r="AR223">
        <v>6430</v>
      </c>
      <c r="AS223">
        <v>5.0737861885996933</v>
      </c>
      <c r="AT223">
        <v>1.0042831464733646</v>
      </c>
      <c r="AU223">
        <f t="shared" si="60"/>
        <v>5.0955179580200003</v>
      </c>
      <c r="AV223">
        <f t="shared" si="61"/>
        <v>3.0128494394200938</v>
      </c>
      <c r="AW223">
        <f t="shared" si="62"/>
        <v>7.0299820253135525</v>
      </c>
      <c r="AX223">
        <f t="shared" si="65"/>
        <v>10.042831464733645</v>
      </c>
      <c r="AY223" s="4">
        <v>0.1</v>
      </c>
      <c r="AZ223">
        <v>35</v>
      </c>
      <c r="BA223" s="1">
        <f t="shared" si="63"/>
        <v>0.10368970511989745</v>
      </c>
      <c r="BB223">
        <v>0.27327499999999999</v>
      </c>
      <c r="BC223">
        <v>4.8224999999999997E-2</v>
      </c>
      <c r="BD223">
        <v>6.43E-3</v>
      </c>
      <c r="BE223">
        <v>160000</v>
      </c>
      <c r="BF223">
        <f t="shared" si="66"/>
        <v>74.400000000000006</v>
      </c>
      <c r="BG223" s="7">
        <f t="shared" si="67"/>
        <v>0.78884137209302341</v>
      </c>
      <c r="BH223" s="8">
        <f t="shared" si="68"/>
        <v>1.5776827441860468</v>
      </c>
      <c r="BI223" s="7">
        <f t="shared" si="69"/>
        <v>2.36652411627907</v>
      </c>
      <c r="BJ223">
        <v>340.8</v>
      </c>
      <c r="BK223">
        <v>6390</v>
      </c>
      <c r="BL223">
        <v>0.12</v>
      </c>
      <c r="BM223">
        <v>0.11</v>
      </c>
      <c r="BN223" s="3">
        <f t="shared" si="64"/>
        <v>8.5962134816357089E-2</v>
      </c>
      <c r="BO223" s="3">
        <f t="shared" si="70"/>
        <v>0.11769038780636643</v>
      </c>
      <c r="BP223" s="3">
        <f t="shared" si="71"/>
        <v>0.10429882923176903</v>
      </c>
      <c r="BQ223" s="3">
        <f t="shared" si="72"/>
        <v>0.14950161365453521</v>
      </c>
      <c r="BR223">
        <f t="shared" si="73"/>
        <v>9.8646035258688758E-2</v>
      </c>
      <c r="BS223">
        <f t="shared" si="74"/>
        <v>0.12939369510640106</v>
      </c>
      <c r="BT223" s="5">
        <f t="shared" si="75"/>
        <v>464.51637223108668</v>
      </c>
    </row>
    <row r="224" spans="1:72" x14ac:dyDescent="0.2">
      <c r="A224">
        <v>22</v>
      </c>
      <c r="B224">
        <v>8014</v>
      </c>
      <c r="C224" t="s">
        <v>1921</v>
      </c>
      <c r="D224">
        <v>8</v>
      </c>
      <c r="E224" t="s">
        <v>1922</v>
      </c>
      <c r="F224" t="s">
        <v>1923</v>
      </c>
      <c r="G224" t="s">
        <v>1971</v>
      </c>
      <c r="H224">
        <v>13</v>
      </c>
      <c r="I224">
        <v>1601</v>
      </c>
      <c r="J224">
        <v>494</v>
      </c>
      <c r="K224">
        <v>580</v>
      </c>
      <c r="L224">
        <v>423</v>
      </c>
      <c r="M224" s="5">
        <v>30882</v>
      </c>
      <c r="N224" s="5">
        <v>43117.658530000001</v>
      </c>
      <c r="O224" s="5">
        <v>7540.8</v>
      </c>
      <c r="P224" s="5">
        <v>10528.51627</v>
      </c>
      <c r="Q224" s="5">
        <v>14525</v>
      </c>
      <c r="R224" s="5">
        <v>20279.903829999999</v>
      </c>
      <c r="S224" s="5">
        <v>347</v>
      </c>
      <c r="T224" s="5">
        <v>484.48376109999998</v>
      </c>
      <c r="U224">
        <v>762</v>
      </c>
      <c r="V224">
        <v>325</v>
      </c>
      <c r="W224">
        <v>501</v>
      </c>
      <c r="X224">
        <v>174</v>
      </c>
      <c r="Y224">
        <v>62</v>
      </c>
      <c r="Z224">
        <v>20</v>
      </c>
      <c r="AA224">
        <v>88</v>
      </c>
      <c r="AB224">
        <v>43</v>
      </c>
      <c r="AC224">
        <v>14</v>
      </c>
      <c r="AD224">
        <v>65</v>
      </c>
      <c r="AE224">
        <v>81</v>
      </c>
      <c r="AF224">
        <v>31</v>
      </c>
      <c r="AG224">
        <v>111</v>
      </c>
      <c r="AH224">
        <v>1033.9166666666665</v>
      </c>
      <c r="AI224">
        <v>2014.3166666666664</v>
      </c>
      <c r="AJ224">
        <v>2561.833333333333</v>
      </c>
      <c r="AK224">
        <v>1021</v>
      </c>
      <c r="AL224">
        <v>0.98585245797508603</v>
      </c>
      <c r="AM224">
        <f t="shared" si="57"/>
        <v>1</v>
      </c>
      <c r="AN224">
        <f t="shared" si="58"/>
        <v>1006.5553595925628</v>
      </c>
      <c r="AO224">
        <v>15.37</v>
      </c>
      <c r="AP224">
        <f t="shared" si="59"/>
        <v>15.152552279077071</v>
      </c>
      <c r="AQ224">
        <v>3.27</v>
      </c>
      <c r="AR224">
        <v>6430</v>
      </c>
      <c r="AS224">
        <v>5.0737861885996933</v>
      </c>
      <c r="AT224">
        <v>1.0042831464733646</v>
      </c>
      <c r="AU224">
        <f t="shared" si="60"/>
        <v>5.0955179580200003</v>
      </c>
      <c r="AV224">
        <f t="shared" si="61"/>
        <v>3.0128494394200938</v>
      </c>
      <c r="AW224">
        <f t="shared" si="62"/>
        <v>7.0299820253135525</v>
      </c>
      <c r="AX224">
        <f t="shared" si="65"/>
        <v>10.042831464733645</v>
      </c>
      <c r="AY224" s="4">
        <v>0.1</v>
      </c>
      <c r="AZ224">
        <v>35</v>
      </c>
      <c r="BA224" s="1">
        <f t="shared" si="63"/>
        <v>0.10368970511989745</v>
      </c>
      <c r="BB224">
        <v>0.27327499999999999</v>
      </c>
      <c r="BC224">
        <v>4.8224999999999997E-2</v>
      </c>
      <c r="BD224">
        <v>6.43E-3</v>
      </c>
      <c r="BE224">
        <v>160000</v>
      </c>
      <c r="BF224">
        <f t="shared" si="66"/>
        <v>74.400000000000006</v>
      </c>
      <c r="BG224" s="7">
        <f t="shared" si="67"/>
        <v>0.78884137209302341</v>
      </c>
      <c r="BH224" s="8">
        <f t="shared" si="68"/>
        <v>1.5776827441860468</v>
      </c>
      <c r="BI224" s="7">
        <f t="shared" si="69"/>
        <v>2.36652411627907</v>
      </c>
      <c r="BJ224">
        <v>340.8</v>
      </c>
      <c r="BK224">
        <v>6390</v>
      </c>
      <c r="BL224">
        <v>0.12</v>
      </c>
      <c r="BM224">
        <v>0.11</v>
      </c>
      <c r="BN224" s="3">
        <f t="shared" si="64"/>
        <v>8.5962134816357089E-2</v>
      </c>
      <c r="BO224" s="3">
        <f t="shared" si="70"/>
        <v>0.11769038780636643</v>
      </c>
      <c r="BP224" s="3">
        <f t="shared" si="71"/>
        <v>0.10429882923176903</v>
      </c>
      <c r="BQ224" s="3">
        <f t="shared" si="72"/>
        <v>0.14950161365453521</v>
      </c>
      <c r="BR224">
        <f t="shared" si="73"/>
        <v>9.8646035258688758E-2</v>
      </c>
      <c r="BS224">
        <f t="shared" si="74"/>
        <v>0.12939369510640106</v>
      </c>
      <c r="BT224" s="5">
        <f t="shared" si="75"/>
        <v>464.51637223108668</v>
      </c>
    </row>
    <row r="225" spans="1:72" x14ac:dyDescent="0.2">
      <c r="A225">
        <v>22</v>
      </c>
      <c r="B225">
        <v>8015</v>
      </c>
      <c r="C225" t="s">
        <v>1921</v>
      </c>
      <c r="D225">
        <v>8</v>
      </c>
      <c r="E225" t="s">
        <v>1922</v>
      </c>
      <c r="F225" t="s">
        <v>1923</v>
      </c>
      <c r="G225" t="s">
        <v>1937</v>
      </c>
      <c r="H225">
        <v>15</v>
      </c>
      <c r="I225">
        <v>669</v>
      </c>
      <c r="J225">
        <v>213</v>
      </c>
      <c r="K225">
        <v>451</v>
      </c>
      <c r="L225">
        <v>164</v>
      </c>
      <c r="M225" s="5">
        <v>11367</v>
      </c>
      <c r="N225" s="5">
        <v>15870.68275</v>
      </c>
      <c r="O225" s="5">
        <v>3371.9</v>
      </c>
      <c r="P225" s="5">
        <v>4707.8697240000001</v>
      </c>
      <c r="Q225" s="5">
        <v>10883</v>
      </c>
      <c r="R225" s="5">
        <v>15194.91865</v>
      </c>
      <c r="S225" s="5">
        <v>150</v>
      </c>
      <c r="T225" s="5">
        <v>209.4310207</v>
      </c>
      <c r="U225">
        <v>556</v>
      </c>
      <c r="V225">
        <v>243</v>
      </c>
      <c r="W225">
        <v>465</v>
      </c>
      <c r="X225">
        <v>116</v>
      </c>
      <c r="Y225">
        <v>62</v>
      </c>
      <c r="Z225">
        <v>20</v>
      </c>
      <c r="AA225">
        <v>88</v>
      </c>
      <c r="AB225">
        <v>43</v>
      </c>
      <c r="AC225">
        <v>14</v>
      </c>
      <c r="AD225">
        <v>65</v>
      </c>
      <c r="AE225">
        <v>81</v>
      </c>
      <c r="AF225">
        <v>31</v>
      </c>
      <c r="AG225">
        <v>111</v>
      </c>
      <c r="AH225">
        <v>1033.9166666666665</v>
      </c>
      <c r="AI225">
        <v>2014.3166666666664</v>
      </c>
      <c r="AJ225">
        <v>2561.833333333333</v>
      </c>
      <c r="AK225">
        <v>1021</v>
      </c>
      <c r="AL225">
        <v>0.98900430897871705</v>
      </c>
      <c r="AM225">
        <f t="shared" si="57"/>
        <v>1</v>
      </c>
      <c r="AN225">
        <f t="shared" si="58"/>
        <v>1009.7733994672701</v>
      </c>
      <c r="AO225">
        <v>15.37</v>
      </c>
      <c r="AP225">
        <f t="shared" si="59"/>
        <v>15.200996229002881</v>
      </c>
      <c r="AQ225">
        <v>3.27</v>
      </c>
      <c r="AR225">
        <v>6430</v>
      </c>
      <c r="AS225">
        <v>5.0737861885996933</v>
      </c>
      <c r="AT225">
        <v>1.0001803050968845</v>
      </c>
      <c r="AU225">
        <f t="shared" si="60"/>
        <v>5.0747010181099999</v>
      </c>
      <c r="AV225">
        <f t="shared" si="61"/>
        <v>3.0005409152906535</v>
      </c>
      <c r="AW225">
        <f t="shared" si="62"/>
        <v>7.001262135678191</v>
      </c>
      <c r="AX225">
        <f t="shared" si="65"/>
        <v>10.001803050968846</v>
      </c>
      <c r="AY225" s="4">
        <v>0.1</v>
      </c>
      <c r="AZ225">
        <v>35</v>
      </c>
      <c r="BA225" s="1">
        <f t="shared" si="63"/>
        <v>0.10368970511989745</v>
      </c>
      <c r="BB225">
        <v>0.27327499999999999</v>
      </c>
      <c r="BC225">
        <v>4.8224999999999997E-2</v>
      </c>
      <c r="BD225">
        <v>6.43E-3</v>
      </c>
      <c r="BE225">
        <v>160000</v>
      </c>
      <c r="BF225">
        <f t="shared" si="66"/>
        <v>74.400000000000006</v>
      </c>
      <c r="BG225" s="7">
        <f t="shared" si="67"/>
        <v>0.78884137209302341</v>
      </c>
      <c r="BH225" s="8">
        <f t="shared" si="68"/>
        <v>1.5776827441860468</v>
      </c>
      <c r="BI225" s="7">
        <f t="shared" si="69"/>
        <v>2.36652411627907</v>
      </c>
      <c r="BJ225">
        <v>340.8</v>
      </c>
      <c r="BK225">
        <v>6390</v>
      </c>
      <c r="BL225">
        <v>0.12</v>
      </c>
      <c r="BM225">
        <v>0.11</v>
      </c>
      <c r="BN225" s="3">
        <f t="shared" si="64"/>
        <v>8.5987905649559229E-2</v>
      </c>
      <c r="BO225" s="3">
        <f t="shared" si="70"/>
        <v>0.11604437324005044</v>
      </c>
      <c r="BP225" s="3">
        <f t="shared" si="71"/>
        <v>0.10270752377892205</v>
      </c>
      <c r="BQ225" s="3">
        <f t="shared" si="72"/>
        <v>0.14772563931133284</v>
      </c>
      <c r="BR225">
        <f t="shared" si="73"/>
        <v>9.7000020692372776E-2</v>
      </c>
      <c r="BS225">
        <f t="shared" si="74"/>
        <v>0.12774768054008506</v>
      </c>
      <c r="BT225" s="5">
        <f t="shared" si="75"/>
        <v>464.51637223108668</v>
      </c>
    </row>
    <row r="226" spans="1:72" x14ac:dyDescent="0.2">
      <c r="A226">
        <v>22</v>
      </c>
      <c r="B226">
        <v>8017</v>
      </c>
      <c r="C226" t="s">
        <v>1921</v>
      </c>
      <c r="D226">
        <v>8</v>
      </c>
      <c r="E226" t="s">
        <v>1922</v>
      </c>
      <c r="F226" t="s">
        <v>1923</v>
      </c>
      <c r="G226" t="s">
        <v>1579</v>
      </c>
      <c r="H226">
        <v>17</v>
      </c>
      <c r="I226">
        <v>534</v>
      </c>
      <c r="J226">
        <v>292</v>
      </c>
      <c r="K226">
        <v>490</v>
      </c>
      <c r="L226">
        <v>124</v>
      </c>
      <c r="M226" s="5">
        <v>8648.2999999999993</v>
      </c>
      <c r="N226" s="5">
        <v>12074.81531</v>
      </c>
      <c r="O226" s="5">
        <v>4200.2</v>
      </c>
      <c r="P226" s="5">
        <v>5864.34782</v>
      </c>
      <c r="Q226" s="5">
        <v>11517</v>
      </c>
      <c r="R226" s="5">
        <v>16080.11377</v>
      </c>
      <c r="S226" s="5">
        <v>119</v>
      </c>
      <c r="T226" s="5">
        <v>166.14860970000001</v>
      </c>
      <c r="U226">
        <v>529</v>
      </c>
      <c r="V226">
        <v>309</v>
      </c>
      <c r="W226">
        <v>515</v>
      </c>
      <c r="X226">
        <v>101</v>
      </c>
      <c r="Y226">
        <v>62</v>
      </c>
      <c r="Z226">
        <v>20</v>
      </c>
      <c r="AA226">
        <v>88</v>
      </c>
      <c r="AB226">
        <v>43</v>
      </c>
      <c r="AC226">
        <v>14</v>
      </c>
      <c r="AD226">
        <v>65</v>
      </c>
      <c r="AE226">
        <v>81</v>
      </c>
      <c r="AF226">
        <v>31</v>
      </c>
      <c r="AG226">
        <v>111</v>
      </c>
      <c r="AH226">
        <v>1033.9166666666665</v>
      </c>
      <c r="AI226">
        <v>2014.3166666666664</v>
      </c>
      <c r="AJ226">
        <v>2561.833333333333</v>
      </c>
      <c r="AK226">
        <v>1021</v>
      </c>
      <c r="AL226">
        <v>0.97576031552420694</v>
      </c>
      <c r="AM226">
        <f t="shared" si="57"/>
        <v>1</v>
      </c>
      <c r="AN226">
        <f t="shared" si="58"/>
        <v>996.25128215021527</v>
      </c>
      <c r="AO226">
        <v>15.37</v>
      </c>
      <c r="AP226">
        <f t="shared" si="59"/>
        <v>14.99743604960706</v>
      </c>
      <c r="AQ226">
        <v>3.27</v>
      </c>
      <c r="AR226">
        <v>6430</v>
      </c>
      <c r="AS226">
        <v>5.0737861885996933</v>
      </c>
      <c r="AT226">
        <v>0.99844976661465046</v>
      </c>
      <c r="AU226">
        <f t="shared" si="60"/>
        <v>5.0659206358600004</v>
      </c>
      <c r="AV226">
        <f t="shared" si="61"/>
        <v>2.9953492998439515</v>
      </c>
      <c r="AW226">
        <f t="shared" si="62"/>
        <v>6.9891483663025529</v>
      </c>
      <c r="AX226">
        <f t="shared" si="65"/>
        <v>9.9844976661465044</v>
      </c>
      <c r="AY226" s="4">
        <v>0.1</v>
      </c>
      <c r="AZ226">
        <v>35</v>
      </c>
      <c r="BA226" s="1">
        <f t="shared" si="63"/>
        <v>0.10368970511989745</v>
      </c>
      <c r="BB226">
        <v>0.27327499999999999</v>
      </c>
      <c r="BC226">
        <v>4.8224999999999997E-2</v>
      </c>
      <c r="BD226">
        <v>6.43E-3</v>
      </c>
      <c r="BE226">
        <v>160000</v>
      </c>
      <c r="BF226">
        <f t="shared" si="66"/>
        <v>74.400000000000006</v>
      </c>
      <c r="BG226" s="7">
        <f t="shared" si="67"/>
        <v>0.78884137209302341</v>
      </c>
      <c r="BH226" s="8">
        <f t="shared" si="68"/>
        <v>1.5776827441860468</v>
      </c>
      <c r="BI226" s="7">
        <f t="shared" si="69"/>
        <v>2.36652411627907</v>
      </c>
      <c r="BJ226">
        <v>340.8</v>
      </c>
      <c r="BK226">
        <v>6390</v>
      </c>
      <c r="BL226">
        <v>0.12</v>
      </c>
      <c r="BM226">
        <v>0.11</v>
      </c>
      <c r="BN226" s="3">
        <f t="shared" si="64"/>
        <v>8.5260713043088979E-2</v>
      </c>
      <c r="BO226" s="3">
        <f t="shared" si="70"/>
        <v>0.1151365424601208</v>
      </c>
      <c r="BP226" s="3">
        <f t="shared" si="71"/>
        <v>0.10182276876953761</v>
      </c>
      <c r="BQ226" s="3">
        <f t="shared" si="72"/>
        <v>0.14676299276486304</v>
      </c>
      <c r="BR226">
        <f t="shared" si="73"/>
        <v>9.6092189912443129E-2</v>
      </c>
      <c r="BS226">
        <f t="shared" si="74"/>
        <v>0.12683984976015542</v>
      </c>
      <c r="BT226" s="5">
        <f t="shared" si="75"/>
        <v>464.51637223108668</v>
      </c>
    </row>
    <row r="227" spans="1:72" x14ac:dyDescent="0.2">
      <c r="A227">
        <v>22</v>
      </c>
      <c r="B227">
        <v>8019</v>
      </c>
      <c r="C227" t="s">
        <v>1921</v>
      </c>
      <c r="D227">
        <v>8</v>
      </c>
      <c r="E227" t="s">
        <v>1922</v>
      </c>
      <c r="F227" t="s">
        <v>1923</v>
      </c>
      <c r="G227" t="s">
        <v>1927</v>
      </c>
      <c r="H227">
        <v>19</v>
      </c>
      <c r="I227">
        <v>1395</v>
      </c>
      <c r="J227">
        <v>273</v>
      </c>
      <c r="K227">
        <v>512</v>
      </c>
      <c r="L227">
        <v>368</v>
      </c>
      <c r="M227" s="5">
        <v>21888</v>
      </c>
      <c r="N227" s="5">
        <v>30560.17453</v>
      </c>
      <c r="O227" s="5">
        <v>5083.3</v>
      </c>
      <c r="P227" s="5">
        <v>7097.338049</v>
      </c>
      <c r="Q227" s="5">
        <v>12342</v>
      </c>
      <c r="R227" s="5">
        <v>17231.984380000002</v>
      </c>
      <c r="S227" s="5">
        <v>299</v>
      </c>
      <c r="T227" s="5">
        <v>417.46583450000003</v>
      </c>
      <c r="U227">
        <v>758</v>
      </c>
      <c r="V227">
        <v>240</v>
      </c>
      <c r="W227">
        <v>486</v>
      </c>
      <c r="X227">
        <v>168</v>
      </c>
      <c r="Y227">
        <v>62</v>
      </c>
      <c r="Z227">
        <v>20</v>
      </c>
      <c r="AA227">
        <v>88</v>
      </c>
      <c r="AB227">
        <v>43</v>
      </c>
      <c r="AC227">
        <v>14</v>
      </c>
      <c r="AD227">
        <v>65</v>
      </c>
      <c r="AE227">
        <v>81</v>
      </c>
      <c r="AF227">
        <v>31</v>
      </c>
      <c r="AG227">
        <v>111</v>
      </c>
      <c r="AH227">
        <v>1033.9166666666665</v>
      </c>
      <c r="AI227">
        <v>2014.3166666666664</v>
      </c>
      <c r="AJ227">
        <v>2561.833333333333</v>
      </c>
      <c r="AK227">
        <v>1021</v>
      </c>
      <c r="AL227">
        <v>0.98664300258342996</v>
      </c>
      <c r="AM227">
        <f t="shared" si="57"/>
        <v>1</v>
      </c>
      <c r="AN227">
        <f t="shared" si="58"/>
        <v>1007.362505637682</v>
      </c>
      <c r="AO227">
        <v>15.37</v>
      </c>
      <c r="AP227">
        <f t="shared" si="59"/>
        <v>15.164702949707317</v>
      </c>
      <c r="AQ227">
        <v>3.27</v>
      </c>
      <c r="AR227">
        <v>6430</v>
      </c>
      <c r="AS227">
        <v>5.0737861885996933</v>
      </c>
      <c r="AT227">
        <v>1.0024343294575675</v>
      </c>
      <c r="AU227">
        <f t="shared" si="60"/>
        <v>5.0861374557800003</v>
      </c>
      <c r="AV227">
        <f t="shared" si="61"/>
        <v>3.0073029883727025</v>
      </c>
      <c r="AW227">
        <f t="shared" si="62"/>
        <v>7.017040306202972</v>
      </c>
      <c r="AX227">
        <f t="shared" si="65"/>
        <v>10.024343294575676</v>
      </c>
      <c r="AY227" s="4">
        <v>0.1</v>
      </c>
      <c r="AZ227">
        <v>35</v>
      </c>
      <c r="BA227" s="1">
        <f t="shared" si="63"/>
        <v>0.10368970511989745</v>
      </c>
      <c r="BB227">
        <v>0.27327499999999999</v>
      </c>
      <c r="BC227">
        <v>4.8224999999999997E-2</v>
      </c>
      <c r="BD227">
        <v>6.43E-3</v>
      </c>
      <c r="BE227">
        <v>160000</v>
      </c>
      <c r="BF227">
        <f t="shared" si="66"/>
        <v>74.400000000000006</v>
      </c>
      <c r="BG227" s="7">
        <f t="shared" si="67"/>
        <v>0.78884137209302341</v>
      </c>
      <c r="BH227" s="8">
        <f t="shared" si="68"/>
        <v>1.5776827441860468</v>
      </c>
      <c r="BI227" s="7">
        <f t="shared" si="69"/>
        <v>2.36652411627907</v>
      </c>
      <c r="BJ227">
        <v>340.8</v>
      </c>
      <c r="BK227">
        <v>6390</v>
      </c>
      <c r="BL227">
        <v>0.12</v>
      </c>
      <c r="BM227">
        <v>0.11</v>
      </c>
      <c r="BN227" s="3">
        <f t="shared" si="64"/>
        <v>8.5941854882906538E-2</v>
      </c>
      <c r="BO227" s="3">
        <f t="shared" si="70"/>
        <v>0.11688289183143426</v>
      </c>
      <c r="BP227" s="3">
        <f t="shared" si="71"/>
        <v>0.10351598620600533</v>
      </c>
      <c r="BQ227" s="3">
        <f t="shared" si="72"/>
        <v>0.14863555537489045</v>
      </c>
      <c r="BR227">
        <f t="shared" si="73"/>
        <v>9.783853928375659E-2</v>
      </c>
      <c r="BS227">
        <f t="shared" si="74"/>
        <v>0.12858619913146888</v>
      </c>
      <c r="BT227" s="5">
        <f t="shared" si="75"/>
        <v>464.51637223108668</v>
      </c>
    </row>
    <row r="228" spans="1:72" x14ac:dyDescent="0.2">
      <c r="A228">
        <v>22</v>
      </c>
      <c r="B228">
        <v>8021</v>
      </c>
      <c r="C228" t="s">
        <v>1921</v>
      </c>
      <c r="D228">
        <v>8</v>
      </c>
      <c r="E228" t="s">
        <v>1922</v>
      </c>
      <c r="F228" t="s">
        <v>1923</v>
      </c>
      <c r="G228" t="s">
        <v>1930</v>
      </c>
      <c r="H228">
        <v>21</v>
      </c>
      <c r="I228">
        <v>668</v>
      </c>
      <c r="J228">
        <v>269</v>
      </c>
      <c r="K228">
        <v>595</v>
      </c>
      <c r="L228">
        <v>164</v>
      </c>
      <c r="M228" s="5">
        <v>10384</v>
      </c>
      <c r="N228" s="5">
        <v>14498.21146</v>
      </c>
      <c r="O228" s="5">
        <v>4063.7</v>
      </c>
      <c r="P228" s="5">
        <v>5673.7655910000003</v>
      </c>
      <c r="Q228" s="5">
        <v>13920</v>
      </c>
      <c r="R228" s="5">
        <v>19435.19872</v>
      </c>
      <c r="S228" s="5">
        <v>150</v>
      </c>
      <c r="T228" s="5">
        <v>209.4310207</v>
      </c>
      <c r="U228">
        <v>574</v>
      </c>
      <c r="V228">
        <v>294</v>
      </c>
      <c r="W228">
        <v>607</v>
      </c>
      <c r="X228">
        <v>115</v>
      </c>
      <c r="Y228">
        <v>62</v>
      </c>
      <c r="Z228">
        <v>20</v>
      </c>
      <c r="AA228">
        <v>88</v>
      </c>
      <c r="AB228">
        <v>43</v>
      </c>
      <c r="AC228">
        <v>14</v>
      </c>
      <c r="AD228">
        <v>65</v>
      </c>
      <c r="AE228">
        <v>81</v>
      </c>
      <c r="AF228">
        <v>31</v>
      </c>
      <c r="AG228">
        <v>111</v>
      </c>
      <c r="AH228">
        <v>1033.9166666666665</v>
      </c>
      <c r="AI228">
        <v>2014.3166666666664</v>
      </c>
      <c r="AJ228">
        <v>2561.833333333333</v>
      </c>
      <c r="AK228">
        <v>1021</v>
      </c>
      <c r="AL228">
        <v>0.98831128887832198</v>
      </c>
      <c r="AM228">
        <f t="shared" si="57"/>
        <v>1</v>
      </c>
      <c r="AN228">
        <f t="shared" si="58"/>
        <v>1009.0658259447667</v>
      </c>
      <c r="AO228">
        <v>15.37</v>
      </c>
      <c r="AP228">
        <f t="shared" si="59"/>
        <v>15.190344510059807</v>
      </c>
      <c r="AQ228">
        <v>3.27</v>
      </c>
      <c r="AR228">
        <v>6430</v>
      </c>
      <c r="AS228">
        <v>5.0737861885996933</v>
      </c>
      <c r="AT228">
        <v>0.99404430969763946</v>
      </c>
      <c r="AU228">
        <f t="shared" si="60"/>
        <v>5.0435682893999996</v>
      </c>
      <c r="AV228">
        <f t="shared" si="61"/>
        <v>2.9821329290929182</v>
      </c>
      <c r="AW228">
        <f t="shared" si="62"/>
        <v>6.958310167883476</v>
      </c>
      <c r="AX228">
        <f t="shared" si="65"/>
        <v>9.9404430969763951</v>
      </c>
      <c r="AY228" s="4">
        <v>0.1</v>
      </c>
      <c r="AZ228">
        <v>35</v>
      </c>
      <c r="BA228" s="1">
        <f t="shared" si="63"/>
        <v>0.10368970511989745</v>
      </c>
      <c r="BB228">
        <v>0.27327499999999999</v>
      </c>
      <c r="BC228">
        <v>4.8224999999999997E-2</v>
      </c>
      <c r="BD228">
        <v>6.43E-3</v>
      </c>
      <c r="BE228">
        <v>160000</v>
      </c>
      <c r="BF228">
        <f t="shared" si="66"/>
        <v>74.400000000000006</v>
      </c>
      <c r="BG228" s="7">
        <f t="shared" si="67"/>
        <v>0.78884137209302341</v>
      </c>
      <c r="BH228" s="8">
        <f t="shared" si="68"/>
        <v>1.5776827441860468</v>
      </c>
      <c r="BI228" s="7">
        <f t="shared" si="69"/>
        <v>2.36652411627907</v>
      </c>
      <c r="BJ228">
        <v>340.8</v>
      </c>
      <c r="BK228">
        <v>6390</v>
      </c>
      <c r="BL228">
        <v>0.12</v>
      </c>
      <c r="BM228">
        <v>0.11</v>
      </c>
      <c r="BN228" s="3">
        <f t="shared" si="64"/>
        <v>8.5752624582952242E-2</v>
      </c>
      <c r="BO228" s="3">
        <f t="shared" si="70"/>
        <v>0.11577052891701153</v>
      </c>
      <c r="BP228" s="3">
        <f t="shared" si="71"/>
        <v>0.102515499550237</v>
      </c>
      <c r="BQ228" s="3">
        <f t="shared" si="72"/>
        <v>0.14725743392972779</v>
      </c>
      <c r="BR228">
        <f t="shared" si="73"/>
        <v>9.6726176369333866E-2</v>
      </c>
      <c r="BS228">
        <f t="shared" si="74"/>
        <v>0.12747383621704617</v>
      </c>
      <c r="BT228" s="5">
        <f t="shared" si="75"/>
        <v>464.51637223108668</v>
      </c>
    </row>
    <row r="229" spans="1:72" x14ac:dyDescent="0.2">
      <c r="A229">
        <v>22</v>
      </c>
      <c r="B229">
        <v>8023</v>
      </c>
      <c r="C229" t="s">
        <v>1921</v>
      </c>
      <c r="D229">
        <v>8</v>
      </c>
      <c r="E229" t="s">
        <v>1922</v>
      </c>
      <c r="F229" t="s">
        <v>1923</v>
      </c>
      <c r="G229" t="s">
        <v>1925</v>
      </c>
      <c r="H229">
        <v>23</v>
      </c>
      <c r="I229">
        <v>582</v>
      </c>
      <c r="J229">
        <v>219</v>
      </c>
      <c r="K229">
        <v>454</v>
      </c>
      <c r="L229">
        <v>139</v>
      </c>
      <c r="M229" s="5">
        <v>8959</v>
      </c>
      <c r="N229" s="5">
        <v>12508.616760000001</v>
      </c>
      <c r="O229" s="5">
        <v>3171.4</v>
      </c>
      <c r="P229" s="5">
        <v>4427.9302589999998</v>
      </c>
      <c r="Q229" s="5">
        <v>10503</v>
      </c>
      <c r="R229" s="5">
        <v>14664.360070000001</v>
      </c>
      <c r="S229" s="5">
        <v>129</v>
      </c>
      <c r="T229" s="5">
        <v>180.11067779999999</v>
      </c>
      <c r="U229">
        <v>498</v>
      </c>
      <c r="V229">
        <v>244</v>
      </c>
      <c r="W229">
        <v>464</v>
      </c>
      <c r="X229">
        <v>99</v>
      </c>
      <c r="Y229">
        <v>62</v>
      </c>
      <c r="Z229">
        <v>20</v>
      </c>
      <c r="AA229">
        <v>88</v>
      </c>
      <c r="AB229">
        <v>43</v>
      </c>
      <c r="AC229">
        <v>14</v>
      </c>
      <c r="AD229">
        <v>65</v>
      </c>
      <c r="AE229">
        <v>81</v>
      </c>
      <c r="AF229">
        <v>31</v>
      </c>
      <c r="AG229">
        <v>111</v>
      </c>
      <c r="AH229">
        <v>1033.9166666666665</v>
      </c>
      <c r="AI229">
        <v>2014.3166666666664</v>
      </c>
      <c r="AJ229">
        <v>2561.833333333333</v>
      </c>
      <c r="AK229">
        <v>1021</v>
      </c>
      <c r="AL229">
        <v>0.98257893516171402</v>
      </c>
      <c r="AM229">
        <f t="shared" si="57"/>
        <v>1</v>
      </c>
      <c r="AN229">
        <f t="shared" si="58"/>
        <v>1003.21309280011</v>
      </c>
      <c r="AO229">
        <v>15.37</v>
      </c>
      <c r="AP229">
        <f t="shared" si="59"/>
        <v>15.102238233435545</v>
      </c>
      <c r="AQ229">
        <v>3.27</v>
      </c>
      <c r="AR229">
        <v>6430</v>
      </c>
      <c r="AS229">
        <v>5.0737861885996933</v>
      </c>
      <c r="AT229">
        <v>0.98880232615096197</v>
      </c>
      <c r="AU229">
        <f t="shared" si="60"/>
        <v>5.0169715856800003</v>
      </c>
      <c r="AV229">
        <f t="shared" si="61"/>
        <v>2.9664069784528859</v>
      </c>
      <c r="AW229">
        <f t="shared" si="62"/>
        <v>6.9216162830567338</v>
      </c>
      <c r="AX229">
        <f t="shared" si="65"/>
        <v>9.8880232615096197</v>
      </c>
      <c r="AY229" s="4">
        <v>0.1</v>
      </c>
      <c r="AZ229">
        <v>35</v>
      </c>
      <c r="BA229" s="1">
        <f t="shared" si="63"/>
        <v>0.10368970511989745</v>
      </c>
      <c r="BB229">
        <v>0.27327499999999999</v>
      </c>
      <c r="BC229">
        <v>4.8224999999999997E-2</v>
      </c>
      <c r="BD229">
        <v>6.43E-3</v>
      </c>
      <c r="BE229">
        <v>160000</v>
      </c>
      <c r="BF229">
        <f t="shared" si="66"/>
        <v>74.400000000000006</v>
      </c>
      <c r="BG229" s="7">
        <f t="shared" si="67"/>
        <v>0.78884137209302341</v>
      </c>
      <c r="BH229" s="8">
        <f t="shared" si="68"/>
        <v>1.5776827441860468</v>
      </c>
      <c r="BI229" s="7">
        <f t="shared" si="69"/>
        <v>2.36652411627907</v>
      </c>
      <c r="BJ229">
        <v>340.8</v>
      </c>
      <c r="BK229">
        <v>6390</v>
      </c>
      <c r="BL229">
        <v>0.12</v>
      </c>
      <c r="BM229">
        <v>0.11</v>
      </c>
      <c r="BN229" s="3">
        <f t="shared" si="64"/>
        <v>8.5291295883646923E-2</v>
      </c>
      <c r="BO229" s="3">
        <f t="shared" si="70"/>
        <v>0.11515263483792962</v>
      </c>
      <c r="BP229" s="3">
        <f t="shared" si="71"/>
        <v>0.10196750441345927</v>
      </c>
      <c r="BQ229" s="3">
        <f t="shared" si="72"/>
        <v>0.1464734971135141</v>
      </c>
      <c r="BR229">
        <f t="shared" si="73"/>
        <v>9.6108282290251951E-2</v>
      </c>
      <c r="BS229">
        <f t="shared" si="74"/>
        <v>0.12685594213796425</v>
      </c>
      <c r="BT229" s="5">
        <f t="shared" si="75"/>
        <v>464.51637223108668</v>
      </c>
    </row>
    <row r="230" spans="1:72" x14ac:dyDescent="0.2">
      <c r="A230">
        <v>22</v>
      </c>
      <c r="B230">
        <v>8025</v>
      </c>
      <c r="C230" t="s">
        <v>1921</v>
      </c>
      <c r="D230">
        <v>8</v>
      </c>
      <c r="E230" t="s">
        <v>1922</v>
      </c>
      <c r="F230" t="s">
        <v>1923</v>
      </c>
      <c r="G230" t="s">
        <v>1939</v>
      </c>
      <c r="H230">
        <v>25</v>
      </c>
      <c r="I230">
        <v>688</v>
      </c>
      <c r="J230">
        <v>290</v>
      </c>
      <c r="K230">
        <v>502</v>
      </c>
      <c r="L230">
        <v>160</v>
      </c>
      <c r="M230" s="5">
        <v>10356</v>
      </c>
      <c r="N230" s="5">
        <v>14459.11767</v>
      </c>
      <c r="O230" s="5">
        <v>4050.7</v>
      </c>
      <c r="P230" s="5">
        <v>5655.6149020000003</v>
      </c>
      <c r="Q230" s="5">
        <v>11611</v>
      </c>
      <c r="R230" s="5">
        <v>16211.35721</v>
      </c>
      <c r="S230" s="5">
        <v>146</v>
      </c>
      <c r="T230" s="5">
        <v>203.8461934</v>
      </c>
      <c r="U230">
        <v>544</v>
      </c>
      <c r="V230">
        <v>290</v>
      </c>
      <c r="W230">
        <v>501</v>
      </c>
      <c r="X230">
        <v>107</v>
      </c>
      <c r="Y230">
        <v>62</v>
      </c>
      <c r="Z230">
        <v>20</v>
      </c>
      <c r="AA230">
        <v>88</v>
      </c>
      <c r="AB230">
        <v>43</v>
      </c>
      <c r="AC230">
        <v>14</v>
      </c>
      <c r="AD230">
        <v>65</v>
      </c>
      <c r="AE230">
        <v>81</v>
      </c>
      <c r="AF230">
        <v>31</v>
      </c>
      <c r="AG230">
        <v>111</v>
      </c>
      <c r="AH230">
        <v>1033.9166666666665</v>
      </c>
      <c r="AI230">
        <v>2014.3166666666664</v>
      </c>
      <c r="AJ230">
        <v>2561.833333333333</v>
      </c>
      <c r="AK230">
        <v>1021</v>
      </c>
      <c r="AL230">
        <v>0.979337286949158</v>
      </c>
      <c r="AM230">
        <f t="shared" si="57"/>
        <v>1</v>
      </c>
      <c r="AN230">
        <f t="shared" si="58"/>
        <v>999.9033699750903</v>
      </c>
      <c r="AO230">
        <v>15.37</v>
      </c>
      <c r="AP230">
        <f t="shared" si="59"/>
        <v>15.052414100408559</v>
      </c>
      <c r="AQ230">
        <v>3.27</v>
      </c>
      <c r="AR230">
        <v>6430</v>
      </c>
      <c r="AS230">
        <v>5.0737861885996933</v>
      </c>
      <c r="AT230">
        <v>1.0032389031365236</v>
      </c>
      <c r="AU230">
        <f t="shared" si="60"/>
        <v>5.0902196905999988</v>
      </c>
      <c r="AV230">
        <f t="shared" si="61"/>
        <v>3.0097167094095711</v>
      </c>
      <c r="AW230">
        <f t="shared" si="62"/>
        <v>7.0226723219556657</v>
      </c>
      <c r="AX230">
        <f t="shared" si="65"/>
        <v>10.032389031365236</v>
      </c>
      <c r="AY230" s="4">
        <v>0.1</v>
      </c>
      <c r="AZ230">
        <v>35</v>
      </c>
      <c r="BA230" s="1">
        <f t="shared" si="63"/>
        <v>0.10368970511989745</v>
      </c>
      <c r="BB230">
        <v>0.27327499999999999</v>
      </c>
      <c r="BC230">
        <v>4.8224999999999997E-2</v>
      </c>
      <c r="BD230">
        <v>6.43E-3</v>
      </c>
      <c r="BE230">
        <v>160000</v>
      </c>
      <c r="BF230">
        <f t="shared" si="66"/>
        <v>74.400000000000006</v>
      </c>
      <c r="BG230" s="7">
        <f t="shared" si="67"/>
        <v>0.78884137209302341</v>
      </c>
      <c r="BH230" s="8">
        <f t="shared" si="68"/>
        <v>1.5776827441860468</v>
      </c>
      <c r="BI230" s="7">
        <f t="shared" si="69"/>
        <v>2.36652411627907</v>
      </c>
      <c r="BJ230">
        <v>340.8</v>
      </c>
      <c r="BK230">
        <v>6390</v>
      </c>
      <c r="BL230">
        <v>0.12</v>
      </c>
      <c r="BM230">
        <v>0.11</v>
      </c>
      <c r="BN230" s="3">
        <f t="shared" si="64"/>
        <v>8.5598109711308018E-2</v>
      </c>
      <c r="BO230" s="3">
        <f t="shared" si="70"/>
        <v>0.11560272648833615</v>
      </c>
      <c r="BP230" s="3">
        <f t="shared" si="71"/>
        <v>0.10222509231928169</v>
      </c>
      <c r="BQ230" s="3">
        <f t="shared" si="72"/>
        <v>0.14738087534945665</v>
      </c>
      <c r="BR230">
        <f t="shared" si="73"/>
        <v>9.6558373940658485E-2</v>
      </c>
      <c r="BS230">
        <f t="shared" si="74"/>
        <v>0.12730603378837077</v>
      </c>
      <c r="BT230" s="5">
        <f t="shared" si="75"/>
        <v>464.51637223108668</v>
      </c>
    </row>
    <row r="231" spans="1:72" x14ac:dyDescent="0.2">
      <c r="A231">
        <v>22</v>
      </c>
      <c r="B231">
        <v>8027</v>
      </c>
      <c r="C231" t="s">
        <v>1921</v>
      </c>
      <c r="D231">
        <v>8</v>
      </c>
      <c r="E231" t="s">
        <v>1922</v>
      </c>
      <c r="F231" t="s">
        <v>1923</v>
      </c>
      <c r="G231" t="s">
        <v>464</v>
      </c>
      <c r="H231">
        <v>27</v>
      </c>
      <c r="I231">
        <v>664</v>
      </c>
      <c r="J231">
        <v>226</v>
      </c>
      <c r="K231">
        <v>458</v>
      </c>
      <c r="L231">
        <v>155</v>
      </c>
      <c r="M231" s="5">
        <v>10666</v>
      </c>
      <c r="N231" s="5">
        <v>14891.941779999999</v>
      </c>
      <c r="O231" s="5">
        <v>3359.3</v>
      </c>
      <c r="P231" s="5">
        <v>4690.2775179999999</v>
      </c>
      <c r="Q231" s="5">
        <v>10905</v>
      </c>
      <c r="R231" s="5">
        <v>15225.635200000001</v>
      </c>
      <c r="S231" s="5">
        <v>142</v>
      </c>
      <c r="T231" s="5">
        <v>198.2613662</v>
      </c>
      <c r="U231">
        <v>539</v>
      </c>
      <c r="V231">
        <v>252</v>
      </c>
      <c r="W231">
        <v>470</v>
      </c>
      <c r="X231">
        <v>108</v>
      </c>
      <c r="Y231">
        <v>62</v>
      </c>
      <c r="Z231">
        <v>20</v>
      </c>
      <c r="AA231">
        <v>88</v>
      </c>
      <c r="AB231">
        <v>43</v>
      </c>
      <c r="AC231">
        <v>14</v>
      </c>
      <c r="AD231">
        <v>65</v>
      </c>
      <c r="AE231">
        <v>81</v>
      </c>
      <c r="AF231">
        <v>31</v>
      </c>
      <c r="AG231">
        <v>111</v>
      </c>
      <c r="AH231">
        <v>1033.9166666666665</v>
      </c>
      <c r="AI231">
        <v>2014.3166666666664</v>
      </c>
      <c r="AJ231">
        <v>2561.833333333333</v>
      </c>
      <c r="AK231">
        <v>1021</v>
      </c>
      <c r="AL231">
        <v>0.98346432712343002</v>
      </c>
      <c r="AM231">
        <f t="shared" si="57"/>
        <v>1</v>
      </c>
      <c r="AN231">
        <f t="shared" si="58"/>
        <v>1004.117077993022</v>
      </c>
      <c r="AO231">
        <v>15.37</v>
      </c>
      <c r="AP231">
        <f t="shared" si="59"/>
        <v>15.115846707887119</v>
      </c>
      <c r="AQ231">
        <v>3.27</v>
      </c>
      <c r="AR231">
        <v>6430</v>
      </c>
      <c r="AS231">
        <v>5.0737861885996933</v>
      </c>
      <c r="AT231">
        <v>1.0067330230187992</v>
      </c>
      <c r="AU231">
        <f t="shared" si="60"/>
        <v>5.1079481078000004</v>
      </c>
      <c r="AV231">
        <f t="shared" si="61"/>
        <v>3.0201990690563978</v>
      </c>
      <c r="AW231">
        <f t="shared" si="62"/>
        <v>7.0471311611315945</v>
      </c>
      <c r="AX231">
        <f t="shared" si="65"/>
        <v>10.067330230187991</v>
      </c>
      <c r="AY231" s="4">
        <v>0.1</v>
      </c>
      <c r="AZ231">
        <v>35</v>
      </c>
      <c r="BA231" s="1">
        <f t="shared" si="63"/>
        <v>0.10368970511989745</v>
      </c>
      <c r="BB231">
        <v>0.27327499999999999</v>
      </c>
      <c r="BC231">
        <v>4.8224999999999997E-2</v>
      </c>
      <c r="BD231">
        <v>6.43E-3</v>
      </c>
      <c r="BE231">
        <v>160000</v>
      </c>
      <c r="BF231">
        <f t="shared" si="66"/>
        <v>74.400000000000006</v>
      </c>
      <c r="BG231" s="7">
        <f t="shared" si="67"/>
        <v>0.78884137209302341</v>
      </c>
      <c r="BH231" s="8">
        <f t="shared" si="68"/>
        <v>1.5776827441860468</v>
      </c>
      <c r="BI231" s="7">
        <f t="shared" si="69"/>
        <v>2.36652411627907</v>
      </c>
      <c r="BJ231">
        <v>340.8</v>
      </c>
      <c r="BK231">
        <v>6390</v>
      </c>
      <c r="BL231">
        <v>0.12</v>
      </c>
      <c r="BM231">
        <v>0.11</v>
      </c>
      <c r="BN231" s="3">
        <f t="shared" si="64"/>
        <v>8.5921115108764157E-2</v>
      </c>
      <c r="BO231" s="3">
        <f t="shared" si="70"/>
        <v>0.11592275632827645</v>
      </c>
      <c r="BP231" s="3">
        <f t="shared" si="71"/>
        <v>0.10249853000915508</v>
      </c>
      <c r="BQ231" s="3">
        <f t="shared" si="72"/>
        <v>0.14781158337523126</v>
      </c>
      <c r="BR231">
        <f t="shared" si="73"/>
        <v>9.6878403780598782E-2</v>
      </c>
      <c r="BS231">
        <f t="shared" si="74"/>
        <v>0.12762606362831108</v>
      </c>
      <c r="BT231" s="5">
        <f t="shared" si="75"/>
        <v>464.51637223108668</v>
      </c>
    </row>
    <row r="232" spans="1:72" x14ac:dyDescent="0.2">
      <c r="A232">
        <v>22</v>
      </c>
      <c r="B232">
        <v>8029</v>
      </c>
      <c r="C232" t="s">
        <v>1921</v>
      </c>
      <c r="D232">
        <v>8</v>
      </c>
      <c r="E232" t="s">
        <v>1922</v>
      </c>
      <c r="F232" t="s">
        <v>1923</v>
      </c>
      <c r="G232" t="s">
        <v>113</v>
      </c>
      <c r="H232">
        <v>29</v>
      </c>
      <c r="I232">
        <v>946</v>
      </c>
      <c r="J232">
        <v>221</v>
      </c>
      <c r="K232">
        <v>563</v>
      </c>
      <c r="L232">
        <v>194</v>
      </c>
      <c r="M232" s="5">
        <v>16311</v>
      </c>
      <c r="N232" s="5">
        <v>22773.529190000001</v>
      </c>
      <c r="O232" s="5">
        <v>4632.3</v>
      </c>
      <c r="P232" s="5">
        <v>6467.6487800000004</v>
      </c>
      <c r="Q232" s="5">
        <v>14453</v>
      </c>
      <c r="R232" s="5">
        <v>20179.376939999998</v>
      </c>
      <c r="S232" s="5">
        <v>175</v>
      </c>
      <c r="T232" s="5">
        <v>244.3361908</v>
      </c>
      <c r="U232">
        <v>590</v>
      </c>
      <c r="V232">
        <v>256</v>
      </c>
      <c r="W232">
        <v>555</v>
      </c>
      <c r="X232">
        <v>117</v>
      </c>
      <c r="Y232">
        <v>62</v>
      </c>
      <c r="Z232">
        <v>20</v>
      </c>
      <c r="AA232">
        <v>88</v>
      </c>
      <c r="AB232">
        <v>43</v>
      </c>
      <c r="AC232">
        <v>14</v>
      </c>
      <c r="AD232">
        <v>65</v>
      </c>
      <c r="AE232">
        <v>81</v>
      </c>
      <c r="AF232">
        <v>31</v>
      </c>
      <c r="AG232">
        <v>111</v>
      </c>
      <c r="AH232">
        <v>1033.9166666666665</v>
      </c>
      <c r="AI232">
        <v>2014.3166666666664</v>
      </c>
      <c r="AJ232">
        <v>2561.833333333333</v>
      </c>
      <c r="AK232">
        <v>1021</v>
      </c>
      <c r="AL232">
        <v>0.99002828923138697</v>
      </c>
      <c r="AM232">
        <f t="shared" si="57"/>
        <v>1</v>
      </c>
      <c r="AN232">
        <f t="shared" si="58"/>
        <v>1010.8188833052461</v>
      </c>
      <c r="AO232">
        <v>15.37</v>
      </c>
      <c r="AP232">
        <f t="shared" si="59"/>
        <v>15.216734805486418</v>
      </c>
      <c r="AQ232">
        <v>3.27</v>
      </c>
      <c r="AR232">
        <v>6430</v>
      </c>
      <c r="AS232">
        <v>5.0737861885996933</v>
      </c>
      <c r="AT232">
        <v>0.96663622189282428</v>
      </c>
      <c r="AU232">
        <f t="shared" si="60"/>
        <v>4.9045055120400001</v>
      </c>
      <c r="AV232">
        <f t="shared" si="61"/>
        <v>2.8999086656784727</v>
      </c>
      <c r="AW232">
        <f t="shared" si="62"/>
        <v>6.7664535532497698</v>
      </c>
      <c r="AX232">
        <f t="shared" si="65"/>
        <v>9.6663622189282421</v>
      </c>
      <c r="AY232" s="4">
        <v>0.1</v>
      </c>
      <c r="AZ232">
        <v>35</v>
      </c>
      <c r="BA232" s="1">
        <f t="shared" si="63"/>
        <v>0.10368970511989745</v>
      </c>
      <c r="BB232">
        <v>0.27327499999999999</v>
      </c>
      <c r="BC232">
        <v>4.8224999999999997E-2</v>
      </c>
      <c r="BD232">
        <v>6.43E-3</v>
      </c>
      <c r="BE232">
        <v>160000</v>
      </c>
      <c r="BF232">
        <f t="shared" si="66"/>
        <v>74.400000000000006</v>
      </c>
      <c r="BG232" s="7">
        <f t="shared" si="67"/>
        <v>0.78884137209302341</v>
      </c>
      <c r="BH232" s="8">
        <f t="shared" si="68"/>
        <v>1.5776827441860468</v>
      </c>
      <c r="BI232" s="7">
        <f t="shared" si="69"/>
        <v>2.36652411627907</v>
      </c>
      <c r="BJ232">
        <v>340.8</v>
      </c>
      <c r="BK232">
        <v>6390</v>
      </c>
      <c r="BL232">
        <v>0.12</v>
      </c>
      <c r="BM232">
        <v>0.11</v>
      </c>
      <c r="BN232" s="3">
        <f t="shared" si="64"/>
        <v>8.4945407461022249E-2</v>
      </c>
      <c r="BO232" s="3">
        <f t="shared" si="70"/>
        <v>0.1154420836218096</v>
      </c>
      <c r="BP232" s="3">
        <f t="shared" si="71"/>
        <v>0.10255252589970498</v>
      </c>
      <c r="BQ232" s="3">
        <f t="shared" si="72"/>
        <v>0.14606082224710101</v>
      </c>
      <c r="BR232">
        <f t="shared" si="73"/>
        <v>9.6397731074131937E-2</v>
      </c>
      <c r="BS232">
        <f t="shared" si="74"/>
        <v>0.12714539092184424</v>
      </c>
      <c r="BT232" s="5">
        <f t="shared" si="75"/>
        <v>464.51637223108668</v>
      </c>
    </row>
    <row r="233" spans="1:72" x14ac:dyDescent="0.2">
      <c r="A233">
        <v>22</v>
      </c>
      <c r="B233">
        <v>8031</v>
      </c>
      <c r="C233" t="s">
        <v>1921</v>
      </c>
      <c r="D233">
        <v>8</v>
      </c>
      <c r="E233" t="s">
        <v>1922</v>
      </c>
      <c r="F233" t="s">
        <v>1923</v>
      </c>
      <c r="G233" t="s">
        <v>1934</v>
      </c>
      <c r="H233">
        <v>31</v>
      </c>
      <c r="I233">
        <v>11943</v>
      </c>
      <c r="J233">
        <v>-213</v>
      </c>
      <c r="K233">
        <v>733</v>
      </c>
      <c r="L233">
        <v>1628</v>
      </c>
      <c r="M233" s="5">
        <v>105530</v>
      </c>
      <c r="N233" s="5">
        <v>147341.7041</v>
      </c>
      <c r="O233" s="5">
        <v>5844.4</v>
      </c>
      <c r="P233" s="5">
        <v>8159.9910470000004</v>
      </c>
      <c r="Q233" s="5">
        <v>14969</v>
      </c>
      <c r="R233" s="5">
        <v>20899.819650000001</v>
      </c>
      <c r="S233" s="5">
        <v>1297</v>
      </c>
      <c r="T233" s="5">
        <v>1810.8802250000001</v>
      </c>
      <c r="U233">
        <v>3108</v>
      </c>
      <c r="V233">
        <v>106</v>
      </c>
      <c r="W233">
        <v>546</v>
      </c>
      <c r="X233">
        <v>451</v>
      </c>
      <c r="Y233">
        <v>62</v>
      </c>
      <c r="Z233">
        <v>20</v>
      </c>
      <c r="AA233">
        <v>88</v>
      </c>
      <c r="AB233">
        <v>43</v>
      </c>
      <c r="AC233">
        <v>14</v>
      </c>
      <c r="AD233">
        <v>65</v>
      </c>
      <c r="AE233">
        <v>81</v>
      </c>
      <c r="AF233">
        <v>31</v>
      </c>
      <c r="AG233">
        <v>111</v>
      </c>
      <c r="AH233">
        <v>1033.9166666666665</v>
      </c>
      <c r="AI233">
        <v>2014.3166666666664</v>
      </c>
      <c r="AJ233">
        <v>2561.833333333333</v>
      </c>
      <c r="AK233">
        <v>1021</v>
      </c>
      <c r="AL233">
        <v>0.98705527186393704</v>
      </c>
      <c r="AM233">
        <f t="shared" si="57"/>
        <v>1</v>
      </c>
      <c r="AN233">
        <f t="shared" si="58"/>
        <v>1007.7834325730797</v>
      </c>
      <c r="AO233">
        <v>15.37</v>
      </c>
      <c r="AP233">
        <f t="shared" si="59"/>
        <v>15.171039528548711</v>
      </c>
      <c r="AQ233">
        <v>3.27</v>
      </c>
      <c r="AR233">
        <v>6430</v>
      </c>
      <c r="AS233">
        <v>5.0737861885996933</v>
      </c>
      <c r="AT233">
        <v>0.98815627756157409</v>
      </c>
      <c r="AU233">
        <f t="shared" si="60"/>
        <v>5.0136936732699997</v>
      </c>
      <c r="AV233">
        <f t="shared" si="61"/>
        <v>2.9644688326847222</v>
      </c>
      <c r="AW233">
        <f t="shared" si="62"/>
        <v>6.917093942931019</v>
      </c>
      <c r="AX233">
        <f t="shared" si="65"/>
        <v>9.8815627756157411</v>
      </c>
      <c r="AY233" s="4">
        <v>0.1</v>
      </c>
      <c r="AZ233">
        <v>35</v>
      </c>
      <c r="BA233" s="1">
        <f t="shared" si="63"/>
        <v>0.10368970511989745</v>
      </c>
      <c r="BB233">
        <v>0.27327499999999999</v>
      </c>
      <c r="BC233">
        <v>4.8224999999999997E-2</v>
      </c>
      <c r="BD233">
        <v>6.43E-3</v>
      </c>
      <c r="BE233">
        <v>160000</v>
      </c>
      <c r="BF233">
        <f t="shared" si="66"/>
        <v>74.400000000000006</v>
      </c>
      <c r="BG233" s="7">
        <f t="shared" si="67"/>
        <v>0.78884137209302341</v>
      </c>
      <c r="BH233" s="8">
        <f t="shared" si="68"/>
        <v>1.5776827441860468</v>
      </c>
      <c r="BI233" s="7">
        <f t="shared" si="69"/>
        <v>2.36652411627907</v>
      </c>
      <c r="BJ233">
        <v>340.8</v>
      </c>
      <c r="BK233">
        <v>6390</v>
      </c>
      <c r="BL233">
        <v>0.12</v>
      </c>
      <c r="BM233">
        <v>0.11</v>
      </c>
      <c r="BN233" s="3">
        <f t="shared" si="64"/>
        <v>8.5496920511841545E-2</v>
      </c>
      <c r="BO233" s="3">
        <f t="shared" si="70"/>
        <v>0.12298196176095659</v>
      </c>
      <c r="BP233" s="3">
        <f t="shared" si="71"/>
        <v>0.10980544603599325</v>
      </c>
      <c r="BQ233" s="3">
        <f t="shared" si="72"/>
        <v>0.1542823600890397</v>
      </c>
      <c r="BR233">
        <f t="shared" si="73"/>
        <v>0.10393760921327892</v>
      </c>
      <c r="BS233">
        <f t="shared" si="74"/>
        <v>0.13468526906099124</v>
      </c>
      <c r="BT233" s="5">
        <f t="shared" si="75"/>
        <v>464.51637223108668</v>
      </c>
    </row>
    <row r="234" spans="1:72" x14ac:dyDescent="0.2">
      <c r="A234">
        <v>22</v>
      </c>
      <c r="B234">
        <v>8033</v>
      </c>
      <c r="C234" t="s">
        <v>1921</v>
      </c>
      <c r="D234">
        <v>8</v>
      </c>
      <c r="E234" t="s">
        <v>1922</v>
      </c>
      <c r="F234" t="s">
        <v>1923</v>
      </c>
      <c r="G234" t="s">
        <v>1957</v>
      </c>
      <c r="H234">
        <v>33</v>
      </c>
      <c r="I234">
        <v>597</v>
      </c>
      <c r="J234">
        <v>194</v>
      </c>
      <c r="K234">
        <v>512</v>
      </c>
      <c r="L234">
        <v>161</v>
      </c>
      <c r="M234" s="5">
        <v>9160.4</v>
      </c>
      <c r="N234" s="5">
        <v>12789.812809999999</v>
      </c>
      <c r="O234" s="5">
        <v>3242.4</v>
      </c>
      <c r="P234" s="5">
        <v>4527.0609420000001</v>
      </c>
      <c r="Q234" s="5">
        <v>12146</v>
      </c>
      <c r="R234" s="5">
        <v>16958.327850000001</v>
      </c>
      <c r="S234" s="5">
        <v>145</v>
      </c>
      <c r="T234" s="5">
        <v>202.44998659999999</v>
      </c>
      <c r="U234">
        <v>491</v>
      </c>
      <c r="V234">
        <v>231</v>
      </c>
      <c r="W234">
        <v>525</v>
      </c>
      <c r="X234">
        <v>105</v>
      </c>
      <c r="Y234">
        <v>62</v>
      </c>
      <c r="Z234">
        <v>20</v>
      </c>
      <c r="AA234">
        <v>88</v>
      </c>
      <c r="AB234">
        <v>43</v>
      </c>
      <c r="AC234">
        <v>14</v>
      </c>
      <c r="AD234">
        <v>65</v>
      </c>
      <c r="AE234">
        <v>81</v>
      </c>
      <c r="AF234">
        <v>31</v>
      </c>
      <c r="AG234">
        <v>111</v>
      </c>
      <c r="AH234">
        <v>1033.9166666666665</v>
      </c>
      <c r="AI234">
        <v>2014.3166666666664</v>
      </c>
      <c r="AJ234">
        <v>2561.833333333333</v>
      </c>
      <c r="AK234">
        <v>1021</v>
      </c>
      <c r="AL234">
        <v>0.99523092905680299</v>
      </c>
      <c r="AM234">
        <f t="shared" si="57"/>
        <v>1</v>
      </c>
      <c r="AN234">
        <f t="shared" si="58"/>
        <v>1016.1307785669959</v>
      </c>
      <c r="AO234">
        <v>15.37</v>
      </c>
      <c r="AP234">
        <f t="shared" si="59"/>
        <v>15.29669937960306</v>
      </c>
      <c r="AQ234">
        <v>3.27</v>
      </c>
      <c r="AR234">
        <v>6430</v>
      </c>
      <c r="AS234">
        <v>5.0737861885996933</v>
      </c>
      <c r="AT234">
        <v>0.96441470658235928</v>
      </c>
      <c r="AU234">
        <f t="shared" si="60"/>
        <v>4.8932340183400003</v>
      </c>
      <c r="AV234">
        <f t="shared" si="61"/>
        <v>2.8932441197470777</v>
      </c>
      <c r="AW234">
        <f t="shared" si="62"/>
        <v>6.7509029460765149</v>
      </c>
      <c r="AX234">
        <f t="shared" si="65"/>
        <v>9.6441470658235922</v>
      </c>
      <c r="AY234" s="4">
        <v>0.1</v>
      </c>
      <c r="AZ234">
        <v>35</v>
      </c>
      <c r="BA234" s="1">
        <f t="shared" si="63"/>
        <v>0.10368970511989745</v>
      </c>
      <c r="BB234">
        <v>0.27327499999999999</v>
      </c>
      <c r="BC234">
        <v>4.8224999999999997E-2</v>
      </c>
      <c r="BD234">
        <v>6.43E-3</v>
      </c>
      <c r="BE234">
        <v>160000</v>
      </c>
      <c r="BF234">
        <f t="shared" si="66"/>
        <v>74.400000000000006</v>
      </c>
      <c r="BG234" s="7">
        <f t="shared" si="67"/>
        <v>0.78884137209302341</v>
      </c>
      <c r="BH234" s="8">
        <f t="shared" si="68"/>
        <v>1.5776827441860468</v>
      </c>
      <c r="BI234" s="7">
        <f t="shared" si="69"/>
        <v>2.36652411627907</v>
      </c>
      <c r="BJ234">
        <v>340.8</v>
      </c>
      <c r="BK234">
        <v>6390</v>
      </c>
      <c r="BL234">
        <v>0.12</v>
      </c>
      <c r="BM234">
        <v>0.11</v>
      </c>
      <c r="BN234" s="3">
        <f t="shared" si="64"/>
        <v>8.5136416582868329E-2</v>
      </c>
      <c r="BO234" s="3">
        <f t="shared" si="70"/>
        <v>0.11502432707343557</v>
      </c>
      <c r="BP234" s="3">
        <f t="shared" si="71"/>
        <v>0.10216439202548308</v>
      </c>
      <c r="BQ234" s="3">
        <f t="shared" si="72"/>
        <v>0.14557269796875508</v>
      </c>
      <c r="BR234">
        <f t="shared" si="73"/>
        <v>9.5979974525757905E-2</v>
      </c>
      <c r="BS234">
        <f t="shared" si="74"/>
        <v>0.1267276343734702</v>
      </c>
      <c r="BT234" s="5">
        <f t="shared" si="75"/>
        <v>464.51637223108668</v>
      </c>
    </row>
    <row r="235" spans="1:72" x14ac:dyDescent="0.2">
      <c r="A235">
        <v>22</v>
      </c>
      <c r="B235">
        <v>8035</v>
      </c>
      <c r="C235" t="s">
        <v>1921</v>
      </c>
      <c r="D235">
        <v>8</v>
      </c>
      <c r="E235" t="s">
        <v>1922</v>
      </c>
      <c r="F235" t="s">
        <v>1923</v>
      </c>
      <c r="G235" t="s">
        <v>351</v>
      </c>
      <c r="H235">
        <v>35</v>
      </c>
      <c r="I235">
        <v>5730</v>
      </c>
      <c r="J235">
        <v>409</v>
      </c>
      <c r="K235">
        <v>695</v>
      </c>
      <c r="L235">
        <v>1062</v>
      </c>
      <c r="M235" s="5">
        <v>72562</v>
      </c>
      <c r="N235" s="5">
        <v>101311.55809999999</v>
      </c>
      <c r="O235" s="5">
        <v>5929.6</v>
      </c>
      <c r="P235" s="5">
        <v>8278.9478670000008</v>
      </c>
      <c r="Q235" s="5">
        <v>15435</v>
      </c>
      <c r="R235" s="5">
        <v>21550.45203</v>
      </c>
      <c r="S235" s="5">
        <v>823</v>
      </c>
      <c r="T235" s="5">
        <v>1149.0781999999999</v>
      </c>
      <c r="U235">
        <v>1821</v>
      </c>
      <c r="V235">
        <v>313</v>
      </c>
      <c r="W235">
        <v>539</v>
      </c>
      <c r="X235">
        <v>336</v>
      </c>
      <c r="Y235">
        <v>62</v>
      </c>
      <c r="Z235">
        <v>20</v>
      </c>
      <c r="AA235">
        <v>88</v>
      </c>
      <c r="AB235">
        <v>43</v>
      </c>
      <c r="AC235">
        <v>14</v>
      </c>
      <c r="AD235">
        <v>65</v>
      </c>
      <c r="AE235">
        <v>81</v>
      </c>
      <c r="AF235">
        <v>31</v>
      </c>
      <c r="AG235">
        <v>111</v>
      </c>
      <c r="AH235">
        <v>1033.9166666666665</v>
      </c>
      <c r="AI235">
        <v>2014.3166666666664</v>
      </c>
      <c r="AJ235">
        <v>2561.833333333333</v>
      </c>
      <c r="AK235">
        <v>1021</v>
      </c>
      <c r="AL235">
        <v>0.98702889940013105</v>
      </c>
      <c r="AM235">
        <f t="shared" si="57"/>
        <v>1</v>
      </c>
      <c r="AN235">
        <f t="shared" si="58"/>
        <v>1007.7565062875339</v>
      </c>
      <c r="AO235">
        <v>15.37</v>
      </c>
      <c r="AP235">
        <f t="shared" si="59"/>
        <v>15.170634183780013</v>
      </c>
      <c r="AQ235">
        <v>3.27</v>
      </c>
      <c r="AR235">
        <v>6430</v>
      </c>
      <c r="AS235">
        <v>5.0737861885996933</v>
      </c>
      <c r="AT235">
        <v>1.0017440809843721</v>
      </c>
      <c r="AU235">
        <f t="shared" si="60"/>
        <v>5.0826352826100001</v>
      </c>
      <c r="AV235">
        <f t="shared" si="61"/>
        <v>3.0052322429531162</v>
      </c>
      <c r="AW235">
        <f t="shared" si="62"/>
        <v>7.0122085668906049</v>
      </c>
      <c r="AX235">
        <f t="shared" si="65"/>
        <v>10.01744080984372</v>
      </c>
      <c r="AY235" s="4">
        <v>0.1</v>
      </c>
      <c r="AZ235">
        <v>35</v>
      </c>
      <c r="BA235" s="1">
        <f t="shared" si="63"/>
        <v>0.10368970511989745</v>
      </c>
      <c r="BB235">
        <v>0.27327499999999999</v>
      </c>
      <c r="BC235">
        <v>4.8224999999999997E-2</v>
      </c>
      <c r="BD235">
        <v>6.43E-3</v>
      </c>
      <c r="BE235">
        <v>160000</v>
      </c>
      <c r="BF235">
        <f t="shared" si="66"/>
        <v>74.400000000000006</v>
      </c>
      <c r="BG235" s="7">
        <f t="shared" si="67"/>
        <v>0.78884137209302341</v>
      </c>
      <c r="BH235" s="8">
        <f t="shared" si="68"/>
        <v>1.5776827441860468</v>
      </c>
      <c r="BI235" s="7">
        <f t="shared" si="69"/>
        <v>2.36652411627907</v>
      </c>
      <c r="BJ235">
        <v>340.8</v>
      </c>
      <c r="BK235">
        <v>6390</v>
      </c>
      <c r="BL235">
        <v>0.12</v>
      </c>
      <c r="BM235">
        <v>0.11</v>
      </c>
      <c r="BN235" s="3">
        <f t="shared" si="64"/>
        <v>8.5938879441004423E-2</v>
      </c>
      <c r="BO235" s="3">
        <f t="shared" si="70"/>
        <v>0.12085751466804343</v>
      </c>
      <c r="BP235" s="3">
        <f t="shared" si="71"/>
        <v>0.10749981312304965</v>
      </c>
      <c r="BQ235" s="3">
        <f t="shared" si="72"/>
        <v>0.15258831420815627</v>
      </c>
      <c r="BR235">
        <f t="shared" si="73"/>
        <v>0.10181316212036576</v>
      </c>
      <c r="BS235">
        <f t="shared" si="74"/>
        <v>0.13256082196807809</v>
      </c>
      <c r="BT235" s="5">
        <f t="shared" si="75"/>
        <v>464.51637223108668</v>
      </c>
    </row>
    <row r="236" spans="1:72" x14ac:dyDescent="0.2">
      <c r="A236">
        <v>22</v>
      </c>
      <c r="B236">
        <v>8037</v>
      </c>
      <c r="C236" t="s">
        <v>1921</v>
      </c>
      <c r="D236">
        <v>8</v>
      </c>
      <c r="E236" t="s">
        <v>1922</v>
      </c>
      <c r="F236" t="s">
        <v>1923</v>
      </c>
      <c r="G236" t="s">
        <v>1943</v>
      </c>
      <c r="H236">
        <v>37</v>
      </c>
      <c r="I236">
        <v>658</v>
      </c>
      <c r="J236">
        <v>237</v>
      </c>
      <c r="K236">
        <v>453</v>
      </c>
      <c r="L236">
        <v>196</v>
      </c>
      <c r="M236" s="5">
        <v>11405</v>
      </c>
      <c r="N236" s="5">
        <v>15923.738600000001</v>
      </c>
      <c r="O236" s="5">
        <v>3516.2</v>
      </c>
      <c r="P236" s="5">
        <v>4909.3423650000004</v>
      </c>
      <c r="Q236" s="5">
        <v>10953</v>
      </c>
      <c r="R236" s="5">
        <v>15292.653130000001</v>
      </c>
      <c r="S236" s="5">
        <v>172</v>
      </c>
      <c r="T236" s="5">
        <v>240.14757030000001</v>
      </c>
      <c r="U236">
        <v>539</v>
      </c>
      <c r="V236">
        <v>258</v>
      </c>
      <c r="W236">
        <v>463</v>
      </c>
      <c r="X236">
        <v>122</v>
      </c>
      <c r="Y236">
        <v>62</v>
      </c>
      <c r="Z236">
        <v>20</v>
      </c>
      <c r="AA236">
        <v>88</v>
      </c>
      <c r="AB236">
        <v>43</v>
      </c>
      <c r="AC236">
        <v>14</v>
      </c>
      <c r="AD236">
        <v>65</v>
      </c>
      <c r="AE236">
        <v>81</v>
      </c>
      <c r="AF236">
        <v>31</v>
      </c>
      <c r="AG236">
        <v>111</v>
      </c>
      <c r="AH236">
        <v>1033.9166666666665</v>
      </c>
      <c r="AI236">
        <v>2014.3166666666664</v>
      </c>
      <c r="AJ236">
        <v>2561.833333333333</v>
      </c>
      <c r="AK236">
        <v>1021</v>
      </c>
      <c r="AL236">
        <v>0.98698233485221898</v>
      </c>
      <c r="AM236">
        <f t="shared" si="57"/>
        <v>1</v>
      </c>
      <c r="AN236">
        <f t="shared" si="58"/>
        <v>1007.7089638841156</v>
      </c>
      <c r="AO236">
        <v>15.37</v>
      </c>
      <c r="AP236">
        <f t="shared" si="59"/>
        <v>15.169918486678604</v>
      </c>
      <c r="AQ236">
        <v>3.27</v>
      </c>
      <c r="AR236">
        <v>6430</v>
      </c>
      <c r="AS236">
        <v>5.0737861885996933</v>
      </c>
      <c r="AT236">
        <v>0.98209689221753282</v>
      </c>
      <c r="AU236">
        <f t="shared" si="60"/>
        <v>4.9829496475999999</v>
      </c>
      <c r="AV236">
        <f t="shared" si="61"/>
        <v>2.9462906766525983</v>
      </c>
      <c r="AW236">
        <f t="shared" si="62"/>
        <v>6.8746782455227295</v>
      </c>
      <c r="AX236">
        <f t="shared" si="65"/>
        <v>9.8209689221753287</v>
      </c>
      <c r="AY236" s="4">
        <v>0.1</v>
      </c>
      <c r="AZ236">
        <v>35</v>
      </c>
      <c r="BA236" s="1">
        <f t="shared" si="63"/>
        <v>0.10368970511989745</v>
      </c>
      <c r="BB236">
        <v>0.27327499999999999</v>
      </c>
      <c r="BC236">
        <v>4.8224999999999997E-2</v>
      </c>
      <c r="BD236">
        <v>6.43E-3</v>
      </c>
      <c r="BE236">
        <v>160000</v>
      </c>
      <c r="BF236">
        <f t="shared" si="66"/>
        <v>74.400000000000006</v>
      </c>
      <c r="BG236" s="7">
        <f t="shared" si="67"/>
        <v>0.78884137209302341</v>
      </c>
      <c r="BH236" s="8">
        <f t="shared" si="68"/>
        <v>1.5776827441860468</v>
      </c>
      <c r="BI236" s="7">
        <f t="shared" si="69"/>
        <v>2.36652411627907</v>
      </c>
      <c r="BJ236">
        <v>340.8</v>
      </c>
      <c r="BK236">
        <v>6390</v>
      </c>
      <c r="BL236">
        <v>0.12</v>
      </c>
      <c r="BM236">
        <v>0.11</v>
      </c>
      <c r="BN236" s="3">
        <f t="shared" si="64"/>
        <v>8.5295542572026831E-2</v>
      </c>
      <c r="BO236" s="3">
        <f t="shared" si="70"/>
        <v>0.11536194345265335</v>
      </c>
      <c r="BP236" s="3">
        <f t="shared" si="71"/>
        <v>0.10226622626946157</v>
      </c>
      <c r="BQ236" s="3">
        <f t="shared" si="72"/>
        <v>0.14647040738817274</v>
      </c>
      <c r="BR236">
        <f t="shared" si="73"/>
        <v>9.6317590904975686E-2</v>
      </c>
      <c r="BS236">
        <f t="shared" si="74"/>
        <v>0.12706525075268799</v>
      </c>
      <c r="BT236" s="5">
        <f t="shared" si="75"/>
        <v>464.51637223108668</v>
      </c>
    </row>
    <row r="237" spans="1:72" x14ac:dyDescent="0.2">
      <c r="A237">
        <v>22</v>
      </c>
      <c r="B237">
        <v>8039</v>
      </c>
      <c r="C237" t="s">
        <v>1921</v>
      </c>
      <c r="D237">
        <v>8</v>
      </c>
      <c r="E237" t="s">
        <v>1922</v>
      </c>
      <c r="F237" t="s">
        <v>1923</v>
      </c>
      <c r="G237" t="s">
        <v>1212</v>
      </c>
      <c r="H237">
        <v>39</v>
      </c>
      <c r="I237">
        <v>1882</v>
      </c>
      <c r="J237">
        <v>487</v>
      </c>
      <c r="K237">
        <v>673</v>
      </c>
      <c r="L237">
        <v>428</v>
      </c>
      <c r="M237" s="5">
        <v>30873</v>
      </c>
      <c r="N237" s="5">
        <v>43105.092669999998</v>
      </c>
      <c r="O237" s="5">
        <v>7075.7</v>
      </c>
      <c r="P237" s="5">
        <v>9879.1404860000002</v>
      </c>
      <c r="Q237" s="5">
        <v>16025</v>
      </c>
      <c r="R237" s="5">
        <v>22374.214039999999</v>
      </c>
      <c r="S237" s="5">
        <v>346</v>
      </c>
      <c r="T237" s="5">
        <v>483.08755430000002</v>
      </c>
      <c r="U237">
        <v>837</v>
      </c>
      <c r="V237">
        <v>319</v>
      </c>
      <c r="W237">
        <v>533</v>
      </c>
      <c r="X237">
        <v>174</v>
      </c>
      <c r="Y237">
        <v>62</v>
      </c>
      <c r="Z237">
        <v>20</v>
      </c>
      <c r="AA237">
        <v>88</v>
      </c>
      <c r="AB237">
        <v>43</v>
      </c>
      <c r="AC237">
        <v>14</v>
      </c>
      <c r="AD237">
        <v>65</v>
      </c>
      <c r="AE237">
        <v>81</v>
      </c>
      <c r="AF237">
        <v>31</v>
      </c>
      <c r="AG237">
        <v>111</v>
      </c>
      <c r="AH237">
        <v>1033.9166666666665</v>
      </c>
      <c r="AI237">
        <v>2014.3166666666664</v>
      </c>
      <c r="AJ237">
        <v>2561.833333333333</v>
      </c>
      <c r="AK237">
        <v>1021</v>
      </c>
      <c r="AL237">
        <v>0.98375239637162903</v>
      </c>
      <c r="AM237">
        <f t="shared" si="57"/>
        <v>1</v>
      </c>
      <c r="AN237">
        <f t="shared" si="58"/>
        <v>1004.4111966954332</v>
      </c>
      <c r="AO237">
        <v>15.37</v>
      </c>
      <c r="AP237">
        <f t="shared" si="59"/>
        <v>15.120274332231938</v>
      </c>
      <c r="AQ237">
        <v>3.27</v>
      </c>
      <c r="AR237">
        <v>6430</v>
      </c>
      <c r="AS237">
        <v>5.0737861885996933</v>
      </c>
      <c r="AT237">
        <v>1.0186766500474984</v>
      </c>
      <c r="AU237">
        <f t="shared" si="60"/>
        <v>5.1685475176600004</v>
      </c>
      <c r="AV237">
        <f t="shared" si="61"/>
        <v>3.056029950142495</v>
      </c>
      <c r="AW237">
        <f t="shared" si="62"/>
        <v>7.1307365503324887</v>
      </c>
      <c r="AX237">
        <f t="shared" si="65"/>
        <v>10.186766500474985</v>
      </c>
      <c r="AY237" s="4">
        <v>0.1</v>
      </c>
      <c r="AZ237">
        <v>35</v>
      </c>
      <c r="BA237" s="1">
        <f t="shared" si="63"/>
        <v>0.10368970511989745</v>
      </c>
      <c r="BB237">
        <v>0.27327499999999999</v>
      </c>
      <c r="BC237">
        <v>4.8224999999999997E-2</v>
      </c>
      <c r="BD237">
        <v>6.43E-3</v>
      </c>
      <c r="BE237">
        <v>160000</v>
      </c>
      <c r="BF237">
        <f t="shared" si="66"/>
        <v>74.400000000000006</v>
      </c>
      <c r="BG237" s="7">
        <f t="shared" si="67"/>
        <v>0.78884137209302341</v>
      </c>
      <c r="BH237" s="8">
        <f t="shared" si="68"/>
        <v>1.5776827441860468</v>
      </c>
      <c r="BI237" s="7">
        <f t="shared" si="69"/>
        <v>2.36652411627907</v>
      </c>
      <c r="BJ237">
        <v>340.8</v>
      </c>
      <c r="BK237">
        <v>6390</v>
      </c>
      <c r="BL237">
        <v>0.12</v>
      </c>
      <c r="BM237">
        <v>0.11</v>
      </c>
      <c r="BN237" s="3">
        <f t="shared" si="64"/>
        <v>8.6325358422459336E-2</v>
      </c>
      <c r="BO237" s="3">
        <f t="shared" si="70"/>
        <v>0.11804391165149412</v>
      </c>
      <c r="BP237" s="3">
        <f t="shared" si="71"/>
        <v>0.10446042369235656</v>
      </c>
      <c r="BQ237" s="3">
        <f t="shared" si="72"/>
        <v>0.15031105971099448</v>
      </c>
      <c r="BR237">
        <f t="shared" si="73"/>
        <v>9.8999559103816456E-2</v>
      </c>
      <c r="BS237">
        <f t="shared" si="74"/>
        <v>0.12974721895152877</v>
      </c>
      <c r="BT237" s="5">
        <f t="shared" si="75"/>
        <v>464.51637223108668</v>
      </c>
    </row>
    <row r="238" spans="1:72" x14ac:dyDescent="0.2">
      <c r="A238">
        <v>22</v>
      </c>
      <c r="B238">
        <v>8041</v>
      </c>
      <c r="C238" t="s">
        <v>1921</v>
      </c>
      <c r="D238">
        <v>8</v>
      </c>
      <c r="E238" t="s">
        <v>1922</v>
      </c>
      <c r="F238" t="s">
        <v>1923</v>
      </c>
      <c r="G238" t="s">
        <v>1724</v>
      </c>
      <c r="H238">
        <v>41</v>
      </c>
      <c r="I238">
        <v>1520</v>
      </c>
      <c r="J238">
        <v>346</v>
      </c>
      <c r="K238">
        <v>582</v>
      </c>
      <c r="L238">
        <v>349</v>
      </c>
      <c r="M238" s="5">
        <v>25475</v>
      </c>
      <c r="N238" s="5">
        <v>35568.368340000001</v>
      </c>
      <c r="O238" s="5">
        <v>4380.6000000000004</v>
      </c>
      <c r="P238" s="5">
        <v>6116.2235270000001</v>
      </c>
      <c r="Q238" s="5">
        <v>13741</v>
      </c>
      <c r="R238" s="5">
        <v>19185.277699999999</v>
      </c>
      <c r="S238" s="5">
        <v>287</v>
      </c>
      <c r="T238" s="5">
        <v>400.71135279999999</v>
      </c>
      <c r="U238">
        <v>750</v>
      </c>
      <c r="V238">
        <v>313</v>
      </c>
      <c r="W238">
        <v>510</v>
      </c>
      <c r="X238">
        <v>156</v>
      </c>
      <c r="Y238">
        <v>62</v>
      </c>
      <c r="Z238">
        <v>20</v>
      </c>
      <c r="AA238">
        <v>88</v>
      </c>
      <c r="AB238">
        <v>43</v>
      </c>
      <c r="AC238">
        <v>14</v>
      </c>
      <c r="AD238">
        <v>65</v>
      </c>
      <c r="AE238">
        <v>81</v>
      </c>
      <c r="AF238">
        <v>31</v>
      </c>
      <c r="AG238">
        <v>111</v>
      </c>
      <c r="AH238">
        <v>1033.9166666666665</v>
      </c>
      <c r="AI238">
        <v>2014.3166666666664</v>
      </c>
      <c r="AJ238">
        <v>2561.833333333333</v>
      </c>
      <c r="AK238">
        <v>1021</v>
      </c>
      <c r="AL238">
        <v>0.98330211011987001</v>
      </c>
      <c r="AM238">
        <f t="shared" si="57"/>
        <v>1</v>
      </c>
      <c r="AN238">
        <f t="shared" si="58"/>
        <v>1003.9514544323873</v>
      </c>
      <c r="AO238">
        <v>15.37</v>
      </c>
      <c r="AP238">
        <f t="shared" si="59"/>
        <v>15.113353432542402</v>
      </c>
      <c r="AQ238">
        <v>3.27</v>
      </c>
      <c r="AR238">
        <v>6430</v>
      </c>
      <c r="AS238">
        <v>5.0737861885996933</v>
      </c>
      <c r="AT238">
        <v>1.0132249899731831</v>
      </c>
      <c r="AU238">
        <f t="shared" si="60"/>
        <v>5.1408869600699996</v>
      </c>
      <c r="AV238">
        <f t="shared" si="61"/>
        <v>3.0396749699195493</v>
      </c>
      <c r="AW238">
        <f t="shared" si="62"/>
        <v>7.0925749298122813</v>
      </c>
      <c r="AX238">
        <f t="shared" si="65"/>
        <v>10.132249899731832</v>
      </c>
      <c r="AY238" s="4">
        <v>0.1</v>
      </c>
      <c r="AZ238">
        <v>35</v>
      </c>
      <c r="BA238" s="1">
        <f t="shared" si="63"/>
        <v>0.10368970511989745</v>
      </c>
      <c r="BB238">
        <v>0.27327499999999999</v>
      </c>
      <c r="BC238">
        <v>4.8224999999999997E-2</v>
      </c>
      <c r="BD238">
        <v>6.43E-3</v>
      </c>
      <c r="BE238">
        <v>160000</v>
      </c>
      <c r="BF238">
        <f t="shared" si="66"/>
        <v>74.400000000000006</v>
      </c>
      <c r="BG238" s="7">
        <f t="shared" si="67"/>
        <v>0.78884137209302341</v>
      </c>
      <c r="BH238" s="8">
        <f t="shared" si="68"/>
        <v>1.5776827441860468</v>
      </c>
      <c r="BI238" s="7">
        <f t="shared" si="69"/>
        <v>2.36652411627907</v>
      </c>
      <c r="BJ238">
        <v>340.8</v>
      </c>
      <c r="BK238">
        <v>6390</v>
      </c>
      <c r="BL238">
        <v>0.12</v>
      </c>
      <c r="BM238">
        <v>0.11</v>
      </c>
      <c r="BN238" s="3">
        <f t="shared" si="64"/>
        <v>8.6124696538126669E-2</v>
      </c>
      <c r="BO238" s="3">
        <f t="shared" si="70"/>
        <v>0.11732280159141446</v>
      </c>
      <c r="BP238" s="3">
        <f t="shared" si="71"/>
        <v>0.10381200849474707</v>
      </c>
      <c r="BQ238" s="3">
        <f t="shared" si="72"/>
        <v>0.14941726529344007</v>
      </c>
      <c r="BR238">
        <f t="shared" si="73"/>
        <v>9.8278449043736796E-2</v>
      </c>
      <c r="BS238">
        <f t="shared" si="74"/>
        <v>0.12902610889144908</v>
      </c>
      <c r="BT238" s="5">
        <f t="shared" si="75"/>
        <v>464.51637223108668</v>
      </c>
    </row>
    <row r="239" spans="1:72" x14ac:dyDescent="0.2">
      <c r="A239">
        <v>22</v>
      </c>
      <c r="B239">
        <v>8043</v>
      </c>
      <c r="C239" t="s">
        <v>1921</v>
      </c>
      <c r="D239">
        <v>8</v>
      </c>
      <c r="E239" t="s">
        <v>1922</v>
      </c>
      <c r="F239" t="s">
        <v>1923</v>
      </c>
      <c r="G239" t="s">
        <v>587</v>
      </c>
      <c r="H239">
        <v>43</v>
      </c>
      <c r="I239">
        <v>927</v>
      </c>
      <c r="J239">
        <v>258</v>
      </c>
      <c r="K239">
        <v>482</v>
      </c>
      <c r="L239">
        <v>225</v>
      </c>
      <c r="M239" s="5">
        <v>14985</v>
      </c>
      <c r="N239" s="5">
        <v>20922.158960000001</v>
      </c>
      <c r="O239" s="5">
        <v>3677.7</v>
      </c>
      <c r="P239" s="5">
        <v>5134.8297640000001</v>
      </c>
      <c r="Q239" s="5">
        <v>11484</v>
      </c>
      <c r="R239" s="5">
        <v>16034.03894</v>
      </c>
      <c r="S239" s="5">
        <v>195</v>
      </c>
      <c r="T239" s="5">
        <v>272.26032679999997</v>
      </c>
      <c r="U239">
        <v>638</v>
      </c>
      <c r="V239">
        <v>272</v>
      </c>
      <c r="W239">
        <v>481</v>
      </c>
      <c r="X239">
        <v>132</v>
      </c>
      <c r="Y239">
        <v>62</v>
      </c>
      <c r="Z239">
        <v>20</v>
      </c>
      <c r="AA239">
        <v>88</v>
      </c>
      <c r="AB239">
        <v>43</v>
      </c>
      <c r="AC239">
        <v>14</v>
      </c>
      <c r="AD239">
        <v>65</v>
      </c>
      <c r="AE239">
        <v>81</v>
      </c>
      <c r="AF239">
        <v>31</v>
      </c>
      <c r="AG239">
        <v>111</v>
      </c>
      <c r="AH239">
        <v>1033.9166666666665</v>
      </c>
      <c r="AI239">
        <v>2014.3166666666664</v>
      </c>
      <c r="AJ239">
        <v>2561.833333333333</v>
      </c>
      <c r="AK239">
        <v>1021</v>
      </c>
      <c r="AL239">
        <v>0.98448647463575301</v>
      </c>
      <c r="AM239">
        <f t="shared" si="57"/>
        <v>1</v>
      </c>
      <c r="AN239">
        <f t="shared" si="58"/>
        <v>1005.1606906031038</v>
      </c>
      <c r="AO239">
        <v>15.37</v>
      </c>
      <c r="AP239">
        <f t="shared" si="59"/>
        <v>15.131557115151523</v>
      </c>
      <c r="AQ239">
        <v>3.27</v>
      </c>
      <c r="AR239">
        <v>6430</v>
      </c>
      <c r="AS239">
        <v>5.0737861885996933</v>
      </c>
      <c r="AT239">
        <v>1.0060681930822164</v>
      </c>
      <c r="AU239">
        <f t="shared" si="60"/>
        <v>5.1045749028499987</v>
      </c>
      <c r="AV239">
        <f t="shared" si="61"/>
        <v>3.0182045792466492</v>
      </c>
      <c r="AW239">
        <f t="shared" si="62"/>
        <v>7.0424773515755152</v>
      </c>
      <c r="AX239">
        <f t="shared" si="65"/>
        <v>10.060681930822163</v>
      </c>
      <c r="AY239" s="4">
        <v>0.1</v>
      </c>
      <c r="AZ239">
        <v>35</v>
      </c>
      <c r="BA239" s="1">
        <f t="shared" si="63"/>
        <v>0.10368970511989745</v>
      </c>
      <c r="BB239">
        <v>0.27327499999999999</v>
      </c>
      <c r="BC239">
        <v>4.8224999999999997E-2</v>
      </c>
      <c r="BD239">
        <v>6.43E-3</v>
      </c>
      <c r="BE239">
        <v>160000</v>
      </c>
      <c r="BF239">
        <f t="shared" si="66"/>
        <v>74.400000000000006</v>
      </c>
      <c r="BG239" s="7">
        <f t="shared" si="67"/>
        <v>0.78884137209302341</v>
      </c>
      <c r="BH239" s="8">
        <f t="shared" si="68"/>
        <v>1.5776827441860468</v>
      </c>
      <c r="BI239" s="7">
        <f t="shared" si="69"/>
        <v>2.36652411627907</v>
      </c>
      <c r="BJ239">
        <v>340.8</v>
      </c>
      <c r="BK239">
        <v>6390</v>
      </c>
      <c r="BL239">
        <v>0.12</v>
      </c>
      <c r="BM239">
        <v>0.11</v>
      </c>
      <c r="BN239" s="3">
        <f t="shared" si="64"/>
        <v>8.5951191498304075E-2</v>
      </c>
      <c r="BO239" s="3">
        <f t="shared" si="70"/>
        <v>0.11630225288440814</v>
      </c>
      <c r="BP239" s="3">
        <f t="shared" si="71"/>
        <v>0.10288689170363859</v>
      </c>
      <c r="BQ239" s="3">
        <f t="shared" si="72"/>
        <v>0.14817002107426916</v>
      </c>
      <c r="BR239">
        <f t="shared" si="73"/>
        <v>9.7257900336730471E-2</v>
      </c>
      <c r="BS239">
        <f t="shared" si="74"/>
        <v>0.12800556018444276</v>
      </c>
      <c r="BT239" s="5">
        <f t="shared" si="75"/>
        <v>464.51637223108668</v>
      </c>
    </row>
    <row r="240" spans="1:72" x14ac:dyDescent="0.2">
      <c r="A240">
        <v>22</v>
      </c>
      <c r="B240">
        <v>8045</v>
      </c>
      <c r="C240" t="s">
        <v>1921</v>
      </c>
      <c r="D240">
        <v>8</v>
      </c>
      <c r="E240" t="s">
        <v>1922</v>
      </c>
      <c r="F240" t="s">
        <v>1923</v>
      </c>
      <c r="G240" t="s">
        <v>551</v>
      </c>
      <c r="H240">
        <v>45</v>
      </c>
      <c r="I240">
        <v>585</v>
      </c>
      <c r="J240">
        <v>235</v>
      </c>
      <c r="K240">
        <v>534</v>
      </c>
      <c r="L240">
        <v>149</v>
      </c>
      <c r="M240" s="5">
        <v>10072</v>
      </c>
      <c r="N240" s="5">
        <v>14062.594929999999</v>
      </c>
      <c r="O240" s="5">
        <v>3891.1</v>
      </c>
      <c r="P240" s="5">
        <v>5432.7802959999999</v>
      </c>
      <c r="Q240" s="5">
        <v>13002</v>
      </c>
      <c r="R240" s="5">
        <v>18153.480869999999</v>
      </c>
      <c r="S240" s="5">
        <v>140</v>
      </c>
      <c r="T240" s="5">
        <v>195.46895259999999</v>
      </c>
      <c r="U240">
        <v>529</v>
      </c>
      <c r="V240">
        <v>270</v>
      </c>
      <c r="W240">
        <v>551</v>
      </c>
      <c r="X240">
        <v>114</v>
      </c>
      <c r="Y240">
        <v>62</v>
      </c>
      <c r="Z240">
        <v>20</v>
      </c>
      <c r="AA240">
        <v>88</v>
      </c>
      <c r="AB240">
        <v>43</v>
      </c>
      <c r="AC240">
        <v>14</v>
      </c>
      <c r="AD240">
        <v>65</v>
      </c>
      <c r="AE240">
        <v>81</v>
      </c>
      <c r="AF240">
        <v>31</v>
      </c>
      <c r="AG240">
        <v>111</v>
      </c>
      <c r="AH240">
        <v>1033.9166666666665</v>
      </c>
      <c r="AI240">
        <v>2014.3166666666664</v>
      </c>
      <c r="AJ240">
        <v>2561.833333333333</v>
      </c>
      <c r="AK240">
        <v>1021</v>
      </c>
      <c r="AL240">
        <v>0.98747105625542697</v>
      </c>
      <c r="AM240">
        <f t="shared" si="57"/>
        <v>1</v>
      </c>
      <c r="AN240">
        <f t="shared" si="58"/>
        <v>1008.207948436791</v>
      </c>
      <c r="AO240">
        <v>15.37</v>
      </c>
      <c r="AP240">
        <f t="shared" si="59"/>
        <v>15.177430134645912</v>
      </c>
      <c r="AQ240">
        <v>3.27</v>
      </c>
      <c r="AR240">
        <v>6430</v>
      </c>
      <c r="AS240">
        <v>5.0737861885996933</v>
      </c>
      <c r="AT240">
        <v>0.95658307224205474</v>
      </c>
      <c r="AU240">
        <f t="shared" si="60"/>
        <v>4.8534979801900002</v>
      </c>
      <c r="AV240">
        <f t="shared" si="61"/>
        <v>2.8697492167261642</v>
      </c>
      <c r="AW240">
        <f t="shared" si="62"/>
        <v>6.6960815056943837</v>
      </c>
      <c r="AX240">
        <f t="shared" si="65"/>
        <v>9.5658307224205466</v>
      </c>
      <c r="AY240" s="4">
        <v>0.1</v>
      </c>
      <c r="AZ240">
        <v>35</v>
      </c>
      <c r="BA240" s="1">
        <f t="shared" si="63"/>
        <v>0.10368970511989745</v>
      </c>
      <c r="BB240">
        <v>0.27327499999999999</v>
      </c>
      <c r="BC240">
        <v>4.8224999999999997E-2</v>
      </c>
      <c r="BD240">
        <v>6.43E-3</v>
      </c>
      <c r="BE240">
        <v>160000</v>
      </c>
      <c r="BF240">
        <f t="shared" si="66"/>
        <v>74.400000000000006</v>
      </c>
      <c r="BG240" s="7">
        <f t="shared" si="67"/>
        <v>0.78884137209302341</v>
      </c>
      <c r="BH240" s="8">
        <f t="shared" si="68"/>
        <v>1.5776827441860468</v>
      </c>
      <c r="BI240" s="7">
        <f t="shared" si="69"/>
        <v>2.36652411627907</v>
      </c>
      <c r="BJ240">
        <v>340.8</v>
      </c>
      <c r="BK240">
        <v>6390</v>
      </c>
      <c r="BL240">
        <v>0.12</v>
      </c>
      <c r="BM240">
        <v>0.11</v>
      </c>
      <c r="BN240" s="3">
        <f t="shared" si="64"/>
        <v>8.4487919376669718E-2</v>
      </c>
      <c r="BO240" s="3">
        <f t="shared" si="70"/>
        <v>0.11447109559667958</v>
      </c>
      <c r="BP240" s="3">
        <f t="shared" si="71"/>
        <v>0.10171559104760711</v>
      </c>
      <c r="BQ240" s="3">
        <f t="shared" si="72"/>
        <v>0.14477139512922199</v>
      </c>
      <c r="BR240">
        <f t="shared" si="73"/>
        <v>9.5426743049001908E-2</v>
      </c>
      <c r="BS240">
        <f t="shared" si="74"/>
        <v>0.12617440289671419</v>
      </c>
      <c r="BT240" s="5">
        <f t="shared" si="75"/>
        <v>464.51637223108668</v>
      </c>
    </row>
    <row r="241" spans="1:72" x14ac:dyDescent="0.2">
      <c r="A241">
        <v>22</v>
      </c>
      <c r="B241">
        <v>8047</v>
      </c>
      <c r="C241" t="s">
        <v>1921</v>
      </c>
      <c r="D241">
        <v>8</v>
      </c>
      <c r="E241" t="s">
        <v>1922</v>
      </c>
      <c r="F241" t="s">
        <v>1923</v>
      </c>
      <c r="G241" t="s">
        <v>1924</v>
      </c>
      <c r="H241">
        <v>47</v>
      </c>
      <c r="I241">
        <v>1689</v>
      </c>
      <c r="J241">
        <v>357</v>
      </c>
      <c r="K241">
        <v>528</v>
      </c>
      <c r="L241">
        <v>516</v>
      </c>
      <c r="M241" s="5">
        <v>26253</v>
      </c>
      <c r="N241" s="5">
        <v>36654.617230000003</v>
      </c>
      <c r="O241" s="5">
        <v>5657.7</v>
      </c>
      <c r="P241" s="5">
        <v>7899.3192369999997</v>
      </c>
      <c r="Q241" s="5">
        <v>12734</v>
      </c>
      <c r="R241" s="5">
        <v>17779.297449999998</v>
      </c>
      <c r="S241" s="5">
        <v>412</v>
      </c>
      <c r="T241" s="5">
        <v>575.2372034</v>
      </c>
      <c r="U241">
        <v>820</v>
      </c>
      <c r="V241">
        <v>290</v>
      </c>
      <c r="W241">
        <v>492</v>
      </c>
      <c r="X241">
        <v>203</v>
      </c>
      <c r="Y241">
        <v>62</v>
      </c>
      <c r="Z241">
        <v>20</v>
      </c>
      <c r="AA241">
        <v>88</v>
      </c>
      <c r="AB241">
        <v>43</v>
      </c>
      <c r="AC241">
        <v>14</v>
      </c>
      <c r="AD241">
        <v>65</v>
      </c>
      <c r="AE241">
        <v>81</v>
      </c>
      <c r="AF241">
        <v>31</v>
      </c>
      <c r="AG241">
        <v>111</v>
      </c>
      <c r="AH241">
        <v>1033.9166666666665</v>
      </c>
      <c r="AI241">
        <v>2014.3166666666664</v>
      </c>
      <c r="AJ241">
        <v>2561.833333333333</v>
      </c>
      <c r="AK241">
        <v>1021</v>
      </c>
      <c r="AL241">
        <v>0.986394762992859</v>
      </c>
      <c r="AM241">
        <f t="shared" si="57"/>
        <v>1</v>
      </c>
      <c r="AN241">
        <f t="shared" si="58"/>
        <v>1007.109053015709</v>
      </c>
      <c r="AO241">
        <v>15.37</v>
      </c>
      <c r="AP241">
        <f t="shared" si="59"/>
        <v>15.160887507200242</v>
      </c>
      <c r="AQ241">
        <v>3.27</v>
      </c>
      <c r="AR241">
        <v>6430</v>
      </c>
      <c r="AS241">
        <v>5.0737861885996933</v>
      </c>
      <c r="AT241">
        <v>1.0049510408532289</v>
      </c>
      <c r="AU241">
        <f t="shared" si="60"/>
        <v>5.0989067112999988</v>
      </c>
      <c r="AV241">
        <f t="shared" si="61"/>
        <v>3.0148531225596868</v>
      </c>
      <c r="AW241">
        <f t="shared" si="62"/>
        <v>7.0346572859726031</v>
      </c>
      <c r="AX241">
        <f t="shared" si="65"/>
        <v>10.049510408532289</v>
      </c>
      <c r="AY241" s="4">
        <v>0.1</v>
      </c>
      <c r="AZ241">
        <v>35</v>
      </c>
      <c r="BA241" s="1">
        <f t="shared" si="63"/>
        <v>0.10368970511989745</v>
      </c>
      <c r="BB241">
        <v>0.27327499999999999</v>
      </c>
      <c r="BC241">
        <v>4.8224999999999997E-2</v>
      </c>
      <c r="BD241">
        <v>6.43E-3</v>
      </c>
      <c r="BE241">
        <v>160000</v>
      </c>
      <c r="BF241">
        <f t="shared" si="66"/>
        <v>74.400000000000006</v>
      </c>
      <c r="BG241" s="7">
        <f t="shared" si="67"/>
        <v>0.78884137209302341</v>
      </c>
      <c r="BH241" s="8">
        <f t="shared" si="68"/>
        <v>1.5776827441860468</v>
      </c>
      <c r="BI241" s="7">
        <f t="shared" si="69"/>
        <v>2.36652411627907</v>
      </c>
      <c r="BJ241">
        <v>340.8</v>
      </c>
      <c r="BK241">
        <v>6390</v>
      </c>
      <c r="BL241">
        <v>0.12</v>
      </c>
      <c r="BM241">
        <v>0.11</v>
      </c>
      <c r="BN241" s="3">
        <f t="shared" si="64"/>
        <v>8.6011389238661792E-2</v>
      </c>
      <c r="BO241" s="3">
        <f t="shared" si="70"/>
        <v>0.11731818420073922</v>
      </c>
      <c r="BP241" s="3">
        <f t="shared" si="71"/>
        <v>0.10391771962513902</v>
      </c>
      <c r="BQ241" s="3">
        <f t="shared" si="72"/>
        <v>0.14915056597394286</v>
      </c>
      <c r="BR241">
        <f t="shared" si="73"/>
        <v>9.8273831653061555E-2</v>
      </c>
      <c r="BS241">
        <f t="shared" si="74"/>
        <v>0.12902149150077385</v>
      </c>
      <c r="BT241" s="5">
        <f t="shared" si="75"/>
        <v>464.51637223108668</v>
      </c>
    </row>
    <row r="242" spans="1:72" x14ac:dyDescent="0.2">
      <c r="A242">
        <v>22</v>
      </c>
      <c r="B242">
        <v>8049</v>
      </c>
      <c r="C242" t="s">
        <v>1921</v>
      </c>
      <c r="D242">
        <v>8</v>
      </c>
      <c r="E242" t="s">
        <v>1922</v>
      </c>
      <c r="F242" t="s">
        <v>1923</v>
      </c>
      <c r="G242" t="s">
        <v>1814</v>
      </c>
      <c r="H242">
        <v>49</v>
      </c>
      <c r="I242">
        <v>1030</v>
      </c>
      <c r="J242">
        <v>336</v>
      </c>
      <c r="K242">
        <v>511</v>
      </c>
      <c r="L242">
        <v>301</v>
      </c>
      <c r="M242" s="5">
        <v>19226</v>
      </c>
      <c r="N242" s="5">
        <v>26843.472020000001</v>
      </c>
      <c r="O242" s="5">
        <v>5537.2</v>
      </c>
      <c r="P242" s="5">
        <v>7731.076317</v>
      </c>
      <c r="Q242" s="5">
        <v>12732</v>
      </c>
      <c r="R242" s="5">
        <v>17776.50503</v>
      </c>
      <c r="S242" s="5">
        <v>251</v>
      </c>
      <c r="T242" s="5">
        <v>350.44790790000002</v>
      </c>
      <c r="U242">
        <v>683</v>
      </c>
      <c r="V242">
        <v>293</v>
      </c>
      <c r="W242">
        <v>487</v>
      </c>
      <c r="X242">
        <v>162</v>
      </c>
      <c r="Y242">
        <v>62</v>
      </c>
      <c r="Z242">
        <v>20</v>
      </c>
      <c r="AA242">
        <v>88</v>
      </c>
      <c r="AB242">
        <v>43</v>
      </c>
      <c r="AC242">
        <v>14</v>
      </c>
      <c r="AD242">
        <v>65</v>
      </c>
      <c r="AE242">
        <v>81</v>
      </c>
      <c r="AF242">
        <v>31</v>
      </c>
      <c r="AG242">
        <v>111</v>
      </c>
      <c r="AH242">
        <v>1033.9166666666665</v>
      </c>
      <c r="AI242">
        <v>2014.3166666666664</v>
      </c>
      <c r="AJ242">
        <v>2561.833333333333</v>
      </c>
      <c r="AK242">
        <v>1021</v>
      </c>
      <c r="AL242">
        <v>0.98498975303437997</v>
      </c>
      <c r="AM242">
        <f t="shared" si="57"/>
        <v>1</v>
      </c>
      <c r="AN242">
        <f t="shared" si="58"/>
        <v>1005.674537848102</v>
      </c>
      <c r="AO242">
        <v>15.37</v>
      </c>
      <c r="AP242">
        <f t="shared" si="59"/>
        <v>15.139292504138419</v>
      </c>
      <c r="AQ242">
        <v>3.27</v>
      </c>
      <c r="AR242">
        <v>6430</v>
      </c>
      <c r="AS242">
        <v>5.0737861885996933</v>
      </c>
      <c r="AT242">
        <v>1.0043658605343044</v>
      </c>
      <c r="AU242">
        <f t="shared" si="60"/>
        <v>5.09593763148</v>
      </c>
      <c r="AV242">
        <f t="shared" si="61"/>
        <v>3.0130975816029135</v>
      </c>
      <c r="AW242">
        <f t="shared" si="62"/>
        <v>7.0305610237401313</v>
      </c>
      <c r="AX242">
        <f t="shared" si="65"/>
        <v>10.043658605343044</v>
      </c>
      <c r="AY242" s="4">
        <v>0.1</v>
      </c>
      <c r="AZ242">
        <v>35</v>
      </c>
      <c r="BA242" s="1">
        <f t="shared" si="63"/>
        <v>0.10368970511989745</v>
      </c>
      <c r="BB242">
        <v>0.27327499999999999</v>
      </c>
      <c r="BC242">
        <v>4.8224999999999997E-2</v>
      </c>
      <c r="BD242">
        <v>6.43E-3</v>
      </c>
      <c r="BE242">
        <v>160000</v>
      </c>
      <c r="BF242">
        <f t="shared" si="66"/>
        <v>74.400000000000006</v>
      </c>
      <c r="BG242" s="7">
        <f t="shared" si="67"/>
        <v>0.78884137209302341</v>
      </c>
      <c r="BH242" s="8">
        <f t="shared" si="68"/>
        <v>1.5776827441860468</v>
      </c>
      <c r="BI242" s="7">
        <f t="shared" si="69"/>
        <v>2.36652411627907</v>
      </c>
      <c r="BJ242">
        <v>340.8</v>
      </c>
      <c r="BK242">
        <v>6390</v>
      </c>
      <c r="BL242">
        <v>0.12</v>
      </c>
      <c r="BM242">
        <v>0.11</v>
      </c>
      <c r="BN242" s="3">
        <f t="shared" si="64"/>
        <v>8.5921142100493536E-2</v>
      </c>
      <c r="BO242" s="3">
        <f t="shared" si="70"/>
        <v>0.11667077098325215</v>
      </c>
      <c r="BP242" s="3">
        <f t="shared" si="71"/>
        <v>0.10327810946254251</v>
      </c>
      <c r="BQ242" s="3">
        <f t="shared" si="72"/>
        <v>0.14848461684519157</v>
      </c>
      <c r="BR242">
        <f t="shared" si="73"/>
        <v>9.7626418435574486E-2</v>
      </c>
      <c r="BS242">
        <f t="shared" si="74"/>
        <v>0.12837407828328679</v>
      </c>
      <c r="BT242" s="5">
        <f t="shared" si="75"/>
        <v>464.51637223108668</v>
      </c>
    </row>
    <row r="243" spans="1:72" x14ac:dyDescent="0.2">
      <c r="A243">
        <v>22</v>
      </c>
      <c r="B243">
        <v>8051</v>
      </c>
      <c r="C243" t="s">
        <v>1921</v>
      </c>
      <c r="D243">
        <v>8</v>
      </c>
      <c r="E243" t="s">
        <v>1922</v>
      </c>
      <c r="F243" t="s">
        <v>1923</v>
      </c>
      <c r="G243" t="s">
        <v>1946</v>
      </c>
      <c r="H243">
        <v>51</v>
      </c>
      <c r="I243">
        <v>637</v>
      </c>
      <c r="J243">
        <v>241</v>
      </c>
      <c r="K243">
        <v>554</v>
      </c>
      <c r="L243">
        <v>163</v>
      </c>
      <c r="M243" s="5">
        <v>10895</v>
      </c>
      <c r="N243" s="5">
        <v>15211.673129999999</v>
      </c>
      <c r="O243" s="5">
        <v>4068.8</v>
      </c>
      <c r="P243" s="5">
        <v>5680.886246</v>
      </c>
      <c r="Q243" s="5">
        <v>13523</v>
      </c>
      <c r="R243" s="5">
        <v>18880.904620000001</v>
      </c>
      <c r="S243" s="5">
        <v>150</v>
      </c>
      <c r="T243" s="5">
        <v>209.4310207</v>
      </c>
      <c r="U243">
        <v>565</v>
      </c>
      <c r="V243">
        <v>275</v>
      </c>
      <c r="W243">
        <v>569</v>
      </c>
      <c r="X243">
        <v>119</v>
      </c>
      <c r="Y243">
        <v>62</v>
      </c>
      <c r="Z243">
        <v>20</v>
      </c>
      <c r="AA243">
        <v>88</v>
      </c>
      <c r="AB243">
        <v>43</v>
      </c>
      <c r="AC243">
        <v>14</v>
      </c>
      <c r="AD243">
        <v>65</v>
      </c>
      <c r="AE243">
        <v>81</v>
      </c>
      <c r="AF243">
        <v>31</v>
      </c>
      <c r="AG243">
        <v>111</v>
      </c>
      <c r="AH243">
        <v>1033.9166666666665</v>
      </c>
      <c r="AI243">
        <v>2014.3166666666664</v>
      </c>
      <c r="AJ243">
        <v>2561.833333333333</v>
      </c>
      <c r="AK243">
        <v>1021</v>
      </c>
      <c r="AL243">
        <v>0.98972799060165195</v>
      </c>
      <c r="AM243">
        <f t="shared" si="57"/>
        <v>1</v>
      </c>
      <c r="AN243">
        <f t="shared" si="58"/>
        <v>1010.5122784042867</v>
      </c>
      <c r="AO243">
        <v>15.37</v>
      </c>
      <c r="AP243">
        <f t="shared" si="59"/>
        <v>15.212119215547389</v>
      </c>
      <c r="AQ243">
        <v>3.27</v>
      </c>
      <c r="AR243">
        <v>6430</v>
      </c>
      <c r="AS243">
        <v>5.0737861885996933</v>
      </c>
      <c r="AT243">
        <v>0.989562710973379</v>
      </c>
      <c r="AU243">
        <f t="shared" si="60"/>
        <v>5.0208296156900003</v>
      </c>
      <c r="AV243">
        <f t="shared" si="61"/>
        <v>2.9686881329201369</v>
      </c>
      <c r="AW243">
        <f t="shared" si="62"/>
        <v>6.9269389768136529</v>
      </c>
      <c r="AX243">
        <f t="shared" si="65"/>
        <v>9.8956271097337893</v>
      </c>
      <c r="AY243" s="4">
        <v>0.1</v>
      </c>
      <c r="AZ243">
        <v>35</v>
      </c>
      <c r="BA243" s="1">
        <f t="shared" si="63"/>
        <v>0.10368970511989745</v>
      </c>
      <c r="BB243">
        <v>0.27327499999999999</v>
      </c>
      <c r="BC243">
        <v>4.8224999999999997E-2</v>
      </c>
      <c r="BD243">
        <v>6.43E-3</v>
      </c>
      <c r="BE243">
        <v>160000</v>
      </c>
      <c r="BF243">
        <f t="shared" si="66"/>
        <v>74.400000000000006</v>
      </c>
      <c r="BG243" s="7">
        <f t="shared" si="67"/>
        <v>0.78884137209302341</v>
      </c>
      <c r="BH243" s="8">
        <f t="shared" si="68"/>
        <v>1.5776827441860468</v>
      </c>
      <c r="BI243" s="7">
        <f t="shared" si="69"/>
        <v>2.36652411627907</v>
      </c>
      <c r="BJ243">
        <v>340.8</v>
      </c>
      <c r="BK243">
        <v>6390</v>
      </c>
      <c r="BL243">
        <v>0.12</v>
      </c>
      <c r="BM243">
        <v>0.11</v>
      </c>
      <c r="BN243" s="3">
        <f t="shared" si="64"/>
        <v>8.5678162988909151E-2</v>
      </c>
      <c r="BO243" s="3">
        <f t="shared" si="70"/>
        <v>0.11573369735608063</v>
      </c>
      <c r="BP243" s="3">
        <f t="shared" si="71"/>
        <v>0.1025384276218704</v>
      </c>
      <c r="BQ243" s="3">
        <f t="shared" si="72"/>
        <v>0.14707864524278222</v>
      </c>
      <c r="BR243">
        <f t="shared" si="73"/>
        <v>9.6689344808402966E-2</v>
      </c>
      <c r="BS243">
        <f t="shared" si="74"/>
        <v>0.12743700465611527</v>
      </c>
      <c r="BT243" s="5">
        <f t="shared" si="75"/>
        <v>464.51637223108668</v>
      </c>
    </row>
    <row r="244" spans="1:72" x14ac:dyDescent="0.2">
      <c r="A244">
        <v>22</v>
      </c>
      <c r="B244">
        <v>8053</v>
      </c>
      <c r="C244" t="s">
        <v>1921</v>
      </c>
      <c r="D244">
        <v>8</v>
      </c>
      <c r="E244" t="s">
        <v>1922</v>
      </c>
      <c r="F244" t="s">
        <v>1923</v>
      </c>
      <c r="G244" t="s">
        <v>1940</v>
      </c>
      <c r="H244">
        <v>53</v>
      </c>
      <c r="I244">
        <v>522</v>
      </c>
      <c r="J244">
        <v>223</v>
      </c>
      <c r="K244">
        <v>542</v>
      </c>
      <c r="L244">
        <v>165</v>
      </c>
      <c r="M244" s="5">
        <v>8576.6</v>
      </c>
      <c r="N244" s="5">
        <v>11974.707280000001</v>
      </c>
      <c r="O244" s="5">
        <v>3624</v>
      </c>
      <c r="P244" s="5">
        <v>5059.8534589999999</v>
      </c>
      <c r="Q244" s="5">
        <v>12901</v>
      </c>
      <c r="R244" s="5">
        <v>18012.46398</v>
      </c>
      <c r="S244" s="5">
        <v>150</v>
      </c>
      <c r="T244" s="5">
        <v>209.4310207</v>
      </c>
      <c r="U244">
        <v>501</v>
      </c>
      <c r="V244">
        <v>260</v>
      </c>
      <c r="W244">
        <v>563</v>
      </c>
      <c r="X244">
        <v>112</v>
      </c>
      <c r="Y244">
        <v>62</v>
      </c>
      <c r="Z244">
        <v>20</v>
      </c>
      <c r="AA244">
        <v>88</v>
      </c>
      <c r="AB244">
        <v>43</v>
      </c>
      <c r="AC244">
        <v>14</v>
      </c>
      <c r="AD244">
        <v>65</v>
      </c>
      <c r="AE244">
        <v>81</v>
      </c>
      <c r="AF244">
        <v>31</v>
      </c>
      <c r="AG244">
        <v>111</v>
      </c>
      <c r="AH244">
        <v>1033.9166666666665</v>
      </c>
      <c r="AI244">
        <v>2014.3166666666664</v>
      </c>
      <c r="AJ244">
        <v>2561.833333333333</v>
      </c>
      <c r="AK244">
        <v>1021</v>
      </c>
      <c r="AL244">
        <v>0.99211674332618704</v>
      </c>
      <c r="AM244">
        <f t="shared" si="57"/>
        <v>1</v>
      </c>
      <c r="AN244">
        <f t="shared" si="58"/>
        <v>1012.9511949360369</v>
      </c>
      <c r="AO244">
        <v>15.37</v>
      </c>
      <c r="AP244">
        <f t="shared" si="59"/>
        <v>15.248834344923495</v>
      </c>
      <c r="AQ244">
        <v>3.27</v>
      </c>
      <c r="AR244">
        <v>6430</v>
      </c>
      <c r="AS244">
        <v>5.0737861885996933</v>
      </c>
      <c r="AT244">
        <v>0.98795576008957542</v>
      </c>
      <c r="AU244">
        <f t="shared" si="60"/>
        <v>5.01267629049</v>
      </c>
      <c r="AV244">
        <f t="shared" si="61"/>
        <v>2.963867280268726</v>
      </c>
      <c r="AW244">
        <f t="shared" si="62"/>
        <v>6.9156903206270277</v>
      </c>
      <c r="AX244">
        <f t="shared" si="65"/>
        <v>9.8795576008957546</v>
      </c>
      <c r="AY244" s="4">
        <v>0.1</v>
      </c>
      <c r="AZ244">
        <v>35</v>
      </c>
      <c r="BA244" s="1">
        <f t="shared" si="63"/>
        <v>0.10368970511989745</v>
      </c>
      <c r="BB244">
        <v>0.27327499999999999</v>
      </c>
      <c r="BC244">
        <v>4.8224999999999997E-2</v>
      </c>
      <c r="BD244">
        <v>6.43E-3</v>
      </c>
      <c r="BE244">
        <v>160000</v>
      </c>
      <c r="BF244">
        <f t="shared" si="66"/>
        <v>74.400000000000006</v>
      </c>
      <c r="BG244" s="7">
        <f t="shared" si="67"/>
        <v>0.78884137209302341</v>
      </c>
      <c r="BH244" s="8">
        <f t="shared" si="68"/>
        <v>1.5776827441860468</v>
      </c>
      <c r="BI244" s="7">
        <f t="shared" si="69"/>
        <v>2.36652411627907</v>
      </c>
      <c r="BJ244">
        <v>340.8</v>
      </c>
      <c r="BK244">
        <v>6390</v>
      </c>
      <c r="BL244">
        <v>0.12</v>
      </c>
      <c r="BM244">
        <v>0.11</v>
      </c>
      <c r="BN244" s="3">
        <f t="shared" si="64"/>
        <v>8.5746714172960675E-2</v>
      </c>
      <c r="BO244" s="3">
        <f t="shared" si="70"/>
        <v>0.11560644872864803</v>
      </c>
      <c r="BP244" s="3">
        <f t="shared" si="71"/>
        <v>0.10243260679292523</v>
      </c>
      <c r="BQ244" s="3">
        <f t="shared" si="72"/>
        <v>0.14690049555455706</v>
      </c>
      <c r="BR244">
        <f t="shared" si="73"/>
        <v>9.6562096180970364E-2</v>
      </c>
      <c r="BS244">
        <f t="shared" si="74"/>
        <v>0.12730975602868266</v>
      </c>
      <c r="BT244" s="5">
        <f t="shared" si="75"/>
        <v>464.51637223108668</v>
      </c>
    </row>
    <row r="245" spans="1:72" x14ac:dyDescent="0.2">
      <c r="A245">
        <v>22</v>
      </c>
      <c r="B245">
        <v>8055</v>
      </c>
      <c r="C245" t="s">
        <v>1921</v>
      </c>
      <c r="D245">
        <v>8</v>
      </c>
      <c r="E245" t="s">
        <v>1922</v>
      </c>
      <c r="F245" t="s">
        <v>1923</v>
      </c>
      <c r="G245" t="s">
        <v>1955</v>
      </c>
      <c r="H245">
        <v>55</v>
      </c>
      <c r="I245">
        <v>992</v>
      </c>
      <c r="J245">
        <v>231</v>
      </c>
      <c r="K245">
        <v>514</v>
      </c>
      <c r="L245">
        <v>197</v>
      </c>
      <c r="M245" s="5">
        <v>15139</v>
      </c>
      <c r="N245" s="5">
        <v>21137.17481</v>
      </c>
      <c r="O245" s="5">
        <v>3341.9</v>
      </c>
      <c r="P245" s="5">
        <v>4665.9835190000003</v>
      </c>
      <c r="Q245" s="5">
        <v>11852</v>
      </c>
      <c r="R245" s="5">
        <v>16547.843049999999</v>
      </c>
      <c r="S245" s="5">
        <v>174</v>
      </c>
      <c r="T245" s="5">
        <v>242.93998400000001</v>
      </c>
      <c r="U245">
        <v>598</v>
      </c>
      <c r="V245">
        <v>258</v>
      </c>
      <c r="W245">
        <v>486</v>
      </c>
      <c r="X245">
        <v>113</v>
      </c>
      <c r="Y245">
        <v>62</v>
      </c>
      <c r="Z245">
        <v>20</v>
      </c>
      <c r="AA245">
        <v>88</v>
      </c>
      <c r="AB245">
        <v>43</v>
      </c>
      <c r="AC245">
        <v>14</v>
      </c>
      <c r="AD245">
        <v>65</v>
      </c>
      <c r="AE245">
        <v>81</v>
      </c>
      <c r="AF245">
        <v>31</v>
      </c>
      <c r="AG245">
        <v>111</v>
      </c>
      <c r="AH245">
        <v>1033.9166666666665</v>
      </c>
      <c r="AI245">
        <v>2014.3166666666664</v>
      </c>
      <c r="AJ245">
        <v>2561.833333333333</v>
      </c>
      <c r="AK245">
        <v>1021</v>
      </c>
      <c r="AL245">
        <v>0.98157850670260105</v>
      </c>
      <c r="AM245">
        <f t="shared" si="57"/>
        <v>1</v>
      </c>
      <c r="AN245">
        <f t="shared" si="58"/>
        <v>1002.1916553433557</v>
      </c>
      <c r="AO245">
        <v>15.37</v>
      </c>
      <c r="AP245">
        <f t="shared" si="59"/>
        <v>15.086861648018978</v>
      </c>
      <c r="AQ245">
        <v>3.27</v>
      </c>
      <c r="AR245">
        <v>6430</v>
      </c>
      <c r="AS245">
        <v>5.0737861885996933</v>
      </c>
      <c r="AT245">
        <v>0.99645541297146056</v>
      </c>
      <c r="AU245">
        <f t="shared" si="60"/>
        <v>5.05580171189</v>
      </c>
      <c r="AV245">
        <f t="shared" si="61"/>
        <v>2.9893662389143816</v>
      </c>
      <c r="AW245">
        <f t="shared" si="62"/>
        <v>6.9751878908002238</v>
      </c>
      <c r="AX245">
        <f t="shared" si="65"/>
        <v>9.964554129714605</v>
      </c>
      <c r="AY245" s="4">
        <v>0.1</v>
      </c>
      <c r="AZ245">
        <v>35</v>
      </c>
      <c r="BA245" s="1">
        <f t="shared" si="63"/>
        <v>0.10368970511989745</v>
      </c>
      <c r="BB245">
        <v>0.27327499999999999</v>
      </c>
      <c r="BC245">
        <v>4.8224999999999997E-2</v>
      </c>
      <c r="BD245">
        <v>6.43E-3</v>
      </c>
      <c r="BE245">
        <v>160000</v>
      </c>
      <c r="BF245">
        <f t="shared" si="66"/>
        <v>74.400000000000006</v>
      </c>
      <c r="BG245" s="7">
        <f t="shared" si="67"/>
        <v>0.78884137209302341</v>
      </c>
      <c r="BH245" s="8">
        <f t="shared" si="68"/>
        <v>1.5776827441860468</v>
      </c>
      <c r="BI245" s="7">
        <f t="shared" si="69"/>
        <v>2.36652411627907</v>
      </c>
      <c r="BJ245">
        <v>340.8</v>
      </c>
      <c r="BK245">
        <v>6390</v>
      </c>
      <c r="BL245">
        <v>0.12</v>
      </c>
      <c r="BM245">
        <v>0.11</v>
      </c>
      <c r="BN245" s="3">
        <f t="shared" si="64"/>
        <v>8.5490307447287389E-2</v>
      </c>
      <c r="BO245" s="3">
        <f t="shared" si="70"/>
        <v>0.11584178230970454</v>
      </c>
      <c r="BP245" s="3">
        <f t="shared" si="71"/>
        <v>0.10255460221847132</v>
      </c>
      <c r="BQ245" s="3">
        <f t="shared" si="72"/>
        <v>0.14740506035631679</v>
      </c>
      <c r="BR245">
        <f t="shared" si="73"/>
        <v>9.6797429762026876E-2</v>
      </c>
      <c r="BS245">
        <f t="shared" si="74"/>
        <v>0.12754508960973918</v>
      </c>
      <c r="BT245" s="5">
        <f t="shared" si="75"/>
        <v>464.51637223108668</v>
      </c>
    </row>
    <row r="246" spans="1:72" x14ac:dyDescent="0.2">
      <c r="A246">
        <v>22</v>
      </c>
      <c r="B246">
        <v>8057</v>
      </c>
      <c r="C246" t="s">
        <v>1921</v>
      </c>
      <c r="D246">
        <v>8</v>
      </c>
      <c r="E246" t="s">
        <v>1922</v>
      </c>
      <c r="F246" t="s">
        <v>1923</v>
      </c>
      <c r="G246" t="s">
        <v>52</v>
      </c>
      <c r="H246">
        <v>57</v>
      </c>
      <c r="I246">
        <v>599</v>
      </c>
      <c r="J246">
        <v>229</v>
      </c>
      <c r="K246">
        <v>440</v>
      </c>
      <c r="L246">
        <v>150</v>
      </c>
      <c r="M246" s="5">
        <v>9971.7999999999993</v>
      </c>
      <c r="N246" s="5">
        <v>13922.695009999999</v>
      </c>
      <c r="O246" s="5">
        <v>3607.3</v>
      </c>
      <c r="P246" s="5">
        <v>5036.5368049999997</v>
      </c>
      <c r="Q246" s="5">
        <v>10681</v>
      </c>
      <c r="R246" s="5">
        <v>14912.88488</v>
      </c>
      <c r="S246" s="5">
        <v>135</v>
      </c>
      <c r="T246" s="5">
        <v>188.4879186</v>
      </c>
      <c r="U246">
        <v>498</v>
      </c>
      <c r="V246">
        <v>251</v>
      </c>
      <c r="W246">
        <v>456</v>
      </c>
      <c r="X246">
        <v>103</v>
      </c>
      <c r="Y246">
        <v>62</v>
      </c>
      <c r="Z246">
        <v>20</v>
      </c>
      <c r="AA246">
        <v>88</v>
      </c>
      <c r="AB246">
        <v>43</v>
      </c>
      <c r="AC246">
        <v>14</v>
      </c>
      <c r="AD246">
        <v>65</v>
      </c>
      <c r="AE246">
        <v>81</v>
      </c>
      <c r="AF246">
        <v>31</v>
      </c>
      <c r="AG246">
        <v>111</v>
      </c>
      <c r="AH246">
        <v>1033.9166666666665</v>
      </c>
      <c r="AI246">
        <v>2014.3166666666664</v>
      </c>
      <c r="AJ246">
        <v>2561.833333333333</v>
      </c>
      <c r="AK246">
        <v>1021</v>
      </c>
      <c r="AL246">
        <v>0.98235758105102899</v>
      </c>
      <c r="AM246">
        <f t="shared" si="57"/>
        <v>1</v>
      </c>
      <c r="AN246">
        <f t="shared" si="58"/>
        <v>1002.9870902531006</v>
      </c>
      <c r="AO246">
        <v>15.37</v>
      </c>
      <c r="AP246">
        <f t="shared" si="59"/>
        <v>15.098836020754314</v>
      </c>
      <c r="AQ246">
        <v>3.27</v>
      </c>
      <c r="AR246">
        <v>6430</v>
      </c>
      <c r="AS246">
        <v>5.0737861885996933</v>
      </c>
      <c r="AT246">
        <v>1.0186407976656207</v>
      </c>
      <c r="AU246">
        <f t="shared" si="60"/>
        <v>5.1683656103400004</v>
      </c>
      <c r="AV246">
        <f t="shared" si="61"/>
        <v>3.055922392996862</v>
      </c>
      <c r="AW246">
        <f t="shared" si="62"/>
        <v>7.130485583659345</v>
      </c>
      <c r="AX246">
        <f t="shared" si="65"/>
        <v>10.186407976656206</v>
      </c>
      <c r="AY246" s="4">
        <v>0.1</v>
      </c>
      <c r="AZ246">
        <v>35</v>
      </c>
      <c r="BA246" s="1">
        <f t="shared" si="63"/>
        <v>0.10368970511989745</v>
      </c>
      <c r="BB246">
        <v>0.27327499999999999</v>
      </c>
      <c r="BC246">
        <v>4.8224999999999997E-2</v>
      </c>
      <c r="BD246">
        <v>6.43E-3</v>
      </c>
      <c r="BE246">
        <v>160000</v>
      </c>
      <c r="BF246">
        <f t="shared" si="66"/>
        <v>74.400000000000006</v>
      </c>
      <c r="BG246" s="7">
        <f t="shared" si="67"/>
        <v>0.78884137209302341</v>
      </c>
      <c r="BH246" s="8">
        <f t="shared" si="68"/>
        <v>1.5776827441860468</v>
      </c>
      <c r="BI246" s="7">
        <f t="shared" si="69"/>
        <v>2.36652411627907</v>
      </c>
      <c r="BJ246">
        <v>340.8</v>
      </c>
      <c r="BK246">
        <v>6390</v>
      </c>
      <c r="BL246">
        <v>0.12</v>
      </c>
      <c r="BM246">
        <v>0.11</v>
      </c>
      <c r="BN246" s="3">
        <f t="shared" si="64"/>
        <v>8.6253549105282323E-2</v>
      </c>
      <c r="BO246" s="3">
        <f t="shared" si="70"/>
        <v>0.1162086390303676</v>
      </c>
      <c r="BP246" s="3">
        <f t="shared" si="71"/>
        <v>0.10262562914285121</v>
      </c>
      <c r="BQ246" s="3">
        <f t="shared" si="72"/>
        <v>0.14847465144578081</v>
      </c>
      <c r="BR246">
        <f t="shared" si="73"/>
        <v>9.7164286482689932E-2</v>
      </c>
      <c r="BS246">
        <f t="shared" si="74"/>
        <v>0.12791194633040223</v>
      </c>
      <c r="BT246" s="5">
        <f t="shared" si="75"/>
        <v>464.51637223108668</v>
      </c>
    </row>
    <row r="247" spans="1:72" x14ac:dyDescent="0.2">
      <c r="A247">
        <v>22</v>
      </c>
      <c r="B247">
        <v>8059</v>
      </c>
      <c r="C247" t="s">
        <v>1921</v>
      </c>
      <c r="D247">
        <v>8</v>
      </c>
      <c r="E247" t="s">
        <v>1922</v>
      </c>
      <c r="F247" t="s">
        <v>1923</v>
      </c>
      <c r="G247" t="s">
        <v>237</v>
      </c>
      <c r="H247">
        <v>59</v>
      </c>
      <c r="I247">
        <v>5812</v>
      </c>
      <c r="J247">
        <v>250</v>
      </c>
      <c r="K247">
        <v>654</v>
      </c>
      <c r="L247">
        <v>1090</v>
      </c>
      <c r="M247" s="5">
        <v>74497</v>
      </c>
      <c r="N247" s="5">
        <v>104013.21829999999</v>
      </c>
      <c r="O247" s="5">
        <v>4891.3</v>
      </c>
      <c r="P247" s="5">
        <v>6829.2663419999999</v>
      </c>
      <c r="Q247" s="5">
        <v>14486</v>
      </c>
      <c r="R247" s="5">
        <v>20225.45177</v>
      </c>
      <c r="S247" s="5">
        <v>864</v>
      </c>
      <c r="T247" s="5">
        <v>1206.3226790000001</v>
      </c>
      <c r="U247">
        <v>1748</v>
      </c>
      <c r="V247">
        <v>241</v>
      </c>
      <c r="W247">
        <v>524</v>
      </c>
      <c r="X247">
        <v>334</v>
      </c>
      <c r="Y247">
        <v>62</v>
      </c>
      <c r="Z247">
        <v>20</v>
      </c>
      <c r="AA247">
        <v>88</v>
      </c>
      <c r="AB247">
        <v>43</v>
      </c>
      <c r="AC247">
        <v>14</v>
      </c>
      <c r="AD247">
        <v>65</v>
      </c>
      <c r="AE247">
        <v>81</v>
      </c>
      <c r="AF247">
        <v>31</v>
      </c>
      <c r="AG247">
        <v>111</v>
      </c>
      <c r="AH247">
        <v>1033.9166666666665</v>
      </c>
      <c r="AI247">
        <v>2014.3166666666664</v>
      </c>
      <c r="AJ247">
        <v>2561.833333333333</v>
      </c>
      <c r="AK247">
        <v>1021</v>
      </c>
      <c r="AL247">
        <v>0.98738364219665498</v>
      </c>
      <c r="AM247">
        <f t="shared" si="57"/>
        <v>1</v>
      </c>
      <c r="AN247">
        <f t="shared" si="58"/>
        <v>1008.1186986827847</v>
      </c>
      <c r="AO247">
        <v>15.37</v>
      </c>
      <c r="AP247">
        <f t="shared" si="59"/>
        <v>15.176086580562586</v>
      </c>
      <c r="AQ247">
        <v>3.27</v>
      </c>
      <c r="AR247">
        <v>6430</v>
      </c>
      <c r="AS247">
        <v>5.0737861885996933</v>
      </c>
      <c r="AT247">
        <v>0.99747116391728863</v>
      </c>
      <c r="AU247">
        <f t="shared" si="60"/>
        <v>5.0609554150099996</v>
      </c>
      <c r="AV247">
        <f t="shared" si="61"/>
        <v>2.9924134917518659</v>
      </c>
      <c r="AW247">
        <f t="shared" si="62"/>
        <v>6.9822981474210204</v>
      </c>
      <c r="AX247">
        <f t="shared" si="65"/>
        <v>9.9747116391728863</v>
      </c>
      <c r="AY247" s="4">
        <v>0.1</v>
      </c>
      <c r="AZ247">
        <v>35</v>
      </c>
      <c r="BA247" s="1">
        <f t="shared" si="63"/>
        <v>0.10368970511989745</v>
      </c>
      <c r="BB247">
        <v>0.27327499999999999</v>
      </c>
      <c r="BC247">
        <v>4.8224999999999997E-2</v>
      </c>
      <c r="BD247">
        <v>6.43E-3</v>
      </c>
      <c r="BE247">
        <v>160000</v>
      </c>
      <c r="BF247">
        <f t="shared" si="66"/>
        <v>74.400000000000006</v>
      </c>
      <c r="BG247" s="7">
        <f t="shared" si="67"/>
        <v>0.78884137209302341</v>
      </c>
      <c r="BH247" s="8">
        <f t="shared" si="68"/>
        <v>1.5776827441860468</v>
      </c>
      <c r="BI247" s="7">
        <f t="shared" si="69"/>
        <v>2.36652411627907</v>
      </c>
      <c r="BJ247">
        <v>340.8</v>
      </c>
      <c r="BK247">
        <v>6390</v>
      </c>
      <c r="BL247">
        <v>0.12</v>
      </c>
      <c r="BM247">
        <v>0.11</v>
      </c>
      <c r="BN247" s="3">
        <f t="shared" si="64"/>
        <v>8.5817443645737179E-2</v>
      </c>
      <c r="BO247" s="3">
        <f t="shared" si="70"/>
        <v>0.12084888953090872</v>
      </c>
      <c r="BP247" s="3">
        <f t="shared" si="71"/>
        <v>0.10754816496435891</v>
      </c>
      <c r="BQ247" s="3">
        <f t="shared" si="72"/>
        <v>0.15244434205227611</v>
      </c>
      <c r="BR247">
        <f t="shared" si="73"/>
        <v>0.10180453698323105</v>
      </c>
      <c r="BS247">
        <f t="shared" si="74"/>
        <v>0.13255219683094335</v>
      </c>
      <c r="BT247" s="5">
        <f t="shared" si="75"/>
        <v>464.51637223108668</v>
      </c>
    </row>
    <row r="248" spans="1:72" x14ac:dyDescent="0.2">
      <c r="A248">
        <v>22</v>
      </c>
      <c r="B248">
        <v>8061</v>
      </c>
      <c r="C248" t="s">
        <v>1921</v>
      </c>
      <c r="D248">
        <v>8</v>
      </c>
      <c r="E248" t="s">
        <v>1922</v>
      </c>
      <c r="F248" t="s">
        <v>1923</v>
      </c>
      <c r="G248" t="s">
        <v>1555</v>
      </c>
      <c r="H248">
        <v>61</v>
      </c>
      <c r="I248">
        <v>557</v>
      </c>
      <c r="J248">
        <v>281</v>
      </c>
      <c r="K248">
        <v>494</v>
      </c>
      <c r="L248">
        <v>133</v>
      </c>
      <c r="M248" s="5">
        <v>8818.4</v>
      </c>
      <c r="N248" s="5">
        <v>12312.310079999999</v>
      </c>
      <c r="O248" s="5">
        <v>4095.2</v>
      </c>
      <c r="P248" s="5">
        <v>5717.7461050000002</v>
      </c>
      <c r="Q248" s="5">
        <v>11521</v>
      </c>
      <c r="R248" s="5">
        <v>16085.69859</v>
      </c>
      <c r="S248" s="5">
        <v>125</v>
      </c>
      <c r="T248" s="5">
        <v>174.52585049999999</v>
      </c>
      <c r="U248">
        <v>531</v>
      </c>
      <c r="V248">
        <v>298</v>
      </c>
      <c r="W248">
        <v>514</v>
      </c>
      <c r="X248">
        <v>103</v>
      </c>
      <c r="Y248">
        <v>62</v>
      </c>
      <c r="Z248">
        <v>20</v>
      </c>
      <c r="AA248">
        <v>88</v>
      </c>
      <c r="AB248">
        <v>43</v>
      </c>
      <c r="AC248">
        <v>14</v>
      </c>
      <c r="AD248">
        <v>65</v>
      </c>
      <c r="AE248">
        <v>81</v>
      </c>
      <c r="AF248">
        <v>31</v>
      </c>
      <c r="AG248">
        <v>111</v>
      </c>
      <c r="AH248">
        <v>1033.9166666666665</v>
      </c>
      <c r="AI248">
        <v>2014.3166666666664</v>
      </c>
      <c r="AJ248">
        <v>2561.833333333333</v>
      </c>
      <c r="AK248">
        <v>1021</v>
      </c>
      <c r="AL248">
        <v>0.97588883471070698</v>
      </c>
      <c r="AM248">
        <f t="shared" si="57"/>
        <v>1</v>
      </c>
      <c r="AN248">
        <f t="shared" si="58"/>
        <v>996.38250023963178</v>
      </c>
      <c r="AO248">
        <v>15.37</v>
      </c>
      <c r="AP248">
        <f t="shared" si="59"/>
        <v>14.999411389503566</v>
      </c>
      <c r="AQ248">
        <v>3.27</v>
      </c>
      <c r="AR248">
        <v>6430</v>
      </c>
      <c r="AS248">
        <v>5.0737861885996933</v>
      </c>
      <c r="AT248">
        <v>0.98872668833223354</v>
      </c>
      <c r="AU248">
        <f t="shared" si="60"/>
        <v>5.0165878155600003</v>
      </c>
      <c r="AV248">
        <f t="shared" si="61"/>
        <v>2.9661800649967005</v>
      </c>
      <c r="AW248">
        <f t="shared" si="62"/>
        <v>6.9210868183256347</v>
      </c>
      <c r="AX248">
        <f t="shared" si="65"/>
        <v>9.8872668833223347</v>
      </c>
      <c r="AY248" s="4">
        <v>0.1</v>
      </c>
      <c r="AZ248">
        <v>35</v>
      </c>
      <c r="BA248" s="1">
        <f t="shared" si="63"/>
        <v>0.10368970511989745</v>
      </c>
      <c r="BB248">
        <v>0.27327499999999999</v>
      </c>
      <c r="BC248">
        <v>4.8224999999999997E-2</v>
      </c>
      <c r="BD248">
        <v>6.43E-3</v>
      </c>
      <c r="BE248">
        <v>160000</v>
      </c>
      <c r="BF248">
        <f t="shared" si="66"/>
        <v>74.400000000000006</v>
      </c>
      <c r="BG248" s="7">
        <f t="shared" si="67"/>
        <v>0.78884137209302341</v>
      </c>
      <c r="BH248" s="8">
        <f t="shared" si="68"/>
        <v>1.5776827441860468</v>
      </c>
      <c r="BI248" s="7">
        <f t="shared" si="69"/>
        <v>2.36652411627907</v>
      </c>
      <c r="BJ248">
        <v>340.8</v>
      </c>
      <c r="BK248">
        <v>6390</v>
      </c>
      <c r="BL248">
        <v>0.12</v>
      </c>
      <c r="BM248">
        <v>0.11</v>
      </c>
      <c r="BN248" s="3">
        <f t="shared" si="64"/>
        <v>8.4950011791922325E-2</v>
      </c>
      <c r="BO248" s="3">
        <f t="shared" si="70"/>
        <v>0.11483588907709549</v>
      </c>
      <c r="BP248" s="3">
        <f t="shared" si="71"/>
        <v>0.10165176724097347</v>
      </c>
      <c r="BQ248" s="3">
        <f t="shared" si="72"/>
        <v>0.14615435548280731</v>
      </c>
      <c r="BR248">
        <f t="shared" si="73"/>
        <v>9.5791536529417826E-2</v>
      </c>
      <c r="BS248">
        <f t="shared" si="74"/>
        <v>0.12653919637713013</v>
      </c>
      <c r="BT248" s="5">
        <f t="shared" si="75"/>
        <v>464.51637223108668</v>
      </c>
    </row>
    <row r="249" spans="1:72" x14ac:dyDescent="0.2">
      <c r="A249">
        <v>22</v>
      </c>
      <c r="B249">
        <v>8063</v>
      </c>
      <c r="C249" t="s">
        <v>1921</v>
      </c>
      <c r="D249">
        <v>8</v>
      </c>
      <c r="E249" t="s">
        <v>1922</v>
      </c>
      <c r="F249" t="s">
        <v>1923</v>
      </c>
      <c r="G249" t="s">
        <v>1966</v>
      </c>
      <c r="H249">
        <v>63</v>
      </c>
      <c r="I249">
        <v>526</v>
      </c>
      <c r="J249">
        <v>297</v>
      </c>
      <c r="K249">
        <v>487</v>
      </c>
      <c r="L249">
        <v>115</v>
      </c>
      <c r="M249" s="5">
        <v>8609.4</v>
      </c>
      <c r="N249" s="5">
        <v>12020.502860000001</v>
      </c>
      <c r="O249" s="5">
        <v>4174.5</v>
      </c>
      <c r="P249" s="5">
        <v>5828.4653049999997</v>
      </c>
      <c r="Q249" s="5">
        <v>11519</v>
      </c>
      <c r="R249" s="5">
        <v>16082.90618</v>
      </c>
      <c r="S249" s="5">
        <v>112</v>
      </c>
      <c r="T249" s="5">
        <v>156.37516210000001</v>
      </c>
      <c r="U249">
        <v>523</v>
      </c>
      <c r="V249">
        <v>312</v>
      </c>
      <c r="W249">
        <v>512</v>
      </c>
      <c r="X249">
        <v>99</v>
      </c>
      <c r="Y249">
        <v>62</v>
      </c>
      <c r="Z249">
        <v>20</v>
      </c>
      <c r="AA249">
        <v>88</v>
      </c>
      <c r="AB249">
        <v>43</v>
      </c>
      <c r="AC249">
        <v>14</v>
      </c>
      <c r="AD249">
        <v>65</v>
      </c>
      <c r="AE249">
        <v>81</v>
      </c>
      <c r="AF249">
        <v>31</v>
      </c>
      <c r="AG249">
        <v>111</v>
      </c>
      <c r="AH249">
        <v>1033.9166666666665</v>
      </c>
      <c r="AI249">
        <v>2014.3166666666664</v>
      </c>
      <c r="AJ249">
        <v>2561.833333333333</v>
      </c>
      <c r="AK249">
        <v>1021</v>
      </c>
      <c r="AL249">
        <v>0.97601744153282899</v>
      </c>
      <c r="AM249">
        <f t="shared" si="57"/>
        <v>1</v>
      </c>
      <c r="AN249">
        <f t="shared" si="58"/>
        <v>996.51380780501836</v>
      </c>
      <c r="AO249">
        <v>15.37</v>
      </c>
      <c r="AP249">
        <f t="shared" si="59"/>
        <v>15.00138807635958</v>
      </c>
      <c r="AQ249">
        <v>3.27</v>
      </c>
      <c r="AR249">
        <v>6430</v>
      </c>
      <c r="AS249">
        <v>5.0737861885996933</v>
      </c>
      <c r="AT249">
        <v>0.9943193160120829</v>
      </c>
      <c r="AU249">
        <f t="shared" si="60"/>
        <v>5.0449636126400002</v>
      </c>
      <c r="AV249">
        <f t="shared" si="61"/>
        <v>2.9829579480362485</v>
      </c>
      <c r="AW249">
        <f t="shared" si="62"/>
        <v>6.9602352120845801</v>
      </c>
      <c r="AX249">
        <f t="shared" si="65"/>
        <v>9.9431931601208294</v>
      </c>
      <c r="AY249" s="4">
        <v>0.1</v>
      </c>
      <c r="AZ249">
        <v>35</v>
      </c>
      <c r="BA249" s="1">
        <f t="shared" si="63"/>
        <v>0.10368970511989745</v>
      </c>
      <c r="BB249">
        <v>0.27327499999999999</v>
      </c>
      <c r="BC249">
        <v>4.8224999999999997E-2</v>
      </c>
      <c r="BD249">
        <v>6.43E-3</v>
      </c>
      <c r="BE249">
        <v>160000</v>
      </c>
      <c r="BF249">
        <f t="shared" si="66"/>
        <v>74.400000000000006</v>
      </c>
      <c r="BG249" s="7">
        <f t="shared" si="67"/>
        <v>0.78884137209302341</v>
      </c>
      <c r="BH249" s="8">
        <f t="shared" si="68"/>
        <v>1.5776827441860468</v>
      </c>
      <c r="BI249" s="7">
        <f t="shared" si="69"/>
        <v>2.36652411627907</v>
      </c>
      <c r="BJ249">
        <v>340.8</v>
      </c>
      <c r="BK249">
        <v>6390</v>
      </c>
      <c r="BL249">
        <v>0.12</v>
      </c>
      <c r="BM249">
        <v>0.11</v>
      </c>
      <c r="BN249" s="3">
        <f t="shared" si="64"/>
        <v>8.5138981388766827E-2</v>
      </c>
      <c r="BO249" s="3">
        <f t="shared" si="70"/>
        <v>0.11501038097464786</v>
      </c>
      <c r="BP249" s="3">
        <f t="shared" si="71"/>
        <v>0.10175168455124575</v>
      </c>
      <c r="BQ249" s="3">
        <f t="shared" si="72"/>
        <v>0.14650599696494962</v>
      </c>
      <c r="BR249">
        <f t="shared" si="73"/>
        <v>9.596602842697019E-2</v>
      </c>
      <c r="BS249">
        <f t="shared" si="74"/>
        <v>0.12671368827468249</v>
      </c>
      <c r="BT249" s="5">
        <f t="shared" si="75"/>
        <v>464.51637223108668</v>
      </c>
    </row>
    <row r="250" spans="1:72" x14ac:dyDescent="0.2">
      <c r="A250">
        <v>22</v>
      </c>
      <c r="B250">
        <v>8065</v>
      </c>
      <c r="C250" t="s">
        <v>1921</v>
      </c>
      <c r="D250">
        <v>8</v>
      </c>
      <c r="E250" t="s">
        <v>1922</v>
      </c>
      <c r="F250" t="s">
        <v>1923</v>
      </c>
      <c r="G250" t="s">
        <v>232</v>
      </c>
      <c r="H250">
        <v>65</v>
      </c>
      <c r="I250">
        <v>697</v>
      </c>
      <c r="J250">
        <v>240</v>
      </c>
      <c r="K250">
        <v>455</v>
      </c>
      <c r="L250">
        <v>201</v>
      </c>
      <c r="M250" s="5">
        <v>11630</v>
      </c>
      <c r="N250" s="5">
        <v>16237.885130000001</v>
      </c>
      <c r="O250" s="5">
        <v>3578.8</v>
      </c>
      <c r="P250" s="5">
        <v>4996.7449109999998</v>
      </c>
      <c r="Q250" s="5">
        <v>11011</v>
      </c>
      <c r="R250" s="5">
        <v>15373.63312</v>
      </c>
      <c r="S250" s="5">
        <v>178</v>
      </c>
      <c r="T250" s="5">
        <v>248.52481119999999</v>
      </c>
      <c r="U250">
        <v>564</v>
      </c>
      <c r="V250">
        <v>257</v>
      </c>
      <c r="W250">
        <v>467</v>
      </c>
      <c r="X250">
        <v>126</v>
      </c>
      <c r="Y250">
        <v>62</v>
      </c>
      <c r="Z250">
        <v>20</v>
      </c>
      <c r="AA250">
        <v>88</v>
      </c>
      <c r="AB250">
        <v>43</v>
      </c>
      <c r="AC250">
        <v>14</v>
      </c>
      <c r="AD250">
        <v>65</v>
      </c>
      <c r="AE250">
        <v>81</v>
      </c>
      <c r="AF250">
        <v>31</v>
      </c>
      <c r="AG250">
        <v>111</v>
      </c>
      <c r="AH250">
        <v>1033.9166666666665</v>
      </c>
      <c r="AI250">
        <v>2014.3166666666664</v>
      </c>
      <c r="AJ250">
        <v>2561.833333333333</v>
      </c>
      <c r="AK250">
        <v>1021</v>
      </c>
      <c r="AL250">
        <v>0.98819178342819203</v>
      </c>
      <c r="AM250">
        <f t="shared" si="57"/>
        <v>1</v>
      </c>
      <c r="AN250">
        <f t="shared" si="58"/>
        <v>1008.9438108801841</v>
      </c>
      <c r="AO250">
        <v>15.37</v>
      </c>
      <c r="AP250">
        <f t="shared" si="59"/>
        <v>15.18850771129131</v>
      </c>
      <c r="AQ250">
        <v>3.27</v>
      </c>
      <c r="AR250">
        <v>6430</v>
      </c>
      <c r="AS250">
        <v>5.0737861885996933</v>
      </c>
      <c r="AT250">
        <v>0.99554909406698389</v>
      </c>
      <c r="AU250">
        <f t="shared" si="60"/>
        <v>5.0512032435499998</v>
      </c>
      <c r="AV250">
        <f t="shared" si="61"/>
        <v>2.9866472822009515</v>
      </c>
      <c r="AW250">
        <f t="shared" si="62"/>
        <v>6.9688436584688871</v>
      </c>
      <c r="AX250">
        <f t="shared" si="65"/>
        <v>9.9554909406698382</v>
      </c>
      <c r="AY250" s="4">
        <v>0.1</v>
      </c>
      <c r="AZ250">
        <v>35</v>
      </c>
      <c r="BA250" s="1">
        <f t="shared" si="63"/>
        <v>0.10368970511989745</v>
      </c>
      <c r="BB250">
        <v>0.27327499999999999</v>
      </c>
      <c r="BC250">
        <v>4.8224999999999997E-2</v>
      </c>
      <c r="BD250">
        <v>6.43E-3</v>
      </c>
      <c r="BE250">
        <v>160000</v>
      </c>
      <c r="BF250">
        <f t="shared" si="66"/>
        <v>74.400000000000006</v>
      </c>
      <c r="BG250" s="7">
        <f t="shared" si="67"/>
        <v>0.78884137209302341</v>
      </c>
      <c r="BH250" s="8">
        <f t="shared" si="68"/>
        <v>1.5776827441860468</v>
      </c>
      <c r="BI250" s="7">
        <f t="shared" si="69"/>
        <v>2.36652411627907</v>
      </c>
      <c r="BJ250">
        <v>340.8</v>
      </c>
      <c r="BK250">
        <v>6390</v>
      </c>
      <c r="BL250">
        <v>0.12</v>
      </c>
      <c r="BM250">
        <v>0.11</v>
      </c>
      <c r="BN250" s="3">
        <f t="shared" si="64"/>
        <v>8.579566505048461E-2</v>
      </c>
      <c r="BO250" s="3">
        <f t="shared" si="70"/>
        <v>0.11588221446927341</v>
      </c>
      <c r="BP250" s="3">
        <f t="shared" si="71"/>
        <v>0.10260711963779903</v>
      </c>
      <c r="BQ250" s="3">
        <f t="shared" si="72"/>
        <v>0.14741678436175398</v>
      </c>
      <c r="BR250">
        <f t="shared" si="73"/>
        <v>9.6837861921595741E-2</v>
      </c>
      <c r="BS250">
        <f t="shared" si="74"/>
        <v>0.12758552176930804</v>
      </c>
      <c r="BT250" s="5">
        <f t="shared" si="75"/>
        <v>464.51637223108668</v>
      </c>
    </row>
    <row r="251" spans="1:72" x14ac:dyDescent="0.2">
      <c r="A251">
        <v>22</v>
      </c>
      <c r="B251">
        <v>8067</v>
      </c>
      <c r="C251" t="s">
        <v>1921</v>
      </c>
      <c r="D251">
        <v>8</v>
      </c>
      <c r="E251" t="s">
        <v>1922</v>
      </c>
      <c r="F251" t="s">
        <v>1923</v>
      </c>
      <c r="G251" t="s">
        <v>1953</v>
      </c>
      <c r="H251">
        <v>67</v>
      </c>
      <c r="I251">
        <v>607</v>
      </c>
      <c r="J251">
        <v>220</v>
      </c>
      <c r="K251">
        <v>538</v>
      </c>
      <c r="L251">
        <v>154</v>
      </c>
      <c r="M251" s="5">
        <v>9654.5</v>
      </c>
      <c r="N251" s="5">
        <v>13479.67859</v>
      </c>
      <c r="O251" s="5">
        <v>3392.3</v>
      </c>
      <c r="P251" s="5">
        <v>4736.3523420000001</v>
      </c>
      <c r="Q251" s="5">
        <v>12776</v>
      </c>
      <c r="R251" s="5">
        <v>17837.938129999999</v>
      </c>
      <c r="S251" s="5">
        <v>139</v>
      </c>
      <c r="T251" s="5">
        <v>194.07274580000001</v>
      </c>
      <c r="U251">
        <v>505</v>
      </c>
      <c r="V251">
        <v>253</v>
      </c>
      <c r="W251">
        <v>549</v>
      </c>
      <c r="X251">
        <v>105</v>
      </c>
      <c r="Y251">
        <v>62</v>
      </c>
      <c r="Z251">
        <v>20</v>
      </c>
      <c r="AA251">
        <v>88</v>
      </c>
      <c r="AB251">
        <v>43</v>
      </c>
      <c r="AC251">
        <v>14</v>
      </c>
      <c r="AD251">
        <v>65</v>
      </c>
      <c r="AE251">
        <v>81</v>
      </c>
      <c r="AF251">
        <v>31</v>
      </c>
      <c r="AG251">
        <v>111</v>
      </c>
      <c r="AH251">
        <v>1033.9166666666665</v>
      </c>
      <c r="AI251">
        <v>2014.3166666666664</v>
      </c>
      <c r="AJ251">
        <v>2561.833333333333</v>
      </c>
      <c r="AK251">
        <v>1021</v>
      </c>
      <c r="AL251">
        <v>0.99467715238913501</v>
      </c>
      <c r="AM251">
        <f t="shared" si="57"/>
        <v>1</v>
      </c>
      <c r="AN251">
        <f t="shared" si="58"/>
        <v>1015.5653725893069</v>
      </c>
      <c r="AO251">
        <v>15.37</v>
      </c>
      <c r="AP251">
        <f t="shared" si="59"/>
        <v>15.288187832221004</v>
      </c>
      <c r="AQ251">
        <v>3.27</v>
      </c>
      <c r="AR251">
        <v>6430</v>
      </c>
      <c r="AS251">
        <v>5.0737861885996933</v>
      </c>
      <c r="AT251">
        <v>0.98955713618978569</v>
      </c>
      <c r="AU251">
        <f t="shared" si="60"/>
        <v>5.0208013304300003</v>
      </c>
      <c r="AV251">
        <f t="shared" si="61"/>
        <v>2.9686714085693571</v>
      </c>
      <c r="AW251">
        <f t="shared" si="62"/>
        <v>6.9268999533284994</v>
      </c>
      <c r="AX251">
        <f t="shared" si="65"/>
        <v>9.8955713618978578</v>
      </c>
      <c r="AY251" s="4">
        <v>0.1</v>
      </c>
      <c r="AZ251">
        <v>35</v>
      </c>
      <c r="BA251" s="1">
        <f t="shared" si="63"/>
        <v>0.10368970511989745</v>
      </c>
      <c r="BB251">
        <v>0.27327499999999999</v>
      </c>
      <c r="BC251">
        <v>4.8224999999999997E-2</v>
      </c>
      <c r="BD251">
        <v>6.43E-3</v>
      </c>
      <c r="BE251">
        <v>160000</v>
      </c>
      <c r="BF251">
        <f t="shared" si="66"/>
        <v>74.400000000000006</v>
      </c>
      <c r="BG251" s="7">
        <f t="shared" si="67"/>
        <v>0.78884137209302341</v>
      </c>
      <c r="BH251" s="8">
        <f t="shared" si="68"/>
        <v>1.5776827441860468</v>
      </c>
      <c r="BI251" s="7">
        <f t="shared" si="69"/>
        <v>2.36652411627907</v>
      </c>
      <c r="BJ251">
        <v>340.8</v>
      </c>
      <c r="BK251">
        <v>6390</v>
      </c>
      <c r="BL251">
        <v>0.12</v>
      </c>
      <c r="BM251">
        <v>0.11</v>
      </c>
      <c r="BN251" s="3">
        <f t="shared" si="64"/>
        <v>8.5928628685506797E-2</v>
      </c>
      <c r="BO251" s="3">
        <f t="shared" si="70"/>
        <v>0.11586185364545873</v>
      </c>
      <c r="BP251" s="3">
        <f t="shared" si="71"/>
        <v>0.1026666582478948</v>
      </c>
      <c r="BQ251" s="3">
        <f t="shared" si="72"/>
        <v>0.14720662494779707</v>
      </c>
      <c r="BR251">
        <f t="shared" si="73"/>
        <v>9.6817501097781061E-2</v>
      </c>
      <c r="BS251">
        <f t="shared" si="74"/>
        <v>0.12756516094549336</v>
      </c>
      <c r="BT251" s="5">
        <f t="shared" si="75"/>
        <v>464.51637223108668</v>
      </c>
    </row>
    <row r="252" spans="1:72" x14ac:dyDescent="0.2">
      <c r="A252">
        <v>22</v>
      </c>
      <c r="B252">
        <v>8069</v>
      </c>
      <c r="C252" t="s">
        <v>1921</v>
      </c>
      <c r="D252">
        <v>8</v>
      </c>
      <c r="E252" t="s">
        <v>1922</v>
      </c>
      <c r="F252" t="s">
        <v>1923</v>
      </c>
      <c r="G252" t="s">
        <v>1960</v>
      </c>
      <c r="H252">
        <v>69</v>
      </c>
      <c r="I252">
        <v>1012</v>
      </c>
      <c r="J252">
        <v>373</v>
      </c>
      <c r="K252">
        <v>514</v>
      </c>
      <c r="L252">
        <v>253</v>
      </c>
      <c r="M252" s="5">
        <v>19722</v>
      </c>
      <c r="N252" s="5">
        <v>27535.990600000001</v>
      </c>
      <c r="O252" s="5">
        <v>5476.5</v>
      </c>
      <c r="P252" s="5">
        <v>7646.326564</v>
      </c>
      <c r="Q252" s="5">
        <v>12766</v>
      </c>
      <c r="R252" s="5">
        <v>17823.976060000001</v>
      </c>
      <c r="S252" s="5">
        <v>217</v>
      </c>
      <c r="T252" s="5">
        <v>302.9768765</v>
      </c>
      <c r="U252">
        <v>597</v>
      </c>
      <c r="V252">
        <v>308</v>
      </c>
      <c r="W252">
        <v>480</v>
      </c>
      <c r="X252">
        <v>129</v>
      </c>
      <c r="Y252">
        <v>62</v>
      </c>
      <c r="Z252">
        <v>20</v>
      </c>
      <c r="AA252">
        <v>88</v>
      </c>
      <c r="AB252">
        <v>43</v>
      </c>
      <c r="AC252">
        <v>14</v>
      </c>
      <c r="AD252">
        <v>65</v>
      </c>
      <c r="AE252">
        <v>81</v>
      </c>
      <c r="AF252">
        <v>31</v>
      </c>
      <c r="AG252">
        <v>111</v>
      </c>
      <c r="AH252">
        <v>1033.9166666666665</v>
      </c>
      <c r="AI252">
        <v>2014.3166666666664</v>
      </c>
      <c r="AJ252">
        <v>2561.833333333333</v>
      </c>
      <c r="AK252">
        <v>1021</v>
      </c>
      <c r="AL252">
        <v>0.98293695111333601</v>
      </c>
      <c r="AM252">
        <f t="shared" si="57"/>
        <v>1</v>
      </c>
      <c r="AN252">
        <f t="shared" si="58"/>
        <v>1003.5786270867161</v>
      </c>
      <c r="AO252">
        <v>15.37</v>
      </c>
      <c r="AP252">
        <f t="shared" si="59"/>
        <v>15.107740938611974</v>
      </c>
      <c r="AQ252">
        <v>3.27</v>
      </c>
      <c r="AR252">
        <v>6430</v>
      </c>
      <c r="AS252">
        <v>5.0737861885996933</v>
      </c>
      <c r="AT252">
        <v>1.0103621909568123</v>
      </c>
      <c r="AU252">
        <f t="shared" si="60"/>
        <v>5.1263617299600002</v>
      </c>
      <c r="AV252">
        <f t="shared" si="61"/>
        <v>3.031086572870437</v>
      </c>
      <c r="AW252">
        <f t="shared" si="62"/>
        <v>7.0725353366976869</v>
      </c>
      <c r="AX252">
        <f t="shared" si="65"/>
        <v>10.103621909568123</v>
      </c>
      <c r="AY252" s="4">
        <v>0.1</v>
      </c>
      <c r="AZ252">
        <v>35</v>
      </c>
      <c r="BA252" s="1">
        <f t="shared" si="63"/>
        <v>0.10368970511989745</v>
      </c>
      <c r="BB252">
        <v>0.27327499999999999</v>
      </c>
      <c r="BC252">
        <v>4.8224999999999997E-2</v>
      </c>
      <c r="BD252">
        <v>6.43E-3</v>
      </c>
      <c r="BE252">
        <v>160000</v>
      </c>
      <c r="BF252">
        <f t="shared" si="66"/>
        <v>74.400000000000006</v>
      </c>
      <c r="BG252" s="7">
        <f t="shared" si="67"/>
        <v>0.78884137209302341</v>
      </c>
      <c r="BH252" s="8">
        <f t="shared" si="68"/>
        <v>1.5776827441860468</v>
      </c>
      <c r="BI252" s="7">
        <f t="shared" si="69"/>
        <v>2.36652411627907</v>
      </c>
      <c r="BJ252">
        <v>340.8</v>
      </c>
      <c r="BK252">
        <v>6390</v>
      </c>
      <c r="BL252">
        <v>0.12</v>
      </c>
      <c r="BM252">
        <v>0.11</v>
      </c>
      <c r="BN252" s="3">
        <f t="shared" si="64"/>
        <v>8.6012806031903893E-2</v>
      </c>
      <c r="BO252" s="3">
        <f t="shared" si="70"/>
        <v>0.11679578426562076</v>
      </c>
      <c r="BP252" s="3">
        <f t="shared" si="71"/>
        <v>0.10332316500553487</v>
      </c>
      <c r="BQ252" s="3">
        <f t="shared" si="72"/>
        <v>0.14879956722050103</v>
      </c>
      <c r="BR252">
        <f t="shared" si="73"/>
        <v>9.7751431717943094E-2</v>
      </c>
      <c r="BS252">
        <f t="shared" si="74"/>
        <v>0.12849909156565539</v>
      </c>
      <c r="BT252" s="5">
        <f t="shared" si="75"/>
        <v>464.51637223108668</v>
      </c>
    </row>
    <row r="253" spans="1:72" x14ac:dyDescent="0.2">
      <c r="A253">
        <v>22</v>
      </c>
      <c r="B253">
        <v>8071</v>
      </c>
      <c r="C253" t="s">
        <v>1921</v>
      </c>
      <c r="D253">
        <v>8</v>
      </c>
      <c r="E253" t="s">
        <v>1922</v>
      </c>
      <c r="F253" t="s">
        <v>1923</v>
      </c>
      <c r="G253" t="s">
        <v>1938</v>
      </c>
      <c r="H253">
        <v>71</v>
      </c>
      <c r="I253">
        <v>628</v>
      </c>
      <c r="J253">
        <v>245</v>
      </c>
      <c r="K253">
        <v>490</v>
      </c>
      <c r="L253">
        <v>125</v>
      </c>
      <c r="M253" s="5">
        <v>9795.7000000000007</v>
      </c>
      <c r="N253" s="5">
        <v>13676.822990000001</v>
      </c>
      <c r="O253" s="5">
        <v>3532</v>
      </c>
      <c r="P253" s="5">
        <v>4931.4024330000002</v>
      </c>
      <c r="Q253" s="5">
        <v>11504</v>
      </c>
      <c r="R253" s="5">
        <v>16061.96308</v>
      </c>
      <c r="S253" s="5">
        <v>118</v>
      </c>
      <c r="T253" s="5">
        <v>164.75240289999999</v>
      </c>
      <c r="U253">
        <v>522</v>
      </c>
      <c r="V253">
        <v>272</v>
      </c>
      <c r="W253">
        <v>493</v>
      </c>
      <c r="X253">
        <v>97</v>
      </c>
      <c r="Y253">
        <v>62</v>
      </c>
      <c r="Z253">
        <v>20</v>
      </c>
      <c r="AA253">
        <v>88</v>
      </c>
      <c r="AB253">
        <v>43</v>
      </c>
      <c r="AC253">
        <v>14</v>
      </c>
      <c r="AD253">
        <v>65</v>
      </c>
      <c r="AE253">
        <v>81</v>
      </c>
      <c r="AF253">
        <v>31</v>
      </c>
      <c r="AG253">
        <v>111</v>
      </c>
      <c r="AH253">
        <v>1033.9166666666665</v>
      </c>
      <c r="AI253">
        <v>2014.3166666666664</v>
      </c>
      <c r="AJ253">
        <v>2561.833333333333</v>
      </c>
      <c r="AK253">
        <v>1021</v>
      </c>
      <c r="AL253">
        <v>0.97841529713736597</v>
      </c>
      <c r="AM253">
        <f t="shared" si="57"/>
        <v>1</v>
      </c>
      <c r="AN253">
        <f t="shared" si="58"/>
        <v>998.96201837725062</v>
      </c>
      <c r="AO253">
        <v>15.37</v>
      </c>
      <c r="AP253">
        <f t="shared" si="59"/>
        <v>15.038243117001315</v>
      </c>
      <c r="AQ253">
        <v>3.27</v>
      </c>
      <c r="AR253">
        <v>6430</v>
      </c>
      <c r="AS253">
        <v>5.0737861885996933</v>
      </c>
      <c r="AT253">
        <v>0.96119102325948869</v>
      </c>
      <c r="AU253">
        <f t="shared" si="60"/>
        <v>4.8768777384200002</v>
      </c>
      <c r="AV253">
        <f t="shared" si="61"/>
        <v>2.8835730697784658</v>
      </c>
      <c r="AW253">
        <f t="shared" si="62"/>
        <v>6.7283371628164206</v>
      </c>
      <c r="AX253">
        <f t="shared" si="65"/>
        <v>9.6119102325948873</v>
      </c>
      <c r="AY253" s="4">
        <v>0.1</v>
      </c>
      <c r="AZ253">
        <v>35</v>
      </c>
      <c r="BA253" s="1">
        <f t="shared" si="63"/>
        <v>0.10368970511989745</v>
      </c>
      <c r="BB253">
        <v>0.27327499999999999</v>
      </c>
      <c r="BC253">
        <v>4.8224999999999997E-2</v>
      </c>
      <c r="BD253">
        <v>6.43E-3</v>
      </c>
      <c r="BE253">
        <v>160000</v>
      </c>
      <c r="BF253">
        <f t="shared" si="66"/>
        <v>74.400000000000006</v>
      </c>
      <c r="BG253" s="7">
        <f t="shared" si="67"/>
        <v>0.78884137209302341</v>
      </c>
      <c r="BH253" s="8">
        <f t="shared" si="68"/>
        <v>1.5776827441860468</v>
      </c>
      <c r="BI253" s="7">
        <f t="shared" si="69"/>
        <v>2.36652411627907</v>
      </c>
      <c r="BJ253">
        <v>340.8</v>
      </c>
      <c r="BK253">
        <v>6390</v>
      </c>
      <c r="BL253">
        <v>0.12</v>
      </c>
      <c r="BM253">
        <v>0.11</v>
      </c>
      <c r="BN253" s="3">
        <f t="shared" si="64"/>
        <v>8.417962729296008E-2</v>
      </c>
      <c r="BO253" s="3">
        <f t="shared" si="70"/>
        <v>0.1141209293598715</v>
      </c>
      <c r="BP253" s="3">
        <f t="shared" si="71"/>
        <v>0.10130398034050644</v>
      </c>
      <c r="BQ253" s="3">
        <f t="shared" si="72"/>
        <v>0.14456718829741608</v>
      </c>
      <c r="BR253">
        <f t="shared" si="73"/>
        <v>9.5076576812193836E-2</v>
      </c>
      <c r="BS253">
        <f t="shared" si="74"/>
        <v>0.12582423665990614</v>
      </c>
      <c r="BT253" s="5">
        <f t="shared" si="75"/>
        <v>464.51637223108668</v>
      </c>
    </row>
    <row r="254" spans="1:72" x14ac:dyDescent="0.2">
      <c r="A254">
        <v>22</v>
      </c>
      <c r="B254">
        <v>8073</v>
      </c>
      <c r="C254" t="s">
        <v>1921</v>
      </c>
      <c r="D254">
        <v>8</v>
      </c>
      <c r="E254" t="s">
        <v>1922</v>
      </c>
      <c r="F254" t="s">
        <v>1923</v>
      </c>
      <c r="G254" t="s">
        <v>271</v>
      </c>
      <c r="H254">
        <v>73</v>
      </c>
      <c r="I254">
        <v>600</v>
      </c>
      <c r="J254">
        <v>267</v>
      </c>
      <c r="K254">
        <v>476</v>
      </c>
      <c r="L254">
        <v>136</v>
      </c>
      <c r="M254" s="5">
        <v>9623.6</v>
      </c>
      <c r="N254" s="5">
        <v>13436.5358</v>
      </c>
      <c r="O254" s="5">
        <v>4118</v>
      </c>
      <c r="P254" s="5">
        <v>5749.5796200000004</v>
      </c>
      <c r="Q254" s="5">
        <v>11396</v>
      </c>
      <c r="R254" s="5">
        <v>15911.17274</v>
      </c>
      <c r="S254" s="5">
        <v>126</v>
      </c>
      <c r="T254" s="5">
        <v>175.92205730000001</v>
      </c>
      <c r="U254">
        <v>524</v>
      </c>
      <c r="V254">
        <v>283</v>
      </c>
      <c r="W254">
        <v>492</v>
      </c>
      <c r="X254">
        <v>102</v>
      </c>
      <c r="Y254">
        <v>62</v>
      </c>
      <c r="Z254">
        <v>20</v>
      </c>
      <c r="AA254">
        <v>88</v>
      </c>
      <c r="AB254">
        <v>43</v>
      </c>
      <c r="AC254">
        <v>14</v>
      </c>
      <c r="AD254">
        <v>65</v>
      </c>
      <c r="AE254">
        <v>81</v>
      </c>
      <c r="AF254">
        <v>31</v>
      </c>
      <c r="AG254">
        <v>111</v>
      </c>
      <c r="AH254">
        <v>1033.9166666666665</v>
      </c>
      <c r="AI254">
        <v>2014.3166666666664</v>
      </c>
      <c r="AJ254">
        <v>2561.833333333333</v>
      </c>
      <c r="AK254">
        <v>1021</v>
      </c>
      <c r="AL254">
        <v>0.97960351118400901</v>
      </c>
      <c r="AM254">
        <f t="shared" si="57"/>
        <v>1</v>
      </c>
      <c r="AN254">
        <f t="shared" si="58"/>
        <v>1000.1751849188732</v>
      </c>
      <c r="AO254">
        <v>15.37</v>
      </c>
      <c r="AP254">
        <f t="shared" si="59"/>
        <v>15.056505966898218</v>
      </c>
      <c r="AQ254">
        <v>3.27</v>
      </c>
      <c r="AR254">
        <v>6430</v>
      </c>
      <c r="AS254">
        <v>5.0737861885996933</v>
      </c>
      <c r="AT254">
        <v>1.025641855938398</v>
      </c>
      <c r="AU254">
        <f t="shared" si="60"/>
        <v>5.2038874831099999</v>
      </c>
      <c r="AV254">
        <f t="shared" si="61"/>
        <v>3.0769255678151941</v>
      </c>
      <c r="AW254">
        <f t="shared" si="62"/>
        <v>7.179492991568786</v>
      </c>
      <c r="AX254">
        <f t="shared" si="65"/>
        <v>10.256418559383979</v>
      </c>
      <c r="AY254" s="4">
        <v>0.1</v>
      </c>
      <c r="AZ254">
        <v>35</v>
      </c>
      <c r="BA254" s="1">
        <f t="shared" si="63"/>
        <v>0.10368970511989745</v>
      </c>
      <c r="BB254">
        <v>0.27327499999999999</v>
      </c>
      <c r="BC254">
        <v>4.8224999999999997E-2</v>
      </c>
      <c r="BD254">
        <v>6.43E-3</v>
      </c>
      <c r="BE254">
        <v>160000</v>
      </c>
      <c r="BF254">
        <f t="shared" si="66"/>
        <v>74.400000000000006</v>
      </c>
      <c r="BG254" s="7">
        <f t="shared" si="67"/>
        <v>0.78884137209302341</v>
      </c>
      <c r="BH254" s="8">
        <f t="shared" si="68"/>
        <v>1.5776827441860468</v>
      </c>
      <c r="BI254" s="7">
        <f t="shared" si="69"/>
        <v>2.36652411627907</v>
      </c>
      <c r="BJ254">
        <v>340.8</v>
      </c>
      <c r="BK254">
        <v>6390</v>
      </c>
      <c r="BL254">
        <v>0.12</v>
      </c>
      <c r="BM254">
        <v>0.11</v>
      </c>
      <c r="BN254" s="3">
        <f t="shared" si="64"/>
        <v>8.6342476396782344E-2</v>
      </c>
      <c r="BO254" s="3">
        <f t="shared" si="70"/>
        <v>0.11629047635398621</v>
      </c>
      <c r="BP254" s="3">
        <f t="shared" si="71"/>
        <v>0.1026141112386406</v>
      </c>
      <c r="BQ254" s="3">
        <f t="shared" si="72"/>
        <v>0.14877825117442789</v>
      </c>
      <c r="BR254">
        <f t="shared" si="73"/>
        <v>9.7246123806308538E-2</v>
      </c>
      <c r="BS254">
        <f t="shared" si="74"/>
        <v>0.12799378365402084</v>
      </c>
      <c r="BT254" s="5">
        <f t="shared" si="75"/>
        <v>464.51637223108668</v>
      </c>
    </row>
    <row r="255" spans="1:72" x14ac:dyDescent="0.2">
      <c r="A255">
        <v>22</v>
      </c>
      <c r="B255">
        <v>8075</v>
      </c>
      <c r="C255" t="s">
        <v>1921</v>
      </c>
      <c r="D255">
        <v>8</v>
      </c>
      <c r="E255" t="s">
        <v>1922</v>
      </c>
      <c r="F255" t="s">
        <v>1923</v>
      </c>
      <c r="G255" t="s">
        <v>431</v>
      </c>
      <c r="H255">
        <v>75</v>
      </c>
      <c r="I255">
        <v>594</v>
      </c>
      <c r="J255">
        <v>334</v>
      </c>
      <c r="K255">
        <v>494</v>
      </c>
      <c r="L255">
        <v>140</v>
      </c>
      <c r="M255" s="5">
        <v>9568.6</v>
      </c>
      <c r="N255" s="5">
        <v>13359.744430000001</v>
      </c>
      <c r="O255" s="5">
        <v>4540</v>
      </c>
      <c r="P255" s="5">
        <v>6338.7788920000003</v>
      </c>
      <c r="Q255" s="5">
        <v>11719</v>
      </c>
      <c r="R255" s="5">
        <v>16362.14754</v>
      </c>
      <c r="S255" s="5">
        <v>131</v>
      </c>
      <c r="T255" s="5">
        <v>182.90309139999999</v>
      </c>
      <c r="U255">
        <v>533</v>
      </c>
      <c r="V255">
        <v>319</v>
      </c>
      <c r="W255">
        <v>504</v>
      </c>
      <c r="X255">
        <v>106</v>
      </c>
      <c r="Y255">
        <v>62</v>
      </c>
      <c r="Z255">
        <v>20</v>
      </c>
      <c r="AA255">
        <v>88</v>
      </c>
      <c r="AB255">
        <v>43</v>
      </c>
      <c r="AC255">
        <v>14</v>
      </c>
      <c r="AD255">
        <v>65</v>
      </c>
      <c r="AE255">
        <v>81</v>
      </c>
      <c r="AF255">
        <v>31</v>
      </c>
      <c r="AG255">
        <v>111</v>
      </c>
      <c r="AH255">
        <v>1033.9166666666665</v>
      </c>
      <c r="AI255">
        <v>2014.3166666666664</v>
      </c>
      <c r="AJ255">
        <v>2561.833333333333</v>
      </c>
      <c r="AK255">
        <v>1021</v>
      </c>
      <c r="AL255">
        <v>0.97698923842660301</v>
      </c>
      <c r="AM255">
        <f t="shared" si="57"/>
        <v>1</v>
      </c>
      <c r="AN255">
        <f t="shared" si="58"/>
        <v>997.50601243356164</v>
      </c>
      <c r="AO255">
        <v>15.37</v>
      </c>
      <c r="AP255">
        <f t="shared" si="59"/>
        <v>15.016324594616888</v>
      </c>
      <c r="AQ255">
        <v>3.27</v>
      </c>
      <c r="AR255">
        <v>6430</v>
      </c>
      <c r="AS255">
        <v>5.0737861885996933</v>
      </c>
      <c r="AT255">
        <v>1.0204657241871213</v>
      </c>
      <c r="AU255">
        <f t="shared" si="60"/>
        <v>5.1776248973200003</v>
      </c>
      <c r="AV255">
        <f t="shared" si="61"/>
        <v>3.0613971725613638</v>
      </c>
      <c r="AW255">
        <f t="shared" si="62"/>
        <v>7.1432600693098491</v>
      </c>
      <c r="AX255">
        <f t="shared" si="65"/>
        <v>10.204657241871214</v>
      </c>
      <c r="AY255" s="4">
        <v>0.1</v>
      </c>
      <c r="AZ255">
        <v>35</v>
      </c>
      <c r="BA255" s="1">
        <f t="shared" si="63"/>
        <v>0.10368970511989745</v>
      </c>
      <c r="BB255">
        <v>0.27327499999999999</v>
      </c>
      <c r="BC255">
        <v>4.8224999999999997E-2</v>
      </c>
      <c r="BD255">
        <v>6.43E-3</v>
      </c>
      <c r="BE255">
        <v>160000</v>
      </c>
      <c r="BF255">
        <f t="shared" si="66"/>
        <v>74.400000000000006</v>
      </c>
      <c r="BG255" s="7">
        <f t="shared" si="67"/>
        <v>0.78884137209302341</v>
      </c>
      <c r="BH255" s="8">
        <f t="shared" si="68"/>
        <v>1.5776827441860468</v>
      </c>
      <c r="BI255" s="7">
        <f t="shared" si="69"/>
        <v>2.36652411627907</v>
      </c>
      <c r="BJ255">
        <v>340.8</v>
      </c>
      <c r="BK255">
        <v>6390</v>
      </c>
      <c r="BL255">
        <v>0.12</v>
      </c>
      <c r="BM255">
        <v>0.11</v>
      </c>
      <c r="BN255" s="3">
        <f t="shared" si="64"/>
        <v>8.6041209567303795E-2</v>
      </c>
      <c r="BO255" s="3">
        <f t="shared" si="70"/>
        <v>0.11600106181263176</v>
      </c>
      <c r="BP255" s="3">
        <f t="shared" si="71"/>
        <v>0.10239371754243372</v>
      </c>
      <c r="BQ255" s="3">
        <f t="shared" si="72"/>
        <v>0.14832487978809608</v>
      </c>
      <c r="BR255">
        <f t="shared" si="73"/>
        <v>9.6956709264954088E-2</v>
      </c>
      <c r="BS255">
        <f t="shared" si="74"/>
        <v>0.12770436911266639</v>
      </c>
      <c r="BT255" s="5">
        <f t="shared" si="75"/>
        <v>464.51637223108668</v>
      </c>
    </row>
    <row r="256" spans="1:72" x14ac:dyDescent="0.2">
      <c r="A256">
        <v>22</v>
      </c>
      <c r="B256">
        <v>8077</v>
      </c>
      <c r="C256" t="s">
        <v>1921</v>
      </c>
      <c r="D256">
        <v>8</v>
      </c>
      <c r="E256" t="s">
        <v>1922</v>
      </c>
      <c r="F256" t="s">
        <v>1923</v>
      </c>
      <c r="G256" t="s">
        <v>1945</v>
      </c>
      <c r="H256">
        <v>77</v>
      </c>
      <c r="I256">
        <v>674</v>
      </c>
      <c r="J256">
        <v>223</v>
      </c>
      <c r="K256">
        <v>530</v>
      </c>
      <c r="L256">
        <v>141</v>
      </c>
      <c r="M256" s="5">
        <v>11515</v>
      </c>
      <c r="N256" s="5">
        <v>16077.32135</v>
      </c>
      <c r="O256" s="5">
        <v>3974.3</v>
      </c>
      <c r="P256" s="5">
        <v>5548.9447030000001</v>
      </c>
      <c r="Q256" s="5">
        <v>13283</v>
      </c>
      <c r="R256" s="5">
        <v>18545.814979999999</v>
      </c>
      <c r="S256" s="5">
        <v>131</v>
      </c>
      <c r="T256" s="5">
        <v>182.90309139999999</v>
      </c>
      <c r="U256">
        <v>510</v>
      </c>
      <c r="V256">
        <v>256</v>
      </c>
      <c r="W256">
        <v>533</v>
      </c>
      <c r="X256">
        <v>102</v>
      </c>
      <c r="Y256">
        <v>62</v>
      </c>
      <c r="Z256">
        <v>20</v>
      </c>
      <c r="AA256">
        <v>88</v>
      </c>
      <c r="AB256">
        <v>43</v>
      </c>
      <c r="AC256">
        <v>14</v>
      </c>
      <c r="AD256">
        <v>65</v>
      </c>
      <c r="AE256">
        <v>81</v>
      </c>
      <c r="AF256">
        <v>31</v>
      </c>
      <c r="AG256">
        <v>111</v>
      </c>
      <c r="AH256">
        <v>1033.9166666666665</v>
      </c>
      <c r="AI256">
        <v>2014.3166666666664</v>
      </c>
      <c r="AJ256">
        <v>2561.833333333333</v>
      </c>
      <c r="AK256">
        <v>1021</v>
      </c>
      <c r="AL256">
        <v>0.99038179011284599</v>
      </c>
      <c r="AM256">
        <f t="shared" si="57"/>
        <v>1</v>
      </c>
      <c r="AN256">
        <f t="shared" si="58"/>
        <v>1011.1798077052158</v>
      </c>
      <c r="AO256">
        <v>15.37</v>
      </c>
      <c r="AP256">
        <f t="shared" si="59"/>
        <v>15.222168114034442</v>
      </c>
      <c r="AQ256">
        <v>3.27</v>
      </c>
      <c r="AR256">
        <v>6430</v>
      </c>
      <c r="AS256">
        <v>5.0737861885996933</v>
      </c>
      <c r="AT256">
        <v>0.94384066328417104</v>
      </c>
      <c r="AU256">
        <f t="shared" si="60"/>
        <v>4.7888457216100004</v>
      </c>
      <c r="AV256">
        <f t="shared" si="61"/>
        <v>2.8315219898525132</v>
      </c>
      <c r="AW256">
        <f t="shared" si="62"/>
        <v>6.606884642989197</v>
      </c>
      <c r="AX256">
        <f t="shared" si="65"/>
        <v>9.4384066328417102</v>
      </c>
      <c r="AY256" s="4">
        <v>0.1</v>
      </c>
      <c r="AZ256">
        <v>35</v>
      </c>
      <c r="BA256" s="1">
        <f t="shared" si="63"/>
        <v>0.10368970511989745</v>
      </c>
      <c r="BB256">
        <v>0.27327499999999999</v>
      </c>
      <c r="BC256">
        <v>4.8224999999999997E-2</v>
      </c>
      <c r="BD256">
        <v>6.43E-3</v>
      </c>
      <c r="BE256">
        <v>160000</v>
      </c>
      <c r="BF256">
        <f t="shared" si="66"/>
        <v>74.400000000000006</v>
      </c>
      <c r="BG256" s="7">
        <f t="shared" si="67"/>
        <v>0.78884137209302341</v>
      </c>
      <c r="BH256" s="8">
        <f t="shared" si="68"/>
        <v>1.5776827441860468</v>
      </c>
      <c r="BI256" s="7">
        <f t="shared" si="69"/>
        <v>2.36652411627907</v>
      </c>
      <c r="BJ256">
        <v>340.8</v>
      </c>
      <c r="BK256">
        <v>6390</v>
      </c>
      <c r="BL256">
        <v>0.12</v>
      </c>
      <c r="BM256">
        <v>0.11</v>
      </c>
      <c r="BN256" s="3">
        <f t="shared" si="64"/>
        <v>8.4219617865854177E-2</v>
      </c>
      <c r="BO256" s="3">
        <f t="shared" si="70"/>
        <v>0.11431691245571948</v>
      </c>
      <c r="BP256" s="3">
        <f t="shared" si="71"/>
        <v>0.10173132086051885</v>
      </c>
      <c r="BQ256" s="3">
        <f t="shared" si="72"/>
        <v>0.14421358911493939</v>
      </c>
      <c r="BR256">
        <f t="shared" si="73"/>
        <v>9.5272559908041815E-2</v>
      </c>
      <c r="BS256">
        <f t="shared" si="74"/>
        <v>0.12602021975575411</v>
      </c>
      <c r="BT256" s="5">
        <f t="shared" si="75"/>
        <v>464.51637223108668</v>
      </c>
    </row>
    <row r="257" spans="1:72" x14ac:dyDescent="0.2">
      <c r="A257">
        <v>22</v>
      </c>
      <c r="B257">
        <v>8079</v>
      </c>
      <c r="C257" t="s">
        <v>1921</v>
      </c>
      <c r="D257">
        <v>8</v>
      </c>
      <c r="E257" t="s">
        <v>1922</v>
      </c>
      <c r="F257" t="s">
        <v>1923</v>
      </c>
      <c r="G257" t="s">
        <v>959</v>
      </c>
      <c r="H257">
        <v>79</v>
      </c>
      <c r="I257">
        <v>528</v>
      </c>
      <c r="J257">
        <v>230</v>
      </c>
      <c r="K257">
        <v>546</v>
      </c>
      <c r="L257">
        <v>155</v>
      </c>
      <c r="M257" s="5">
        <v>8657.2000000000007</v>
      </c>
      <c r="N257" s="5">
        <v>12087.241550000001</v>
      </c>
      <c r="O257" s="5">
        <v>3673.1</v>
      </c>
      <c r="P257" s="5">
        <v>5128.4072130000004</v>
      </c>
      <c r="Q257" s="5">
        <v>13047</v>
      </c>
      <c r="R257" s="5">
        <v>18216.31018</v>
      </c>
      <c r="S257" s="5">
        <v>142</v>
      </c>
      <c r="T257" s="5">
        <v>198.2613662</v>
      </c>
      <c r="U257">
        <v>511</v>
      </c>
      <c r="V257">
        <v>265</v>
      </c>
      <c r="W257">
        <v>570</v>
      </c>
      <c r="X257">
        <v>112</v>
      </c>
      <c r="Y257">
        <v>62</v>
      </c>
      <c r="Z257">
        <v>20</v>
      </c>
      <c r="AA257">
        <v>88</v>
      </c>
      <c r="AB257">
        <v>43</v>
      </c>
      <c r="AC257">
        <v>14</v>
      </c>
      <c r="AD257">
        <v>65</v>
      </c>
      <c r="AE257">
        <v>81</v>
      </c>
      <c r="AF257">
        <v>31</v>
      </c>
      <c r="AG257">
        <v>111</v>
      </c>
      <c r="AH257">
        <v>1033.9166666666665</v>
      </c>
      <c r="AI257">
        <v>2014.3166666666664</v>
      </c>
      <c r="AJ257">
        <v>2561.833333333333</v>
      </c>
      <c r="AK257">
        <v>1021</v>
      </c>
      <c r="AL257">
        <v>0.99162569940090195</v>
      </c>
      <c r="AM257">
        <f t="shared" si="57"/>
        <v>1</v>
      </c>
      <c r="AN257">
        <f t="shared" si="58"/>
        <v>1012.4498390883209</v>
      </c>
      <c r="AO257">
        <v>15.37</v>
      </c>
      <c r="AP257">
        <f t="shared" si="59"/>
        <v>15.241286999791862</v>
      </c>
      <c r="AQ257">
        <v>3.27</v>
      </c>
      <c r="AR257">
        <v>6430</v>
      </c>
      <c r="AS257">
        <v>5.0737861885996933</v>
      </c>
      <c r="AT257">
        <v>0.98969791387403361</v>
      </c>
      <c r="AU257">
        <f t="shared" si="60"/>
        <v>5.0215156063000004</v>
      </c>
      <c r="AV257">
        <f t="shared" si="61"/>
        <v>2.9690937416221006</v>
      </c>
      <c r="AW257">
        <f t="shared" si="62"/>
        <v>6.927885397118235</v>
      </c>
      <c r="AX257">
        <f t="shared" si="65"/>
        <v>9.8969791387403365</v>
      </c>
      <c r="AY257" s="4">
        <v>0.1</v>
      </c>
      <c r="AZ257">
        <v>35</v>
      </c>
      <c r="BA257" s="1">
        <f t="shared" si="63"/>
        <v>0.10368970511989745</v>
      </c>
      <c r="BB257">
        <v>0.27327499999999999</v>
      </c>
      <c r="BC257">
        <v>4.8224999999999997E-2</v>
      </c>
      <c r="BD257">
        <v>6.43E-3</v>
      </c>
      <c r="BE257">
        <v>160000</v>
      </c>
      <c r="BF257">
        <f t="shared" si="66"/>
        <v>74.400000000000006</v>
      </c>
      <c r="BG257" s="7">
        <f t="shared" si="67"/>
        <v>0.78884137209302341</v>
      </c>
      <c r="BH257" s="8">
        <f t="shared" si="68"/>
        <v>1.5776827441860468</v>
      </c>
      <c r="BI257" s="7">
        <f t="shared" si="69"/>
        <v>2.36652411627907</v>
      </c>
      <c r="BJ257">
        <v>340.8</v>
      </c>
      <c r="BK257">
        <v>6390</v>
      </c>
      <c r="BL257">
        <v>0.12</v>
      </c>
      <c r="BM257">
        <v>0.11</v>
      </c>
      <c r="BN257" s="3">
        <f t="shared" si="64"/>
        <v>8.5778682324679362E-2</v>
      </c>
      <c r="BO257" s="3">
        <f t="shared" si="70"/>
        <v>0.11564624445387303</v>
      </c>
      <c r="BP257" s="3">
        <f t="shared" si="71"/>
        <v>0.10244917186399413</v>
      </c>
      <c r="BQ257" s="3">
        <f t="shared" si="72"/>
        <v>0.1469954749674644</v>
      </c>
      <c r="BR257">
        <f t="shared" si="73"/>
        <v>9.6601891906195364E-2</v>
      </c>
      <c r="BS257">
        <f t="shared" si="74"/>
        <v>0.12734955175390766</v>
      </c>
      <c r="BT257" s="5">
        <f t="shared" si="75"/>
        <v>464.51637223108668</v>
      </c>
    </row>
    <row r="258" spans="1:72" x14ac:dyDescent="0.2">
      <c r="A258">
        <v>22</v>
      </c>
      <c r="B258">
        <v>8081</v>
      </c>
      <c r="C258" t="s">
        <v>1921</v>
      </c>
      <c r="D258">
        <v>8</v>
      </c>
      <c r="E258" t="s">
        <v>1922</v>
      </c>
      <c r="F258" t="s">
        <v>1923</v>
      </c>
      <c r="G258" t="s">
        <v>1942</v>
      </c>
      <c r="H258">
        <v>81</v>
      </c>
      <c r="I258">
        <v>461</v>
      </c>
      <c r="J258">
        <v>218</v>
      </c>
      <c r="K258">
        <v>492</v>
      </c>
      <c r="L258">
        <v>103</v>
      </c>
      <c r="M258" s="5">
        <v>7816.1</v>
      </c>
      <c r="N258" s="5">
        <v>10912.892</v>
      </c>
      <c r="O258" s="5">
        <v>3655.1</v>
      </c>
      <c r="P258" s="5">
        <v>5103.2754910000003</v>
      </c>
      <c r="Q258" s="5">
        <v>12058</v>
      </c>
      <c r="R258" s="5">
        <v>16835.461650000001</v>
      </c>
      <c r="S258" s="5">
        <v>101</v>
      </c>
      <c r="T258" s="5">
        <v>141.01688720000001</v>
      </c>
      <c r="U258">
        <v>458</v>
      </c>
      <c r="V258">
        <v>253</v>
      </c>
      <c r="W258">
        <v>520</v>
      </c>
      <c r="X258">
        <v>92</v>
      </c>
      <c r="Y258">
        <v>62</v>
      </c>
      <c r="Z258">
        <v>20</v>
      </c>
      <c r="AA258">
        <v>88</v>
      </c>
      <c r="AB258">
        <v>43</v>
      </c>
      <c r="AC258">
        <v>14</v>
      </c>
      <c r="AD258">
        <v>65</v>
      </c>
      <c r="AE258">
        <v>81</v>
      </c>
      <c r="AF258">
        <v>31</v>
      </c>
      <c r="AG258">
        <v>111</v>
      </c>
      <c r="AH258">
        <v>1033.9166666666665</v>
      </c>
      <c r="AI258">
        <v>2014.3166666666664</v>
      </c>
      <c r="AJ258">
        <v>2561.833333333333</v>
      </c>
      <c r="AK258">
        <v>1021</v>
      </c>
      <c r="AL258">
        <v>0.98325596659472503</v>
      </c>
      <c r="AM258">
        <f t="shared" ref="AM258:AM321" si="76">IF(AL258="NA",0,1)</f>
        <v>1</v>
      </c>
      <c r="AN258">
        <f t="shared" ref="AN258:AN321" si="77">AK258*IF(AL258="NA",0,AL258)</f>
        <v>1003.9043418932142</v>
      </c>
      <c r="AO258">
        <v>15.37</v>
      </c>
      <c r="AP258">
        <f t="shared" ref="AP258:AP321" si="78">AO258*AL258</f>
        <v>15.112644206560923</v>
      </c>
      <c r="AQ258">
        <v>3.27</v>
      </c>
      <c r="AR258">
        <v>6430</v>
      </c>
      <c r="AS258">
        <v>5.0737861885996933</v>
      </c>
      <c r="AT258">
        <v>0.94749200373908138</v>
      </c>
      <c r="AU258">
        <f t="shared" ref="AU258:AU321" si="79">AS258*AT258</f>
        <v>4.8073718423800003</v>
      </c>
      <c r="AV258">
        <f t="shared" ref="AV258:AV321" si="80">3*AT258</f>
        <v>2.842476011217244</v>
      </c>
      <c r="AW258">
        <f t="shared" ref="AW258:AW321" si="81">7*AT258</f>
        <v>6.6324440261735695</v>
      </c>
      <c r="AX258">
        <f t="shared" si="65"/>
        <v>9.4749200373908131</v>
      </c>
      <c r="AY258" s="4">
        <v>0.1</v>
      </c>
      <c r="AZ258">
        <v>35</v>
      </c>
      <c r="BA258" s="1">
        <f t="shared" ref="BA258:BA321" si="82">(AY258*(1+AY258)^AZ258)/((1+AY258)^AZ258-1)</f>
        <v>0.10368970511989745</v>
      </c>
      <c r="BB258">
        <v>0.27327499999999999</v>
      </c>
      <c r="BC258">
        <v>4.8224999999999997E-2</v>
      </c>
      <c r="BD258">
        <v>6.43E-3</v>
      </c>
      <c r="BE258">
        <v>160000</v>
      </c>
      <c r="BF258">
        <f t="shared" si="66"/>
        <v>74.400000000000006</v>
      </c>
      <c r="BG258" s="7">
        <f t="shared" si="67"/>
        <v>0.78884137209302341</v>
      </c>
      <c r="BH258" s="8">
        <f t="shared" si="68"/>
        <v>1.5776827441860468</v>
      </c>
      <c r="BI258" s="7">
        <f t="shared" si="69"/>
        <v>2.36652411627907</v>
      </c>
      <c r="BJ258">
        <v>340.8</v>
      </c>
      <c r="BK258">
        <v>6390</v>
      </c>
      <c r="BL258">
        <v>0.12</v>
      </c>
      <c r="BM258">
        <v>0.11</v>
      </c>
      <c r="BN258" s="3">
        <f t="shared" ref="BN258:BN321" si="83">(((AN258*BA258+AP258)/(8760*BB258))+AR258*AU258/1000000+AQ258/1000)</f>
        <v>8.3977857417982665E-2</v>
      </c>
      <c r="BO258" s="3">
        <f t="shared" si="70"/>
        <v>0.11377235023651566</v>
      </c>
      <c r="BP258" s="3">
        <f t="shared" si="71"/>
        <v>0.10113807004213914</v>
      </c>
      <c r="BQ258" s="3">
        <f t="shared" si="72"/>
        <v>0.14378468513043521</v>
      </c>
      <c r="BR258">
        <f t="shared" si="73"/>
        <v>9.4727997688837995E-2</v>
      </c>
      <c r="BS258">
        <f t="shared" si="74"/>
        <v>0.12547565753655029</v>
      </c>
      <c r="BT258" s="5">
        <f t="shared" si="75"/>
        <v>464.51637223108668</v>
      </c>
    </row>
    <row r="259" spans="1:72" x14ac:dyDescent="0.2">
      <c r="A259">
        <v>22</v>
      </c>
      <c r="B259">
        <v>8083</v>
      </c>
      <c r="C259" t="s">
        <v>1921</v>
      </c>
      <c r="D259">
        <v>8</v>
      </c>
      <c r="E259" t="s">
        <v>1922</v>
      </c>
      <c r="F259" t="s">
        <v>1923</v>
      </c>
      <c r="G259" t="s">
        <v>1963</v>
      </c>
      <c r="H259">
        <v>83</v>
      </c>
      <c r="I259">
        <v>571</v>
      </c>
      <c r="J259">
        <v>193</v>
      </c>
      <c r="K259">
        <v>511</v>
      </c>
      <c r="L259">
        <v>142</v>
      </c>
      <c r="M259" s="5">
        <v>9171.7999999999993</v>
      </c>
      <c r="N259" s="5">
        <v>12805.72957</v>
      </c>
      <c r="O259" s="5">
        <v>3178.2</v>
      </c>
      <c r="P259" s="5">
        <v>4437.4244660000004</v>
      </c>
      <c r="Q259" s="5">
        <v>12178</v>
      </c>
      <c r="R259" s="5">
        <v>17003.006460000001</v>
      </c>
      <c r="S259" s="5">
        <v>130</v>
      </c>
      <c r="T259" s="5">
        <v>181.50688460000001</v>
      </c>
      <c r="U259">
        <v>484</v>
      </c>
      <c r="V259">
        <v>230</v>
      </c>
      <c r="W259">
        <v>524</v>
      </c>
      <c r="X259">
        <v>101</v>
      </c>
      <c r="Y259">
        <v>62</v>
      </c>
      <c r="Z259">
        <v>20</v>
      </c>
      <c r="AA259">
        <v>88</v>
      </c>
      <c r="AB259">
        <v>43</v>
      </c>
      <c r="AC259">
        <v>14</v>
      </c>
      <c r="AD259">
        <v>65</v>
      </c>
      <c r="AE259">
        <v>81</v>
      </c>
      <c r="AF259">
        <v>31</v>
      </c>
      <c r="AG259">
        <v>111</v>
      </c>
      <c r="AH259">
        <v>1033.9166666666665</v>
      </c>
      <c r="AI259">
        <v>2014.3166666666664</v>
      </c>
      <c r="AJ259">
        <v>2561.833333333333</v>
      </c>
      <c r="AK259">
        <v>1021</v>
      </c>
      <c r="AL259">
        <v>0.996853193816017</v>
      </c>
      <c r="AM259">
        <f t="shared" si="76"/>
        <v>1</v>
      </c>
      <c r="AN259">
        <f t="shared" si="77"/>
        <v>1017.7871108861534</v>
      </c>
      <c r="AO259">
        <v>15.37</v>
      </c>
      <c r="AP259">
        <f t="shared" si="78"/>
        <v>15.32163358895218</v>
      </c>
      <c r="AQ259">
        <v>3.27</v>
      </c>
      <c r="AR259">
        <v>6430</v>
      </c>
      <c r="AS259">
        <v>5.0737861885996933</v>
      </c>
      <c r="AT259">
        <v>0.97286350840343694</v>
      </c>
      <c r="AU259">
        <f t="shared" si="79"/>
        <v>4.9361014323300001</v>
      </c>
      <c r="AV259">
        <f t="shared" si="80"/>
        <v>2.9185905252103108</v>
      </c>
      <c r="AW259">
        <f t="shared" si="81"/>
        <v>6.8100445588240586</v>
      </c>
      <c r="AX259">
        <f t="shared" ref="AX259:AX322" si="84">10*AT259</f>
        <v>9.7286350840343694</v>
      </c>
      <c r="AY259" s="4">
        <v>0.1</v>
      </c>
      <c r="AZ259">
        <v>35</v>
      </c>
      <c r="BA259" s="1">
        <f t="shared" si="82"/>
        <v>0.10368970511989745</v>
      </c>
      <c r="BB259">
        <v>0.27327499999999999</v>
      </c>
      <c r="BC259">
        <v>4.8224999999999997E-2</v>
      </c>
      <c r="BD259">
        <v>6.43E-3</v>
      </c>
      <c r="BE259">
        <v>160000</v>
      </c>
      <c r="BF259">
        <f t="shared" ref="BF259:BF322" si="85">74.4</f>
        <v>74.400000000000006</v>
      </c>
      <c r="BG259" s="7">
        <f t="shared" ref="BG259:BG322" si="86">0.005*AR259*1.05506/43</f>
        <v>0.78884137209302341</v>
      </c>
      <c r="BH259" s="8">
        <f t="shared" ref="BH259:BH322" si="87">0.01*AR259*1.05506/43</f>
        <v>1.5776827441860468</v>
      </c>
      <c r="BI259" s="7">
        <f t="shared" ref="BI259:BI322" si="88">0.015*AR259*1.05506/43</f>
        <v>2.36652411627907</v>
      </c>
      <c r="BJ259">
        <v>340.8</v>
      </c>
      <c r="BK259">
        <v>6390</v>
      </c>
      <c r="BL259">
        <v>0.12</v>
      </c>
      <c r="BM259">
        <v>0.11</v>
      </c>
      <c r="BN259" s="3">
        <f t="shared" si="83"/>
        <v>8.5494212759385152E-2</v>
      </c>
      <c r="BO259" s="3">
        <f t="shared" ref="BO259:BO322" si="89">(((AN259*BA259+AP259)/(8760*BB259))+AR259*AU259/1000000+AQ259/1000)+(BC259*P259+BD259*R259+BL259*T259+BM259*N259)/2000000 + (BE259*AB259)/(1000000*8760*BB259*AZ259) + ((BF259+BJ259)*Y259/1000000) + (BK259*AE259)/(1000000*8760*BB259*AZ259) + BH259*AI259/1000000</f>
        <v>0.11537972436783599</v>
      </c>
      <c r="BP259" s="3">
        <f t="shared" ref="BP259:BP322" si="90">(((AN259*BA259+AP259)/(8760*BB259))+AR259*AV259/1000000+AQ259/1000)+(BC259*P259+BD259*R259+BL259*T259+BM259*N259)/2000000 + (BE259*AB259)/(1000000*8760*BB259*AZ259) + ((BF259+BJ259)*Y259/1000000) + (BK259*AE259)/(1000000*8760*BB259*AZ259) + BH259*AI259/1000000</f>
        <v>0.10240712923505638</v>
      </c>
      <c r="BQ259" s="3">
        <f t="shared" ref="BQ259:BQ322" si="91">(((AN259*BA259+AP259)/(8760*BB259))+AR259*AX259/1000000+AQ259/1000)+(BC259*P259+BD259*R259+BL259*T259+BM259*N259)/2000000 + (BE259*AB259)/(1000000*8760*BB259*AZ259) + ((BF259+BJ259)*Y259/1000000) + (BK259*AE259)/(1000000*8760*BB259*AZ259) + BH259*AI259/1000000</f>
        <v>0.1461957157482951</v>
      </c>
      <c r="BR259">
        <f t="shared" ref="BR259:BR322" si="92">(((AN259*BA259+AP259)/(8760*BB259))+AR259*AU259/1000000+AQ259/1000)+(BC259*P259+BD259*R259+BL259*T259+BM259*N259)/2000000 + (BE259*AC259)/(1000000*8760*BB259*AZ259) + ((BF259+BJ259)*Z259/1000000) + (BK259*AF259)/(1000000*8760*BB259*AZ259)  + BH259*AH259/1000000</f>
        <v>9.6335371820158319E-2</v>
      </c>
      <c r="BS259">
        <f t="shared" ref="BS259:BS322" si="93">(((AN259*BA259+AP259)/(8760*BB259))+AR259*AU259/1000000+AQ259/1000)+(BC259*P259+BD259*R259+BL259*T259+BM259*N259)/2000000 + (BE259*AD259)/(1000000*8760*BB259*AZ259) + ((BF259+BJ259)*AA259/1000000) + (BK259*AG259)/(1000000*8760*BB259*AZ259) + BH259*AJ259/1000000</f>
        <v>0.12708303166787061</v>
      </c>
      <c r="BT259" s="5">
        <f t="shared" ref="BT259:BT322" si="94">(BE259)/(AZ259*8760*BB259) + ((BF259+BJ259)) + (BK259)/(AZ259*8760*BB259) + BH259*30</f>
        <v>464.51637223108668</v>
      </c>
    </row>
    <row r="260" spans="1:72" x14ac:dyDescent="0.2">
      <c r="A260">
        <v>22</v>
      </c>
      <c r="B260">
        <v>8085</v>
      </c>
      <c r="C260" t="s">
        <v>1921</v>
      </c>
      <c r="D260">
        <v>8</v>
      </c>
      <c r="E260" t="s">
        <v>1922</v>
      </c>
      <c r="F260" t="s">
        <v>1923</v>
      </c>
      <c r="G260" t="s">
        <v>1959</v>
      </c>
      <c r="H260">
        <v>85</v>
      </c>
      <c r="I260">
        <v>749</v>
      </c>
      <c r="J260">
        <v>214</v>
      </c>
      <c r="K260">
        <v>533</v>
      </c>
      <c r="L260">
        <v>177</v>
      </c>
      <c r="M260" s="5">
        <v>12520</v>
      </c>
      <c r="N260" s="5">
        <v>17480.509190000001</v>
      </c>
      <c r="O260" s="5">
        <v>3960</v>
      </c>
      <c r="P260" s="5">
        <v>5528.9789449999998</v>
      </c>
      <c r="Q260" s="5">
        <v>13325</v>
      </c>
      <c r="R260" s="5">
        <v>18604.455669999999</v>
      </c>
      <c r="S260" s="5">
        <v>156</v>
      </c>
      <c r="T260" s="5">
        <v>217.80826149999999</v>
      </c>
      <c r="U260">
        <v>534</v>
      </c>
      <c r="V260">
        <v>247</v>
      </c>
      <c r="W260">
        <v>533</v>
      </c>
      <c r="X260">
        <v>112</v>
      </c>
      <c r="Y260">
        <v>62</v>
      </c>
      <c r="Z260">
        <v>20</v>
      </c>
      <c r="AA260">
        <v>88</v>
      </c>
      <c r="AB260">
        <v>43</v>
      </c>
      <c r="AC260">
        <v>14</v>
      </c>
      <c r="AD260">
        <v>65</v>
      </c>
      <c r="AE260">
        <v>81</v>
      </c>
      <c r="AF260">
        <v>31</v>
      </c>
      <c r="AG260">
        <v>111</v>
      </c>
      <c r="AH260">
        <v>1033.9166666666665</v>
      </c>
      <c r="AI260">
        <v>2014.3166666666664</v>
      </c>
      <c r="AJ260">
        <v>2561.833333333333</v>
      </c>
      <c r="AK260">
        <v>1021</v>
      </c>
      <c r="AL260">
        <v>0.99248148324125895</v>
      </c>
      <c r="AM260">
        <f t="shared" si="76"/>
        <v>1</v>
      </c>
      <c r="AN260">
        <f t="shared" si="77"/>
        <v>1013.3235943893254</v>
      </c>
      <c r="AO260">
        <v>15.37</v>
      </c>
      <c r="AP260">
        <f t="shared" si="78"/>
        <v>15.254440397418149</v>
      </c>
      <c r="AQ260">
        <v>3.27</v>
      </c>
      <c r="AR260">
        <v>6430</v>
      </c>
      <c r="AS260">
        <v>5.0737861885996933</v>
      </c>
      <c r="AT260">
        <v>0.95934242329856112</v>
      </c>
      <c r="AU260">
        <f t="shared" si="79"/>
        <v>4.8674983374699998</v>
      </c>
      <c r="AV260">
        <f t="shared" si="80"/>
        <v>2.8780272698956835</v>
      </c>
      <c r="AW260">
        <f t="shared" si="81"/>
        <v>6.715396963089928</v>
      </c>
      <c r="AX260">
        <f t="shared" si="84"/>
        <v>9.5934242329856119</v>
      </c>
      <c r="AY260" s="4">
        <v>0.1</v>
      </c>
      <c r="AZ260">
        <v>35</v>
      </c>
      <c r="BA260" s="1">
        <f t="shared" si="82"/>
        <v>0.10368970511989745</v>
      </c>
      <c r="BB260">
        <v>0.27327499999999999</v>
      </c>
      <c r="BC260">
        <v>4.8224999999999997E-2</v>
      </c>
      <c r="BD260">
        <v>6.43E-3</v>
      </c>
      <c r="BE260">
        <v>160000</v>
      </c>
      <c r="BF260">
        <f t="shared" si="85"/>
        <v>74.400000000000006</v>
      </c>
      <c r="BG260" s="7">
        <f t="shared" si="86"/>
        <v>0.78884137209302341</v>
      </c>
      <c r="BH260" s="8">
        <f t="shared" si="87"/>
        <v>1.5776827441860468</v>
      </c>
      <c r="BI260" s="7">
        <f t="shared" si="88"/>
        <v>2.36652411627907</v>
      </c>
      <c r="BJ260">
        <v>340.8</v>
      </c>
      <c r="BK260">
        <v>6390</v>
      </c>
      <c r="BL260">
        <v>0.12</v>
      </c>
      <c r="BM260">
        <v>0.11</v>
      </c>
      <c r="BN260" s="3">
        <f t="shared" si="83"/>
        <v>8.483169198700144E-2</v>
      </c>
      <c r="BO260" s="3">
        <f t="shared" si="89"/>
        <v>0.11500796332375131</v>
      </c>
      <c r="BP260" s="3">
        <f t="shared" si="90"/>
        <v>0.10221566435924846</v>
      </c>
      <c r="BQ260" s="3">
        <f t="shared" si="91"/>
        <v>0.14539566683191671</v>
      </c>
      <c r="BR260">
        <f t="shared" si="92"/>
        <v>9.5963610776073641E-2</v>
      </c>
      <c r="BS260">
        <f t="shared" si="93"/>
        <v>0.12671127062378593</v>
      </c>
      <c r="BT260" s="5">
        <f t="shared" si="94"/>
        <v>464.51637223108668</v>
      </c>
    </row>
    <row r="261" spans="1:72" x14ac:dyDescent="0.2">
      <c r="A261">
        <v>22</v>
      </c>
      <c r="B261">
        <v>8087</v>
      </c>
      <c r="C261" t="s">
        <v>1921</v>
      </c>
      <c r="D261">
        <v>8</v>
      </c>
      <c r="E261" t="s">
        <v>1922</v>
      </c>
      <c r="F261" t="s">
        <v>1923</v>
      </c>
      <c r="G261" t="s">
        <v>868</v>
      </c>
      <c r="H261">
        <v>87</v>
      </c>
      <c r="I261">
        <v>1093</v>
      </c>
      <c r="J261">
        <v>490</v>
      </c>
      <c r="K261">
        <v>573</v>
      </c>
      <c r="L261">
        <v>251</v>
      </c>
      <c r="M261" s="5">
        <v>18317</v>
      </c>
      <c r="N261" s="5">
        <v>25574.320039999999</v>
      </c>
      <c r="O261" s="5">
        <v>6577.7</v>
      </c>
      <c r="P261" s="5">
        <v>9183.8294970000006</v>
      </c>
      <c r="Q261" s="5">
        <v>13560</v>
      </c>
      <c r="R261" s="5">
        <v>18932.564269999999</v>
      </c>
      <c r="S261" s="5">
        <v>216</v>
      </c>
      <c r="T261" s="5">
        <v>301.58066969999999</v>
      </c>
      <c r="U261">
        <v>636</v>
      </c>
      <c r="V261">
        <v>337</v>
      </c>
      <c r="W261">
        <v>509</v>
      </c>
      <c r="X261">
        <v>130</v>
      </c>
      <c r="Y261">
        <v>62</v>
      </c>
      <c r="Z261">
        <v>20</v>
      </c>
      <c r="AA261">
        <v>88</v>
      </c>
      <c r="AB261">
        <v>43</v>
      </c>
      <c r="AC261">
        <v>14</v>
      </c>
      <c r="AD261">
        <v>65</v>
      </c>
      <c r="AE261">
        <v>81</v>
      </c>
      <c r="AF261">
        <v>31</v>
      </c>
      <c r="AG261">
        <v>111</v>
      </c>
      <c r="AH261">
        <v>1033.9166666666665</v>
      </c>
      <c r="AI261">
        <v>2014.3166666666664</v>
      </c>
      <c r="AJ261">
        <v>2561.833333333333</v>
      </c>
      <c r="AK261">
        <v>1021</v>
      </c>
      <c r="AL261">
        <v>0.980783413137708</v>
      </c>
      <c r="AM261">
        <f t="shared" si="76"/>
        <v>1</v>
      </c>
      <c r="AN261">
        <f t="shared" si="77"/>
        <v>1001.3798648135999</v>
      </c>
      <c r="AO261">
        <v>15.37</v>
      </c>
      <c r="AP261">
        <f t="shared" si="78"/>
        <v>15.074641059926572</v>
      </c>
      <c r="AQ261">
        <v>3.27</v>
      </c>
      <c r="AR261">
        <v>6430</v>
      </c>
      <c r="AS261">
        <v>5.0737861885996933</v>
      </c>
      <c r="AT261">
        <v>0.99472227122225587</v>
      </c>
      <c r="AU261">
        <f t="shared" si="79"/>
        <v>5.0470081212200002</v>
      </c>
      <c r="AV261">
        <f t="shared" si="80"/>
        <v>2.9841668136667678</v>
      </c>
      <c r="AW261">
        <f t="shared" si="81"/>
        <v>6.9630558985557913</v>
      </c>
      <c r="AX261">
        <f t="shared" si="84"/>
        <v>9.9472227122225583</v>
      </c>
      <c r="AY261" s="4">
        <v>0.1</v>
      </c>
      <c r="AZ261">
        <v>35</v>
      </c>
      <c r="BA261" s="1">
        <f t="shared" si="82"/>
        <v>0.10368970511989745</v>
      </c>
      <c r="BB261">
        <v>0.27327499999999999</v>
      </c>
      <c r="BC261">
        <v>4.8224999999999997E-2</v>
      </c>
      <c r="BD261">
        <v>6.43E-3</v>
      </c>
      <c r="BE261">
        <v>160000</v>
      </c>
      <c r="BF261">
        <f t="shared" si="85"/>
        <v>74.400000000000006</v>
      </c>
      <c r="BG261" s="7">
        <f t="shared" si="86"/>
        <v>0.78884137209302341</v>
      </c>
      <c r="BH261" s="8">
        <f t="shared" si="87"/>
        <v>1.5776827441860468</v>
      </c>
      <c r="BI261" s="7">
        <f t="shared" si="88"/>
        <v>2.36652411627907</v>
      </c>
      <c r="BJ261">
        <v>340.8</v>
      </c>
      <c r="BK261">
        <v>6390</v>
      </c>
      <c r="BL261">
        <v>0.12</v>
      </c>
      <c r="BM261">
        <v>0.11</v>
      </c>
      <c r="BN261" s="3">
        <f t="shared" si="83"/>
        <v>8.5393497583929556E-2</v>
      </c>
      <c r="BO261" s="3">
        <f t="shared" si="89"/>
        <v>0.11610913731500554</v>
      </c>
      <c r="BP261" s="3">
        <f t="shared" si="90"/>
        <v>0.10284506770743825</v>
      </c>
      <c r="BQ261" s="3">
        <f t="shared" si="91"/>
        <v>0.147617517135152</v>
      </c>
      <c r="BR261">
        <f t="shared" si="92"/>
        <v>9.7064784767327869E-2</v>
      </c>
      <c r="BS261">
        <f t="shared" si="93"/>
        <v>0.12781244461504015</v>
      </c>
      <c r="BT261" s="5">
        <f t="shared" si="94"/>
        <v>464.51637223108668</v>
      </c>
    </row>
    <row r="262" spans="1:72" x14ac:dyDescent="0.2">
      <c r="A262">
        <v>22</v>
      </c>
      <c r="B262">
        <v>8089</v>
      </c>
      <c r="C262" t="s">
        <v>1921</v>
      </c>
      <c r="D262">
        <v>8</v>
      </c>
      <c r="E262" t="s">
        <v>1922</v>
      </c>
      <c r="F262" t="s">
        <v>1923</v>
      </c>
      <c r="G262" t="s">
        <v>1706</v>
      </c>
      <c r="H262">
        <v>89</v>
      </c>
      <c r="I262">
        <v>622</v>
      </c>
      <c r="J262">
        <v>277</v>
      </c>
      <c r="K262">
        <v>497</v>
      </c>
      <c r="L262">
        <v>139</v>
      </c>
      <c r="M262" s="5">
        <v>9543</v>
      </c>
      <c r="N262" s="5">
        <v>13324.00153</v>
      </c>
      <c r="O262" s="5">
        <v>3915.5</v>
      </c>
      <c r="P262" s="5">
        <v>5466.8477419999999</v>
      </c>
      <c r="Q262" s="5">
        <v>11550</v>
      </c>
      <c r="R262" s="5">
        <v>16126.18859</v>
      </c>
      <c r="S262" s="5">
        <v>130</v>
      </c>
      <c r="T262" s="5">
        <v>181.50688460000001</v>
      </c>
      <c r="U262">
        <v>527</v>
      </c>
      <c r="V262">
        <v>285</v>
      </c>
      <c r="W262">
        <v>502</v>
      </c>
      <c r="X262">
        <v>101</v>
      </c>
      <c r="Y262">
        <v>62</v>
      </c>
      <c r="Z262">
        <v>20</v>
      </c>
      <c r="AA262">
        <v>88</v>
      </c>
      <c r="AB262">
        <v>43</v>
      </c>
      <c r="AC262">
        <v>14</v>
      </c>
      <c r="AD262">
        <v>65</v>
      </c>
      <c r="AE262">
        <v>81</v>
      </c>
      <c r="AF262">
        <v>31</v>
      </c>
      <c r="AG262">
        <v>111</v>
      </c>
      <c r="AH262">
        <v>1033.9166666666665</v>
      </c>
      <c r="AI262">
        <v>2014.3166666666664</v>
      </c>
      <c r="AJ262">
        <v>2561.833333333333</v>
      </c>
      <c r="AK262">
        <v>1021</v>
      </c>
      <c r="AL262">
        <v>0.97853197974543404</v>
      </c>
      <c r="AM262">
        <f t="shared" si="76"/>
        <v>1</v>
      </c>
      <c r="AN262">
        <f t="shared" si="77"/>
        <v>999.08115132008811</v>
      </c>
      <c r="AO262">
        <v>15.37</v>
      </c>
      <c r="AP262">
        <f t="shared" si="78"/>
        <v>15.04003652868732</v>
      </c>
      <c r="AQ262">
        <v>3.27</v>
      </c>
      <c r="AR262">
        <v>6430</v>
      </c>
      <c r="AS262">
        <v>5.0737861885996933</v>
      </c>
      <c r="AT262">
        <v>0.98472314835145114</v>
      </c>
      <c r="AU262">
        <f t="shared" si="79"/>
        <v>4.9962747096999998</v>
      </c>
      <c r="AV262">
        <f t="shared" si="80"/>
        <v>2.9541694450543536</v>
      </c>
      <c r="AW262">
        <f t="shared" si="81"/>
        <v>6.8930620384601582</v>
      </c>
      <c r="AX262">
        <f t="shared" si="84"/>
        <v>9.8472314835145109</v>
      </c>
      <c r="AY262" s="4">
        <v>0.1</v>
      </c>
      <c r="AZ262">
        <v>35</v>
      </c>
      <c r="BA262" s="1">
        <f t="shared" si="82"/>
        <v>0.10368970511989745</v>
      </c>
      <c r="BB262">
        <v>0.27327499999999999</v>
      </c>
      <c r="BC262">
        <v>4.8224999999999997E-2</v>
      </c>
      <c r="BD262">
        <v>6.43E-3</v>
      </c>
      <c r="BE262">
        <v>160000</v>
      </c>
      <c r="BF262">
        <f t="shared" si="85"/>
        <v>74.400000000000006</v>
      </c>
      <c r="BG262" s="7">
        <f t="shared" si="86"/>
        <v>0.78884137209302341</v>
      </c>
      <c r="BH262" s="8">
        <f t="shared" si="87"/>
        <v>1.5776827441860468</v>
      </c>
      <c r="BI262" s="7">
        <f t="shared" si="88"/>
        <v>2.36652411627907</v>
      </c>
      <c r="BJ262">
        <v>340.8</v>
      </c>
      <c r="BK262">
        <v>6390</v>
      </c>
      <c r="BL262">
        <v>0.12</v>
      </c>
      <c r="BM262">
        <v>0.11</v>
      </c>
      <c r="BN262" s="3">
        <f t="shared" si="83"/>
        <v>8.4953259144662313E-2</v>
      </c>
      <c r="BO262" s="3">
        <f t="shared" si="89"/>
        <v>0.11488927871020364</v>
      </c>
      <c r="BP262" s="3">
        <f t="shared" si="90"/>
        <v>0.10175854185853213</v>
      </c>
      <c r="BQ262" s="3">
        <f t="shared" si="91"/>
        <v>0.14608093076583095</v>
      </c>
      <c r="BR262">
        <f t="shared" si="92"/>
        <v>9.5844926162525976E-2</v>
      </c>
      <c r="BS262">
        <f t="shared" si="93"/>
        <v>0.12659258601023826</v>
      </c>
      <c r="BT262" s="5">
        <f t="shared" si="94"/>
        <v>464.51637223108668</v>
      </c>
    </row>
    <row r="263" spans="1:72" x14ac:dyDescent="0.2">
      <c r="A263">
        <v>22</v>
      </c>
      <c r="B263">
        <v>8091</v>
      </c>
      <c r="C263" t="s">
        <v>1921</v>
      </c>
      <c r="D263">
        <v>8</v>
      </c>
      <c r="E263" t="s">
        <v>1922</v>
      </c>
      <c r="F263" t="s">
        <v>1923</v>
      </c>
      <c r="G263" t="s">
        <v>1944</v>
      </c>
      <c r="H263">
        <v>91</v>
      </c>
      <c r="I263">
        <v>566</v>
      </c>
      <c r="J263">
        <v>214</v>
      </c>
      <c r="K263">
        <v>528</v>
      </c>
      <c r="L263">
        <v>177</v>
      </c>
      <c r="M263" s="5">
        <v>9468.2999999999993</v>
      </c>
      <c r="N263" s="5">
        <v>13219.704890000001</v>
      </c>
      <c r="O263" s="5">
        <v>3578.7</v>
      </c>
      <c r="P263" s="5">
        <v>4996.6052909999999</v>
      </c>
      <c r="Q263" s="5">
        <v>12749</v>
      </c>
      <c r="R263" s="5">
        <v>17800.240549999999</v>
      </c>
      <c r="S263" s="5">
        <v>160</v>
      </c>
      <c r="T263" s="5">
        <v>223.39308869999999</v>
      </c>
      <c r="U263">
        <v>505</v>
      </c>
      <c r="V263">
        <v>251</v>
      </c>
      <c r="W263">
        <v>549</v>
      </c>
      <c r="X263">
        <v>113</v>
      </c>
      <c r="Y263">
        <v>62</v>
      </c>
      <c r="Z263">
        <v>20</v>
      </c>
      <c r="AA263">
        <v>88</v>
      </c>
      <c r="AB263">
        <v>43</v>
      </c>
      <c r="AC263">
        <v>14</v>
      </c>
      <c r="AD263">
        <v>65</v>
      </c>
      <c r="AE263">
        <v>81</v>
      </c>
      <c r="AF263">
        <v>31</v>
      </c>
      <c r="AG263">
        <v>111</v>
      </c>
      <c r="AH263">
        <v>1033.9166666666665</v>
      </c>
      <c r="AI263">
        <v>2014.3166666666664</v>
      </c>
      <c r="AJ263">
        <v>2561.833333333333</v>
      </c>
      <c r="AK263">
        <v>1021</v>
      </c>
      <c r="AL263">
        <v>0.99216393062046604</v>
      </c>
      <c r="AM263">
        <f t="shared" si="76"/>
        <v>1</v>
      </c>
      <c r="AN263">
        <f t="shared" si="77"/>
        <v>1012.9993731634959</v>
      </c>
      <c r="AO263">
        <v>15.37</v>
      </c>
      <c r="AP263">
        <f t="shared" si="78"/>
        <v>15.249559613636562</v>
      </c>
      <c r="AQ263">
        <v>3.27</v>
      </c>
      <c r="AR263">
        <v>6430</v>
      </c>
      <c r="AS263">
        <v>5.0737861885996933</v>
      </c>
      <c r="AT263">
        <v>0.98186574269991322</v>
      </c>
      <c r="AU263">
        <f t="shared" si="79"/>
        <v>4.9817768443699997</v>
      </c>
      <c r="AV263">
        <f t="shared" si="80"/>
        <v>2.9455972280997398</v>
      </c>
      <c r="AW263">
        <f t="shared" si="81"/>
        <v>6.8730601988993927</v>
      </c>
      <c r="AX263">
        <f t="shared" si="84"/>
        <v>9.8186574269991329</v>
      </c>
      <c r="AY263" s="4">
        <v>0.1</v>
      </c>
      <c r="AZ263">
        <v>35</v>
      </c>
      <c r="BA263" s="1">
        <f t="shared" si="82"/>
        <v>0.10368970511989745</v>
      </c>
      <c r="BB263">
        <v>0.27327499999999999</v>
      </c>
      <c r="BC263">
        <v>4.8224999999999997E-2</v>
      </c>
      <c r="BD263">
        <v>6.43E-3</v>
      </c>
      <c r="BE263">
        <v>160000</v>
      </c>
      <c r="BF263">
        <f t="shared" si="85"/>
        <v>74.400000000000006</v>
      </c>
      <c r="BG263" s="7">
        <f t="shared" si="86"/>
        <v>0.78884137209302341</v>
      </c>
      <c r="BH263" s="8">
        <f t="shared" si="87"/>
        <v>1.5776827441860468</v>
      </c>
      <c r="BI263" s="7">
        <f t="shared" si="88"/>
        <v>2.36652411627907</v>
      </c>
      <c r="BJ263">
        <v>340.8</v>
      </c>
      <c r="BK263">
        <v>6390</v>
      </c>
      <c r="BL263">
        <v>0.12</v>
      </c>
      <c r="BM263">
        <v>0.11</v>
      </c>
      <c r="BN263" s="3">
        <f t="shared" si="83"/>
        <v>8.5550420508918867E-2</v>
      </c>
      <c r="BO263" s="3">
        <f t="shared" si="89"/>
        <v>0.11547726028745786</v>
      </c>
      <c r="BP263" s="3">
        <f t="shared" si="90"/>
        <v>0.10238462535484009</v>
      </c>
      <c r="BQ263" s="3">
        <f t="shared" si="91"/>
        <v>0.14657840243376322</v>
      </c>
      <c r="BR263">
        <f t="shared" si="92"/>
        <v>9.6432907739780194E-2</v>
      </c>
      <c r="BS263">
        <f t="shared" si="93"/>
        <v>0.12718056758749249</v>
      </c>
      <c r="BT263" s="5">
        <f t="shared" si="94"/>
        <v>464.51637223108668</v>
      </c>
    </row>
    <row r="264" spans="1:72" x14ac:dyDescent="0.2">
      <c r="A264">
        <v>22</v>
      </c>
      <c r="B264">
        <v>8093</v>
      </c>
      <c r="C264" t="s">
        <v>1921</v>
      </c>
      <c r="D264">
        <v>8</v>
      </c>
      <c r="E264" t="s">
        <v>1922</v>
      </c>
      <c r="F264" t="s">
        <v>1923</v>
      </c>
      <c r="G264" t="s">
        <v>1854</v>
      </c>
      <c r="H264">
        <v>93</v>
      </c>
      <c r="I264">
        <v>1665</v>
      </c>
      <c r="J264">
        <v>264</v>
      </c>
      <c r="K264">
        <v>515</v>
      </c>
      <c r="L264">
        <v>415</v>
      </c>
      <c r="M264" s="5">
        <v>27220</v>
      </c>
      <c r="N264" s="5">
        <v>38004.749210000002</v>
      </c>
      <c r="O264" s="5">
        <v>3898.1</v>
      </c>
      <c r="P264" s="5">
        <v>5442.5537439999998</v>
      </c>
      <c r="Q264" s="5">
        <v>12310</v>
      </c>
      <c r="R264" s="5">
        <v>17187.305759999999</v>
      </c>
      <c r="S264" s="5">
        <v>339</v>
      </c>
      <c r="T264" s="5">
        <v>473.31410670000002</v>
      </c>
      <c r="U264">
        <v>955</v>
      </c>
      <c r="V264">
        <v>274</v>
      </c>
      <c r="W264">
        <v>492</v>
      </c>
      <c r="X264">
        <v>214</v>
      </c>
      <c r="Y264">
        <v>62</v>
      </c>
      <c r="Z264">
        <v>20</v>
      </c>
      <c r="AA264">
        <v>88</v>
      </c>
      <c r="AB264">
        <v>43</v>
      </c>
      <c r="AC264">
        <v>14</v>
      </c>
      <c r="AD264">
        <v>65</v>
      </c>
      <c r="AE264">
        <v>81</v>
      </c>
      <c r="AF264">
        <v>31</v>
      </c>
      <c r="AG264">
        <v>111</v>
      </c>
      <c r="AH264">
        <v>1033.9166666666665</v>
      </c>
      <c r="AI264">
        <v>2014.3166666666664</v>
      </c>
      <c r="AJ264">
        <v>2561.833333333333</v>
      </c>
      <c r="AK264">
        <v>1021</v>
      </c>
      <c r="AL264">
        <v>0.98724899121693199</v>
      </c>
      <c r="AM264">
        <f t="shared" si="76"/>
        <v>1</v>
      </c>
      <c r="AN264">
        <f t="shared" si="77"/>
        <v>1007.9812200324876</v>
      </c>
      <c r="AO264">
        <v>15.37</v>
      </c>
      <c r="AP264">
        <f t="shared" si="78"/>
        <v>15.174016995004244</v>
      </c>
      <c r="AQ264">
        <v>3.27</v>
      </c>
      <c r="AR264">
        <v>6430</v>
      </c>
      <c r="AS264">
        <v>5.0737861885996933</v>
      </c>
      <c r="AT264">
        <v>1.0017170128216837</v>
      </c>
      <c r="AU264">
        <f t="shared" si="79"/>
        <v>5.0824979445400009</v>
      </c>
      <c r="AV264">
        <f t="shared" si="80"/>
        <v>3.0051510384650513</v>
      </c>
      <c r="AW264">
        <f t="shared" si="81"/>
        <v>7.012019089751786</v>
      </c>
      <c r="AX264">
        <f t="shared" si="84"/>
        <v>10.017170128216836</v>
      </c>
      <c r="AY264" s="4">
        <v>0.1</v>
      </c>
      <c r="AZ264">
        <v>35</v>
      </c>
      <c r="BA264" s="1">
        <f t="shared" si="82"/>
        <v>0.10368970511989745</v>
      </c>
      <c r="BB264">
        <v>0.27327499999999999</v>
      </c>
      <c r="BC264">
        <v>4.8224999999999997E-2</v>
      </c>
      <c r="BD264">
        <v>6.43E-3</v>
      </c>
      <c r="BE264">
        <v>160000</v>
      </c>
      <c r="BF264">
        <f t="shared" si="85"/>
        <v>74.400000000000006</v>
      </c>
      <c r="BG264" s="7">
        <f t="shared" si="86"/>
        <v>0.78884137209302341</v>
      </c>
      <c r="BH264" s="8">
        <f t="shared" si="87"/>
        <v>1.5776827441860468</v>
      </c>
      <c r="BI264" s="7">
        <f t="shared" si="88"/>
        <v>2.36652411627907</v>
      </c>
      <c r="BJ264">
        <v>340.8</v>
      </c>
      <c r="BK264">
        <v>6390</v>
      </c>
      <c r="BL264">
        <v>0.12</v>
      </c>
      <c r="BM264">
        <v>0.11</v>
      </c>
      <c r="BN264" s="3">
        <f t="shared" si="83"/>
        <v>8.594914278596473E-2</v>
      </c>
      <c r="BO264" s="3">
        <f t="shared" si="89"/>
        <v>0.11726293760990684</v>
      </c>
      <c r="BP264" s="3">
        <f t="shared" si="90"/>
        <v>0.10390559700384491</v>
      </c>
      <c r="BQ264" s="3">
        <f t="shared" si="91"/>
        <v>0.14899287975094891</v>
      </c>
      <c r="BR264">
        <f t="shared" si="92"/>
        <v>9.8218585062229177E-2</v>
      </c>
      <c r="BS264">
        <f t="shared" si="93"/>
        <v>0.12896624490994146</v>
      </c>
      <c r="BT264" s="5">
        <f t="shared" si="94"/>
        <v>464.51637223108668</v>
      </c>
    </row>
    <row r="265" spans="1:72" x14ac:dyDescent="0.2">
      <c r="A265">
        <v>22</v>
      </c>
      <c r="B265">
        <v>8095</v>
      </c>
      <c r="C265" t="s">
        <v>1921</v>
      </c>
      <c r="D265">
        <v>8</v>
      </c>
      <c r="E265" t="s">
        <v>1922</v>
      </c>
      <c r="F265" t="s">
        <v>1923</v>
      </c>
      <c r="G265" t="s">
        <v>1060</v>
      </c>
      <c r="H265">
        <v>95</v>
      </c>
      <c r="I265">
        <v>460</v>
      </c>
      <c r="J265">
        <v>256</v>
      </c>
      <c r="K265">
        <v>320</v>
      </c>
      <c r="L265">
        <v>127</v>
      </c>
      <c r="M265" s="5">
        <v>7300</v>
      </c>
      <c r="N265" s="5">
        <v>10192.309670000001</v>
      </c>
      <c r="O265" s="5">
        <v>3032</v>
      </c>
      <c r="P265" s="5">
        <v>4233.2990309999996</v>
      </c>
      <c r="Q265" s="5">
        <v>7401.7</v>
      </c>
      <c r="R265" s="5">
        <v>10334.303900000001</v>
      </c>
      <c r="S265" s="5">
        <v>118</v>
      </c>
      <c r="T265" s="5">
        <v>164.75240289999999</v>
      </c>
      <c r="U265">
        <v>432</v>
      </c>
      <c r="V265">
        <v>253</v>
      </c>
      <c r="W265">
        <v>345</v>
      </c>
      <c r="X265">
        <v>89</v>
      </c>
      <c r="Y265">
        <v>62</v>
      </c>
      <c r="Z265">
        <v>20</v>
      </c>
      <c r="AA265">
        <v>88</v>
      </c>
      <c r="AB265">
        <v>43</v>
      </c>
      <c r="AC265">
        <v>14</v>
      </c>
      <c r="AD265">
        <v>65</v>
      </c>
      <c r="AE265">
        <v>81</v>
      </c>
      <c r="AF265">
        <v>31</v>
      </c>
      <c r="AG265">
        <v>111</v>
      </c>
      <c r="AH265">
        <v>1033.9166666666665</v>
      </c>
      <c r="AI265">
        <v>2014.3166666666664</v>
      </c>
      <c r="AJ265">
        <v>2561.833333333333</v>
      </c>
      <c r="AK265">
        <v>1021</v>
      </c>
      <c r="AL265">
        <v>0.97560087177488497</v>
      </c>
      <c r="AM265">
        <f t="shared" si="76"/>
        <v>1</v>
      </c>
      <c r="AN265">
        <f t="shared" si="77"/>
        <v>996.08849008215759</v>
      </c>
      <c r="AO265">
        <v>15.37</v>
      </c>
      <c r="AP265">
        <f t="shared" si="78"/>
        <v>14.994985399179981</v>
      </c>
      <c r="AQ265">
        <v>3.27</v>
      </c>
      <c r="AR265">
        <v>6430</v>
      </c>
      <c r="AS265">
        <v>5.0737861885996933</v>
      </c>
      <c r="AT265">
        <v>1.0320368190318181</v>
      </c>
      <c r="AU265">
        <f t="shared" si="79"/>
        <v>5.2363341585300001</v>
      </c>
      <c r="AV265">
        <f t="shared" si="80"/>
        <v>3.0961104570954543</v>
      </c>
      <c r="AW265">
        <f t="shared" si="81"/>
        <v>7.2242577332227267</v>
      </c>
      <c r="AX265">
        <f t="shared" si="84"/>
        <v>10.320368190318181</v>
      </c>
      <c r="AY265" s="4">
        <v>0.1</v>
      </c>
      <c r="AZ265">
        <v>35</v>
      </c>
      <c r="BA265" s="1">
        <f t="shared" si="82"/>
        <v>0.10368970511989745</v>
      </c>
      <c r="BB265">
        <v>0.27327499999999999</v>
      </c>
      <c r="BC265">
        <v>4.8224999999999997E-2</v>
      </c>
      <c r="BD265">
        <v>6.43E-3</v>
      </c>
      <c r="BE265">
        <v>160000</v>
      </c>
      <c r="BF265">
        <f t="shared" si="85"/>
        <v>74.400000000000006</v>
      </c>
      <c r="BG265" s="7">
        <f t="shared" si="86"/>
        <v>0.78884137209302341</v>
      </c>
      <c r="BH265" s="8">
        <f t="shared" si="87"/>
        <v>1.5776827441860468</v>
      </c>
      <c r="BI265" s="7">
        <f t="shared" si="88"/>
        <v>2.36652411627907</v>
      </c>
      <c r="BJ265">
        <v>340.8</v>
      </c>
      <c r="BK265">
        <v>6390</v>
      </c>
      <c r="BL265">
        <v>0.12</v>
      </c>
      <c r="BM265">
        <v>0.11</v>
      </c>
      <c r="BN265" s="3">
        <f t="shared" si="83"/>
        <v>8.6348397053055803E-2</v>
      </c>
      <c r="BO265" s="3">
        <f t="shared" si="89"/>
        <v>0.1160628034448228</v>
      </c>
      <c r="BP265" s="3">
        <f t="shared" si="90"/>
        <v>0.10230116504459866</v>
      </c>
      <c r="BQ265" s="3">
        <f t="shared" si="91"/>
        <v>0.14875314226922082</v>
      </c>
      <c r="BR265">
        <f t="shared" si="92"/>
        <v>9.7018450897145128E-2</v>
      </c>
      <c r="BS265">
        <f t="shared" si="93"/>
        <v>0.12776611074485741</v>
      </c>
      <c r="BT265" s="5">
        <f t="shared" si="94"/>
        <v>464.51637223108668</v>
      </c>
    </row>
    <row r="266" spans="1:72" x14ac:dyDescent="0.2">
      <c r="A266">
        <v>22</v>
      </c>
      <c r="B266">
        <v>8097</v>
      </c>
      <c r="C266" t="s">
        <v>1921</v>
      </c>
      <c r="D266">
        <v>8</v>
      </c>
      <c r="E266" t="s">
        <v>1922</v>
      </c>
      <c r="F266" t="s">
        <v>1923</v>
      </c>
      <c r="G266" t="s">
        <v>1956</v>
      </c>
      <c r="H266">
        <v>97</v>
      </c>
      <c r="I266">
        <v>599</v>
      </c>
      <c r="J266">
        <v>249</v>
      </c>
      <c r="K266">
        <v>542</v>
      </c>
      <c r="L266">
        <v>165</v>
      </c>
      <c r="M266" s="5">
        <v>10304</v>
      </c>
      <c r="N266" s="5">
        <v>14386.51491</v>
      </c>
      <c r="O266" s="5">
        <v>3972.1</v>
      </c>
      <c r="P266" s="5">
        <v>5545.8730480000004</v>
      </c>
      <c r="Q266" s="5">
        <v>13162</v>
      </c>
      <c r="R266" s="5">
        <v>18376.873960000001</v>
      </c>
      <c r="S266" s="5">
        <v>152</v>
      </c>
      <c r="T266" s="5">
        <v>212.22343430000001</v>
      </c>
      <c r="U266">
        <v>545</v>
      </c>
      <c r="V266">
        <v>280</v>
      </c>
      <c r="W266">
        <v>563</v>
      </c>
      <c r="X266">
        <v>118</v>
      </c>
      <c r="Y266">
        <v>62</v>
      </c>
      <c r="Z266">
        <v>20</v>
      </c>
      <c r="AA266">
        <v>88</v>
      </c>
      <c r="AB266">
        <v>43</v>
      </c>
      <c r="AC266">
        <v>14</v>
      </c>
      <c r="AD266">
        <v>65</v>
      </c>
      <c r="AE266">
        <v>81</v>
      </c>
      <c r="AF266">
        <v>31</v>
      </c>
      <c r="AG266">
        <v>111</v>
      </c>
      <c r="AH266">
        <v>1033.9166666666665</v>
      </c>
      <c r="AI266">
        <v>2014.3166666666664</v>
      </c>
      <c r="AJ266">
        <v>2561.833333333333</v>
      </c>
      <c r="AK266">
        <v>1021</v>
      </c>
      <c r="AL266">
        <v>0.98823567231496201</v>
      </c>
      <c r="AM266">
        <f t="shared" si="76"/>
        <v>1</v>
      </c>
      <c r="AN266">
        <f t="shared" si="77"/>
        <v>1008.9886214335762</v>
      </c>
      <c r="AO266">
        <v>15.37</v>
      </c>
      <c r="AP266">
        <f t="shared" si="78"/>
        <v>15.189182283480966</v>
      </c>
      <c r="AQ266">
        <v>3.27</v>
      </c>
      <c r="AR266">
        <v>6430</v>
      </c>
      <c r="AS266">
        <v>5.0737861885996933</v>
      </c>
      <c r="AT266">
        <v>0.98476931159154324</v>
      </c>
      <c r="AU266">
        <f t="shared" si="79"/>
        <v>4.9965089321100002</v>
      </c>
      <c r="AV266">
        <f t="shared" si="80"/>
        <v>2.9543079347746297</v>
      </c>
      <c r="AW266">
        <f t="shared" si="81"/>
        <v>6.8933851811408022</v>
      </c>
      <c r="AX266">
        <f t="shared" si="84"/>
        <v>9.8476931159154333</v>
      </c>
      <c r="AY266" s="4">
        <v>0.1</v>
      </c>
      <c r="AZ266">
        <v>35</v>
      </c>
      <c r="BA266" s="1">
        <f t="shared" si="82"/>
        <v>0.10368970511989745</v>
      </c>
      <c r="BB266">
        <v>0.27327499999999999</v>
      </c>
      <c r="BC266">
        <v>4.8224999999999997E-2</v>
      </c>
      <c r="BD266">
        <v>6.43E-3</v>
      </c>
      <c r="BE266">
        <v>160000</v>
      </c>
      <c r="BF266">
        <f t="shared" si="85"/>
        <v>74.400000000000006</v>
      </c>
      <c r="BG266" s="7">
        <f t="shared" si="86"/>
        <v>0.78884137209302341</v>
      </c>
      <c r="BH266" s="8">
        <f t="shared" si="87"/>
        <v>1.5776827441860468</v>
      </c>
      <c r="BI266" s="7">
        <f t="shared" si="88"/>
        <v>2.36652411627907</v>
      </c>
      <c r="BJ266">
        <v>340.8</v>
      </c>
      <c r="BK266">
        <v>6390</v>
      </c>
      <c r="BL266">
        <v>0.12</v>
      </c>
      <c r="BM266">
        <v>0.11</v>
      </c>
      <c r="BN266" s="3">
        <f t="shared" si="83"/>
        <v>8.5446203356404959E-2</v>
      </c>
      <c r="BO266" s="3">
        <f t="shared" si="89"/>
        <v>0.11545164560198377</v>
      </c>
      <c r="BP266" s="3">
        <f t="shared" si="90"/>
        <v>0.10232029318911734</v>
      </c>
      <c r="BQ266" s="3">
        <f t="shared" si="91"/>
        <v>0.14664475990385273</v>
      </c>
      <c r="BR266">
        <f t="shared" si="92"/>
        <v>9.6407293054306106E-2</v>
      </c>
      <c r="BS266">
        <f t="shared" si="93"/>
        <v>0.12715495290201839</v>
      </c>
      <c r="BT266" s="5">
        <f t="shared" si="94"/>
        <v>464.51637223108668</v>
      </c>
    </row>
    <row r="267" spans="1:72" x14ac:dyDescent="0.2">
      <c r="A267">
        <v>22</v>
      </c>
      <c r="B267">
        <v>8099</v>
      </c>
      <c r="C267" t="s">
        <v>1921</v>
      </c>
      <c r="D267">
        <v>8</v>
      </c>
      <c r="E267" t="s">
        <v>1922</v>
      </c>
      <c r="F267" t="s">
        <v>1923</v>
      </c>
      <c r="G267" t="s">
        <v>1947</v>
      </c>
      <c r="H267">
        <v>99</v>
      </c>
      <c r="I267">
        <v>366</v>
      </c>
      <c r="J267">
        <v>175</v>
      </c>
      <c r="K267">
        <v>619</v>
      </c>
      <c r="L267">
        <v>86</v>
      </c>
      <c r="M267" s="5">
        <v>5902.3</v>
      </c>
      <c r="N267" s="5">
        <v>8240.8314210000008</v>
      </c>
      <c r="O267" s="5">
        <v>2559.6</v>
      </c>
      <c r="P267" s="5">
        <v>3573.7309359999999</v>
      </c>
      <c r="Q267" s="5">
        <v>14834</v>
      </c>
      <c r="R267" s="5">
        <v>20711.331740000001</v>
      </c>
      <c r="S267" s="5">
        <v>83</v>
      </c>
      <c r="T267" s="5">
        <v>115.8851648</v>
      </c>
      <c r="U267">
        <v>367</v>
      </c>
      <c r="V267">
        <v>205</v>
      </c>
      <c r="W267">
        <v>642</v>
      </c>
      <c r="X267">
        <v>73</v>
      </c>
      <c r="Y267">
        <v>62</v>
      </c>
      <c r="Z267">
        <v>20</v>
      </c>
      <c r="AA267">
        <v>88</v>
      </c>
      <c r="AB267">
        <v>43</v>
      </c>
      <c r="AC267">
        <v>14</v>
      </c>
      <c r="AD267">
        <v>65</v>
      </c>
      <c r="AE267">
        <v>81</v>
      </c>
      <c r="AF267">
        <v>31</v>
      </c>
      <c r="AG267">
        <v>111</v>
      </c>
      <c r="AH267">
        <v>1033.9166666666665</v>
      </c>
      <c r="AI267">
        <v>2014.3166666666664</v>
      </c>
      <c r="AJ267">
        <v>2561.833333333333</v>
      </c>
      <c r="AK267">
        <v>1021</v>
      </c>
      <c r="AL267">
        <v>0.97404877486683095</v>
      </c>
      <c r="AM267">
        <f t="shared" si="76"/>
        <v>1</v>
      </c>
      <c r="AN267">
        <f t="shared" si="77"/>
        <v>994.50379913903441</v>
      </c>
      <c r="AO267">
        <v>15.37</v>
      </c>
      <c r="AP267">
        <f t="shared" si="78"/>
        <v>14.97112966970319</v>
      </c>
      <c r="AQ267">
        <v>3.27</v>
      </c>
      <c r="AR267">
        <v>6430</v>
      </c>
      <c r="AS267">
        <v>5.0737861885996933</v>
      </c>
      <c r="AT267">
        <v>0.95455955330602449</v>
      </c>
      <c r="AU267">
        <f t="shared" si="79"/>
        <v>4.8432310777599996</v>
      </c>
      <c r="AV267">
        <f t="shared" si="80"/>
        <v>2.8636786599180732</v>
      </c>
      <c r="AW267">
        <f t="shared" si="81"/>
        <v>6.6819168731421712</v>
      </c>
      <c r="AX267">
        <f t="shared" si="84"/>
        <v>9.5455955330602453</v>
      </c>
      <c r="AY267" s="4">
        <v>0.1</v>
      </c>
      <c r="AZ267">
        <v>35</v>
      </c>
      <c r="BA267" s="1">
        <f t="shared" si="82"/>
        <v>0.10368970511989745</v>
      </c>
      <c r="BB267">
        <v>0.27327499999999999</v>
      </c>
      <c r="BC267">
        <v>4.8224999999999997E-2</v>
      </c>
      <c r="BD267">
        <v>6.43E-3</v>
      </c>
      <c r="BE267">
        <v>160000</v>
      </c>
      <c r="BF267">
        <f t="shared" si="85"/>
        <v>74.400000000000006</v>
      </c>
      <c r="BG267" s="7">
        <f t="shared" si="86"/>
        <v>0.78884137209302341</v>
      </c>
      <c r="BH267" s="8">
        <f t="shared" si="87"/>
        <v>1.5776827441860468</v>
      </c>
      <c r="BI267" s="7">
        <f t="shared" si="88"/>
        <v>2.36652411627907</v>
      </c>
      <c r="BJ267">
        <v>340.8</v>
      </c>
      <c r="BK267">
        <v>6390</v>
      </c>
      <c r="BL267">
        <v>0.12</v>
      </c>
      <c r="BM267">
        <v>0.11</v>
      </c>
      <c r="BN267" s="3">
        <f t="shared" si="83"/>
        <v>8.3742139151290043E-2</v>
      </c>
      <c r="BO267" s="3">
        <f t="shared" si="89"/>
        <v>0.11336374051389095</v>
      </c>
      <c r="BP267" s="3">
        <f t="shared" si="90"/>
        <v>0.10063521846716736</v>
      </c>
      <c r="BQ267" s="3">
        <f t="shared" si="91"/>
        <v>0.14359994396147155</v>
      </c>
      <c r="BR267">
        <f t="shared" si="92"/>
        <v>9.4319387966213281E-2</v>
      </c>
      <c r="BS267">
        <f t="shared" si="93"/>
        <v>0.12506704781392558</v>
      </c>
      <c r="BT267" s="5">
        <f t="shared" si="94"/>
        <v>464.51637223108668</v>
      </c>
    </row>
    <row r="268" spans="1:72" x14ac:dyDescent="0.2">
      <c r="A268">
        <v>22</v>
      </c>
      <c r="B268">
        <v>8101</v>
      </c>
      <c r="C268" t="s">
        <v>1921</v>
      </c>
      <c r="D268">
        <v>8</v>
      </c>
      <c r="E268" t="s">
        <v>1922</v>
      </c>
      <c r="F268" t="s">
        <v>1923</v>
      </c>
      <c r="G268" t="s">
        <v>1941</v>
      </c>
      <c r="H268">
        <v>101</v>
      </c>
      <c r="I268">
        <v>1360</v>
      </c>
      <c r="J268">
        <v>286</v>
      </c>
      <c r="K268">
        <v>580</v>
      </c>
      <c r="L268">
        <v>287</v>
      </c>
      <c r="M268" s="5">
        <v>22142</v>
      </c>
      <c r="N268" s="5">
        <v>30914.81106</v>
      </c>
      <c r="O268" s="5">
        <v>3749.7</v>
      </c>
      <c r="P268" s="5">
        <v>5235.3566540000002</v>
      </c>
      <c r="Q268" s="5">
        <v>13534</v>
      </c>
      <c r="R268" s="5">
        <v>18896.262890000002</v>
      </c>
      <c r="S268" s="5">
        <v>245</v>
      </c>
      <c r="T268" s="5">
        <v>342.07066709999998</v>
      </c>
      <c r="U268">
        <v>689</v>
      </c>
      <c r="V268">
        <v>290</v>
      </c>
      <c r="W268">
        <v>508</v>
      </c>
      <c r="X268">
        <v>137</v>
      </c>
      <c r="Y268">
        <v>62</v>
      </c>
      <c r="Z268">
        <v>20</v>
      </c>
      <c r="AA268">
        <v>88</v>
      </c>
      <c r="AB268">
        <v>43</v>
      </c>
      <c r="AC268">
        <v>14</v>
      </c>
      <c r="AD268">
        <v>65</v>
      </c>
      <c r="AE268">
        <v>81</v>
      </c>
      <c r="AF268">
        <v>31</v>
      </c>
      <c r="AG268">
        <v>111</v>
      </c>
      <c r="AH268">
        <v>1033.9166666666665</v>
      </c>
      <c r="AI268">
        <v>2014.3166666666664</v>
      </c>
      <c r="AJ268">
        <v>2561.833333333333</v>
      </c>
      <c r="AK268">
        <v>1021</v>
      </c>
      <c r="AL268">
        <v>0.98117451776157705</v>
      </c>
      <c r="AM268">
        <f t="shared" si="76"/>
        <v>1</v>
      </c>
      <c r="AN268">
        <f t="shared" si="77"/>
        <v>1001.7791826345701</v>
      </c>
      <c r="AO268">
        <v>15.37</v>
      </c>
      <c r="AP268">
        <f t="shared" si="78"/>
        <v>15.080652337995438</v>
      </c>
      <c r="AQ268">
        <v>3.27</v>
      </c>
      <c r="AR268">
        <v>6430</v>
      </c>
      <c r="AS268">
        <v>5.0737861885996933</v>
      </c>
      <c r="AT268">
        <v>1.005303550817882</v>
      </c>
      <c r="AU268">
        <f t="shared" si="79"/>
        <v>5.1006952714899993</v>
      </c>
      <c r="AV268">
        <f t="shared" si="80"/>
        <v>3.0159106524536461</v>
      </c>
      <c r="AW268">
        <f t="shared" si="81"/>
        <v>7.0371248557251747</v>
      </c>
      <c r="AX268">
        <f t="shared" si="84"/>
        <v>10.053035508178819</v>
      </c>
      <c r="AY268" s="4">
        <v>0.1</v>
      </c>
      <c r="AZ268">
        <v>35</v>
      </c>
      <c r="BA268" s="1">
        <f t="shared" si="82"/>
        <v>0.10368970511989745</v>
      </c>
      <c r="BB268">
        <v>0.27327499999999999</v>
      </c>
      <c r="BC268">
        <v>4.8224999999999997E-2</v>
      </c>
      <c r="BD268">
        <v>6.43E-3</v>
      </c>
      <c r="BE268">
        <v>160000</v>
      </c>
      <c r="BF268">
        <f t="shared" si="85"/>
        <v>74.400000000000006</v>
      </c>
      <c r="BG268" s="7">
        <f t="shared" si="86"/>
        <v>0.78884137209302341</v>
      </c>
      <c r="BH268" s="8">
        <f t="shared" si="87"/>
        <v>1.5776827441860468</v>
      </c>
      <c r="BI268" s="7">
        <f t="shared" si="88"/>
        <v>2.36652411627907</v>
      </c>
      <c r="BJ268">
        <v>340.8</v>
      </c>
      <c r="BK268">
        <v>6390</v>
      </c>
      <c r="BL268">
        <v>0.12</v>
      </c>
      <c r="BM268">
        <v>0.11</v>
      </c>
      <c r="BN268" s="3">
        <f t="shared" si="83"/>
        <v>8.5758513238270176E-2</v>
      </c>
      <c r="BO268" s="3">
        <f t="shared" si="89"/>
        <v>0.11667498511492662</v>
      </c>
      <c r="BP268" s="3">
        <f t="shared" si="90"/>
        <v>0.10326982001452287</v>
      </c>
      <c r="BQ268" s="3">
        <f t="shared" si="91"/>
        <v>0.14851853283683575</v>
      </c>
      <c r="BR268">
        <f t="shared" si="92"/>
        <v>9.7630632567248951E-2</v>
      </c>
      <c r="BS268">
        <f t="shared" si="93"/>
        <v>0.12837829241496124</v>
      </c>
      <c r="BT268" s="5">
        <f t="shared" si="94"/>
        <v>464.51637223108668</v>
      </c>
    </row>
    <row r="269" spans="1:72" x14ac:dyDescent="0.2">
      <c r="A269">
        <v>22</v>
      </c>
      <c r="B269">
        <v>8103</v>
      </c>
      <c r="C269" t="s">
        <v>1921</v>
      </c>
      <c r="D269">
        <v>8</v>
      </c>
      <c r="E269" t="s">
        <v>1922</v>
      </c>
      <c r="F269" t="s">
        <v>1923</v>
      </c>
      <c r="G269" t="s">
        <v>1965</v>
      </c>
      <c r="H269">
        <v>103</v>
      </c>
      <c r="I269">
        <v>526</v>
      </c>
      <c r="J269">
        <v>234</v>
      </c>
      <c r="K269">
        <v>512</v>
      </c>
      <c r="L269">
        <v>125</v>
      </c>
      <c r="M269" s="5">
        <v>8853.5</v>
      </c>
      <c r="N269" s="5">
        <v>12361.316940000001</v>
      </c>
      <c r="O269" s="5">
        <v>3658.9</v>
      </c>
      <c r="P269" s="5">
        <v>5108.5810760000004</v>
      </c>
      <c r="Q269" s="5">
        <v>12426</v>
      </c>
      <c r="R269" s="5">
        <v>17349.265749999999</v>
      </c>
      <c r="S269" s="5">
        <v>119</v>
      </c>
      <c r="T269" s="5">
        <v>166.14860970000001</v>
      </c>
      <c r="U269">
        <v>485</v>
      </c>
      <c r="V269">
        <v>269</v>
      </c>
      <c r="W269">
        <v>532</v>
      </c>
      <c r="X269">
        <v>100</v>
      </c>
      <c r="Y269">
        <v>62</v>
      </c>
      <c r="Z269">
        <v>20</v>
      </c>
      <c r="AA269">
        <v>88</v>
      </c>
      <c r="AB269">
        <v>43</v>
      </c>
      <c r="AC269">
        <v>14</v>
      </c>
      <c r="AD269">
        <v>65</v>
      </c>
      <c r="AE269">
        <v>81</v>
      </c>
      <c r="AF269">
        <v>31</v>
      </c>
      <c r="AG269">
        <v>111</v>
      </c>
      <c r="AH269">
        <v>1033.9166666666665</v>
      </c>
      <c r="AI269">
        <v>2014.3166666666664</v>
      </c>
      <c r="AJ269">
        <v>2561.833333333333</v>
      </c>
      <c r="AK269">
        <v>1021</v>
      </c>
      <c r="AL269">
        <v>0.98607424802558397</v>
      </c>
      <c r="AM269">
        <f t="shared" si="76"/>
        <v>1</v>
      </c>
      <c r="AN269">
        <f t="shared" si="77"/>
        <v>1006.7818072341212</v>
      </c>
      <c r="AO269">
        <v>15.37</v>
      </c>
      <c r="AP269">
        <f t="shared" si="78"/>
        <v>15.155961192153224</v>
      </c>
      <c r="AQ269">
        <v>3.27</v>
      </c>
      <c r="AR269">
        <v>6430</v>
      </c>
      <c r="AS269">
        <v>5.0737861885996933</v>
      </c>
      <c r="AT269">
        <v>0.95115819101196941</v>
      </c>
      <c r="AU269">
        <f t="shared" si="79"/>
        <v>4.8259732927299996</v>
      </c>
      <c r="AV269">
        <f t="shared" si="80"/>
        <v>2.8534745730359083</v>
      </c>
      <c r="AW269">
        <f t="shared" si="81"/>
        <v>6.658107337083786</v>
      </c>
      <c r="AX269">
        <f t="shared" si="84"/>
        <v>9.5115819101196948</v>
      </c>
      <c r="AY269" s="4">
        <v>0.1</v>
      </c>
      <c r="AZ269">
        <v>35</v>
      </c>
      <c r="BA269" s="1">
        <f t="shared" si="82"/>
        <v>0.10368970511989745</v>
      </c>
      <c r="BB269">
        <v>0.27327499999999999</v>
      </c>
      <c r="BC269">
        <v>4.8224999999999997E-2</v>
      </c>
      <c r="BD269">
        <v>6.43E-3</v>
      </c>
      <c r="BE269">
        <v>160000</v>
      </c>
      <c r="BF269">
        <f t="shared" si="85"/>
        <v>74.400000000000006</v>
      </c>
      <c r="BG269" s="7">
        <f t="shared" si="86"/>
        <v>0.78884137209302341</v>
      </c>
      <c r="BH269" s="8">
        <f t="shared" si="87"/>
        <v>1.5776827441860468</v>
      </c>
      <c r="BI269" s="7">
        <f t="shared" si="88"/>
        <v>2.36652411627907</v>
      </c>
      <c r="BJ269">
        <v>340.8</v>
      </c>
      <c r="BK269">
        <v>6390</v>
      </c>
      <c r="BL269">
        <v>0.12</v>
      </c>
      <c r="BM269">
        <v>0.11</v>
      </c>
      <c r="BN269" s="3">
        <f t="shared" si="83"/>
        <v>8.4240195053402342E-2</v>
      </c>
      <c r="BO269" s="3">
        <f t="shared" si="89"/>
        <v>0.11411763895808516</v>
      </c>
      <c r="BP269" s="3">
        <f t="shared" si="90"/>
        <v>0.10143447219045215</v>
      </c>
      <c r="BQ269" s="3">
        <f t="shared" si="91"/>
        <v>0.14424610236790092</v>
      </c>
      <c r="BR269">
        <f t="shared" si="92"/>
        <v>9.5073286410407493E-2</v>
      </c>
      <c r="BS269">
        <f t="shared" si="93"/>
        <v>0.12582094625811979</v>
      </c>
      <c r="BT269" s="5">
        <f t="shared" si="94"/>
        <v>464.51637223108668</v>
      </c>
    </row>
    <row r="270" spans="1:72" x14ac:dyDescent="0.2">
      <c r="A270">
        <v>22</v>
      </c>
      <c r="B270">
        <v>8105</v>
      </c>
      <c r="C270" t="s">
        <v>1921</v>
      </c>
      <c r="D270">
        <v>8</v>
      </c>
      <c r="E270" t="s">
        <v>1922</v>
      </c>
      <c r="F270" t="s">
        <v>1923</v>
      </c>
      <c r="G270" t="s">
        <v>1948</v>
      </c>
      <c r="H270">
        <v>105</v>
      </c>
      <c r="I270">
        <v>576</v>
      </c>
      <c r="J270">
        <v>251</v>
      </c>
      <c r="K270">
        <v>559</v>
      </c>
      <c r="L270">
        <v>146</v>
      </c>
      <c r="M270" s="5">
        <v>9250</v>
      </c>
      <c r="N270" s="5">
        <v>12914.91294</v>
      </c>
      <c r="O270" s="5">
        <v>3845.4</v>
      </c>
      <c r="P270" s="5">
        <v>5368.973645</v>
      </c>
      <c r="Q270" s="5">
        <v>13264</v>
      </c>
      <c r="R270" s="5">
        <v>18519.287049999999</v>
      </c>
      <c r="S270" s="5">
        <v>137</v>
      </c>
      <c r="T270" s="5">
        <v>191.2803322</v>
      </c>
      <c r="U270">
        <v>528</v>
      </c>
      <c r="V270">
        <v>279</v>
      </c>
      <c r="W270">
        <v>577</v>
      </c>
      <c r="X270">
        <v>111</v>
      </c>
      <c r="Y270">
        <v>62</v>
      </c>
      <c r="Z270">
        <v>20</v>
      </c>
      <c r="AA270">
        <v>88</v>
      </c>
      <c r="AB270">
        <v>43</v>
      </c>
      <c r="AC270">
        <v>14</v>
      </c>
      <c r="AD270">
        <v>65</v>
      </c>
      <c r="AE270">
        <v>81</v>
      </c>
      <c r="AF270">
        <v>31</v>
      </c>
      <c r="AG270">
        <v>111</v>
      </c>
      <c r="AH270">
        <v>1033.9166666666665</v>
      </c>
      <c r="AI270">
        <v>2014.3166666666664</v>
      </c>
      <c r="AJ270">
        <v>2561.833333333333</v>
      </c>
      <c r="AK270">
        <v>1021</v>
      </c>
      <c r="AL270">
        <v>0.990444649349559</v>
      </c>
      <c r="AM270">
        <f t="shared" si="76"/>
        <v>1</v>
      </c>
      <c r="AN270">
        <f t="shared" si="77"/>
        <v>1011.2439869858997</v>
      </c>
      <c r="AO270">
        <v>15.37</v>
      </c>
      <c r="AP270">
        <f t="shared" si="78"/>
        <v>15.223134260502722</v>
      </c>
      <c r="AQ270">
        <v>3.27</v>
      </c>
      <c r="AR270">
        <v>6430</v>
      </c>
      <c r="AS270">
        <v>5.0737861885996933</v>
      </c>
      <c r="AT270">
        <v>0.99434952397597864</v>
      </c>
      <c r="AU270">
        <f t="shared" si="79"/>
        <v>5.0451168813900003</v>
      </c>
      <c r="AV270">
        <f t="shared" si="80"/>
        <v>2.9830485719279358</v>
      </c>
      <c r="AW270">
        <f t="shared" si="81"/>
        <v>6.9604466678318504</v>
      </c>
      <c r="AX270">
        <f t="shared" si="84"/>
        <v>9.9434952397597858</v>
      </c>
      <c r="AY270" s="4">
        <v>0.1</v>
      </c>
      <c r="AZ270">
        <v>35</v>
      </c>
      <c r="BA270" s="1">
        <f t="shared" si="82"/>
        <v>0.10368970511989745</v>
      </c>
      <c r="BB270">
        <v>0.27327499999999999</v>
      </c>
      <c r="BC270">
        <v>4.8224999999999997E-2</v>
      </c>
      <c r="BD270">
        <v>6.43E-3</v>
      </c>
      <c r="BE270">
        <v>160000</v>
      </c>
      <c r="BF270">
        <f t="shared" si="85"/>
        <v>74.400000000000006</v>
      </c>
      <c r="BG270" s="7">
        <f t="shared" si="86"/>
        <v>0.78884137209302341</v>
      </c>
      <c r="BH270" s="8">
        <f t="shared" si="87"/>
        <v>1.5776827441860468</v>
      </c>
      <c r="BI270" s="7">
        <f t="shared" si="88"/>
        <v>2.36652411627907</v>
      </c>
      <c r="BJ270">
        <v>340.8</v>
      </c>
      <c r="BK270">
        <v>6390</v>
      </c>
      <c r="BL270">
        <v>0.12</v>
      </c>
      <c r="BM270">
        <v>0.11</v>
      </c>
      <c r="BN270" s="3">
        <f t="shared" si="83"/>
        <v>8.5870624894635789E-2</v>
      </c>
      <c r="BO270" s="3">
        <f t="shared" si="89"/>
        <v>0.11579006481696812</v>
      </c>
      <c r="BP270" s="3">
        <f t="shared" si="90"/>
        <v>0.10253096558712703</v>
      </c>
      <c r="BQ270" s="3">
        <f t="shared" si="91"/>
        <v>0.14728663766128586</v>
      </c>
      <c r="BR270">
        <f t="shared" si="92"/>
        <v>9.6745712269290449E-2</v>
      </c>
      <c r="BS270">
        <f t="shared" si="93"/>
        <v>0.12749337211700273</v>
      </c>
      <c r="BT270" s="5">
        <f t="shared" si="94"/>
        <v>464.51637223108668</v>
      </c>
    </row>
    <row r="271" spans="1:72" x14ac:dyDescent="0.2">
      <c r="A271">
        <v>22</v>
      </c>
      <c r="B271">
        <v>8107</v>
      </c>
      <c r="C271" t="s">
        <v>1921</v>
      </c>
      <c r="D271">
        <v>8</v>
      </c>
      <c r="E271" t="s">
        <v>1922</v>
      </c>
      <c r="F271" t="s">
        <v>1923</v>
      </c>
      <c r="G271" t="s">
        <v>1929</v>
      </c>
      <c r="H271">
        <v>107</v>
      </c>
      <c r="I271">
        <v>554</v>
      </c>
      <c r="J271">
        <v>254</v>
      </c>
      <c r="K271">
        <v>533</v>
      </c>
      <c r="L271">
        <v>129</v>
      </c>
      <c r="M271" s="5">
        <v>9251.4</v>
      </c>
      <c r="N271" s="5">
        <v>12916.867630000001</v>
      </c>
      <c r="O271" s="5">
        <v>4113.2</v>
      </c>
      <c r="P271" s="5">
        <v>5742.8778279999997</v>
      </c>
      <c r="Q271" s="5">
        <v>12973</v>
      </c>
      <c r="R271" s="5">
        <v>18112.990870000001</v>
      </c>
      <c r="S271" s="5">
        <v>123</v>
      </c>
      <c r="T271" s="5">
        <v>171.73343689999999</v>
      </c>
      <c r="U271">
        <v>513</v>
      </c>
      <c r="V271">
        <v>283</v>
      </c>
      <c r="W271">
        <v>555</v>
      </c>
      <c r="X271">
        <v>104</v>
      </c>
      <c r="Y271">
        <v>62</v>
      </c>
      <c r="Z271">
        <v>20</v>
      </c>
      <c r="AA271">
        <v>88</v>
      </c>
      <c r="AB271">
        <v>43</v>
      </c>
      <c r="AC271">
        <v>14</v>
      </c>
      <c r="AD271">
        <v>65</v>
      </c>
      <c r="AE271">
        <v>81</v>
      </c>
      <c r="AF271">
        <v>31</v>
      </c>
      <c r="AG271">
        <v>111</v>
      </c>
      <c r="AH271">
        <v>1033.9166666666665</v>
      </c>
      <c r="AI271">
        <v>2014.3166666666664</v>
      </c>
      <c r="AJ271">
        <v>2561.833333333333</v>
      </c>
      <c r="AK271">
        <v>1021</v>
      </c>
      <c r="AL271">
        <v>0.98277059468355998</v>
      </c>
      <c r="AM271">
        <f t="shared" si="76"/>
        <v>1</v>
      </c>
      <c r="AN271">
        <f t="shared" si="77"/>
        <v>1003.4087771719147</v>
      </c>
      <c r="AO271">
        <v>15.37</v>
      </c>
      <c r="AP271">
        <f t="shared" si="78"/>
        <v>15.105184040286316</v>
      </c>
      <c r="AQ271">
        <v>3.27</v>
      </c>
      <c r="AR271">
        <v>6430</v>
      </c>
      <c r="AS271">
        <v>5.0737861885996933</v>
      </c>
      <c r="AT271">
        <v>0.99051532020253008</v>
      </c>
      <c r="AU271">
        <f t="shared" si="79"/>
        <v>5.0256629512400002</v>
      </c>
      <c r="AV271">
        <f t="shared" si="80"/>
        <v>2.9715459606075902</v>
      </c>
      <c r="AW271">
        <f t="shared" si="81"/>
        <v>6.933607241417711</v>
      </c>
      <c r="AX271">
        <f t="shared" si="84"/>
        <v>9.9051532020252999</v>
      </c>
      <c r="AY271" s="4">
        <v>0.1</v>
      </c>
      <c r="AZ271">
        <v>35</v>
      </c>
      <c r="BA271" s="1">
        <f t="shared" si="82"/>
        <v>0.10368970511989745</v>
      </c>
      <c r="BB271">
        <v>0.27327499999999999</v>
      </c>
      <c r="BC271">
        <v>4.8224999999999997E-2</v>
      </c>
      <c r="BD271">
        <v>6.43E-3</v>
      </c>
      <c r="BE271">
        <v>160000</v>
      </c>
      <c r="BF271">
        <f t="shared" si="85"/>
        <v>74.400000000000006</v>
      </c>
      <c r="BG271" s="7">
        <f t="shared" si="86"/>
        <v>0.78884137209302341</v>
      </c>
      <c r="BH271" s="8">
        <f t="shared" si="87"/>
        <v>1.5776827441860468</v>
      </c>
      <c r="BI271" s="7">
        <f t="shared" si="88"/>
        <v>2.36652411627907</v>
      </c>
      <c r="BJ271">
        <v>340.8</v>
      </c>
      <c r="BK271">
        <v>6390</v>
      </c>
      <c r="BL271">
        <v>0.12</v>
      </c>
      <c r="BM271">
        <v>0.11</v>
      </c>
      <c r="BN271" s="3">
        <f t="shared" si="83"/>
        <v>8.5356887855041599E-2</v>
      </c>
      <c r="BO271" s="3">
        <f t="shared" si="89"/>
        <v>0.11528297199399981</v>
      </c>
      <c r="BP271" s="3">
        <f t="shared" si="90"/>
        <v>0.10207499974423341</v>
      </c>
      <c r="BQ271" s="3">
        <f t="shared" si="91"/>
        <v>0.1466580943065493</v>
      </c>
      <c r="BR271">
        <f t="shared" si="92"/>
        <v>9.6238619446322143E-2</v>
      </c>
      <c r="BS271">
        <f t="shared" si="93"/>
        <v>0.12698627929403444</v>
      </c>
      <c r="BT271" s="5">
        <f t="shared" si="94"/>
        <v>464.51637223108668</v>
      </c>
    </row>
    <row r="272" spans="1:72" x14ac:dyDescent="0.2">
      <c r="A272">
        <v>22</v>
      </c>
      <c r="B272">
        <v>8109</v>
      </c>
      <c r="C272" t="s">
        <v>1921</v>
      </c>
      <c r="D272">
        <v>8</v>
      </c>
      <c r="E272" t="s">
        <v>1922</v>
      </c>
      <c r="F272" t="s">
        <v>1923</v>
      </c>
      <c r="G272" t="s">
        <v>1949</v>
      </c>
      <c r="H272">
        <v>109</v>
      </c>
      <c r="I272">
        <v>621</v>
      </c>
      <c r="J272">
        <v>209</v>
      </c>
      <c r="K272">
        <v>453</v>
      </c>
      <c r="L272">
        <v>160</v>
      </c>
      <c r="M272" s="5">
        <v>9935.2000000000007</v>
      </c>
      <c r="N272" s="5">
        <v>13871.59384</v>
      </c>
      <c r="O272" s="5">
        <v>3231.2</v>
      </c>
      <c r="P272" s="5">
        <v>4511.4234260000003</v>
      </c>
      <c r="Q272" s="5">
        <v>10673</v>
      </c>
      <c r="R272" s="5">
        <v>14901.71522</v>
      </c>
      <c r="S272" s="5">
        <v>144</v>
      </c>
      <c r="T272" s="5">
        <v>201.0537798</v>
      </c>
      <c r="U272">
        <v>520</v>
      </c>
      <c r="V272">
        <v>238</v>
      </c>
      <c r="W272">
        <v>463</v>
      </c>
      <c r="X272">
        <v>111</v>
      </c>
      <c r="Y272">
        <v>62</v>
      </c>
      <c r="Z272">
        <v>20</v>
      </c>
      <c r="AA272">
        <v>88</v>
      </c>
      <c r="AB272">
        <v>43</v>
      </c>
      <c r="AC272">
        <v>14</v>
      </c>
      <c r="AD272">
        <v>65</v>
      </c>
      <c r="AE272">
        <v>81</v>
      </c>
      <c r="AF272">
        <v>31</v>
      </c>
      <c r="AG272">
        <v>111</v>
      </c>
      <c r="AH272">
        <v>1033.9166666666665</v>
      </c>
      <c r="AI272">
        <v>2014.3166666666664</v>
      </c>
      <c r="AJ272">
        <v>2561.833333333333</v>
      </c>
      <c r="AK272">
        <v>1021</v>
      </c>
      <c r="AL272">
        <v>0.98898958143862803</v>
      </c>
      <c r="AM272">
        <f t="shared" si="76"/>
        <v>1</v>
      </c>
      <c r="AN272">
        <f t="shared" si="77"/>
        <v>1009.7583626488392</v>
      </c>
      <c r="AO272">
        <v>15.37</v>
      </c>
      <c r="AP272">
        <f t="shared" si="78"/>
        <v>15.200769866711711</v>
      </c>
      <c r="AQ272">
        <v>3.27</v>
      </c>
      <c r="AR272">
        <v>6430</v>
      </c>
      <c r="AS272">
        <v>5.0737861885996933</v>
      </c>
      <c r="AT272">
        <v>0.99797658945645751</v>
      </c>
      <c r="AU272">
        <f t="shared" si="79"/>
        <v>5.0635198361300002</v>
      </c>
      <c r="AV272">
        <f t="shared" si="80"/>
        <v>2.9939297683693726</v>
      </c>
      <c r="AW272">
        <f t="shared" si="81"/>
        <v>6.9858361261952027</v>
      </c>
      <c r="AX272">
        <f t="shared" si="84"/>
        <v>9.9797658945645757</v>
      </c>
      <c r="AY272" s="4">
        <v>0.1</v>
      </c>
      <c r="AZ272">
        <v>35</v>
      </c>
      <c r="BA272" s="1">
        <f t="shared" si="82"/>
        <v>0.10368970511989745</v>
      </c>
      <c r="BB272">
        <v>0.27327499999999999</v>
      </c>
      <c r="BC272">
        <v>4.8224999999999997E-2</v>
      </c>
      <c r="BD272">
        <v>6.43E-3</v>
      </c>
      <c r="BE272">
        <v>160000</v>
      </c>
      <c r="BF272">
        <f t="shared" si="85"/>
        <v>74.400000000000006</v>
      </c>
      <c r="BG272" s="7">
        <f t="shared" si="86"/>
        <v>0.78884137209302341</v>
      </c>
      <c r="BH272" s="8">
        <f t="shared" si="87"/>
        <v>1.5776827441860468</v>
      </c>
      <c r="BI272" s="7">
        <f t="shared" si="88"/>
        <v>2.36652411627907</v>
      </c>
      <c r="BJ272">
        <v>340.8</v>
      </c>
      <c r="BK272">
        <v>6390</v>
      </c>
      <c r="BL272">
        <v>0.12</v>
      </c>
      <c r="BM272">
        <v>0.11</v>
      </c>
      <c r="BN272" s="3">
        <f t="shared" si="83"/>
        <v>8.5915264781277631E-2</v>
      </c>
      <c r="BO272" s="3">
        <f t="shared" si="89"/>
        <v>0.11585560038687687</v>
      </c>
      <c r="BP272" s="3">
        <f t="shared" si="90"/>
        <v>0.10254813625117604</v>
      </c>
      <c r="BQ272" s="3">
        <f t="shared" si="91"/>
        <v>0.14746706254261122</v>
      </c>
      <c r="BR272">
        <f t="shared" si="92"/>
        <v>9.6811247839199199E-2</v>
      </c>
      <c r="BS272">
        <f t="shared" si="93"/>
        <v>0.1275589076869115</v>
      </c>
      <c r="BT272" s="5">
        <f t="shared" si="94"/>
        <v>464.51637223108668</v>
      </c>
    </row>
    <row r="273" spans="1:72" x14ac:dyDescent="0.2">
      <c r="A273">
        <v>22</v>
      </c>
      <c r="B273">
        <v>8111</v>
      </c>
      <c r="C273" t="s">
        <v>1921</v>
      </c>
      <c r="D273">
        <v>8</v>
      </c>
      <c r="E273" t="s">
        <v>1922</v>
      </c>
      <c r="F273" t="s">
        <v>1923</v>
      </c>
      <c r="G273" t="s">
        <v>1893</v>
      </c>
      <c r="H273">
        <v>111</v>
      </c>
      <c r="I273">
        <v>512</v>
      </c>
      <c r="J273">
        <v>215</v>
      </c>
      <c r="K273">
        <v>526</v>
      </c>
      <c r="L273">
        <v>157</v>
      </c>
      <c r="M273" s="5">
        <v>8490.7000000000007</v>
      </c>
      <c r="N273" s="5">
        <v>11854.77311</v>
      </c>
      <c r="O273" s="5">
        <v>3498.8</v>
      </c>
      <c r="P273" s="5">
        <v>4885.0483670000003</v>
      </c>
      <c r="Q273" s="5">
        <v>12663</v>
      </c>
      <c r="R273" s="5">
        <v>17680.16676</v>
      </c>
      <c r="S273" s="5">
        <v>143</v>
      </c>
      <c r="T273" s="5">
        <v>199.65757300000001</v>
      </c>
      <c r="U273">
        <v>490</v>
      </c>
      <c r="V273">
        <v>251</v>
      </c>
      <c r="W273">
        <v>550</v>
      </c>
      <c r="X273">
        <v>108</v>
      </c>
      <c r="Y273">
        <v>62</v>
      </c>
      <c r="Z273">
        <v>20</v>
      </c>
      <c r="AA273">
        <v>88</v>
      </c>
      <c r="AB273">
        <v>43</v>
      </c>
      <c r="AC273">
        <v>14</v>
      </c>
      <c r="AD273">
        <v>65</v>
      </c>
      <c r="AE273">
        <v>81</v>
      </c>
      <c r="AF273">
        <v>31</v>
      </c>
      <c r="AG273">
        <v>111</v>
      </c>
      <c r="AH273">
        <v>1033.9166666666665</v>
      </c>
      <c r="AI273">
        <v>2014.3166666666664</v>
      </c>
      <c r="AJ273">
        <v>2561.833333333333</v>
      </c>
      <c r="AK273">
        <v>1021</v>
      </c>
      <c r="AL273">
        <v>0.99302632158452797</v>
      </c>
      <c r="AM273">
        <f t="shared" si="76"/>
        <v>1</v>
      </c>
      <c r="AN273">
        <f t="shared" si="77"/>
        <v>1013.879874337803</v>
      </c>
      <c r="AO273">
        <v>15.37</v>
      </c>
      <c r="AP273">
        <f t="shared" si="78"/>
        <v>15.262814562754194</v>
      </c>
      <c r="AQ273">
        <v>3.27</v>
      </c>
      <c r="AR273">
        <v>6430</v>
      </c>
      <c r="AS273">
        <v>5.0737861885996933</v>
      </c>
      <c r="AT273">
        <v>0.9884061496891875</v>
      </c>
      <c r="AU273">
        <f t="shared" si="79"/>
        <v>5.0149614710200003</v>
      </c>
      <c r="AV273">
        <f t="shared" si="80"/>
        <v>2.9652184490675624</v>
      </c>
      <c r="AW273">
        <f t="shared" si="81"/>
        <v>6.9188430478243124</v>
      </c>
      <c r="AX273">
        <f t="shared" si="84"/>
        <v>9.8840614968918743</v>
      </c>
      <c r="AY273" s="4">
        <v>0.1</v>
      </c>
      <c r="AZ273">
        <v>35</v>
      </c>
      <c r="BA273" s="1">
        <f t="shared" si="82"/>
        <v>0.10368970511989745</v>
      </c>
      <c r="BB273">
        <v>0.27327499999999999</v>
      </c>
      <c r="BC273">
        <v>4.8224999999999997E-2</v>
      </c>
      <c r="BD273">
        <v>6.43E-3</v>
      </c>
      <c r="BE273">
        <v>160000</v>
      </c>
      <c r="BF273">
        <f t="shared" si="85"/>
        <v>74.400000000000006</v>
      </c>
      <c r="BG273" s="7">
        <f t="shared" si="86"/>
        <v>0.78884137209302341</v>
      </c>
      <c r="BH273" s="8">
        <f t="shared" si="87"/>
        <v>1.5776827441860468</v>
      </c>
      <c r="BI273" s="7">
        <f t="shared" si="88"/>
        <v>2.36652411627907</v>
      </c>
      <c r="BJ273">
        <v>340.8</v>
      </c>
      <c r="BK273">
        <v>6390</v>
      </c>
      <c r="BL273">
        <v>0.12</v>
      </c>
      <c r="BM273">
        <v>0.11</v>
      </c>
      <c r="BN273" s="3">
        <f t="shared" si="83"/>
        <v>8.5807472973315646E-2</v>
      </c>
      <c r="BO273" s="3">
        <f t="shared" si="89"/>
        <v>0.11565474141944784</v>
      </c>
      <c r="BP273" s="3">
        <f t="shared" si="90"/>
        <v>0.10247489378829366</v>
      </c>
      <c r="BQ273" s="3">
        <f t="shared" si="91"/>
        <v>0.14696305458580403</v>
      </c>
      <c r="BR273">
        <f t="shared" si="92"/>
        <v>9.6610388871770175E-2</v>
      </c>
      <c r="BS273">
        <f t="shared" si="93"/>
        <v>0.12735804871948248</v>
      </c>
      <c r="BT273" s="5">
        <f t="shared" si="94"/>
        <v>464.51637223108668</v>
      </c>
    </row>
    <row r="274" spans="1:72" x14ac:dyDescent="0.2">
      <c r="A274">
        <v>22</v>
      </c>
      <c r="B274">
        <v>8113</v>
      </c>
      <c r="C274" t="s">
        <v>1921</v>
      </c>
      <c r="D274">
        <v>8</v>
      </c>
      <c r="E274" t="s">
        <v>1922</v>
      </c>
      <c r="F274" t="s">
        <v>1923</v>
      </c>
      <c r="G274" t="s">
        <v>1718</v>
      </c>
      <c r="H274">
        <v>113</v>
      </c>
      <c r="I274">
        <v>576</v>
      </c>
      <c r="J274">
        <v>198</v>
      </c>
      <c r="K274">
        <v>512</v>
      </c>
      <c r="L274">
        <v>174</v>
      </c>
      <c r="M274" s="5">
        <v>9731.2999999999993</v>
      </c>
      <c r="N274" s="5">
        <v>13586.907279999999</v>
      </c>
      <c r="O274" s="5">
        <v>3323.5</v>
      </c>
      <c r="P274" s="5">
        <v>4640.2933139999996</v>
      </c>
      <c r="Q274" s="5">
        <v>12318</v>
      </c>
      <c r="R274" s="5">
        <v>17198.475419999999</v>
      </c>
      <c r="S274" s="5">
        <v>154</v>
      </c>
      <c r="T274" s="5">
        <v>215.01584790000001</v>
      </c>
      <c r="U274">
        <v>489</v>
      </c>
      <c r="V274">
        <v>235</v>
      </c>
      <c r="W274">
        <v>528</v>
      </c>
      <c r="X274">
        <v>110</v>
      </c>
      <c r="Y274">
        <v>62</v>
      </c>
      <c r="Z274">
        <v>20</v>
      </c>
      <c r="AA274">
        <v>88</v>
      </c>
      <c r="AB274">
        <v>43</v>
      </c>
      <c r="AC274">
        <v>14</v>
      </c>
      <c r="AD274">
        <v>65</v>
      </c>
      <c r="AE274">
        <v>81</v>
      </c>
      <c r="AF274">
        <v>31</v>
      </c>
      <c r="AG274">
        <v>111</v>
      </c>
      <c r="AH274">
        <v>1033.9166666666665</v>
      </c>
      <c r="AI274">
        <v>2014.3166666666664</v>
      </c>
      <c r="AJ274">
        <v>2561.833333333333</v>
      </c>
      <c r="AK274">
        <v>1021</v>
      </c>
      <c r="AL274">
        <v>0.99405621843678604</v>
      </c>
      <c r="AM274">
        <f t="shared" si="76"/>
        <v>1</v>
      </c>
      <c r="AN274">
        <f t="shared" si="77"/>
        <v>1014.9313990239585</v>
      </c>
      <c r="AO274">
        <v>15.37</v>
      </c>
      <c r="AP274">
        <f t="shared" si="78"/>
        <v>15.2786440773734</v>
      </c>
      <c r="AQ274">
        <v>3.27</v>
      </c>
      <c r="AR274">
        <v>6430</v>
      </c>
      <c r="AS274">
        <v>5.0737861885996933</v>
      </c>
      <c r="AT274">
        <v>0.95970011502275665</v>
      </c>
      <c r="AU274">
        <f t="shared" si="79"/>
        <v>4.8693131887999996</v>
      </c>
      <c r="AV274">
        <f t="shared" si="80"/>
        <v>2.8791003450682702</v>
      </c>
      <c r="AW274">
        <f t="shared" si="81"/>
        <v>6.7179008051592968</v>
      </c>
      <c r="AX274">
        <f t="shared" si="84"/>
        <v>9.5970011502275661</v>
      </c>
      <c r="AY274" s="4">
        <v>0.1</v>
      </c>
      <c r="AZ274">
        <v>35</v>
      </c>
      <c r="BA274" s="1">
        <f t="shared" si="82"/>
        <v>0.10368970511989745</v>
      </c>
      <c r="BB274">
        <v>0.27327499999999999</v>
      </c>
      <c r="BC274">
        <v>4.8224999999999997E-2</v>
      </c>
      <c r="BD274">
        <v>6.43E-3</v>
      </c>
      <c r="BE274">
        <v>160000</v>
      </c>
      <c r="BF274">
        <f t="shared" si="85"/>
        <v>74.400000000000006</v>
      </c>
      <c r="BG274" s="7">
        <f t="shared" si="86"/>
        <v>0.78884137209302341</v>
      </c>
      <c r="BH274" s="8">
        <f t="shared" si="87"/>
        <v>1.5776827441860468</v>
      </c>
      <c r="BI274" s="7">
        <f t="shared" si="88"/>
        <v>2.36652411627907</v>
      </c>
      <c r="BJ274">
        <v>340.8</v>
      </c>
      <c r="BK274">
        <v>6390</v>
      </c>
      <c r="BL274">
        <v>0.12</v>
      </c>
      <c r="BM274">
        <v>0.11</v>
      </c>
      <c r="BN274" s="3">
        <f t="shared" si="83"/>
        <v>8.4923113077059159E-2</v>
      </c>
      <c r="BO274" s="3">
        <f t="shared" si="89"/>
        <v>0.11485912010516179</v>
      </c>
      <c r="BP274" s="3">
        <f t="shared" si="90"/>
        <v>0.10206205151996676</v>
      </c>
      <c r="BQ274" s="3">
        <f t="shared" si="91"/>
        <v>0.14525815369714107</v>
      </c>
      <c r="BR274">
        <f t="shared" si="92"/>
        <v>9.5814767557484123E-2</v>
      </c>
      <c r="BS274">
        <f t="shared" si="93"/>
        <v>0.12656242740519641</v>
      </c>
      <c r="BT274" s="5">
        <f t="shared" si="94"/>
        <v>464.51637223108668</v>
      </c>
    </row>
    <row r="275" spans="1:72" x14ac:dyDescent="0.2">
      <c r="A275">
        <v>22</v>
      </c>
      <c r="B275">
        <v>8115</v>
      </c>
      <c r="C275" t="s">
        <v>1921</v>
      </c>
      <c r="D275">
        <v>8</v>
      </c>
      <c r="E275" t="s">
        <v>1922</v>
      </c>
      <c r="F275" t="s">
        <v>1923</v>
      </c>
      <c r="G275" t="s">
        <v>1563</v>
      </c>
      <c r="H275">
        <v>115</v>
      </c>
      <c r="I275">
        <v>484</v>
      </c>
      <c r="J275">
        <v>252</v>
      </c>
      <c r="K275">
        <v>324</v>
      </c>
      <c r="L275">
        <v>156</v>
      </c>
      <c r="M275" s="5">
        <v>7534.5</v>
      </c>
      <c r="N275" s="5">
        <v>10519.720170000001</v>
      </c>
      <c r="O275" s="5">
        <v>3071.6</v>
      </c>
      <c r="P275" s="5">
        <v>4288.5888199999999</v>
      </c>
      <c r="Q275" s="5">
        <v>7439.2</v>
      </c>
      <c r="R275" s="5">
        <v>10386.66166</v>
      </c>
      <c r="S275" s="5">
        <v>139</v>
      </c>
      <c r="T275" s="5">
        <v>194.07274580000001</v>
      </c>
      <c r="U275">
        <v>437</v>
      </c>
      <c r="V275">
        <v>253</v>
      </c>
      <c r="W275">
        <v>346</v>
      </c>
      <c r="X275">
        <v>96</v>
      </c>
      <c r="Y275">
        <v>62</v>
      </c>
      <c r="Z275">
        <v>20</v>
      </c>
      <c r="AA275">
        <v>88</v>
      </c>
      <c r="AB275">
        <v>43</v>
      </c>
      <c r="AC275">
        <v>14</v>
      </c>
      <c r="AD275">
        <v>65</v>
      </c>
      <c r="AE275">
        <v>81</v>
      </c>
      <c r="AF275">
        <v>31</v>
      </c>
      <c r="AG275">
        <v>111</v>
      </c>
      <c r="AH275">
        <v>1033.9166666666665</v>
      </c>
      <c r="AI275">
        <v>2014.3166666666664</v>
      </c>
      <c r="AJ275">
        <v>2561.833333333333</v>
      </c>
      <c r="AK275">
        <v>1021</v>
      </c>
      <c r="AL275">
        <v>0.97482871678140404</v>
      </c>
      <c r="AM275">
        <f t="shared" si="76"/>
        <v>1</v>
      </c>
      <c r="AN275">
        <f t="shared" si="77"/>
        <v>995.30011983381348</v>
      </c>
      <c r="AO275">
        <v>15.37</v>
      </c>
      <c r="AP275">
        <f t="shared" si="78"/>
        <v>14.98311737693018</v>
      </c>
      <c r="AQ275">
        <v>3.27</v>
      </c>
      <c r="AR275">
        <v>6430</v>
      </c>
      <c r="AS275">
        <v>5.0737861885996933</v>
      </c>
      <c r="AT275">
        <v>1.0368835446930718</v>
      </c>
      <c r="AU275">
        <f t="shared" si="79"/>
        <v>5.2609254082500003</v>
      </c>
      <c r="AV275">
        <f t="shared" si="80"/>
        <v>3.1106506340792155</v>
      </c>
      <c r="AW275">
        <f t="shared" si="81"/>
        <v>7.2581848128515025</v>
      </c>
      <c r="AX275">
        <f t="shared" si="84"/>
        <v>10.368835446930717</v>
      </c>
      <c r="AY275" s="4">
        <v>0.1</v>
      </c>
      <c r="AZ275">
        <v>35</v>
      </c>
      <c r="BA275" s="1">
        <f t="shared" si="82"/>
        <v>0.10368970511989745</v>
      </c>
      <c r="BB275">
        <v>0.27327499999999999</v>
      </c>
      <c r="BC275">
        <v>4.8224999999999997E-2</v>
      </c>
      <c r="BD275">
        <v>6.43E-3</v>
      </c>
      <c r="BE275">
        <v>160000</v>
      </c>
      <c r="BF275">
        <f t="shared" si="85"/>
        <v>74.400000000000006</v>
      </c>
      <c r="BG275" s="7">
        <f t="shared" si="86"/>
        <v>0.78884137209302341</v>
      </c>
      <c r="BH275" s="8">
        <f t="shared" si="87"/>
        <v>1.5776827441860468</v>
      </c>
      <c r="BI275" s="7">
        <f t="shared" si="88"/>
        <v>2.36652411627907</v>
      </c>
      <c r="BJ275">
        <v>340.8</v>
      </c>
      <c r="BK275">
        <v>6390</v>
      </c>
      <c r="BL275">
        <v>0.12</v>
      </c>
      <c r="BM275">
        <v>0.11</v>
      </c>
      <c r="BN275" s="3">
        <f t="shared" si="83"/>
        <v>8.6467413424711412E-2</v>
      </c>
      <c r="BO275" s="3">
        <f t="shared" si="89"/>
        <v>0.11620308811978808</v>
      </c>
      <c r="BP275" s="3">
        <f t="shared" si="90"/>
        <v>0.10237682132186993</v>
      </c>
      <c r="BQ275" s="3">
        <f t="shared" si="91"/>
        <v>0.1490469496685051</v>
      </c>
      <c r="BR275">
        <f t="shared" si="92"/>
        <v>9.7158735572110411E-2</v>
      </c>
      <c r="BS275">
        <f t="shared" si="93"/>
        <v>0.12790639541982271</v>
      </c>
      <c r="BT275" s="5">
        <f t="shared" si="94"/>
        <v>464.51637223108668</v>
      </c>
    </row>
    <row r="276" spans="1:72" x14ac:dyDescent="0.2">
      <c r="A276">
        <v>22</v>
      </c>
      <c r="B276">
        <v>8117</v>
      </c>
      <c r="C276" t="s">
        <v>1921</v>
      </c>
      <c r="D276">
        <v>8</v>
      </c>
      <c r="E276" t="s">
        <v>1922</v>
      </c>
      <c r="F276" t="s">
        <v>1923</v>
      </c>
      <c r="G276" t="s">
        <v>891</v>
      </c>
      <c r="H276">
        <v>117</v>
      </c>
      <c r="I276">
        <v>886</v>
      </c>
      <c r="J276">
        <v>287</v>
      </c>
      <c r="K276">
        <v>473</v>
      </c>
      <c r="L276">
        <v>255</v>
      </c>
      <c r="M276" s="5">
        <v>14898</v>
      </c>
      <c r="N276" s="5">
        <v>20800.688969999999</v>
      </c>
      <c r="O276" s="5">
        <v>4094.1</v>
      </c>
      <c r="P276" s="5">
        <v>5716.2102779999996</v>
      </c>
      <c r="Q276" s="5">
        <v>11471</v>
      </c>
      <c r="R276" s="5">
        <v>16015.88825</v>
      </c>
      <c r="S276" s="5">
        <v>218</v>
      </c>
      <c r="T276" s="5">
        <v>304.37308330000002</v>
      </c>
      <c r="U276">
        <v>634</v>
      </c>
      <c r="V276">
        <v>282</v>
      </c>
      <c r="W276">
        <v>473</v>
      </c>
      <c r="X276">
        <v>144</v>
      </c>
      <c r="Y276">
        <v>62</v>
      </c>
      <c r="Z276">
        <v>20</v>
      </c>
      <c r="AA276">
        <v>88</v>
      </c>
      <c r="AB276">
        <v>43</v>
      </c>
      <c r="AC276">
        <v>14</v>
      </c>
      <c r="AD276">
        <v>65</v>
      </c>
      <c r="AE276">
        <v>81</v>
      </c>
      <c r="AF276">
        <v>31</v>
      </c>
      <c r="AG276">
        <v>111</v>
      </c>
      <c r="AH276">
        <v>1033.9166666666665</v>
      </c>
      <c r="AI276">
        <v>2014.3166666666664</v>
      </c>
      <c r="AJ276">
        <v>2561.833333333333</v>
      </c>
      <c r="AK276">
        <v>1021</v>
      </c>
      <c r="AL276">
        <v>0.98706093956442398</v>
      </c>
      <c r="AM276">
        <f t="shared" si="76"/>
        <v>1</v>
      </c>
      <c r="AN276">
        <f t="shared" si="77"/>
        <v>1007.7892192952769</v>
      </c>
      <c r="AO276">
        <v>15.37</v>
      </c>
      <c r="AP276">
        <f t="shared" si="78"/>
        <v>15.171126641105197</v>
      </c>
      <c r="AQ276">
        <v>3.27</v>
      </c>
      <c r="AR276">
        <v>6430</v>
      </c>
      <c r="AS276">
        <v>5.0737861885996933</v>
      </c>
      <c r="AT276">
        <v>0.99584900367756612</v>
      </c>
      <c r="AU276">
        <f t="shared" si="79"/>
        <v>5.0527249207900002</v>
      </c>
      <c r="AV276">
        <f t="shared" si="80"/>
        <v>2.9875470110326985</v>
      </c>
      <c r="AW276">
        <f t="shared" si="81"/>
        <v>6.9709430257429625</v>
      </c>
      <c r="AX276">
        <f t="shared" si="84"/>
        <v>9.958490036775661</v>
      </c>
      <c r="AY276" s="4">
        <v>0.1</v>
      </c>
      <c r="AZ276">
        <v>35</v>
      </c>
      <c r="BA276" s="1">
        <f t="shared" si="82"/>
        <v>0.10368970511989745</v>
      </c>
      <c r="BB276">
        <v>0.27327499999999999</v>
      </c>
      <c r="BC276">
        <v>4.8224999999999997E-2</v>
      </c>
      <c r="BD276">
        <v>6.43E-3</v>
      </c>
      <c r="BE276">
        <v>160000</v>
      </c>
      <c r="BF276">
        <f t="shared" si="85"/>
        <v>74.400000000000006</v>
      </c>
      <c r="BG276" s="7">
        <f t="shared" si="86"/>
        <v>0.78884137209302341</v>
      </c>
      <c r="BH276" s="8">
        <f t="shared" si="87"/>
        <v>1.5776827441860468</v>
      </c>
      <c r="BI276" s="7">
        <f t="shared" si="88"/>
        <v>2.36652411627907</v>
      </c>
      <c r="BJ276">
        <v>340.8</v>
      </c>
      <c r="BK276">
        <v>6390</v>
      </c>
      <c r="BL276">
        <v>0.12</v>
      </c>
      <c r="BM276">
        <v>0.11</v>
      </c>
      <c r="BN276" s="3">
        <f t="shared" si="83"/>
        <v>8.5748178470962347E-2</v>
      </c>
      <c r="BO276" s="3">
        <f t="shared" si="89"/>
        <v>0.11610844595618189</v>
      </c>
      <c r="BP276" s="3">
        <f t="shared" si="90"/>
        <v>0.10282935199644244</v>
      </c>
      <c r="BQ276" s="3">
        <f t="shared" si="91"/>
        <v>0.14765251565196971</v>
      </c>
      <c r="BR276">
        <f t="shared" si="92"/>
        <v>9.7064093408504221E-2</v>
      </c>
      <c r="BS276">
        <f t="shared" si="93"/>
        <v>0.12781175325621652</v>
      </c>
      <c r="BT276" s="5">
        <f t="shared" si="94"/>
        <v>464.51637223108668</v>
      </c>
    </row>
    <row r="277" spans="1:72" x14ac:dyDescent="0.2">
      <c r="A277">
        <v>22</v>
      </c>
      <c r="B277">
        <v>8119</v>
      </c>
      <c r="C277" t="s">
        <v>1921</v>
      </c>
      <c r="D277">
        <v>8</v>
      </c>
      <c r="E277" t="s">
        <v>1922</v>
      </c>
      <c r="F277" t="s">
        <v>1923</v>
      </c>
      <c r="G277" t="s">
        <v>1954</v>
      </c>
      <c r="H277">
        <v>119</v>
      </c>
      <c r="I277">
        <v>1418</v>
      </c>
      <c r="J277">
        <v>322</v>
      </c>
      <c r="K277">
        <v>533</v>
      </c>
      <c r="L277">
        <v>326</v>
      </c>
      <c r="M277" s="5">
        <v>21967</v>
      </c>
      <c r="N277" s="5">
        <v>30670.474869999998</v>
      </c>
      <c r="O277" s="5">
        <v>4618.6000000000004</v>
      </c>
      <c r="P277" s="5">
        <v>6448.5207469999996</v>
      </c>
      <c r="Q277" s="5">
        <v>12619</v>
      </c>
      <c r="R277" s="5">
        <v>17618.733660000002</v>
      </c>
      <c r="S277" s="5">
        <v>270</v>
      </c>
      <c r="T277" s="5">
        <v>376.9758372</v>
      </c>
      <c r="U277">
        <v>784</v>
      </c>
      <c r="V277">
        <v>297</v>
      </c>
      <c r="W277">
        <v>500</v>
      </c>
      <c r="X277">
        <v>161</v>
      </c>
      <c r="Y277">
        <v>62</v>
      </c>
      <c r="Z277">
        <v>20</v>
      </c>
      <c r="AA277">
        <v>88</v>
      </c>
      <c r="AB277">
        <v>43</v>
      </c>
      <c r="AC277">
        <v>14</v>
      </c>
      <c r="AD277">
        <v>65</v>
      </c>
      <c r="AE277">
        <v>81</v>
      </c>
      <c r="AF277">
        <v>31</v>
      </c>
      <c r="AG277">
        <v>111</v>
      </c>
      <c r="AH277">
        <v>1033.9166666666665</v>
      </c>
      <c r="AI277">
        <v>2014.3166666666664</v>
      </c>
      <c r="AJ277">
        <v>2561.833333333333</v>
      </c>
      <c r="AK277">
        <v>1021</v>
      </c>
      <c r="AL277">
        <v>0.98480998352170002</v>
      </c>
      <c r="AM277">
        <f t="shared" si="76"/>
        <v>1</v>
      </c>
      <c r="AN277">
        <f t="shared" si="77"/>
        <v>1005.4909931756557</v>
      </c>
      <c r="AO277">
        <v>15.37</v>
      </c>
      <c r="AP277">
        <f t="shared" si="78"/>
        <v>15.136529446728529</v>
      </c>
      <c r="AQ277">
        <v>3.27</v>
      </c>
      <c r="AR277">
        <v>6430</v>
      </c>
      <c r="AS277">
        <v>5.0737861885996933</v>
      </c>
      <c r="AT277">
        <v>1.0084221442689725</v>
      </c>
      <c r="AU277">
        <f t="shared" si="79"/>
        <v>5.1165183478699996</v>
      </c>
      <c r="AV277">
        <f t="shared" si="80"/>
        <v>3.0252664328069176</v>
      </c>
      <c r="AW277">
        <f t="shared" si="81"/>
        <v>7.0589550098828076</v>
      </c>
      <c r="AX277">
        <f t="shared" si="84"/>
        <v>10.084221442689724</v>
      </c>
      <c r="AY277" s="4">
        <v>0.1</v>
      </c>
      <c r="AZ277">
        <v>35</v>
      </c>
      <c r="BA277" s="1">
        <f t="shared" si="82"/>
        <v>0.10368970511989745</v>
      </c>
      <c r="BB277">
        <v>0.27327499999999999</v>
      </c>
      <c r="BC277">
        <v>4.8224999999999997E-2</v>
      </c>
      <c r="BD277">
        <v>6.43E-3</v>
      </c>
      <c r="BE277">
        <v>160000</v>
      </c>
      <c r="BF277">
        <f t="shared" si="85"/>
        <v>74.400000000000006</v>
      </c>
      <c r="BG277" s="7">
        <f t="shared" si="86"/>
        <v>0.78884137209302341</v>
      </c>
      <c r="BH277" s="8">
        <f t="shared" si="87"/>
        <v>1.5776827441860468</v>
      </c>
      <c r="BI277" s="7">
        <f t="shared" si="88"/>
        <v>2.36652411627907</v>
      </c>
      <c r="BJ277">
        <v>340.8</v>
      </c>
      <c r="BK277">
        <v>6390</v>
      </c>
      <c r="BL277">
        <v>0.12</v>
      </c>
      <c r="BM277">
        <v>0.11</v>
      </c>
      <c r="BN277" s="3">
        <f t="shared" si="83"/>
        <v>8.6044371778997958E-2</v>
      </c>
      <c r="BO277" s="3">
        <f t="shared" si="89"/>
        <v>0.1169746446381284</v>
      </c>
      <c r="BP277" s="3">
        <f t="shared" si="90"/>
        <v>0.10352789482427278</v>
      </c>
      <c r="BQ277" s="3">
        <f t="shared" si="91"/>
        <v>0.14891697553781927</v>
      </c>
      <c r="BR277">
        <f t="shared" si="92"/>
        <v>9.7930292090450732E-2</v>
      </c>
      <c r="BS277">
        <f t="shared" si="93"/>
        <v>0.12867795193816303</v>
      </c>
      <c r="BT277" s="5">
        <f t="shared" si="94"/>
        <v>464.51637223108668</v>
      </c>
    </row>
    <row r="278" spans="1:72" x14ac:dyDescent="0.2">
      <c r="A278">
        <v>22</v>
      </c>
      <c r="B278">
        <v>8121</v>
      </c>
      <c r="C278" t="s">
        <v>1921</v>
      </c>
      <c r="D278">
        <v>8</v>
      </c>
      <c r="E278" t="s">
        <v>1922</v>
      </c>
      <c r="F278" t="s">
        <v>1923</v>
      </c>
      <c r="G278" t="s">
        <v>316</v>
      </c>
      <c r="H278">
        <v>121</v>
      </c>
      <c r="I278">
        <v>645</v>
      </c>
      <c r="J278">
        <v>332</v>
      </c>
      <c r="K278">
        <v>505</v>
      </c>
      <c r="L278">
        <v>144</v>
      </c>
      <c r="M278" s="5">
        <v>10211</v>
      </c>
      <c r="N278" s="5">
        <v>14256.66768</v>
      </c>
      <c r="O278" s="5">
        <v>4682.5</v>
      </c>
      <c r="P278" s="5">
        <v>6537.7383609999997</v>
      </c>
      <c r="Q278" s="5">
        <v>11869</v>
      </c>
      <c r="R278" s="5">
        <v>16571.578560000002</v>
      </c>
      <c r="S278" s="5">
        <v>134</v>
      </c>
      <c r="T278" s="5">
        <v>187.09171180000001</v>
      </c>
      <c r="U278">
        <v>554</v>
      </c>
      <c r="V278">
        <v>310</v>
      </c>
      <c r="W278">
        <v>507</v>
      </c>
      <c r="X278">
        <v>108</v>
      </c>
      <c r="Y278">
        <v>62</v>
      </c>
      <c r="Z278">
        <v>20</v>
      </c>
      <c r="AA278">
        <v>88</v>
      </c>
      <c r="AB278">
        <v>43</v>
      </c>
      <c r="AC278">
        <v>14</v>
      </c>
      <c r="AD278">
        <v>65</v>
      </c>
      <c r="AE278">
        <v>81</v>
      </c>
      <c r="AF278">
        <v>31</v>
      </c>
      <c r="AG278">
        <v>111</v>
      </c>
      <c r="AH278">
        <v>1033.9166666666665</v>
      </c>
      <c r="AI278">
        <v>2014.3166666666664</v>
      </c>
      <c r="AJ278">
        <v>2561.833333333333</v>
      </c>
      <c r="AK278">
        <v>1021</v>
      </c>
      <c r="AL278">
        <v>0.97911438648251503</v>
      </c>
      <c r="AM278">
        <f t="shared" si="76"/>
        <v>1</v>
      </c>
      <c r="AN278">
        <f t="shared" si="77"/>
        <v>999.67578859864784</v>
      </c>
      <c r="AO278">
        <v>15.37</v>
      </c>
      <c r="AP278">
        <f t="shared" si="78"/>
        <v>15.048988120236256</v>
      </c>
      <c r="AQ278">
        <v>3.27</v>
      </c>
      <c r="AR278">
        <v>6430</v>
      </c>
      <c r="AS278">
        <v>5.0737861885996933</v>
      </c>
      <c r="AT278">
        <v>1.0054720119154192</v>
      </c>
      <c r="AU278">
        <f t="shared" si="79"/>
        <v>5.1015500070800002</v>
      </c>
      <c r="AV278">
        <f t="shared" si="80"/>
        <v>3.0164160357462579</v>
      </c>
      <c r="AW278">
        <f t="shared" si="81"/>
        <v>7.0383040834079349</v>
      </c>
      <c r="AX278">
        <f t="shared" si="84"/>
        <v>10.054720119154192</v>
      </c>
      <c r="AY278" s="4">
        <v>0.1</v>
      </c>
      <c r="AZ278">
        <v>35</v>
      </c>
      <c r="BA278" s="1">
        <f t="shared" si="82"/>
        <v>0.10368970511989745</v>
      </c>
      <c r="BB278">
        <v>0.27327499999999999</v>
      </c>
      <c r="BC278">
        <v>4.8224999999999997E-2</v>
      </c>
      <c r="BD278">
        <v>6.43E-3</v>
      </c>
      <c r="BE278">
        <v>160000</v>
      </c>
      <c r="BF278">
        <f t="shared" si="85"/>
        <v>74.400000000000006</v>
      </c>
      <c r="BG278" s="7">
        <f t="shared" si="86"/>
        <v>0.78884137209302341</v>
      </c>
      <c r="BH278" s="8">
        <f t="shared" si="87"/>
        <v>1.5776827441860468</v>
      </c>
      <c r="BI278" s="7">
        <f t="shared" si="88"/>
        <v>2.36652411627907</v>
      </c>
      <c r="BJ278">
        <v>340.8</v>
      </c>
      <c r="BK278">
        <v>6390</v>
      </c>
      <c r="BL278">
        <v>0.12</v>
      </c>
      <c r="BM278">
        <v>0.11</v>
      </c>
      <c r="BN278" s="3">
        <f t="shared" si="83"/>
        <v>8.5659674975000877E-2</v>
      </c>
      <c r="BO278" s="3">
        <f t="shared" si="89"/>
        <v>0.1156745800472284</v>
      </c>
      <c r="BP278" s="3">
        <f t="shared" si="90"/>
        <v>0.10226716861155243</v>
      </c>
      <c r="BQ278" s="3">
        <f t="shared" si="91"/>
        <v>0.14752346386786547</v>
      </c>
      <c r="BR278">
        <f t="shared" si="92"/>
        <v>9.6630227499550733E-2</v>
      </c>
      <c r="BS278">
        <f t="shared" si="93"/>
        <v>0.12737788734726302</v>
      </c>
      <c r="BT278" s="5">
        <f t="shared" si="94"/>
        <v>464.51637223108668</v>
      </c>
    </row>
    <row r="279" spans="1:72" x14ac:dyDescent="0.2">
      <c r="A279">
        <v>22</v>
      </c>
      <c r="B279">
        <v>8123</v>
      </c>
      <c r="C279" t="s">
        <v>1921</v>
      </c>
      <c r="D279">
        <v>8</v>
      </c>
      <c r="E279" t="s">
        <v>1922</v>
      </c>
      <c r="F279" t="s">
        <v>1923</v>
      </c>
      <c r="G279" t="s">
        <v>1961</v>
      </c>
      <c r="H279">
        <v>123</v>
      </c>
      <c r="I279">
        <v>1522</v>
      </c>
      <c r="J279">
        <v>763</v>
      </c>
      <c r="K279">
        <v>738</v>
      </c>
      <c r="L279">
        <v>354</v>
      </c>
      <c r="M279" s="5">
        <v>25460</v>
      </c>
      <c r="N279" s="5">
        <v>35547.425239999997</v>
      </c>
      <c r="O279" s="5">
        <v>10673</v>
      </c>
      <c r="P279" s="5">
        <v>14901.71522</v>
      </c>
      <c r="Q279" s="5">
        <v>17472</v>
      </c>
      <c r="R279" s="5">
        <v>24394.525290000001</v>
      </c>
      <c r="S279" s="5">
        <v>290</v>
      </c>
      <c r="T279" s="5">
        <v>404.8999733</v>
      </c>
      <c r="U279">
        <v>768</v>
      </c>
      <c r="V279">
        <v>410</v>
      </c>
      <c r="W279">
        <v>548</v>
      </c>
      <c r="X279">
        <v>165</v>
      </c>
      <c r="Y279">
        <v>62</v>
      </c>
      <c r="Z279">
        <v>20</v>
      </c>
      <c r="AA279">
        <v>88</v>
      </c>
      <c r="AB279">
        <v>43</v>
      </c>
      <c r="AC279">
        <v>14</v>
      </c>
      <c r="AD279">
        <v>65</v>
      </c>
      <c r="AE279">
        <v>81</v>
      </c>
      <c r="AF279">
        <v>31</v>
      </c>
      <c r="AG279">
        <v>111</v>
      </c>
      <c r="AH279">
        <v>1033.9166666666665</v>
      </c>
      <c r="AI279">
        <v>2014.3166666666664</v>
      </c>
      <c r="AJ279">
        <v>2561.833333333333</v>
      </c>
      <c r="AK279">
        <v>1021</v>
      </c>
      <c r="AL279">
        <v>0.98205275723227703</v>
      </c>
      <c r="AM279">
        <f t="shared" si="76"/>
        <v>1</v>
      </c>
      <c r="AN279">
        <f t="shared" si="77"/>
        <v>1002.6758651341548</v>
      </c>
      <c r="AO279">
        <v>15.37</v>
      </c>
      <c r="AP279">
        <f t="shared" si="78"/>
        <v>15.094150878660097</v>
      </c>
      <c r="AQ279">
        <v>3.27</v>
      </c>
      <c r="AR279">
        <v>6430</v>
      </c>
      <c r="AS279">
        <v>5.0737861885996933</v>
      </c>
      <c r="AT279">
        <v>0.9899604852498225</v>
      </c>
      <c r="AU279">
        <f t="shared" si="79"/>
        <v>5.0228478373199996</v>
      </c>
      <c r="AV279">
        <f t="shared" si="80"/>
        <v>2.9698814557494675</v>
      </c>
      <c r="AW279">
        <f t="shared" si="81"/>
        <v>6.9297233967487575</v>
      </c>
      <c r="AX279">
        <f t="shared" si="84"/>
        <v>9.899604852498225</v>
      </c>
      <c r="AY279" s="4">
        <v>0.1</v>
      </c>
      <c r="AZ279">
        <v>35</v>
      </c>
      <c r="BA279" s="1">
        <f t="shared" si="82"/>
        <v>0.10368970511989745</v>
      </c>
      <c r="BB279">
        <v>0.27327499999999999</v>
      </c>
      <c r="BC279">
        <v>4.8224999999999997E-2</v>
      </c>
      <c r="BD279">
        <v>6.43E-3</v>
      </c>
      <c r="BE279">
        <v>160000</v>
      </c>
      <c r="BF279">
        <f t="shared" si="85"/>
        <v>74.400000000000006</v>
      </c>
      <c r="BG279" s="7">
        <f t="shared" si="86"/>
        <v>0.78884137209302341</v>
      </c>
      <c r="BH279" s="8">
        <f t="shared" si="87"/>
        <v>1.5776827441860468</v>
      </c>
      <c r="BI279" s="7">
        <f t="shared" si="88"/>
        <v>2.36652411627907</v>
      </c>
      <c r="BJ279">
        <v>340.8</v>
      </c>
      <c r="BK279">
        <v>6390</v>
      </c>
      <c r="BL279">
        <v>0.12</v>
      </c>
      <c r="BM279">
        <v>0.11</v>
      </c>
      <c r="BN279" s="3">
        <f t="shared" si="83"/>
        <v>8.5302432190477562E-2</v>
      </c>
      <c r="BO279" s="3">
        <f t="shared" si="89"/>
        <v>0.11672822458994467</v>
      </c>
      <c r="BP279" s="3">
        <f t="shared" si="90"/>
        <v>0.10352765075644615</v>
      </c>
      <c r="BQ279" s="3">
        <f t="shared" si="91"/>
        <v>0.14808577219754068</v>
      </c>
      <c r="BR279">
        <f t="shared" si="92"/>
        <v>9.7683872042267E-2</v>
      </c>
      <c r="BS279">
        <f t="shared" si="93"/>
        <v>0.1284315318899793</v>
      </c>
      <c r="BT279" s="5">
        <f t="shared" si="94"/>
        <v>464.51637223108668</v>
      </c>
    </row>
    <row r="280" spans="1:72" x14ac:dyDescent="0.2">
      <c r="A280">
        <v>22</v>
      </c>
      <c r="B280">
        <v>8125</v>
      </c>
      <c r="C280" t="s">
        <v>1921</v>
      </c>
      <c r="D280">
        <v>8</v>
      </c>
      <c r="E280" t="s">
        <v>1922</v>
      </c>
      <c r="F280" t="s">
        <v>1923</v>
      </c>
      <c r="G280" t="s">
        <v>1694</v>
      </c>
      <c r="H280">
        <v>125</v>
      </c>
      <c r="I280">
        <v>467</v>
      </c>
      <c r="J280">
        <v>244</v>
      </c>
      <c r="K280">
        <v>324</v>
      </c>
      <c r="L280">
        <v>122</v>
      </c>
      <c r="M280" s="5">
        <v>7371.4</v>
      </c>
      <c r="N280" s="5">
        <v>10291.99884</v>
      </c>
      <c r="O280" s="5">
        <v>3126.9</v>
      </c>
      <c r="P280" s="5">
        <v>4365.7990570000002</v>
      </c>
      <c r="Q280" s="5">
        <v>7450.3</v>
      </c>
      <c r="R280" s="5">
        <v>10402.15955</v>
      </c>
      <c r="S280" s="5">
        <v>112</v>
      </c>
      <c r="T280" s="5">
        <v>156.37516210000001</v>
      </c>
      <c r="U280">
        <v>438</v>
      </c>
      <c r="V280">
        <v>249</v>
      </c>
      <c r="W280">
        <v>347</v>
      </c>
      <c r="X280">
        <v>90</v>
      </c>
      <c r="Y280">
        <v>62</v>
      </c>
      <c r="Z280">
        <v>20</v>
      </c>
      <c r="AA280">
        <v>88</v>
      </c>
      <c r="AB280">
        <v>43</v>
      </c>
      <c r="AC280">
        <v>14</v>
      </c>
      <c r="AD280">
        <v>65</v>
      </c>
      <c r="AE280">
        <v>81</v>
      </c>
      <c r="AF280">
        <v>31</v>
      </c>
      <c r="AG280">
        <v>111</v>
      </c>
      <c r="AH280">
        <v>1033.9166666666665</v>
      </c>
      <c r="AI280">
        <v>2014.3166666666664</v>
      </c>
      <c r="AJ280">
        <v>2561.833333333333</v>
      </c>
      <c r="AK280">
        <v>1021</v>
      </c>
      <c r="AL280">
        <v>0.97688421027527905</v>
      </c>
      <c r="AM280">
        <f t="shared" si="76"/>
        <v>1</v>
      </c>
      <c r="AN280">
        <f t="shared" si="77"/>
        <v>997.39877869105987</v>
      </c>
      <c r="AO280">
        <v>15.37</v>
      </c>
      <c r="AP280">
        <f t="shared" si="78"/>
        <v>15.014710311931038</v>
      </c>
      <c r="AQ280">
        <v>3.27</v>
      </c>
      <c r="AR280">
        <v>6430</v>
      </c>
      <c r="AS280">
        <v>5.0737861885996933</v>
      </c>
      <c r="AT280">
        <v>1.0006687195822186</v>
      </c>
      <c r="AU280">
        <f t="shared" si="79"/>
        <v>5.0771791287800001</v>
      </c>
      <c r="AV280">
        <f t="shared" si="80"/>
        <v>3.0020061587466556</v>
      </c>
      <c r="AW280">
        <f t="shared" si="81"/>
        <v>7.0046810370755299</v>
      </c>
      <c r="AX280">
        <f t="shared" si="84"/>
        <v>10.006687195822186</v>
      </c>
      <c r="AY280" s="4">
        <v>0.1</v>
      </c>
      <c r="AZ280">
        <v>35</v>
      </c>
      <c r="BA280" s="1">
        <f t="shared" si="82"/>
        <v>0.10368970511989745</v>
      </c>
      <c r="BB280">
        <v>0.27327499999999999</v>
      </c>
      <c r="BC280">
        <v>4.8224999999999997E-2</v>
      </c>
      <c r="BD280">
        <v>6.43E-3</v>
      </c>
      <c r="BE280">
        <v>160000</v>
      </c>
      <c r="BF280">
        <f t="shared" si="85"/>
        <v>74.400000000000006</v>
      </c>
      <c r="BG280" s="7">
        <f t="shared" si="86"/>
        <v>0.78884137209302341</v>
      </c>
      <c r="BH280" s="8">
        <f t="shared" si="87"/>
        <v>1.5776827441860468</v>
      </c>
      <c r="BI280" s="7">
        <f t="shared" si="88"/>
        <v>2.36652411627907</v>
      </c>
      <c r="BJ280">
        <v>340.8</v>
      </c>
      <c r="BK280">
        <v>6390</v>
      </c>
      <c r="BL280">
        <v>0.12</v>
      </c>
      <c r="BM280">
        <v>0.11</v>
      </c>
      <c r="BN280" s="3">
        <f t="shared" si="83"/>
        <v>8.5390024182757818E-2</v>
      </c>
      <c r="BO280" s="3">
        <f t="shared" si="89"/>
        <v>0.1151128239072185</v>
      </c>
      <c r="BP280" s="3">
        <f t="shared" si="90"/>
        <v>0.10176946170990409</v>
      </c>
      <c r="BQ280" s="3">
        <f t="shared" si="91"/>
        <v>0.14680956077829979</v>
      </c>
      <c r="BR280">
        <f t="shared" si="92"/>
        <v>9.606847135954083E-2</v>
      </c>
      <c r="BS280">
        <f t="shared" si="93"/>
        <v>0.12681613120725313</v>
      </c>
      <c r="BT280" s="5">
        <f t="shared" si="94"/>
        <v>464.51637223108668</v>
      </c>
    </row>
    <row r="281" spans="1:72" x14ac:dyDescent="0.2">
      <c r="A281">
        <v>5</v>
      </c>
      <c r="B281">
        <v>9001</v>
      </c>
      <c r="C281" t="s">
        <v>611</v>
      </c>
      <c r="D281">
        <v>9</v>
      </c>
      <c r="E281" t="s">
        <v>640</v>
      </c>
      <c r="F281" t="s">
        <v>641</v>
      </c>
      <c r="G281" t="s">
        <v>648</v>
      </c>
      <c r="H281">
        <v>1</v>
      </c>
      <c r="I281">
        <v>10502</v>
      </c>
      <c r="J281">
        <v>11</v>
      </c>
      <c r="K281">
        <v>2954</v>
      </c>
      <c r="L281">
        <v>1507</v>
      </c>
      <c r="M281" s="5">
        <v>122890</v>
      </c>
      <c r="N281" s="5">
        <v>171579.8542</v>
      </c>
      <c r="O281" s="5">
        <v>486.86</v>
      </c>
      <c r="P281" s="5">
        <v>679.75724479999997</v>
      </c>
      <c r="Q281" s="5">
        <v>49333</v>
      </c>
      <c r="R281" s="5">
        <v>68879.07028</v>
      </c>
      <c r="S281" s="5">
        <v>1159</v>
      </c>
      <c r="T281" s="5">
        <v>1618.2036860000001</v>
      </c>
      <c r="U281">
        <v>3515</v>
      </c>
      <c r="V281">
        <v>14</v>
      </c>
      <c r="W281">
        <v>1205</v>
      </c>
      <c r="X281">
        <v>506</v>
      </c>
      <c r="Y281">
        <v>62</v>
      </c>
      <c r="Z281">
        <v>20</v>
      </c>
      <c r="AA281">
        <v>88</v>
      </c>
      <c r="AB281">
        <v>43</v>
      </c>
      <c r="AC281">
        <v>14</v>
      </c>
      <c r="AD281">
        <v>65</v>
      </c>
      <c r="AE281">
        <v>81</v>
      </c>
      <c r="AF281">
        <v>31</v>
      </c>
      <c r="AG281">
        <v>111</v>
      </c>
      <c r="AH281">
        <v>1033.9166666666665</v>
      </c>
      <c r="AI281">
        <v>2014.3166666666664</v>
      </c>
      <c r="AJ281">
        <v>2561.833333333333</v>
      </c>
      <c r="AK281">
        <v>1021</v>
      </c>
      <c r="AL281">
        <v>1.2526082595189401</v>
      </c>
      <c r="AM281">
        <f t="shared" si="76"/>
        <v>1</v>
      </c>
      <c r="AN281">
        <f t="shared" si="77"/>
        <v>1278.9130329688378</v>
      </c>
      <c r="AO281">
        <v>15.37</v>
      </c>
      <c r="AP281">
        <f t="shared" si="78"/>
        <v>19.252588948806107</v>
      </c>
      <c r="AQ281">
        <v>3.27</v>
      </c>
      <c r="AR281">
        <v>6430</v>
      </c>
      <c r="AS281">
        <v>5.0737861885996933</v>
      </c>
      <c r="AT281">
        <v>1.0760207981303918</v>
      </c>
      <c r="AU281">
        <f t="shared" si="79"/>
        <v>5.4594994642000003</v>
      </c>
      <c r="AV281">
        <f t="shared" si="80"/>
        <v>3.2280623943911753</v>
      </c>
      <c r="AW281">
        <f t="shared" si="81"/>
        <v>7.5321455869127423</v>
      </c>
      <c r="AX281">
        <f t="shared" si="84"/>
        <v>10.760207981303918</v>
      </c>
      <c r="AY281" s="4">
        <v>0.1</v>
      </c>
      <c r="AZ281">
        <v>35</v>
      </c>
      <c r="BA281" s="1">
        <f t="shared" si="82"/>
        <v>0.10368970511989745</v>
      </c>
      <c r="BB281">
        <v>0.54790000000000005</v>
      </c>
      <c r="BC281">
        <v>4.8224999999999997E-2</v>
      </c>
      <c r="BD281">
        <v>6.43E-3</v>
      </c>
      <c r="BE281">
        <v>160000</v>
      </c>
      <c r="BF281">
        <f t="shared" si="85"/>
        <v>74.400000000000006</v>
      </c>
      <c r="BG281" s="7">
        <f t="shared" si="86"/>
        <v>0.78884137209302341</v>
      </c>
      <c r="BH281" s="8">
        <f t="shared" si="87"/>
        <v>1.5776827441860468</v>
      </c>
      <c r="BI281" s="7">
        <f t="shared" si="88"/>
        <v>2.36652411627907</v>
      </c>
      <c r="BJ281">
        <v>340.8</v>
      </c>
      <c r="BK281">
        <v>6390</v>
      </c>
      <c r="BL281">
        <v>0.12</v>
      </c>
      <c r="BM281">
        <v>0.11</v>
      </c>
      <c r="BN281" s="3">
        <f t="shared" si="83"/>
        <v>7.0015255287751169E-2</v>
      </c>
      <c r="BO281" s="3">
        <f t="shared" si="89"/>
        <v>0.1087514659006073</v>
      </c>
      <c r="BP281" s="3">
        <f t="shared" si="90"/>
        <v>9.4403325541736555E-2</v>
      </c>
      <c r="BQ281" s="3">
        <f t="shared" si="91"/>
        <v>0.14283502166558551</v>
      </c>
      <c r="BR281">
        <f t="shared" si="92"/>
        <v>8.9736782469204301E-2</v>
      </c>
      <c r="BS281">
        <f t="shared" si="93"/>
        <v>0.12043256877300273</v>
      </c>
      <c r="BT281" s="5">
        <f t="shared" si="94"/>
        <v>463.52098070836468</v>
      </c>
    </row>
    <row r="282" spans="1:72" x14ac:dyDescent="0.2">
      <c r="A282">
        <v>5</v>
      </c>
      <c r="B282">
        <v>9003</v>
      </c>
      <c r="C282" t="s">
        <v>611</v>
      </c>
      <c r="D282">
        <v>9</v>
      </c>
      <c r="E282" t="s">
        <v>640</v>
      </c>
      <c r="F282" t="s">
        <v>641</v>
      </c>
      <c r="G282" t="s">
        <v>658</v>
      </c>
      <c r="H282">
        <v>3</v>
      </c>
      <c r="I282">
        <v>7588</v>
      </c>
      <c r="J282">
        <v>210</v>
      </c>
      <c r="K282">
        <v>2242</v>
      </c>
      <c r="L282">
        <v>1120</v>
      </c>
      <c r="M282" s="5">
        <v>98042</v>
      </c>
      <c r="N282" s="5">
        <v>136886.9075</v>
      </c>
      <c r="O282" s="5">
        <v>755.06</v>
      </c>
      <c r="P282" s="5">
        <v>1054.21991</v>
      </c>
      <c r="Q282" s="5">
        <v>41949</v>
      </c>
      <c r="R282" s="5">
        <v>58569.479240000001</v>
      </c>
      <c r="S282" s="5">
        <v>886</v>
      </c>
      <c r="T282" s="5">
        <v>1237.039229</v>
      </c>
      <c r="U282">
        <v>2483</v>
      </c>
      <c r="V282">
        <v>182</v>
      </c>
      <c r="W282">
        <v>950</v>
      </c>
      <c r="X282">
        <v>375</v>
      </c>
      <c r="Y282">
        <v>62</v>
      </c>
      <c r="Z282">
        <v>20</v>
      </c>
      <c r="AA282">
        <v>88</v>
      </c>
      <c r="AB282">
        <v>43</v>
      </c>
      <c r="AC282">
        <v>14</v>
      </c>
      <c r="AD282">
        <v>65</v>
      </c>
      <c r="AE282">
        <v>81</v>
      </c>
      <c r="AF282">
        <v>31</v>
      </c>
      <c r="AG282">
        <v>111</v>
      </c>
      <c r="AH282">
        <v>1033.9166666666665</v>
      </c>
      <c r="AI282">
        <v>2014.3166666666664</v>
      </c>
      <c r="AJ282">
        <v>2561.833333333333</v>
      </c>
      <c r="AK282">
        <v>1021</v>
      </c>
      <c r="AL282">
        <v>1.22749661803245</v>
      </c>
      <c r="AM282">
        <f t="shared" si="76"/>
        <v>1</v>
      </c>
      <c r="AN282">
        <f t="shared" si="77"/>
        <v>1253.2740470111314</v>
      </c>
      <c r="AO282">
        <v>15.37</v>
      </c>
      <c r="AP282">
        <f t="shared" si="78"/>
        <v>18.866623019158755</v>
      </c>
      <c r="AQ282">
        <v>3.27</v>
      </c>
      <c r="AR282">
        <v>6430</v>
      </c>
      <c r="AS282">
        <v>5.0737861885996933</v>
      </c>
      <c r="AT282">
        <v>1.0748634005180928</v>
      </c>
      <c r="AU282">
        <f t="shared" si="79"/>
        <v>5.4536270761800001</v>
      </c>
      <c r="AV282">
        <f t="shared" si="80"/>
        <v>3.2245902015542782</v>
      </c>
      <c r="AW282">
        <f t="shared" si="81"/>
        <v>7.5240438036266495</v>
      </c>
      <c r="AX282">
        <f t="shared" si="84"/>
        <v>10.748634005180929</v>
      </c>
      <c r="AY282" s="4">
        <v>0.1</v>
      </c>
      <c r="AZ282">
        <v>35</v>
      </c>
      <c r="BA282" s="1">
        <f t="shared" si="82"/>
        <v>0.10368970511989745</v>
      </c>
      <c r="BB282">
        <v>0.54790000000000005</v>
      </c>
      <c r="BC282">
        <v>4.8224999999999997E-2</v>
      </c>
      <c r="BD282">
        <v>6.43E-3</v>
      </c>
      <c r="BE282">
        <v>160000</v>
      </c>
      <c r="BF282">
        <f t="shared" si="85"/>
        <v>74.400000000000006</v>
      </c>
      <c r="BG282" s="7">
        <f t="shared" si="86"/>
        <v>0.78884137209302341</v>
      </c>
      <c r="BH282" s="8">
        <f t="shared" si="87"/>
        <v>1.5776827441860468</v>
      </c>
      <c r="BI282" s="7">
        <f t="shared" si="88"/>
        <v>2.36652411627907</v>
      </c>
      <c r="BJ282">
        <v>340.8</v>
      </c>
      <c r="BK282">
        <v>6390</v>
      </c>
      <c r="BL282">
        <v>0.12</v>
      </c>
      <c r="BM282">
        <v>0.11</v>
      </c>
      <c r="BN282" s="3">
        <f t="shared" si="83"/>
        <v>6.9343179996897958E-2</v>
      </c>
      <c r="BO282" s="3">
        <f t="shared" si="89"/>
        <v>0.10612429256965512</v>
      </c>
      <c r="BP282" s="3">
        <f t="shared" si="90"/>
        <v>9.1791585465811731E-2</v>
      </c>
      <c r="BQ282" s="3">
        <f t="shared" si="91"/>
        <v>0.14017118712313112</v>
      </c>
      <c r="BR282">
        <f t="shared" si="92"/>
        <v>8.7109609138252123E-2</v>
      </c>
      <c r="BS282">
        <f t="shared" si="93"/>
        <v>0.11780539544205056</v>
      </c>
      <c r="BT282" s="5">
        <f t="shared" si="94"/>
        <v>463.52098070836468</v>
      </c>
    </row>
    <row r="283" spans="1:72" x14ac:dyDescent="0.2">
      <c r="A283">
        <v>5</v>
      </c>
      <c r="B283">
        <v>9005</v>
      </c>
      <c r="C283" t="s">
        <v>611</v>
      </c>
      <c r="D283">
        <v>9</v>
      </c>
      <c r="E283" t="s">
        <v>640</v>
      </c>
      <c r="F283" t="s">
        <v>641</v>
      </c>
      <c r="G283" t="s">
        <v>642</v>
      </c>
      <c r="H283">
        <v>5</v>
      </c>
      <c r="I283">
        <v>8593</v>
      </c>
      <c r="J283">
        <v>336</v>
      </c>
      <c r="K283">
        <v>2684</v>
      </c>
      <c r="L283">
        <v>1148</v>
      </c>
      <c r="M283" s="5">
        <v>97952</v>
      </c>
      <c r="N283" s="5">
        <v>136761.24890000001</v>
      </c>
      <c r="O283" s="5">
        <v>742.87</v>
      </c>
      <c r="P283" s="5">
        <v>1037.200149</v>
      </c>
      <c r="Q283" s="5">
        <v>46772</v>
      </c>
      <c r="R283" s="5">
        <v>65303.38465</v>
      </c>
      <c r="S283" s="5">
        <v>874</v>
      </c>
      <c r="T283" s="5">
        <v>1220.2847469999999</v>
      </c>
      <c r="U283">
        <v>3094</v>
      </c>
      <c r="V283">
        <v>256</v>
      </c>
      <c r="W283">
        <v>1157</v>
      </c>
      <c r="X283">
        <v>425</v>
      </c>
      <c r="Y283">
        <v>62</v>
      </c>
      <c r="Z283">
        <v>20</v>
      </c>
      <c r="AA283">
        <v>88</v>
      </c>
      <c r="AB283">
        <v>43</v>
      </c>
      <c r="AC283">
        <v>14</v>
      </c>
      <c r="AD283">
        <v>65</v>
      </c>
      <c r="AE283">
        <v>81</v>
      </c>
      <c r="AF283">
        <v>31</v>
      </c>
      <c r="AG283">
        <v>111</v>
      </c>
      <c r="AH283">
        <v>1033.9166666666665</v>
      </c>
      <c r="AI283">
        <v>2014.3166666666664</v>
      </c>
      <c r="AJ283">
        <v>2561.833333333333</v>
      </c>
      <c r="AK283">
        <v>1021</v>
      </c>
      <c r="AL283">
        <v>1.2288790130615199</v>
      </c>
      <c r="AM283">
        <f t="shared" si="76"/>
        <v>1</v>
      </c>
      <c r="AN283">
        <f t="shared" si="77"/>
        <v>1254.6854723358119</v>
      </c>
      <c r="AO283">
        <v>15.37</v>
      </c>
      <c r="AP283">
        <f t="shared" si="78"/>
        <v>18.887870430755559</v>
      </c>
      <c r="AQ283">
        <v>3.27</v>
      </c>
      <c r="AR283">
        <v>6430</v>
      </c>
      <c r="AS283">
        <v>5.0737861885996933</v>
      </c>
      <c r="AT283">
        <v>1.0736769361586909</v>
      </c>
      <c r="AU283">
        <f t="shared" si="79"/>
        <v>5.4476072097000001</v>
      </c>
      <c r="AV283">
        <f t="shared" si="80"/>
        <v>3.2210308084760726</v>
      </c>
      <c r="AW283">
        <f t="shared" si="81"/>
        <v>7.5157385531108361</v>
      </c>
      <c r="AX283">
        <f t="shared" si="84"/>
        <v>10.736769361586909</v>
      </c>
      <c r="AY283" s="4">
        <v>0.1</v>
      </c>
      <c r="AZ283">
        <v>35</v>
      </c>
      <c r="BA283" s="1">
        <f t="shared" si="82"/>
        <v>0.10368970511989745</v>
      </c>
      <c r="BB283">
        <v>0.54790000000000005</v>
      </c>
      <c r="BC283">
        <v>4.8224999999999997E-2</v>
      </c>
      <c r="BD283">
        <v>6.43E-3</v>
      </c>
      <c r="BE283">
        <v>160000</v>
      </c>
      <c r="BF283">
        <f t="shared" si="85"/>
        <v>74.400000000000006</v>
      </c>
      <c r="BG283" s="7">
        <f t="shared" si="86"/>
        <v>0.78884137209302341</v>
      </c>
      <c r="BH283" s="8">
        <f t="shared" si="87"/>
        <v>1.5776827441860468</v>
      </c>
      <c r="BI283" s="7">
        <f t="shared" si="88"/>
        <v>2.36652411627907</v>
      </c>
      <c r="BJ283">
        <v>340.8</v>
      </c>
      <c r="BK283">
        <v>6390</v>
      </c>
      <c r="BL283">
        <v>0.12</v>
      </c>
      <c r="BM283">
        <v>0.11</v>
      </c>
      <c r="BN283" s="3">
        <f t="shared" si="83"/>
        <v>6.9339391321111069E-2</v>
      </c>
      <c r="BO283" s="3">
        <f t="shared" si="89"/>
        <v>0.10613382651885427</v>
      </c>
      <c r="BP283" s="3">
        <f t="shared" si="90"/>
        <v>9.1816940258984431E-2</v>
      </c>
      <c r="BQ283" s="3">
        <f t="shared" si="91"/>
        <v>0.14014313915548712</v>
      </c>
      <c r="BR283">
        <f t="shared" si="92"/>
        <v>8.7119143087451265E-2</v>
      </c>
      <c r="BS283">
        <f t="shared" si="93"/>
        <v>0.1178149293912497</v>
      </c>
      <c r="BT283" s="5">
        <f t="shared" si="94"/>
        <v>463.52098070836468</v>
      </c>
    </row>
    <row r="284" spans="1:72" x14ac:dyDescent="0.2">
      <c r="A284">
        <v>5</v>
      </c>
      <c r="B284">
        <v>9007</v>
      </c>
      <c r="C284" t="s">
        <v>611</v>
      </c>
      <c r="D284">
        <v>9</v>
      </c>
      <c r="E284" t="s">
        <v>640</v>
      </c>
      <c r="F284" t="s">
        <v>641</v>
      </c>
      <c r="G284" t="s">
        <v>650</v>
      </c>
      <c r="H284">
        <v>7</v>
      </c>
      <c r="I284">
        <v>3270</v>
      </c>
      <c r="J284">
        <v>138</v>
      </c>
      <c r="K284">
        <v>1145</v>
      </c>
      <c r="L284">
        <v>479</v>
      </c>
      <c r="M284" s="5">
        <v>41923</v>
      </c>
      <c r="N284" s="5">
        <v>58533.177860000003</v>
      </c>
      <c r="O284" s="5">
        <v>404.33</v>
      </c>
      <c r="P284" s="5">
        <v>564.5282972</v>
      </c>
      <c r="Q284" s="5">
        <v>22516</v>
      </c>
      <c r="R284" s="5">
        <v>31436.992409999999</v>
      </c>
      <c r="S284" s="5">
        <v>385</v>
      </c>
      <c r="T284" s="5">
        <v>537.5396197</v>
      </c>
      <c r="U284">
        <v>1261</v>
      </c>
      <c r="V284">
        <v>127</v>
      </c>
      <c r="W284">
        <v>617</v>
      </c>
      <c r="X284">
        <v>189</v>
      </c>
      <c r="Y284">
        <v>62</v>
      </c>
      <c r="Z284">
        <v>20</v>
      </c>
      <c r="AA284">
        <v>88</v>
      </c>
      <c r="AB284">
        <v>43</v>
      </c>
      <c r="AC284">
        <v>14</v>
      </c>
      <c r="AD284">
        <v>65</v>
      </c>
      <c r="AE284">
        <v>81</v>
      </c>
      <c r="AF284">
        <v>31</v>
      </c>
      <c r="AG284">
        <v>111</v>
      </c>
      <c r="AH284">
        <v>1033.9166666666665</v>
      </c>
      <c r="AI284">
        <v>2014.3166666666664</v>
      </c>
      <c r="AJ284">
        <v>2561.833333333333</v>
      </c>
      <c r="AK284">
        <v>1021</v>
      </c>
      <c r="AL284">
        <v>1.2370982408523601</v>
      </c>
      <c r="AM284">
        <f t="shared" si="76"/>
        <v>1</v>
      </c>
      <c r="AN284">
        <f t="shared" si="77"/>
        <v>1263.0773039102596</v>
      </c>
      <c r="AO284">
        <v>15.37</v>
      </c>
      <c r="AP284">
        <f t="shared" si="78"/>
        <v>19.014199961900772</v>
      </c>
      <c r="AQ284">
        <v>3.27</v>
      </c>
      <c r="AR284">
        <v>6430</v>
      </c>
      <c r="AS284">
        <v>5.0737861885996933</v>
      </c>
      <c r="AT284">
        <v>1.0834368253951088</v>
      </c>
      <c r="AU284">
        <f t="shared" si="79"/>
        <v>5.4971268009100003</v>
      </c>
      <c r="AV284">
        <f t="shared" si="80"/>
        <v>3.2503104761853265</v>
      </c>
      <c r="AW284">
        <f t="shared" si="81"/>
        <v>7.5840577777657616</v>
      </c>
      <c r="AX284">
        <f t="shared" si="84"/>
        <v>10.834368253951087</v>
      </c>
      <c r="AY284" s="4">
        <v>0.1</v>
      </c>
      <c r="AZ284">
        <v>35</v>
      </c>
      <c r="BA284" s="1">
        <f t="shared" si="82"/>
        <v>0.10368970511989745</v>
      </c>
      <c r="BB284">
        <v>0.54790000000000005</v>
      </c>
      <c r="BC284">
        <v>4.8224999999999997E-2</v>
      </c>
      <c r="BD284">
        <v>6.43E-3</v>
      </c>
      <c r="BE284">
        <v>160000</v>
      </c>
      <c r="BF284">
        <f t="shared" si="85"/>
        <v>74.400000000000006</v>
      </c>
      <c r="BG284" s="7">
        <f t="shared" si="86"/>
        <v>0.78884137209302341</v>
      </c>
      <c r="BH284" s="8">
        <f t="shared" si="87"/>
        <v>1.5776827441860468</v>
      </c>
      <c r="BI284" s="7">
        <f t="shared" si="88"/>
        <v>2.36652411627907</v>
      </c>
      <c r="BJ284">
        <v>340.8</v>
      </c>
      <c r="BK284">
        <v>6390</v>
      </c>
      <c r="BL284">
        <v>0.12</v>
      </c>
      <c r="BM284">
        <v>0.11</v>
      </c>
      <c r="BN284" s="3">
        <f t="shared" si="83"/>
        <v>6.9865418602711032E-2</v>
      </c>
      <c r="BO284" s="3">
        <f t="shared" si="89"/>
        <v>0.1021960674345381</v>
      </c>
      <c r="BP284" s="3">
        <f t="shared" si="90"/>
        <v>8.774903846655846E-2</v>
      </c>
      <c r="BQ284" s="3">
        <f t="shared" si="91"/>
        <v>0.13651452997759231</v>
      </c>
      <c r="BR284">
        <f t="shared" si="92"/>
        <v>8.31813840031351E-2</v>
      </c>
      <c r="BS284">
        <f t="shared" si="93"/>
        <v>0.11387717030693353</v>
      </c>
      <c r="BT284" s="5">
        <f t="shared" si="94"/>
        <v>463.52098070836468</v>
      </c>
    </row>
    <row r="285" spans="1:72" x14ac:dyDescent="0.2">
      <c r="A285">
        <v>5</v>
      </c>
      <c r="B285">
        <v>9009</v>
      </c>
      <c r="C285" t="s">
        <v>611</v>
      </c>
      <c r="D285">
        <v>9</v>
      </c>
      <c r="E285" t="s">
        <v>640</v>
      </c>
      <c r="F285" t="s">
        <v>641</v>
      </c>
      <c r="G285" t="s">
        <v>667</v>
      </c>
      <c r="H285">
        <v>9</v>
      </c>
      <c r="I285">
        <v>6603</v>
      </c>
      <c r="J285">
        <v>220</v>
      </c>
      <c r="K285">
        <v>1976</v>
      </c>
      <c r="L285">
        <v>878</v>
      </c>
      <c r="M285" s="5">
        <v>78478</v>
      </c>
      <c r="N285" s="5">
        <v>109571.51760000001</v>
      </c>
      <c r="O285" s="5">
        <v>485.62</v>
      </c>
      <c r="P285" s="5">
        <v>678.02594829999998</v>
      </c>
      <c r="Q285" s="5">
        <v>35291</v>
      </c>
      <c r="R285" s="5">
        <v>49273.534330000002</v>
      </c>
      <c r="S285" s="5">
        <v>695</v>
      </c>
      <c r="T285" s="5">
        <v>970.36372900000003</v>
      </c>
      <c r="U285">
        <v>2056</v>
      </c>
      <c r="V285">
        <v>171</v>
      </c>
      <c r="W285">
        <v>837</v>
      </c>
      <c r="X285">
        <v>284</v>
      </c>
      <c r="Y285">
        <v>62</v>
      </c>
      <c r="Z285">
        <v>20</v>
      </c>
      <c r="AA285">
        <v>88</v>
      </c>
      <c r="AB285">
        <v>43</v>
      </c>
      <c r="AC285">
        <v>14</v>
      </c>
      <c r="AD285">
        <v>65</v>
      </c>
      <c r="AE285">
        <v>81</v>
      </c>
      <c r="AF285">
        <v>31</v>
      </c>
      <c r="AG285">
        <v>111</v>
      </c>
      <c r="AH285">
        <v>1033.9166666666665</v>
      </c>
      <c r="AI285">
        <v>2014.3166666666664</v>
      </c>
      <c r="AJ285">
        <v>2561.833333333333</v>
      </c>
      <c r="AK285">
        <v>1021</v>
      </c>
      <c r="AL285">
        <v>1.2431395053863501</v>
      </c>
      <c r="AM285">
        <f t="shared" si="76"/>
        <v>1</v>
      </c>
      <c r="AN285">
        <f t="shared" si="77"/>
        <v>1269.2454349994634</v>
      </c>
      <c r="AO285">
        <v>15.37</v>
      </c>
      <c r="AP285">
        <f t="shared" si="78"/>
        <v>19.107054197788202</v>
      </c>
      <c r="AQ285">
        <v>3.27</v>
      </c>
      <c r="AR285">
        <v>6430</v>
      </c>
      <c r="AS285">
        <v>5.0737861885996933</v>
      </c>
      <c r="AT285">
        <v>1.093387884750634</v>
      </c>
      <c r="AU285">
        <f t="shared" si="79"/>
        <v>5.5476163484300001</v>
      </c>
      <c r="AV285">
        <f t="shared" si="80"/>
        <v>3.2801636542519019</v>
      </c>
      <c r="AW285">
        <f t="shared" si="81"/>
        <v>7.6537151932544383</v>
      </c>
      <c r="AX285">
        <f t="shared" si="84"/>
        <v>10.933878847506339</v>
      </c>
      <c r="AY285" s="4">
        <v>0.1</v>
      </c>
      <c r="AZ285">
        <v>35</v>
      </c>
      <c r="BA285" s="1">
        <f t="shared" si="82"/>
        <v>0.10368970511989745</v>
      </c>
      <c r="BB285">
        <v>0.54790000000000005</v>
      </c>
      <c r="BC285">
        <v>4.8224999999999997E-2</v>
      </c>
      <c r="BD285">
        <v>6.43E-3</v>
      </c>
      <c r="BE285">
        <v>160000</v>
      </c>
      <c r="BF285">
        <f t="shared" si="85"/>
        <v>74.400000000000006</v>
      </c>
      <c r="BG285" s="7">
        <f t="shared" si="86"/>
        <v>0.78884137209302341</v>
      </c>
      <c r="BH285" s="8">
        <f t="shared" si="87"/>
        <v>1.5776827441860468</v>
      </c>
      <c r="BI285" s="7">
        <f t="shared" si="88"/>
        <v>2.36652411627907</v>
      </c>
      <c r="BJ285">
        <v>340.8</v>
      </c>
      <c r="BK285">
        <v>6390</v>
      </c>
      <c r="BL285">
        <v>0.12</v>
      </c>
      <c r="BM285">
        <v>0.11</v>
      </c>
      <c r="BN285" s="3">
        <f t="shared" si="83"/>
        <v>7.0342667718221397E-2</v>
      </c>
      <c r="BO285" s="3">
        <f t="shared" si="89"/>
        <v>0.10556647587669142</v>
      </c>
      <c r="BP285" s="3">
        <f t="shared" si="90"/>
        <v>9.098675505312627E-2</v>
      </c>
      <c r="BQ285" s="3">
        <f t="shared" si="91"/>
        <v>0.14020014374575229</v>
      </c>
      <c r="BR285">
        <f t="shared" si="92"/>
        <v>8.655179244528842E-2</v>
      </c>
      <c r="BS285">
        <f t="shared" si="93"/>
        <v>0.11724757874908685</v>
      </c>
      <c r="BT285" s="5">
        <f t="shared" si="94"/>
        <v>463.52098070836468</v>
      </c>
    </row>
    <row r="286" spans="1:72" x14ac:dyDescent="0.2">
      <c r="A286">
        <v>5</v>
      </c>
      <c r="B286">
        <v>9011</v>
      </c>
      <c r="C286" t="s">
        <v>611</v>
      </c>
      <c r="D286">
        <v>9</v>
      </c>
      <c r="E286" t="s">
        <v>640</v>
      </c>
      <c r="F286" t="s">
        <v>641</v>
      </c>
      <c r="G286" t="s">
        <v>643</v>
      </c>
      <c r="H286">
        <v>11</v>
      </c>
      <c r="I286">
        <v>5031</v>
      </c>
      <c r="J286">
        <v>208</v>
      </c>
      <c r="K286">
        <v>1915</v>
      </c>
      <c r="L286">
        <v>781</v>
      </c>
      <c r="M286" s="5">
        <v>68145</v>
      </c>
      <c r="N286" s="5">
        <v>95144.51268</v>
      </c>
      <c r="O286" s="5">
        <v>823.99</v>
      </c>
      <c r="P286" s="5">
        <v>1150.4604449999999</v>
      </c>
      <c r="Q286" s="5">
        <v>37728</v>
      </c>
      <c r="R286" s="5">
        <v>52676.09031</v>
      </c>
      <c r="S286" s="5">
        <v>632</v>
      </c>
      <c r="T286" s="5">
        <v>882.40270039999996</v>
      </c>
      <c r="U286">
        <v>2324</v>
      </c>
      <c r="V286">
        <v>198</v>
      </c>
      <c r="W286">
        <v>1139</v>
      </c>
      <c r="X286">
        <v>353</v>
      </c>
      <c r="Y286">
        <v>62</v>
      </c>
      <c r="Z286">
        <v>20</v>
      </c>
      <c r="AA286">
        <v>88</v>
      </c>
      <c r="AB286">
        <v>43</v>
      </c>
      <c r="AC286">
        <v>14</v>
      </c>
      <c r="AD286">
        <v>65</v>
      </c>
      <c r="AE286">
        <v>81</v>
      </c>
      <c r="AF286">
        <v>31</v>
      </c>
      <c r="AG286">
        <v>111</v>
      </c>
      <c r="AH286">
        <v>1033.9166666666665</v>
      </c>
      <c r="AI286">
        <v>2014.3166666666664</v>
      </c>
      <c r="AJ286">
        <v>2561.833333333333</v>
      </c>
      <c r="AK286">
        <v>1021</v>
      </c>
      <c r="AL286">
        <v>1.2313426733017001</v>
      </c>
      <c r="AM286">
        <f t="shared" si="76"/>
        <v>1</v>
      </c>
      <c r="AN286">
        <f t="shared" si="77"/>
        <v>1257.2008694410358</v>
      </c>
      <c r="AO286">
        <v>15.37</v>
      </c>
      <c r="AP286">
        <f t="shared" si="78"/>
        <v>18.92573688864713</v>
      </c>
      <c r="AQ286">
        <v>3.27</v>
      </c>
      <c r="AR286">
        <v>6430</v>
      </c>
      <c r="AS286">
        <v>5.0737861885996933</v>
      </c>
      <c r="AT286">
        <v>1.075750825857402</v>
      </c>
      <c r="AU286">
        <f t="shared" si="79"/>
        <v>5.4581296826100001</v>
      </c>
      <c r="AV286">
        <f t="shared" si="80"/>
        <v>3.2272524775722058</v>
      </c>
      <c r="AW286">
        <f t="shared" si="81"/>
        <v>7.5302557810018138</v>
      </c>
      <c r="AX286">
        <f t="shared" si="84"/>
        <v>10.75750825857402</v>
      </c>
      <c r="AY286" s="4">
        <v>0.1</v>
      </c>
      <c r="AZ286">
        <v>35</v>
      </c>
      <c r="BA286" s="1">
        <f t="shared" si="82"/>
        <v>0.10368970511989745</v>
      </c>
      <c r="BB286">
        <v>0.54790000000000005</v>
      </c>
      <c r="BC286">
        <v>4.8224999999999997E-2</v>
      </c>
      <c r="BD286">
        <v>6.43E-3</v>
      </c>
      <c r="BE286">
        <v>160000</v>
      </c>
      <c r="BF286">
        <f t="shared" si="85"/>
        <v>74.400000000000006</v>
      </c>
      <c r="BG286" s="7">
        <f t="shared" si="86"/>
        <v>0.78884137209302341</v>
      </c>
      <c r="BH286" s="8">
        <f t="shared" si="87"/>
        <v>1.5776827441860468</v>
      </c>
      <c r="BI286" s="7">
        <f t="shared" si="88"/>
        <v>2.36652411627907</v>
      </c>
      <c r="BJ286">
        <v>340.8</v>
      </c>
      <c r="BK286">
        <v>6390</v>
      </c>
      <c r="BL286">
        <v>0.12</v>
      </c>
      <c r="BM286">
        <v>0.11</v>
      </c>
      <c r="BN286" s="3">
        <f t="shared" si="83"/>
        <v>6.9469282464781179E-2</v>
      </c>
      <c r="BO286" s="3">
        <f t="shared" si="89"/>
        <v>0.10391665848521257</v>
      </c>
      <c r="BP286" s="3">
        <f t="shared" si="90"/>
        <v>8.9572118056819569E-2</v>
      </c>
      <c r="BQ286" s="3">
        <f t="shared" si="91"/>
        <v>0.13799166272866123</v>
      </c>
      <c r="BR286">
        <f t="shared" si="92"/>
        <v>8.4901975053809572E-2</v>
      </c>
      <c r="BS286">
        <f t="shared" si="93"/>
        <v>0.11559776135760801</v>
      </c>
      <c r="BT286" s="5">
        <f t="shared" si="94"/>
        <v>463.52098070836468</v>
      </c>
    </row>
    <row r="287" spans="1:72" x14ac:dyDescent="0.2">
      <c r="A287">
        <v>5</v>
      </c>
      <c r="B287">
        <v>9013</v>
      </c>
      <c r="C287" t="s">
        <v>611</v>
      </c>
      <c r="D287">
        <v>9</v>
      </c>
      <c r="E287" t="s">
        <v>640</v>
      </c>
      <c r="F287" t="s">
        <v>641</v>
      </c>
      <c r="G287" t="s">
        <v>653</v>
      </c>
      <c r="H287">
        <v>13</v>
      </c>
      <c r="I287">
        <v>3240</v>
      </c>
      <c r="J287">
        <v>183</v>
      </c>
      <c r="K287">
        <v>1139</v>
      </c>
      <c r="L287">
        <v>529</v>
      </c>
      <c r="M287" s="5">
        <v>44407</v>
      </c>
      <c r="N287" s="5">
        <v>62001.355560000004</v>
      </c>
      <c r="O287" s="5">
        <v>426.06</v>
      </c>
      <c r="P287" s="5">
        <v>594.8678711</v>
      </c>
      <c r="Q287" s="5">
        <v>23095</v>
      </c>
      <c r="R287" s="5">
        <v>32245.39615</v>
      </c>
      <c r="S287" s="5">
        <v>422</v>
      </c>
      <c r="T287" s="5">
        <v>589.19927140000004</v>
      </c>
      <c r="U287">
        <v>1400</v>
      </c>
      <c r="V287">
        <v>167</v>
      </c>
      <c r="W287">
        <v>656</v>
      </c>
      <c r="X287">
        <v>223</v>
      </c>
      <c r="Y287">
        <v>62</v>
      </c>
      <c r="Z287">
        <v>20</v>
      </c>
      <c r="AA287">
        <v>88</v>
      </c>
      <c r="AB287">
        <v>43</v>
      </c>
      <c r="AC287">
        <v>14</v>
      </c>
      <c r="AD287">
        <v>65</v>
      </c>
      <c r="AE287">
        <v>81</v>
      </c>
      <c r="AF287">
        <v>31</v>
      </c>
      <c r="AG287">
        <v>111</v>
      </c>
      <c r="AH287">
        <v>1033.9166666666665</v>
      </c>
      <c r="AI287">
        <v>2014.3166666666664</v>
      </c>
      <c r="AJ287">
        <v>2561.833333333333</v>
      </c>
      <c r="AK287">
        <v>1021</v>
      </c>
      <c r="AL287">
        <v>1.2211076716581999</v>
      </c>
      <c r="AM287">
        <f t="shared" si="76"/>
        <v>1</v>
      </c>
      <c r="AN287">
        <f t="shared" si="77"/>
        <v>1246.7509327630221</v>
      </c>
      <c r="AO287">
        <v>15.37</v>
      </c>
      <c r="AP287">
        <f t="shared" si="78"/>
        <v>18.768424913386532</v>
      </c>
      <c r="AQ287">
        <v>3.27</v>
      </c>
      <c r="AR287">
        <v>6430</v>
      </c>
      <c r="AS287">
        <v>5.0737861885996933</v>
      </c>
      <c r="AT287">
        <v>1.069465323710769</v>
      </c>
      <c r="AU287">
        <f t="shared" si="79"/>
        <v>5.4262383886299999</v>
      </c>
      <c r="AV287">
        <f t="shared" si="80"/>
        <v>3.2083959711323069</v>
      </c>
      <c r="AW287">
        <f t="shared" si="81"/>
        <v>7.4862572659753823</v>
      </c>
      <c r="AX287">
        <f t="shared" si="84"/>
        <v>10.694653237107691</v>
      </c>
      <c r="AY287" s="4">
        <v>0.1</v>
      </c>
      <c r="AZ287">
        <v>35</v>
      </c>
      <c r="BA287" s="1">
        <f t="shared" si="82"/>
        <v>0.10368970511989745</v>
      </c>
      <c r="BB287">
        <v>0.54790000000000005</v>
      </c>
      <c r="BC287">
        <v>4.8224999999999997E-2</v>
      </c>
      <c r="BD287">
        <v>6.43E-3</v>
      </c>
      <c r="BE287">
        <v>160000</v>
      </c>
      <c r="BF287">
        <f t="shared" si="85"/>
        <v>74.400000000000006</v>
      </c>
      <c r="BG287" s="7">
        <f t="shared" si="86"/>
        <v>0.78884137209302341</v>
      </c>
      <c r="BH287" s="8">
        <f t="shared" si="87"/>
        <v>1.5776827441860468</v>
      </c>
      <c r="BI287" s="7">
        <f t="shared" si="88"/>
        <v>2.36652411627907</v>
      </c>
      <c r="BJ287">
        <v>340.8</v>
      </c>
      <c r="BK287">
        <v>6390</v>
      </c>
      <c r="BL287">
        <v>0.12</v>
      </c>
      <c r="BM287">
        <v>0.11</v>
      </c>
      <c r="BN287" s="3">
        <f t="shared" si="83"/>
        <v>6.9005687026249138E-2</v>
      </c>
      <c r="BO287" s="3">
        <f t="shared" si="89"/>
        <v>0.10153351579167798</v>
      </c>
      <c r="BP287" s="3">
        <f t="shared" si="90"/>
        <v>8.7272789047167815E-2</v>
      </c>
      <c r="BQ287" s="3">
        <f t="shared" si="91"/>
        <v>0.13540942326738956</v>
      </c>
      <c r="BR287">
        <f t="shared" si="92"/>
        <v>8.2518832360274977E-2</v>
      </c>
      <c r="BS287">
        <f t="shared" si="93"/>
        <v>0.11321461866407341</v>
      </c>
      <c r="BT287" s="5">
        <f t="shared" si="94"/>
        <v>463.52098070836468</v>
      </c>
    </row>
    <row r="288" spans="1:72" x14ac:dyDescent="0.2">
      <c r="A288">
        <v>5</v>
      </c>
      <c r="B288">
        <v>9015</v>
      </c>
      <c r="C288" t="s">
        <v>611</v>
      </c>
      <c r="D288">
        <v>9</v>
      </c>
      <c r="E288" t="s">
        <v>640</v>
      </c>
      <c r="F288" t="s">
        <v>641</v>
      </c>
      <c r="G288" t="s">
        <v>633</v>
      </c>
      <c r="H288">
        <v>15</v>
      </c>
      <c r="I288">
        <v>4092</v>
      </c>
      <c r="J288">
        <v>221</v>
      </c>
      <c r="K288">
        <v>1655</v>
      </c>
      <c r="L288">
        <v>657</v>
      </c>
      <c r="M288" s="5">
        <v>56987</v>
      </c>
      <c r="N288" s="5">
        <v>79565.637159999998</v>
      </c>
      <c r="O288" s="5">
        <v>624.09</v>
      </c>
      <c r="P288" s="5">
        <v>871.35870450000004</v>
      </c>
      <c r="Q288" s="5">
        <v>32991</v>
      </c>
      <c r="R288" s="5">
        <v>46062.258679999999</v>
      </c>
      <c r="S288" s="5">
        <v>539</v>
      </c>
      <c r="T288" s="5">
        <v>752.55546749999996</v>
      </c>
      <c r="U288">
        <v>2126</v>
      </c>
      <c r="V288">
        <v>209</v>
      </c>
      <c r="W288">
        <v>1092</v>
      </c>
      <c r="X288">
        <v>330</v>
      </c>
      <c r="Y288">
        <v>62</v>
      </c>
      <c r="Z288">
        <v>20</v>
      </c>
      <c r="AA288">
        <v>88</v>
      </c>
      <c r="AB288">
        <v>43</v>
      </c>
      <c r="AC288">
        <v>14</v>
      </c>
      <c r="AD288">
        <v>65</v>
      </c>
      <c r="AE288">
        <v>81</v>
      </c>
      <c r="AF288">
        <v>31</v>
      </c>
      <c r="AG288">
        <v>111</v>
      </c>
      <c r="AH288">
        <v>1033.9166666666665</v>
      </c>
      <c r="AI288">
        <v>2014.3166666666664</v>
      </c>
      <c r="AJ288">
        <v>2561.833333333333</v>
      </c>
      <c r="AK288">
        <v>1021</v>
      </c>
      <c r="AL288">
        <v>1.2195399914469001</v>
      </c>
      <c r="AM288">
        <f t="shared" si="76"/>
        <v>1</v>
      </c>
      <c r="AN288">
        <f t="shared" si="77"/>
        <v>1245.1503312672849</v>
      </c>
      <c r="AO288">
        <v>15.37</v>
      </c>
      <c r="AP288">
        <f t="shared" si="78"/>
        <v>18.744329668538853</v>
      </c>
      <c r="AQ288">
        <v>3.27</v>
      </c>
      <c r="AR288">
        <v>6430</v>
      </c>
      <c r="AS288">
        <v>5.0737861885996933</v>
      </c>
      <c r="AT288">
        <v>1.0673095655701172</v>
      </c>
      <c r="AU288">
        <f t="shared" si="79"/>
        <v>5.4153005327499999</v>
      </c>
      <c r="AV288">
        <f t="shared" si="80"/>
        <v>3.2019286967103517</v>
      </c>
      <c r="AW288">
        <f t="shared" si="81"/>
        <v>7.4711669589908212</v>
      </c>
      <c r="AX288">
        <f t="shared" si="84"/>
        <v>10.673095655701172</v>
      </c>
      <c r="AY288" s="4">
        <v>0.1</v>
      </c>
      <c r="AZ288">
        <v>35</v>
      </c>
      <c r="BA288" s="1">
        <f t="shared" si="82"/>
        <v>0.10368970511989745</v>
      </c>
      <c r="BB288">
        <v>0.54790000000000005</v>
      </c>
      <c r="BC288">
        <v>4.8224999999999997E-2</v>
      </c>
      <c r="BD288">
        <v>6.43E-3</v>
      </c>
      <c r="BE288">
        <v>160000</v>
      </c>
      <c r="BF288">
        <f t="shared" si="85"/>
        <v>74.400000000000006</v>
      </c>
      <c r="BG288" s="7">
        <f t="shared" si="86"/>
        <v>0.78884137209302341</v>
      </c>
      <c r="BH288" s="8">
        <f t="shared" si="87"/>
        <v>1.5776827441860468</v>
      </c>
      <c r="BI288" s="7">
        <f t="shared" si="88"/>
        <v>2.36652411627907</v>
      </c>
      <c r="BJ288">
        <v>340.8</v>
      </c>
      <c r="BK288">
        <v>6390</v>
      </c>
      <c r="BL288">
        <v>0.12</v>
      </c>
      <c r="BM288">
        <v>0.11</v>
      </c>
      <c r="BN288" s="3">
        <f t="shared" si="83"/>
        <v>6.8895757274754693E-2</v>
      </c>
      <c r="BO288" s="3">
        <f t="shared" si="89"/>
        <v>0.10245051099820383</v>
      </c>
      <c r="BP288" s="3">
        <f t="shared" si="90"/>
        <v>8.8218530092468897E-2</v>
      </c>
      <c r="BQ288" s="3">
        <f t="shared" si="91"/>
        <v>0.13625813363877987</v>
      </c>
      <c r="BR288">
        <f t="shared" si="92"/>
        <v>8.3435827566800833E-2</v>
      </c>
      <c r="BS288">
        <f t="shared" si="93"/>
        <v>0.11413161387059927</v>
      </c>
      <c r="BT288" s="5">
        <f t="shared" si="94"/>
        <v>463.52098070836468</v>
      </c>
    </row>
    <row r="289" spans="1:72" x14ac:dyDescent="0.2">
      <c r="A289">
        <v>9</v>
      </c>
      <c r="B289">
        <v>10001</v>
      </c>
      <c r="C289" t="s">
        <v>718</v>
      </c>
      <c r="D289">
        <v>10</v>
      </c>
      <c r="E289" t="s">
        <v>732</v>
      </c>
      <c r="F289" t="s">
        <v>733</v>
      </c>
      <c r="G289" t="s">
        <v>64</v>
      </c>
      <c r="H289">
        <v>1</v>
      </c>
      <c r="I289">
        <v>4086</v>
      </c>
      <c r="J289">
        <v>485</v>
      </c>
      <c r="K289">
        <v>2058</v>
      </c>
      <c r="L289">
        <v>546</v>
      </c>
      <c r="M289" s="5">
        <v>54347</v>
      </c>
      <c r="N289" s="5">
        <v>75879.651199999993</v>
      </c>
      <c r="O289" s="5">
        <v>2161.5</v>
      </c>
      <c r="P289" s="5">
        <v>3017.9010079999998</v>
      </c>
      <c r="Q289" s="5">
        <v>39644</v>
      </c>
      <c r="R289" s="5">
        <v>55351.222549999999</v>
      </c>
      <c r="S289" s="5">
        <v>497</v>
      </c>
      <c r="T289" s="5">
        <v>693.91478180000001</v>
      </c>
      <c r="U289">
        <v>2747</v>
      </c>
      <c r="V289">
        <v>321</v>
      </c>
      <c r="W289">
        <v>1613</v>
      </c>
      <c r="X289">
        <v>380</v>
      </c>
      <c r="Y289">
        <v>62</v>
      </c>
      <c r="Z289">
        <v>20</v>
      </c>
      <c r="AA289">
        <v>88</v>
      </c>
      <c r="AB289">
        <v>43</v>
      </c>
      <c r="AC289">
        <v>14</v>
      </c>
      <c r="AD289">
        <v>65</v>
      </c>
      <c r="AE289">
        <v>81</v>
      </c>
      <c r="AF289">
        <v>31</v>
      </c>
      <c r="AG289">
        <v>111</v>
      </c>
      <c r="AH289">
        <v>1033.9166666666665</v>
      </c>
      <c r="AI289">
        <v>2014.3166666666664</v>
      </c>
      <c r="AJ289">
        <v>2561.833333333333</v>
      </c>
      <c r="AK289">
        <v>1021</v>
      </c>
      <c r="AL289">
        <v>1.2253516594568901</v>
      </c>
      <c r="AM289">
        <f t="shared" si="76"/>
        <v>1</v>
      </c>
      <c r="AN289">
        <f t="shared" si="77"/>
        <v>1251.0840443054847</v>
      </c>
      <c r="AO289">
        <v>15.37</v>
      </c>
      <c r="AP289">
        <f t="shared" si="78"/>
        <v>18.8336550058524</v>
      </c>
      <c r="AQ289">
        <v>3.27</v>
      </c>
      <c r="AR289">
        <v>6430</v>
      </c>
      <c r="AS289">
        <v>5.0737861885996933</v>
      </c>
      <c r="AT289">
        <v>0.98602814222858326</v>
      </c>
      <c r="AU289">
        <f t="shared" si="79"/>
        <v>5.0028959696099999</v>
      </c>
      <c r="AV289">
        <f t="shared" si="80"/>
        <v>2.9580844266857498</v>
      </c>
      <c r="AW289">
        <f t="shared" si="81"/>
        <v>6.9021969956000824</v>
      </c>
      <c r="AX289">
        <f t="shared" si="84"/>
        <v>9.8602814222858335</v>
      </c>
      <c r="AY289" s="4">
        <v>0.1</v>
      </c>
      <c r="AZ289">
        <v>35</v>
      </c>
      <c r="BA289" s="1">
        <f t="shared" si="82"/>
        <v>0.10368970511989745</v>
      </c>
      <c r="BB289">
        <v>0.51359999999999995</v>
      </c>
      <c r="BC289">
        <v>4.8224999999999997E-2</v>
      </c>
      <c r="BD289">
        <v>6.43E-3</v>
      </c>
      <c r="BE289">
        <v>160000</v>
      </c>
      <c r="BF289">
        <f t="shared" si="85"/>
        <v>74.400000000000006</v>
      </c>
      <c r="BG289" s="7">
        <f t="shared" si="86"/>
        <v>0.78884137209302341</v>
      </c>
      <c r="BH289" s="8">
        <f t="shared" si="87"/>
        <v>1.5776827441860468</v>
      </c>
      <c r="BI289" s="7">
        <f t="shared" si="88"/>
        <v>2.36652411627907</v>
      </c>
      <c r="BJ289">
        <v>340.8</v>
      </c>
      <c r="BK289">
        <v>6390</v>
      </c>
      <c r="BL289">
        <v>0.12</v>
      </c>
      <c r="BM289">
        <v>0.11</v>
      </c>
      <c r="BN289" s="3">
        <f t="shared" si="83"/>
        <v>6.8457892037970189E-2</v>
      </c>
      <c r="BO289" s="3">
        <f t="shared" si="89"/>
        <v>0.10189096155090127</v>
      </c>
      <c r="BP289" s="3">
        <f t="shared" si="90"/>
        <v>8.8742823329898357E-2</v>
      </c>
      <c r="BQ289" s="3">
        <f t="shared" si="91"/>
        <v>0.1331239500116069</v>
      </c>
      <c r="BR289">
        <f t="shared" si="92"/>
        <v>8.2874306452584701E-2</v>
      </c>
      <c r="BS289">
        <f t="shared" si="93"/>
        <v>0.11357354002286986</v>
      </c>
      <c r="BT289" s="5">
        <f t="shared" si="94"/>
        <v>463.5871296463115</v>
      </c>
    </row>
    <row r="290" spans="1:72" x14ac:dyDescent="0.2">
      <c r="A290">
        <v>9</v>
      </c>
      <c r="B290">
        <v>10003</v>
      </c>
      <c r="C290" t="s">
        <v>718</v>
      </c>
      <c r="D290">
        <v>10</v>
      </c>
      <c r="E290" t="s">
        <v>732</v>
      </c>
      <c r="F290" t="s">
        <v>733</v>
      </c>
      <c r="G290" t="s">
        <v>767</v>
      </c>
      <c r="H290">
        <v>3</v>
      </c>
      <c r="I290">
        <v>8407</v>
      </c>
      <c r="J290">
        <v>355</v>
      </c>
      <c r="K290">
        <v>2839</v>
      </c>
      <c r="L290">
        <v>1133</v>
      </c>
      <c r="M290" s="5">
        <v>104620</v>
      </c>
      <c r="N290" s="5">
        <v>146071.15590000001</v>
      </c>
      <c r="O290" s="5">
        <v>3911.1</v>
      </c>
      <c r="P290" s="5">
        <v>5460.7044329999999</v>
      </c>
      <c r="Q290" s="5">
        <v>56450</v>
      </c>
      <c r="R290" s="5">
        <v>78815.874110000004</v>
      </c>
      <c r="S290" s="5">
        <v>956</v>
      </c>
      <c r="T290" s="5">
        <v>1334.7737050000001</v>
      </c>
      <c r="U290">
        <v>4158</v>
      </c>
      <c r="V290">
        <v>262</v>
      </c>
      <c r="W290">
        <v>1877</v>
      </c>
      <c r="X290">
        <v>576</v>
      </c>
      <c r="Y290">
        <v>62</v>
      </c>
      <c r="Z290">
        <v>20</v>
      </c>
      <c r="AA290">
        <v>88</v>
      </c>
      <c r="AB290">
        <v>43</v>
      </c>
      <c r="AC290">
        <v>14</v>
      </c>
      <c r="AD290">
        <v>65</v>
      </c>
      <c r="AE290">
        <v>81</v>
      </c>
      <c r="AF290">
        <v>31</v>
      </c>
      <c r="AG290">
        <v>111</v>
      </c>
      <c r="AH290">
        <v>1033.9166666666665</v>
      </c>
      <c r="AI290">
        <v>2014.3166666666664</v>
      </c>
      <c r="AJ290">
        <v>2561.833333333333</v>
      </c>
      <c r="AK290">
        <v>1021</v>
      </c>
      <c r="AL290">
        <v>1.2200972942205599</v>
      </c>
      <c r="AM290">
        <f t="shared" si="76"/>
        <v>1</v>
      </c>
      <c r="AN290">
        <f t="shared" si="77"/>
        <v>1245.7193373991918</v>
      </c>
      <c r="AO290">
        <v>15.37</v>
      </c>
      <c r="AP290">
        <f t="shared" si="78"/>
        <v>18.752895412170005</v>
      </c>
      <c r="AQ290">
        <v>3.27</v>
      </c>
      <c r="AR290">
        <v>6430</v>
      </c>
      <c r="AS290">
        <v>5.0737861885996933</v>
      </c>
      <c r="AT290">
        <v>1.03595542087489</v>
      </c>
      <c r="AU290">
        <f t="shared" si="79"/>
        <v>5.2562163064399989</v>
      </c>
      <c r="AV290">
        <f t="shared" si="80"/>
        <v>3.10786626262467</v>
      </c>
      <c r="AW290">
        <f t="shared" si="81"/>
        <v>7.2516879461242301</v>
      </c>
      <c r="AX290">
        <f t="shared" si="84"/>
        <v>10.3595542087489</v>
      </c>
      <c r="AY290" s="4">
        <v>0.1</v>
      </c>
      <c r="AZ290">
        <v>35</v>
      </c>
      <c r="BA290" s="1">
        <f t="shared" si="82"/>
        <v>0.10368970511989745</v>
      </c>
      <c r="BB290">
        <v>0.51359999999999995</v>
      </c>
      <c r="BC290">
        <v>4.8224999999999997E-2</v>
      </c>
      <c r="BD290">
        <v>6.43E-3</v>
      </c>
      <c r="BE290">
        <v>160000</v>
      </c>
      <c r="BF290">
        <f t="shared" si="85"/>
        <v>74.400000000000006</v>
      </c>
      <c r="BG290" s="7">
        <f t="shared" si="86"/>
        <v>0.78884137209302341</v>
      </c>
      <c r="BH290" s="8">
        <f t="shared" si="87"/>
        <v>1.5776827441860468</v>
      </c>
      <c r="BI290" s="7">
        <f t="shared" si="88"/>
        <v>2.36652411627907</v>
      </c>
      <c r="BJ290">
        <v>340.8</v>
      </c>
      <c r="BK290">
        <v>6390</v>
      </c>
      <c r="BL290">
        <v>0.12</v>
      </c>
      <c r="BM290">
        <v>0.11</v>
      </c>
      <c r="BN290" s="3">
        <f t="shared" si="83"/>
        <v>6.9945153625334475E-2</v>
      </c>
      <c r="BO290" s="3">
        <f t="shared" si="89"/>
        <v>0.10741154838450827</v>
      </c>
      <c r="BP290" s="3">
        <f t="shared" si="90"/>
        <v>9.3597657602775719E-2</v>
      </c>
      <c r="BQ290" s="3">
        <f t="shared" si="91"/>
        <v>0.14022601109635452</v>
      </c>
      <c r="BR290">
        <f t="shared" si="92"/>
        <v>8.8394893286191698E-2</v>
      </c>
      <c r="BS290">
        <f t="shared" si="93"/>
        <v>0.11909412685647686</v>
      </c>
      <c r="BT290" s="5">
        <f t="shared" si="94"/>
        <v>463.5871296463115</v>
      </c>
    </row>
    <row r="291" spans="1:72" x14ac:dyDescent="0.2">
      <c r="A291">
        <v>9</v>
      </c>
      <c r="B291">
        <v>10005</v>
      </c>
      <c r="C291" t="s">
        <v>718</v>
      </c>
      <c r="D291">
        <v>10</v>
      </c>
      <c r="E291" t="s">
        <v>732</v>
      </c>
      <c r="F291" t="s">
        <v>733</v>
      </c>
      <c r="G291" t="s">
        <v>734</v>
      </c>
      <c r="H291">
        <v>5</v>
      </c>
      <c r="I291">
        <v>3742</v>
      </c>
      <c r="J291">
        <v>556</v>
      </c>
      <c r="K291">
        <v>2446</v>
      </c>
      <c r="L291">
        <v>475</v>
      </c>
      <c r="M291" s="5">
        <v>49936</v>
      </c>
      <c r="N291" s="5">
        <v>69720.982980000001</v>
      </c>
      <c r="O291" s="5">
        <v>2874.2</v>
      </c>
      <c r="P291" s="5">
        <v>4012.9775970000001</v>
      </c>
      <c r="Q291" s="5">
        <v>46047</v>
      </c>
      <c r="R291" s="5">
        <v>64291.134720000002</v>
      </c>
      <c r="S291" s="5">
        <v>425</v>
      </c>
      <c r="T291" s="5">
        <v>593.38789180000003</v>
      </c>
      <c r="U291">
        <v>2258</v>
      </c>
      <c r="V291">
        <v>365</v>
      </c>
      <c r="W291">
        <v>1769</v>
      </c>
      <c r="X291">
        <v>309</v>
      </c>
      <c r="Y291">
        <v>62</v>
      </c>
      <c r="Z291">
        <v>20</v>
      </c>
      <c r="AA291">
        <v>88</v>
      </c>
      <c r="AB291">
        <v>43</v>
      </c>
      <c r="AC291">
        <v>14</v>
      </c>
      <c r="AD291">
        <v>65</v>
      </c>
      <c r="AE291">
        <v>81</v>
      </c>
      <c r="AF291">
        <v>31</v>
      </c>
      <c r="AG291">
        <v>111</v>
      </c>
      <c r="AH291">
        <v>1033.9166666666665</v>
      </c>
      <c r="AI291">
        <v>2014.3166666666664</v>
      </c>
      <c r="AJ291">
        <v>2561.833333333333</v>
      </c>
      <c r="AK291">
        <v>1021</v>
      </c>
      <c r="AL291">
        <v>1.2256932587459199</v>
      </c>
      <c r="AM291">
        <f t="shared" si="76"/>
        <v>1</v>
      </c>
      <c r="AN291">
        <f t="shared" si="77"/>
        <v>1251.4328171795842</v>
      </c>
      <c r="AO291">
        <v>15.37</v>
      </c>
      <c r="AP291">
        <f t="shared" si="78"/>
        <v>18.83890538692479</v>
      </c>
      <c r="AQ291">
        <v>3.27</v>
      </c>
      <c r="AR291">
        <v>6430</v>
      </c>
      <c r="AS291">
        <v>5.0737861885996933</v>
      </c>
      <c r="AT291">
        <v>0.98990881433578415</v>
      </c>
      <c r="AU291">
        <f t="shared" si="79"/>
        <v>5.0225856701499998</v>
      </c>
      <c r="AV291">
        <f t="shared" si="80"/>
        <v>2.9697264430073522</v>
      </c>
      <c r="AW291">
        <f t="shared" si="81"/>
        <v>6.9293617003504888</v>
      </c>
      <c r="AX291">
        <f t="shared" si="84"/>
        <v>9.8990881433578419</v>
      </c>
      <c r="AY291" s="4">
        <v>0.1</v>
      </c>
      <c r="AZ291">
        <v>35</v>
      </c>
      <c r="BA291" s="1">
        <f t="shared" si="82"/>
        <v>0.10368970511989745</v>
      </c>
      <c r="BB291">
        <v>0.51359999999999995</v>
      </c>
      <c r="BC291">
        <v>4.8224999999999997E-2</v>
      </c>
      <c r="BD291">
        <v>6.43E-3</v>
      </c>
      <c r="BE291">
        <v>160000</v>
      </c>
      <c r="BF291">
        <f t="shared" si="85"/>
        <v>74.400000000000006</v>
      </c>
      <c r="BG291" s="7">
        <f t="shared" si="86"/>
        <v>0.78884137209302341</v>
      </c>
      <c r="BH291" s="8">
        <f t="shared" si="87"/>
        <v>1.5776827441860468</v>
      </c>
      <c r="BI291" s="7">
        <f t="shared" si="88"/>
        <v>2.36652411627907</v>
      </c>
      <c r="BJ291">
        <v>340.8</v>
      </c>
      <c r="BK291">
        <v>6390</v>
      </c>
      <c r="BL291">
        <v>0.12</v>
      </c>
      <c r="BM291">
        <v>0.11</v>
      </c>
      <c r="BN291" s="3">
        <f t="shared" si="83"/>
        <v>6.8593701810366781E-2</v>
      </c>
      <c r="BO291" s="3">
        <f t="shared" si="89"/>
        <v>0.10173474855967668</v>
      </c>
      <c r="BP291" s="3">
        <f t="shared" si="90"/>
        <v>8.8534863729149482E-2</v>
      </c>
      <c r="BQ291" s="3">
        <f t="shared" si="91"/>
        <v>0.13309065946240314</v>
      </c>
      <c r="BR291">
        <f t="shared" si="92"/>
        <v>8.2718093461360109E-2</v>
      </c>
      <c r="BS291">
        <f t="shared" si="93"/>
        <v>0.11341732703164527</v>
      </c>
      <c r="BT291" s="5">
        <f t="shared" si="94"/>
        <v>463.5871296463115</v>
      </c>
    </row>
    <row r="292" spans="1:72" x14ac:dyDescent="0.2">
      <c r="A292">
        <v>9</v>
      </c>
      <c r="B292">
        <v>11001</v>
      </c>
      <c r="C292" t="s">
        <v>718</v>
      </c>
      <c r="D292">
        <v>11</v>
      </c>
      <c r="E292" t="s">
        <v>755</v>
      </c>
      <c r="F292" t="s">
        <v>756</v>
      </c>
      <c r="G292" t="s">
        <v>757</v>
      </c>
      <c r="H292">
        <v>1</v>
      </c>
      <c r="I292">
        <v>43583</v>
      </c>
      <c r="J292">
        <v>-2939</v>
      </c>
      <c r="K292">
        <v>9480</v>
      </c>
      <c r="L292">
        <v>5348</v>
      </c>
      <c r="M292" s="5">
        <v>340550</v>
      </c>
      <c r="N292" s="5">
        <v>475478.22720000002</v>
      </c>
      <c r="O292" s="5">
        <v>3390.5</v>
      </c>
      <c r="P292" s="5">
        <v>4733.8391700000002</v>
      </c>
      <c r="Q292" s="5">
        <v>120520</v>
      </c>
      <c r="R292" s="5">
        <v>168270.84409999999</v>
      </c>
      <c r="S292" s="5">
        <v>4067</v>
      </c>
      <c r="T292" s="5">
        <v>5678.3730729999997</v>
      </c>
      <c r="U292">
        <v>12595</v>
      </c>
      <c r="V292">
        <v>-309</v>
      </c>
      <c r="W292">
        <v>3261</v>
      </c>
      <c r="X292">
        <v>1642</v>
      </c>
      <c r="Y292">
        <v>62</v>
      </c>
      <c r="Z292">
        <v>20</v>
      </c>
      <c r="AA292">
        <v>88</v>
      </c>
      <c r="AB292">
        <v>43</v>
      </c>
      <c r="AC292">
        <v>14</v>
      </c>
      <c r="AD292">
        <v>65</v>
      </c>
      <c r="AE292">
        <v>81</v>
      </c>
      <c r="AF292">
        <v>31</v>
      </c>
      <c r="AG292">
        <v>111</v>
      </c>
      <c r="AH292">
        <v>1033.9166666666665</v>
      </c>
      <c r="AI292">
        <v>2014.3166666666664</v>
      </c>
      <c r="AJ292">
        <v>2561.833333333333</v>
      </c>
      <c r="AK292">
        <v>1021</v>
      </c>
      <c r="AL292">
        <v>1.1756284236907999</v>
      </c>
      <c r="AM292">
        <f t="shared" si="76"/>
        <v>1</v>
      </c>
      <c r="AN292">
        <f t="shared" si="77"/>
        <v>1200.3166205883067</v>
      </c>
      <c r="AO292">
        <v>15.37</v>
      </c>
      <c r="AP292">
        <f t="shared" si="78"/>
        <v>18.069408872127593</v>
      </c>
      <c r="AQ292">
        <v>3.27</v>
      </c>
      <c r="AR292">
        <v>6430</v>
      </c>
      <c r="AS292">
        <v>5.0737861885996933</v>
      </c>
      <c r="AT292">
        <v>0.99713151162490943</v>
      </c>
      <c r="AU292">
        <f t="shared" si="79"/>
        <v>5.0592320919000002</v>
      </c>
      <c r="AV292">
        <f t="shared" si="80"/>
        <v>2.9913945348747282</v>
      </c>
      <c r="AW292">
        <f t="shared" si="81"/>
        <v>6.9799205813743663</v>
      </c>
      <c r="AX292">
        <f t="shared" si="84"/>
        <v>9.9713151162490945</v>
      </c>
      <c r="AY292" s="4">
        <v>0.1</v>
      </c>
      <c r="AZ292">
        <v>35</v>
      </c>
      <c r="BA292" s="1">
        <f t="shared" si="82"/>
        <v>0.10368970511989745</v>
      </c>
      <c r="BB292">
        <v>0.51359999999999995</v>
      </c>
      <c r="BC292">
        <v>4.8224999999999997E-2</v>
      </c>
      <c r="BD292">
        <v>6.43E-3</v>
      </c>
      <c r="BE292">
        <v>160000</v>
      </c>
      <c r="BF292">
        <f t="shared" si="85"/>
        <v>74.400000000000006</v>
      </c>
      <c r="BG292" s="7">
        <f t="shared" si="86"/>
        <v>0.78884137209302341</v>
      </c>
      <c r="BH292" s="8">
        <f t="shared" si="87"/>
        <v>1.5776827441860468</v>
      </c>
      <c r="BI292" s="7">
        <f t="shared" si="88"/>
        <v>2.36652411627907</v>
      </c>
      <c r="BJ292">
        <v>340.8</v>
      </c>
      <c r="BK292">
        <v>6390</v>
      </c>
      <c r="BL292">
        <v>0.12</v>
      </c>
      <c r="BM292">
        <v>0.11</v>
      </c>
      <c r="BN292" s="3">
        <f t="shared" si="83"/>
        <v>6.7480252640839539E-2</v>
      </c>
      <c r="BO292" s="3">
        <f t="shared" si="89"/>
        <v>0.1235947234734571</v>
      </c>
      <c r="BP292" s="3">
        <f t="shared" si="90"/>
        <v>0.11029852798178461</v>
      </c>
      <c r="BQ292" s="3">
        <f t="shared" si="91"/>
        <v>0.1551794173200218</v>
      </c>
      <c r="BR292">
        <f t="shared" si="92"/>
        <v>0.10457806837514053</v>
      </c>
      <c r="BS292">
        <f t="shared" si="93"/>
        <v>0.1352773019454257</v>
      </c>
      <c r="BT292" s="5">
        <f t="shared" si="94"/>
        <v>463.5871296463115</v>
      </c>
    </row>
    <row r="293" spans="1:72" x14ac:dyDescent="0.2">
      <c r="A293">
        <v>2</v>
      </c>
      <c r="B293">
        <v>12001</v>
      </c>
      <c r="C293" t="s">
        <v>190</v>
      </c>
      <c r="D293">
        <v>12</v>
      </c>
      <c r="E293" t="s">
        <v>191</v>
      </c>
      <c r="F293" t="s">
        <v>192</v>
      </c>
      <c r="G293" t="s">
        <v>204</v>
      </c>
      <c r="H293">
        <v>1</v>
      </c>
      <c r="I293">
        <v>1920</v>
      </c>
      <c r="J293">
        <v>191</v>
      </c>
      <c r="K293">
        <v>1024</v>
      </c>
      <c r="L293">
        <v>263</v>
      </c>
      <c r="M293" s="5">
        <v>26573</v>
      </c>
      <c r="N293" s="5">
        <v>37101.403409999999</v>
      </c>
      <c r="O293" s="5">
        <v>2240.5</v>
      </c>
      <c r="P293" s="5">
        <v>3128.2013449999999</v>
      </c>
      <c r="Q293" s="5">
        <v>22899</v>
      </c>
      <c r="R293" s="5">
        <v>31971.739610000001</v>
      </c>
      <c r="S293" s="5">
        <v>221</v>
      </c>
      <c r="T293" s="5">
        <v>308.56170379999998</v>
      </c>
      <c r="U293">
        <v>913</v>
      </c>
      <c r="V293">
        <v>162</v>
      </c>
      <c r="W293">
        <v>690</v>
      </c>
      <c r="X293">
        <v>122</v>
      </c>
      <c r="Y293">
        <v>62</v>
      </c>
      <c r="Z293">
        <v>20</v>
      </c>
      <c r="AA293">
        <v>88</v>
      </c>
      <c r="AB293">
        <v>43</v>
      </c>
      <c r="AC293">
        <v>14</v>
      </c>
      <c r="AD293">
        <v>65</v>
      </c>
      <c r="AE293">
        <v>81</v>
      </c>
      <c r="AF293">
        <v>31</v>
      </c>
      <c r="AG293">
        <v>111</v>
      </c>
      <c r="AH293">
        <v>1033.9166666666665</v>
      </c>
      <c r="AI293">
        <v>2014.3166666666664</v>
      </c>
      <c r="AJ293">
        <v>2561.833333333333</v>
      </c>
      <c r="AK293">
        <v>1021</v>
      </c>
      <c r="AL293">
        <v>0.93608075380325295</v>
      </c>
      <c r="AM293">
        <f t="shared" si="76"/>
        <v>1</v>
      </c>
      <c r="AN293">
        <f t="shared" si="77"/>
        <v>955.73844963312126</v>
      </c>
      <c r="AO293">
        <v>15.37</v>
      </c>
      <c r="AP293">
        <f t="shared" si="78"/>
        <v>14.387561185955997</v>
      </c>
      <c r="AQ293">
        <v>3.27</v>
      </c>
      <c r="AR293">
        <v>6430</v>
      </c>
      <c r="AS293">
        <v>5.0737861885996933</v>
      </c>
      <c r="AT293">
        <v>1.1033545784661916</v>
      </c>
      <c r="AU293">
        <f t="shared" si="79"/>
        <v>5.5981852213499996</v>
      </c>
      <c r="AV293">
        <f t="shared" si="80"/>
        <v>3.3100637353985745</v>
      </c>
      <c r="AW293">
        <f t="shared" si="81"/>
        <v>7.7234820492633407</v>
      </c>
      <c r="AX293">
        <f t="shared" si="84"/>
        <v>11.033545784661916</v>
      </c>
      <c r="AY293" s="4">
        <v>0.1</v>
      </c>
      <c r="AZ293">
        <v>35</v>
      </c>
      <c r="BA293" s="1">
        <f t="shared" si="82"/>
        <v>0.10368970511989745</v>
      </c>
      <c r="BB293">
        <v>0.43780000000000002</v>
      </c>
      <c r="BC293">
        <v>4.8224999999999997E-2</v>
      </c>
      <c r="BD293">
        <v>6.43E-3</v>
      </c>
      <c r="BE293">
        <v>160000</v>
      </c>
      <c r="BF293">
        <f t="shared" si="85"/>
        <v>74.400000000000006</v>
      </c>
      <c r="BG293" s="7">
        <f t="shared" si="86"/>
        <v>0.78884137209302341</v>
      </c>
      <c r="BH293" s="8">
        <f t="shared" si="87"/>
        <v>1.5776827441860468</v>
      </c>
      <c r="BI293" s="7">
        <f t="shared" si="88"/>
        <v>2.36652411627907</v>
      </c>
      <c r="BJ293">
        <v>340.8</v>
      </c>
      <c r="BK293">
        <v>6390</v>
      </c>
      <c r="BL293">
        <v>0.12</v>
      </c>
      <c r="BM293">
        <v>0.11</v>
      </c>
      <c r="BN293" s="3">
        <f t="shared" si="83"/>
        <v>6.8857989765415281E-2</v>
      </c>
      <c r="BO293" s="3">
        <f t="shared" si="89"/>
        <v>0.10007076271429365</v>
      </c>
      <c r="BP293" s="3">
        <f t="shared" si="90"/>
        <v>8.5358141559626011E-2</v>
      </c>
      <c r="BQ293" s="3">
        <f t="shared" si="91"/>
        <v>0.13502013113638928</v>
      </c>
      <c r="BR293">
        <f t="shared" si="92"/>
        <v>8.104865463255434E-2</v>
      </c>
      <c r="BS293">
        <f t="shared" si="93"/>
        <v>0.11175742221027073</v>
      </c>
      <c r="BT293" s="5">
        <f t="shared" si="94"/>
        <v>463.77007589325376</v>
      </c>
    </row>
    <row r="294" spans="1:72" x14ac:dyDescent="0.2">
      <c r="A294">
        <v>2</v>
      </c>
      <c r="B294">
        <v>12003</v>
      </c>
      <c r="C294" t="s">
        <v>190</v>
      </c>
      <c r="D294">
        <v>12</v>
      </c>
      <c r="E294" t="s">
        <v>191</v>
      </c>
      <c r="F294" t="s">
        <v>192</v>
      </c>
      <c r="G294" t="s">
        <v>202</v>
      </c>
      <c r="H294">
        <v>3</v>
      </c>
      <c r="I294">
        <v>1689</v>
      </c>
      <c r="J294">
        <v>128</v>
      </c>
      <c r="K294">
        <v>910</v>
      </c>
      <c r="L294">
        <v>216</v>
      </c>
      <c r="M294" s="5">
        <v>20068</v>
      </c>
      <c r="N294" s="5">
        <v>28019.078150000001</v>
      </c>
      <c r="O294" s="5">
        <v>1597.9</v>
      </c>
      <c r="P294" s="5">
        <v>2230.9988530000001</v>
      </c>
      <c r="Q294" s="5">
        <v>18821</v>
      </c>
      <c r="R294" s="5">
        <v>26278.008259999999</v>
      </c>
      <c r="S294" s="5">
        <v>182</v>
      </c>
      <c r="T294" s="5">
        <v>254.10963839999999</v>
      </c>
      <c r="U294">
        <v>918</v>
      </c>
      <c r="V294">
        <v>142</v>
      </c>
      <c r="W294">
        <v>702</v>
      </c>
      <c r="X294">
        <v>120</v>
      </c>
      <c r="Y294">
        <v>62</v>
      </c>
      <c r="Z294">
        <v>20</v>
      </c>
      <c r="AA294">
        <v>88</v>
      </c>
      <c r="AB294">
        <v>43</v>
      </c>
      <c r="AC294">
        <v>14</v>
      </c>
      <c r="AD294">
        <v>65</v>
      </c>
      <c r="AE294">
        <v>81</v>
      </c>
      <c r="AF294">
        <v>31</v>
      </c>
      <c r="AG294">
        <v>111</v>
      </c>
      <c r="AH294">
        <v>1033.9166666666665</v>
      </c>
      <c r="AI294">
        <v>2014.3166666666664</v>
      </c>
      <c r="AJ294">
        <v>2561.833333333333</v>
      </c>
      <c r="AK294">
        <v>1021</v>
      </c>
      <c r="AL294">
        <v>0.935166977919065</v>
      </c>
      <c r="AM294">
        <f t="shared" si="76"/>
        <v>1</v>
      </c>
      <c r="AN294">
        <f t="shared" si="77"/>
        <v>954.80548445536533</v>
      </c>
      <c r="AO294">
        <v>15.37</v>
      </c>
      <c r="AP294">
        <f t="shared" si="78"/>
        <v>14.373516450616028</v>
      </c>
      <c r="AQ294">
        <v>3.27</v>
      </c>
      <c r="AR294">
        <v>6430</v>
      </c>
      <c r="AS294">
        <v>5.0737861885996933</v>
      </c>
      <c r="AT294">
        <v>1.0689779267279091</v>
      </c>
      <c r="AU294">
        <f t="shared" si="79"/>
        <v>5.4237654405500004</v>
      </c>
      <c r="AV294">
        <f t="shared" si="80"/>
        <v>3.2069337801837277</v>
      </c>
      <c r="AW294">
        <f t="shared" si="81"/>
        <v>7.4828454870953642</v>
      </c>
      <c r="AX294">
        <f t="shared" si="84"/>
        <v>10.689779267279091</v>
      </c>
      <c r="AY294" s="4">
        <v>0.1</v>
      </c>
      <c r="AZ294">
        <v>35</v>
      </c>
      <c r="BA294" s="1">
        <f t="shared" si="82"/>
        <v>0.10368970511989745</v>
      </c>
      <c r="BB294">
        <v>0.43780000000000002</v>
      </c>
      <c r="BC294">
        <v>4.8224999999999997E-2</v>
      </c>
      <c r="BD294">
        <v>6.43E-3</v>
      </c>
      <c r="BE294">
        <v>160000</v>
      </c>
      <c r="BF294">
        <f t="shared" si="85"/>
        <v>74.400000000000006</v>
      </c>
      <c r="BG294" s="7">
        <f t="shared" si="86"/>
        <v>0.78884137209302341</v>
      </c>
      <c r="BH294" s="8">
        <f t="shared" si="87"/>
        <v>1.5776827441860468</v>
      </c>
      <c r="BI294" s="7">
        <f t="shared" si="88"/>
        <v>2.36652411627907</v>
      </c>
      <c r="BJ294">
        <v>340.8</v>
      </c>
      <c r="BK294">
        <v>6390</v>
      </c>
      <c r="BL294">
        <v>0.12</v>
      </c>
      <c r="BM294">
        <v>0.11</v>
      </c>
      <c r="BN294" s="3">
        <f t="shared" si="83"/>
        <v>6.7707584024146353E-2</v>
      </c>
      <c r="BO294" s="3">
        <f t="shared" si="89"/>
        <v>9.837762281842212E-2</v>
      </c>
      <c r="BP294" s="3">
        <f t="shared" si="90"/>
        <v>8.4123395242267002E-2</v>
      </c>
      <c r="BQ294" s="3">
        <f t="shared" si="91"/>
        <v>0.13223809172429019</v>
      </c>
      <c r="BR294">
        <f t="shared" si="92"/>
        <v>7.9355514736682814E-2</v>
      </c>
      <c r="BS294">
        <f t="shared" si="93"/>
        <v>0.1100642823143992</v>
      </c>
      <c r="BT294" s="5">
        <f t="shared" si="94"/>
        <v>463.77007589325376</v>
      </c>
    </row>
    <row r="295" spans="1:72" x14ac:dyDescent="0.2">
      <c r="A295">
        <v>14</v>
      </c>
      <c r="B295">
        <v>12005</v>
      </c>
      <c r="C295" t="s">
        <v>1185</v>
      </c>
      <c r="D295">
        <v>12</v>
      </c>
      <c r="E295" t="s">
        <v>191</v>
      </c>
      <c r="F295" t="s">
        <v>192</v>
      </c>
      <c r="G295" t="s">
        <v>801</v>
      </c>
      <c r="H295">
        <v>5</v>
      </c>
      <c r="I295">
        <v>1339</v>
      </c>
      <c r="J295">
        <v>142</v>
      </c>
      <c r="K295">
        <v>833</v>
      </c>
      <c r="L295">
        <v>160</v>
      </c>
      <c r="M295" s="5">
        <v>16901</v>
      </c>
      <c r="N295" s="5">
        <v>23597.2912</v>
      </c>
      <c r="O295" s="5">
        <v>1470.3</v>
      </c>
      <c r="P295" s="5">
        <v>2052.8428640000002</v>
      </c>
      <c r="Q295" s="5">
        <v>16386</v>
      </c>
      <c r="R295" s="5">
        <v>22878.244699999999</v>
      </c>
      <c r="S295" s="5">
        <v>142</v>
      </c>
      <c r="T295" s="5">
        <v>198.2613662</v>
      </c>
      <c r="U295">
        <v>713</v>
      </c>
      <c r="V295">
        <v>152</v>
      </c>
      <c r="W295">
        <v>636</v>
      </c>
      <c r="X295">
        <v>90</v>
      </c>
      <c r="Y295">
        <v>62</v>
      </c>
      <c r="Z295">
        <v>20</v>
      </c>
      <c r="AA295">
        <v>88</v>
      </c>
      <c r="AB295">
        <v>43</v>
      </c>
      <c r="AC295">
        <v>14</v>
      </c>
      <c r="AD295">
        <v>65</v>
      </c>
      <c r="AE295">
        <v>81</v>
      </c>
      <c r="AF295">
        <v>31</v>
      </c>
      <c r="AG295">
        <v>111</v>
      </c>
      <c r="AH295">
        <v>1033.9166666666665</v>
      </c>
      <c r="AI295">
        <v>2014.3166666666664</v>
      </c>
      <c r="AJ295">
        <v>2561.833333333333</v>
      </c>
      <c r="AK295">
        <v>1021</v>
      </c>
      <c r="AL295">
        <v>0.91731881764199996</v>
      </c>
      <c r="AM295">
        <f t="shared" si="76"/>
        <v>1</v>
      </c>
      <c r="AN295">
        <f t="shared" si="77"/>
        <v>936.58251281248192</v>
      </c>
      <c r="AO295">
        <v>15.37</v>
      </c>
      <c r="AP295">
        <f t="shared" si="78"/>
        <v>14.099190227157539</v>
      </c>
      <c r="AQ295">
        <v>3.27</v>
      </c>
      <c r="AR295">
        <v>6430</v>
      </c>
      <c r="AS295">
        <v>5.0737861885996933</v>
      </c>
      <c r="AT295">
        <v>1.0201874698879605</v>
      </c>
      <c r="AU295">
        <f t="shared" si="79"/>
        <v>5.1762130944999996</v>
      </c>
      <c r="AV295">
        <f t="shared" si="80"/>
        <v>3.0605624096638815</v>
      </c>
      <c r="AW295">
        <f t="shared" si="81"/>
        <v>7.1413122892157235</v>
      </c>
      <c r="AX295">
        <f t="shared" si="84"/>
        <v>10.201874698879605</v>
      </c>
      <c r="AY295" s="4">
        <v>0.1</v>
      </c>
      <c r="AZ295">
        <v>35</v>
      </c>
      <c r="BA295" s="1">
        <f t="shared" si="82"/>
        <v>0.10368970511989745</v>
      </c>
      <c r="BB295">
        <v>0.51180000000000003</v>
      </c>
      <c r="BC295">
        <v>4.8224999999999997E-2</v>
      </c>
      <c r="BD295">
        <v>6.43E-3</v>
      </c>
      <c r="BE295">
        <v>160000</v>
      </c>
      <c r="BF295">
        <f t="shared" si="85"/>
        <v>74.400000000000006</v>
      </c>
      <c r="BG295" s="7">
        <f t="shared" si="86"/>
        <v>0.78884137209302341</v>
      </c>
      <c r="BH295" s="8">
        <f t="shared" si="87"/>
        <v>1.5776827441860468</v>
      </c>
      <c r="BI295" s="7">
        <f t="shared" si="88"/>
        <v>2.36652411627907</v>
      </c>
      <c r="BJ295">
        <v>340.8</v>
      </c>
      <c r="BK295">
        <v>6390</v>
      </c>
      <c r="BL295">
        <v>0.12</v>
      </c>
      <c r="BM295">
        <v>0.11</v>
      </c>
      <c r="BN295" s="3">
        <f t="shared" si="83"/>
        <v>6.1358766525435073E-2</v>
      </c>
      <c r="BO295" s="3">
        <f t="shared" si="89"/>
        <v>9.175906166617151E-2</v>
      </c>
      <c r="BP295" s="3">
        <f t="shared" si="90"/>
        <v>7.815542776267527E-2</v>
      </c>
      <c r="BQ295" s="3">
        <f t="shared" si="91"/>
        <v>0.12407406578233236</v>
      </c>
      <c r="BR295">
        <f t="shared" si="92"/>
        <v>7.2742295800202236E-2</v>
      </c>
      <c r="BS295">
        <f t="shared" si="93"/>
        <v>0.10344172303687918</v>
      </c>
      <c r="BT295" s="5">
        <f t="shared" si="94"/>
        <v>463.59084587369972</v>
      </c>
    </row>
    <row r="296" spans="1:72" x14ac:dyDescent="0.2">
      <c r="A296">
        <v>2</v>
      </c>
      <c r="B296">
        <v>12007</v>
      </c>
      <c r="C296" t="s">
        <v>190</v>
      </c>
      <c r="D296">
        <v>12</v>
      </c>
      <c r="E296" t="s">
        <v>191</v>
      </c>
      <c r="F296" t="s">
        <v>192</v>
      </c>
      <c r="G296" t="s">
        <v>193</v>
      </c>
      <c r="H296">
        <v>7</v>
      </c>
      <c r="I296">
        <v>1870</v>
      </c>
      <c r="J296">
        <v>159</v>
      </c>
      <c r="K296">
        <v>942</v>
      </c>
      <c r="L296">
        <v>252</v>
      </c>
      <c r="M296" s="5">
        <v>23597</v>
      </c>
      <c r="N296" s="5">
        <v>32946.291960000002</v>
      </c>
      <c r="O296" s="5">
        <v>1818.6</v>
      </c>
      <c r="P296" s="5">
        <v>2539.1416939999999</v>
      </c>
      <c r="Q296" s="5">
        <v>19506</v>
      </c>
      <c r="R296" s="5">
        <v>27234.409930000002</v>
      </c>
      <c r="S296" s="5">
        <v>209</v>
      </c>
      <c r="T296" s="5">
        <v>291.80722209999999</v>
      </c>
      <c r="U296">
        <v>910</v>
      </c>
      <c r="V296">
        <v>144</v>
      </c>
      <c r="W296">
        <v>673</v>
      </c>
      <c r="X296">
        <v>122</v>
      </c>
      <c r="Y296">
        <v>62</v>
      </c>
      <c r="Z296">
        <v>20</v>
      </c>
      <c r="AA296">
        <v>88</v>
      </c>
      <c r="AB296">
        <v>43</v>
      </c>
      <c r="AC296">
        <v>14</v>
      </c>
      <c r="AD296">
        <v>65</v>
      </c>
      <c r="AE296">
        <v>81</v>
      </c>
      <c r="AF296">
        <v>31</v>
      </c>
      <c r="AG296">
        <v>111</v>
      </c>
      <c r="AH296">
        <v>1033.9166666666665</v>
      </c>
      <c r="AI296">
        <v>2014.3166666666664</v>
      </c>
      <c r="AJ296">
        <v>2561.833333333333</v>
      </c>
      <c r="AK296">
        <v>1021</v>
      </c>
      <c r="AL296">
        <v>0.93702135483423898</v>
      </c>
      <c r="AM296">
        <f t="shared" si="76"/>
        <v>1</v>
      </c>
      <c r="AN296">
        <f t="shared" si="77"/>
        <v>956.698803285758</v>
      </c>
      <c r="AO296">
        <v>15.37</v>
      </c>
      <c r="AP296">
        <f t="shared" si="78"/>
        <v>14.402018223802253</v>
      </c>
      <c r="AQ296">
        <v>3.27</v>
      </c>
      <c r="AR296">
        <v>6430</v>
      </c>
      <c r="AS296">
        <v>5.0737861885996933</v>
      </c>
      <c r="AT296">
        <v>1.0813777359909327</v>
      </c>
      <c r="AU296">
        <f t="shared" si="79"/>
        <v>5.4866794215299999</v>
      </c>
      <c r="AV296">
        <f t="shared" si="80"/>
        <v>3.2441332079727978</v>
      </c>
      <c r="AW296">
        <f t="shared" si="81"/>
        <v>7.5696441519365285</v>
      </c>
      <c r="AX296">
        <f t="shared" si="84"/>
        <v>10.813777359909327</v>
      </c>
      <c r="AY296" s="4">
        <v>0.1</v>
      </c>
      <c r="AZ296">
        <v>35</v>
      </c>
      <c r="BA296" s="1">
        <f t="shared" si="82"/>
        <v>0.10368970511989745</v>
      </c>
      <c r="BB296">
        <v>0.43780000000000002</v>
      </c>
      <c r="BC296">
        <v>4.8224999999999997E-2</v>
      </c>
      <c r="BD296">
        <v>6.43E-3</v>
      </c>
      <c r="BE296">
        <v>160000</v>
      </c>
      <c r="BF296">
        <f t="shared" si="85"/>
        <v>74.400000000000006</v>
      </c>
      <c r="BG296" s="7">
        <f t="shared" si="86"/>
        <v>0.78884137209302341</v>
      </c>
      <c r="BH296" s="8">
        <f t="shared" si="87"/>
        <v>1.5776827441860468</v>
      </c>
      <c r="BI296" s="7">
        <f t="shared" si="88"/>
        <v>2.36652411627907</v>
      </c>
      <c r="BJ296">
        <v>340.8</v>
      </c>
      <c r="BK296">
        <v>6390</v>
      </c>
      <c r="BL296">
        <v>0.12</v>
      </c>
      <c r="BM296">
        <v>0.11</v>
      </c>
      <c r="BN296" s="3">
        <f t="shared" si="83"/>
        <v>6.8170742027690259E-2</v>
      </c>
      <c r="BO296" s="3">
        <f t="shared" si="89"/>
        <v>9.9124544362160685E-2</v>
      </c>
      <c r="BP296" s="3">
        <f t="shared" si="90"/>
        <v>8.47049722089879E-2</v>
      </c>
      <c r="BQ296" s="3">
        <f t="shared" si="91"/>
        <v>0.13337778410593978</v>
      </c>
      <c r="BR296">
        <f t="shared" si="92"/>
        <v>8.010243628042138E-2</v>
      </c>
      <c r="BS296">
        <f t="shared" si="93"/>
        <v>0.11081120385813777</v>
      </c>
      <c r="BT296" s="5">
        <f t="shared" si="94"/>
        <v>463.77007589325376</v>
      </c>
    </row>
    <row r="297" spans="1:72" x14ac:dyDescent="0.2">
      <c r="A297">
        <v>2</v>
      </c>
      <c r="B297">
        <v>12009</v>
      </c>
      <c r="C297" t="s">
        <v>190</v>
      </c>
      <c r="D297">
        <v>12</v>
      </c>
      <c r="E297" t="s">
        <v>191</v>
      </c>
      <c r="F297" t="s">
        <v>192</v>
      </c>
      <c r="G297" t="s">
        <v>238</v>
      </c>
      <c r="H297">
        <v>9</v>
      </c>
      <c r="I297">
        <v>4237</v>
      </c>
      <c r="J297">
        <v>303</v>
      </c>
      <c r="K297">
        <v>1965</v>
      </c>
      <c r="L297">
        <v>514</v>
      </c>
      <c r="M297" s="5">
        <v>58219</v>
      </c>
      <c r="N297" s="5">
        <v>81285.763940000004</v>
      </c>
      <c r="O297" s="5">
        <v>1189.8</v>
      </c>
      <c r="P297" s="5">
        <v>1661.206856</v>
      </c>
      <c r="Q297" s="5">
        <v>35968</v>
      </c>
      <c r="R297" s="5">
        <v>50218.766340000002</v>
      </c>
      <c r="S297" s="5">
        <v>403</v>
      </c>
      <c r="T297" s="5">
        <v>562.67134220000003</v>
      </c>
      <c r="U297">
        <v>1388</v>
      </c>
      <c r="V297">
        <v>167</v>
      </c>
      <c r="W297">
        <v>787</v>
      </c>
      <c r="X297">
        <v>168</v>
      </c>
      <c r="Y297">
        <v>62</v>
      </c>
      <c r="Z297">
        <v>20</v>
      </c>
      <c r="AA297">
        <v>88</v>
      </c>
      <c r="AB297">
        <v>43</v>
      </c>
      <c r="AC297">
        <v>14</v>
      </c>
      <c r="AD297">
        <v>65</v>
      </c>
      <c r="AE297">
        <v>81</v>
      </c>
      <c r="AF297">
        <v>31</v>
      </c>
      <c r="AG297">
        <v>111</v>
      </c>
      <c r="AH297">
        <v>1033.9166666666665</v>
      </c>
      <c r="AI297">
        <v>2014.3166666666664</v>
      </c>
      <c r="AJ297">
        <v>2561.833333333333</v>
      </c>
      <c r="AK297">
        <v>1021</v>
      </c>
      <c r="AL297">
        <v>0.95219193785278899</v>
      </c>
      <c r="AM297">
        <f t="shared" si="76"/>
        <v>1</v>
      </c>
      <c r="AN297">
        <f t="shared" si="77"/>
        <v>972.18796854769755</v>
      </c>
      <c r="AO297">
        <v>15.37</v>
      </c>
      <c r="AP297">
        <f t="shared" si="78"/>
        <v>14.635190084797365</v>
      </c>
      <c r="AQ297">
        <v>3.27</v>
      </c>
      <c r="AR297">
        <v>6430</v>
      </c>
      <c r="AS297">
        <v>5.0737861885996933</v>
      </c>
      <c r="AT297">
        <v>1.0958442817600318</v>
      </c>
      <c r="AU297">
        <f t="shared" si="79"/>
        <v>5.5600795816500002</v>
      </c>
      <c r="AV297">
        <f t="shared" si="80"/>
        <v>3.2875328452800954</v>
      </c>
      <c r="AW297">
        <f t="shared" si="81"/>
        <v>7.6709099723202225</v>
      </c>
      <c r="AX297">
        <f t="shared" si="84"/>
        <v>10.958442817600318</v>
      </c>
      <c r="AY297" s="4">
        <v>0.1</v>
      </c>
      <c r="AZ297">
        <v>35</v>
      </c>
      <c r="BA297" s="1">
        <f t="shared" si="82"/>
        <v>0.10368970511989745</v>
      </c>
      <c r="BB297">
        <v>0.43780000000000002</v>
      </c>
      <c r="BC297">
        <v>4.8224999999999997E-2</v>
      </c>
      <c r="BD297">
        <v>6.43E-3</v>
      </c>
      <c r="BE297">
        <v>160000</v>
      </c>
      <c r="BF297">
        <f t="shared" si="85"/>
        <v>74.400000000000006</v>
      </c>
      <c r="BG297" s="7">
        <f t="shared" si="86"/>
        <v>0.78884137209302341</v>
      </c>
      <c r="BH297" s="8">
        <f t="shared" si="87"/>
        <v>1.5776827441860468</v>
      </c>
      <c r="BI297" s="7">
        <f t="shared" si="88"/>
        <v>2.36652411627907</v>
      </c>
      <c r="BJ297">
        <v>340.8</v>
      </c>
      <c r="BK297">
        <v>6390</v>
      </c>
      <c r="BL297">
        <v>0.12</v>
      </c>
      <c r="BM297">
        <v>0.11</v>
      </c>
      <c r="BN297" s="3">
        <f t="shared" si="83"/>
        <v>6.9122281968269528E-2</v>
      </c>
      <c r="BO297" s="3">
        <f t="shared" si="89"/>
        <v>0.10280373261092283</v>
      </c>
      <c r="BP297" s="3">
        <f t="shared" si="90"/>
        <v>8.8191257096064346E-2</v>
      </c>
      <c r="BQ297" s="3">
        <f t="shared" si="91"/>
        <v>0.13751520821808338</v>
      </c>
      <c r="BR297">
        <f t="shared" si="92"/>
        <v>8.3781624529183529E-2</v>
      </c>
      <c r="BS297">
        <f t="shared" si="93"/>
        <v>0.11449039210689992</v>
      </c>
      <c r="BT297" s="5">
        <f t="shared" si="94"/>
        <v>463.77007589325376</v>
      </c>
    </row>
    <row r="298" spans="1:72" x14ac:dyDescent="0.2">
      <c r="A298">
        <v>2</v>
      </c>
      <c r="B298">
        <v>12011</v>
      </c>
      <c r="C298" t="s">
        <v>190</v>
      </c>
      <c r="D298">
        <v>12</v>
      </c>
      <c r="E298" t="s">
        <v>191</v>
      </c>
      <c r="F298" t="s">
        <v>192</v>
      </c>
      <c r="G298" t="s">
        <v>236</v>
      </c>
      <c r="H298">
        <v>11</v>
      </c>
      <c r="I298">
        <v>10850</v>
      </c>
      <c r="J298">
        <v>160</v>
      </c>
      <c r="K298">
        <v>3294</v>
      </c>
      <c r="L298">
        <v>1049</v>
      </c>
      <c r="M298" s="5">
        <v>125670</v>
      </c>
      <c r="N298" s="5">
        <v>175461.30910000001</v>
      </c>
      <c r="O298" s="5">
        <v>810.48</v>
      </c>
      <c r="P298" s="5">
        <v>1131.5976909999999</v>
      </c>
      <c r="Q298" s="5">
        <v>57674</v>
      </c>
      <c r="R298" s="5">
        <v>80524.831229999996</v>
      </c>
      <c r="S298" s="5">
        <v>831</v>
      </c>
      <c r="T298" s="5">
        <v>1160.247854</v>
      </c>
      <c r="U298">
        <v>2694</v>
      </c>
      <c r="V298">
        <v>132</v>
      </c>
      <c r="W298">
        <v>937</v>
      </c>
      <c r="X298">
        <v>269</v>
      </c>
      <c r="Y298">
        <v>62</v>
      </c>
      <c r="Z298">
        <v>20</v>
      </c>
      <c r="AA298">
        <v>88</v>
      </c>
      <c r="AB298">
        <v>43</v>
      </c>
      <c r="AC298">
        <v>14</v>
      </c>
      <c r="AD298">
        <v>65</v>
      </c>
      <c r="AE298">
        <v>81</v>
      </c>
      <c r="AF298">
        <v>31</v>
      </c>
      <c r="AG298">
        <v>111</v>
      </c>
      <c r="AH298">
        <v>1033.9166666666665</v>
      </c>
      <c r="AI298">
        <v>2014.3166666666664</v>
      </c>
      <c r="AJ298">
        <v>2561.833333333333</v>
      </c>
      <c r="AK298">
        <v>1021</v>
      </c>
      <c r="AL298">
        <v>0.95622627224240997</v>
      </c>
      <c r="AM298">
        <f t="shared" si="76"/>
        <v>1</v>
      </c>
      <c r="AN298">
        <f t="shared" si="77"/>
        <v>976.30702395950061</v>
      </c>
      <c r="AO298">
        <v>15.37</v>
      </c>
      <c r="AP298">
        <f t="shared" si="78"/>
        <v>14.697197804365841</v>
      </c>
      <c r="AQ298">
        <v>3.27</v>
      </c>
      <c r="AR298">
        <v>6430</v>
      </c>
      <c r="AS298">
        <v>5.0737861885996933</v>
      </c>
      <c r="AT298">
        <v>1.101763306136242</v>
      </c>
      <c r="AU298">
        <f t="shared" si="79"/>
        <v>5.5901114457799999</v>
      </c>
      <c r="AV298">
        <f t="shared" si="80"/>
        <v>3.3052899184087261</v>
      </c>
      <c r="AW298">
        <f t="shared" si="81"/>
        <v>7.7123431429536939</v>
      </c>
      <c r="AX298">
        <f t="shared" si="84"/>
        <v>11.017633061362419</v>
      </c>
      <c r="AY298" s="4">
        <v>0.1</v>
      </c>
      <c r="AZ298">
        <v>35</v>
      </c>
      <c r="BA298" s="1">
        <f t="shared" si="82"/>
        <v>0.10368970511989745</v>
      </c>
      <c r="BB298">
        <v>0.43780000000000002</v>
      </c>
      <c r="BC298">
        <v>4.8224999999999997E-2</v>
      </c>
      <c r="BD298">
        <v>6.43E-3</v>
      </c>
      <c r="BE298">
        <v>160000</v>
      </c>
      <c r="BF298">
        <f t="shared" si="85"/>
        <v>74.400000000000006</v>
      </c>
      <c r="BG298" s="7">
        <f t="shared" si="86"/>
        <v>0.78884137209302341</v>
      </c>
      <c r="BH298" s="8">
        <f t="shared" si="87"/>
        <v>1.5776827441860468</v>
      </c>
      <c r="BI298" s="7">
        <f t="shared" si="88"/>
        <v>2.36652411627907</v>
      </c>
      <c r="BJ298">
        <v>340.8</v>
      </c>
      <c r="BK298">
        <v>6390</v>
      </c>
      <c r="BL298">
        <v>0.12</v>
      </c>
      <c r="BM298">
        <v>0.11</v>
      </c>
      <c r="BN298" s="3">
        <f t="shared" si="83"/>
        <v>6.9442921414251818E-2</v>
      </c>
      <c r="BO298" s="3">
        <f t="shared" si="89"/>
        <v>0.10842454542904341</v>
      </c>
      <c r="BP298" s="3">
        <f t="shared" si="90"/>
        <v>9.3733143008046124E-2</v>
      </c>
      <c r="BQ298" s="3">
        <f t="shared" si="91"/>
        <v>0.14332350941723837</v>
      </c>
      <c r="BR298">
        <f t="shared" si="92"/>
        <v>8.9402437347304103E-2</v>
      </c>
      <c r="BS298">
        <f t="shared" si="93"/>
        <v>0.12011120492502049</v>
      </c>
      <c r="BT298" s="5">
        <f t="shared" si="94"/>
        <v>463.77007589325376</v>
      </c>
    </row>
    <row r="299" spans="1:72" x14ac:dyDescent="0.2">
      <c r="A299">
        <v>2</v>
      </c>
      <c r="B299">
        <v>12013</v>
      </c>
      <c r="C299" t="s">
        <v>190</v>
      </c>
      <c r="D299">
        <v>12</v>
      </c>
      <c r="E299" t="s">
        <v>191</v>
      </c>
      <c r="F299" t="s">
        <v>192</v>
      </c>
      <c r="G299" t="s">
        <v>54</v>
      </c>
      <c r="H299">
        <v>13</v>
      </c>
      <c r="I299">
        <v>864</v>
      </c>
      <c r="J299">
        <v>104</v>
      </c>
      <c r="K299">
        <v>670</v>
      </c>
      <c r="L299">
        <v>114</v>
      </c>
      <c r="M299" s="5">
        <v>11865</v>
      </c>
      <c r="N299" s="5">
        <v>16565.993729999998</v>
      </c>
      <c r="O299" s="5">
        <v>1821.9</v>
      </c>
      <c r="P299" s="5">
        <v>2543.7491770000001</v>
      </c>
      <c r="Q299" s="5">
        <v>14763</v>
      </c>
      <c r="R299" s="5">
        <v>20612.20105</v>
      </c>
      <c r="S299" s="5">
        <v>106</v>
      </c>
      <c r="T299" s="5">
        <v>147.9979213</v>
      </c>
      <c r="U299">
        <v>649</v>
      </c>
      <c r="V299">
        <v>133</v>
      </c>
      <c r="W299">
        <v>621</v>
      </c>
      <c r="X299">
        <v>86</v>
      </c>
      <c r="Y299">
        <v>62</v>
      </c>
      <c r="Z299">
        <v>20</v>
      </c>
      <c r="AA299">
        <v>88</v>
      </c>
      <c r="AB299">
        <v>43</v>
      </c>
      <c r="AC299">
        <v>14</v>
      </c>
      <c r="AD299">
        <v>65</v>
      </c>
      <c r="AE299">
        <v>81</v>
      </c>
      <c r="AF299">
        <v>31</v>
      </c>
      <c r="AG299">
        <v>111</v>
      </c>
      <c r="AH299">
        <v>1033.9166666666665</v>
      </c>
      <c r="AI299">
        <v>2014.3166666666664</v>
      </c>
      <c r="AJ299">
        <v>2561.833333333333</v>
      </c>
      <c r="AK299">
        <v>1021</v>
      </c>
      <c r="AL299">
        <v>0.91624652544657403</v>
      </c>
      <c r="AM299">
        <f t="shared" si="76"/>
        <v>1</v>
      </c>
      <c r="AN299">
        <f t="shared" si="77"/>
        <v>935.48770248095207</v>
      </c>
      <c r="AO299">
        <v>15.37</v>
      </c>
      <c r="AP299">
        <f t="shared" si="78"/>
        <v>14.082709096113842</v>
      </c>
      <c r="AQ299">
        <v>3.27</v>
      </c>
      <c r="AR299">
        <v>6430</v>
      </c>
      <c r="AS299">
        <v>5.0737861885996933</v>
      </c>
      <c r="AT299">
        <v>1.0441068686345394</v>
      </c>
      <c r="AU299">
        <f t="shared" si="79"/>
        <v>5.2975750095</v>
      </c>
      <c r="AV299">
        <f t="shared" si="80"/>
        <v>3.1323206059036179</v>
      </c>
      <c r="AW299">
        <f t="shared" si="81"/>
        <v>7.3087480804417755</v>
      </c>
      <c r="AX299">
        <f t="shared" si="84"/>
        <v>10.441068686345394</v>
      </c>
      <c r="AY299" s="4">
        <v>0.1</v>
      </c>
      <c r="AZ299">
        <v>35</v>
      </c>
      <c r="BA299" s="1">
        <f t="shared" si="82"/>
        <v>0.10368970511989745</v>
      </c>
      <c r="BB299">
        <v>0.43780000000000002</v>
      </c>
      <c r="BC299">
        <v>4.8224999999999997E-2</v>
      </c>
      <c r="BD299">
        <v>6.43E-3</v>
      </c>
      <c r="BE299">
        <v>160000</v>
      </c>
      <c r="BF299">
        <f t="shared" si="85"/>
        <v>74.400000000000006</v>
      </c>
      <c r="BG299" s="7">
        <f t="shared" si="86"/>
        <v>0.78884137209302341</v>
      </c>
      <c r="BH299" s="8">
        <f t="shared" si="87"/>
        <v>1.5776827441860468</v>
      </c>
      <c r="BI299" s="7">
        <f t="shared" si="88"/>
        <v>2.36652411627907</v>
      </c>
      <c r="BJ299">
        <v>340.8</v>
      </c>
      <c r="BK299">
        <v>6390</v>
      </c>
      <c r="BL299">
        <v>0.12</v>
      </c>
      <c r="BM299">
        <v>0.11</v>
      </c>
      <c r="BN299" s="3">
        <f t="shared" si="83"/>
        <v>6.6298060670674064E-2</v>
      </c>
      <c r="BO299" s="3">
        <f t="shared" si="89"/>
        <v>9.6321138740831133E-2</v>
      </c>
      <c r="BP299" s="3">
        <f t="shared" si="90"/>
        <v>8.2398552925706414E-2</v>
      </c>
      <c r="BQ299" s="3">
        <f t="shared" si="91"/>
        <v>0.12939380308294704</v>
      </c>
      <c r="BR299">
        <f t="shared" si="92"/>
        <v>7.7299030659091827E-2</v>
      </c>
      <c r="BS299">
        <f t="shared" si="93"/>
        <v>0.10800779823680821</v>
      </c>
      <c r="BT299" s="5">
        <f t="shared" si="94"/>
        <v>463.77007589325376</v>
      </c>
    </row>
    <row r="300" spans="1:72" x14ac:dyDescent="0.2">
      <c r="A300">
        <v>2</v>
      </c>
      <c r="B300">
        <v>12015</v>
      </c>
      <c r="C300" t="s">
        <v>190</v>
      </c>
      <c r="D300">
        <v>12</v>
      </c>
      <c r="E300" t="s">
        <v>191</v>
      </c>
      <c r="F300" t="s">
        <v>192</v>
      </c>
      <c r="G300" t="s">
        <v>229</v>
      </c>
      <c r="H300">
        <v>15</v>
      </c>
      <c r="I300">
        <v>4766</v>
      </c>
      <c r="J300">
        <v>325</v>
      </c>
      <c r="K300">
        <v>1841</v>
      </c>
      <c r="L300">
        <v>579</v>
      </c>
      <c r="M300" s="5">
        <v>88870</v>
      </c>
      <c r="N300" s="5">
        <v>124080.89870000001</v>
      </c>
      <c r="O300" s="5">
        <v>3510.7</v>
      </c>
      <c r="P300" s="5">
        <v>4901.6632280000003</v>
      </c>
      <c r="Q300" s="5">
        <v>49052</v>
      </c>
      <c r="R300" s="5">
        <v>68486.736170000004</v>
      </c>
      <c r="S300" s="5">
        <v>437</v>
      </c>
      <c r="T300" s="5">
        <v>610.14237349999996</v>
      </c>
      <c r="U300">
        <v>1503</v>
      </c>
      <c r="V300">
        <v>156</v>
      </c>
      <c r="W300">
        <v>701</v>
      </c>
      <c r="X300">
        <v>185</v>
      </c>
      <c r="Y300">
        <v>62</v>
      </c>
      <c r="Z300">
        <v>20</v>
      </c>
      <c r="AA300">
        <v>88</v>
      </c>
      <c r="AB300">
        <v>43</v>
      </c>
      <c r="AC300">
        <v>14</v>
      </c>
      <c r="AD300">
        <v>65</v>
      </c>
      <c r="AE300">
        <v>81</v>
      </c>
      <c r="AF300">
        <v>31</v>
      </c>
      <c r="AG300">
        <v>111</v>
      </c>
      <c r="AH300">
        <v>1033.9166666666665</v>
      </c>
      <c r="AI300">
        <v>2014.3166666666664</v>
      </c>
      <c r="AJ300">
        <v>2561.833333333333</v>
      </c>
      <c r="AK300">
        <v>1021</v>
      </c>
      <c r="AL300">
        <v>0.94457901517550102</v>
      </c>
      <c r="AM300">
        <f t="shared" si="76"/>
        <v>1</v>
      </c>
      <c r="AN300">
        <f t="shared" si="77"/>
        <v>964.41517449418654</v>
      </c>
      <c r="AO300">
        <v>15.37</v>
      </c>
      <c r="AP300">
        <f t="shared" si="78"/>
        <v>14.518179463247449</v>
      </c>
      <c r="AQ300">
        <v>3.27</v>
      </c>
      <c r="AR300">
        <v>6430</v>
      </c>
      <c r="AS300">
        <v>5.0737861885996933</v>
      </c>
      <c r="AT300">
        <v>1.099700377047208</v>
      </c>
      <c r="AU300">
        <f t="shared" si="79"/>
        <v>5.5796445846599996</v>
      </c>
      <c r="AV300">
        <f t="shared" si="80"/>
        <v>3.2991011311416241</v>
      </c>
      <c r="AW300">
        <f t="shared" si="81"/>
        <v>7.6979026393304562</v>
      </c>
      <c r="AX300">
        <f t="shared" si="84"/>
        <v>10.99700377047208</v>
      </c>
      <c r="AY300" s="4">
        <v>0.1</v>
      </c>
      <c r="AZ300">
        <v>35</v>
      </c>
      <c r="BA300" s="1">
        <f t="shared" si="82"/>
        <v>0.10368970511989745</v>
      </c>
      <c r="BB300">
        <v>0.43780000000000002</v>
      </c>
      <c r="BC300">
        <v>4.8224999999999997E-2</v>
      </c>
      <c r="BD300">
        <v>6.43E-3</v>
      </c>
      <c r="BE300">
        <v>160000</v>
      </c>
      <c r="BF300">
        <f t="shared" si="85"/>
        <v>74.400000000000006</v>
      </c>
      <c r="BG300" s="7">
        <f t="shared" si="86"/>
        <v>0.78884137209302341</v>
      </c>
      <c r="BH300" s="8">
        <f t="shared" si="87"/>
        <v>1.5776827441860468</v>
      </c>
      <c r="BI300" s="7">
        <f t="shared" si="88"/>
        <v>2.36652411627907</v>
      </c>
      <c r="BJ300">
        <v>340.8</v>
      </c>
      <c r="BK300">
        <v>6390</v>
      </c>
      <c r="BL300">
        <v>0.12</v>
      </c>
      <c r="BM300">
        <v>0.11</v>
      </c>
      <c r="BN300" s="3">
        <f t="shared" si="83"/>
        <v>6.9007422997548765E-2</v>
      </c>
      <c r="BO300" s="3">
        <f t="shared" si="89"/>
        <v>0.10518232134115336</v>
      </c>
      <c r="BP300" s="3">
        <f t="shared" si="90"/>
        <v>9.0518426935030233E-2</v>
      </c>
      <c r="BQ300" s="3">
        <f t="shared" si="91"/>
        <v>0.14001594090592506</v>
      </c>
      <c r="BR300">
        <f t="shared" si="92"/>
        <v>8.6160213259414059E-2</v>
      </c>
      <c r="BS300">
        <f t="shared" si="93"/>
        <v>0.11686898083713045</v>
      </c>
      <c r="BT300" s="5">
        <f t="shared" si="94"/>
        <v>463.77007589325376</v>
      </c>
    </row>
    <row r="301" spans="1:72" x14ac:dyDescent="0.2">
      <c r="A301">
        <v>2</v>
      </c>
      <c r="B301">
        <v>12017</v>
      </c>
      <c r="C301" t="s">
        <v>190</v>
      </c>
      <c r="D301">
        <v>12</v>
      </c>
      <c r="E301" t="s">
        <v>191</v>
      </c>
      <c r="F301" t="s">
        <v>192</v>
      </c>
      <c r="G301" t="s">
        <v>223</v>
      </c>
      <c r="H301">
        <v>17</v>
      </c>
      <c r="I301">
        <v>3396</v>
      </c>
      <c r="J301">
        <v>236</v>
      </c>
      <c r="K301">
        <v>1396</v>
      </c>
      <c r="L301">
        <v>309</v>
      </c>
      <c r="M301" s="5">
        <v>48371</v>
      </c>
      <c r="N301" s="5">
        <v>67535.919330000004</v>
      </c>
      <c r="O301" s="5">
        <v>2547</v>
      </c>
      <c r="P301" s="5">
        <v>3556.138731</v>
      </c>
      <c r="Q301" s="5">
        <v>29931</v>
      </c>
      <c r="R301" s="5">
        <v>41789.865859999998</v>
      </c>
      <c r="S301" s="5">
        <v>255</v>
      </c>
      <c r="T301" s="5">
        <v>356.03273510000002</v>
      </c>
      <c r="U301">
        <v>1169</v>
      </c>
      <c r="V301">
        <v>144</v>
      </c>
      <c r="W301">
        <v>685</v>
      </c>
      <c r="X301">
        <v>121</v>
      </c>
      <c r="Y301">
        <v>62</v>
      </c>
      <c r="Z301">
        <v>20</v>
      </c>
      <c r="AA301">
        <v>88</v>
      </c>
      <c r="AB301">
        <v>43</v>
      </c>
      <c r="AC301">
        <v>14</v>
      </c>
      <c r="AD301">
        <v>65</v>
      </c>
      <c r="AE301">
        <v>81</v>
      </c>
      <c r="AF301">
        <v>31</v>
      </c>
      <c r="AG301">
        <v>111</v>
      </c>
      <c r="AH301">
        <v>1033.9166666666665</v>
      </c>
      <c r="AI301">
        <v>2014.3166666666664</v>
      </c>
      <c r="AJ301">
        <v>2561.833333333333</v>
      </c>
      <c r="AK301">
        <v>1021</v>
      </c>
      <c r="AL301">
        <v>0.93673430170331695</v>
      </c>
      <c r="AM301">
        <f t="shared" si="76"/>
        <v>1</v>
      </c>
      <c r="AN301">
        <f t="shared" si="77"/>
        <v>956.40572203908664</v>
      </c>
      <c r="AO301">
        <v>15.37</v>
      </c>
      <c r="AP301">
        <f t="shared" si="78"/>
        <v>14.39760621717998</v>
      </c>
      <c r="AQ301">
        <v>3.27</v>
      </c>
      <c r="AR301">
        <v>6430</v>
      </c>
      <c r="AS301">
        <v>5.0737861885996933</v>
      </c>
      <c r="AT301">
        <v>1.0955060312965303</v>
      </c>
      <c r="AU301">
        <f t="shared" si="79"/>
        <v>5.5583633711199987</v>
      </c>
      <c r="AV301">
        <f t="shared" si="80"/>
        <v>3.2865180938895913</v>
      </c>
      <c r="AW301">
        <f t="shared" si="81"/>
        <v>7.6685422190757127</v>
      </c>
      <c r="AX301">
        <f t="shared" si="84"/>
        <v>10.955060312965303</v>
      </c>
      <c r="AY301" s="4">
        <v>0.1</v>
      </c>
      <c r="AZ301">
        <v>35</v>
      </c>
      <c r="BA301" s="1">
        <f t="shared" si="82"/>
        <v>0.10368970511989745</v>
      </c>
      <c r="BB301">
        <v>0.43780000000000002</v>
      </c>
      <c r="BC301">
        <v>4.8224999999999997E-2</v>
      </c>
      <c r="BD301">
        <v>6.43E-3</v>
      </c>
      <c r="BE301">
        <v>160000</v>
      </c>
      <c r="BF301">
        <f t="shared" si="85"/>
        <v>74.400000000000006</v>
      </c>
      <c r="BG301" s="7">
        <f t="shared" si="86"/>
        <v>0.78884137209302341</v>
      </c>
      <c r="BH301" s="8">
        <f t="shared" si="87"/>
        <v>1.5776827441860468</v>
      </c>
      <c r="BI301" s="7">
        <f t="shared" si="88"/>
        <v>2.36652411627907</v>
      </c>
      <c r="BJ301">
        <v>340.8</v>
      </c>
      <c r="BK301">
        <v>6390</v>
      </c>
      <c r="BL301">
        <v>0.12</v>
      </c>
      <c r="BM301">
        <v>0.11</v>
      </c>
      <c r="BN301" s="3">
        <f t="shared" si="83"/>
        <v>6.8622595415955098E-2</v>
      </c>
      <c r="BO301" s="3">
        <f t="shared" si="89"/>
        <v>0.10155399891842515</v>
      </c>
      <c r="BP301" s="3">
        <f t="shared" si="90"/>
        <v>8.694603378583364E-2</v>
      </c>
      <c r="BQ301" s="3">
        <f t="shared" si="91"/>
        <v>0.13625476025449046</v>
      </c>
      <c r="BR301">
        <f t="shared" si="92"/>
        <v>8.2531890836685842E-2</v>
      </c>
      <c r="BS301">
        <f t="shared" si="93"/>
        <v>0.11324065841440223</v>
      </c>
      <c r="BT301" s="5">
        <f t="shared" si="94"/>
        <v>463.77007589325376</v>
      </c>
    </row>
    <row r="302" spans="1:72" x14ac:dyDescent="0.2">
      <c r="A302">
        <v>2</v>
      </c>
      <c r="B302">
        <v>12019</v>
      </c>
      <c r="C302" t="s">
        <v>190</v>
      </c>
      <c r="D302">
        <v>12</v>
      </c>
      <c r="E302" t="s">
        <v>191</v>
      </c>
      <c r="F302" t="s">
        <v>192</v>
      </c>
      <c r="G302" t="s">
        <v>40</v>
      </c>
      <c r="H302">
        <v>19</v>
      </c>
      <c r="I302">
        <v>2982</v>
      </c>
      <c r="J302">
        <v>159</v>
      </c>
      <c r="K302">
        <v>1143</v>
      </c>
      <c r="L302">
        <v>379</v>
      </c>
      <c r="M302" s="5">
        <v>38316</v>
      </c>
      <c r="N302" s="5">
        <v>53497.05992</v>
      </c>
      <c r="O302" s="5">
        <v>1383</v>
      </c>
      <c r="P302" s="5">
        <v>1930.9540099999999</v>
      </c>
      <c r="Q302" s="5">
        <v>23572</v>
      </c>
      <c r="R302" s="5">
        <v>32911.386789999997</v>
      </c>
      <c r="S302" s="5">
        <v>299</v>
      </c>
      <c r="T302" s="5">
        <v>417.46583450000003</v>
      </c>
      <c r="U302">
        <v>1146</v>
      </c>
      <c r="V302">
        <v>149</v>
      </c>
      <c r="W302">
        <v>687</v>
      </c>
      <c r="X302">
        <v>146</v>
      </c>
      <c r="Y302">
        <v>62</v>
      </c>
      <c r="Z302">
        <v>20</v>
      </c>
      <c r="AA302">
        <v>88</v>
      </c>
      <c r="AB302">
        <v>43</v>
      </c>
      <c r="AC302">
        <v>14</v>
      </c>
      <c r="AD302">
        <v>65</v>
      </c>
      <c r="AE302">
        <v>81</v>
      </c>
      <c r="AF302">
        <v>31</v>
      </c>
      <c r="AG302">
        <v>111</v>
      </c>
      <c r="AH302">
        <v>1033.9166666666665</v>
      </c>
      <c r="AI302">
        <v>2014.3166666666664</v>
      </c>
      <c r="AJ302">
        <v>2561.833333333333</v>
      </c>
      <c r="AK302">
        <v>1021</v>
      </c>
      <c r="AL302">
        <v>0.93958659569422398</v>
      </c>
      <c r="AM302">
        <f t="shared" si="76"/>
        <v>1</v>
      </c>
      <c r="AN302">
        <f t="shared" si="77"/>
        <v>959.31791420380273</v>
      </c>
      <c r="AO302">
        <v>15.37</v>
      </c>
      <c r="AP302">
        <f t="shared" si="78"/>
        <v>14.441445975820223</v>
      </c>
      <c r="AQ302">
        <v>3.27</v>
      </c>
      <c r="AR302">
        <v>6430</v>
      </c>
      <c r="AS302">
        <v>5.0737861885996933</v>
      </c>
      <c r="AT302">
        <v>1.0696711883375338</v>
      </c>
      <c r="AU302">
        <f t="shared" si="79"/>
        <v>5.4272829017300008</v>
      </c>
      <c r="AV302">
        <f t="shared" si="80"/>
        <v>3.2090135650126017</v>
      </c>
      <c r="AW302">
        <f t="shared" si="81"/>
        <v>7.487698318362737</v>
      </c>
      <c r="AX302">
        <f t="shared" si="84"/>
        <v>10.696711883375338</v>
      </c>
      <c r="AY302" s="4">
        <v>0.1</v>
      </c>
      <c r="AZ302">
        <v>35</v>
      </c>
      <c r="BA302" s="1">
        <f t="shared" si="82"/>
        <v>0.10368970511989745</v>
      </c>
      <c r="BB302">
        <v>0.43780000000000002</v>
      </c>
      <c r="BC302">
        <v>4.8224999999999997E-2</v>
      </c>
      <c r="BD302">
        <v>6.43E-3</v>
      </c>
      <c r="BE302">
        <v>160000</v>
      </c>
      <c r="BF302">
        <f t="shared" si="85"/>
        <v>74.400000000000006</v>
      </c>
      <c r="BG302" s="7">
        <f t="shared" si="86"/>
        <v>0.78884137209302341</v>
      </c>
      <c r="BH302" s="8">
        <f t="shared" si="87"/>
        <v>1.5776827441860468</v>
      </c>
      <c r="BI302" s="7">
        <f t="shared" si="88"/>
        <v>2.36652411627907</v>
      </c>
      <c r="BJ302">
        <v>340.8</v>
      </c>
      <c r="BK302">
        <v>6390</v>
      </c>
      <c r="BL302">
        <v>0.12</v>
      </c>
      <c r="BM302">
        <v>0.11</v>
      </c>
      <c r="BN302" s="3">
        <f t="shared" si="83"/>
        <v>6.786991555032118E-2</v>
      </c>
      <c r="BO302" s="3">
        <f t="shared" si="89"/>
        <v>9.9965136194410067E-2</v>
      </c>
      <c r="BP302" s="3">
        <f t="shared" si="90"/>
        <v>8.5701664359317212E-2</v>
      </c>
      <c r="BQ302" s="3">
        <f t="shared" si="91"/>
        <v>0.1338475645463896</v>
      </c>
      <c r="BR302">
        <f t="shared" si="92"/>
        <v>8.0943028112670762E-2</v>
      </c>
      <c r="BS302">
        <f t="shared" si="93"/>
        <v>0.11165179569038715</v>
      </c>
      <c r="BT302" s="5">
        <f t="shared" si="94"/>
        <v>463.77007589325376</v>
      </c>
    </row>
    <row r="303" spans="1:72" x14ac:dyDescent="0.2">
      <c r="A303">
        <v>2</v>
      </c>
      <c r="B303">
        <v>12021</v>
      </c>
      <c r="C303" t="s">
        <v>190</v>
      </c>
      <c r="D303">
        <v>12</v>
      </c>
      <c r="E303" t="s">
        <v>191</v>
      </c>
      <c r="F303" t="s">
        <v>192</v>
      </c>
      <c r="G303" t="s">
        <v>205</v>
      </c>
      <c r="H303">
        <v>21</v>
      </c>
      <c r="I303">
        <v>1975</v>
      </c>
      <c r="J303">
        <v>108</v>
      </c>
      <c r="K303">
        <v>905</v>
      </c>
      <c r="L303">
        <v>238</v>
      </c>
      <c r="M303" s="5">
        <v>33234</v>
      </c>
      <c r="N303" s="5">
        <v>46401.536939999998</v>
      </c>
      <c r="O303" s="5">
        <v>812.44</v>
      </c>
      <c r="P303" s="5">
        <v>1134.3342560000001</v>
      </c>
      <c r="Q303" s="5">
        <v>21637</v>
      </c>
      <c r="R303" s="5">
        <v>30209.726630000001</v>
      </c>
      <c r="S303" s="5">
        <v>186</v>
      </c>
      <c r="T303" s="5">
        <v>259.6944656</v>
      </c>
      <c r="U303">
        <v>754</v>
      </c>
      <c r="V303">
        <v>107</v>
      </c>
      <c r="W303">
        <v>463</v>
      </c>
      <c r="X303">
        <v>92</v>
      </c>
      <c r="Y303">
        <v>62</v>
      </c>
      <c r="Z303">
        <v>20</v>
      </c>
      <c r="AA303">
        <v>88</v>
      </c>
      <c r="AB303">
        <v>43</v>
      </c>
      <c r="AC303">
        <v>14</v>
      </c>
      <c r="AD303">
        <v>65</v>
      </c>
      <c r="AE303">
        <v>81</v>
      </c>
      <c r="AF303">
        <v>31</v>
      </c>
      <c r="AG303">
        <v>111</v>
      </c>
      <c r="AH303">
        <v>1033.9166666666665</v>
      </c>
      <c r="AI303">
        <v>2014.3166666666664</v>
      </c>
      <c r="AJ303">
        <v>2561.833333333333</v>
      </c>
      <c r="AK303">
        <v>1021</v>
      </c>
      <c r="AL303">
        <v>0.95001620203256598</v>
      </c>
      <c r="AM303">
        <f t="shared" si="76"/>
        <v>1</v>
      </c>
      <c r="AN303">
        <f t="shared" si="77"/>
        <v>969.96654227524982</v>
      </c>
      <c r="AO303">
        <v>15.37</v>
      </c>
      <c r="AP303">
        <f t="shared" si="78"/>
        <v>14.601749025240538</v>
      </c>
      <c r="AQ303">
        <v>3.27</v>
      </c>
      <c r="AR303">
        <v>6430</v>
      </c>
      <c r="AS303">
        <v>5.0737861885996933</v>
      </c>
      <c r="AT303">
        <v>1.0997785966735873</v>
      </c>
      <c r="AU303">
        <f t="shared" si="79"/>
        <v>5.5800414543199999</v>
      </c>
      <c r="AV303">
        <f t="shared" si="80"/>
        <v>3.2993357900207618</v>
      </c>
      <c r="AW303">
        <f t="shared" si="81"/>
        <v>7.6984501767151112</v>
      </c>
      <c r="AX303">
        <f t="shared" si="84"/>
        <v>10.997785966735874</v>
      </c>
      <c r="AY303" s="4">
        <v>0.1</v>
      </c>
      <c r="AZ303">
        <v>35</v>
      </c>
      <c r="BA303" s="1">
        <f t="shared" si="82"/>
        <v>0.10368970511989745</v>
      </c>
      <c r="BB303">
        <v>0.43780000000000002</v>
      </c>
      <c r="BC303">
        <v>4.8224999999999997E-2</v>
      </c>
      <c r="BD303">
        <v>6.43E-3</v>
      </c>
      <c r="BE303">
        <v>160000</v>
      </c>
      <c r="BF303">
        <f t="shared" si="85"/>
        <v>74.400000000000006</v>
      </c>
      <c r="BG303" s="7">
        <f t="shared" si="86"/>
        <v>0.78884137209302341</v>
      </c>
      <c r="BH303" s="8">
        <f t="shared" si="87"/>
        <v>1.5776827441860468</v>
      </c>
      <c r="BI303" s="7">
        <f t="shared" si="88"/>
        <v>2.36652411627907</v>
      </c>
      <c r="BJ303">
        <v>340.8</v>
      </c>
      <c r="BK303">
        <v>6390</v>
      </c>
      <c r="BL303">
        <v>0.12</v>
      </c>
      <c r="BM303">
        <v>0.11</v>
      </c>
      <c r="BN303" s="3">
        <f t="shared" si="83"/>
        <v>6.9181856811922807E-2</v>
      </c>
      <c r="BO303" s="3">
        <f t="shared" si="89"/>
        <v>0.10084946307874496</v>
      </c>
      <c r="BP303" s="3">
        <f t="shared" si="90"/>
        <v>8.6184525657300878E-2</v>
      </c>
      <c r="BQ303" s="3">
        <f t="shared" si="91"/>
        <v>0.13568556029357906</v>
      </c>
      <c r="BR303">
        <f t="shared" si="92"/>
        <v>8.182735499700565E-2</v>
      </c>
      <c r="BS303">
        <f t="shared" si="93"/>
        <v>0.11253612257472204</v>
      </c>
      <c r="BT303" s="5">
        <f t="shared" si="94"/>
        <v>463.77007589325376</v>
      </c>
    </row>
    <row r="304" spans="1:72" x14ac:dyDescent="0.2">
      <c r="A304">
        <v>2</v>
      </c>
      <c r="B304">
        <v>12023</v>
      </c>
      <c r="C304" t="s">
        <v>190</v>
      </c>
      <c r="D304">
        <v>12</v>
      </c>
      <c r="E304" t="s">
        <v>191</v>
      </c>
      <c r="F304" t="s">
        <v>192</v>
      </c>
      <c r="G304" t="s">
        <v>216</v>
      </c>
      <c r="H304">
        <v>23</v>
      </c>
      <c r="I304">
        <v>1655</v>
      </c>
      <c r="J304">
        <v>202</v>
      </c>
      <c r="K304">
        <v>991</v>
      </c>
      <c r="L304">
        <v>208</v>
      </c>
      <c r="M304" s="5">
        <v>21236</v>
      </c>
      <c r="N304" s="5">
        <v>29649.847699999998</v>
      </c>
      <c r="O304" s="5">
        <v>2196.1999999999998</v>
      </c>
      <c r="P304" s="5">
        <v>3066.3493840000001</v>
      </c>
      <c r="Q304" s="5">
        <v>20791</v>
      </c>
      <c r="R304" s="5">
        <v>29028.535670000001</v>
      </c>
      <c r="S304" s="5">
        <v>180</v>
      </c>
      <c r="T304" s="5">
        <v>251.31722479999999</v>
      </c>
      <c r="U304">
        <v>931</v>
      </c>
      <c r="V304">
        <v>168</v>
      </c>
      <c r="W304">
        <v>742</v>
      </c>
      <c r="X304">
        <v>120</v>
      </c>
      <c r="Y304">
        <v>62</v>
      </c>
      <c r="Z304">
        <v>20</v>
      </c>
      <c r="AA304">
        <v>88</v>
      </c>
      <c r="AB304">
        <v>43</v>
      </c>
      <c r="AC304">
        <v>14</v>
      </c>
      <c r="AD304">
        <v>65</v>
      </c>
      <c r="AE304">
        <v>81</v>
      </c>
      <c r="AF304">
        <v>31</v>
      </c>
      <c r="AG304">
        <v>111</v>
      </c>
      <c r="AH304">
        <v>1033.9166666666665</v>
      </c>
      <c r="AI304">
        <v>2014.3166666666664</v>
      </c>
      <c r="AJ304">
        <v>2561.833333333333</v>
      </c>
      <c r="AK304">
        <v>1021</v>
      </c>
      <c r="AL304">
        <v>0.92700350543727095</v>
      </c>
      <c r="AM304">
        <f t="shared" si="76"/>
        <v>1</v>
      </c>
      <c r="AN304">
        <f t="shared" si="77"/>
        <v>946.47057905145368</v>
      </c>
      <c r="AO304">
        <v>15.37</v>
      </c>
      <c r="AP304">
        <f t="shared" si="78"/>
        <v>14.248043878570854</v>
      </c>
      <c r="AQ304">
        <v>3.27</v>
      </c>
      <c r="AR304">
        <v>6430</v>
      </c>
      <c r="AS304">
        <v>5.0737861885996933</v>
      </c>
      <c r="AT304">
        <v>1.0880466689853951</v>
      </c>
      <c r="AU304">
        <f t="shared" si="79"/>
        <v>5.5205161616499998</v>
      </c>
      <c r="AV304">
        <f t="shared" si="80"/>
        <v>3.2641400069561852</v>
      </c>
      <c r="AW304">
        <f t="shared" si="81"/>
        <v>7.6163266828977658</v>
      </c>
      <c r="AX304">
        <f t="shared" si="84"/>
        <v>10.880466689853952</v>
      </c>
      <c r="AY304" s="4">
        <v>0.1</v>
      </c>
      <c r="AZ304">
        <v>35</v>
      </c>
      <c r="BA304" s="1">
        <f t="shared" si="82"/>
        <v>0.10368970511989745</v>
      </c>
      <c r="BB304">
        <v>0.43780000000000002</v>
      </c>
      <c r="BC304">
        <v>4.8224999999999997E-2</v>
      </c>
      <c r="BD304">
        <v>6.43E-3</v>
      </c>
      <c r="BE304">
        <v>160000</v>
      </c>
      <c r="BF304">
        <f t="shared" si="85"/>
        <v>74.400000000000006</v>
      </c>
      <c r="BG304" s="7">
        <f t="shared" si="86"/>
        <v>0.78884137209302341</v>
      </c>
      <c r="BH304" s="8">
        <f t="shared" si="87"/>
        <v>1.5776827441860468</v>
      </c>
      <c r="BI304" s="7">
        <f t="shared" si="88"/>
        <v>2.36652411627907</v>
      </c>
      <c r="BJ304">
        <v>340.8</v>
      </c>
      <c r="BK304">
        <v>6390</v>
      </c>
      <c r="BL304">
        <v>0.12</v>
      </c>
      <c r="BM304">
        <v>0.11</v>
      </c>
      <c r="BN304" s="3">
        <f t="shared" si="83"/>
        <v>6.8071625079171222E-2</v>
      </c>
      <c r="BO304" s="3">
        <f t="shared" si="89"/>
        <v>9.8860173989182884E-2</v>
      </c>
      <c r="BP304" s="3">
        <f t="shared" si="90"/>
        <v>8.4351675314501662E-2</v>
      </c>
      <c r="BQ304" s="3">
        <f t="shared" si="91"/>
        <v>0.13332465588553433</v>
      </c>
      <c r="BR304">
        <f t="shared" si="92"/>
        <v>7.9838065907443578E-2</v>
      </c>
      <c r="BS304">
        <f t="shared" si="93"/>
        <v>0.11054683348515996</v>
      </c>
      <c r="BT304" s="5">
        <f t="shared" si="94"/>
        <v>463.77007589325376</v>
      </c>
    </row>
    <row r="305" spans="1:72" x14ac:dyDescent="0.2">
      <c r="A305">
        <v>2</v>
      </c>
      <c r="B305">
        <v>12027</v>
      </c>
      <c r="C305" t="s">
        <v>190</v>
      </c>
      <c r="D305">
        <v>12</v>
      </c>
      <c r="E305" t="s">
        <v>191</v>
      </c>
      <c r="F305" t="s">
        <v>192</v>
      </c>
      <c r="G305" t="s">
        <v>197</v>
      </c>
      <c r="H305">
        <v>27</v>
      </c>
      <c r="I305">
        <v>3545</v>
      </c>
      <c r="J305">
        <v>347</v>
      </c>
      <c r="K305">
        <v>1693</v>
      </c>
      <c r="L305">
        <v>372</v>
      </c>
      <c r="M305" s="5">
        <v>51592</v>
      </c>
      <c r="N305" s="5">
        <v>72033.101450000002</v>
      </c>
      <c r="O305" s="5">
        <v>4490</v>
      </c>
      <c r="P305" s="5">
        <v>6268.9685520000003</v>
      </c>
      <c r="Q305" s="5">
        <v>38532</v>
      </c>
      <c r="R305" s="5">
        <v>53798.640590000003</v>
      </c>
      <c r="S305" s="5">
        <v>288</v>
      </c>
      <c r="T305" s="5">
        <v>402.10755970000002</v>
      </c>
      <c r="U305">
        <v>1341</v>
      </c>
      <c r="V305">
        <v>165</v>
      </c>
      <c r="W305">
        <v>741</v>
      </c>
      <c r="X305">
        <v>145</v>
      </c>
      <c r="Y305">
        <v>62</v>
      </c>
      <c r="Z305">
        <v>20</v>
      </c>
      <c r="AA305">
        <v>88</v>
      </c>
      <c r="AB305">
        <v>43</v>
      </c>
      <c r="AC305">
        <v>14</v>
      </c>
      <c r="AD305">
        <v>65</v>
      </c>
      <c r="AE305">
        <v>81</v>
      </c>
      <c r="AF305">
        <v>31</v>
      </c>
      <c r="AG305">
        <v>111</v>
      </c>
      <c r="AH305">
        <v>1033.9166666666665</v>
      </c>
      <c r="AI305">
        <v>2014.3166666666664</v>
      </c>
      <c r="AJ305">
        <v>2561.833333333333</v>
      </c>
      <c r="AK305">
        <v>1021</v>
      </c>
      <c r="AL305">
        <v>0.94594392379125003</v>
      </c>
      <c r="AM305">
        <f t="shared" si="76"/>
        <v>1</v>
      </c>
      <c r="AN305">
        <f t="shared" si="77"/>
        <v>965.80874619086626</v>
      </c>
      <c r="AO305">
        <v>15.37</v>
      </c>
      <c r="AP305">
        <f t="shared" si="78"/>
        <v>14.539158108671511</v>
      </c>
      <c r="AQ305">
        <v>3.27</v>
      </c>
      <c r="AR305">
        <v>6430</v>
      </c>
      <c r="AS305">
        <v>5.0737861885996933</v>
      </c>
      <c r="AT305">
        <v>1.0976958048397998</v>
      </c>
      <c r="AU305">
        <f t="shared" si="79"/>
        <v>5.5694738138800002</v>
      </c>
      <c r="AV305">
        <f t="shared" si="80"/>
        <v>3.2930874145193991</v>
      </c>
      <c r="AW305">
        <f t="shared" si="81"/>
        <v>7.6838706338785983</v>
      </c>
      <c r="AX305">
        <f t="shared" si="84"/>
        <v>10.976958048397998</v>
      </c>
      <c r="AY305" s="4">
        <v>0.1</v>
      </c>
      <c r="AZ305">
        <v>35</v>
      </c>
      <c r="BA305" s="1">
        <f t="shared" si="82"/>
        <v>0.10368970511989745</v>
      </c>
      <c r="BB305">
        <v>0.43780000000000002</v>
      </c>
      <c r="BC305">
        <v>4.8224999999999997E-2</v>
      </c>
      <c r="BD305">
        <v>6.43E-3</v>
      </c>
      <c r="BE305">
        <v>160000</v>
      </c>
      <c r="BF305">
        <f t="shared" si="85"/>
        <v>74.400000000000006</v>
      </c>
      <c r="BG305" s="7">
        <f t="shared" si="86"/>
        <v>0.78884137209302341</v>
      </c>
      <c r="BH305" s="8">
        <f t="shared" si="87"/>
        <v>1.5776827441860468</v>
      </c>
      <c r="BI305" s="7">
        <f t="shared" si="88"/>
        <v>2.36652411627907</v>
      </c>
      <c r="BJ305">
        <v>340.8</v>
      </c>
      <c r="BK305">
        <v>6390</v>
      </c>
      <c r="BL305">
        <v>0.12</v>
      </c>
      <c r="BM305">
        <v>0.11</v>
      </c>
      <c r="BN305" s="3">
        <f t="shared" si="83"/>
        <v>6.8985172832120772E-2</v>
      </c>
      <c r="BO305" s="3">
        <f t="shared" si="89"/>
        <v>0.10227070716048263</v>
      </c>
      <c r="BP305" s="3">
        <f t="shared" si="90"/>
        <v>8.7633542612593984E-2</v>
      </c>
      <c r="BQ305" s="3">
        <f t="shared" si="91"/>
        <v>0.13704083078843338</v>
      </c>
      <c r="BR305">
        <f t="shared" si="92"/>
        <v>8.3248599078743324E-2</v>
      </c>
      <c r="BS305">
        <f t="shared" si="93"/>
        <v>0.11395736665645971</v>
      </c>
      <c r="BT305" s="5">
        <f t="shared" si="94"/>
        <v>463.77007589325376</v>
      </c>
    </row>
    <row r="306" spans="1:72" x14ac:dyDescent="0.2">
      <c r="A306">
        <v>2</v>
      </c>
      <c r="B306">
        <v>12029</v>
      </c>
      <c r="C306" t="s">
        <v>190</v>
      </c>
      <c r="D306">
        <v>12</v>
      </c>
      <c r="E306" t="s">
        <v>191</v>
      </c>
      <c r="F306" t="s">
        <v>192</v>
      </c>
      <c r="G306" t="s">
        <v>207</v>
      </c>
      <c r="H306">
        <v>29</v>
      </c>
      <c r="I306">
        <v>879</v>
      </c>
      <c r="J306">
        <v>101</v>
      </c>
      <c r="K306">
        <v>638</v>
      </c>
      <c r="L306">
        <v>135</v>
      </c>
      <c r="M306" s="5">
        <v>12143</v>
      </c>
      <c r="N306" s="5">
        <v>16954.139230000001</v>
      </c>
      <c r="O306" s="5">
        <v>1241.5</v>
      </c>
      <c r="P306" s="5">
        <v>1733.390748</v>
      </c>
      <c r="Q306" s="5">
        <v>14016</v>
      </c>
      <c r="R306" s="5">
        <v>19569.234570000001</v>
      </c>
      <c r="S306" s="5">
        <v>122</v>
      </c>
      <c r="T306" s="5">
        <v>170.3372301</v>
      </c>
      <c r="U306">
        <v>632</v>
      </c>
      <c r="V306">
        <v>124</v>
      </c>
      <c r="W306">
        <v>560</v>
      </c>
      <c r="X306">
        <v>87</v>
      </c>
      <c r="Y306">
        <v>62</v>
      </c>
      <c r="Z306">
        <v>20</v>
      </c>
      <c r="AA306">
        <v>88</v>
      </c>
      <c r="AB306">
        <v>43</v>
      </c>
      <c r="AC306">
        <v>14</v>
      </c>
      <c r="AD306">
        <v>65</v>
      </c>
      <c r="AE306">
        <v>81</v>
      </c>
      <c r="AF306">
        <v>31</v>
      </c>
      <c r="AG306">
        <v>111</v>
      </c>
      <c r="AH306">
        <v>1033.9166666666665</v>
      </c>
      <c r="AI306">
        <v>2014.3166666666664</v>
      </c>
      <c r="AJ306">
        <v>2561.833333333333</v>
      </c>
      <c r="AK306">
        <v>1021</v>
      </c>
      <c r="AL306">
        <v>0.91911345720291104</v>
      </c>
      <c r="AM306">
        <f t="shared" si="76"/>
        <v>1</v>
      </c>
      <c r="AN306">
        <f t="shared" si="77"/>
        <v>938.41483980417217</v>
      </c>
      <c r="AO306">
        <v>15.37</v>
      </c>
      <c r="AP306">
        <f t="shared" si="78"/>
        <v>14.126773837208741</v>
      </c>
      <c r="AQ306">
        <v>3.27</v>
      </c>
      <c r="AR306">
        <v>6430</v>
      </c>
      <c r="AS306">
        <v>5.0737861885996933</v>
      </c>
      <c r="AT306">
        <v>1.1230269184978372</v>
      </c>
      <c r="AU306">
        <f t="shared" si="79"/>
        <v>5.6979984684999998</v>
      </c>
      <c r="AV306">
        <f t="shared" si="80"/>
        <v>3.3690807554935116</v>
      </c>
      <c r="AW306">
        <f t="shared" si="81"/>
        <v>7.8611884294848604</v>
      </c>
      <c r="AX306">
        <f t="shared" si="84"/>
        <v>11.230269184978372</v>
      </c>
      <c r="AY306" s="4">
        <v>0.1</v>
      </c>
      <c r="AZ306">
        <v>35</v>
      </c>
      <c r="BA306" s="1">
        <f t="shared" si="82"/>
        <v>0.10368970511989745</v>
      </c>
      <c r="BB306">
        <v>0.43780000000000002</v>
      </c>
      <c r="BC306">
        <v>4.8224999999999997E-2</v>
      </c>
      <c r="BD306">
        <v>6.43E-3</v>
      </c>
      <c r="BE306">
        <v>160000</v>
      </c>
      <c r="BF306">
        <f t="shared" si="85"/>
        <v>74.400000000000006</v>
      </c>
      <c r="BG306" s="7">
        <f t="shared" si="86"/>
        <v>0.78884137209302341</v>
      </c>
      <c r="BH306" s="8">
        <f t="shared" si="87"/>
        <v>1.5776827441860468</v>
      </c>
      <c r="BI306" s="7">
        <f t="shared" si="88"/>
        <v>2.36652411627907</v>
      </c>
      <c r="BJ306">
        <v>340.8</v>
      </c>
      <c r="BK306">
        <v>6390</v>
      </c>
      <c r="BL306">
        <v>0.12</v>
      </c>
      <c r="BM306">
        <v>0.11</v>
      </c>
      <c r="BN306" s="3">
        <f t="shared" si="83"/>
        <v>6.8963413797913278E-2</v>
      </c>
      <c r="BO306" s="3">
        <f t="shared" si="89"/>
        <v>9.8986287324245886E-2</v>
      </c>
      <c r="BP306" s="3">
        <f t="shared" si="90"/>
        <v>8.4011346429614192E-2</v>
      </c>
      <c r="BQ306" s="3">
        <f t="shared" si="91"/>
        <v>0.13455878803120183</v>
      </c>
      <c r="BR306">
        <f t="shared" si="92"/>
        <v>7.9964179242506581E-2</v>
      </c>
      <c r="BS306">
        <f t="shared" si="93"/>
        <v>0.11067294682022297</v>
      </c>
      <c r="BT306" s="5">
        <f t="shared" si="94"/>
        <v>463.77007589325376</v>
      </c>
    </row>
    <row r="307" spans="1:72" x14ac:dyDescent="0.2">
      <c r="A307">
        <v>2</v>
      </c>
      <c r="B307">
        <v>12031</v>
      </c>
      <c r="C307" t="s">
        <v>190</v>
      </c>
      <c r="D307">
        <v>12</v>
      </c>
      <c r="E307" t="s">
        <v>191</v>
      </c>
      <c r="F307" t="s">
        <v>192</v>
      </c>
      <c r="G307" t="s">
        <v>119</v>
      </c>
      <c r="H307">
        <v>31</v>
      </c>
      <c r="I307">
        <v>5039</v>
      </c>
      <c r="J307">
        <v>179</v>
      </c>
      <c r="K307">
        <v>1727</v>
      </c>
      <c r="L307">
        <v>633</v>
      </c>
      <c r="M307" s="5">
        <v>57174</v>
      </c>
      <c r="N307" s="5">
        <v>79826.727830000003</v>
      </c>
      <c r="O307" s="5">
        <v>1522.5</v>
      </c>
      <c r="P307" s="5">
        <v>2125.7248599999998</v>
      </c>
      <c r="Q307" s="5">
        <v>31237</v>
      </c>
      <c r="R307" s="5">
        <v>43613.311950000003</v>
      </c>
      <c r="S307" s="5">
        <v>507</v>
      </c>
      <c r="T307" s="5">
        <v>707.87684979999995</v>
      </c>
      <c r="U307">
        <v>1529</v>
      </c>
      <c r="V307">
        <v>166</v>
      </c>
      <c r="W307">
        <v>816</v>
      </c>
      <c r="X307">
        <v>197</v>
      </c>
      <c r="Y307">
        <v>62</v>
      </c>
      <c r="Z307">
        <v>20</v>
      </c>
      <c r="AA307">
        <v>88</v>
      </c>
      <c r="AB307">
        <v>43</v>
      </c>
      <c r="AC307">
        <v>14</v>
      </c>
      <c r="AD307">
        <v>65</v>
      </c>
      <c r="AE307">
        <v>81</v>
      </c>
      <c r="AF307">
        <v>31</v>
      </c>
      <c r="AG307">
        <v>111</v>
      </c>
      <c r="AH307">
        <v>1033.9166666666665</v>
      </c>
      <c r="AI307">
        <v>2014.3166666666664</v>
      </c>
      <c r="AJ307">
        <v>2561.833333333333</v>
      </c>
      <c r="AK307">
        <v>1021</v>
      </c>
      <c r="AL307">
        <v>0.94067140887765299</v>
      </c>
      <c r="AM307">
        <f t="shared" si="76"/>
        <v>1</v>
      </c>
      <c r="AN307">
        <f t="shared" si="77"/>
        <v>960.42550846408369</v>
      </c>
      <c r="AO307">
        <v>15.37</v>
      </c>
      <c r="AP307">
        <f t="shared" si="78"/>
        <v>14.458119554449526</v>
      </c>
      <c r="AQ307">
        <v>3.27</v>
      </c>
      <c r="AR307">
        <v>6430</v>
      </c>
      <c r="AS307">
        <v>5.0737861885996933</v>
      </c>
      <c r="AT307">
        <v>1.0480740377153388</v>
      </c>
      <c r="AU307">
        <f t="shared" si="79"/>
        <v>5.3177035771900005</v>
      </c>
      <c r="AV307">
        <f t="shared" si="80"/>
        <v>3.1442221131460162</v>
      </c>
      <c r="AW307">
        <f t="shared" si="81"/>
        <v>7.3365182640073714</v>
      </c>
      <c r="AX307">
        <f t="shared" si="84"/>
        <v>10.480740377153388</v>
      </c>
      <c r="AY307" s="4">
        <v>0.1</v>
      </c>
      <c r="AZ307">
        <v>35</v>
      </c>
      <c r="BA307" s="1">
        <f t="shared" si="82"/>
        <v>0.10368970511989745</v>
      </c>
      <c r="BB307">
        <v>0.43780000000000002</v>
      </c>
      <c r="BC307">
        <v>4.8224999999999997E-2</v>
      </c>
      <c r="BD307">
        <v>6.43E-3</v>
      </c>
      <c r="BE307">
        <v>160000</v>
      </c>
      <c r="BF307">
        <f t="shared" si="85"/>
        <v>74.400000000000006</v>
      </c>
      <c r="BG307" s="7">
        <f t="shared" si="86"/>
        <v>0.78884137209302341</v>
      </c>
      <c r="BH307" s="8">
        <f t="shared" si="87"/>
        <v>1.5776827441860468</v>
      </c>
      <c r="BI307" s="7">
        <f t="shared" si="88"/>
        <v>2.36652411627907</v>
      </c>
      <c r="BJ307">
        <v>340.8</v>
      </c>
      <c r="BK307">
        <v>6390</v>
      </c>
      <c r="BL307">
        <v>0.12</v>
      </c>
      <c r="BM307">
        <v>0.11</v>
      </c>
      <c r="BN307" s="3">
        <f t="shared" si="83"/>
        <v>6.7199613925422355E-2</v>
      </c>
      <c r="BO307" s="3">
        <f t="shared" si="89"/>
        <v>0.10079949406698926</v>
      </c>
      <c r="BP307" s="3">
        <f t="shared" si="90"/>
        <v>8.6824008253186452E-2</v>
      </c>
      <c r="BQ307" s="3">
        <f t="shared" si="91"/>
        <v>0.13399782069075389</v>
      </c>
      <c r="BR307">
        <f t="shared" si="92"/>
        <v>8.1777385985249959E-2</v>
      </c>
      <c r="BS307">
        <f t="shared" si="93"/>
        <v>0.11248615356296635</v>
      </c>
      <c r="BT307" s="5">
        <f t="shared" si="94"/>
        <v>463.77007589325376</v>
      </c>
    </row>
    <row r="308" spans="1:72" x14ac:dyDescent="0.2">
      <c r="A308">
        <v>14</v>
      </c>
      <c r="B308">
        <v>12033</v>
      </c>
      <c r="C308" t="s">
        <v>1185</v>
      </c>
      <c r="D308">
        <v>12</v>
      </c>
      <c r="E308" t="s">
        <v>191</v>
      </c>
      <c r="F308" t="s">
        <v>192</v>
      </c>
      <c r="G308" t="s">
        <v>1205</v>
      </c>
      <c r="H308">
        <v>33</v>
      </c>
      <c r="I308">
        <v>3612</v>
      </c>
      <c r="J308">
        <v>152</v>
      </c>
      <c r="K308">
        <v>1316</v>
      </c>
      <c r="L308">
        <v>440</v>
      </c>
      <c r="M308" s="5">
        <v>45316</v>
      </c>
      <c r="N308" s="5">
        <v>63270.507550000002</v>
      </c>
      <c r="O308" s="5">
        <v>1575.5</v>
      </c>
      <c r="P308" s="5">
        <v>2199.7238200000002</v>
      </c>
      <c r="Q308" s="5">
        <v>25898</v>
      </c>
      <c r="R308" s="5">
        <v>36158.963819999997</v>
      </c>
      <c r="S308" s="5">
        <v>352</v>
      </c>
      <c r="T308" s="5">
        <v>491.4647951</v>
      </c>
      <c r="U308">
        <v>1150</v>
      </c>
      <c r="V308">
        <v>159</v>
      </c>
      <c r="W308">
        <v>640</v>
      </c>
      <c r="X308">
        <v>146</v>
      </c>
      <c r="Y308">
        <v>62</v>
      </c>
      <c r="Z308">
        <v>20</v>
      </c>
      <c r="AA308">
        <v>88</v>
      </c>
      <c r="AB308">
        <v>43</v>
      </c>
      <c r="AC308">
        <v>14</v>
      </c>
      <c r="AD308">
        <v>65</v>
      </c>
      <c r="AE308">
        <v>81</v>
      </c>
      <c r="AF308">
        <v>31</v>
      </c>
      <c r="AG308">
        <v>111</v>
      </c>
      <c r="AH308">
        <v>1033.9166666666665</v>
      </c>
      <c r="AI308">
        <v>2014.3166666666664</v>
      </c>
      <c r="AJ308">
        <v>2561.833333333333</v>
      </c>
      <c r="AK308">
        <v>1021</v>
      </c>
      <c r="AL308">
        <v>0.91948704343093102</v>
      </c>
      <c r="AM308">
        <f t="shared" si="76"/>
        <v>1</v>
      </c>
      <c r="AN308">
        <f t="shared" si="77"/>
        <v>938.79627134298062</v>
      </c>
      <c r="AO308">
        <v>15.37</v>
      </c>
      <c r="AP308">
        <f t="shared" si="78"/>
        <v>14.132515857533409</v>
      </c>
      <c r="AQ308">
        <v>3.27</v>
      </c>
      <c r="AR308">
        <v>6430</v>
      </c>
      <c r="AS308">
        <v>5.0737861885996933</v>
      </c>
      <c r="AT308">
        <v>0.89796942093995347</v>
      </c>
      <c r="AU308">
        <f t="shared" si="79"/>
        <v>4.5561048457500002</v>
      </c>
      <c r="AV308">
        <f t="shared" si="80"/>
        <v>2.6939082628198605</v>
      </c>
      <c r="AW308">
        <f t="shared" si="81"/>
        <v>6.2857859465796739</v>
      </c>
      <c r="AX308">
        <f t="shared" si="84"/>
        <v>8.9796942093995344</v>
      </c>
      <c r="AY308" s="4">
        <v>0.1</v>
      </c>
      <c r="AZ308">
        <v>35</v>
      </c>
      <c r="BA308" s="1">
        <f t="shared" si="82"/>
        <v>0.10368970511989745</v>
      </c>
      <c r="BB308">
        <v>0.51180000000000003</v>
      </c>
      <c r="BC308">
        <v>4.8224999999999997E-2</v>
      </c>
      <c r="BD308">
        <v>6.43E-3</v>
      </c>
      <c r="BE308">
        <v>160000</v>
      </c>
      <c r="BF308">
        <f t="shared" si="85"/>
        <v>74.400000000000006</v>
      </c>
      <c r="BG308" s="7">
        <f t="shared" si="86"/>
        <v>0.78884137209302341</v>
      </c>
      <c r="BH308" s="8">
        <f t="shared" si="87"/>
        <v>1.5776827441860468</v>
      </c>
      <c r="BI308" s="7">
        <f t="shared" si="88"/>
        <v>2.36652411627907</v>
      </c>
      <c r="BJ308">
        <v>340.8</v>
      </c>
      <c r="BK308">
        <v>6390</v>
      </c>
      <c r="BL308">
        <v>0.12</v>
      </c>
      <c r="BM308">
        <v>0.11</v>
      </c>
      <c r="BN308" s="3">
        <f t="shared" si="83"/>
        <v>5.7430102657056892E-2</v>
      </c>
      <c r="BO308" s="3">
        <f t="shared" si="89"/>
        <v>9.0076256081799672E-2</v>
      </c>
      <c r="BP308" s="3">
        <f t="shared" si="90"/>
        <v>7.8102332053558876E-2</v>
      </c>
      <c r="BQ308" s="3">
        <f t="shared" si="91"/>
        <v>0.11851993569006618</v>
      </c>
      <c r="BR308">
        <f t="shared" si="92"/>
        <v>7.1059490215830412E-2</v>
      </c>
      <c r="BS308">
        <f t="shared" si="93"/>
        <v>0.10175891745250734</v>
      </c>
      <c r="BT308" s="5">
        <f t="shared" si="94"/>
        <v>463.59084587369972</v>
      </c>
    </row>
    <row r="309" spans="1:72" x14ac:dyDescent="0.2">
      <c r="A309">
        <v>2</v>
      </c>
      <c r="B309">
        <v>12035</v>
      </c>
      <c r="C309" t="s">
        <v>190</v>
      </c>
      <c r="D309">
        <v>12</v>
      </c>
      <c r="E309" t="s">
        <v>191</v>
      </c>
      <c r="F309" t="s">
        <v>192</v>
      </c>
      <c r="G309" t="s">
        <v>196</v>
      </c>
      <c r="H309">
        <v>35</v>
      </c>
      <c r="I309">
        <v>1627</v>
      </c>
      <c r="J309">
        <v>144</v>
      </c>
      <c r="K309">
        <v>840</v>
      </c>
      <c r="L309">
        <v>176</v>
      </c>
      <c r="M309" s="5">
        <v>26613</v>
      </c>
      <c r="N309" s="5">
        <v>37157.251680000001</v>
      </c>
      <c r="O309" s="5">
        <v>1166</v>
      </c>
      <c r="P309" s="5">
        <v>1627.977134</v>
      </c>
      <c r="Q309" s="5">
        <v>19068</v>
      </c>
      <c r="R309" s="5">
        <v>26622.871350000001</v>
      </c>
      <c r="S309" s="5">
        <v>149</v>
      </c>
      <c r="T309" s="5">
        <v>208.03481379999999</v>
      </c>
      <c r="U309">
        <v>744</v>
      </c>
      <c r="V309">
        <v>130</v>
      </c>
      <c r="W309">
        <v>582</v>
      </c>
      <c r="X309">
        <v>89</v>
      </c>
      <c r="Y309">
        <v>62</v>
      </c>
      <c r="Z309">
        <v>20</v>
      </c>
      <c r="AA309">
        <v>88</v>
      </c>
      <c r="AB309">
        <v>43</v>
      </c>
      <c r="AC309">
        <v>14</v>
      </c>
      <c r="AD309">
        <v>65</v>
      </c>
      <c r="AE309">
        <v>81</v>
      </c>
      <c r="AF309">
        <v>31</v>
      </c>
      <c r="AG309">
        <v>111</v>
      </c>
      <c r="AH309">
        <v>1033.9166666666665</v>
      </c>
      <c r="AI309">
        <v>2014.3166666666664</v>
      </c>
      <c r="AJ309">
        <v>2561.833333333333</v>
      </c>
      <c r="AK309">
        <v>1021</v>
      </c>
      <c r="AL309">
        <v>0.94563367733588599</v>
      </c>
      <c r="AM309">
        <f t="shared" si="76"/>
        <v>1</v>
      </c>
      <c r="AN309">
        <f t="shared" si="77"/>
        <v>965.49198455993962</v>
      </c>
      <c r="AO309">
        <v>15.37</v>
      </c>
      <c r="AP309">
        <f t="shared" si="78"/>
        <v>14.534389620652567</v>
      </c>
      <c r="AQ309">
        <v>3.27</v>
      </c>
      <c r="AR309">
        <v>6430</v>
      </c>
      <c r="AS309">
        <v>5.0737861885996933</v>
      </c>
      <c r="AT309">
        <v>1.0873464011384797</v>
      </c>
      <c r="AU309">
        <f t="shared" si="79"/>
        <v>5.5169631523199998</v>
      </c>
      <c r="AV309">
        <f t="shared" si="80"/>
        <v>3.2620392034154388</v>
      </c>
      <c r="AW309">
        <f t="shared" si="81"/>
        <v>7.6114248079693576</v>
      </c>
      <c r="AX309">
        <f t="shared" si="84"/>
        <v>10.873464011384797</v>
      </c>
      <c r="AY309" s="4">
        <v>0.1</v>
      </c>
      <c r="AZ309">
        <v>35</v>
      </c>
      <c r="BA309" s="1">
        <f t="shared" si="82"/>
        <v>0.10368970511989745</v>
      </c>
      <c r="BB309">
        <v>0.43780000000000002</v>
      </c>
      <c r="BC309">
        <v>4.8224999999999997E-2</v>
      </c>
      <c r="BD309">
        <v>6.43E-3</v>
      </c>
      <c r="BE309">
        <v>160000</v>
      </c>
      <c r="BF309">
        <f t="shared" si="85"/>
        <v>74.400000000000006</v>
      </c>
      <c r="BG309" s="7">
        <f t="shared" si="86"/>
        <v>0.78884137209302341</v>
      </c>
      <c r="BH309" s="8">
        <f t="shared" si="87"/>
        <v>1.5776827441860468</v>
      </c>
      <c r="BI309" s="7">
        <f t="shared" si="88"/>
        <v>2.36652411627907</v>
      </c>
      <c r="BJ309">
        <v>340.8</v>
      </c>
      <c r="BK309">
        <v>6390</v>
      </c>
      <c r="BL309">
        <v>0.12</v>
      </c>
      <c r="BM309">
        <v>0.11</v>
      </c>
      <c r="BN309" s="3">
        <f t="shared" si="83"/>
        <v>6.8637721676529873E-2</v>
      </c>
      <c r="BO309" s="3">
        <f t="shared" si="89"/>
        <v>9.9794163899114607E-2</v>
      </c>
      <c r="BP309" s="3">
        <f t="shared" si="90"/>
        <v>8.5295002907658291E-2</v>
      </c>
      <c r="BQ309" s="3">
        <f t="shared" si="91"/>
        <v>0.13423646442290127</v>
      </c>
      <c r="BR309">
        <f t="shared" si="92"/>
        <v>8.0772055817375302E-2</v>
      </c>
      <c r="BS309">
        <f t="shared" si="93"/>
        <v>0.11148082339509169</v>
      </c>
      <c r="BT309" s="5">
        <f t="shared" si="94"/>
        <v>463.77007589325376</v>
      </c>
    </row>
    <row r="310" spans="1:72" x14ac:dyDescent="0.2">
      <c r="A310">
        <v>2</v>
      </c>
      <c r="B310">
        <v>12037</v>
      </c>
      <c r="C310" t="s">
        <v>190</v>
      </c>
      <c r="D310">
        <v>12</v>
      </c>
      <c r="E310" t="s">
        <v>191</v>
      </c>
      <c r="F310" t="s">
        <v>192</v>
      </c>
      <c r="G310" t="s">
        <v>194</v>
      </c>
      <c r="H310">
        <v>37</v>
      </c>
      <c r="I310">
        <v>664</v>
      </c>
      <c r="J310">
        <v>86</v>
      </c>
      <c r="K310">
        <v>599</v>
      </c>
      <c r="L310">
        <v>85</v>
      </c>
      <c r="M310" s="5">
        <v>9506.1</v>
      </c>
      <c r="N310" s="5">
        <v>13272.4815</v>
      </c>
      <c r="O310" s="5">
        <v>1258.3</v>
      </c>
      <c r="P310" s="5">
        <v>1756.8470219999999</v>
      </c>
      <c r="Q310" s="5">
        <v>13352</v>
      </c>
      <c r="R310" s="5">
        <v>18642.153249999999</v>
      </c>
      <c r="S310" s="5">
        <v>84</v>
      </c>
      <c r="T310" s="5">
        <v>117.2813716</v>
      </c>
      <c r="U310">
        <v>561</v>
      </c>
      <c r="V310">
        <v>119</v>
      </c>
      <c r="W310">
        <v>582</v>
      </c>
      <c r="X310">
        <v>73</v>
      </c>
      <c r="Y310">
        <v>62</v>
      </c>
      <c r="Z310">
        <v>20</v>
      </c>
      <c r="AA310">
        <v>88</v>
      </c>
      <c r="AB310">
        <v>43</v>
      </c>
      <c r="AC310">
        <v>14</v>
      </c>
      <c r="AD310">
        <v>65</v>
      </c>
      <c r="AE310">
        <v>81</v>
      </c>
      <c r="AF310">
        <v>31</v>
      </c>
      <c r="AG310">
        <v>111</v>
      </c>
      <c r="AH310">
        <v>1033.9166666666665</v>
      </c>
      <c r="AI310">
        <v>2014.3166666666664</v>
      </c>
      <c r="AJ310">
        <v>2561.833333333333</v>
      </c>
      <c r="AK310">
        <v>1021</v>
      </c>
      <c r="AL310">
        <v>0.91675508480805601</v>
      </c>
      <c r="AM310">
        <f t="shared" si="76"/>
        <v>1</v>
      </c>
      <c r="AN310">
        <f t="shared" si="77"/>
        <v>936.00694158902513</v>
      </c>
      <c r="AO310">
        <v>15.37</v>
      </c>
      <c r="AP310">
        <f t="shared" si="78"/>
        <v>14.090525653499821</v>
      </c>
      <c r="AQ310">
        <v>3.27</v>
      </c>
      <c r="AR310">
        <v>6430</v>
      </c>
      <c r="AS310">
        <v>5.0737861885996933</v>
      </c>
      <c r="AT310">
        <v>1.0745918677043738</v>
      </c>
      <c r="AU310">
        <f t="shared" si="79"/>
        <v>5.4522493767400002</v>
      </c>
      <c r="AV310">
        <f t="shared" si="80"/>
        <v>3.2237756031131211</v>
      </c>
      <c r="AW310">
        <f t="shared" si="81"/>
        <v>7.5221430739306161</v>
      </c>
      <c r="AX310">
        <f t="shared" si="84"/>
        <v>10.745918677043738</v>
      </c>
      <c r="AY310" s="4">
        <v>0.1</v>
      </c>
      <c r="AZ310">
        <v>35</v>
      </c>
      <c r="BA310" s="1">
        <f t="shared" si="82"/>
        <v>0.10368970511989745</v>
      </c>
      <c r="BB310">
        <v>0.43780000000000002</v>
      </c>
      <c r="BC310">
        <v>4.8224999999999997E-2</v>
      </c>
      <c r="BD310">
        <v>6.43E-3</v>
      </c>
      <c r="BE310">
        <v>160000</v>
      </c>
      <c r="BF310">
        <f t="shared" si="85"/>
        <v>74.400000000000006</v>
      </c>
      <c r="BG310" s="7">
        <f t="shared" si="86"/>
        <v>0.78884137209302341</v>
      </c>
      <c r="BH310" s="8">
        <f t="shared" si="87"/>
        <v>1.5776827441860468</v>
      </c>
      <c r="BI310" s="7">
        <f t="shared" si="88"/>
        <v>2.36652411627907</v>
      </c>
      <c r="BJ310">
        <v>340.8</v>
      </c>
      <c r="BK310">
        <v>6390</v>
      </c>
      <c r="BL310">
        <v>0.12</v>
      </c>
      <c r="BM310">
        <v>0.11</v>
      </c>
      <c r="BN310" s="3">
        <f t="shared" si="83"/>
        <v>6.7308693579424317E-2</v>
      </c>
      <c r="BO310" s="3">
        <f t="shared" si="89"/>
        <v>9.7123477602059943E-2</v>
      </c>
      <c r="BP310" s="3">
        <f t="shared" si="90"/>
        <v>8.2794391237639139E-2</v>
      </c>
      <c r="BQ310" s="3">
        <f t="shared" si="91"/>
        <v>0.13116177120301301</v>
      </c>
      <c r="BR310">
        <f t="shared" si="92"/>
        <v>7.8101369520320638E-2</v>
      </c>
      <c r="BS310">
        <f t="shared" si="93"/>
        <v>0.10881013709803702</v>
      </c>
      <c r="BT310" s="5">
        <f t="shared" si="94"/>
        <v>463.77007589325376</v>
      </c>
    </row>
    <row r="311" spans="1:72" x14ac:dyDescent="0.2">
      <c r="A311">
        <v>2</v>
      </c>
      <c r="B311">
        <v>12039</v>
      </c>
      <c r="C311" t="s">
        <v>190</v>
      </c>
      <c r="D311">
        <v>12</v>
      </c>
      <c r="E311" t="s">
        <v>191</v>
      </c>
      <c r="F311" t="s">
        <v>192</v>
      </c>
      <c r="G311" t="s">
        <v>239</v>
      </c>
      <c r="H311">
        <v>39</v>
      </c>
      <c r="I311">
        <v>2290</v>
      </c>
      <c r="J311">
        <v>147</v>
      </c>
      <c r="K311">
        <v>975</v>
      </c>
      <c r="L311">
        <v>269</v>
      </c>
      <c r="M311" s="5">
        <v>25607</v>
      </c>
      <c r="N311" s="5">
        <v>35752.66764</v>
      </c>
      <c r="O311" s="5">
        <v>1876.6</v>
      </c>
      <c r="P311" s="5">
        <v>2620.1216890000001</v>
      </c>
      <c r="Q311" s="5">
        <v>19712</v>
      </c>
      <c r="R311" s="5">
        <v>27522.02853</v>
      </c>
      <c r="S311" s="5">
        <v>230</v>
      </c>
      <c r="T311" s="5">
        <v>321.127565</v>
      </c>
      <c r="U311">
        <v>1012</v>
      </c>
      <c r="V311">
        <v>151</v>
      </c>
      <c r="W311">
        <v>709</v>
      </c>
      <c r="X311">
        <v>127</v>
      </c>
      <c r="Y311">
        <v>62</v>
      </c>
      <c r="Z311">
        <v>20</v>
      </c>
      <c r="AA311">
        <v>88</v>
      </c>
      <c r="AB311">
        <v>43</v>
      </c>
      <c r="AC311">
        <v>14</v>
      </c>
      <c r="AD311">
        <v>65</v>
      </c>
      <c r="AE311">
        <v>81</v>
      </c>
      <c r="AF311">
        <v>31</v>
      </c>
      <c r="AG311">
        <v>111</v>
      </c>
      <c r="AH311">
        <v>1033.9166666666665</v>
      </c>
      <c r="AI311">
        <v>2014.3166666666664</v>
      </c>
      <c r="AJ311">
        <v>2561.833333333333</v>
      </c>
      <c r="AK311">
        <v>1021</v>
      </c>
      <c r="AL311">
        <v>0.914882310231527</v>
      </c>
      <c r="AM311">
        <f t="shared" si="76"/>
        <v>1</v>
      </c>
      <c r="AN311">
        <f t="shared" si="77"/>
        <v>934.09483874638909</v>
      </c>
      <c r="AO311">
        <v>15.37</v>
      </c>
      <c r="AP311">
        <f t="shared" si="78"/>
        <v>14.06174110825857</v>
      </c>
      <c r="AQ311">
        <v>3.27</v>
      </c>
      <c r="AR311">
        <v>6430</v>
      </c>
      <c r="AS311">
        <v>5.0737861885996933</v>
      </c>
      <c r="AT311">
        <v>1.0846478525258549</v>
      </c>
      <c r="AU311">
        <f t="shared" si="79"/>
        <v>5.5032712936400001</v>
      </c>
      <c r="AV311">
        <f t="shared" si="80"/>
        <v>3.253943557577565</v>
      </c>
      <c r="AW311">
        <f t="shared" si="81"/>
        <v>7.5925349676809848</v>
      </c>
      <c r="AX311">
        <f t="shared" si="84"/>
        <v>10.846478525258549</v>
      </c>
      <c r="AY311" s="4">
        <v>0.1</v>
      </c>
      <c r="AZ311">
        <v>35</v>
      </c>
      <c r="BA311" s="1">
        <f t="shared" si="82"/>
        <v>0.10368970511989745</v>
      </c>
      <c r="BB311">
        <v>0.43780000000000002</v>
      </c>
      <c r="BC311">
        <v>4.8224999999999997E-2</v>
      </c>
      <c r="BD311">
        <v>6.43E-3</v>
      </c>
      <c r="BE311">
        <v>160000</v>
      </c>
      <c r="BF311">
        <f t="shared" si="85"/>
        <v>74.400000000000006</v>
      </c>
      <c r="BG311" s="7">
        <f t="shared" si="86"/>
        <v>0.78884137209302341</v>
      </c>
      <c r="BH311" s="8">
        <f t="shared" si="87"/>
        <v>1.5776827441860468</v>
      </c>
      <c r="BI311" s="7">
        <f t="shared" si="88"/>
        <v>2.36652411627907</v>
      </c>
      <c r="BJ311">
        <v>340.8</v>
      </c>
      <c r="BK311">
        <v>6390</v>
      </c>
      <c r="BL311">
        <v>0.12</v>
      </c>
      <c r="BM311">
        <v>0.11</v>
      </c>
      <c r="BN311" s="3">
        <f t="shared" si="83"/>
        <v>6.7577561806992814E-2</v>
      </c>
      <c r="BO311" s="3">
        <f t="shared" si="89"/>
        <v>9.8690351348365679E-2</v>
      </c>
      <c r="BP311" s="3">
        <f t="shared" si="90"/>
        <v>8.422717400548424E-2</v>
      </c>
      <c r="BQ311" s="3">
        <f t="shared" si="91"/>
        <v>0.13304717384767298</v>
      </c>
      <c r="BR311">
        <f t="shared" si="92"/>
        <v>7.9668243266626373E-2</v>
      </c>
      <c r="BS311">
        <f t="shared" si="93"/>
        <v>0.11037701084434276</v>
      </c>
      <c r="BT311" s="5">
        <f t="shared" si="94"/>
        <v>463.77007589325376</v>
      </c>
    </row>
    <row r="312" spans="1:72" x14ac:dyDescent="0.2">
      <c r="A312">
        <v>2</v>
      </c>
      <c r="B312">
        <v>12041</v>
      </c>
      <c r="C312" t="s">
        <v>190</v>
      </c>
      <c r="D312">
        <v>12</v>
      </c>
      <c r="E312" t="s">
        <v>191</v>
      </c>
      <c r="F312" t="s">
        <v>192</v>
      </c>
      <c r="G312" t="s">
        <v>235</v>
      </c>
      <c r="H312">
        <v>41</v>
      </c>
      <c r="I312">
        <v>1207</v>
      </c>
      <c r="J312">
        <v>180</v>
      </c>
      <c r="K312">
        <v>801</v>
      </c>
      <c r="L312">
        <v>156</v>
      </c>
      <c r="M312" s="5">
        <v>16136</v>
      </c>
      <c r="N312" s="5">
        <v>22529.192999999999</v>
      </c>
      <c r="O312" s="5">
        <v>1636.1</v>
      </c>
      <c r="P312" s="5">
        <v>2284.3339529999998</v>
      </c>
      <c r="Q312" s="5">
        <v>17515</v>
      </c>
      <c r="R312" s="5">
        <v>24454.562180000001</v>
      </c>
      <c r="S312" s="5">
        <v>138</v>
      </c>
      <c r="T312" s="5">
        <v>192.67653899999999</v>
      </c>
      <c r="U312">
        <v>767</v>
      </c>
      <c r="V312">
        <v>151</v>
      </c>
      <c r="W312">
        <v>670</v>
      </c>
      <c r="X312">
        <v>101</v>
      </c>
      <c r="Y312">
        <v>62</v>
      </c>
      <c r="Z312">
        <v>20</v>
      </c>
      <c r="AA312">
        <v>88</v>
      </c>
      <c r="AB312">
        <v>43</v>
      </c>
      <c r="AC312">
        <v>14</v>
      </c>
      <c r="AD312">
        <v>65</v>
      </c>
      <c r="AE312">
        <v>81</v>
      </c>
      <c r="AF312">
        <v>31</v>
      </c>
      <c r="AG312">
        <v>111</v>
      </c>
      <c r="AH312">
        <v>1033.9166666666665</v>
      </c>
      <c r="AI312">
        <v>2014.3166666666664</v>
      </c>
      <c r="AJ312">
        <v>2561.833333333333</v>
      </c>
      <c r="AK312">
        <v>1021</v>
      </c>
      <c r="AL312">
        <v>0.92528090874353996</v>
      </c>
      <c r="AM312">
        <f t="shared" si="76"/>
        <v>1</v>
      </c>
      <c r="AN312">
        <f t="shared" si="77"/>
        <v>944.7118078271543</v>
      </c>
      <c r="AO312">
        <v>15.37</v>
      </c>
      <c r="AP312">
        <f t="shared" si="78"/>
        <v>14.221567567388208</v>
      </c>
      <c r="AQ312">
        <v>3.27</v>
      </c>
      <c r="AR312">
        <v>6430</v>
      </c>
      <c r="AS312">
        <v>5.0737861885996933</v>
      </c>
      <c r="AT312">
        <v>1.1094282513575013</v>
      </c>
      <c r="AU312">
        <f t="shared" si="79"/>
        <v>5.6290017389799996</v>
      </c>
      <c r="AV312">
        <f t="shared" si="80"/>
        <v>3.328284754072504</v>
      </c>
      <c r="AW312">
        <f t="shared" si="81"/>
        <v>7.7659977595025094</v>
      </c>
      <c r="AX312">
        <f t="shared" si="84"/>
        <v>11.094282513575013</v>
      </c>
      <c r="AY312" s="4">
        <v>0.1</v>
      </c>
      <c r="AZ312">
        <v>35</v>
      </c>
      <c r="BA312" s="1">
        <f t="shared" si="82"/>
        <v>0.10368970511989745</v>
      </c>
      <c r="BB312">
        <v>0.43780000000000002</v>
      </c>
      <c r="BC312">
        <v>4.8224999999999997E-2</v>
      </c>
      <c r="BD312">
        <v>6.43E-3</v>
      </c>
      <c r="BE312">
        <v>160000</v>
      </c>
      <c r="BF312">
        <f t="shared" si="85"/>
        <v>74.400000000000006</v>
      </c>
      <c r="BG312" s="7">
        <f t="shared" si="86"/>
        <v>0.78884137209302341</v>
      </c>
      <c r="BH312" s="8">
        <f t="shared" si="87"/>
        <v>1.5776827441860468</v>
      </c>
      <c r="BI312" s="7">
        <f t="shared" si="88"/>
        <v>2.36652411627907</v>
      </c>
      <c r="BJ312">
        <v>340.8</v>
      </c>
      <c r="BK312">
        <v>6390</v>
      </c>
      <c r="BL312">
        <v>0.12</v>
      </c>
      <c r="BM312">
        <v>0.11</v>
      </c>
      <c r="BN312" s="3">
        <f t="shared" si="83"/>
        <v>6.8714732110494628E-2</v>
      </c>
      <c r="BO312" s="3">
        <f t="shared" si="89"/>
        <v>9.9074564899007941E-2</v>
      </c>
      <c r="BP312" s="3">
        <f t="shared" si="90"/>
        <v>8.4280954686052775E-2</v>
      </c>
      <c r="BQ312" s="3">
        <f t="shared" si="91"/>
        <v>0.13421632027965391</v>
      </c>
      <c r="BR312">
        <f t="shared" si="92"/>
        <v>8.0052456817268636E-2</v>
      </c>
      <c r="BS312">
        <f t="shared" si="93"/>
        <v>0.11076122439498502</v>
      </c>
      <c r="BT312" s="5">
        <f t="shared" si="94"/>
        <v>463.77007589325376</v>
      </c>
    </row>
    <row r="313" spans="1:72" x14ac:dyDescent="0.2">
      <c r="A313">
        <v>2</v>
      </c>
      <c r="B313">
        <v>12043</v>
      </c>
      <c r="C313" t="s">
        <v>190</v>
      </c>
      <c r="D313">
        <v>12</v>
      </c>
      <c r="E313" t="s">
        <v>191</v>
      </c>
      <c r="F313" t="s">
        <v>192</v>
      </c>
      <c r="G313" t="s">
        <v>226</v>
      </c>
      <c r="H313">
        <v>43</v>
      </c>
      <c r="I313">
        <v>1944</v>
      </c>
      <c r="J313">
        <v>158</v>
      </c>
      <c r="K313">
        <v>943</v>
      </c>
      <c r="L313">
        <v>248</v>
      </c>
      <c r="M313" s="5">
        <v>29193</v>
      </c>
      <c r="N313" s="5">
        <v>40759.465239999998</v>
      </c>
      <c r="O313" s="5">
        <v>2083.1</v>
      </c>
      <c r="P313" s="5">
        <v>2908.4383939999998</v>
      </c>
      <c r="Q313" s="5">
        <v>21293</v>
      </c>
      <c r="R313" s="5">
        <v>29729.431489999999</v>
      </c>
      <c r="S313" s="5">
        <v>204</v>
      </c>
      <c r="T313" s="5">
        <v>284.82618810000002</v>
      </c>
      <c r="U313">
        <v>890</v>
      </c>
      <c r="V313">
        <v>122</v>
      </c>
      <c r="W313">
        <v>548</v>
      </c>
      <c r="X313">
        <v>111</v>
      </c>
      <c r="Y313">
        <v>62</v>
      </c>
      <c r="Z313">
        <v>20</v>
      </c>
      <c r="AA313">
        <v>88</v>
      </c>
      <c r="AB313">
        <v>43</v>
      </c>
      <c r="AC313">
        <v>14</v>
      </c>
      <c r="AD313">
        <v>65</v>
      </c>
      <c r="AE313">
        <v>81</v>
      </c>
      <c r="AF313">
        <v>31</v>
      </c>
      <c r="AG313">
        <v>111</v>
      </c>
      <c r="AH313">
        <v>1033.9166666666665</v>
      </c>
      <c r="AI313">
        <v>2014.3166666666664</v>
      </c>
      <c r="AJ313">
        <v>2561.833333333333</v>
      </c>
      <c r="AK313">
        <v>1021</v>
      </c>
      <c r="AL313">
        <v>0.95029887914657596</v>
      </c>
      <c r="AM313">
        <f t="shared" si="76"/>
        <v>1</v>
      </c>
      <c r="AN313">
        <f t="shared" si="77"/>
        <v>970.25515560865404</v>
      </c>
      <c r="AO313">
        <v>15.37</v>
      </c>
      <c r="AP313">
        <f t="shared" si="78"/>
        <v>14.606093772482872</v>
      </c>
      <c r="AQ313">
        <v>3.27</v>
      </c>
      <c r="AR313">
        <v>6430</v>
      </c>
      <c r="AS313">
        <v>5.0737861885996933</v>
      </c>
      <c r="AT313">
        <v>1.1113320176024615</v>
      </c>
      <c r="AU313">
        <f t="shared" si="79"/>
        <v>5.6386610418600007</v>
      </c>
      <c r="AV313">
        <f t="shared" si="80"/>
        <v>3.3339960528073842</v>
      </c>
      <c r="AW313">
        <f t="shared" si="81"/>
        <v>7.7793241232172301</v>
      </c>
      <c r="AX313">
        <f t="shared" si="84"/>
        <v>11.113320176024615</v>
      </c>
      <c r="AY313" s="4">
        <v>0.1</v>
      </c>
      <c r="AZ313">
        <v>35</v>
      </c>
      <c r="BA313" s="1">
        <f t="shared" si="82"/>
        <v>0.10368970511989745</v>
      </c>
      <c r="BB313">
        <v>0.43780000000000002</v>
      </c>
      <c r="BC313">
        <v>4.8224999999999997E-2</v>
      </c>
      <c r="BD313">
        <v>6.43E-3</v>
      </c>
      <c r="BE313">
        <v>160000</v>
      </c>
      <c r="BF313">
        <f t="shared" si="85"/>
        <v>74.400000000000006</v>
      </c>
      <c r="BG313" s="7">
        <f t="shared" si="86"/>
        <v>0.78884137209302341</v>
      </c>
      <c r="BH313" s="8">
        <f t="shared" si="87"/>
        <v>1.5776827441860468</v>
      </c>
      <c r="BI313" s="7">
        <f t="shared" si="88"/>
        <v>2.36652411627907</v>
      </c>
      <c r="BJ313">
        <v>340.8</v>
      </c>
      <c r="BK313">
        <v>6390</v>
      </c>
      <c r="BL313">
        <v>0.12</v>
      </c>
      <c r="BM313">
        <v>0.11</v>
      </c>
      <c r="BN313" s="3">
        <f t="shared" si="83"/>
        <v>6.9567716831476334E-2</v>
      </c>
      <c r="BO313" s="3">
        <f t="shared" si="89"/>
        <v>0.10096775099530092</v>
      </c>
      <c r="BP313" s="3">
        <f t="shared" si="90"/>
        <v>8.6148755115692602E-2</v>
      </c>
      <c r="BQ313" s="3">
        <f t="shared" si="91"/>
        <v>0.13616980922797939</v>
      </c>
      <c r="BR313">
        <f t="shared" si="92"/>
        <v>8.1945642913561614E-2</v>
      </c>
      <c r="BS313">
        <f t="shared" si="93"/>
        <v>0.112654410491278</v>
      </c>
      <c r="BT313" s="5">
        <f t="shared" si="94"/>
        <v>463.77007589325376</v>
      </c>
    </row>
    <row r="314" spans="1:72" x14ac:dyDescent="0.2">
      <c r="A314">
        <v>2</v>
      </c>
      <c r="B314">
        <v>12045</v>
      </c>
      <c r="C314" t="s">
        <v>190</v>
      </c>
      <c r="D314">
        <v>12</v>
      </c>
      <c r="E314" t="s">
        <v>191</v>
      </c>
      <c r="F314" t="s">
        <v>192</v>
      </c>
      <c r="G314" t="s">
        <v>217</v>
      </c>
      <c r="H314">
        <v>45</v>
      </c>
      <c r="I314">
        <v>695</v>
      </c>
      <c r="J314">
        <v>88</v>
      </c>
      <c r="K314">
        <v>601</v>
      </c>
      <c r="L314">
        <v>88</v>
      </c>
      <c r="M314" s="5">
        <v>9821.5</v>
      </c>
      <c r="N314" s="5">
        <v>13712.84513</v>
      </c>
      <c r="O314" s="5">
        <v>1287.0999999999999</v>
      </c>
      <c r="P314" s="5">
        <v>1797.0577780000001</v>
      </c>
      <c r="Q314" s="5">
        <v>13492</v>
      </c>
      <c r="R314" s="5">
        <v>18837.622200000002</v>
      </c>
      <c r="S314" s="5">
        <v>85</v>
      </c>
      <c r="T314" s="5">
        <v>118.6775784</v>
      </c>
      <c r="U314">
        <v>560</v>
      </c>
      <c r="V314">
        <v>120</v>
      </c>
      <c r="W314">
        <v>575</v>
      </c>
      <c r="X314">
        <v>73</v>
      </c>
      <c r="Y314">
        <v>62</v>
      </c>
      <c r="Z314">
        <v>20</v>
      </c>
      <c r="AA314">
        <v>88</v>
      </c>
      <c r="AB314">
        <v>43</v>
      </c>
      <c r="AC314">
        <v>14</v>
      </c>
      <c r="AD314">
        <v>65</v>
      </c>
      <c r="AE314">
        <v>81</v>
      </c>
      <c r="AF314">
        <v>31</v>
      </c>
      <c r="AG314">
        <v>111</v>
      </c>
      <c r="AH314">
        <v>1033.9166666666665</v>
      </c>
      <c r="AI314">
        <v>2014.3166666666664</v>
      </c>
      <c r="AJ314">
        <v>2561.833333333333</v>
      </c>
      <c r="AK314">
        <v>1021</v>
      </c>
      <c r="AL314">
        <v>0.91705835660298696</v>
      </c>
      <c r="AM314">
        <f t="shared" si="76"/>
        <v>1</v>
      </c>
      <c r="AN314">
        <f t="shared" si="77"/>
        <v>936.31658209164971</v>
      </c>
      <c r="AO314">
        <v>15.37</v>
      </c>
      <c r="AP314">
        <f t="shared" si="78"/>
        <v>14.095186940987908</v>
      </c>
      <c r="AQ314">
        <v>3.27</v>
      </c>
      <c r="AR314">
        <v>6430</v>
      </c>
      <c r="AS314">
        <v>5.0737861885996933</v>
      </c>
      <c r="AT314">
        <v>1.0452285528932863</v>
      </c>
      <c r="AU314">
        <f t="shared" si="79"/>
        <v>5.3032661956</v>
      </c>
      <c r="AV314">
        <f t="shared" si="80"/>
        <v>3.1356856586798587</v>
      </c>
      <c r="AW314">
        <f t="shared" si="81"/>
        <v>7.316599870253004</v>
      </c>
      <c r="AX314">
        <f t="shared" si="84"/>
        <v>10.452285528932864</v>
      </c>
      <c r="AY314" s="4">
        <v>0.1</v>
      </c>
      <c r="AZ314">
        <v>35</v>
      </c>
      <c r="BA314" s="1">
        <f t="shared" si="82"/>
        <v>0.10368970511989745</v>
      </c>
      <c r="BB314">
        <v>0.43780000000000002</v>
      </c>
      <c r="BC314">
        <v>4.8224999999999997E-2</v>
      </c>
      <c r="BD314">
        <v>6.43E-3</v>
      </c>
      <c r="BE314">
        <v>160000</v>
      </c>
      <c r="BF314">
        <f t="shared" si="85"/>
        <v>74.400000000000006</v>
      </c>
      <c r="BG314" s="7">
        <f t="shared" si="86"/>
        <v>0.78884137209302341</v>
      </c>
      <c r="BH314" s="8">
        <f t="shared" si="87"/>
        <v>1.5776827441860468</v>
      </c>
      <c r="BI314" s="7">
        <f t="shared" si="88"/>
        <v>2.36652411627907</v>
      </c>
      <c r="BJ314">
        <v>340.8</v>
      </c>
      <c r="BK314">
        <v>6390</v>
      </c>
      <c r="BL314">
        <v>0.12</v>
      </c>
      <c r="BM314">
        <v>0.11</v>
      </c>
      <c r="BN314" s="3">
        <f t="shared" si="83"/>
        <v>6.6360318841447039E-2</v>
      </c>
      <c r="BO314" s="3">
        <f t="shared" si="89"/>
        <v>9.620100465066897E-2</v>
      </c>
      <c r="BP314" s="3">
        <f t="shared" si="90"/>
        <v>8.2263461798272472E-2</v>
      </c>
      <c r="BQ314" s="3">
        <f t="shared" si="91"/>
        <v>0.12930919896399931</v>
      </c>
      <c r="BR314">
        <f t="shared" si="92"/>
        <v>7.7178896568929664E-2</v>
      </c>
      <c r="BS314">
        <f t="shared" si="93"/>
        <v>0.10788766414664605</v>
      </c>
      <c r="BT314" s="5">
        <f t="shared" si="94"/>
        <v>463.77007589325376</v>
      </c>
    </row>
    <row r="315" spans="1:72" x14ac:dyDescent="0.2">
      <c r="A315">
        <v>2</v>
      </c>
      <c r="B315">
        <v>12047</v>
      </c>
      <c r="C315" t="s">
        <v>190</v>
      </c>
      <c r="D315">
        <v>12</v>
      </c>
      <c r="E315" t="s">
        <v>191</v>
      </c>
      <c r="F315" t="s">
        <v>192</v>
      </c>
      <c r="G315" t="s">
        <v>29</v>
      </c>
      <c r="H315">
        <v>47</v>
      </c>
      <c r="I315">
        <v>1162</v>
      </c>
      <c r="J315">
        <v>142</v>
      </c>
      <c r="K315">
        <v>823</v>
      </c>
      <c r="L315">
        <v>159</v>
      </c>
      <c r="M315" s="5">
        <v>16058</v>
      </c>
      <c r="N315" s="5">
        <v>22420.288860000001</v>
      </c>
      <c r="O315" s="5">
        <v>1858.2</v>
      </c>
      <c r="P315" s="5">
        <v>2594.4314840000002</v>
      </c>
      <c r="Q315" s="5">
        <v>18069</v>
      </c>
      <c r="R315" s="5">
        <v>25228.060750000001</v>
      </c>
      <c r="S315" s="5">
        <v>142</v>
      </c>
      <c r="T315" s="5">
        <v>198.2613662</v>
      </c>
      <c r="U315">
        <v>787</v>
      </c>
      <c r="V315">
        <v>151</v>
      </c>
      <c r="W315">
        <v>722</v>
      </c>
      <c r="X315">
        <v>105</v>
      </c>
      <c r="Y315">
        <v>62</v>
      </c>
      <c r="Z315">
        <v>20</v>
      </c>
      <c r="AA315">
        <v>88</v>
      </c>
      <c r="AB315">
        <v>43</v>
      </c>
      <c r="AC315">
        <v>14</v>
      </c>
      <c r="AD315">
        <v>65</v>
      </c>
      <c r="AE315">
        <v>81</v>
      </c>
      <c r="AF315">
        <v>31</v>
      </c>
      <c r="AG315">
        <v>111</v>
      </c>
      <c r="AH315">
        <v>1033.9166666666665</v>
      </c>
      <c r="AI315">
        <v>2014.3166666666664</v>
      </c>
      <c r="AJ315">
        <v>2561.833333333333</v>
      </c>
      <c r="AK315">
        <v>1021</v>
      </c>
      <c r="AL315">
        <v>0.92227595547834995</v>
      </c>
      <c r="AM315">
        <f t="shared" si="76"/>
        <v>1</v>
      </c>
      <c r="AN315">
        <f t="shared" si="77"/>
        <v>941.6437505433953</v>
      </c>
      <c r="AO315">
        <v>15.37</v>
      </c>
      <c r="AP315">
        <f t="shared" si="78"/>
        <v>14.175381435702239</v>
      </c>
      <c r="AQ315">
        <v>3.27</v>
      </c>
      <c r="AR315">
        <v>6430</v>
      </c>
      <c r="AS315">
        <v>5.0737861885996933</v>
      </c>
      <c r="AT315">
        <v>1.091325653854206</v>
      </c>
      <c r="AU315">
        <f t="shared" si="79"/>
        <v>5.5371530297899998</v>
      </c>
      <c r="AV315">
        <f t="shared" si="80"/>
        <v>3.2739769615626182</v>
      </c>
      <c r="AW315">
        <f t="shared" si="81"/>
        <v>7.6392795769794422</v>
      </c>
      <c r="AX315">
        <f t="shared" si="84"/>
        <v>10.913256538542059</v>
      </c>
      <c r="AY315" s="4">
        <v>0.1</v>
      </c>
      <c r="AZ315">
        <v>35</v>
      </c>
      <c r="BA315" s="1">
        <f t="shared" si="82"/>
        <v>0.10368970511989745</v>
      </c>
      <c r="BB315">
        <v>0.43780000000000002</v>
      </c>
      <c r="BC315">
        <v>4.8224999999999997E-2</v>
      </c>
      <c r="BD315">
        <v>6.43E-3</v>
      </c>
      <c r="BE315">
        <v>160000</v>
      </c>
      <c r="BF315">
        <f t="shared" si="85"/>
        <v>74.400000000000006</v>
      </c>
      <c r="BG315" s="7">
        <f t="shared" si="86"/>
        <v>0.78884137209302341</v>
      </c>
      <c r="BH315" s="8">
        <f t="shared" si="87"/>
        <v>1.5776827441860468</v>
      </c>
      <c r="BI315" s="7">
        <f t="shared" si="88"/>
        <v>2.36652411627907</v>
      </c>
      <c r="BJ315">
        <v>340.8</v>
      </c>
      <c r="BK315">
        <v>6390</v>
      </c>
      <c r="BL315">
        <v>0.12</v>
      </c>
      <c r="BM315">
        <v>0.11</v>
      </c>
      <c r="BN315" s="3">
        <f t="shared" si="83"/>
        <v>6.8029151448195185E-2</v>
      </c>
      <c r="BO315" s="3">
        <f t="shared" si="89"/>
        <v>9.8393293623259298E-2</v>
      </c>
      <c r="BP315" s="3">
        <f t="shared" si="90"/>
        <v>8.3841071504557232E-2</v>
      </c>
      <c r="BQ315" s="3">
        <f t="shared" si="91"/>
        <v>0.13296163918453505</v>
      </c>
      <c r="BR315">
        <f t="shared" si="92"/>
        <v>7.9371185541519992E-2</v>
      </c>
      <c r="BS315">
        <f t="shared" si="93"/>
        <v>0.11007995311923638</v>
      </c>
      <c r="BT315" s="5">
        <f t="shared" si="94"/>
        <v>463.77007589325376</v>
      </c>
    </row>
    <row r="316" spans="1:72" x14ac:dyDescent="0.2">
      <c r="A316">
        <v>2</v>
      </c>
      <c r="B316">
        <v>12049</v>
      </c>
      <c r="C316" t="s">
        <v>190</v>
      </c>
      <c r="D316">
        <v>12</v>
      </c>
      <c r="E316" t="s">
        <v>191</v>
      </c>
      <c r="F316" t="s">
        <v>192</v>
      </c>
      <c r="G316" t="s">
        <v>210</v>
      </c>
      <c r="H316">
        <v>49</v>
      </c>
      <c r="I316">
        <v>2967</v>
      </c>
      <c r="J316">
        <v>279</v>
      </c>
      <c r="K316">
        <v>1538</v>
      </c>
      <c r="L316">
        <v>312</v>
      </c>
      <c r="M316" s="5">
        <v>38329</v>
      </c>
      <c r="N316" s="5">
        <v>53515.210599999999</v>
      </c>
      <c r="O316" s="5">
        <v>3265.5</v>
      </c>
      <c r="P316" s="5">
        <v>4559.3133200000002</v>
      </c>
      <c r="Q316" s="5">
        <v>32149</v>
      </c>
      <c r="R316" s="5">
        <v>44886.652549999999</v>
      </c>
      <c r="S316" s="5">
        <v>248</v>
      </c>
      <c r="T316" s="5">
        <v>346.25928750000003</v>
      </c>
      <c r="U316">
        <v>1276</v>
      </c>
      <c r="V316">
        <v>153</v>
      </c>
      <c r="W316">
        <v>742</v>
      </c>
      <c r="X316">
        <v>138</v>
      </c>
      <c r="Y316">
        <v>62</v>
      </c>
      <c r="Z316">
        <v>20</v>
      </c>
      <c r="AA316">
        <v>88</v>
      </c>
      <c r="AB316">
        <v>43</v>
      </c>
      <c r="AC316">
        <v>14</v>
      </c>
      <c r="AD316">
        <v>65</v>
      </c>
      <c r="AE316">
        <v>81</v>
      </c>
      <c r="AF316">
        <v>31</v>
      </c>
      <c r="AG316">
        <v>111</v>
      </c>
      <c r="AH316">
        <v>1033.9166666666665</v>
      </c>
      <c r="AI316">
        <v>2014.3166666666664</v>
      </c>
      <c r="AJ316">
        <v>2561.833333333333</v>
      </c>
      <c r="AK316">
        <v>1021</v>
      </c>
      <c r="AL316">
        <v>0.94547866582870499</v>
      </c>
      <c r="AM316">
        <f t="shared" si="76"/>
        <v>1</v>
      </c>
      <c r="AN316">
        <f t="shared" si="77"/>
        <v>965.33371781110782</v>
      </c>
      <c r="AO316">
        <v>15.37</v>
      </c>
      <c r="AP316">
        <f t="shared" si="78"/>
        <v>14.532007093787195</v>
      </c>
      <c r="AQ316">
        <v>3.27</v>
      </c>
      <c r="AR316">
        <v>6430</v>
      </c>
      <c r="AS316">
        <v>5.0737861885996933</v>
      </c>
      <c r="AT316">
        <v>1.0882757616800403</v>
      </c>
      <c r="AU316">
        <f t="shared" si="79"/>
        <v>5.5216785289999999</v>
      </c>
      <c r="AV316">
        <f t="shared" si="80"/>
        <v>3.2648272850401208</v>
      </c>
      <c r="AW316">
        <f t="shared" si="81"/>
        <v>7.6179303317602818</v>
      </c>
      <c r="AX316">
        <f t="shared" si="84"/>
        <v>10.882757616800403</v>
      </c>
      <c r="AY316" s="4">
        <v>0.1</v>
      </c>
      <c r="AZ316">
        <v>35</v>
      </c>
      <c r="BA316" s="1">
        <f t="shared" si="82"/>
        <v>0.10368970511989745</v>
      </c>
      <c r="BB316">
        <v>0.43780000000000002</v>
      </c>
      <c r="BC316">
        <v>4.8224999999999997E-2</v>
      </c>
      <c r="BD316">
        <v>6.43E-3</v>
      </c>
      <c r="BE316">
        <v>160000</v>
      </c>
      <c r="BF316">
        <f t="shared" si="85"/>
        <v>74.400000000000006</v>
      </c>
      <c r="BG316" s="7">
        <f t="shared" si="86"/>
        <v>0.78884137209302341</v>
      </c>
      <c r="BH316" s="8">
        <f t="shared" si="87"/>
        <v>1.5776827441860468</v>
      </c>
      <c r="BI316" s="7">
        <f t="shared" si="88"/>
        <v>2.36652411627907</v>
      </c>
      <c r="BJ316">
        <v>340.8</v>
      </c>
      <c r="BK316">
        <v>6390</v>
      </c>
      <c r="BL316">
        <v>0.12</v>
      </c>
      <c r="BM316">
        <v>0.11</v>
      </c>
      <c r="BN316" s="3">
        <f t="shared" si="83"/>
        <v>6.8663141279443396E-2</v>
      </c>
      <c r="BO316" s="3">
        <f t="shared" si="89"/>
        <v>0.10085696461139305</v>
      </c>
      <c r="BP316" s="3">
        <f t="shared" si="90"/>
        <v>8.6345411112731044E-2</v>
      </c>
      <c r="BQ316" s="3">
        <f t="shared" si="91"/>
        <v>0.13532870314594966</v>
      </c>
      <c r="BR316">
        <f t="shared" si="92"/>
        <v>8.1834856529653749E-2</v>
      </c>
      <c r="BS316">
        <f t="shared" si="93"/>
        <v>0.11254362410737014</v>
      </c>
      <c r="BT316" s="5">
        <f t="shared" si="94"/>
        <v>463.77007589325376</v>
      </c>
    </row>
    <row r="317" spans="1:72" x14ac:dyDescent="0.2">
      <c r="A317">
        <v>2</v>
      </c>
      <c r="B317">
        <v>12051</v>
      </c>
      <c r="C317" t="s">
        <v>190</v>
      </c>
      <c r="D317">
        <v>12</v>
      </c>
      <c r="E317" t="s">
        <v>191</v>
      </c>
      <c r="F317" t="s">
        <v>192</v>
      </c>
      <c r="G317" t="s">
        <v>200</v>
      </c>
      <c r="H317">
        <v>51</v>
      </c>
      <c r="I317">
        <v>2227</v>
      </c>
      <c r="J317">
        <v>88</v>
      </c>
      <c r="K317">
        <v>970</v>
      </c>
      <c r="L317">
        <v>257</v>
      </c>
      <c r="M317" s="5">
        <v>35993</v>
      </c>
      <c r="N317" s="5">
        <v>50253.67151</v>
      </c>
      <c r="O317" s="5">
        <v>1111.5999999999999</v>
      </c>
      <c r="P317" s="5">
        <v>1552.0234840000001</v>
      </c>
      <c r="Q317" s="5">
        <v>22569</v>
      </c>
      <c r="R317" s="5">
        <v>31510.99137</v>
      </c>
      <c r="S317" s="5">
        <v>208</v>
      </c>
      <c r="T317" s="5">
        <v>290.41101529999997</v>
      </c>
      <c r="U317">
        <v>887</v>
      </c>
      <c r="V317">
        <v>98</v>
      </c>
      <c r="W317">
        <v>513</v>
      </c>
      <c r="X317">
        <v>105</v>
      </c>
      <c r="Y317">
        <v>62</v>
      </c>
      <c r="Z317">
        <v>20</v>
      </c>
      <c r="AA317">
        <v>88</v>
      </c>
      <c r="AB317">
        <v>43</v>
      </c>
      <c r="AC317">
        <v>14</v>
      </c>
      <c r="AD317">
        <v>65</v>
      </c>
      <c r="AE317">
        <v>81</v>
      </c>
      <c r="AF317">
        <v>31</v>
      </c>
      <c r="AG317">
        <v>111</v>
      </c>
      <c r="AH317">
        <v>1033.9166666666665</v>
      </c>
      <c r="AI317">
        <v>2014.3166666666664</v>
      </c>
      <c r="AJ317">
        <v>2561.833333333333</v>
      </c>
      <c r="AK317">
        <v>1021</v>
      </c>
      <c r="AL317">
        <v>0.95087986687819204</v>
      </c>
      <c r="AM317">
        <f t="shared" si="76"/>
        <v>1</v>
      </c>
      <c r="AN317">
        <f t="shared" si="77"/>
        <v>970.84834408263407</v>
      </c>
      <c r="AO317">
        <v>15.37</v>
      </c>
      <c r="AP317">
        <f t="shared" si="78"/>
        <v>14.61502355391781</v>
      </c>
      <c r="AQ317">
        <v>3.27</v>
      </c>
      <c r="AR317">
        <v>6430</v>
      </c>
      <c r="AS317">
        <v>5.0737861885996933</v>
      </c>
      <c r="AT317">
        <v>1.1064556812374029</v>
      </c>
      <c r="AU317">
        <f t="shared" si="79"/>
        <v>5.6139195537599997</v>
      </c>
      <c r="AV317">
        <f t="shared" si="80"/>
        <v>3.3193670437122087</v>
      </c>
      <c r="AW317">
        <f t="shared" si="81"/>
        <v>7.7451897686618203</v>
      </c>
      <c r="AX317">
        <f t="shared" si="84"/>
        <v>11.064556812374029</v>
      </c>
      <c r="AY317" s="4">
        <v>0.1</v>
      </c>
      <c r="AZ317">
        <v>35</v>
      </c>
      <c r="BA317" s="1">
        <f t="shared" si="82"/>
        <v>0.10368970511989745</v>
      </c>
      <c r="BB317">
        <v>0.43780000000000002</v>
      </c>
      <c r="BC317">
        <v>4.8224999999999997E-2</v>
      </c>
      <c r="BD317">
        <v>6.43E-3</v>
      </c>
      <c r="BE317">
        <v>160000</v>
      </c>
      <c r="BF317">
        <f t="shared" si="85"/>
        <v>74.400000000000006</v>
      </c>
      <c r="BG317" s="7">
        <f t="shared" si="86"/>
        <v>0.78884137209302341</v>
      </c>
      <c r="BH317" s="8">
        <f t="shared" si="87"/>
        <v>1.5776827441860468</v>
      </c>
      <c r="BI317" s="7">
        <f t="shared" si="88"/>
        <v>2.36652411627907</v>
      </c>
      <c r="BJ317">
        <v>340.8</v>
      </c>
      <c r="BK317">
        <v>6390</v>
      </c>
      <c r="BL317">
        <v>0.12</v>
      </c>
      <c r="BM317">
        <v>0.11</v>
      </c>
      <c r="BN317" s="3">
        <f t="shared" si="83"/>
        <v>6.9426995417227758E-2</v>
      </c>
      <c r="BO317" s="3">
        <f t="shared" si="89"/>
        <v>0.10132256717603116</v>
      </c>
      <c r="BP317" s="3">
        <f t="shared" si="90"/>
        <v>8.656859453642389E-2</v>
      </c>
      <c r="BQ317" s="3">
        <f t="shared" si="91"/>
        <v>0.13637016474891941</v>
      </c>
      <c r="BR317">
        <f t="shared" si="92"/>
        <v>8.2300459094291858E-2</v>
      </c>
      <c r="BS317">
        <f t="shared" si="93"/>
        <v>0.11300922667200825</v>
      </c>
      <c r="BT317" s="5">
        <f t="shared" si="94"/>
        <v>463.77007589325376</v>
      </c>
    </row>
    <row r="318" spans="1:72" x14ac:dyDescent="0.2">
      <c r="A318">
        <v>2</v>
      </c>
      <c r="B318">
        <v>12053</v>
      </c>
      <c r="C318" t="s">
        <v>190</v>
      </c>
      <c r="D318">
        <v>12</v>
      </c>
      <c r="E318" t="s">
        <v>191</v>
      </c>
      <c r="F318" t="s">
        <v>192</v>
      </c>
      <c r="G318" t="s">
        <v>220</v>
      </c>
      <c r="H318">
        <v>53</v>
      </c>
      <c r="I318">
        <v>7356</v>
      </c>
      <c r="J318">
        <v>643</v>
      </c>
      <c r="K318">
        <v>2600</v>
      </c>
      <c r="L318">
        <v>668</v>
      </c>
      <c r="M318" s="5">
        <v>98472</v>
      </c>
      <c r="N318" s="5">
        <v>137487.2764</v>
      </c>
      <c r="O318" s="5">
        <v>7056.8</v>
      </c>
      <c r="P318" s="5">
        <v>9852.7521770000003</v>
      </c>
      <c r="Q318" s="5">
        <v>53066</v>
      </c>
      <c r="R318" s="5">
        <v>74091.110279999994</v>
      </c>
      <c r="S318" s="5">
        <v>532</v>
      </c>
      <c r="T318" s="5">
        <v>742.78201990000002</v>
      </c>
      <c r="U318">
        <v>2122</v>
      </c>
      <c r="V318">
        <v>232</v>
      </c>
      <c r="W318">
        <v>937</v>
      </c>
      <c r="X318">
        <v>207</v>
      </c>
      <c r="Y318">
        <v>62</v>
      </c>
      <c r="Z318">
        <v>20</v>
      </c>
      <c r="AA318">
        <v>88</v>
      </c>
      <c r="AB318">
        <v>43</v>
      </c>
      <c r="AC318">
        <v>14</v>
      </c>
      <c r="AD318">
        <v>65</v>
      </c>
      <c r="AE318">
        <v>81</v>
      </c>
      <c r="AF318">
        <v>31</v>
      </c>
      <c r="AG318">
        <v>111</v>
      </c>
      <c r="AH318">
        <v>1033.9166666666665</v>
      </c>
      <c r="AI318">
        <v>2014.3166666666664</v>
      </c>
      <c r="AJ318">
        <v>2561.833333333333</v>
      </c>
      <c r="AK318">
        <v>1021</v>
      </c>
      <c r="AL318">
        <v>0.93593317270278897</v>
      </c>
      <c r="AM318">
        <f t="shared" si="76"/>
        <v>1</v>
      </c>
      <c r="AN318">
        <f t="shared" si="77"/>
        <v>955.58776932954754</v>
      </c>
      <c r="AO318">
        <v>15.37</v>
      </c>
      <c r="AP318">
        <f t="shared" si="78"/>
        <v>14.385292864441865</v>
      </c>
      <c r="AQ318">
        <v>3.27</v>
      </c>
      <c r="AR318">
        <v>6430</v>
      </c>
      <c r="AS318">
        <v>5.0737861885996933</v>
      </c>
      <c r="AT318">
        <v>1.0799651795107044</v>
      </c>
      <c r="AU318">
        <f t="shared" si="79"/>
        <v>5.4795124119700001</v>
      </c>
      <c r="AV318">
        <f t="shared" si="80"/>
        <v>3.2398955385321129</v>
      </c>
      <c r="AW318">
        <f t="shared" si="81"/>
        <v>7.5597562565749303</v>
      </c>
      <c r="AX318">
        <f t="shared" si="84"/>
        <v>10.799651795107044</v>
      </c>
      <c r="AY318" s="4">
        <v>0.1</v>
      </c>
      <c r="AZ318">
        <v>35</v>
      </c>
      <c r="BA318" s="1">
        <f t="shared" si="82"/>
        <v>0.10368970511989745</v>
      </c>
      <c r="BB318">
        <v>0.43780000000000002</v>
      </c>
      <c r="BC318">
        <v>4.8224999999999997E-2</v>
      </c>
      <c r="BD318">
        <v>6.43E-3</v>
      </c>
      <c r="BE318">
        <v>160000</v>
      </c>
      <c r="BF318">
        <f t="shared" si="85"/>
        <v>74.400000000000006</v>
      </c>
      <c r="BG318" s="7">
        <f t="shared" si="86"/>
        <v>0.78884137209302341</v>
      </c>
      <c r="BH318" s="8">
        <f t="shared" si="87"/>
        <v>1.5776827441860468</v>
      </c>
      <c r="BI318" s="7">
        <f t="shared" si="88"/>
        <v>2.36652411627907</v>
      </c>
      <c r="BJ318">
        <v>340.8</v>
      </c>
      <c r="BK318">
        <v>6390</v>
      </c>
      <c r="BL318">
        <v>0.12</v>
      </c>
      <c r="BM318">
        <v>0.11</v>
      </c>
      <c r="BN318" s="3">
        <f t="shared" si="83"/>
        <v>6.8090258224155126E-2</v>
      </c>
      <c r="BO318" s="3">
        <f t="shared" si="89"/>
        <v>0.10514786691509015</v>
      </c>
      <c r="BP318" s="3">
        <f t="shared" si="90"/>
        <v>9.0747130418884547E-2</v>
      </c>
      <c r="BQ318" s="3">
        <f t="shared" si="91"/>
        <v>0.13935636314866134</v>
      </c>
      <c r="BR318">
        <f t="shared" si="92"/>
        <v>8.6125758833350843E-2</v>
      </c>
      <c r="BS318">
        <f t="shared" si="93"/>
        <v>0.11683452641106723</v>
      </c>
      <c r="BT318" s="5">
        <f t="shared" si="94"/>
        <v>463.77007589325376</v>
      </c>
    </row>
    <row r="319" spans="1:72" x14ac:dyDescent="0.2">
      <c r="A319">
        <v>2</v>
      </c>
      <c r="B319">
        <v>12055</v>
      </c>
      <c r="C319" t="s">
        <v>190</v>
      </c>
      <c r="D319">
        <v>12</v>
      </c>
      <c r="E319" t="s">
        <v>191</v>
      </c>
      <c r="F319" t="s">
        <v>192</v>
      </c>
      <c r="G319" t="s">
        <v>203</v>
      </c>
      <c r="H319">
        <v>55</v>
      </c>
      <c r="I319">
        <v>2122</v>
      </c>
      <c r="J319">
        <v>255</v>
      </c>
      <c r="K319">
        <v>1182</v>
      </c>
      <c r="L319">
        <v>263</v>
      </c>
      <c r="M319" s="5">
        <v>31861</v>
      </c>
      <c r="N319" s="5">
        <v>44484.544990000002</v>
      </c>
      <c r="O319" s="5">
        <v>2612.5</v>
      </c>
      <c r="P319" s="5">
        <v>3647.5902759999999</v>
      </c>
      <c r="Q319" s="5">
        <v>26086</v>
      </c>
      <c r="R319" s="5">
        <v>36421.450700000001</v>
      </c>
      <c r="S319" s="5">
        <v>216</v>
      </c>
      <c r="T319" s="5">
        <v>301.58066969999999</v>
      </c>
      <c r="U319">
        <v>981</v>
      </c>
      <c r="V319">
        <v>154</v>
      </c>
      <c r="W319">
        <v>622</v>
      </c>
      <c r="X319">
        <v>118</v>
      </c>
      <c r="Y319">
        <v>62</v>
      </c>
      <c r="Z319">
        <v>20</v>
      </c>
      <c r="AA319">
        <v>88</v>
      </c>
      <c r="AB319">
        <v>43</v>
      </c>
      <c r="AC319">
        <v>14</v>
      </c>
      <c r="AD319">
        <v>65</v>
      </c>
      <c r="AE319">
        <v>81</v>
      </c>
      <c r="AF319">
        <v>31</v>
      </c>
      <c r="AG319">
        <v>111</v>
      </c>
      <c r="AH319">
        <v>1033.9166666666665</v>
      </c>
      <c r="AI319">
        <v>2014.3166666666664</v>
      </c>
      <c r="AJ319">
        <v>2561.833333333333</v>
      </c>
      <c r="AK319">
        <v>1021</v>
      </c>
      <c r="AL319">
        <v>0.94884000312198302</v>
      </c>
      <c r="AM319">
        <f t="shared" si="76"/>
        <v>1</v>
      </c>
      <c r="AN319">
        <f t="shared" si="77"/>
        <v>968.7656431875447</v>
      </c>
      <c r="AO319">
        <v>15.37</v>
      </c>
      <c r="AP319">
        <f t="shared" si="78"/>
        <v>14.583670847984878</v>
      </c>
      <c r="AQ319">
        <v>3.27</v>
      </c>
      <c r="AR319">
        <v>6430</v>
      </c>
      <c r="AS319">
        <v>5.0737861885996933</v>
      </c>
      <c r="AT319">
        <v>1.1136370536929214</v>
      </c>
      <c r="AU319">
        <f t="shared" si="79"/>
        <v>5.6503563021399996</v>
      </c>
      <c r="AV319">
        <f t="shared" si="80"/>
        <v>3.3409111610787643</v>
      </c>
      <c r="AW319">
        <f t="shared" si="81"/>
        <v>7.7954593758504505</v>
      </c>
      <c r="AX319">
        <f t="shared" si="84"/>
        <v>11.136370536929213</v>
      </c>
      <c r="AY319" s="4">
        <v>0.1</v>
      </c>
      <c r="AZ319">
        <v>35</v>
      </c>
      <c r="BA319" s="1">
        <f t="shared" si="82"/>
        <v>0.10368970511989745</v>
      </c>
      <c r="BB319">
        <v>0.43780000000000002</v>
      </c>
      <c r="BC319">
        <v>4.8224999999999997E-2</v>
      </c>
      <c r="BD319">
        <v>6.43E-3</v>
      </c>
      <c r="BE319">
        <v>160000</v>
      </c>
      <c r="BF319">
        <f t="shared" si="85"/>
        <v>74.400000000000006</v>
      </c>
      <c r="BG319" s="7">
        <f t="shared" si="86"/>
        <v>0.78884137209302341</v>
      </c>
      <c r="BH319" s="8">
        <f t="shared" si="87"/>
        <v>1.5776827441860468</v>
      </c>
      <c r="BI319" s="7">
        <f t="shared" si="88"/>
        <v>2.36652411627907</v>
      </c>
      <c r="BJ319">
        <v>340.8</v>
      </c>
      <c r="BK319">
        <v>6390</v>
      </c>
      <c r="BL319">
        <v>0.12</v>
      </c>
      <c r="BM319">
        <v>0.11</v>
      </c>
      <c r="BN319" s="3">
        <f t="shared" si="83"/>
        <v>6.9596798939155463E-2</v>
      </c>
      <c r="BO319" s="3">
        <f t="shared" si="89"/>
        <v>0.10124205539964092</v>
      </c>
      <c r="BP319" s="3">
        <f t="shared" si="90"/>
        <v>8.6392323142617203E-2</v>
      </c>
      <c r="BQ319" s="3">
        <f t="shared" si="91"/>
        <v>0.13651712692933557</v>
      </c>
      <c r="BR319">
        <f t="shared" si="92"/>
        <v>8.2219947317901609E-2</v>
      </c>
      <c r="BS319">
        <f t="shared" si="93"/>
        <v>0.112928714895618</v>
      </c>
      <c r="BT319" s="5">
        <f t="shared" si="94"/>
        <v>463.77007589325376</v>
      </c>
    </row>
    <row r="320" spans="1:72" x14ac:dyDescent="0.2">
      <c r="A320">
        <v>2</v>
      </c>
      <c r="B320">
        <v>12057</v>
      </c>
      <c r="C320" t="s">
        <v>190</v>
      </c>
      <c r="D320">
        <v>12</v>
      </c>
      <c r="E320" t="s">
        <v>191</v>
      </c>
      <c r="F320" t="s">
        <v>192</v>
      </c>
      <c r="G320" t="s">
        <v>215</v>
      </c>
      <c r="H320">
        <v>57</v>
      </c>
      <c r="I320">
        <v>13454</v>
      </c>
      <c r="J320">
        <v>392</v>
      </c>
      <c r="K320">
        <v>4800</v>
      </c>
      <c r="L320">
        <v>1258</v>
      </c>
      <c r="M320" s="5">
        <v>138050</v>
      </c>
      <c r="N320" s="5">
        <v>192746.3493</v>
      </c>
      <c r="O320" s="5">
        <v>8632.2000000000007</v>
      </c>
      <c r="P320" s="5">
        <v>12052.336380000001</v>
      </c>
      <c r="Q320" s="5">
        <v>85679</v>
      </c>
      <c r="R320" s="5">
        <v>119625.60279999999</v>
      </c>
      <c r="S320" s="5">
        <v>993</v>
      </c>
      <c r="T320" s="5">
        <v>1386.4333569999999</v>
      </c>
      <c r="U320">
        <v>3543</v>
      </c>
      <c r="V320">
        <v>190</v>
      </c>
      <c r="W320">
        <v>1399</v>
      </c>
      <c r="X320">
        <v>342</v>
      </c>
      <c r="Y320">
        <v>62</v>
      </c>
      <c r="Z320">
        <v>20</v>
      </c>
      <c r="AA320">
        <v>88</v>
      </c>
      <c r="AB320">
        <v>43</v>
      </c>
      <c r="AC320">
        <v>14</v>
      </c>
      <c r="AD320">
        <v>65</v>
      </c>
      <c r="AE320">
        <v>81</v>
      </c>
      <c r="AF320">
        <v>31</v>
      </c>
      <c r="AG320">
        <v>111</v>
      </c>
      <c r="AH320">
        <v>1033.9166666666665</v>
      </c>
      <c r="AI320">
        <v>2014.3166666666664</v>
      </c>
      <c r="AJ320">
        <v>2561.833333333333</v>
      </c>
      <c r="AK320">
        <v>1021</v>
      </c>
      <c r="AL320">
        <v>0.93827410340309103</v>
      </c>
      <c r="AM320">
        <f t="shared" si="76"/>
        <v>1</v>
      </c>
      <c r="AN320">
        <f t="shared" si="77"/>
        <v>957.97785957455596</v>
      </c>
      <c r="AO320">
        <v>15.37</v>
      </c>
      <c r="AP320">
        <f t="shared" si="78"/>
        <v>14.421272969305509</v>
      </c>
      <c r="AQ320">
        <v>3.27</v>
      </c>
      <c r="AR320">
        <v>6430</v>
      </c>
      <c r="AS320">
        <v>5.0737861885996933</v>
      </c>
      <c r="AT320">
        <v>1.0708154629313362</v>
      </c>
      <c r="AU320">
        <f t="shared" si="79"/>
        <v>5.4330887063600004</v>
      </c>
      <c r="AV320">
        <f t="shared" si="80"/>
        <v>3.2124463887940085</v>
      </c>
      <c r="AW320">
        <f t="shared" si="81"/>
        <v>7.4957082405193534</v>
      </c>
      <c r="AX320">
        <f t="shared" si="84"/>
        <v>10.708154629313363</v>
      </c>
      <c r="AY320" s="4">
        <v>0.1</v>
      </c>
      <c r="AZ320">
        <v>35</v>
      </c>
      <c r="BA320" s="1">
        <f t="shared" si="82"/>
        <v>0.10368970511989745</v>
      </c>
      <c r="BB320">
        <v>0.43780000000000002</v>
      </c>
      <c r="BC320">
        <v>4.8224999999999997E-2</v>
      </c>
      <c r="BD320">
        <v>6.43E-3</v>
      </c>
      <c r="BE320">
        <v>160000</v>
      </c>
      <c r="BF320">
        <f t="shared" si="85"/>
        <v>74.400000000000006</v>
      </c>
      <c r="BG320" s="7">
        <f t="shared" si="86"/>
        <v>0.78884137209302341</v>
      </c>
      <c r="BH320" s="8">
        <f t="shared" si="87"/>
        <v>1.5776827441860468</v>
      </c>
      <c r="BI320" s="7">
        <f t="shared" si="88"/>
        <v>2.36652411627907</v>
      </c>
      <c r="BJ320">
        <v>340.8</v>
      </c>
      <c r="BK320">
        <v>6390</v>
      </c>
      <c r="BL320">
        <v>0.12</v>
      </c>
      <c r="BM320">
        <v>0.11</v>
      </c>
      <c r="BN320" s="3">
        <f t="shared" si="83"/>
        <v>6.7865755983601367E-2</v>
      </c>
      <c r="BO320" s="3">
        <f t="shared" si="89"/>
        <v>0.10820066363180902</v>
      </c>
      <c r="BP320" s="3">
        <f t="shared" si="90"/>
        <v>9.3921933529859697E-2</v>
      </c>
      <c r="BQ320" s="3">
        <f t="shared" si="91"/>
        <v>0.14211933751639916</v>
      </c>
      <c r="BR320">
        <f t="shared" si="92"/>
        <v>8.9178555550069719E-2</v>
      </c>
      <c r="BS320">
        <f t="shared" si="93"/>
        <v>0.11988732312778611</v>
      </c>
      <c r="BT320" s="5">
        <f t="shared" si="94"/>
        <v>463.77007589325376</v>
      </c>
    </row>
    <row r="321" spans="1:72" x14ac:dyDescent="0.2">
      <c r="A321">
        <v>14</v>
      </c>
      <c r="B321">
        <v>12059</v>
      </c>
      <c r="C321" t="s">
        <v>1185</v>
      </c>
      <c r="D321">
        <v>12</v>
      </c>
      <c r="E321" t="s">
        <v>191</v>
      </c>
      <c r="F321" t="s">
        <v>192</v>
      </c>
      <c r="G321" t="s">
        <v>854</v>
      </c>
      <c r="H321">
        <v>59</v>
      </c>
      <c r="I321">
        <v>1226</v>
      </c>
      <c r="J321">
        <v>145</v>
      </c>
      <c r="K321">
        <v>784</v>
      </c>
      <c r="L321">
        <v>157</v>
      </c>
      <c r="M321" s="5">
        <v>15887</v>
      </c>
      <c r="N321" s="5">
        <v>22181.537499999999</v>
      </c>
      <c r="O321" s="5">
        <v>1903.1</v>
      </c>
      <c r="P321" s="5">
        <v>2657.121169</v>
      </c>
      <c r="Q321" s="5">
        <v>17044</v>
      </c>
      <c r="R321" s="5">
        <v>23796.948769999999</v>
      </c>
      <c r="S321" s="5">
        <v>140</v>
      </c>
      <c r="T321" s="5">
        <v>195.46895259999999</v>
      </c>
      <c r="U321">
        <v>752</v>
      </c>
      <c r="V321">
        <v>157</v>
      </c>
      <c r="W321">
        <v>664</v>
      </c>
      <c r="X321">
        <v>98</v>
      </c>
      <c r="Y321">
        <v>62</v>
      </c>
      <c r="Z321">
        <v>20</v>
      </c>
      <c r="AA321">
        <v>88</v>
      </c>
      <c r="AB321">
        <v>43</v>
      </c>
      <c r="AC321">
        <v>14</v>
      </c>
      <c r="AD321">
        <v>65</v>
      </c>
      <c r="AE321">
        <v>81</v>
      </c>
      <c r="AF321">
        <v>31</v>
      </c>
      <c r="AG321">
        <v>111</v>
      </c>
      <c r="AH321">
        <v>1033.9166666666665</v>
      </c>
      <c r="AI321">
        <v>2014.3166666666664</v>
      </c>
      <c r="AJ321">
        <v>2561.833333333333</v>
      </c>
      <c r="AK321">
        <v>1021</v>
      </c>
      <c r="AL321">
        <v>0.91748538116613998</v>
      </c>
      <c r="AM321">
        <f t="shared" si="76"/>
        <v>1</v>
      </c>
      <c r="AN321">
        <f t="shared" si="77"/>
        <v>936.75257417062892</v>
      </c>
      <c r="AO321">
        <v>15.37</v>
      </c>
      <c r="AP321">
        <f t="shared" si="78"/>
        <v>14.10175030852357</v>
      </c>
      <c r="AQ321">
        <v>3.27</v>
      </c>
      <c r="AR321">
        <v>6430</v>
      </c>
      <c r="AS321">
        <v>5.0737861885996933</v>
      </c>
      <c r="AT321">
        <v>0.99849113747502904</v>
      </c>
      <c r="AU321">
        <f t="shared" si="79"/>
        <v>5.0661305427599999</v>
      </c>
      <c r="AV321">
        <f t="shared" si="80"/>
        <v>2.995473412425087</v>
      </c>
      <c r="AW321">
        <f t="shared" si="81"/>
        <v>6.9894379623252032</v>
      </c>
      <c r="AX321">
        <f t="shared" si="84"/>
        <v>9.9849113747502898</v>
      </c>
      <c r="AY321" s="4">
        <v>0.1</v>
      </c>
      <c r="AZ321">
        <v>35</v>
      </c>
      <c r="BA321" s="1">
        <f t="shared" si="82"/>
        <v>0.10368970511989745</v>
      </c>
      <c r="BB321">
        <v>0.51180000000000003</v>
      </c>
      <c r="BC321">
        <v>4.8224999999999997E-2</v>
      </c>
      <c r="BD321">
        <v>6.43E-3</v>
      </c>
      <c r="BE321">
        <v>160000</v>
      </c>
      <c r="BF321">
        <f t="shared" si="85"/>
        <v>74.400000000000006</v>
      </c>
      <c r="BG321" s="7">
        <f t="shared" si="86"/>
        <v>0.78884137209302341</v>
      </c>
      <c r="BH321" s="8">
        <f t="shared" si="87"/>
        <v>1.5776827441860468</v>
      </c>
      <c r="BI321" s="7">
        <f t="shared" si="88"/>
        <v>2.36652411627907</v>
      </c>
      <c r="BJ321">
        <v>340.8</v>
      </c>
      <c r="BK321">
        <v>6390</v>
      </c>
      <c r="BL321">
        <v>0.12</v>
      </c>
      <c r="BM321">
        <v>0.11</v>
      </c>
      <c r="BN321" s="3">
        <f t="shared" si="83"/>
        <v>6.0655439852460906E-2</v>
      </c>
      <c r="BO321" s="3">
        <f t="shared" si="89"/>
        <v>9.0995225289095705E-2</v>
      </c>
      <c r="BP321" s="3">
        <f t="shared" si="90"/>
        <v>7.7680899941042214E-2</v>
      </c>
      <c r="BQ321" s="3">
        <f t="shared" si="91"/>
        <v>0.12262298603879328</v>
      </c>
      <c r="BR321">
        <f t="shared" si="92"/>
        <v>7.1978459423126431E-2</v>
      </c>
      <c r="BS321">
        <f t="shared" si="93"/>
        <v>0.10267788665980337</v>
      </c>
      <c r="BT321" s="5">
        <f t="shared" si="94"/>
        <v>463.59084587369972</v>
      </c>
    </row>
    <row r="322" spans="1:72" x14ac:dyDescent="0.2">
      <c r="A322">
        <v>2</v>
      </c>
      <c r="B322">
        <v>12061</v>
      </c>
      <c r="C322" t="s">
        <v>190</v>
      </c>
      <c r="D322">
        <v>12</v>
      </c>
      <c r="E322" t="s">
        <v>191</v>
      </c>
      <c r="F322" t="s">
        <v>192</v>
      </c>
      <c r="G322" t="s">
        <v>206</v>
      </c>
      <c r="H322">
        <v>61</v>
      </c>
      <c r="I322">
        <v>2187</v>
      </c>
      <c r="J322">
        <v>201</v>
      </c>
      <c r="K322">
        <v>946</v>
      </c>
      <c r="L322">
        <v>229</v>
      </c>
      <c r="M322" s="5">
        <v>33471</v>
      </c>
      <c r="N322" s="5">
        <v>46732.43795</v>
      </c>
      <c r="O322" s="5">
        <v>1551.3</v>
      </c>
      <c r="P322" s="5">
        <v>2165.9356160000002</v>
      </c>
      <c r="Q322" s="5">
        <v>21030</v>
      </c>
      <c r="R322" s="5">
        <v>29362.2291</v>
      </c>
      <c r="S322" s="5">
        <v>190</v>
      </c>
      <c r="T322" s="5">
        <v>265.27929280000001</v>
      </c>
      <c r="U322">
        <v>907</v>
      </c>
      <c r="V322">
        <v>135</v>
      </c>
      <c r="W322">
        <v>561</v>
      </c>
      <c r="X322">
        <v>102</v>
      </c>
      <c r="Y322">
        <v>62</v>
      </c>
      <c r="Z322">
        <v>20</v>
      </c>
      <c r="AA322">
        <v>88</v>
      </c>
      <c r="AB322">
        <v>43</v>
      </c>
      <c r="AC322">
        <v>14</v>
      </c>
      <c r="AD322">
        <v>65</v>
      </c>
      <c r="AE322">
        <v>81</v>
      </c>
      <c r="AF322">
        <v>31</v>
      </c>
      <c r="AG322">
        <v>111</v>
      </c>
      <c r="AH322">
        <v>1033.9166666666665</v>
      </c>
      <c r="AI322">
        <v>2014.3166666666664</v>
      </c>
      <c r="AJ322">
        <v>2561.833333333333</v>
      </c>
      <c r="AK322">
        <v>1021</v>
      </c>
      <c r="AL322">
        <v>0.953828688178744</v>
      </c>
      <c r="AM322">
        <f t="shared" ref="AM322:AM385" si="95">IF(AL322="NA",0,1)</f>
        <v>1</v>
      </c>
      <c r="AN322">
        <f t="shared" ref="AN322:AN385" si="96">AK322*IF(AL322="NA",0,AL322)</f>
        <v>973.85909063049758</v>
      </c>
      <c r="AO322">
        <v>15.37</v>
      </c>
      <c r="AP322">
        <f t="shared" ref="AP322:AP385" si="97">AO322*AL322</f>
        <v>14.660346937307294</v>
      </c>
      <c r="AQ322">
        <v>3.27</v>
      </c>
      <c r="AR322">
        <v>6430</v>
      </c>
      <c r="AS322">
        <v>5.0737861885996933</v>
      </c>
      <c r="AT322">
        <v>1.1003472739577196</v>
      </c>
      <c r="AU322">
        <f t="shared" ref="AU322:AU385" si="98">AS322*AT322</f>
        <v>5.5829268012700011</v>
      </c>
      <c r="AV322">
        <f t="shared" ref="AV322:AV385" si="99">3*AT322</f>
        <v>3.3010418218731585</v>
      </c>
      <c r="AW322">
        <f t="shared" ref="AW322:AW385" si="100">7*AT322</f>
        <v>7.7024309177040369</v>
      </c>
      <c r="AX322">
        <f t="shared" si="84"/>
        <v>11.003472739577196</v>
      </c>
      <c r="AY322" s="4">
        <v>0.1</v>
      </c>
      <c r="AZ322">
        <v>35</v>
      </c>
      <c r="BA322" s="1">
        <f t="shared" ref="BA322:BA385" si="101">(AY322*(1+AY322)^AZ322)/((1+AY322)^AZ322-1)</f>
        <v>0.10368970511989745</v>
      </c>
      <c r="BB322">
        <v>0.43780000000000002</v>
      </c>
      <c r="BC322">
        <v>4.8224999999999997E-2</v>
      </c>
      <c r="BD322">
        <v>6.43E-3</v>
      </c>
      <c r="BE322">
        <v>160000</v>
      </c>
      <c r="BF322">
        <f t="shared" si="85"/>
        <v>74.400000000000006</v>
      </c>
      <c r="BG322" s="7">
        <f t="shared" si="86"/>
        <v>0.78884137209302341</v>
      </c>
      <c r="BH322" s="8">
        <f t="shared" si="87"/>
        <v>1.5776827441860468</v>
      </c>
      <c r="BI322" s="7">
        <f t="shared" si="88"/>
        <v>2.36652411627907</v>
      </c>
      <c r="BJ322">
        <v>340.8</v>
      </c>
      <c r="BK322">
        <v>6390</v>
      </c>
      <c r="BL322">
        <v>0.12</v>
      </c>
      <c r="BM322">
        <v>0.11</v>
      </c>
      <c r="BN322" s="3">
        <f t="shared" ref="BN322:BN385" si="102">(((AN322*BA322+AP322)/(8760*BB322))+AR322*AU322/1000000+AQ322/1000)</f>
        <v>6.9320931020828133E-2</v>
      </c>
      <c r="BO322" s="3">
        <f t="shared" si="89"/>
        <v>0.10102922171606633</v>
      </c>
      <c r="BP322" s="3">
        <f t="shared" si="90"/>
        <v>8.6356701298544669E-2</v>
      </c>
      <c r="BQ322" s="3">
        <f t="shared" si="91"/>
        <v>0.13588333209938164</v>
      </c>
      <c r="BR322">
        <f t="shared" si="92"/>
        <v>8.2007113634327028E-2</v>
      </c>
      <c r="BS322">
        <f t="shared" si="93"/>
        <v>0.11271588121204341</v>
      </c>
      <c r="BT322" s="5">
        <f t="shared" si="94"/>
        <v>463.77007589325376</v>
      </c>
    </row>
    <row r="323" spans="1:72" x14ac:dyDescent="0.2">
      <c r="A323">
        <v>2</v>
      </c>
      <c r="B323">
        <v>12063</v>
      </c>
      <c r="C323" t="s">
        <v>190</v>
      </c>
      <c r="D323">
        <v>12</v>
      </c>
      <c r="E323" t="s">
        <v>191</v>
      </c>
      <c r="F323" t="s">
        <v>192</v>
      </c>
      <c r="G323" t="s">
        <v>52</v>
      </c>
      <c r="H323">
        <v>63</v>
      </c>
      <c r="I323">
        <v>1223</v>
      </c>
      <c r="J323">
        <v>152</v>
      </c>
      <c r="K323">
        <v>841</v>
      </c>
      <c r="L323">
        <v>156</v>
      </c>
      <c r="M323" s="5">
        <v>16887</v>
      </c>
      <c r="N323" s="5">
        <v>23577.744309999998</v>
      </c>
      <c r="O323" s="5">
        <v>2418.6999999999998</v>
      </c>
      <c r="P323" s="5">
        <v>3377.0053979999998</v>
      </c>
      <c r="Q323" s="5">
        <v>18773</v>
      </c>
      <c r="R323" s="5">
        <v>26210.99034</v>
      </c>
      <c r="S323" s="5">
        <v>139</v>
      </c>
      <c r="T323" s="5">
        <v>194.07274580000001</v>
      </c>
      <c r="U323">
        <v>778</v>
      </c>
      <c r="V323">
        <v>152</v>
      </c>
      <c r="W323">
        <v>689</v>
      </c>
      <c r="X323">
        <v>102</v>
      </c>
      <c r="Y323">
        <v>62</v>
      </c>
      <c r="Z323">
        <v>20</v>
      </c>
      <c r="AA323">
        <v>88</v>
      </c>
      <c r="AB323">
        <v>43</v>
      </c>
      <c r="AC323">
        <v>14</v>
      </c>
      <c r="AD323">
        <v>65</v>
      </c>
      <c r="AE323">
        <v>81</v>
      </c>
      <c r="AF323">
        <v>31</v>
      </c>
      <c r="AG323">
        <v>111</v>
      </c>
      <c r="AH323">
        <v>1033.9166666666665</v>
      </c>
      <c r="AI323">
        <v>2014.3166666666664</v>
      </c>
      <c r="AJ323">
        <v>2561.833333333333</v>
      </c>
      <c r="AK323">
        <v>1021</v>
      </c>
      <c r="AL323">
        <v>0.91592711955308903</v>
      </c>
      <c r="AM323">
        <f t="shared" si="95"/>
        <v>1</v>
      </c>
      <c r="AN323">
        <f t="shared" si="96"/>
        <v>935.1615890637039</v>
      </c>
      <c r="AO323">
        <v>15.37</v>
      </c>
      <c r="AP323">
        <f t="shared" si="97"/>
        <v>14.077799827530978</v>
      </c>
      <c r="AQ323">
        <v>3.27</v>
      </c>
      <c r="AR323">
        <v>6430</v>
      </c>
      <c r="AS323">
        <v>5.0737861885996933</v>
      </c>
      <c r="AT323">
        <v>1.0348100595600878</v>
      </c>
      <c r="AU323">
        <f t="shared" si="98"/>
        <v>5.2504049880199997</v>
      </c>
      <c r="AV323">
        <f t="shared" si="99"/>
        <v>3.1044301786802633</v>
      </c>
      <c r="AW323">
        <f t="shared" si="100"/>
        <v>7.2436704169206143</v>
      </c>
      <c r="AX323">
        <f t="shared" ref="AX323:AX386" si="103">10*AT323</f>
        <v>10.348100595600878</v>
      </c>
      <c r="AY323" s="4">
        <v>0.1</v>
      </c>
      <c r="AZ323">
        <v>35</v>
      </c>
      <c r="BA323" s="1">
        <f t="shared" si="101"/>
        <v>0.10368970511989745</v>
      </c>
      <c r="BB323">
        <v>0.43780000000000002</v>
      </c>
      <c r="BC323">
        <v>4.8224999999999997E-2</v>
      </c>
      <c r="BD323">
        <v>6.43E-3</v>
      </c>
      <c r="BE323">
        <v>160000</v>
      </c>
      <c r="BF323">
        <f t="shared" ref="BF323:BF386" si="104">74.4</f>
        <v>74.400000000000006</v>
      </c>
      <c r="BG323" s="7">
        <f t="shared" ref="BG323:BG386" si="105">0.005*AR323*1.05506/43</f>
        <v>0.78884137209302341</v>
      </c>
      <c r="BH323" s="8">
        <f t="shared" ref="BH323:BH386" si="106">0.01*AR323*1.05506/43</f>
        <v>1.5776827441860468</v>
      </c>
      <c r="BI323" s="7">
        <f t="shared" ref="BI323:BI386" si="107">0.015*AR323*1.05506/43</f>
        <v>2.36652411627907</v>
      </c>
      <c r="BJ323">
        <v>340.8</v>
      </c>
      <c r="BK323">
        <v>6390</v>
      </c>
      <c r="BL323">
        <v>0.12</v>
      </c>
      <c r="BM323">
        <v>0.11</v>
      </c>
      <c r="BN323" s="3">
        <f t="shared" si="102"/>
        <v>6.5984660279958599E-2</v>
      </c>
      <c r="BO323" s="3">
        <f t="shared" ref="BO323:BO386" si="108">(((AN323*BA323+AP323)/(8760*BB323))+AR323*AU323/1000000+AQ323/1000)+(BC323*P323+BD323*R323+BL323*T323+BM323*N323)/2000000 + (BE323*AB323)/(1000000*8760*BB323*AZ323) + ((BF323+BJ323)*Y323/1000000) + (BK323*AE323)/(1000000*8760*BB323*AZ323) + BH323*AI323/1000000</f>
        <v>9.6434241119681879E-2</v>
      </c>
      <c r="BP323" s="3">
        <f t="shared" ref="BP323:BP386" si="109">(((AN323*BA323+AP323)/(8760*BB323))+AR323*AV323/1000000+AQ323/1000)+(BC323*P323+BD323*R323+BL323*T323+BM323*N323)/2000000 + (BE323*AB323)/(1000000*8760*BB323*AZ323) + ((BF323+BJ323)*Y323/1000000) + (BK323*AE323)/(1000000*8760*BB323*AZ323) + BH323*AI323/1000000</f>
        <v>8.2635623095627386E-2</v>
      </c>
      <c r="BQ323" s="3">
        <f t="shared" ref="BQ323:BQ386" si="110">(((AN323*BA323+AP323)/(8760*BB323))+AR323*AX323/1000000+AQ323/1000)+(BC323*P323+BD323*R323+BL323*T323+BM323*N323)/2000000 + (BE323*AB323)/(1000000*8760*BB323*AZ323) + ((BF323+BJ323)*Y323/1000000) + (BK323*AE323)/(1000000*8760*BB323*AZ323) + BH323*AI323/1000000</f>
        <v>0.12921242387642695</v>
      </c>
      <c r="BR323">
        <f t="shared" ref="BR323:BR386" si="111">(((AN323*BA323+AP323)/(8760*BB323))+AR323*AU323/1000000+AQ323/1000)+(BC323*P323+BD323*R323+BL323*T323+BM323*N323)/2000000 + (BE323*AC323)/(1000000*8760*BB323*AZ323) + ((BF323+BJ323)*Z323/1000000) + (BK323*AF323)/(1000000*8760*BB323*AZ323)  + BH323*AH323/1000000</f>
        <v>7.7412133037942574E-2</v>
      </c>
      <c r="BS323">
        <f t="shared" ref="BS323:BS386" si="112">(((AN323*BA323+AP323)/(8760*BB323))+AR323*AU323/1000000+AQ323/1000)+(BC323*P323+BD323*R323+BL323*T323+BM323*N323)/2000000 + (BE323*AD323)/(1000000*8760*BB323*AZ323) + ((BF323+BJ323)*AA323/1000000) + (BK323*AG323)/(1000000*8760*BB323*AZ323) + BH323*AJ323/1000000</f>
        <v>0.10812090061565896</v>
      </c>
      <c r="BT323" s="5">
        <f t="shared" ref="BT323:BT386" si="113">(BE323)/(AZ323*8760*BB323) + ((BF323+BJ323)) + (BK323)/(AZ323*8760*BB323) + BH323*30</f>
        <v>463.77007589325376</v>
      </c>
    </row>
    <row r="324" spans="1:72" x14ac:dyDescent="0.2">
      <c r="A324">
        <v>2</v>
      </c>
      <c r="B324">
        <v>12065</v>
      </c>
      <c r="C324" t="s">
        <v>190</v>
      </c>
      <c r="D324">
        <v>12</v>
      </c>
      <c r="E324" t="s">
        <v>191</v>
      </c>
      <c r="F324" t="s">
        <v>192</v>
      </c>
      <c r="G324" t="s">
        <v>237</v>
      </c>
      <c r="H324">
        <v>65</v>
      </c>
      <c r="I324">
        <v>921</v>
      </c>
      <c r="J324">
        <v>113</v>
      </c>
      <c r="K324">
        <v>656</v>
      </c>
      <c r="L324">
        <v>132</v>
      </c>
      <c r="M324" s="5">
        <v>12567</v>
      </c>
      <c r="N324" s="5">
        <v>17546.13091</v>
      </c>
      <c r="O324" s="5">
        <v>1499.7</v>
      </c>
      <c r="P324" s="5">
        <v>2093.8913440000001</v>
      </c>
      <c r="Q324" s="5">
        <v>14797</v>
      </c>
      <c r="R324" s="5">
        <v>20659.67208</v>
      </c>
      <c r="S324" s="5">
        <v>122</v>
      </c>
      <c r="T324" s="5">
        <v>170.3372301</v>
      </c>
      <c r="U324">
        <v>680</v>
      </c>
      <c r="V324">
        <v>133</v>
      </c>
      <c r="W324">
        <v>612</v>
      </c>
      <c r="X324">
        <v>93</v>
      </c>
      <c r="Y324">
        <v>62</v>
      </c>
      <c r="Z324">
        <v>20</v>
      </c>
      <c r="AA324">
        <v>88</v>
      </c>
      <c r="AB324">
        <v>43</v>
      </c>
      <c r="AC324">
        <v>14</v>
      </c>
      <c r="AD324">
        <v>65</v>
      </c>
      <c r="AE324">
        <v>81</v>
      </c>
      <c r="AF324">
        <v>31</v>
      </c>
      <c r="AG324">
        <v>111</v>
      </c>
      <c r="AH324">
        <v>1033.9166666666665</v>
      </c>
      <c r="AI324">
        <v>2014.3166666666664</v>
      </c>
      <c r="AJ324">
        <v>2561.833333333333</v>
      </c>
      <c r="AK324">
        <v>1021</v>
      </c>
      <c r="AL324">
        <v>0.91542643308639504</v>
      </c>
      <c r="AM324">
        <f t="shared" si="95"/>
        <v>1</v>
      </c>
      <c r="AN324">
        <f t="shared" si="96"/>
        <v>934.65038818120934</v>
      </c>
      <c r="AO324">
        <v>15.37</v>
      </c>
      <c r="AP324">
        <f t="shared" si="97"/>
        <v>14.070104276537892</v>
      </c>
      <c r="AQ324">
        <v>3.27</v>
      </c>
      <c r="AR324">
        <v>6430</v>
      </c>
      <c r="AS324">
        <v>5.0737861885996933</v>
      </c>
      <c r="AT324">
        <v>1.1063540353459858</v>
      </c>
      <c r="AU324">
        <f t="shared" si="98"/>
        <v>5.6134038242399997</v>
      </c>
      <c r="AV324">
        <f t="shared" si="99"/>
        <v>3.3190621060379573</v>
      </c>
      <c r="AW324">
        <f t="shared" si="100"/>
        <v>7.7444782474219007</v>
      </c>
      <c r="AX324">
        <f t="shared" si="103"/>
        <v>11.063540353459857</v>
      </c>
      <c r="AY324" s="4">
        <v>0.1</v>
      </c>
      <c r="AZ324">
        <v>35</v>
      </c>
      <c r="BA324" s="1">
        <f t="shared" si="101"/>
        <v>0.10368970511989745</v>
      </c>
      <c r="BB324">
        <v>0.43780000000000002</v>
      </c>
      <c r="BC324">
        <v>4.8224999999999997E-2</v>
      </c>
      <c r="BD324">
        <v>6.43E-3</v>
      </c>
      <c r="BE324">
        <v>160000</v>
      </c>
      <c r="BF324">
        <f t="shared" si="104"/>
        <v>74.400000000000006</v>
      </c>
      <c r="BG324" s="7">
        <f t="shared" si="105"/>
        <v>0.78884137209302341</v>
      </c>
      <c r="BH324" s="8">
        <f t="shared" si="106"/>
        <v>1.5776827441860468</v>
      </c>
      <c r="BI324" s="7">
        <f t="shared" si="107"/>
        <v>2.36652411627907</v>
      </c>
      <c r="BJ324">
        <v>340.8</v>
      </c>
      <c r="BK324">
        <v>6390</v>
      </c>
      <c r="BL324">
        <v>0.12</v>
      </c>
      <c r="BM324">
        <v>0.11</v>
      </c>
      <c r="BN324" s="3">
        <f t="shared" si="102"/>
        <v>6.8302914949710664E-2</v>
      </c>
      <c r="BO324" s="3">
        <f t="shared" si="108"/>
        <v>9.8370546345658963E-2</v>
      </c>
      <c r="BP324" s="3">
        <f t="shared" si="109"/>
        <v>8.3617929097619864E-2</v>
      </c>
      <c r="BQ324" s="3">
        <f t="shared" si="110"/>
        <v>0.13341492422854268</v>
      </c>
      <c r="BR324">
        <f t="shared" si="111"/>
        <v>7.9348438263919657E-2</v>
      </c>
      <c r="BS324">
        <f t="shared" si="112"/>
        <v>0.11005720584163604</v>
      </c>
      <c r="BT324" s="5">
        <f t="shared" si="113"/>
        <v>463.77007589325376</v>
      </c>
    </row>
    <row r="325" spans="1:72" x14ac:dyDescent="0.2">
      <c r="A325">
        <v>2</v>
      </c>
      <c r="B325">
        <v>12067</v>
      </c>
      <c r="C325" t="s">
        <v>190</v>
      </c>
      <c r="D325">
        <v>12</v>
      </c>
      <c r="E325" t="s">
        <v>191</v>
      </c>
      <c r="F325" t="s">
        <v>192</v>
      </c>
      <c r="G325" t="s">
        <v>225</v>
      </c>
      <c r="H325">
        <v>67</v>
      </c>
      <c r="I325">
        <v>1170</v>
      </c>
      <c r="J325">
        <v>161</v>
      </c>
      <c r="K325">
        <v>830</v>
      </c>
      <c r="L325">
        <v>159</v>
      </c>
      <c r="M325" s="5">
        <v>16152</v>
      </c>
      <c r="N325" s="5">
        <v>22551.532299999999</v>
      </c>
      <c r="O325" s="5">
        <v>1815.7</v>
      </c>
      <c r="P325" s="5">
        <v>2535.0926949999998</v>
      </c>
      <c r="Q325" s="5">
        <v>18025</v>
      </c>
      <c r="R325" s="5">
        <v>25166.627649999999</v>
      </c>
      <c r="S325" s="5">
        <v>144</v>
      </c>
      <c r="T325" s="5">
        <v>201.0537798</v>
      </c>
      <c r="U325">
        <v>771</v>
      </c>
      <c r="V325">
        <v>165</v>
      </c>
      <c r="W325">
        <v>709</v>
      </c>
      <c r="X325">
        <v>102</v>
      </c>
      <c r="Y325">
        <v>62</v>
      </c>
      <c r="Z325">
        <v>20</v>
      </c>
      <c r="AA325">
        <v>88</v>
      </c>
      <c r="AB325">
        <v>43</v>
      </c>
      <c r="AC325">
        <v>14</v>
      </c>
      <c r="AD325">
        <v>65</v>
      </c>
      <c r="AE325">
        <v>81</v>
      </c>
      <c r="AF325">
        <v>31</v>
      </c>
      <c r="AG325">
        <v>111</v>
      </c>
      <c r="AH325">
        <v>1033.9166666666665</v>
      </c>
      <c r="AI325">
        <v>2014.3166666666664</v>
      </c>
      <c r="AJ325">
        <v>2561.833333333333</v>
      </c>
      <c r="AK325">
        <v>1021</v>
      </c>
      <c r="AL325">
        <v>0.91791999765804799</v>
      </c>
      <c r="AM325">
        <f t="shared" si="95"/>
        <v>1</v>
      </c>
      <c r="AN325">
        <f t="shared" si="96"/>
        <v>937.19631760886705</v>
      </c>
      <c r="AO325">
        <v>15.37</v>
      </c>
      <c r="AP325">
        <f t="shared" si="97"/>
        <v>14.108430364004198</v>
      </c>
      <c r="AQ325">
        <v>3.27</v>
      </c>
      <c r="AR325">
        <v>6430</v>
      </c>
      <c r="AS325">
        <v>5.0737861885996933</v>
      </c>
      <c r="AT325">
        <v>1.1199063341508706</v>
      </c>
      <c r="AU325">
        <f t="shared" si="98"/>
        <v>5.6821652907400004</v>
      </c>
      <c r="AV325">
        <f t="shared" si="99"/>
        <v>3.3597190024526116</v>
      </c>
      <c r="AW325">
        <f t="shared" si="100"/>
        <v>7.839344339056094</v>
      </c>
      <c r="AX325">
        <f t="shared" si="103"/>
        <v>11.199063341508706</v>
      </c>
      <c r="AY325" s="4">
        <v>0.1</v>
      </c>
      <c r="AZ325">
        <v>35</v>
      </c>
      <c r="BA325" s="1">
        <f t="shared" si="101"/>
        <v>0.10368970511989745</v>
      </c>
      <c r="BB325">
        <v>0.43780000000000002</v>
      </c>
      <c r="BC325">
        <v>4.8224999999999997E-2</v>
      </c>
      <c r="BD325">
        <v>6.43E-3</v>
      </c>
      <c r="BE325">
        <v>160000</v>
      </c>
      <c r="BF325">
        <f t="shared" si="104"/>
        <v>74.400000000000006</v>
      </c>
      <c r="BG325" s="7">
        <f t="shared" si="105"/>
        <v>0.78884137209302341</v>
      </c>
      <c r="BH325" s="8">
        <f t="shared" si="106"/>
        <v>1.5776827441860468</v>
      </c>
      <c r="BI325" s="7">
        <f t="shared" si="107"/>
        <v>2.36652411627907</v>
      </c>
      <c r="BJ325">
        <v>340.8</v>
      </c>
      <c r="BK325">
        <v>6390</v>
      </c>
      <c r="BL325">
        <v>0.12</v>
      </c>
      <c r="BM325">
        <v>0.11</v>
      </c>
      <c r="BN325" s="3">
        <f t="shared" si="102"/>
        <v>6.8823878472443284E-2</v>
      </c>
      <c r="BO325" s="3">
        <f t="shared" si="108"/>
        <v>9.9193778267557126E-2</v>
      </c>
      <c r="BP325" s="3">
        <f t="shared" si="109"/>
        <v>8.4260448633869223E-2</v>
      </c>
      <c r="BQ325" s="3">
        <f t="shared" si="110"/>
        <v>0.13466743273399992</v>
      </c>
      <c r="BR325">
        <f t="shared" si="111"/>
        <v>8.017167018581782E-2</v>
      </c>
      <c r="BS325">
        <f t="shared" si="112"/>
        <v>0.11088043776353421</v>
      </c>
      <c r="BT325" s="5">
        <f t="shared" si="113"/>
        <v>463.77007589325376</v>
      </c>
    </row>
    <row r="326" spans="1:72" x14ac:dyDescent="0.2">
      <c r="A326">
        <v>2</v>
      </c>
      <c r="B326">
        <v>12069</v>
      </c>
      <c r="C326" t="s">
        <v>190</v>
      </c>
      <c r="D326">
        <v>12</v>
      </c>
      <c r="E326" t="s">
        <v>191</v>
      </c>
      <c r="F326" t="s">
        <v>192</v>
      </c>
      <c r="G326" t="s">
        <v>232</v>
      </c>
      <c r="H326">
        <v>69</v>
      </c>
      <c r="I326">
        <v>10011</v>
      </c>
      <c r="J326">
        <v>960</v>
      </c>
      <c r="K326">
        <v>4405</v>
      </c>
      <c r="L326">
        <v>1277</v>
      </c>
      <c r="M326" s="5">
        <v>129060</v>
      </c>
      <c r="N326" s="5">
        <v>180194.45019999999</v>
      </c>
      <c r="O326" s="5">
        <v>2942.9</v>
      </c>
      <c r="P326" s="5">
        <v>4108.8970049999998</v>
      </c>
      <c r="Q326" s="5">
        <v>70512</v>
      </c>
      <c r="R326" s="5">
        <v>98449.334189999994</v>
      </c>
      <c r="S326" s="5">
        <v>985</v>
      </c>
      <c r="T326" s="5">
        <v>1375.263702</v>
      </c>
      <c r="U326">
        <v>2996</v>
      </c>
      <c r="V326">
        <v>332</v>
      </c>
      <c r="W326">
        <v>1414</v>
      </c>
      <c r="X326">
        <v>376</v>
      </c>
      <c r="Y326">
        <v>62</v>
      </c>
      <c r="Z326">
        <v>20</v>
      </c>
      <c r="AA326">
        <v>88</v>
      </c>
      <c r="AB326">
        <v>43</v>
      </c>
      <c r="AC326">
        <v>14</v>
      </c>
      <c r="AD326">
        <v>65</v>
      </c>
      <c r="AE326">
        <v>81</v>
      </c>
      <c r="AF326">
        <v>31</v>
      </c>
      <c r="AG326">
        <v>111</v>
      </c>
      <c r="AH326">
        <v>1033.9166666666665</v>
      </c>
      <c r="AI326">
        <v>2014.3166666666664</v>
      </c>
      <c r="AJ326">
        <v>2561.833333333333</v>
      </c>
      <c r="AK326">
        <v>1021</v>
      </c>
      <c r="AL326">
        <v>0.94377046602743597</v>
      </c>
      <c r="AM326">
        <f t="shared" si="95"/>
        <v>1</v>
      </c>
      <c r="AN326">
        <f t="shared" si="96"/>
        <v>963.5896458140121</v>
      </c>
      <c r="AO326">
        <v>15.37</v>
      </c>
      <c r="AP326">
        <f t="shared" si="97"/>
        <v>14.50575206284169</v>
      </c>
      <c r="AQ326">
        <v>3.27</v>
      </c>
      <c r="AR326">
        <v>6430</v>
      </c>
      <c r="AS326">
        <v>5.0737861885996933</v>
      </c>
      <c r="AT326">
        <v>1.0867180901037807</v>
      </c>
      <c r="AU326">
        <f t="shared" si="98"/>
        <v>5.5137752364699999</v>
      </c>
      <c r="AV326">
        <f t="shared" si="99"/>
        <v>3.2601542703113422</v>
      </c>
      <c r="AW326">
        <f t="shared" si="100"/>
        <v>7.6070266307264651</v>
      </c>
      <c r="AX326">
        <f t="shared" si="103"/>
        <v>10.867180901037807</v>
      </c>
      <c r="AY326" s="4">
        <v>0.1</v>
      </c>
      <c r="AZ326">
        <v>35</v>
      </c>
      <c r="BA326" s="1">
        <f t="shared" si="101"/>
        <v>0.10368970511989745</v>
      </c>
      <c r="BB326">
        <v>0.43780000000000002</v>
      </c>
      <c r="BC326">
        <v>4.8224999999999997E-2</v>
      </c>
      <c r="BD326">
        <v>6.43E-3</v>
      </c>
      <c r="BE326">
        <v>160000</v>
      </c>
      <c r="BF326">
        <f t="shared" si="104"/>
        <v>74.400000000000006</v>
      </c>
      <c r="BG326" s="7">
        <f t="shared" si="105"/>
        <v>0.78884137209302341</v>
      </c>
      <c r="BH326" s="8">
        <f t="shared" si="106"/>
        <v>1.5776827441860468</v>
      </c>
      <c r="BI326" s="7">
        <f t="shared" si="107"/>
        <v>2.36652411627907</v>
      </c>
      <c r="BJ326">
        <v>340.8</v>
      </c>
      <c r="BK326">
        <v>6390</v>
      </c>
      <c r="BL326">
        <v>0.12</v>
      </c>
      <c r="BM326">
        <v>0.11</v>
      </c>
      <c r="BN326" s="3">
        <f t="shared" si="102"/>
        <v>6.8558322996345678E-2</v>
      </c>
      <c r="BO326" s="3">
        <f t="shared" si="108"/>
        <v>0.1079425881292425</v>
      </c>
      <c r="BP326" s="3">
        <f t="shared" si="109"/>
        <v>9.3451805316842329E-2</v>
      </c>
      <c r="BQ326" s="3">
        <f t="shared" si="110"/>
        <v>0.1423649865524135</v>
      </c>
      <c r="BR326">
        <f t="shared" si="111"/>
        <v>8.8920480047503192E-2</v>
      </c>
      <c r="BS326">
        <f t="shared" si="112"/>
        <v>0.11962924762521958</v>
      </c>
      <c r="BT326" s="5">
        <f t="shared" si="113"/>
        <v>463.77007589325376</v>
      </c>
    </row>
    <row r="327" spans="1:72" x14ac:dyDescent="0.2">
      <c r="A327">
        <v>2</v>
      </c>
      <c r="B327">
        <v>12071</v>
      </c>
      <c r="C327" t="s">
        <v>190</v>
      </c>
      <c r="D327">
        <v>12</v>
      </c>
      <c r="E327" t="s">
        <v>191</v>
      </c>
      <c r="F327" t="s">
        <v>192</v>
      </c>
      <c r="G327" t="s">
        <v>243</v>
      </c>
      <c r="H327">
        <v>71</v>
      </c>
      <c r="I327">
        <v>3733</v>
      </c>
      <c r="J327">
        <v>239</v>
      </c>
      <c r="K327">
        <v>1505</v>
      </c>
      <c r="L327">
        <v>455</v>
      </c>
      <c r="M327" s="5">
        <v>75309</v>
      </c>
      <c r="N327" s="5">
        <v>105146.9382</v>
      </c>
      <c r="O327" s="5">
        <v>2397</v>
      </c>
      <c r="P327" s="5">
        <v>3346.7077100000001</v>
      </c>
      <c r="Q327" s="5">
        <v>40699</v>
      </c>
      <c r="R327" s="5">
        <v>56824.220730000001</v>
      </c>
      <c r="S327" s="5">
        <v>366</v>
      </c>
      <c r="T327" s="5">
        <v>511.01169040000002</v>
      </c>
      <c r="U327">
        <v>1119</v>
      </c>
      <c r="V327">
        <v>135</v>
      </c>
      <c r="W327">
        <v>577</v>
      </c>
      <c r="X327">
        <v>137</v>
      </c>
      <c r="Y327">
        <v>62</v>
      </c>
      <c r="Z327">
        <v>20</v>
      </c>
      <c r="AA327">
        <v>88</v>
      </c>
      <c r="AB327">
        <v>43</v>
      </c>
      <c r="AC327">
        <v>14</v>
      </c>
      <c r="AD327">
        <v>65</v>
      </c>
      <c r="AE327">
        <v>81</v>
      </c>
      <c r="AF327">
        <v>31</v>
      </c>
      <c r="AG327">
        <v>111</v>
      </c>
      <c r="AH327">
        <v>1033.9166666666665</v>
      </c>
      <c r="AI327">
        <v>2014.3166666666664</v>
      </c>
      <c r="AJ327">
        <v>2561.833333333333</v>
      </c>
      <c r="AK327">
        <v>1021</v>
      </c>
      <c r="AL327">
        <v>0.94517752703498403</v>
      </c>
      <c r="AM327">
        <f t="shared" si="95"/>
        <v>1</v>
      </c>
      <c r="AN327">
        <f t="shared" si="96"/>
        <v>965.02625510271866</v>
      </c>
      <c r="AO327">
        <v>15.37</v>
      </c>
      <c r="AP327">
        <f t="shared" si="97"/>
        <v>14.527378590527704</v>
      </c>
      <c r="AQ327">
        <v>3.27</v>
      </c>
      <c r="AR327">
        <v>6430</v>
      </c>
      <c r="AS327">
        <v>5.0737861885996933</v>
      </c>
      <c r="AT327">
        <v>1.1017158956894753</v>
      </c>
      <c r="AU327">
        <f t="shared" si="98"/>
        <v>5.5898708953099998</v>
      </c>
      <c r="AV327">
        <f t="shared" si="99"/>
        <v>3.305147687068426</v>
      </c>
      <c r="AW327">
        <f t="shared" si="100"/>
        <v>7.712011269826327</v>
      </c>
      <c r="AX327">
        <f t="shared" si="103"/>
        <v>11.017158956894752</v>
      </c>
      <c r="AY327" s="4">
        <v>0.1</v>
      </c>
      <c r="AZ327">
        <v>35</v>
      </c>
      <c r="BA327" s="1">
        <f t="shared" si="101"/>
        <v>0.10368970511989745</v>
      </c>
      <c r="BB327">
        <v>0.43780000000000002</v>
      </c>
      <c r="BC327">
        <v>4.8224999999999997E-2</v>
      </c>
      <c r="BD327">
        <v>6.43E-3</v>
      </c>
      <c r="BE327">
        <v>160000</v>
      </c>
      <c r="BF327">
        <f t="shared" si="104"/>
        <v>74.400000000000006</v>
      </c>
      <c r="BG327" s="7">
        <f t="shared" si="105"/>
        <v>0.78884137209302341</v>
      </c>
      <c r="BH327" s="8">
        <f t="shared" si="106"/>
        <v>1.5776827441860468</v>
      </c>
      <c r="BI327" s="7">
        <f t="shared" si="107"/>
        <v>2.36652411627907</v>
      </c>
      <c r="BJ327">
        <v>340.8</v>
      </c>
      <c r="BK327">
        <v>6390</v>
      </c>
      <c r="BL327">
        <v>0.12</v>
      </c>
      <c r="BM327">
        <v>0.11</v>
      </c>
      <c r="BN327" s="3">
        <f t="shared" si="102"/>
        <v>6.9092098507122376E-2</v>
      </c>
      <c r="BO327" s="3">
        <f t="shared" si="108"/>
        <v>0.10414469233017361</v>
      </c>
      <c r="BP327" s="3">
        <f t="shared" si="109"/>
        <v>8.9453922101180305E-2</v>
      </c>
      <c r="BQ327" s="3">
        <f t="shared" si="110"/>
        <v>0.13904215456616359</v>
      </c>
      <c r="BR327">
        <f t="shared" si="111"/>
        <v>8.5122584248434302E-2</v>
      </c>
      <c r="BS327">
        <f t="shared" si="112"/>
        <v>0.11583135182615069</v>
      </c>
      <c r="BT327" s="5">
        <f t="shared" si="113"/>
        <v>463.77007589325376</v>
      </c>
    </row>
    <row r="328" spans="1:72" x14ac:dyDescent="0.2">
      <c r="A328">
        <v>2</v>
      </c>
      <c r="B328">
        <v>12073</v>
      </c>
      <c r="C328" t="s">
        <v>190</v>
      </c>
      <c r="D328">
        <v>12</v>
      </c>
      <c r="E328" t="s">
        <v>191</v>
      </c>
      <c r="F328" t="s">
        <v>192</v>
      </c>
      <c r="G328" t="s">
        <v>77</v>
      </c>
      <c r="H328">
        <v>73</v>
      </c>
      <c r="I328">
        <v>1935</v>
      </c>
      <c r="J328">
        <v>195</v>
      </c>
      <c r="K328">
        <v>917</v>
      </c>
      <c r="L328">
        <v>225</v>
      </c>
      <c r="M328" s="5">
        <v>21662</v>
      </c>
      <c r="N328" s="5">
        <v>30244.631799999999</v>
      </c>
      <c r="O328" s="5">
        <v>1734.3</v>
      </c>
      <c r="P328" s="5">
        <v>2421.4414609999999</v>
      </c>
      <c r="Q328" s="5">
        <v>18505</v>
      </c>
      <c r="R328" s="5">
        <v>25836.806909999999</v>
      </c>
      <c r="S328" s="5">
        <v>196</v>
      </c>
      <c r="T328" s="5">
        <v>273.65653370000001</v>
      </c>
      <c r="U328">
        <v>916</v>
      </c>
      <c r="V328">
        <v>168</v>
      </c>
      <c r="W328">
        <v>692</v>
      </c>
      <c r="X328">
        <v>115</v>
      </c>
      <c r="Y328">
        <v>62</v>
      </c>
      <c r="Z328">
        <v>20</v>
      </c>
      <c r="AA328">
        <v>88</v>
      </c>
      <c r="AB328">
        <v>43</v>
      </c>
      <c r="AC328">
        <v>14</v>
      </c>
      <c r="AD328">
        <v>65</v>
      </c>
      <c r="AE328">
        <v>81</v>
      </c>
      <c r="AF328">
        <v>31</v>
      </c>
      <c r="AG328">
        <v>111</v>
      </c>
      <c r="AH328">
        <v>1033.9166666666665</v>
      </c>
      <c r="AI328">
        <v>2014.3166666666664</v>
      </c>
      <c r="AJ328">
        <v>2561.833333333333</v>
      </c>
      <c r="AK328">
        <v>1021</v>
      </c>
      <c r="AL328">
        <v>0.914633270572214</v>
      </c>
      <c r="AM328">
        <f t="shared" si="95"/>
        <v>1</v>
      </c>
      <c r="AN328">
        <f t="shared" si="96"/>
        <v>933.84056925423045</v>
      </c>
      <c r="AO328">
        <v>15.37</v>
      </c>
      <c r="AP328">
        <f t="shared" si="97"/>
        <v>14.057913368694928</v>
      </c>
      <c r="AQ328">
        <v>3.27</v>
      </c>
      <c r="AR328">
        <v>6430</v>
      </c>
      <c r="AS328">
        <v>5.0737861885996933</v>
      </c>
      <c r="AT328">
        <v>1.1050870405710693</v>
      </c>
      <c r="AU328">
        <f t="shared" si="98"/>
        <v>5.6069753636500002</v>
      </c>
      <c r="AV328">
        <f t="shared" si="99"/>
        <v>3.315261121713208</v>
      </c>
      <c r="AW328">
        <f t="shared" si="100"/>
        <v>7.7356092839974853</v>
      </c>
      <c r="AX328">
        <f t="shared" si="103"/>
        <v>11.050870405710693</v>
      </c>
      <c r="AY328" s="4">
        <v>0.1</v>
      </c>
      <c r="AZ328">
        <v>35</v>
      </c>
      <c r="BA328" s="1">
        <f t="shared" si="101"/>
        <v>0.10368970511989745</v>
      </c>
      <c r="BB328">
        <v>0.43780000000000002</v>
      </c>
      <c r="BC328">
        <v>4.8224999999999997E-2</v>
      </c>
      <c r="BD328">
        <v>6.43E-3</v>
      </c>
      <c r="BE328">
        <v>160000</v>
      </c>
      <c r="BF328">
        <f t="shared" si="104"/>
        <v>74.400000000000006</v>
      </c>
      <c r="BG328" s="7">
        <f t="shared" si="105"/>
        <v>0.78884137209302341</v>
      </c>
      <c r="BH328" s="8">
        <f t="shared" si="106"/>
        <v>1.5776827441860468</v>
      </c>
      <c r="BI328" s="7">
        <f t="shared" si="107"/>
        <v>2.36652411627907</v>
      </c>
      <c r="BJ328">
        <v>340.8</v>
      </c>
      <c r="BK328">
        <v>6390</v>
      </c>
      <c r="BL328">
        <v>0.12</v>
      </c>
      <c r="BM328">
        <v>0.11</v>
      </c>
      <c r="BN328" s="3">
        <f t="shared" si="102"/>
        <v>6.823650626254979E-2</v>
      </c>
      <c r="BO328" s="3">
        <f t="shared" si="108"/>
        <v>9.9033296906338705E-2</v>
      </c>
      <c r="BP328" s="3">
        <f t="shared" si="109"/>
        <v>8.4297574330685146E-2</v>
      </c>
      <c r="BQ328" s="3">
        <f t="shared" si="110"/>
        <v>0.134037542026789</v>
      </c>
      <c r="BR328">
        <f t="shared" si="111"/>
        <v>8.00111888245994E-2</v>
      </c>
      <c r="BS328">
        <f t="shared" si="112"/>
        <v>0.11071995640231579</v>
      </c>
      <c r="BT328" s="5">
        <f t="shared" si="113"/>
        <v>463.77007589325376</v>
      </c>
    </row>
    <row r="329" spans="1:72" x14ac:dyDescent="0.2">
      <c r="A329">
        <v>2</v>
      </c>
      <c r="B329">
        <v>12075</v>
      </c>
      <c r="C329" t="s">
        <v>190</v>
      </c>
      <c r="D329">
        <v>12</v>
      </c>
      <c r="E329" t="s">
        <v>191</v>
      </c>
      <c r="F329" t="s">
        <v>192</v>
      </c>
      <c r="G329" t="s">
        <v>230</v>
      </c>
      <c r="H329">
        <v>75</v>
      </c>
      <c r="I329">
        <v>1075</v>
      </c>
      <c r="J329">
        <v>114</v>
      </c>
      <c r="K329">
        <v>766</v>
      </c>
      <c r="L329">
        <v>157</v>
      </c>
      <c r="M329" s="5">
        <v>15316</v>
      </c>
      <c r="N329" s="5">
        <v>21384.30342</v>
      </c>
      <c r="O329" s="5">
        <v>1380.5</v>
      </c>
      <c r="P329" s="5">
        <v>1927.463493</v>
      </c>
      <c r="Q329" s="5">
        <v>16601</v>
      </c>
      <c r="R329" s="5">
        <v>23178.42916</v>
      </c>
      <c r="S329" s="5">
        <v>135</v>
      </c>
      <c r="T329" s="5">
        <v>188.4879186</v>
      </c>
      <c r="U329">
        <v>660</v>
      </c>
      <c r="V329">
        <v>129</v>
      </c>
      <c r="W329">
        <v>597</v>
      </c>
      <c r="X329">
        <v>90</v>
      </c>
      <c r="Y329">
        <v>62</v>
      </c>
      <c r="Z329">
        <v>20</v>
      </c>
      <c r="AA329">
        <v>88</v>
      </c>
      <c r="AB329">
        <v>43</v>
      </c>
      <c r="AC329">
        <v>14</v>
      </c>
      <c r="AD329">
        <v>65</v>
      </c>
      <c r="AE329">
        <v>81</v>
      </c>
      <c r="AF329">
        <v>31</v>
      </c>
      <c r="AG329">
        <v>111</v>
      </c>
      <c r="AH329">
        <v>1033.9166666666665</v>
      </c>
      <c r="AI329">
        <v>2014.3166666666664</v>
      </c>
      <c r="AJ329">
        <v>2561.833333333333</v>
      </c>
      <c r="AK329">
        <v>1021</v>
      </c>
      <c r="AL329">
        <v>0.92732546584946796</v>
      </c>
      <c r="AM329">
        <f t="shared" si="95"/>
        <v>1</v>
      </c>
      <c r="AN329">
        <f t="shared" si="96"/>
        <v>946.79930063230677</v>
      </c>
      <c r="AO329">
        <v>15.37</v>
      </c>
      <c r="AP329">
        <f t="shared" si="97"/>
        <v>14.252992410106321</v>
      </c>
      <c r="AQ329">
        <v>3.27</v>
      </c>
      <c r="AR329">
        <v>6430</v>
      </c>
      <c r="AS329">
        <v>5.0737861885996933</v>
      </c>
      <c r="AT329">
        <v>1.1126439813732165</v>
      </c>
      <c r="AU329">
        <f t="shared" si="98"/>
        <v>5.6453176655200004</v>
      </c>
      <c r="AV329">
        <f t="shared" si="99"/>
        <v>3.3379319441196493</v>
      </c>
      <c r="AW329">
        <f t="shared" si="100"/>
        <v>7.7885078696125154</v>
      </c>
      <c r="AX329">
        <f t="shared" si="103"/>
        <v>11.126439813732166</v>
      </c>
      <c r="AY329" s="4">
        <v>0.1</v>
      </c>
      <c r="AZ329">
        <v>35</v>
      </c>
      <c r="BA329" s="1">
        <f t="shared" si="101"/>
        <v>0.10368970511989745</v>
      </c>
      <c r="BB329">
        <v>0.43780000000000002</v>
      </c>
      <c r="BC329">
        <v>4.8224999999999997E-2</v>
      </c>
      <c r="BD329">
        <v>6.43E-3</v>
      </c>
      <c r="BE329">
        <v>160000</v>
      </c>
      <c r="BF329">
        <f t="shared" si="104"/>
        <v>74.400000000000006</v>
      </c>
      <c r="BG329" s="7">
        <f t="shared" si="105"/>
        <v>0.78884137209302341</v>
      </c>
      <c r="BH329" s="8">
        <f t="shared" si="106"/>
        <v>1.5776827441860468</v>
      </c>
      <c r="BI329" s="7">
        <f t="shared" si="107"/>
        <v>2.36652411627907</v>
      </c>
      <c r="BJ329">
        <v>340.8</v>
      </c>
      <c r="BK329">
        <v>6390</v>
      </c>
      <c r="BL329">
        <v>0.12</v>
      </c>
      <c r="BM329">
        <v>0.11</v>
      </c>
      <c r="BN329" s="3">
        <f t="shared" si="102"/>
        <v>6.8884276655847648E-2</v>
      </c>
      <c r="BO329" s="3">
        <f t="shared" si="108"/>
        <v>9.9168181393610916E-2</v>
      </c>
      <c r="BP329" s="3">
        <f t="shared" si="109"/>
        <v>8.4331691205006679E-2</v>
      </c>
      <c r="BQ329" s="3">
        <f t="shared" si="110"/>
        <v>0.13441179680661516</v>
      </c>
      <c r="BR329">
        <f t="shared" si="111"/>
        <v>8.014607331187161E-2</v>
      </c>
      <c r="BS329">
        <f t="shared" si="112"/>
        <v>0.110854840889588</v>
      </c>
      <c r="BT329" s="5">
        <f t="shared" si="113"/>
        <v>463.77007589325376</v>
      </c>
    </row>
    <row r="330" spans="1:72" x14ac:dyDescent="0.2">
      <c r="A330">
        <v>2</v>
      </c>
      <c r="B330">
        <v>12077</v>
      </c>
      <c r="C330" t="s">
        <v>190</v>
      </c>
      <c r="D330">
        <v>12</v>
      </c>
      <c r="E330" t="s">
        <v>191</v>
      </c>
      <c r="F330" t="s">
        <v>192</v>
      </c>
      <c r="G330" t="s">
        <v>214</v>
      </c>
      <c r="H330">
        <v>77</v>
      </c>
      <c r="I330">
        <v>1019</v>
      </c>
      <c r="J330">
        <v>100</v>
      </c>
      <c r="K330">
        <v>711</v>
      </c>
      <c r="L330">
        <v>128</v>
      </c>
      <c r="M330" s="5">
        <v>12795</v>
      </c>
      <c r="N330" s="5">
        <v>17864.466059999999</v>
      </c>
      <c r="O330" s="5">
        <v>1948.7</v>
      </c>
      <c r="P330" s="5">
        <v>2720.7882</v>
      </c>
      <c r="Q330" s="5">
        <v>15507</v>
      </c>
      <c r="R330" s="5">
        <v>21650.978920000001</v>
      </c>
      <c r="S330" s="5">
        <v>117</v>
      </c>
      <c r="T330" s="5">
        <v>163.35619610000001</v>
      </c>
      <c r="U330">
        <v>693</v>
      </c>
      <c r="V330">
        <v>131</v>
      </c>
      <c r="W330">
        <v>633</v>
      </c>
      <c r="X330">
        <v>90</v>
      </c>
      <c r="Y330">
        <v>62</v>
      </c>
      <c r="Z330">
        <v>20</v>
      </c>
      <c r="AA330">
        <v>88</v>
      </c>
      <c r="AB330">
        <v>43</v>
      </c>
      <c r="AC330">
        <v>14</v>
      </c>
      <c r="AD330">
        <v>65</v>
      </c>
      <c r="AE330">
        <v>81</v>
      </c>
      <c r="AF330">
        <v>31</v>
      </c>
      <c r="AG330">
        <v>111</v>
      </c>
      <c r="AH330">
        <v>1033.9166666666665</v>
      </c>
      <c r="AI330">
        <v>2014.3166666666664</v>
      </c>
      <c r="AJ330">
        <v>2561.833333333333</v>
      </c>
      <c r="AK330">
        <v>1021</v>
      </c>
      <c r="AL330">
        <v>0.91599746214018896</v>
      </c>
      <c r="AM330">
        <f t="shared" si="95"/>
        <v>1</v>
      </c>
      <c r="AN330">
        <f t="shared" si="96"/>
        <v>935.23340884513289</v>
      </c>
      <c r="AO330">
        <v>15.37</v>
      </c>
      <c r="AP330">
        <f t="shared" si="97"/>
        <v>14.078880993094703</v>
      </c>
      <c r="AQ330">
        <v>3.27</v>
      </c>
      <c r="AR330">
        <v>6430</v>
      </c>
      <c r="AS330">
        <v>5.0737861885996933</v>
      </c>
      <c r="AT330">
        <v>1.0713823639285565</v>
      </c>
      <c r="AU330">
        <f t="shared" si="98"/>
        <v>5.4359650408100002</v>
      </c>
      <c r="AV330">
        <f t="shared" si="99"/>
        <v>3.2141470917856694</v>
      </c>
      <c r="AW330">
        <f t="shared" si="100"/>
        <v>7.4996765474998952</v>
      </c>
      <c r="AX330">
        <f t="shared" si="103"/>
        <v>10.713823639285565</v>
      </c>
      <c r="AY330" s="4">
        <v>0.1</v>
      </c>
      <c r="AZ330">
        <v>35</v>
      </c>
      <c r="BA330" s="1">
        <f t="shared" si="101"/>
        <v>0.10368970511989745</v>
      </c>
      <c r="BB330">
        <v>0.43780000000000002</v>
      </c>
      <c r="BC330">
        <v>4.8224999999999997E-2</v>
      </c>
      <c r="BD330">
        <v>6.43E-3</v>
      </c>
      <c r="BE330">
        <v>160000</v>
      </c>
      <c r="BF330">
        <f t="shared" si="104"/>
        <v>74.400000000000006</v>
      </c>
      <c r="BG330" s="7">
        <f t="shared" si="105"/>
        <v>0.78884137209302341</v>
      </c>
      <c r="BH330" s="8">
        <f t="shared" si="106"/>
        <v>1.5776827441860468</v>
      </c>
      <c r="BI330" s="7">
        <f t="shared" si="107"/>
        <v>2.36652411627907</v>
      </c>
      <c r="BJ330">
        <v>340.8</v>
      </c>
      <c r="BK330">
        <v>6390</v>
      </c>
      <c r="BL330">
        <v>0.12</v>
      </c>
      <c r="BM330">
        <v>0.11</v>
      </c>
      <c r="BN330" s="3">
        <f t="shared" si="102"/>
        <v>6.7180035109851877E-2</v>
      </c>
      <c r="BO330" s="3">
        <f t="shared" si="108"/>
        <v>9.7283059178941089E-2</v>
      </c>
      <c r="BP330" s="3">
        <f t="shared" si="109"/>
        <v>8.2996769766714662E-2</v>
      </c>
      <c r="BQ330" s="3">
        <f t="shared" si="110"/>
        <v>0.13121968996713898</v>
      </c>
      <c r="BR330">
        <f t="shared" si="111"/>
        <v>7.8260951097201784E-2</v>
      </c>
      <c r="BS330">
        <f t="shared" si="112"/>
        <v>0.10896971867491817</v>
      </c>
      <c r="BT330" s="5">
        <f t="shared" si="113"/>
        <v>463.77007589325376</v>
      </c>
    </row>
    <row r="331" spans="1:72" x14ac:dyDescent="0.2">
      <c r="A331">
        <v>2</v>
      </c>
      <c r="B331">
        <v>12079</v>
      </c>
      <c r="C331" t="s">
        <v>190</v>
      </c>
      <c r="D331">
        <v>12</v>
      </c>
      <c r="E331" t="s">
        <v>191</v>
      </c>
      <c r="F331" t="s">
        <v>192</v>
      </c>
      <c r="G331" t="s">
        <v>209</v>
      </c>
      <c r="H331">
        <v>79</v>
      </c>
      <c r="I331">
        <v>982</v>
      </c>
      <c r="J331">
        <v>122</v>
      </c>
      <c r="K331">
        <v>779</v>
      </c>
      <c r="L331">
        <v>145</v>
      </c>
      <c r="M331" s="5">
        <v>13741</v>
      </c>
      <c r="N331" s="5">
        <v>19185.277699999999</v>
      </c>
      <c r="O331" s="5">
        <v>1766.6</v>
      </c>
      <c r="P331" s="5">
        <v>2466.5389409999998</v>
      </c>
      <c r="Q331" s="5">
        <v>17647</v>
      </c>
      <c r="R331" s="5">
        <v>24638.86148</v>
      </c>
      <c r="S331" s="5">
        <v>132</v>
      </c>
      <c r="T331" s="5">
        <v>184.29929820000001</v>
      </c>
      <c r="U331">
        <v>736</v>
      </c>
      <c r="V331">
        <v>149</v>
      </c>
      <c r="W331">
        <v>722</v>
      </c>
      <c r="X331">
        <v>101</v>
      </c>
      <c r="Y331">
        <v>62</v>
      </c>
      <c r="Z331">
        <v>20</v>
      </c>
      <c r="AA331">
        <v>88</v>
      </c>
      <c r="AB331">
        <v>43</v>
      </c>
      <c r="AC331">
        <v>14</v>
      </c>
      <c r="AD331">
        <v>65</v>
      </c>
      <c r="AE331">
        <v>81</v>
      </c>
      <c r="AF331">
        <v>31</v>
      </c>
      <c r="AG331">
        <v>111</v>
      </c>
      <c r="AH331">
        <v>1033.9166666666665</v>
      </c>
      <c r="AI331">
        <v>2014.3166666666664</v>
      </c>
      <c r="AJ331">
        <v>2561.833333333333</v>
      </c>
      <c r="AK331">
        <v>1021</v>
      </c>
      <c r="AL331">
        <v>0.91630525721444001</v>
      </c>
      <c r="AM331">
        <f t="shared" si="95"/>
        <v>1</v>
      </c>
      <c r="AN331">
        <f t="shared" si="96"/>
        <v>935.54766761594328</v>
      </c>
      <c r="AO331">
        <v>15.37</v>
      </c>
      <c r="AP331">
        <f t="shared" si="97"/>
        <v>14.083611803385942</v>
      </c>
      <c r="AQ331">
        <v>3.27</v>
      </c>
      <c r="AR331">
        <v>6430</v>
      </c>
      <c r="AS331">
        <v>5.0737861885996933</v>
      </c>
      <c r="AT331">
        <v>1.1021065747753331</v>
      </c>
      <c r="AU331">
        <f t="shared" si="98"/>
        <v>5.5918531174600004</v>
      </c>
      <c r="AV331">
        <f t="shared" si="99"/>
        <v>3.3063197243259994</v>
      </c>
      <c r="AW331">
        <f t="shared" si="100"/>
        <v>7.714746023427332</v>
      </c>
      <c r="AX331">
        <f t="shared" si="103"/>
        <v>11.021065747753331</v>
      </c>
      <c r="AY331" s="4">
        <v>0.1</v>
      </c>
      <c r="AZ331">
        <v>35</v>
      </c>
      <c r="BA331" s="1">
        <f t="shared" si="101"/>
        <v>0.10368970511989745</v>
      </c>
      <c r="BB331">
        <v>0.43780000000000002</v>
      </c>
      <c r="BC331">
        <v>4.8224999999999997E-2</v>
      </c>
      <c r="BD331">
        <v>6.43E-3</v>
      </c>
      <c r="BE331">
        <v>160000</v>
      </c>
      <c r="BF331">
        <f t="shared" si="104"/>
        <v>74.400000000000006</v>
      </c>
      <c r="BG331" s="7">
        <f t="shared" si="105"/>
        <v>0.78884137209302341</v>
      </c>
      <c r="BH331" s="8">
        <f t="shared" si="106"/>
        <v>1.5776827441860468</v>
      </c>
      <c r="BI331" s="7">
        <f t="shared" si="107"/>
        <v>2.36652411627907</v>
      </c>
      <c r="BJ331">
        <v>340.8</v>
      </c>
      <c r="BK331">
        <v>6390</v>
      </c>
      <c r="BL331">
        <v>0.12</v>
      </c>
      <c r="BM331">
        <v>0.11</v>
      </c>
      <c r="BN331" s="3">
        <f t="shared" si="102"/>
        <v>6.8192125550694191E-2</v>
      </c>
      <c r="BO331" s="3">
        <f t="shared" si="108"/>
        <v>9.8372526303282165E-2</v>
      </c>
      <c r="BP331" s="3">
        <f t="shared" si="109"/>
        <v>8.3676546585430556E-2</v>
      </c>
      <c r="BQ331" s="3">
        <f t="shared" si="110"/>
        <v>0.13328236351606831</v>
      </c>
      <c r="BR331">
        <f t="shared" si="111"/>
        <v>7.9350418221542859E-2</v>
      </c>
      <c r="BS331">
        <f t="shared" si="112"/>
        <v>0.11005918579925925</v>
      </c>
      <c r="BT331" s="5">
        <f t="shared" si="113"/>
        <v>463.77007589325376</v>
      </c>
    </row>
    <row r="332" spans="1:72" x14ac:dyDescent="0.2">
      <c r="A332">
        <v>2</v>
      </c>
      <c r="B332">
        <v>12081</v>
      </c>
      <c r="C332" t="s">
        <v>190</v>
      </c>
      <c r="D332">
        <v>12</v>
      </c>
      <c r="E332" t="s">
        <v>191</v>
      </c>
      <c r="F332" t="s">
        <v>192</v>
      </c>
      <c r="G332" t="s">
        <v>221</v>
      </c>
      <c r="H332">
        <v>81</v>
      </c>
      <c r="I332">
        <v>6141</v>
      </c>
      <c r="J332">
        <v>535</v>
      </c>
      <c r="K332">
        <v>2548</v>
      </c>
      <c r="L332">
        <v>620</v>
      </c>
      <c r="M332" s="5">
        <v>91125</v>
      </c>
      <c r="N332" s="5">
        <v>127229.345</v>
      </c>
      <c r="O332" s="5">
        <v>6950.6</v>
      </c>
      <c r="P332" s="5">
        <v>9704.4750139999996</v>
      </c>
      <c r="Q332" s="5">
        <v>57985</v>
      </c>
      <c r="R332" s="5">
        <v>80959.051550000004</v>
      </c>
      <c r="S332" s="5">
        <v>489</v>
      </c>
      <c r="T332" s="5">
        <v>682.74512730000004</v>
      </c>
      <c r="U332">
        <v>1775</v>
      </c>
      <c r="V332">
        <v>200</v>
      </c>
      <c r="W332">
        <v>865</v>
      </c>
      <c r="X332">
        <v>187</v>
      </c>
      <c r="Y332">
        <v>62</v>
      </c>
      <c r="Z332">
        <v>20</v>
      </c>
      <c r="AA332">
        <v>88</v>
      </c>
      <c r="AB332">
        <v>43</v>
      </c>
      <c r="AC332">
        <v>14</v>
      </c>
      <c r="AD332">
        <v>65</v>
      </c>
      <c r="AE332">
        <v>81</v>
      </c>
      <c r="AF332">
        <v>31</v>
      </c>
      <c r="AG332">
        <v>111</v>
      </c>
      <c r="AH332">
        <v>1033.9166666666665</v>
      </c>
      <c r="AI332">
        <v>2014.3166666666664</v>
      </c>
      <c r="AJ332">
        <v>2561.833333333333</v>
      </c>
      <c r="AK332">
        <v>1021</v>
      </c>
      <c r="AL332">
        <v>0.937695272266865</v>
      </c>
      <c r="AM332">
        <f t="shared" si="95"/>
        <v>1</v>
      </c>
      <c r="AN332">
        <f t="shared" si="96"/>
        <v>957.38687298446916</v>
      </c>
      <c r="AO332">
        <v>15.37</v>
      </c>
      <c r="AP332">
        <f t="shared" si="97"/>
        <v>14.412376334741714</v>
      </c>
      <c r="AQ332">
        <v>3.27</v>
      </c>
      <c r="AR332">
        <v>6430</v>
      </c>
      <c r="AS332">
        <v>5.0737861885996933</v>
      </c>
      <c r="AT332">
        <v>1.0852276748558953</v>
      </c>
      <c r="AU332">
        <f t="shared" si="98"/>
        <v>5.5062131881700003</v>
      </c>
      <c r="AV332">
        <f t="shared" si="99"/>
        <v>3.255683024567686</v>
      </c>
      <c r="AW332">
        <f t="shared" si="100"/>
        <v>7.5965937239912673</v>
      </c>
      <c r="AX332">
        <f t="shared" si="103"/>
        <v>10.852276748558953</v>
      </c>
      <c r="AY332" s="4">
        <v>0.1</v>
      </c>
      <c r="AZ332">
        <v>35</v>
      </c>
      <c r="BA332" s="1">
        <f t="shared" si="101"/>
        <v>0.10368970511989745</v>
      </c>
      <c r="BB332">
        <v>0.43780000000000002</v>
      </c>
      <c r="BC332">
        <v>4.8224999999999997E-2</v>
      </c>
      <c r="BD332">
        <v>6.43E-3</v>
      </c>
      <c r="BE332">
        <v>160000</v>
      </c>
      <c r="BF332">
        <f t="shared" si="104"/>
        <v>74.400000000000006</v>
      </c>
      <c r="BG332" s="7">
        <f t="shared" si="105"/>
        <v>0.78884137209302341</v>
      </c>
      <c r="BH332" s="8">
        <f t="shared" si="106"/>
        <v>1.5776827441860468</v>
      </c>
      <c r="BI332" s="7">
        <f t="shared" si="107"/>
        <v>2.36652411627907</v>
      </c>
      <c r="BJ332">
        <v>340.8</v>
      </c>
      <c r="BK332">
        <v>6390</v>
      </c>
      <c r="BL332">
        <v>0.12</v>
      </c>
      <c r="BM332">
        <v>0.11</v>
      </c>
      <c r="BN332" s="3">
        <f t="shared" si="102"/>
        <v>6.8317648222329955E-2</v>
      </c>
      <c r="BO332" s="3">
        <f t="shared" si="108"/>
        <v>0.10482597357079919</v>
      </c>
      <c r="BP332" s="3">
        <f t="shared" si="109"/>
        <v>9.0355064618836328E-2</v>
      </c>
      <c r="BQ332" s="3">
        <f t="shared" si="110"/>
        <v>0.13920116226410018</v>
      </c>
      <c r="BR332">
        <f t="shared" si="111"/>
        <v>8.5803865489059883E-2</v>
      </c>
      <c r="BS332">
        <f t="shared" si="112"/>
        <v>0.11651263306677627</v>
      </c>
      <c r="BT332" s="5">
        <f t="shared" si="113"/>
        <v>463.77007589325376</v>
      </c>
    </row>
    <row r="333" spans="1:72" x14ac:dyDescent="0.2">
      <c r="A333">
        <v>2</v>
      </c>
      <c r="B333">
        <v>12083</v>
      </c>
      <c r="C333" t="s">
        <v>190</v>
      </c>
      <c r="D333">
        <v>12</v>
      </c>
      <c r="E333" t="s">
        <v>191</v>
      </c>
      <c r="F333" t="s">
        <v>192</v>
      </c>
      <c r="G333" t="s">
        <v>211</v>
      </c>
      <c r="H333">
        <v>83</v>
      </c>
      <c r="I333">
        <v>3800</v>
      </c>
      <c r="J333">
        <v>311</v>
      </c>
      <c r="K333">
        <v>1932</v>
      </c>
      <c r="L333">
        <v>429</v>
      </c>
      <c r="M333" s="5">
        <v>56083</v>
      </c>
      <c r="N333" s="5">
        <v>78303.466209999999</v>
      </c>
      <c r="O333" s="5">
        <v>2465.9</v>
      </c>
      <c r="P333" s="5">
        <v>3442.9063590000001</v>
      </c>
      <c r="Q333" s="5">
        <v>41320</v>
      </c>
      <c r="R333" s="5">
        <v>57691.265160000003</v>
      </c>
      <c r="S333" s="5">
        <v>338</v>
      </c>
      <c r="T333" s="5">
        <v>471.91789990000001</v>
      </c>
      <c r="U333">
        <v>1437</v>
      </c>
      <c r="V333">
        <v>197</v>
      </c>
      <c r="W333">
        <v>890</v>
      </c>
      <c r="X333">
        <v>169</v>
      </c>
      <c r="Y333">
        <v>62</v>
      </c>
      <c r="Z333">
        <v>20</v>
      </c>
      <c r="AA333">
        <v>88</v>
      </c>
      <c r="AB333">
        <v>43</v>
      </c>
      <c r="AC333">
        <v>14</v>
      </c>
      <c r="AD333">
        <v>65</v>
      </c>
      <c r="AE333">
        <v>81</v>
      </c>
      <c r="AF333">
        <v>31</v>
      </c>
      <c r="AG333">
        <v>111</v>
      </c>
      <c r="AH333">
        <v>1033.9166666666665</v>
      </c>
      <c r="AI333">
        <v>2014.3166666666664</v>
      </c>
      <c r="AJ333">
        <v>2561.833333333333</v>
      </c>
      <c r="AK333">
        <v>1021</v>
      </c>
      <c r="AL333">
        <v>0.93968164785341801</v>
      </c>
      <c r="AM333">
        <f t="shared" si="95"/>
        <v>1</v>
      </c>
      <c r="AN333">
        <f t="shared" si="96"/>
        <v>959.4149624583398</v>
      </c>
      <c r="AO333">
        <v>15.37</v>
      </c>
      <c r="AP333">
        <f t="shared" si="97"/>
        <v>14.442906927507034</v>
      </c>
      <c r="AQ333">
        <v>3.27</v>
      </c>
      <c r="AR333">
        <v>6430</v>
      </c>
      <c r="AS333">
        <v>5.0737861885996933</v>
      </c>
      <c r="AT333">
        <v>1.1001936926200291</v>
      </c>
      <c r="AU333">
        <f t="shared" si="98"/>
        <v>5.5821475624000003</v>
      </c>
      <c r="AV333">
        <f t="shared" si="99"/>
        <v>3.3005810778600875</v>
      </c>
      <c r="AW333">
        <f t="shared" si="100"/>
        <v>7.7013558483402038</v>
      </c>
      <c r="AX333">
        <f t="shared" si="103"/>
        <v>11.00193692620029</v>
      </c>
      <c r="AY333" s="4">
        <v>0.1</v>
      </c>
      <c r="AZ333">
        <v>35</v>
      </c>
      <c r="BA333" s="1">
        <f t="shared" si="101"/>
        <v>0.10368970511989745</v>
      </c>
      <c r="BB333">
        <v>0.43780000000000002</v>
      </c>
      <c r="BC333">
        <v>4.8224999999999997E-2</v>
      </c>
      <c r="BD333">
        <v>6.43E-3</v>
      </c>
      <c r="BE333">
        <v>160000</v>
      </c>
      <c r="BF333">
        <f t="shared" si="104"/>
        <v>74.400000000000006</v>
      </c>
      <c r="BG333" s="7">
        <f t="shared" si="105"/>
        <v>0.78884137209302341</v>
      </c>
      <c r="BH333" s="8">
        <f t="shared" si="106"/>
        <v>1.5776827441860468</v>
      </c>
      <c r="BI333" s="7">
        <f t="shared" si="107"/>
        <v>2.36652411627907</v>
      </c>
      <c r="BJ333">
        <v>340.8</v>
      </c>
      <c r="BK333">
        <v>6390</v>
      </c>
      <c r="BL333">
        <v>0.12</v>
      </c>
      <c r="BM333">
        <v>0.11</v>
      </c>
      <c r="BN333" s="3">
        <f t="shared" si="102"/>
        <v>6.8868700135108721E-2</v>
      </c>
      <c r="BO333" s="3">
        <f t="shared" si="108"/>
        <v>0.10244766450904641</v>
      </c>
      <c r="BP333" s="3">
        <f t="shared" si="109"/>
        <v>8.7777192013454797E-2</v>
      </c>
      <c r="BQ333" s="3">
        <f t="shared" si="110"/>
        <v>0.13729691011828229</v>
      </c>
      <c r="BR333">
        <f t="shared" si="111"/>
        <v>8.3425556427307104E-2</v>
      </c>
      <c r="BS333">
        <f t="shared" si="112"/>
        <v>0.11413432400502349</v>
      </c>
      <c r="BT333" s="5">
        <f t="shared" si="113"/>
        <v>463.77007589325376</v>
      </c>
    </row>
    <row r="334" spans="1:72" x14ac:dyDescent="0.2">
      <c r="A334">
        <v>2</v>
      </c>
      <c r="B334">
        <v>12085</v>
      </c>
      <c r="C334" t="s">
        <v>190</v>
      </c>
      <c r="D334">
        <v>12</v>
      </c>
      <c r="E334" t="s">
        <v>191</v>
      </c>
      <c r="F334" t="s">
        <v>192</v>
      </c>
      <c r="G334" t="s">
        <v>91</v>
      </c>
      <c r="H334">
        <v>85</v>
      </c>
      <c r="I334">
        <v>3528</v>
      </c>
      <c r="J334">
        <v>273</v>
      </c>
      <c r="K334">
        <v>1397</v>
      </c>
      <c r="L334">
        <v>459</v>
      </c>
      <c r="M334" s="5">
        <v>54215</v>
      </c>
      <c r="N334" s="5">
        <v>75695.351899999994</v>
      </c>
      <c r="O334" s="5">
        <v>2872.5</v>
      </c>
      <c r="P334" s="5">
        <v>4010.6040459999999</v>
      </c>
      <c r="Q334" s="5">
        <v>30882</v>
      </c>
      <c r="R334" s="5">
        <v>43117.658530000001</v>
      </c>
      <c r="S334" s="5">
        <v>364</v>
      </c>
      <c r="T334" s="5">
        <v>508.21927679999999</v>
      </c>
      <c r="U334">
        <v>1163</v>
      </c>
      <c r="V334">
        <v>154</v>
      </c>
      <c r="W334">
        <v>617</v>
      </c>
      <c r="X334">
        <v>148</v>
      </c>
      <c r="Y334">
        <v>62</v>
      </c>
      <c r="Z334">
        <v>20</v>
      </c>
      <c r="AA334">
        <v>88</v>
      </c>
      <c r="AB334">
        <v>43</v>
      </c>
      <c r="AC334">
        <v>14</v>
      </c>
      <c r="AD334">
        <v>65</v>
      </c>
      <c r="AE334">
        <v>81</v>
      </c>
      <c r="AF334">
        <v>31</v>
      </c>
      <c r="AG334">
        <v>111</v>
      </c>
      <c r="AH334">
        <v>1033.9166666666665</v>
      </c>
      <c r="AI334">
        <v>2014.3166666666664</v>
      </c>
      <c r="AJ334">
        <v>2561.833333333333</v>
      </c>
      <c r="AK334">
        <v>1021</v>
      </c>
      <c r="AL334">
        <v>0.95608139038085904</v>
      </c>
      <c r="AM334">
        <f t="shared" si="95"/>
        <v>1</v>
      </c>
      <c r="AN334">
        <f t="shared" si="96"/>
        <v>976.15909957885708</v>
      </c>
      <c r="AO334">
        <v>15.37</v>
      </c>
      <c r="AP334">
        <f t="shared" si="97"/>
        <v>14.694970970153802</v>
      </c>
      <c r="AQ334">
        <v>3.27</v>
      </c>
      <c r="AR334">
        <v>6430</v>
      </c>
      <c r="AS334">
        <v>5.0737861885996933</v>
      </c>
      <c r="AT334">
        <v>1.1071377635150867</v>
      </c>
      <c r="AU334">
        <f t="shared" si="98"/>
        <v>5.617380293400001</v>
      </c>
      <c r="AV334">
        <f t="shared" si="99"/>
        <v>3.3214132905452605</v>
      </c>
      <c r="AW334">
        <f t="shared" si="100"/>
        <v>7.7499643446056075</v>
      </c>
      <c r="AX334">
        <f t="shared" si="103"/>
        <v>11.071377635150867</v>
      </c>
      <c r="AY334" s="4">
        <v>0.1</v>
      </c>
      <c r="AZ334">
        <v>35</v>
      </c>
      <c r="BA334" s="1">
        <f t="shared" si="101"/>
        <v>0.10368970511989745</v>
      </c>
      <c r="BB334">
        <v>0.43780000000000002</v>
      </c>
      <c r="BC334">
        <v>4.8224999999999997E-2</v>
      </c>
      <c r="BD334">
        <v>6.43E-3</v>
      </c>
      <c r="BE334">
        <v>160000</v>
      </c>
      <c r="BF334">
        <f t="shared" si="104"/>
        <v>74.400000000000006</v>
      </c>
      <c r="BG334" s="7">
        <f t="shared" si="105"/>
        <v>0.78884137209302341</v>
      </c>
      <c r="BH334" s="8">
        <f t="shared" si="106"/>
        <v>1.5776827441860468</v>
      </c>
      <c r="BI334" s="7">
        <f t="shared" si="107"/>
        <v>2.36652411627907</v>
      </c>
      <c r="BJ334">
        <v>340.8</v>
      </c>
      <c r="BK334">
        <v>6390</v>
      </c>
      <c r="BL334">
        <v>0.12</v>
      </c>
      <c r="BM334">
        <v>0.11</v>
      </c>
      <c r="BN334" s="3">
        <f t="shared" si="102"/>
        <v>6.9613680056632279E-2</v>
      </c>
      <c r="BO334" s="3">
        <f t="shared" si="108"/>
        <v>0.10301821069129631</v>
      </c>
      <c r="BP334" s="3">
        <f t="shared" si="109"/>
        <v>8.8255142862940353E-2</v>
      </c>
      <c r="BQ334" s="3">
        <f t="shared" si="110"/>
        <v>0.1380874135987544</v>
      </c>
      <c r="BR334">
        <f t="shared" si="111"/>
        <v>8.3996102609557005E-2</v>
      </c>
      <c r="BS334">
        <f t="shared" si="112"/>
        <v>0.11470487018727339</v>
      </c>
      <c r="BT334" s="5">
        <f t="shared" si="113"/>
        <v>463.77007589325376</v>
      </c>
    </row>
    <row r="335" spans="1:72" x14ac:dyDescent="0.2">
      <c r="A335">
        <v>2</v>
      </c>
      <c r="B335">
        <v>12086</v>
      </c>
      <c r="C335" t="s">
        <v>190</v>
      </c>
      <c r="D335">
        <v>12</v>
      </c>
      <c r="E335" t="s">
        <v>191</v>
      </c>
      <c r="F335" t="s">
        <v>192</v>
      </c>
      <c r="G335" t="s">
        <v>1311</v>
      </c>
      <c r="H335">
        <v>86</v>
      </c>
      <c r="I335">
        <v>6883</v>
      </c>
      <c r="J335">
        <v>157</v>
      </c>
      <c r="K335">
        <v>2170</v>
      </c>
      <c r="L335">
        <v>732</v>
      </c>
      <c r="M335" s="5">
        <v>80913</v>
      </c>
      <c r="N335" s="5">
        <v>112971.2812</v>
      </c>
      <c r="O335" s="5">
        <v>640.04</v>
      </c>
      <c r="P335" s="5">
        <v>893.62820309999995</v>
      </c>
      <c r="Q335" s="5">
        <v>38416</v>
      </c>
      <c r="R335" s="5">
        <v>53636.6806</v>
      </c>
      <c r="S335" s="5">
        <v>584</v>
      </c>
      <c r="T335" s="5">
        <v>815.38477369999998</v>
      </c>
      <c r="U335">
        <v>1738</v>
      </c>
      <c r="V335">
        <v>115</v>
      </c>
      <c r="W335">
        <v>653</v>
      </c>
      <c r="X335">
        <v>190</v>
      </c>
      <c r="Y335">
        <v>62</v>
      </c>
      <c r="Z335">
        <v>20</v>
      </c>
      <c r="AA335">
        <v>88</v>
      </c>
      <c r="AB335">
        <v>43</v>
      </c>
      <c r="AC335">
        <v>14</v>
      </c>
      <c r="AD335">
        <v>65</v>
      </c>
      <c r="AE335">
        <v>81</v>
      </c>
      <c r="AF335">
        <v>31</v>
      </c>
      <c r="AG335">
        <v>111</v>
      </c>
      <c r="AH335">
        <v>1033.9166666666665</v>
      </c>
      <c r="AI335">
        <v>2014.3166666666664</v>
      </c>
      <c r="AJ335">
        <v>2561.833333333333</v>
      </c>
      <c r="AK335">
        <v>1021</v>
      </c>
      <c r="AL335">
        <v>0.95586555480957003</v>
      </c>
      <c r="AM335">
        <f t="shared" si="95"/>
        <v>1</v>
      </c>
      <c r="AN335">
        <f t="shared" si="96"/>
        <v>975.93873146057103</v>
      </c>
      <c r="AO335">
        <v>15.37</v>
      </c>
      <c r="AP335">
        <f t="shared" si="97"/>
        <v>14.691653577423091</v>
      </c>
      <c r="AQ335">
        <v>3.27</v>
      </c>
      <c r="AR335">
        <v>6430</v>
      </c>
      <c r="AS335">
        <v>5.0737861885996933</v>
      </c>
      <c r="AT335">
        <v>1.0913819167295793</v>
      </c>
      <c r="AU335">
        <f t="shared" si="98"/>
        <v>5.53743849559</v>
      </c>
      <c r="AV335">
        <f t="shared" si="99"/>
        <v>3.2741457501887377</v>
      </c>
      <c r="AW335">
        <f t="shared" si="100"/>
        <v>7.6396734171070548</v>
      </c>
      <c r="AX335">
        <f t="shared" si="103"/>
        <v>10.913819167295793</v>
      </c>
      <c r="AY335" s="4">
        <v>0.1</v>
      </c>
      <c r="AZ335">
        <v>35</v>
      </c>
      <c r="BA335" s="1">
        <f t="shared" si="101"/>
        <v>0.10368970511989745</v>
      </c>
      <c r="BB335">
        <v>0.43780000000000002</v>
      </c>
      <c r="BC335">
        <v>4.8224999999999997E-2</v>
      </c>
      <c r="BD335">
        <v>6.43E-3</v>
      </c>
      <c r="BE335">
        <v>160000</v>
      </c>
      <c r="BF335">
        <f t="shared" si="104"/>
        <v>74.400000000000006</v>
      </c>
      <c r="BG335" s="7">
        <f t="shared" si="105"/>
        <v>0.78884137209302341</v>
      </c>
      <c r="BH335" s="8">
        <f t="shared" si="106"/>
        <v>1.5776827441860468</v>
      </c>
      <c r="BI335" s="7">
        <f t="shared" si="107"/>
        <v>2.36652411627907</v>
      </c>
      <c r="BJ335">
        <v>340.8</v>
      </c>
      <c r="BK335">
        <v>6390</v>
      </c>
      <c r="BL335">
        <v>0.12</v>
      </c>
      <c r="BM335">
        <v>0.11</v>
      </c>
      <c r="BN335" s="3">
        <f t="shared" si="102"/>
        <v>6.9092831239456531E-2</v>
      </c>
      <c r="BO335" s="3">
        <f t="shared" si="108"/>
        <v>0.10452462849137768</v>
      </c>
      <c r="BP335" s="3">
        <f t="shared" si="109"/>
        <v>8.9971656138447584E-2</v>
      </c>
      <c r="BQ335" s="3">
        <f t="shared" si="110"/>
        <v>0.13909475621044595</v>
      </c>
      <c r="BR335">
        <f t="shared" si="111"/>
        <v>8.5502520409638377E-2</v>
      </c>
      <c r="BS335">
        <f t="shared" si="112"/>
        <v>0.11621128798735476</v>
      </c>
      <c r="BT335" s="5">
        <f t="shared" si="113"/>
        <v>463.77007589325376</v>
      </c>
    </row>
    <row r="336" spans="1:72" x14ac:dyDescent="0.2">
      <c r="A336">
        <v>2</v>
      </c>
      <c r="B336">
        <v>12087</v>
      </c>
      <c r="C336" t="s">
        <v>190</v>
      </c>
      <c r="D336">
        <v>12</v>
      </c>
      <c r="E336" t="s">
        <v>191</v>
      </c>
      <c r="F336" t="s">
        <v>192</v>
      </c>
      <c r="G336" t="s">
        <v>199</v>
      </c>
      <c r="H336">
        <v>87</v>
      </c>
      <c r="I336">
        <v>630</v>
      </c>
      <c r="J336">
        <v>56</v>
      </c>
      <c r="K336">
        <v>375</v>
      </c>
      <c r="L336">
        <v>73</v>
      </c>
      <c r="M336" s="5">
        <v>8030.8</v>
      </c>
      <c r="N336" s="5">
        <v>11212.6576</v>
      </c>
      <c r="O336" s="5">
        <v>482.59</v>
      </c>
      <c r="P336" s="5">
        <v>673.79544169999997</v>
      </c>
      <c r="Q336" s="5">
        <v>7606</v>
      </c>
      <c r="R336" s="5">
        <v>10619.54895</v>
      </c>
      <c r="S336" s="5">
        <v>62</v>
      </c>
      <c r="T336" s="5">
        <v>86.564821870000003</v>
      </c>
      <c r="U336">
        <v>260</v>
      </c>
      <c r="V336">
        <v>77</v>
      </c>
      <c r="W336">
        <v>238</v>
      </c>
      <c r="X336">
        <v>34</v>
      </c>
      <c r="Y336">
        <v>62</v>
      </c>
      <c r="Z336">
        <v>20</v>
      </c>
      <c r="AA336">
        <v>88</v>
      </c>
      <c r="AB336">
        <v>43</v>
      </c>
      <c r="AC336">
        <v>14</v>
      </c>
      <c r="AD336">
        <v>65</v>
      </c>
      <c r="AE336">
        <v>81</v>
      </c>
      <c r="AF336">
        <v>31</v>
      </c>
      <c r="AG336">
        <v>111</v>
      </c>
      <c r="AH336">
        <v>1033.9166666666665</v>
      </c>
      <c r="AI336">
        <v>2014.3166666666664</v>
      </c>
      <c r="AJ336">
        <v>2561.833333333333</v>
      </c>
      <c r="AK336">
        <v>1021</v>
      </c>
      <c r="AL336">
        <v>0.95300806164741503</v>
      </c>
      <c r="AM336">
        <f t="shared" si="95"/>
        <v>1</v>
      </c>
      <c r="AN336">
        <f t="shared" si="96"/>
        <v>973.02123094201079</v>
      </c>
      <c r="AO336">
        <v>15.37</v>
      </c>
      <c r="AP336">
        <f t="shared" si="97"/>
        <v>14.647733907520768</v>
      </c>
      <c r="AQ336">
        <v>3.27</v>
      </c>
      <c r="AR336">
        <v>6430</v>
      </c>
      <c r="AS336">
        <v>5.0737861885996933</v>
      </c>
      <c r="AT336">
        <v>1.0921936402880639</v>
      </c>
      <c r="AU336">
        <f t="shared" si="98"/>
        <v>5.5415570073699998</v>
      </c>
      <c r="AV336">
        <f t="shared" si="99"/>
        <v>3.2765809208641916</v>
      </c>
      <c r="AW336">
        <f t="shared" si="100"/>
        <v>7.6453554820164467</v>
      </c>
      <c r="AX336">
        <f t="shared" si="103"/>
        <v>10.92193640288064</v>
      </c>
      <c r="AY336" s="4">
        <v>0.1</v>
      </c>
      <c r="AZ336">
        <v>35</v>
      </c>
      <c r="BA336" s="1">
        <f t="shared" si="101"/>
        <v>0.10368970511989745</v>
      </c>
      <c r="BB336">
        <v>0.43780000000000002</v>
      </c>
      <c r="BC336">
        <v>4.8224999999999997E-2</v>
      </c>
      <c r="BD336">
        <v>6.43E-3</v>
      </c>
      <c r="BE336">
        <v>160000</v>
      </c>
      <c r="BF336">
        <f t="shared" si="104"/>
        <v>74.400000000000006</v>
      </c>
      <c r="BG336" s="7">
        <f t="shared" si="105"/>
        <v>0.78884137209302341</v>
      </c>
      <c r="BH336" s="8">
        <f t="shared" si="106"/>
        <v>1.5776827441860468</v>
      </c>
      <c r="BI336" s="7">
        <f t="shared" si="107"/>
        <v>2.36652411627907</v>
      </c>
      <c r="BJ336">
        <v>340.8</v>
      </c>
      <c r="BK336">
        <v>6390</v>
      </c>
      <c r="BL336">
        <v>0.12</v>
      </c>
      <c r="BM336">
        <v>0.11</v>
      </c>
      <c r="BN336" s="3">
        <f t="shared" si="102"/>
        <v>6.9028981359934793E-2</v>
      </c>
      <c r="BO336" s="3">
        <f t="shared" si="108"/>
        <v>9.8676724321032139E-2</v>
      </c>
      <c r="BP336" s="3">
        <f t="shared" si="109"/>
        <v>8.411292808479981E-2</v>
      </c>
      <c r="BQ336" s="3">
        <f t="shared" si="110"/>
        <v>0.13327256383416558</v>
      </c>
      <c r="BR336">
        <f t="shared" si="111"/>
        <v>7.9654616239292833E-2</v>
      </c>
      <c r="BS336">
        <f t="shared" si="112"/>
        <v>0.11036338381700922</v>
      </c>
      <c r="BT336" s="5">
        <f t="shared" si="113"/>
        <v>463.77007589325376</v>
      </c>
    </row>
    <row r="337" spans="1:72" x14ac:dyDescent="0.2">
      <c r="A337">
        <v>2</v>
      </c>
      <c r="B337">
        <v>12089</v>
      </c>
      <c r="C337" t="s">
        <v>190</v>
      </c>
      <c r="D337">
        <v>12</v>
      </c>
      <c r="E337" t="s">
        <v>191</v>
      </c>
      <c r="F337" t="s">
        <v>192</v>
      </c>
      <c r="G337" t="s">
        <v>222</v>
      </c>
      <c r="H337">
        <v>89</v>
      </c>
      <c r="I337">
        <v>5062</v>
      </c>
      <c r="J337">
        <v>133</v>
      </c>
      <c r="K337">
        <v>1638</v>
      </c>
      <c r="L337">
        <v>604</v>
      </c>
      <c r="M337" s="5">
        <v>55745</v>
      </c>
      <c r="N337" s="5">
        <v>77831.548309999998</v>
      </c>
      <c r="O337" s="5">
        <v>1474.7</v>
      </c>
      <c r="P337" s="5">
        <v>2058.9861740000001</v>
      </c>
      <c r="Q337" s="5">
        <v>29417</v>
      </c>
      <c r="R337" s="5">
        <v>41072.215559999997</v>
      </c>
      <c r="S337" s="5">
        <v>495</v>
      </c>
      <c r="T337" s="5">
        <v>691.12236819999998</v>
      </c>
      <c r="U337">
        <v>1568</v>
      </c>
      <c r="V337">
        <v>147</v>
      </c>
      <c r="W337">
        <v>815</v>
      </c>
      <c r="X337">
        <v>194</v>
      </c>
      <c r="Y337">
        <v>62</v>
      </c>
      <c r="Z337">
        <v>20</v>
      </c>
      <c r="AA337">
        <v>88</v>
      </c>
      <c r="AB337">
        <v>43</v>
      </c>
      <c r="AC337">
        <v>14</v>
      </c>
      <c r="AD337">
        <v>65</v>
      </c>
      <c r="AE337">
        <v>81</v>
      </c>
      <c r="AF337">
        <v>31</v>
      </c>
      <c r="AG337">
        <v>111</v>
      </c>
      <c r="AH337">
        <v>1033.9166666666665</v>
      </c>
      <c r="AI337">
        <v>2014.3166666666664</v>
      </c>
      <c r="AJ337">
        <v>2561.833333333333</v>
      </c>
      <c r="AK337">
        <v>1021</v>
      </c>
      <c r="AL337">
        <v>0.93868481715520202</v>
      </c>
      <c r="AM337">
        <f t="shared" si="95"/>
        <v>1</v>
      </c>
      <c r="AN337">
        <f t="shared" si="96"/>
        <v>958.39719831546131</v>
      </c>
      <c r="AO337">
        <v>15.37</v>
      </c>
      <c r="AP337">
        <f t="shared" si="97"/>
        <v>14.427585639675454</v>
      </c>
      <c r="AQ337">
        <v>3.27</v>
      </c>
      <c r="AR337">
        <v>6430</v>
      </c>
      <c r="AS337">
        <v>5.0737861885996933</v>
      </c>
      <c r="AT337">
        <v>1.0578121017928155</v>
      </c>
      <c r="AU337">
        <f t="shared" si="98"/>
        <v>5.3671124322099999</v>
      </c>
      <c r="AV337">
        <f t="shared" si="99"/>
        <v>3.1734363053784467</v>
      </c>
      <c r="AW337">
        <f t="shared" si="100"/>
        <v>7.4046847125497086</v>
      </c>
      <c r="AX337">
        <f t="shared" si="103"/>
        <v>10.578121017928154</v>
      </c>
      <c r="AY337" s="4">
        <v>0.1</v>
      </c>
      <c r="AZ337">
        <v>35</v>
      </c>
      <c r="BA337" s="1">
        <f t="shared" si="101"/>
        <v>0.10368970511989745</v>
      </c>
      <c r="BB337">
        <v>0.43780000000000002</v>
      </c>
      <c r="BC337">
        <v>4.8224999999999997E-2</v>
      </c>
      <c r="BD337">
        <v>6.43E-3</v>
      </c>
      <c r="BE337">
        <v>160000</v>
      </c>
      <c r="BF337">
        <f t="shared" si="104"/>
        <v>74.400000000000006</v>
      </c>
      <c r="BG337" s="7">
        <f t="shared" si="105"/>
        <v>0.78884137209302341</v>
      </c>
      <c r="BH337" s="8">
        <f t="shared" si="106"/>
        <v>1.5776827441860468</v>
      </c>
      <c r="BI337" s="7">
        <f t="shared" si="107"/>
        <v>2.36652411627907</v>
      </c>
      <c r="BJ337">
        <v>340.8</v>
      </c>
      <c r="BK337">
        <v>6390</v>
      </c>
      <c r="BL337">
        <v>0.12</v>
      </c>
      <c r="BM337">
        <v>0.11</v>
      </c>
      <c r="BN337" s="3">
        <f t="shared" si="102"/>
        <v>6.7454512144169809E-2</v>
      </c>
      <c r="BO337" s="3">
        <f t="shared" si="108"/>
        <v>0.10093387328178069</v>
      </c>
      <c r="BP337" s="3">
        <f t="shared" si="109"/>
        <v>8.6828535786253824E-2</v>
      </c>
      <c r="BQ337" s="3">
        <f t="shared" si="110"/>
        <v>0.13444065848794845</v>
      </c>
      <c r="BR337">
        <f t="shared" si="111"/>
        <v>8.1911765200041384E-2</v>
      </c>
      <c r="BS337">
        <f t="shared" si="112"/>
        <v>0.11262053277775777</v>
      </c>
      <c r="BT337" s="5">
        <f t="shared" si="113"/>
        <v>463.77007589325376</v>
      </c>
    </row>
    <row r="338" spans="1:72" x14ac:dyDescent="0.2">
      <c r="A338">
        <v>14</v>
      </c>
      <c r="B338">
        <v>12091</v>
      </c>
      <c r="C338" t="s">
        <v>1185</v>
      </c>
      <c r="D338">
        <v>12</v>
      </c>
      <c r="E338" t="s">
        <v>191</v>
      </c>
      <c r="F338" t="s">
        <v>192</v>
      </c>
      <c r="G338" t="s">
        <v>1280</v>
      </c>
      <c r="H338">
        <v>91</v>
      </c>
      <c r="I338">
        <v>1772</v>
      </c>
      <c r="J338">
        <v>206</v>
      </c>
      <c r="K338">
        <v>924</v>
      </c>
      <c r="L338">
        <v>208</v>
      </c>
      <c r="M338" s="5">
        <v>20432</v>
      </c>
      <c r="N338" s="5">
        <v>28527.297429999999</v>
      </c>
      <c r="O338" s="5">
        <v>1548.4</v>
      </c>
      <c r="P338" s="5">
        <v>2161.8866159999998</v>
      </c>
      <c r="Q338" s="5">
        <v>18207</v>
      </c>
      <c r="R338" s="5">
        <v>25420.737290000001</v>
      </c>
      <c r="S338" s="5">
        <v>180</v>
      </c>
      <c r="T338" s="5">
        <v>251.31722479999999</v>
      </c>
      <c r="U338">
        <v>820</v>
      </c>
      <c r="V338">
        <v>188</v>
      </c>
      <c r="W338">
        <v>659</v>
      </c>
      <c r="X338">
        <v>103</v>
      </c>
      <c r="Y338">
        <v>62</v>
      </c>
      <c r="Z338">
        <v>20</v>
      </c>
      <c r="AA338">
        <v>88</v>
      </c>
      <c r="AB338">
        <v>43</v>
      </c>
      <c r="AC338">
        <v>14</v>
      </c>
      <c r="AD338">
        <v>65</v>
      </c>
      <c r="AE338">
        <v>81</v>
      </c>
      <c r="AF338">
        <v>31</v>
      </c>
      <c r="AG338">
        <v>111</v>
      </c>
      <c r="AH338">
        <v>1033.9166666666665</v>
      </c>
      <c r="AI338">
        <v>2014.3166666666664</v>
      </c>
      <c r="AJ338">
        <v>2561.833333333333</v>
      </c>
      <c r="AK338">
        <v>1021</v>
      </c>
      <c r="AL338">
        <v>0.91819547051968797</v>
      </c>
      <c r="AM338">
        <f t="shared" si="95"/>
        <v>1</v>
      </c>
      <c r="AN338">
        <f t="shared" si="96"/>
        <v>937.47757540060138</v>
      </c>
      <c r="AO338">
        <v>15.37</v>
      </c>
      <c r="AP338">
        <f t="shared" si="97"/>
        <v>14.112664381887603</v>
      </c>
      <c r="AQ338">
        <v>3.27</v>
      </c>
      <c r="AR338">
        <v>6430</v>
      </c>
      <c r="AS338">
        <v>5.0737861885996933</v>
      </c>
      <c r="AT338">
        <v>0.95738242483186486</v>
      </c>
      <c r="AU338">
        <f t="shared" si="98"/>
        <v>4.8575537243199998</v>
      </c>
      <c r="AV338">
        <f t="shared" si="99"/>
        <v>2.8721472744955947</v>
      </c>
      <c r="AW338">
        <f t="shared" si="100"/>
        <v>6.7016769738230542</v>
      </c>
      <c r="AX338">
        <f t="shared" si="103"/>
        <v>9.5738242483186493</v>
      </c>
      <c r="AY338" s="4">
        <v>0.1</v>
      </c>
      <c r="AZ338">
        <v>35</v>
      </c>
      <c r="BA338" s="1">
        <f t="shared" si="101"/>
        <v>0.10368970511989745</v>
      </c>
      <c r="BB338">
        <v>0.51180000000000003</v>
      </c>
      <c r="BC338">
        <v>4.8224999999999997E-2</v>
      </c>
      <c r="BD338">
        <v>6.43E-3</v>
      </c>
      <c r="BE338">
        <v>160000</v>
      </c>
      <c r="BF338">
        <f t="shared" si="104"/>
        <v>74.400000000000006</v>
      </c>
      <c r="BG338" s="7">
        <f t="shared" si="105"/>
        <v>0.78884137209302341</v>
      </c>
      <c r="BH338" s="8">
        <f t="shared" si="106"/>
        <v>1.5776827441860468</v>
      </c>
      <c r="BI338" s="7">
        <f t="shared" si="107"/>
        <v>2.36652411627907</v>
      </c>
      <c r="BJ338">
        <v>340.8</v>
      </c>
      <c r="BK338">
        <v>6390</v>
      </c>
      <c r="BL338">
        <v>0.12</v>
      </c>
      <c r="BM338">
        <v>0.11</v>
      </c>
      <c r="BN338" s="3">
        <f t="shared" si="102"/>
        <v>5.9333492821738207E-2</v>
      </c>
      <c r="BO338" s="3">
        <f t="shared" si="108"/>
        <v>9.0018925087787596E-2</v>
      </c>
      <c r="BP338" s="3">
        <f t="shared" si="109"/>
        <v>7.7252761615416665E-2</v>
      </c>
      <c r="BQ338" s="3">
        <f t="shared" si="110"/>
        <v>0.12034454455709891</v>
      </c>
      <c r="BR338">
        <f t="shared" si="111"/>
        <v>7.1002159221818323E-2</v>
      </c>
      <c r="BS338">
        <f t="shared" si="112"/>
        <v>0.10170158645849525</v>
      </c>
      <c r="BT338" s="5">
        <f t="shared" si="113"/>
        <v>463.59084587369972</v>
      </c>
    </row>
    <row r="339" spans="1:72" x14ac:dyDescent="0.2">
      <c r="A339">
        <v>2</v>
      </c>
      <c r="B339">
        <v>12093</v>
      </c>
      <c r="C339" t="s">
        <v>190</v>
      </c>
      <c r="D339">
        <v>12</v>
      </c>
      <c r="E339" t="s">
        <v>191</v>
      </c>
      <c r="F339" t="s">
        <v>192</v>
      </c>
      <c r="G339" t="s">
        <v>241</v>
      </c>
      <c r="H339">
        <v>93</v>
      </c>
      <c r="I339">
        <v>2104</v>
      </c>
      <c r="J339">
        <v>179</v>
      </c>
      <c r="K339">
        <v>1059</v>
      </c>
      <c r="L339">
        <v>257</v>
      </c>
      <c r="M339" s="5">
        <v>31245</v>
      </c>
      <c r="N339" s="5">
        <v>43624.481599999999</v>
      </c>
      <c r="O339" s="5">
        <v>2151.9</v>
      </c>
      <c r="P339" s="5">
        <v>3004.4974219999999</v>
      </c>
      <c r="Q339" s="5">
        <v>23420</v>
      </c>
      <c r="R339" s="5">
        <v>32699.163359999999</v>
      </c>
      <c r="S339" s="5">
        <v>211</v>
      </c>
      <c r="T339" s="5">
        <v>294.59963570000002</v>
      </c>
      <c r="U339">
        <v>948</v>
      </c>
      <c r="V339">
        <v>128</v>
      </c>
      <c r="W339">
        <v>594</v>
      </c>
      <c r="X339">
        <v>114</v>
      </c>
      <c r="Y339">
        <v>62</v>
      </c>
      <c r="Z339">
        <v>20</v>
      </c>
      <c r="AA339">
        <v>88</v>
      </c>
      <c r="AB339">
        <v>43</v>
      </c>
      <c r="AC339">
        <v>14</v>
      </c>
      <c r="AD339">
        <v>65</v>
      </c>
      <c r="AE339">
        <v>81</v>
      </c>
      <c r="AF339">
        <v>31</v>
      </c>
      <c r="AG339">
        <v>111</v>
      </c>
      <c r="AH339">
        <v>1033.9166666666665</v>
      </c>
      <c r="AI339">
        <v>2014.3166666666664</v>
      </c>
      <c r="AJ339">
        <v>2561.833333333333</v>
      </c>
      <c r="AK339">
        <v>1021</v>
      </c>
      <c r="AL339">
        <v>0.95190026031600095</v>
      </c>
      <c r="AM339">
        <f t="shared" si="95"/>
        <v>1</v>
      </c>
      <c r="AN339">
        <f t="shared" si="96"/>
        <v>971.89016578263693</v>
      </c>
      <c r="AO339">
        <v>15.37</v>
      </c>
      <c r="AP339">
        <f t="shared" si="97"/>
        <v>14.630707001056933</v>
      </c>
      <c r="AQ339">
        <v>3.27</v>
      </c>
      <c r="AR339">
        <v>6430</v>
      </c>
      <c r="AS339">
        <v>5.0737861885996933</v>
      </c>
      <c r="AT339">
        <v>1.1072581682103757</v>
      </c>
      <c r="AU339">
        <f t="shared" si="98"/>
        <v>5.6179912010800006</v>
      </c>
      <c r="AV339">
        <f t="shared" si="99"/>
        <v>3.3217745046311271</v>
      </c>
      <c r="AW339">
        <f t="shared" si="100"/>
        <v>7.7508071774726304</v>
      </c>
      <c r="AX339">
        <f t="shared" si="103"/>
        <v>11.072581682103756</v>
      </c>
      <c r="AY339" s="4">
        <v>0.1</v>
      </c>
      <c r="AZ339">
        <v>35</v>
      </c>
      <c r="BA339" s="1">
        <f t="shared" si="101"/>
        <v>0.10368970511989745</v>
      </c>
      <c r="BB339">
        <v>0.43780000000000002</v>
      </c>
      <c r="BC339">
        <v>4.8224999999999997E-2</v>
      </c>
      <c r="BD339">
        <v>6.43E-3</v>
      </c>
      <c r="BE339">
        <v>160000</v>
      </c>
      <c r="BF339">
        <f t="shared" si="104"/>
        <v>74.400000000000006</v>
      </c>
      <c r="BG339" s="7">
        <f t="shared" si="105"/>
        <v>0.78884137209302341</v>
      </c>
      <c r="BH339" s="8">
        <f t="shared" si="106"/>
        <v>1.5776827441860468</v>
      </c>
      <c r="BI339" s="7">
        <f t="shared" si="107"/>
        <v>2.36652411627907</v>
      </c>
      <c r="BJ339">
        <v>340.8</v>
      </c>
      <c r="BK339">
        <v>6390</v>
      </c>
      <c r="BL339">
        <v>0.12</v>
      </c>
      <c r="BM339">
        <v>0.11</v>
      </c>
      <c r="BN339" s="3">
        <f t="shared" si="102"/>
        <v>6.9485433085533704E-2</v>
      </c>
      <c r="BO339" s="3">
        <f t="shared" si="108"/>
        <v>0.10105549346728898</v>
      </c>
      <c r="BP339" s="3">
        <f t="shared" si="109"/>
        <v>8.6290820109122743E-2</v>
      </c>
      <c r="BQ339" s="3">
        <f t="shared" si="110"/>
        <v>0.13612851026027176</v>
      </c>
      <c r="BR339">
        <f t="shared" si="111"/>
        <v>8.2033385385549676E-2</v>
      </c>
      <c r="BS339">
        <f t="shared" si="112"/>
        <v>0.11274215296326606</v>
      </c>
      <c r="BT339" s="5">
        <f t="shared" si="113"/>
        <v>463.77007589325376</v>
      </c>
    </row>
    <row r="340" spans="1:72" x14ac:dyDescent="0.2">
      <c r="A340">
        <v>2</v>
      </c>
      <c r="B340">
        <v>12095</v>
      </c>
      <c r="C340" t="s">
        <v>190</v>
      </c>
      <c r="D340">
        <v>12</v>
      </c>
      <c r="E340" t="s">
        <v>191</v>
      </c>
      <c r="F340" t="s">
        <v>192</v>
      </c>
      <c r="G340" t="s">
        <v>242</v>
      </c>
      <c r="H340">
        <v>95</v>
      </c>
      <c r="I340">
        <v>8202</v>
      </c>
      <c r="J340">
        <v>902</v>
      </c>
      <c r="K340">
        <v>3752</v>
      </c>
      <c r="L340">
        <v>1057</v>
      </c>
      <c r="M340" s="5">
        <v>96100</v>
      </c>
      <c r="N340" s="5">
        <v>134175.47390000001</v>
      </c>
      <c r="O340" s="5">
        <v>1859.7</v>
      </c>
      <c r="P340" s="5">
        <v>2596.5257940000001</v>
      </c>
      <c r="Q340" s="5">
        <v>51268</v>
      </c>
      <c r="R340" s="5">
        <v>71580.730450000003</v>
      </c>
      <c r="S340" s="5">
        <v>830</v>
      </c>
      <c r="T340" s="5">
        <v>1158.8516480000001</v>
      </c>
      <c r="U340">
        <v>2416</v>
      </c>
      <c r="V340">
        <v>301</v>
      </c>
      <c r="W340">
        <v>1211</v>
      </c>
      <c r="X340">
        <v>303</v>
      </c>
      <c r="Y340">
        <v>62</v>
      </c>
      <c r="Z340">
        <v>20</v>
      </c>
      <c r="AA340">
        <v>88</v>
      </c>
      <c r="AB340">
        <v>43</v>
      </c>
      <c r="AC340">
        <v>14</v>
      </c>
      <c r="AD340">
        <v>65</v>
      </c>
      <c r="AE340">
        <v>81</v>
      </c>
      <c r="AF340">
        <v>31</v>
      </c>
      <c r="AG340">
        <v>111</v>
      </c>
      <c r="AH340">
        <v>1033.9166666666665</v>
      </c>
      <c r="AI340">
        <v>2014.3166666666664</v>
      </c>
      <c r="AJ340">
        <v>2561.833333333333</v>
      </c>
      <c r="AK340">
        <v>1021</v>
      </c>
      <c r="AL340">
        <v>0.94717446804046601</v>
      </c>
      <c r="AM340">
        <f t="shared" si="95"/>
        <v>1</v>
      </c>
      <c r="AN340">
        <f t="shared" si="96"/>
        <v>967.06513186931579</v>
      </c>
      <c r="AO340">
        <v>15.37</v>
      </c>
      <c r="AP340">
        <f t="shared" si="97"/>
        <v>14.558071573781962</v>
      </c>
      <c r="AQ340">
        <v>3.27</v>
      </c>
      <c r="AR340">
        <v>6430</v>
      </c>
      <c r="AS340">
        <v>5.0737861885996933</v>
      </c>
      <c r="AT340">
        <v>1.0885851951152781</v>
      </c>
      <c r="AU340">
        <f t="shared" si="98"/>
        <v>5.5232485280899999</v>
      </c>
      <c r="AV340">
        <f t="shared" si="99"/>
        <v>3.2657555853458344</v>
      </c>
      <c r="AW340">
        <f t="shared" si="100"/>
        <v>7.6200963658069467</v>
      </c>
      <c r="AX340">
        <f t="shared" si="103"/>
        <v>10.88585195115278</v>
      </c>
      <c r="AY340" s="4">
        <v>0.1</v>
      </c>
      <c r="AZ340">
        <v>35</v>
      </c>
      <c r="BA340" s="1">
        <f t="shared" si="101"/>
        <v>0.10368970511989745</v>
      </c>
      <c r="BB340">
        <v>0.43780000000000002</v>
      </c>
      <c r="BC340">
        <v>4.8224999999999997E-2</v>
      </c>
      <c r="BD340">
        <v>6.43E-3</v>
      </c>
      <c r="BE340">
        <v>160000</v>
      </c>
      <c r="BF340">
        <f t="shared" si="104"/>
        <v>74.400000000000006</v>
      </c>
      <c r="BG340" s="7">
        <f t="shared" si="105"/>
        <v>0.78884137209302341</v>
      </c>
      <c r="BH340" s="8">
        <f t="shared" si="106"/>
        <v>1.5776827441860468</v>
      </c>
      <c r="BI340" s="7">
        <f t="shared" si="107"/>
        <v>2.36652411627907</v>
      </c>
      <c r="BJ340">
        <v>340.8</v>
      </c>
      <c r="BK340">
        <v>6390</v>
      </c>
      <c r="BL340">
        <v>0.12</v>
      </c>
      <c r="BM340">
        <v>0.11</v>
      </c>
      <c r="BN340" s="3">
        <f t="shared" si="102"/>
        <v>6.8726844569493462E-2</v>
      </c>
      <c r="BO340" s="3">
        <f t="shared" si="108"/>
        <v>0.10544423167080094</v>
      </c>
      <c r="BP340" s="3">
        <f t="shared" si="109"/>
        <v>9.0928552048955974E-2</v>
      </c>
      <c r="BQ340" s="3">
        <f t="shared" si="110"/>
        <v>0.13992577168109463</v>
      </c>
      <c r="BR340">
        <f t="shared" si="111"/>
        <v>8.6422123589061636E-2</v>
      </c>
      <c r="BS340">
        <f t="shared" si="112"/>
        <v>0.11713089116677802</v>
      </c>
      <c r="BT340" s="5">
        <f t="shared" si="113"/>
        <v>463.77007589325376</v>
      </c>
    </row>
    <row r="341" spans="1:72" x14ac:dyDescent="0.2">
      <c r="A341">
        <v>2</v>
      </c>
      <c r="B341">
        <v>12097</v>
      </c>
      <c r="C341" t="s">
        <v>190</v>
      </c>
      <c r="D341">
        <v>12</v>
      </c>
      <c r="E341" t="s">
        <v>191</v>
      </c>
      <c r="F341" t="s">
        <v>192</v>
      </c>
      <c r="G341" t="s">
        <v>231</v>
      </c>
      <c r="H341">
        <v>97</v>
      </c>
      <c r="I341">
        <v>4678</v>
      </c>
      <c r="J341">
        <v>530</v>
      </c>
      <c r="K341">
        <v>2496</v>
      </c>
      <c r="L341">
        <v>480</v>
      </c>
      <c r="M341" s="5">
        <v>56346</v>
      </c>
      <c r="N341" s="5">
        <v>78670.668600000005</v>
      </c>
      <c r="O341" s="5">
        <v>2160.8000000000002</v>
      </c>
      <c r="P341" s="5">
        <v>3016.923663</v>
      </c>
      <c r="Q341" s="5">
        <v>38569</v>
      </c>
      <c r="R341" s="5">
        <v>53850.300239999997</v>
      </c>
      <c r="S341" s="5">
        <v>388</v>
      </c>
      <c r="T341" s="5">
        <v>541.72824009999999</v>
      </c>
      <c r="U341">
        <v>1652</v>
      </c>
      <c r="V341">
        <v>209</v>
      </c>
      <c r="W341">
        <v>959</v>
      </c>
      <c r="X341">
        <v>175</v>
      </c>
      <c r="Y341">
        <v>62</v>
      </c>
      <c r="Z341">
        <v>20</v>
      </c>
      <c r="AA341">
        <v>88</v>
      </c>
      <c r="AB341">
        <v>43</v>
      </c>
      <c r="AC341">
        <v>14</v>
      </c>
      <c r="AD341">
        <v>65</v>
      </c>
      <c r="AE341">
        <v>81</v>
      </c>
      <c r="AF341">
        <v>31</v>
      </c>
      <c r="AG341">
        <v>111</v>
      </c>
      <c r="AH341">
        <v>1033.9166666666665</v>
      </c>
      <c r="AI341">
        <v>2014.3166666666664</v>
      </c>
      <c r="AJ341">
        <v>2561.833333333333</v>
      </c>
      <c r="AK341">
        <v>1021</v>
      </c>
      <c r="AL341">
        <v>0.94927661166046595</v>
      </c>
      <c r="AM341">
        <f t="shared" si="95"/>
        <v>1</v>
      </c>
      <c r="AN341">
        <f t="shared" si="96"/>
        <v>969.2114205053357</v>
      </c>
      <c r="AO341">
        <v>15.37</v>
      </c>
      <c r="AP341">
        <f t="shared" si="97"/>
        <v>14.59038152122136</v>
      </c>
      <c r="AQ341">
        <v>3.27</v>
      </c>
      <c r="AR341">
        <v>6430</v>
      </c>
      <c r="AS341">
        <v>5.0737861885996933</v>
      </c>
      <c r="AT341">
        <v>1.0927364975720757</v>
      </c>
      <c r="AU341">
        <f t="shared" si="98"/>
        <v>5.54431134916</v>
      </c>
      <c r="AV341">
        <f t="shared" si="99"/>
        <v>3.2782094927162273</v>
      </c>
      <c r="AW341">
        <f t="shared" si="100"/>
        <v>7.6491554830045301</v>
      </c>
      <c r="AX341">
        <f t="shared" si="103"/>
        <v>10.927364975720756</v>
      </c>
      <c r="AY341" s="4">
        <v>0.1</v>
      </c>
      <c r="AZ341">
        <v>35</v>
      </c>
      <c r="BA341" s="1">
        <f t="shared" si="101"/>
        <v>0.10368970511989745</v>
      </c>
      <c r="BB341">
        <v>0.43780000000000002</v>
      </c>
      <c r="BC341">
        <v>4.8224999999999997E-2</v>
      </c>
      <c r="BD341">
        <v>6.43E-3</v>
      </c>
      <c r="BE341">
        <v>160000</v>
      </c>
      <c r="BF341">
        <f t="shared" si="104"/>
        <v>74.400000000000006</v>
      </c>
      <c r="BG341" s="7">
        <f t="shared" si="105"/>
        <v>0.78884137209302341</v>
      </c>
      <c r="BH341" s="8">
        <f t="shared" si="106"/>
        <v>1.5776827441860468</v>
      </c>
      <c r="BI341" s="7">
        <f t="shared" si="107"/>
        <v>2.36652411627907</v>
      </c>
      <c r="BJ341">
        <v>340.8</v>
      </c>
      <c r="BK341">
        <v>6390</v>
      </c>
      <c r="BL341">
        <v>0.12</v>
      </c>
      <c r="BM341">
        <v>0.11</v>
      </c>
      <c r="BN341" s="3">
        <f t="shared" si="102"/>
        <v>6.8928732088413533E-2</v>
      </c>
      <c r="BO341" s="3">
        <f t="shared" si="108"/>
        <v>0.10250946100423813</v>
      </c>
      <c r="BP341" s="3">
        <f t="shared" si="109"/>
        <v>8.793842606730469E-2</v>
      </c>
      <c r="BQ341" s="3">
        <f t="shared" si="110"/>
        <v>0.13712249582302383</v>
      </c>
      <c r="BR341">
        <f t="shared" si="111"/>
        <v>8.3487352922498828E-2</v>
      </c>
      <c r="BS341">
        <f t="shared" si="112"/>
        <v>0.11419612050021521</v>
      </c>
      <c r="BT341" s="5">
        <f t="shared" si="113"/>
        <v>463.77007589325376</v>
      </c>
    </row>
    <row r="342" spans="1:72" x14ac:dyDescent="0.2">
      <c r="A342">
        <v>2</v>
      </c>
      <c r="B342">
        <v>12099</v>
      </c>
      <c r="C342" t="s">
        <v>190</v>
      </c>
      <c r="D342">
        <v>12</v>
      </c>
      <c r="E342" t="s">
        <v>191</v>
      </c>
      <c r="F342" t="s">
        <v>192</v>
      </c>
      <c r="G342" t="s">
        <v>228</v>
      </c>
      <c r="H342">
        <v>99</v>
      </c>
      <c r="I342">
        <v>6342</v>
      </c>
      <c r="J342">
        <v>271</v>
      </c>
      <c r="K342">
        <v>2157</v>
      </c>
      <c r="L342">
        <v>645</v>
      </c>
      <c r="M342" s="5">
        <v>72596</v>
      </c>
      <c r="N342" s="5">
        <v>101359.0292</v>
      </c>
      <c r="O342" s="5">
        <v>1259.7</v>
      </c>
      <c r="P342" s="5">
        <v>1758.8017110000001</v>
      </c>
      <c r="Q342" s="5">
        <v>38696</v>
      </c>
      <c r="R342" s="5">
        <v>54027.618499999997</v>
      </c>
      <c r="S342" s="5">
        <v>492</v>
      </c>
      <c r="T342" s="5">
        <v>686.93374770000003</v>
      </c>
      <c r="U342">
        <v>1801</v>
      </c>
      <c r="V342">
        <v>195</v>
      </c>
      <c r="W342">
        <v>761</v>
      </c>
      <c r="X342">
        <v>191</v>
      </c>
      <c r="Y342">
        <v>62</v>
      </c>
      <c r="Z342">
        <v>20</v>
      </c>
      <c r="AA342">
        <v>88</v>
      </c>
      <c r="AB342">
        <v>43</v>
      </c>
      <c r="AC342">
        <v>14</v>
      </c>
      <c r="AD342">
        <v>65</v>
      </c>
      <c r="AE342">
        <v>81</v>
      </c>
      <c r="AF342">
        <v>31</v>
      </c>
      <c r="AG342">
        <v>111</v>
      </c>
      <c r="AH342">
        <v>1033.9166666666665</v>
      </c>
      <c r="AI342">
        <v>2014.3166666666664</v>
      </c>
      <c r="AJ342">
        <v>2561.833333333333</v>
      </c>
      <c r="AK342">
        <v>1021</v>
      </c>
      <c r="AL342">
        <v>0.95631538769778102</v>
      </c>
      <c r="AM342">
        <f t="shared" si="95"/>
        <v>1</v>
      </c>
      <c r="AN342">
        <f t="shared" si="96"/>
        <v>976.39801083943439</v>
      </c>
      <c r="AO342">
        <v>15.37</v>
      </c>
      <c r="AP342">
        <f t="shared" si="97"/>
        <v>14.698567508914893</v>
      </c>
      <c r="AQ342">
        <v>3.27</v>
      </c>
      <c r="AR342">
        <v>6430</v>
      </c>
      <c r="AS342">
        <v>5.0737861885996933</v>
      </c>
      <c r="AT342">
        <v>1.108298847873201</v>
      </c>
      <c r="AU342">
        <f t="shared" si="98"/>
        <v>5.62327138718</v>
      </c>
      <c r="AV342">
        <f t="shared" si="99"/>
        <v>3.324896543619603</v>
      </c>
      <c r="AW342">
        <f t="shared" si="100"/>
        <v>7.7580919351124074</v>
      </c>
      <c r="AX342">
        <f t="shared" si="103"/>
        <v>11.082988478732009</v>
      </c>
      <c r="AY342" s="4">
        <v>0.1</v>
      </c>
      <c r="AZ342">
        <v>35</v>
      </c>
      <c r="BA342" s="1">
        <f t="shared" si="101"/>
        <v>0.10368970511989745</v>
      </c>
      <c r="BB342">
        <v>0.43780000000000002</v>
      </c>
      <c r="BC342">
        <v>4.8224999999999997E-2</v>
      </c>
      <c r="BD342">
        <v>6.43E-3</v>
      </c>
      <c r="BE342">
        <v>160000</v>
      </c>
      <c r="BF342">
        <f t="shared" si="104"/>
        <v>74.400000000000006</v>
      </c>
      <c r="BG342" s="7">
        <f t="shared" si="105"/>
        <v>0.78884137209302341</v>
      </c>
      <c r="BH342" s="8">
        <f t="shared" si="106"/>
        <v>1.5776827441860468</v>
      </c>
      <c r="BI342" s="7">
        <f t="shared" si="107"/>
        <v>2.36652411627907</v>
      </c>
      <c r="BJ342">
        <v>340.8</v>
      </c>
      <c r="BK342">
        <v>6390</v>
      </c>
      <c r="BL342">
        <v>0.12</v>
      </c>
      <c r="BM342">
        <v>0.11</v>
      </c>
      <c r="BN342" s="3">
        <f t="shared" si="102"/>
        <v>6.9658956981314246E-2</v>
      </c>
      <c r="BO342" s="3">
        <f t="shared" si="108"/>
        <v>0.10446649167323314</v>
      </c>
      <c r="BP342" s="3">
        <f t="shared" si="109"/>
        <v>8.96879414291398E-2</v>
      </c>
      <c r="BQ342" s="3">
        <f t="shared" si="110"/>
        <v>0.13957247257191258</v>
      </c>
      <c r="BR342">
        <f t="shared" si="111"/>
        <v>8.5444383591493839E-2</v>
      </c>
      <c r="BS342">
        <f t="shared" si="112"/>
        <v>0.11615315116921023</v>
      </c>
      <c r="BT342" s="5">
        <f t="shared" si="113"/>
        <v>463.77007589325376</v>
      </c>
    </row>
    <row r="343" spans="1:72" x14ac:dyDescent="0.2">
      <c r="A343">
        <v>2</v>
      </c>
      <c r="B343">
        <v>12101</v>
      </c>
      <c r="C343" t="s">
        <v>190</v>
      </c>
      <c r="D343">
        <v>12</v>
      </c>
      <c r="E343" t="s">
        <v>191</v>
      </c>
      <c r="F343" t="s">
        <v>192</v>
      </c>
      <c r="G343" t="s">
        <v>240</v>
      </c>
      <c r="H343">
        <v>101</v>
      </c>
      <c r="I343">
        <v>5880</v>
      </c>
      <c r="J343">
        <v>547</v>
      </c>
      <c r="K343">
        <v>2404</v>
      </c>
      <c r="L343">
        <v>541</v>
      </c>
      <c r="M343" s="5">
        <v>70285</v>
      </c>
      <c r="N343" s="5">
        <v>98132.395239999998</v>
      </c>
      <c r="O343" s="5">
        <v>5315.9</v>
      </c>
      <c r="P343" s="5">
        <v>7422.0957509999998</v>
      </c>
      <c r="Q343" s="5">
        <v>44970</v>
      </c>
      <c r="R343" s="5">
        <v>62787.419990000002</v>
      </c>
      <c r="S343" s="5">
        <v>429</v>
      </c>
      <c r="T343" s="5">
        <v>598.97271909999995</v>
      </c>
      <c r="U343">
        <v>1767</v>
      </c>
      <c r="V343">
        <v>208</v>
      </c>
      <c r="W343">
        <v>884</v>
      </c>
      <c r="X343">
        <v>175</v>
      </c>
      <c r="Y343">
        <v>62</v>
      </c>
      <c r="Z343">
        <v>20</v>
      </c>
      <c r="AA343">
        <v>88</v>
      </c>
      <c r="AB343">
        <v>43</v>
      </c>
      <c r="AC343">
        <v>14</v>
      </c>
      <c r="AD343">
        <v>65</v>
      </c>
      <c r="AE343">
        <v>81</v>
      </c>
      <c r="AF343">
        <v>31</v>
      </c>
      <c r="AG343">
        <v>111</v>
      </c>
      <c r="AH343">
        <v>1033.9166666666665</v>
      </c>
      <c r="AI343">
        <v>2014.3166666666664</v>
      </c>
      <c r="AJ343">
        <v>2561.833333333333</v>
      </c>
      <c r="AK343">
        <v>1021</v>
      </c>
      <c r="AL343">
        <v>0.93748537078499805</v>
      </c>
      <c r="AM343">
        <f t="shared" si="95"/>
        <v>1</v>
      </c>
      <c r="AN343">
        <f t="shared" si="96"/>
        <v>957.17256357148301</v>
      </c>
      <c r="AO343">
        <v>15.37</v>
      </c>
      <c r="AP343">
        <f t="shared" si="97"/>
        <v>14.40915014896542</v>
      </c>
      <c r="AQ343">
        <v>3.27</v>
      </c>
      <c r="AR343">
        <v>6430</v>
      </c>
      <c r="AS343">
        <v>5.0737861885996933</v>
      </c>
      <c r="AT343">
        <v>1.0762048808223463</v>
      </c>
      <c r="AU343">
        <f t="shared" si="98"/>
        <v>5.46043346042</v>
      </c>
      <c r="AV343">
        <f t="shared" si="99"/>
        <v>3.228614642467039</v>
      </c>
      <c r="AW343">
        <f t="shared" si="100"/>
        <v>7.5334341657564243</v>
      </c>
      <c r="AX343">
        <f t="shared" si="103"/>
        <v>10.762048808223463</v>
      </c>
      <c r="AY343" s="4">
        <v>0.1</v>
      </c>
      <c r="AZ343">
        <v>35</v>
      </c>
      <c r="BA343" s="1">
        <f t="shared" si="101"/>
        <v>0.10368970511989745</v>
      </c>
      <c r="BB343">
        <v>0.43780000000000002</v>
      </c>
      <c r="BC343">
        <v>4.8224999999999997E-2</v>
      </c>
      <c r="BD343">
        <v>6.43E-3</v>
      </c>
      <c r="BE343">
        <v>160000</v>
      </c>
      <c r="BF343">
        <f t="shared" si="104"/>
        <v>74.400000000000006</v>
      </c>
      <c r="BG343" s="7">
        <f t="shared" si="105"/>
        <v>0.78884137209302341</v>
      </c>
      <c r="BH343" s="8">
        <f t="shared" si="106"/>
        <v>1.5776827441860468</v>
      </c>
      <c r="BI343" s="7">
        <f t="shared" si="107"/>
        <v>2.36652411627907</v>
      </c>
      <c r="BJ343">
        <v>340.8</v>
      </c>
      <c r="BK343">
        <v>6390</v>
      </c>
      <c r="BL343">
        <v>0.12</v>
      </c>
      <c r="BM343">
        <v>0.11</v>
      </c>
      <c r="BN343" s="3">
        <f t="shared" si="102"/>
        <v>6.8016649105811802E-2</v>
      </c>
      <c r="BO343" s="3">
        <f t="shared" si="108"/>
        <v>0.10280616020754454</v>
      </c>
      <c r="BP343" s="3">
        <f t="shared" si="109"/>
        <v>8.8455565208107031E-2</v>
      </c>
      <c r="BQ343" s="3">
        <f t="shared" si="110"/>
        <v>0.13689554689392083</v>
      </c>
      <c r="BR343">
        <f t="shared" si="111"/>
        <v>8.3784052125805239E-2</v>
      </c>
      <c r="BS343">
        <f t="shared" si="112"/>
        <v>0.11449281970352163</v>
      </c>
      <c r="BT343" s="5">
        <f t="shared" si="113"/>
        <v>463.77007589325376</v>
      </c>
    </row>
    <row r="344" spans="1:72" x14ac:dyDescent="0.2">
      <c r="A344">
        <v>2</v>
      </c>
      <c r="B344">
        <v>12103</v>
      </c>
      <c r="C344" t="s">
        <v>190</v>
      </c>
      <c r="D344">
        <v>12</v>
      </c>
      <c r="E344" t="s">
        <v>191</v>
      </c>
      <c r="F344" t="s">
        <v>192</v>
      </c>
      <c r="G344" t="s">
        <v>233</v>
      </c>
      <c r="H344">
        <v>103</v>
      </c>
      <c r="I344">
        <v>17890</v>
      </c>
      <c r="J344">
        <v>-347</v>
      </c>
      <c r="K344">
        <v>4346</v>
      </c>
      <c r="L344">
        <v>1770</v>
      </c>
      <c r="M344" s="5">
        <v>190110</v>
      </c>
      <c r="N344" s="5">
        <v>265432.87560000003</v>
      </c>
      <c r="O344" s="5">
        <v>1899.3</v>
      </c>
      <c r="P344" s="5">
        <v>2651.8155839999999</v>
      </c>
      <c r="Q344" s="5">
        <v>70710</v>
      </c>
      <c r="R344" s="5">
        <v>98725.78314</v>
      </c>
      <c r="S344" s="5">
        <v>1400</v>
      </c>
      <c r="T344" s="5">
        <v>1954.6895259999999</v>
      </c>
      <c r="U344">
        <v>4316</v>
      </c>
      <c r="V344">
        <v>-53</v>
      </c>
      <c r="W344">
        <v>1225</v>
      </c>
      <c r="X344">
        <v>435</v>
      </c>
      <c r="Y344">
        <v>62</v>
      </c>
      <c r="Z344">
        <v>20</v>
      </c>
      <c r="AA344">
        <v>88</v>
      </c>
      <c r="AB344">
        <v>43</v>
      </c>
      <c r="AC344">
        <v>14</v>
      </c>
      <c r="AD344">
        <v>65</v>
      </c>
      <c r="AE344">
        <v>81</v>
      </c>
      <c r="AF344">
        <v>31</v>
      </c>
      <c r="AG344">
        <v>111</v>
      </c>
      <c r="AH344">
        <v>1033.9166666666665</v>
      </c>
      <c r="AI344">
        <v>2014.3166666666664</v>
      </c>
      <c r="AJ344">
        <v>2561.833333333333</v>
      </c>
      <c r="AK344">
        <v>1021</v>
      </c>
      <c r="AL344">
        <v>0.93241300847795305</v>
      </c>
      <c r="AM344">
        <f t="shared" si="95"/>
        <v>1</v>
      </c>
      <c r="AN344">
        <f t="shared" si="96"/>
        <v>951.99368165599003</v>
      </c>
      <c r="AO344">
        <v>15.37</v>
      </c>
      <c r="AP344">
        <f t="shared" si="97"/>
        <v>14.331187940306137</v>
      </c>
      <c r="AQ344">
        <v>3.27</v>
      </c>
      <c r="AR344">
        <v>6430</v>
      </c>
      <c r="AS344">
        <v>5.0737861885996933</v>
      </c>
      <c r="AT344">
        <v>1.0765537869004105</v>
      </c>
      <c r="AU344">
        <f t="shared" si="98"/>
        <v>5.4622037352600001</v>
      </c>
      <c r="AV344">
        <f t="shared" si="99"/>
        <v>3.2296613607012317</v>
      </c>
      <c r="AW344">
        <f t="shared" si="100"/>
        <v>7.5358765083028736</v>
      </c>
      <c r="AX344">
        <f t="shared" si="103"/>
        <v>10.765537869004104</v>
      </c>
      <c r="AY344" s="4">
        <v>0.1</v>
      </c>
      <c r="AZ344">
        <v>35</v>
      </c>
      <c r="BA344" s="1">
        <f t="shared" si="101"/>
        <v>0.10368970511989745</v>
      </c>
      <c r="BB344">
        <v>0.43780000000000002</v>
      </c>
      <c r="BC344">
        <v>4.8224999999999997E-2</v>
      </c>
      <c r="BD344">
        <v>6.43E-3</v>
      </c>
      <c r="BE344">
        <v>160000</v>
      </c>
      <c r="BF344">
        <f t="shared" si="104"/>
        <v>74.400000000000006</v>
      </c>
      <c r="BG344" s="7">
        <f t="shared" si="105"/>
        <v>0.78884137209302341</v>
      </c>
      <c r="BH344" s="8">
        <f t="shared" si="106"/>
        <v>1.5776827441860468</v>
      </c>
      <c r="BI344" s="7">
        <f t="shared" si="107"/>
        <v>2.36652411627907</v>
      </c>
      <c r="BJ344">
        <v>340.8</v>
      </c>
      <c r="BK344">
        <v>6390</v>
      </c>
      <c r="BL344">
        <v>0.12</v>
      </c>
      <c r="BM344">
        <v>0.11</v>
      </c>
      <c r="BN344" s="3">
        <f t="shared" si="102"/>
        <v>6.7867682971036861E-2</v>
      </c>
      <c r="BO344" s="3">
        <f t="shared" si="108"/>
        <v>0.11194058195798406</v>
      </c>
      <c r="BP344" s="3">
        <f t="shared" si="109"/>
        <v>9.7585334489571185E-2</v>
      </c>
      <c r="BQ344" s="3">
        <f t="shared" si="110"/>
        <v>0.14604102043795866</v>
      </c>
      <c r="BR344">
        <f t="shared" si="111"/>
        <v>9.2918473876244759E-2</v>
      </c>
      <c r="BS344">
        <f t="shared" si="112"/>
        <v>0.12362724145396115</v>
      </c>
      <c r="BT344" s="5">
        <f t="shared" si="113"/>
        <v>463.77007589325376</v>
      </c>
    </row>
    <row r="345" spans="1:72" x14ac:dyDescent="0.2">
      <c r="A345">
        <v>2</v>
      </c>
      <c r="B345">
        <v>12105</v>
      </c>
      <c r="C345" t="s">
        <v>190</v>
      </c>
      <c r="D345">
        <v>12</v>
      </c>
      <c r="E345" t="s">
        <v>191</v>
      </c>
      <c r="F345" t="s">
        <v>192</v>
      </c>
      <c r="G345" t="s">
        <v>219</v>
      </c>
      <c r="H345">
        <v>105</v>
      </c>
      <c r="I345">
        <v>3730</v>
      </c>
      <c r="J345">
        <v>413</v>
      </c>
      <c r="K345">
        <v>1861</v>
      </c>
      <c r="L345">
        <v>369</v>
      </c>
      <c r="M345" s="5">
        <v>44529</v>
      </c>
      <c r="N345" s="5">
        <v>62171.692790000001</v>
      </c>
      <c r="O345" s="5">
        <v>2537.3000000000002</v>
      </c>
      <c r="P345" s="5">
        <v>3542.5955250000002</v>
      </c>
      <c r="Q345" s="5">
        <v>32294</v>
      </c>
      <c r="R345" s="5">
        <v>45089.10254</v>
      </c>
      <c r="S345" s="5">
        <v>301</v>
      </c>
      <c r="T345" s="5">
        <v>420.2582481</v>
      </c>
      <c r="U345">
        <v>1474</v>
      </c>
      <c r="V345">
        <v>202</v>
      </c>
      <c r="W345">
        <v>830</v>
      </c>
      <c r="X345">
        <v>153</v>
      </c>
      <c r="Y345">
        <v>62</v>
      </c>
      <c r="Z345">
        <v>20</v>
      </c>
      <c r="AA345">
        <v>88</v>
      </c>
      <c r="AB345">
        <v>43</v>
      </c>
      <c r="AC345">
        <v>14</v>
      </c>
      <c r="AD345">
        <v>65</v>
      </c>
      <c r="AE345">
        <v>81</v>
      </c>
      <c r="AF345">
        <v>31</v>
      </c>
      <c r="AG345">
        <v>111</v>
      </c>
      <c r="AH345">
        <v>1033.9166666666665</v>
      </c>
      <c r="AI345">
        <v>2014.3166666666664</v>
      </c>
      <c r="AJ345">
        <v>2561.833333333333</v>
      </c>
      <c r="AK345">
        <v>1021</v>
      </c>
      <c r="AL345">
        <v>0.945371971776088</v>
      </c>
      <c r="AM345">
        <f t="shared" si="95"/>
        <v>1</v>
      </c>
      <c r="AN345">
        <f t="shared" si="96"/>
        <v>965.22478318338585</v>
      </c>
      <c r="AO345">
        <v>15.37</v>
      </c>
      <c r="AP345">
        <f t="shared" si="97"/>
        <v>14.530367206198472</v>
      </c>
      <c r="AQ345">
        <v>3.27</v>
      </c>
      <c r="AR345">
        <v>6430</v>
      </c>
      <c r="AS345">
        <v>5.0737861885996933</v>
      </c>
      <c r="AT345">
        <v>1.0855428033497985</v>
      </c>
      <c r="AU345">
        <f t="shared" si="98"/>
        <v>5.5078120827700001</v>
      </c>
      <c r="AV345">
        <f t="shared" si="99"/>
        <v>3.2566284100493954</v>
      </c>
      <c r="AW345">
        <f t="shared" si="100"/>
        <v>7.5987996234485893</v>
      </c>
      <c r="AX345">
        <f t="shared" si="103"/>
        <v>10.855428033497985</v>
      </c>
      <c r="AY345" s="4">
        <v>0.1</v>
      </c>
      <c r="AZ345">
        <v>35</v>
      </c>
      <c r="BA345" s="1">
        <f t="shared" si="101"/>
        <v>0.10368970511989745</v>
      </c>
      <c r="BB345">
        <v>0.43780000000000002</v>
      </c>
      <c r="BC345">
        <v>4.8224999999999997E-2</v>
      </c>
      <c r="BD345">
        <v>6.43E-3</v>
      </c>
      <c r="BE345">
        <v>160000</v>
      </c>
      <c r="BF345">
        <f t="shared" si="104"/>
        <v>74.400000000000006</v>
      </c>
      <c r="BG345" s="7">
        <f t="shared" si="105"/>
        <v>0.78884137209302341</v>
      </c>
      <c r="BH345" s="8">
        <f t="shared" si="106"/>
        <v>1.5776827441860468</v>
      </c>
      <c r="BI345" s="7">
        <f t="shared" si="107"/>
        <v>2.36652411627907</v>
      </c>
      <c r="BJ345">
        <v>340.8</v>
      </c>
      <c r="BK345">
        <v>6390</v>
      </c>
      <c r="BL345">
        <v>0.12</v>
      </c>
      <c r="BM345">
        <v>0.11</v>
      </c>
      <c r="BN345" s="3">
        <f t="shared" si="102"/>
        <v>6.8570607186562438E-2</v>
      </c>
      <c r="BO345" s="3">
        <f t="shared" si="108"/>
        <v>0.10122111224548401</v>
      </c>
      <c r="BP345" s="3">
        <f t="shared" si="109"/>
        <v>8.674600122989054E-2</v>
      </c>
      <c r="BQ345" s="3">
        <f t="shared" si="110"/>
        <v>0.13560628280866496</v>
      </c>
      <c r="BR345">
        <f t="shared" si="111"/>
        <v>8.2199004163744704E-2</v>
      </c>
      <c r="BS345">
        <f t="shared" si="112"/>
        <v>0.11290777174146109</v>
      </c>
      <c r="BT345" s="5">
        <f t="shared" si="113"/>
        <v>463.77007589325376</v>
      </c>
    </row>
    <row r="346" spans="1:72" x14ac:dyDescent="0.2">
      <c r="A346">
        <v>2</v>
      </c>
      <c r="B346">
        <v>12107</v>
      </c>
      <c r="C346" t="s">
        <v>190</v>
      </c>
      <c r="D346">
        <v>12</v>
      </c>
      <c r="E346" t="s">
        <v>191</v>
      </c>
      <c r="F346" t="s">
        <v>192</v>
      </c>
      <c r="G346" t="s">
        <v>208</v>
      </c>
      <c r="H346">
        <v>107</v>
      </c>
      <c r="I346">
        <v>2128</v>
      </c>
      <c r="J346">
        <v>120</v>
      </c>
      <c r="K346">
        <v>983</v>
      </c>
      <c r="L346">
        <v>285</v>
      </c>
      <c r="M346" s="5">
        <v>32046</v>
      </c>
      <c r="N346" s="5">
        <v>44742.843249999998</v>
      </c>
      <c r="O346" s="5">
        <v>1395.7</v>
      </c>
      <c r="P346" s="5">
        <v>1948.685837</v>
      </c>
      <c r="Q346" s="5">
        <v>21857</v>
      </c>
      <c r="R346" s="5">
        <v>30516.89212</v>
      </c>
      <c r="S346" s="5">
        <v>235</v>
      </c>
      <c r="T346" s="5">
        <v>328.10859900000003</v>
      </c>
      <c r="U346">
        <v>906</v>
      </c>
      <c r="V346">
        <v>129</v>
      </c>
      <c r="W346">
        <v>632</v>
      </c>
      <c r="X346">
        <v>120</v>
      </c>
      <c r="Y346">
        <v>62</v>
      </c>
      <c r="Z346">
        <v>20</v>
      </c>
      <c r="AA346">
        <v>88</v>
      </c>
      <c r="AB346">
        <v>43</v>
      </c>
      <c r="AC346">
        <v>14</v>
      </c>
      <c r="AD346">
        <v>65</v>
      </c>
      <c r="AE346">
        <v>81</v>
      </c>
      <c r="AF346">
        <v>31</v>
      </c>
      <c r="AG346">
        <v>111</v>
      </c>
      <c r="AH346">
        <v>1033.9166666666665</v>
      </c>
      <c r="AI346">
        <v>2014.3166666666664</v>
      </c>
      <c r="AJ346">
        <v>2561.833333333333</v>
      </c>
      <c r="AK346">
        <v>1021</v>
      </c>
      <c r="AL346">
        <v>0.94149425468946801</v>
      </c>
      <c r="AM346">
        <f t="shared" si="95"/>
        <v>1</v>
      </c>
      <c r="AN346">
        <f t="shared" si="96"/>
        <v>961.26563403794682</v>
      </c>
      <c r="AO346">
        <v>15.37</v>
      </c>
      <c r="AP346">
        <f t="shared" si="97"/>
        <v>14.470766694577122</v>
      </c>
      <c r="AQ346">
        <v>3.27</v>
      </c>
      <c r="AR346">
        <v>6430</v>
      </c>
      <c r="AS346">
        <v>5.0737861885996933</v>
      </c>
      <c r="AT346">
        <v>1.0968596573510601</v>
      </c>
      <c r="AU346">
        <f t="shared" si="98"/>
        <v>5.5652313803000002</v>
      </c>
      <c r="AV346">
        <f t="shared" si="99"/>
        <v>3.2905789720531802</v>
      </c>
      <c r="AW346">
        <f t="shared" si="100"/>
        <v>7.6780176014574204</v>
      </c>
      <c r="AX346">
        <f t="shared" si="103"/>
        <v>10.968596573510601</v>
      </c>
      <c r="AY346" s="4">
        <v>0.1</v>
      </c>
      <c r="AZ346">
        <v>35</v>
      </c>
      <c r="BA346" s="1">
        <f t="shared" si="101"/>
        <v>0.10368970511989745</v>
      </c>
      <c r="BB346">
        <v>0.43780000000000002</v>
      </c>
      <c r="BC346">
        <v>4.8224999999999997E-2</v>
      </c>
      <c r="BD346">
        <v>6.43E-3</v>
      </c>
      <c r="BE346">
        <v>160000</v>
      </c>
      <c r="BF346">
        <f t="shared" si="104"/>
        <v>74.400000000000006</v>
      </c>
      <c r="BG346" s="7">
        <f t="shared" si="105"/>
        <v>0.78884137209302341</v>
      </c>
      <c r="BH346" s="8">
        <f t="shared" si="106"/>
        <v>1.5776827441860468</v>
      </c>
      <c r="BI346" s="7">
        <f t="shared" si="107"/>
        <v>2.36652411627907</v>
      </c>
      <c r="BJ346">
        <v>340.8</v>
      </c>
      <c r="BK346">
        <v>6390</v>
      </c>
      <c r="BL346">
        <v>0.12</v>
      </c>
      <c r="BM346">
        <v>0.11</v>
      </c>
      <c r="BN346" s="3">
        <f t="shared" si="102"/>
        <v>6.8817229742080321E-2</v>
      </c>
      <c r="BO346" s="3">
        <f t="shared" si="108"/>
        <v>0.10041833629350369</v>
      </c>
      <c r="BP346" s="3">
        <f t="shared" si="109"/>
        <v>8.5792321308476652E-2</v>
      </c>
      <c r="BQ346" s="3">
        <f t="shared" si="110"/>
        <v>0.13516197448584788</v>
      </c>
      <c r="BR346">
        <f t="shared" si="111"/>
        <v>8.1396228211764385E-2</v>
      </c>
      <c r="BS346">
        <f t="shared" si="112"/>
        <v>0.11210499578948077</v>
      </c>
      <c r="BT346" s="5">
        <f t="shared" si="113"/>
        <v>463.77007589325376</v>
      </c>
    </row>
    <row r="347" spans="1:72" x14ac:dyDescent="0.2">
      <c r="A347">
        <v>2</v>
      </c>
      <c r="B347">
        <v>12109</v>
      </c>
      <c r="C347" t="s">
        <v>190</v>
      </c>
      <c r="D347">
        <v>12</v>
      </c>
      <c r="E347" t="s">
        <v>191</v>
      </c>
      <c r="F347" t="s">
        <v>192</v>
      </c>
      <c r="G347" t="s">
        <v>218</v>
      </c>
      <c r="H347">
        <v>109</v>
      </c>
      <c r="I347">
        <v>2461</v>
      </c>
      <c r="J347">
        <v>157</v>
      </c>
      <c r="K347">
        <v>1006</v>
      </c>
      <c r="L347">
        <v>314</v>
      </c>
      <c r="M347" s="5">
        <v>33426</v>
      </c>
      <c r="N347" s="5">
        <v>46669.608639999999</v>
      </c>
      <c r="O347" s="5">
        <v>1233.2</v>
      </c>
      <c r="P347" s="5">
        <v>1721.8022309999999</v>
      </c>
      <c r="Q347" s="5">
        <v>21454</v>
      </c>
      <c r="R347" s="5">
        <v>29954.22078</v>
      </c>
      <c r="S347" s="5">
        <v>250</v>
      </c>
      <c r="T347" s="5">
        <v>349.0517011</v>
      </c>
      <c r="U347">
        <v>943</v>
      </c>
      <c r="V347">
        <v>144</v>
      </c>
      <c r="W347">
        <v>630</v>
      </c>
      <c r="X347">
        <v>124</v>
      </c>
      <c r="Y347">
        <v>62</v>
      </c>
      <c r="Z347">
        <v>20</v>
      </c>
      <c r="AA347">
        <v>88</v>
      </c>
      <c r="AB347">
        <v>43</v>
      </c>
      <c r="AC347">
        <v>14</v>
      </c>
      <c r="AD347">
        <v>65</v>
      </c>
      <c r="AE347">
        <v>81</v>
      </c>
      <c r="AF347">
        <v>31</v>
      </c>
      <c r="AG347">
        <v>111</v>
      </c>
      <c r="AH347">
        <v>1033.9166666666665</v>
      </c>
      <c r="AI347">
        <v>2014.3166666666664</v>
      </c>
      <c r="AJ347">
        <v>2561.833333333333</v>
      </c>
      <c r="AK347">
        <v>1021</v>
      </c>
      <c r="AL347">
        <v>0.94345532655715902</v>
      </c>
      <c r="AM347">
        <f t="shared" si="95"/>
        <v>1</v>
      </c>
      <c r="AN347">
        <f t="shared" si="96"/>
        <v>963.26788841485939</v>
      </c>
      <c r="AO347">
        <v>15.37</v>
      </c>
      <c r="AP347">
        <f t="shared" si="97"/>
        <v>14.500908369183534</v>
      </c>
      <c r="AQ347">
        <v>3.27</v>
      </c>
      <c r="AR347">
        <v>6430</v>
      </c>
      <c r="AS347">
        <v>5.0737861885996933</v>
      </c>
      <c r="AT347">
        <v>1.061774822306182</v>
      </c>
      <c r="AU347">
        <f t="shared" si="98"/>
        <v>5.3872184288199998</v>
      </c>
      <c r="AV347">
        <f t="shared" si="99"/>
        <v>3.1853244669185461</v>
      </c>
      <c r="AW347">
        <f t="shared" si="100"/>
        <v>7.4324237561432742</v>
      </c>
      <c r="AX347">
        <f t="shared" si="103"/>
        <v>10.61774822306182</v>
      </c>
      <c r="AY347" s="4">
        <v>0.1</v>
      </c>
      <c r="AZ347">
        <v>35</v>
      </c>
      <c r="BA347" s="1">
        <f t="shared" si="101"/>
        <v>0.10368970511989745</v>
      </c>
      <c r="BB347">
        <v>0.43780000000000002</v>
      </c>
      <c r="BC347">
        <v>4.8224999999999997E-2</v>
      </c>
      <c r="BD347">
        <v>6.43E-3</v>
      </c>
      <c r="BE347">
        <v>160000</v>
      </c>
      <c r="BF347">
        <f t="shared" si="104"/>
        <v>74.400000000000006</v>
      </c>
      <c r="BG347" s="7">
        <f t="shared" si="105"/>
        <v>0.78884137209302341</v>
      </c>
      <c r="BH347" s="8">
        <f t="shared" si="106"/>
        <v>1.5776827441860468</v>
      </c>
      <c r="BI347" s="7">
        <f t="shared" si="107"/>
        <v>2.36652411627907</v>
      </c>
      <c r="BJ347">
        <v>340.8</v>
      </c>
      <c r="BK347">
        <v>6390</v>
      </c>
      <c r="BL347">
        <v>0.12</v>
      </c>
      <c r="BM347">
        <v>0.11</v>
      </c>
      <c r="BN347" s="3">
        <f t="shared" si="102"/>
        <v>6.7734600441976392E-2</v>
      </c>
      <c r="BO347" s="3">
        <f t="shared" si="108"/>
        <v>9.9435655956667979E-2</v>
      </c>
      <c r="BP347" s="3">
        <f t="shared" si="109"/>
        <v>8.5277477781641658E-2</v>
      </c>
      <c r="BQ347" s="3">
        <f t="shared" si="110"/>
        <v>0.13306796253364292</v>
      </c>
      <c r="BR347">
        <f t="shared" si="111"/>
        <v>8.0413547874928673E-2</v>
      </c>
      <c r="BS347">
        <f t="shared" si="112"/>
        <v>0.11112231545264506</v>
      </c>
      <c r="BT347" s="5">
        <f t="shared" si="113"/>
        <v>463.77007589325376</v>
      </c>
    </row>
    <row r="348" spans="1:72" x14ac:dyDescent="0.2">
      <c r="A348">
        <v>2</v>
      </c>
      <c r="B348">
        <v>12111</v>
      </c>
      <c r="C348" t="s">
        <v>190</v>
      </c>
      <c r="D348">
        <v>12</v>
      </c>
      <c r="E348" t="s">
        <v>191</v>
      </c>
      <c r="F348" t="s">
        <v>192</v>
      </c>
      <c r="G348" t="s">
        <v>212</v>
      </c>
      <c r="H348">
        <v>111</v>
      </c>
      <c r="I348">
        <v>2851</v>
      </c>
      <c r="J348">
        <v>282</v>
      </c>
      <c r="K348">
        <v>1219</v>
      </c>
      <c r="L348">
        <v>398</v>
      </c>
      <c r="M348" s="5">
        <v>46470</v>
      </c>
      <c r="N348" s="5">
        <v>64881.730199999998</v>
      </c>
      <c r="O348" s="5">
        <v>2871.4</v>
      </c>
      <c r="P348" s="5">
        <v>4009.0682179999999</v>
      </c>
      <c r="Q348" s="5">
        <v>27731</v>
      </c>
      <c r="R348" s="5">
        <v>38718.210890000002</v>
      </c>
      <c r="S348" s="5">
        <v>322</v>
      </c>
      <c r="T348" s="5">
        <v>449.57859100000002</v>
      </c>
      <c r="U348">
        <v>1022</v>
      </c>
      <c r="V348">
        <v>155</v>
      </c>
      <c r="W348">
        <v>598</v>
      </c>
      <c r="X348">
        <v>137</v>
      </c>
      <c r="Y348">
        <v>62</v>
      </c>
      <c r="Z348">
        <v>20</v>
      </c>
      <c r="AA348">
        <v>88</v>
      </c>
      <c r="AB348">
        <v>43</v>
      </c>
      <c r="AC348">
        <v>14</v>
      </c>
      <c r="AD348">
        <v>65</v>
      </c>
      <c r="AE348">
        <v>81</v>
      </c>
      <c r="AF348">
        <v>31</v>
      </c>
      <c r="AG348">
        <v>111</v>
      </c>
      <c r="AH348">
        <v>1033.9166666666665</v>
      </c>
      <c r="AI348">
        <v>2014.3166666666664</v>
      </c>
      <c r="AJ348">
        <v>2561.833333333333</v>
      </c>
      <c r="AK348">
        <v>1021</v>
      </c>
      <c r="AL348">
        <v>0.95520759545839795</v>
      </c>
      <c r="AM348">
        <f t="shared" si="95"/>
        <v>1</v>
      </c>
      <c r="AN348">
        <f t="shared" si="96"/>
        <v>975.26695496302432</v>
      </c>
      <c r="AO348">
        <v>15.37</v>
      </c>
      <c r="AP348">
        <f t="shared" si="97"/>
        <v>14.681540742195576</v>
      </c>
      <c r="AQ348">
        <v>3.27</v>
      </c>
      <c r="AR348">
        <v>6430</v>
      </c>
      <c r="AS348">
        <v>5.0737861885996933</v>
      </c>
      <c r="AT348">
        <v>1.1020828488405923</v>
      </c>
      <c r="AU348">
        <f t="shared" si="98"/>
        <v>5.591732737140001</v>
      </c>
      <c r="AV348">
        <f t="shared" si="99"/>
        <v>3.3062485465217768</v>
      </c>
      <c r="AW348">
        <f t="shared" si="100"/>
        <v>7.7145799418841463</v>
      </c>
      <c r="AX348">
        <f t="shared" si="103"/>
        <v>11.020828488405922</v>
      </c>
      <c r="AY348" s="4">
        <v>0.1</v>
      </c>
      <c r="AZ348">
        <v>35</v>
      </c>
      <c r="BA348" s="1">
        <f t="shared" si="101"/>
        <v>0.10368970511989745</v>
      </c>
      <c r="BB348">
        <v>0.43780000000000002</v>
      </c>
      <c r="BC348">
        <v>4.8224999999999997E-2</v>
      </c>
      <c r="BD348">
        <v>6.43E-3</v>
      </c>
      <c r="BE348">
        <v>160000</v>
      </c>
      <c r="BF348">
        <f t="shared" si="104"/>
        <v>74.400000000000006</v>
      </c>
      <c r="BG348" s="7">
        <f t="shared" si="105"/>
        <v>0.78884137209302341</v>
      </c>
      <c r="BH348" s="8">
        <f t="shared" si="106"/>
        <v>1.5776827441860468</v>
      </c>
      <c r="BI348" s="7">
        <f t="shared" si="107"/>
        <v>2.36652411627907</v>
      </c>
      <c r="BJ348">
        <v>340.8</v>
      </c>
      <c r="BK348">
        <v>6390</v>
      </c>
      <c r="BL348">
        <v>0.12</v>
      </c>
      <c r="BM348">
        <v>0.11</v>
      </c>
      <c r="BN348" s="3">
        <f t="shared" si="102"/>
        <v>6.9421143609020602E-2</v>
      </c>
      <c r="BO348" s="3">
        <f t="shared" si="108"/>
        <v>0.10221322535222138</v>
      </c>
      <c r="BP348" s="3">
        <f t="shared" si="109"/>
        <v>8.7517562006546215E-2</v>
      </c>
      <c r="BQ348" s="3">
        <f t="shared" si="110"/>
        <v>0.13712231103286127</v>
      </c>
      <c r="BR348">
        <f t="shared" si="111"/>
        <v>8.3191117270482076E-2</v>
      </c>
      <c r="BS348">
        <f t="shared" si="112"/>
        <v>0.11389988484819846</v>
      </c>
      <c r="BT348" s="5">
        <f t="shared" si="113"/>
        <v>463.77007589325376</v>
      </c>
    </row>
    <row r="349" spans="1:72" x14ac:dyDescent="0.2">
      <c r="A349">
        <v>14</v>
      </c>
      <c r="B349">
        <v>12113</v>
      </c>
      <c r="C349" t="s">
        <v>1185</v>
      </c>
      <c r="D349">
        <v>12</v>
      </c>
      <c r="E349" t="s">
        <v>191</v>
      </c>
      <c r="F349" t="s">
        <v>192</v>
      </c>
      <c r="G349" t="s">
        <v>1289</v>
      </c>
      <c r="H349">
        <v>113</v>
      </c>
      <c r="I349">
        <v>2344</v>
      </c>
      <c r="J349">
        <v>153</v>
      </c>
      <c r="K349">
        <v>1096</v>
      </c>
      <c r="L349">
        <v>267</v>
      </c>
      <c r="M349" s="5">
        <v>25472</v>
      </c>
      <c r="N349" s="5">
        <v>35564.17972</v>
      </c>
      <c r="O349" s="5">
        <v>1564.7</v>
      </c>
      <c r="P349" s="5">
        <v>2184.6447870000002</v>
      </c>
      <c r="Q349" s="5">
        <v>20367</v>
      </c>
      <c r="R349" s="5">
        <v>28436.543979999999</v>
      </c>
      <c r="S349" s="5">
        <v>223</v>
      </c>
      <c r="T349" s="5">
        <v>311.35411740000001</v>
      </c>
      <c r="U349">
        <v>965</v>
      </c>
      <c r="V349">
        <v>168</v>
      </c>
      <c r="W349">
        <v>695</v>
      </c>
      <c r="X349">
        <v>117</v>
      </c>
      <c r="Y349">
        <v>62</v>
      </c>
      <c r="Z349">
        <v>20</v>
      </c>
      <c r="AA349">
        <v>88</v>
      </c>
      <c r="AB349">
        <v>43</v>
      </c>
      <c r="AC349">
        <v>14</v>
      </c>
      <c r="AD349">
        <v>65</v>
      </c>
      <c r="AE349">
        <v>81</v>
      </c>
      <c r="AF349">
        <v>31</v>
      </c>
      <c r="AG349">
        <v>111</v>
      </c>
      <c r="AH349">
        <v>1033.9166666666665</v>
      </c>
      <c r="AI349">
        <v>2014.3166666666664</v>
      </c>
      <c r="AJ349">
        <v>2561.833333333333</v>
      </c>
      <c r="AK349">
        <v>1021</v>
      </c>
      <c r="AL349">
        <v>0.91886676847934701</v>
      </c>
      <c r="AM349">
        <f t="shared" si="95"/>
        <v>1</v>
      </c>
      <c r="AN349">
        <f t="shared" si="96"/>
        <v>938.16297061741329</v>
      </c>
      <c r="AO349">
        <v>15.37</v>
      </c>
      <c r="AP349">
        <f t="shared" si="97"/>
        <v>14.122982231527562</v>
      </c>
      <c r="AQ349">
        <v>3.27</v>
      </c>
      <c r="AR349">
        <v>6430</v>
      </c>
      <c r="AS349">
        <v>5.0737861885996933</v>
      </c>
      <c r="AT349">
        <v>0.93739661302965593</v>
      </c>
      <c r="AU349">
        <f t="shared" si="98"/>
        <v>4.7561499884299998</v>
      </c>
      <c r="AV349">
        <f t="shared" si="99"/>
        <v>2.8121898390889677</v>
      </c>
      <c r="AW349">
        <f t="shared" si="100"/>
        <v>6.5617762912075914</v>
      </c>
      <c r="AX349">
        <f t="shared" si="103"/>
        <v>9.3739661302965587</v>
      </c>
      <c r="AY349" s="4">
        <v>0.1</v>
      </c>
      <c r="AZ349">
        <v>35</v>
      </c>
      <c r="BA349" s="1">
        <f t="shared" si="101"/>
        <v>0.10368970511989745</v>
      </c>
      <c r="BB349">
        <v>0.51180000000000003</v>
      </c>
      <c r="BC349">
        <v>4.8224999999999997E-2</v>
      </c>
      <c r="BD349">
        <v>6.43E-3</v>
      </c>
      <c r="BE349">
        <v>160000</v>
      </c>
      <c r="BF349">
        <f t="shared" si="104"/>
        <v>74.400000000000006</v>
      </c>
      <c r="BG349" s="7">
        <f t="shared" si="105"/>
        <v>0.78884137209302341</v>
      </c>
      <c r="BH349" s="8">
        <f t="shared" si="106"/>
        <v>1.5776827441860468</v>
      </c>
      <c r="BI349" s="7">
        <f t="shared" si="107"/>
        <v>2.36652411627907</v>
      </c>
      <c r="BJ349">
        <v>340.8</v>
      </c>
      <c r="BK349">
        <v>6390</v>
      </c>
      <c r="BL349">
        <v>0.12</v>
      </c>
      <c r="BM349">
        <v>0.11</v>
      </c>
      <c r="BN349" s="3">
        <f t="shared" si="102"/>
        <v>5.8699619732662932E-2</v>
      </c>
      <c r="BO349" s="3">
        <f t="shared" si="108"/>
        <v>8.9785927313124902E-2</v>
      </c>
      <c r="BP349" s="3">
        <f t="shared" si="109"/>
        <v>7.728626355286207E-2</v>
      </c>
      <c r="BQ349" s="3">
        <f t="shared" si="110"/>
        <v>0.11947848510532687</v>
      </c>
      <c r="BR349">
        <f t="shared" si="111"/>
        <v>7.0769161447155643E-2</v>
      </c>
      <c r="BS349">
        <f t="shared" si="112"/>
        <v>0.10146858868383257</v>
      </c>
      <c r="BT349" s="5">
        <f t="shared" si="113"/>
        <v>463.59084587369972</v>
      </c>
    </row>
    <row r="350" spans="1:72" x14ac:dyDescent="0.2">
      <c r="A350">
        <v>2</v>
      </c>
      <c r="B350">
        <v>12115</v>
      </c>
      <c r="C350" t="s">
        <v>190</v>
      </c>
      <c r="D350">
        <v>12</v>
      </c>
      <c r="E350" t="s">
        <v>191</v>
      </c>
      <c r="F350" t="s">
        <v>192</v>
      </c>
      <c r="G350" t="s">
        <v>224</v>
      </c>
      <c r="H350">
        <v>115</v>
      </c>
      <c r="I350">
        <v>5984</v>
      </c>
      <c r="J350">
        <v>592</v>
      </c>
      <c r="K350">
        <v>2337</v>
      </c>
      <c r="L350">
        <v>614</v>
      </c>
      <c r="M350" s="5">
        <v>97166</v>
      </c>
      <c r="N350" s="5">
        <v>135663.83040000001</v>
      </c>
      <c r="O350" s="5">
        <v>6921.2</v>
      </c>
      <c r="P350" s="5">
        <v>9663.4265340000002</v>
      </c>
      <c r="Q350" s="5">
        <v>55635</v>
      </c>
      <c r="R350" s="5">
        <v>77677.965559999997</v>
      </c>
      <c r="S350" s="5">
        <v>491</v>
      </c>
      <c r="T350" s="5">
        <v>685.53754089999995</v>
      </c>
      <c r="U350">
        <v>1714</v>
      </c>
      <c r="V350">
        <v>216</v>
      </c>
      <c r="W350">
        <v>802</v>
      </c>
      <c r="X350">
        <v>182</v>
      </c>
      <c r="Y350">
        <v>62</v>
      </c>
      <c r="Z350">
        <v>20</v>
      </c>
      <c r="AA350">
        <v>88</v>
      </c>
      <c r="AB350">
        <v>43</v>
      </c>
      <c r="AC350">
        <v>14</v>
      </c>
      <c r="AD350">
        <v>65</v>
      </c>
      <c r="AE350">
        <v>81</v>
      </c>
      <c r="AF350">
        <v>31</v>
      </c>
      <c r="AG350">
        <v>111</v>
      </c>
      <c r="AH350">
        <v>1033.9166666666665</v>
      </c>
      <c r="AI350">
        <v>2014.3166666666664</v>
      </c>
      <c r="AJ350">
        <v>2561.833333333333</v>
      </c>
      <c r="AK350">
        <v>1021</v>
      </c>
      <c r="AL350">
        <v>0.93577091892560305</v>
      </c>
      <c r="AM350">
        <f t="shared" si="95"/>
        <v>1</v>
      </c>
      <c r="AN350">
        <f t="shared" si="96"/>
        <v>955.42210822304071</v>
      </c>
      <c r="AO350">
        <v>15.37</v>
      </c>
      <c r="AP350">
        <f t="shared" si="97"/>
        <v>14.382799023886518</v>
      </c>
      <c r="AQ350">
        <v>3.27</v>
      </c>
      <c r="AR350">
        <v>6430</v>
      </c>
      <c r="AS350">
        <v>5.0737861885996933</v>
      </c>
      <c r="AT350">
        <v>1.0887476906224502</v>
      </c>
      <c r="AU350">
        <f t="shared" si="98"/>
        <v>5.5240729955500001</v>
      </c>
      <c r="AV350">
        <f t="shared" si="99"/>
        <v>3.2662430718673505</v>
      </c>
      <c r="AW350">
        <f t="shared" si="100"/>
        <v>7.6212338343571515</v>
      </c>
      <c r="AX350">
        <f t="shared" si="103"/>
        <v>10.887476906224503</v>
      </c>
      <c r="AY350" s="4">
        <v>0.1</v>
      </c>
      <c r="AZ350">
        <v>35</v>
      </c>
      <c r="BA350" s="1">
        <f t="shared" si="101"/>
        <v>0.10368970511989745</v>
      </c>
      <c r="BB350">
        <v>0.43780000000000002</v>
      </c>
      <c r="BC350">
        <v>4.8224999999999997E-2</v>
      </c>
      <c r="BD350">
        <v>6.43E-3</v>
      </c>
      <c r="BE350">
        <v>160000</v>
      </c>
      <c r="BF350">
        <f t="shared" si="104"/>
        <v>74.400000000000006</v>
      </c>
      <c r="BG350" s="7">
        <f t="shared" si="105"/>
        <v>0.78884137209302341</v>
      </c>
      <c r="BH350" s="8">
        <f t="shared" si="106"/>
        <v>1.5776827441860468</v>
      </c>
      <c r="BI350" s="7">
        <f t="shared" si="107"/>
        <v>2.36652411627907</v>
      </c>
      <c r="BJ350">
        <v>340.8</v>
      </c>
      <c r="BK350">
        <v>6390</v>
      </c>
      <c r="BL350">
        <v>0.12</v>
      </c>
      <c r="BM350">
        <v>0.11</v>
      </c>
      <c r="BN350" s="3">
        <f t="shared" si="102"/>
        <v>6.8371653562676354E-2</v>
      </c>
      <c r="BO350" s="3">
        <f t="shared" si="108"/>
        <v>0.10533250468002973</v>
      </c>
      <c r="BP350" s="3">
        <f t="shared" si="109"/>
        <v>9.0814658270750304E-2</v>
      </c>
      <c r="BQ350" s="3">
        <f t="shared" si="110"/>
        <v>0.13981919182566679</v>
      </c>
      <c r="BR350">
        <f t="shared" si="111"/>
        <v>8.6310396598290429E-2</v>
      </c>
      <c r="BS350">
        <f t="shared" si="112"/>
        <v>0.11701916417600682</v>
      </c>
      <c r="BT350" s="5">
        <f t="shared" si="113"/>
        <v>463.77007589325376</v>
      </c>
    </row>
    <row r="351" spans="1:72" x14ac:dyDescent="0.2">
      <c r="A351">
        <v>2</v>
      </c>
      <c r="B351">
        <v>12117</v>
      </c>
      <c r="C351" t="s">
        <v>190</v>
      </c>
      <c r="D351">
        <v>12</v>
      </c>
      <c r="E351" t="s">
        <v>191</v>
      </c>
      <c r="F351" t="s">
        <v>192</v>
      </c>
      <c r="G351" t="s">
        <v>201</v>
      </c>
      <c r="H351">
        <v>117</v>
      </c>
      <c r="I351">
        <v>16964</v>
      </c>
      <c r="J351">
        <v>1120</v>
      </c>
      <c r="K351">
        <v>5961</v>
      </c>
      <c r="L351">
        <v>2291</v>
      </c>
      <c r="M351" s="5">
        <v>189000</v>
      </c>
      <c r="N351" s="5">
        <v>263883.08600000001</v>
      </c>
      <c r="O351" s="5">
        <v>2058.6999999999998</v>
      </c>
      <c r="P351" s="5">
        <v>2874.3709480000002</v>
      </c>
      <c r="Q351" s="5">
        <v>73739</v>
      </c>
      <c r="R351" s="5">
        <v>102954.89350000001</v>
      </c>
      <c r="S351" s="5">
        <v>1816</v>
      </c>
      <c r="T351" s="5">
        <v>2535.5115569999998</v>
      </c>
      <c r="U351">
        <v>4379</v>
      </c>
      <c r="V351">
        <v>283</v>
      </c>
      <c r="W351">
        <v>1667</v>
      </c>
      <c r="X351">
        <v>587</v>
      </c>
      <c r="Y351">
        <v>62</v>
      </c>
      <c r="Z351">
        <v>20</v>
      </c>
      <c r="AA351">
        <v>88</v>
      </c>
      <c r="AB351">
        <v>43</v>
      </c>
      <c r="AC351">
        <v>14</v>
      </c>
      <c r="AD351">
        <v>65</v>
      </c>
      <c r="AE351">
        <v>81</v>
      </c>
      <c r="AF351">
        <v>31</v>
      </c>
      <c r="AG351">
        <v>111</v>
      </c>
      <c r="AH351">
        <v>1033.9166666666665</v>
      </c>
      <c r="AI351">
        <v>2014.3166666666664</v>
      </c>
      <c r="AJ351">
        <v>2561.833333333333</v>
      </c>
      <c r="AK351">
        <v>1021</v>
      </c>
      <c r="AL351">
        <v>0.94757900387048699</v>
      </c>
      <c r="AM351">
        <f t="shared" si="95"/>
        <v>1</v>
      </c>
      <c r="AN351">
        <f t="shared" si="96"/>
        <v>967.47816295176722</v>
      </c>
      <c r="AO351">
        <v>15.37</v>
      </c>
      <c r="AP351">
        <f t="shared" si="97"/>
        <v>14.564289289489384</v>
      </c>
      <c r="AQ351">
        <v>3.27</v>
      </c>
      <c r="AR351">
        <v>6430</v>
      </c>
      <c r="AS351">
        <v>5.0737861885996933</v>
      </c>
      <c r="AT351">
        <v>1.0910761552740638</v>
      </c>
      <c r="AU351">
        <f t="shared" si="98"/>
        <v>5.5358871273399988</v>
      </c>
      <c r="AV351">
        <f t="shared" si="99"/>
        <v>3.2732284658221911</v>
      </c>
      <c r="AW351">
        <f t="shared" si="100"/>
        <v>7.6375330869184461</v>
      </c>
      <c r="AX351">
        <f t="shared" si="103"/>
        <v>10.910761552740638</v>
      </c>
      <c r="AY351" s="4">
        <v>0.1</v>
      </c>
      <c r="AZ351">
        <v>35</v>
      </c>
      <c r="BA351" s="1">
        <f t="shared" si="101"/>
        <v>0.10368970511989745</v>
      </c>
      <c r="BB351">
        <v>0.43780000000000002</v>
      </c>
      <c r="BC351">
        <v>4.8224999999999997E-2</v>
      </c>
      <c r="BD351">
        <v>6.43E-3</v>
      </c>
      <c r="BE351">
        <v>160000</v>
      </c>
      <c r="BF351">
        <f t="shared" si="104"/>
        <v>74.400000000000006</v>
      </c>
      <c r="BG351" s="7">
        <f t="shared" si="105"/>
        <v>0.78884137209302341</v>
      </c>
      <c r="BH351" s="8">
        <f t="shared" si="106"/>
        <v>1.5776827441860468</v>
      </c>
      <c r="BI351" s="7">
        <f t="shared" si="107"/>
        <v>2.36652411627907</v>
      </c>
      <c r="BJ351">
        <v>340.8</v>
      </c>
      <c r="BK351">
        <v>6390</v>
      </c>
      <c r="BL351">
        <v>0.12</v>
      </c>
      <c r="BM351">
        <v>0.11</v>
      </c>
      <c r="BN351" s="3">
        <f t="shared" si="102"/>
        <v>6.8820899067742428E-2</v>
      </c>
      <c r="BO351" s="3">
        <f t="shared" si="108"/>
        <v>0.11286237190457149</v>
      </c>
      <c r="BP351" s="3">
        <f t="shared" si="109"/>
        <v>9.8313476711011982E-2</v>
      </c>
      <c r="BQ351" s="3">
        <f t="shared" si="110"/>
        <v>0.14742281445989763</v>
      </c>
      <c r="BR351">
        <f t="shared" si="111"/>
        <v>9.3840263822832184E-2</v>
      </c>
      <c r="BS351">
        <f t="shared" si="112"/>
        <v>0.12454903140054857</v>
      </c>
      <c r="BT351" s="5">
        <f t="shared" si="113"/>
        <v>463.77007589325376</v>
      </c>
    </row>
    <row r="352" spans="1:72" x14ac:dyDescent="0.2">
      <c r="A352">
        <v>2</v>
      </c>
      <c r="B352">
        <v>12119</v>
      </c>
      <c r="C352" t="s">
        <v>190</v>
      </c>
      <c r="D352">
        <v>12</v>
      </c>
      <c r="E352" t="s">
        <v>191</v>
      </c>
      <c r="F352" t="s">
        <v>192</v>
      </c>
      <c r="G352" t="s">
        <v>195</v>
      </c>
      <c r="H352">
        <v>119</v>
      </c>
      <c r="I352">
        <v>4094</v>
      </c>
      <c r="J352">
        <v>371</v>
      </c>
      <c r="K352">
        <v>1725</v>
      </c>
      <c r="L352">
        <v>382</v>
      </c>
      <c r="M352" s="5">
        <v>59893</v>
      </c>
      <c r="N352" s="5">
        <v>83623.014129999996</v>
      </c>
      <c r="O352" s="5">
        <v>4246.5</v>
      </c>
      <c r="P352" s="5">
        <v>5928.9921949999998</v>
      </c>
      <c r="Q352" s="5">
        <v>38083</v>
      </c>
      <c r="R352" s="5">
        <v>53171.743730000002</v>
      </c>
      <c r="S352" s="5">
        <v>305</v>
      </c>
      <c r="T352" s="5">
        <v>425.84307530000001</v>
      </c>
      <c r="U352">
        <v>1404</v>
      </c>
      <c r="V352">
        <v>182</v>
      </c>
      <c r="W352">
        <v>761</v>
      </c>
      <c r="X352">
        <v>144</v>
      </c>
      <c r="Y352">
        <v>62</v>
      </c>
      <c r="Z352">
        <v>20</v>
      </c>
      <c r="AA352">
        <v>88</v>
      </c>
      <c r="AB352">
        <v>43</v>
      </c>
      <c r="AC352">
        <v>14</v>
      </c>
      <c r="AD352">
        <v>65</v>
      </c>
      <c r="AE352">
        <v>81</v>
      </c>
      <c r="AF352">
        <v>31</v>
      </c>
      <c r="AG352">
        <v>111</v>
      </c>
      <c r="AH352">
        <v>1033.9166666666665</v>
      </c>
      <c r="AI352">
        <v>2014.3166666666664</v>
      </c>
      <c r="AJ352">
        <v>2561.833333333333</v>
      </c>
      <c r="AK352">
        <v>1021</v>
      </c>
      <c r="AL352">
        <v>0.94091111847332498</v>
      </c>
      <c r="AM352">
        <f t="shared" si="95"/>
        <v>1</v>
      </c>
      <c r="AN352">
        <f t="shared" si="96"/>
        <v>960.67025196126485</v>
      </c>
      <c r="AO352">
        <v>15.37</v>
      </c>
      <c r="AP352">
        <f t="shared" si="97"/>
        <v>14.461803890935004</v>
      </c>
      <c r="AQ352">
        <v>3.27</v>
      </c>
      <c r="AR352">
        <v>6430</v>
      </c>
      <c r="AS352">
        <v>5.0737861885996933</v>
      </c>
      <c r="AT352">
        <v>1.0837320515978537</v>
      </c>
      <c r="AU352">
        <f t="shared" si="98"/>
        <v>5.4986247155400001</v>
      </c>
      <c r="AV352">
        <f t="shared" si="99"/>
        <v>3.2511961547935613</v>
      </c>
      <c r="AW352">
        <f t="shared" si="100"/>
        <v>7.586124361184976</v>
      </c>
      <c r="AX352">
        <f t="shared" si="103"/>
        <v>10.837320515978536</v>
      </c>
      <c r="AY352" s="4">
        <v>0.1</v>
      </c>
      <c r="AZ352">
        <v>35</v>
      </c>
      <c r="BA352" s="1">
        <f t="shared" si="101"/>
        <v>0.10368970511989745</v>
      </c>
      <c r="BB352">
        <v>0.43780000000000002</v>
      </c>
      <c r="BC352">
        <v>4.8224999999999997E-2</v>
      </c>
      <c r="BD352">
        <v>6.43E-3</v>
      </c>
      <c r="BE352">
        <v>160000</v>
      </c>
      <c r="BF352">
        <f t="shared" si="104"/>
        <v>74.400000000000006</v>
      </c>
      <c r="BG352" s="7">
        <f t="shared" si="105"/>
        <v>0.78884137209302341</v>
      </c>
      <c r="BH352" s="8">
        <f t="shared" si="106"/>
        <v>1.5776827441860468</v>
      </c>
      <c r="BI352" s="7">
        <f t="shared" si="107"/>
        <v>2.36652411627907</v>
      </c>
      <c r="BJ352">
        <v>340.8</v>
      </c>
      <c r="BK352">
        <v>6390</v>
      </c>
      <c r="BL352">
        <v>0.12</v>
      </c>
      <c r="BM352">
        <v>0.11</v>
      </c>
      <c r="BN352" s="3">
        <f t="shared" si="102"/>
        <v>6.8370514614917319E-2</v>
      </c>
      <c r="BO352" s="3">
        <f t="shared" si="108"/>
        <v>0.10228470511830211</v>
      </c>
      <c r="BP352" s="3">
        <f t="shared" si="109"/>
        <v>8.7833739472702538E-2</v>
      </c>
      <c r="BQ352" s="3">
        <f t="shared" si="110"/>
        <v>0.13661251911512193</v>
      </c>
      <c r="BR352">
        <f t="shared" si="111"/>
        <v>8.3262597036562802E-2</v>
      </c>
      <c r="BS352">
        <f t="shared" si="112"/>
        <v>0.11397136461427919</v>
      </c>
      <c r="BT352" s="5">
        <f t="shared" si="113"/>
        <v>463.77007589325376</v>
      </c>
    </row>
    <row r="353" spans="1:72" x14ac:dyDescent="0.2">
      <c r="A353">
        <v>2</v>
      </c>
      <c r="B353">
        <v>12121</v>
      </c>
      <c r="C353" t="s">
        <v>190</v>
      </c>
      <c r="D353">
        <v>12</v>
      </c>
      <c r="E353" t="s">
        <v>191</v>
      </c>
      <c r="F353" t="s">
        <v>192</v>
      </c>
      <c r="G353" t="s">
        <v>198</v>
      </c>
      <c r="H353">
        <v>121</v>
      </c>
      <c r="I353">
        <v>1417</v>
      </c>
      <c r="J353">
        <v>194</v>
      </c>
      <c r="K353">
        <v>921</v>
      </c>
      <c r="L353">
        <v>191</v>
      </c>
      <c r="M353" s="5">
        <v>19048</v>
      </c>
      <c r="N353" s="5">
        <v>26594.947209999998</v>
      </c>
      <c r="O353" s="5">
        <v>2170</v>
      </c>
      <c r="P353" s="5">
        <v>3029.7687649999998</v>
      </c>
      <c r="Q353" s="5">
        <v>19662</v>
      </c>
      <c r="R353" s="5">
        <v>27452.21819</v>
      </c>
      <c r="S353" s="5">
        <v>166</v>
      </c>
      <c r="T353" s="5">
        <v>231.7703295</v>
      </c>
      <c r="U353">
        <v>847</v>
      </c>
      <c r="V353">
        <v>178</v>
      </c>
      <c r="W353">
        <v>732</v>
      </c>
      <c r="X353">
        <v>112</v>
      </c>
      <c r="Y353">
        <v>62</v>
      </c>
      <c r="Z353">
        <v>20</v>
      </c>
      <c r="AA353">
        <v>88</v>
      </c>
      <c r="AB353">
        <v>43</v>
      </c>
      <c r="AC353">
        <v>14</v>
      </c>
      <c r="AD353">
        <v>65</v>
      </c>
      <c r="AE353">
        <v>81</v>
      </c>
      <c r="AF353">
        <v>31</v>
      </c>
      <c r="AG353">
        <v>111</v>
      </c>
      <c r="AH353">
        <v>1033.9166666666665</v>
      </c>
      <c r="AI353">
        <v>2014.3166666666664</v>
      </c>
      <c r="AJ353">
        <v>2561.833333333333</v>
      </c>
      <c r="AK353">
        <v>1021</v>
      </c>
      <c r="AL353">
        <v>0.92103150685628299</v>
      </c>
      <c r="AM353">
        <f t="shared" si="95"/>
        <v>1</v>
      </c>
      <c r="AN353">
        <f t="shared" si="96"/>
        <v>940.37316850026491</v>
      </c>
      <c r="AO353">
        <v>15.37</v>
      </c>
      <c r="AP353">
        <f t="shared" si="97"/>
        <v>14.156254260381068</v>
      </c>
      <c r="AQ353">
        <v>3.27</v>
      </c>
      <c r="AR353">
        <v>6430</v>
      </c>
      <c r="AS353">
        <v>5.0737861885996933</v>
      </c>
      <c r="AT353">
        <v>1.1033406104909234</v>
      </c>
      <c r="AU353">
        <f t="shared" si="98"/>
        <v>5.5981143508300004</v>
      </c>
      <c r="AV353">
        <f t="shared" si="99"/>
        <v>3.3100218314727701</v>
      </c>
      <c r="AW353">
        <f t="shared" si="100"/>
        <v>7.7233842734364639</v>
      </c>
      <c r="AX353">
        <f t="shared" si="103"/>
        <v>11.033406104909233</v>
      </c>
      <c r="AY353" s="4">
        <v>0.1</v>
      </c>
      <c r="AZ353">
        <v>35</v>
      </c>
      <c r="BA353" s="1">
        <f t="shared" si="101"/>
        <v>0.10368970511989745</v>
      </c>
      <c r="BB353">
        <v>0.43780000000000002</v>
      </c>
      <c r="BC353">
        <v>4.8224999999999997E-2</v>
      </c>
      <c r="BD353">
        <v>6.43E-3</v>
      </c>
      <c r="BE353">
        <v>160000</v>
      </c>
      <c r="BF353">
        <f t="shared" si="104"/>
        <v>74.400000000000006</v>
      </c>
      <c r="BG353" s="7">
        <f t="shared" si="105"/>
        <v>0.78884137209302341</v>
      </c>
      <c r="BH353" s="8">
        <f t="shared" si="106"/>
        <v>1.5776827441860468</v>
      </c>
      <c r="BI353" s="7">
        <f t="shared" si="107"/>
        <v>2.36652411627907</v>
      </c>
      <c r="BJ353">
        <v>340.8</v>
      </c>
      <c r="BK353">
        <v>6390</v>
      </c>
      <c r="BL353">
        <v>0.12</v>
      </c>
      <c r="BM353">
        <v>0.11</v>
      </c>
      <c r="BN353" s="3">
        <f t="shared" si="102"/>
        <v>6.8381792868375438E-2</v>
      </c>
      <c r="BO353" s="3">
        <f t="shared" si="108"/>
        <v>9.8995199526845254E-2</v>
      </c>
      <c r="BP353" s="3">
        <f t="shared" si="109"/>
        <v>8.4282764627378284E-2</v>
      </c>
      <c r="BQ353" s="3">
        <f t="shared" si="110"/>
        <v>0.13394412550557475</v>
      </c>
      <c r="BR353">
        <f t="shared" si="111"/>
        <v>7.9973091445105948E-2</v>
      </c>
      <c r="BS353">
        <f t="shared" si="112"/>
        <v>0.11068185902282233</v>
      </c>
      <c r="BT353" s="5">
        <f t="shared" si="113"/>
        <v>463.77007589325376</v>
      </c>
    </row>
    <row r="354" spans="1:72" x14ac:dyDescent="0.2">
      <c r="A354">
        <v>2</v>
      </c>
      <c r="B354">
        <v>12123</v>
      </c>
      <c r="C354" t="s">
        <v>190</v>
      </c>
      <c r="D354">
        <v>12</v>
      </c>
      <c r="E354" t="s">
        <v>191</v>
      </c>
      <c r="F354" t="s">
        <v>192</v>
      </c>
      <c r="G354" t="s">
        <v>153</v>
      </c>
      <c r="H354">
        <v>123</v>
      </c>
      <c r="I354">
        <v>859</v>
      </c>
      <c r="J354">
        <v>90</v>
      </c>
      <c r="K354">
        <v>634</v>
      </c>
      <c r="L354">
        <v>98</v>
      </c>
      <c r="M354" s="5">
        <v>10777</v>
      </c>
      <c r="N354" s="5">
        <v>15046.92073</v>
      </c>
      <c r="O354" s="5">
        <v>1270.2</v>
      </c>
      <c r="P354" s="5">
        <v>1773.4618829999999</v>
      </c>
      <c r="Q354" s="5">
        <v>13724</v>
      </c>
      <c r="R354" s="5">
        <v>19161.54218</v>
      </c>
      <c r="S354" s="5">
        <v>95</v>
      </c>
      <c r="T354" s="5">
        <v>132.6396464</v>
      </c>
      <c r="U354">
        <v>642</v>
      </c>
      <c r="V354">
        <v>123</v>
      </c>
      <c r="W354">
        <v>586</v>
      </c>
      <c r="X354">
        <v>82</v>
      </c>
      <c r="Y354">
        <v>62</v>
      </c>
      <c r="Z354">
        <v>20</v>
      </c>
      <c r="AA354">
        <v>88</v>
      </c>
      <c r="AB354">
        <v>43</v>
      </c>
      <c r="AC354">
        <v>14</v>
      </c>
      <c r="AD354">
        <v>65</v>
      </c>
      <c r="AE354">
        <v>81</v>
      </c>
      <c r="AF354">
        <v>31</v>
      </c>
      <c r="AG354">
        <v>111</v>
      </c>
      <c r="AH354">
        <v>1033.9166666666665</v>
      </c>
      <c r="AI354">
        <v>2014.3166666666664</v>
      </c>
      <c r="AJ354">
        <v>2561.833333333333</v>
      </c>
      <c r="AK354">
        <v>1021</v>
      </c>
      <c r="AL354">
        <v>0.91701195885737696</v>
      </c>
      <c r="AM354">
        <f t="shared" si="95"/>
        <v>1</v>
      </c>
      <c r="AN354">
        <f t="shared" si="96"/>
        <v>936.26920999338188</v>
      </c>
      <c r="AO354">
        <v>15.37</v>
      </c>
      <c r="AP354">
        <f t="shared" si="97"/>
        <v>14.094473807637883</v>
      </c>
      <c r="AQ354">
        <v>3.27</v>
      </c>
      <c r="AR354">
        <v>6430</v>
      </c>
      <c r="AS354">
        <v>5.0737861885996933</v>
      </c>
      <c r="AT354">
        <v>1.1192564359294184</v>
      </c>
      <c r="AU354">
        <f t="shared" si="98"/>
        <v>5.6788678461200002</v>
      </c>
      <c r="AV354">
        <f t="shared" si="99"/>
        <v>3.3577693077882551</v>
      </c>
      <c r="AW354">
        <f t="shared" si="100"/>
        <v>7.8347950515059281</v>
      </c>
      <c r="AX354">
        <f t="shared" si="103"/>
        <v>11.192564359294185</v>
      </c>
      <c r="AY354" s="4">
        <v>0.1</v>
      </c>
      <c r="AZ354">
        <v>35</v>
      </c>
      <c r="BA354" s="1">
        <f t="shared" si="101"/>
        <v>0.10368970511989745</v>
      </c>
      <c r="BB354">
        <v>0.43780000000000002</v>
      </c>
      <c r="BC354">
        <v>4.8224999999999997E-2</v>
      </c>
      <c r="BD354">
        <v>6.43E-3</v>
      </c>
      <c r="BE354">
        <v>160000</v>
      </c>
      <c r="BF354">
        <f t="shared" si="104"/>
        <v>74.400000000000006</v>
      </c>
      <c r="BG354" s="7">
        <f t="shared" si="105"/>
        <v>0.78884137209302341</v>
      </c>
      <c r="BH354" s="8">
        <f t="shared" si="106"/>
        <v>1.5776827441860468</v>
      </c>
      <c r="BI354" s="7">
        <f t="shared" si="107"/>
        <v>2.36652411627907</v>
      </c>
      <c r="BJ354">
        <v>340.8</v>
      </c>
      <c r="BK354">
        <v>6390</v>
      </c>
      <c r="BL354">
        <v>0.12</v>
      </c>
      <c r="BM354">
        <v>0.11</v>
      </c>
      <c r="BN354" s="3">
        <f t="shared" si="102"/>
        <v>6.8773970715175201E-2</v>
      </c>
      <c r="BO354" s="3">
        <f t="shared" si="108"/>
        <v>9.868934085319464E-2</v>
      </c>
      <c r="BP354" s="3">
        <f t="shared" si="109"/>
        <v>8.3764677251721542E-2</v>
      </c>
      <c r="BQ354" s="3">
        <f t="shared" si="110"/>
        <v>0.13414240943290467</v>
      </c>
      <c r="BR354">
        <f t="shared" si="111"/>
        <v>7.9667232771455335E-2</v>
      </c>
      <c r="BS354">
        <f t="shared" si="112"/>
        <v>0.11037600034917172</v>
      </c>
      <c r="BT354" s="5">
        <f t="shared" si="113"/>
        <v>463.77007589325376</v>
      </c>
    </row>
    <row r="355" spans="1:72" x14ac:dyDescent="0.2">
      <c r="A355">
        <v>2</v>
      </c>
      <c r="B355">
        <v>12125</v>
      </c>
      <c r="C355" t="s">
        <v>190</v>
      </c>
      <c r="D355">
        <v>12</v>
      </c>
      <c r="E355" t="s">
        <v>191</v>
      </c>
      <c r="F355" t="s">
        <v>192</v>
      </c>
      <c r="G355" t="s">
        <v>234</v>
      </c>
      <c r="H355">
        <v>125</v>
      </c>
      <c r="I355">
        <v>1870</v>
      </c>
      <c r="J355">
        <v>161</v>
      </c>
      <c r="K355">
        <v>970</v>
      </c>
      <c r="L355">
        <v>246</v>
      </c>
      <c r="M355" s="5">
        <v>22883</v>
      </c>
      <c r="N355" s="5">
        <v>31949.400300000001</v>
      </c>
      <c r="O355" s="5">
        <v>1864.3</v>
      </c>
      <c r="P355" s="5">
        <v>2602.9483449999998</v>
      </c>
      <c r="Q355" s="5">
        <v>19806</v>
      </c>
      <c r="R355" s="5">
        <v>27653.271970000002</v>
      </c>
      <c r="S355" s="5">
        <v>208</v>
      </c>
      <c r="T355" s="5">
        <v>290.41101529999997</v>
      </c>
      <c r="U355">
        <v>923</v>
      </c>
      <c r="V355">
        <v>145</v>
      </c>
      <c r="W355">
        <v>694</v>
      </c>
      <c r="X355">
        <v>122</v>
      </c>
      <c r="Y355">
        <v>62</v>
      </c>
      <c r="Z355">
        <v>20</v>
      </c>
      <c r="AA355">
        <v>88</v>
      </c>
      <c r="AB355">
        <v>43</v>
      </c>
      <c r="AC355">
        <v>14</v>
      </c>
      <c r="AD355">
        <v>65</v>
      </c>
      <c r="AE355">
        <v>81</v>
      </c>
      <c r="AF355">
        <v>31</v>
      </c>
      <c r="AG355">
        <v>111</v>
      </c>
      <c r="AH355">
        <v>1033.9166666666665</v>
      </c>
      <c r="AI355">
        <v>2014.3166666666664</v>
      </c>
      <c r="AJ355">
        <v>2561.833333333333</v>
      </c>
      <c r="AK355">
        <v>1021</v>
      </c>
      <c r="AL355">
        <v>0.93469256162643399</v>
      </c>
      <c r="AM355">
        <f t="shared" si="95"/>
        <v>1</v>
      </c>
      <c r="AN355">
        <f t="shared" si="96"/>
        <v>954.32110542058911</v>
      </c>
      <c r="AO355">
        <v>15.37</v>
      </c>
      <c r="AP355">
        <f t="shared" si="97"/>
        <v>14.366224672198289</v>
      </c>
      <c r="AQ355">
        <v>3.27</v>
      </c>
      <c r="AR355">
        <v>6430</v>
      </c>
      <c r="AS355">
        <v>5.0737861885996933</v>
      </c>
      <c r="AT355">
        <v>1.0817125031543218</v>
      </c>
      <c r="AU355">
        <f t="shared" si="98"/>
        <v>5.4883779585400001</v>
      </c>
      <c r="AV355">
        <f t="shared" si="99"/>
        <v>3.2451375094629653</v>
      </c>
      <c r="AW355">
        <f t="shared" si="100"/>
        <v>7.5719875220802528</v>
      </c>
      <c r="AX355">
        <f t="shared" si="103"/>
        <v>10.817125031543217</v>
      </c>
      <c r="AY355" s="4">
        <v>0.1</v>
      </c>
      <c r="AZ355">
        <v>35</v>
      </c>
      <c r="BA355" s="1">
        <f t="shared" si="101"/>
        <v>0.10368970511989745</v>
      </c>
      <c r="BB355">
        <v>0.43780000000000002</v>
      </c>
      <c r="BC355">
        <v>4.8224999999999997E-2</v>
      </c>
      <c r="BD355">
        <v>6.43E-3</v>
      </c>
      <c r="BE355">
        <v>160000</v>
      </c>
      <c r="BF355">
        <f t="shared" si="104"/>
        <v>74.400000000000006</v>
      </c>
      <c r="BG355" s="7">
        <f t="shared" si="105"/>
        <v>0.78884137209302341</v>
      </c>
      <c r="BH355" s="8">
        <f t="shared" si="106"/>
        <v>1.5776827441860468</v>
      </c>
      <c r="BI355" s="7">
        <f t="shared" si="107"/>
        <v>2.36652411627907</v>
      </c>
      <c r="BJ355">
        <v>340.8</v>
      </c>
      <c r="BK355">
        <v>6390</v>
      </c>
      <c r="BL355">
        <v>0.12</v>
      </c>
      <c r="BM355">
        <v>0.11</v>
      </c>
      <c r="BN355" s="3">
        <f t="shared" si="102"/>
        <v>6.8108045128111638E-2</v>
      </c>
      <c r="BO355" s="3">
        <f t="shared" si="108"/>
        <v>9.9009819828204906E-2</v>
      </c>
      <c r="BP355" s="3">
        <f t="shared" si="109"/>
        <v>8.4585783740639575E-2</v>
      </c>
      <c r="BQ355" s="3">
        <f t="shared" si="110"/>
        <v>0.1332736635076156</v>
      </c>
      <c r="BR355">
        <f t="shared" si="111"/>
        <v>7.9987711746465601E-2</v>
      </c>
      <c r="BS355">
        <f t="shared" si="112"/>
        <v>0.11069647932418199</v>
      </c>
      <c r="BT355" s="5">
        <f t="shared" si="113"/>
        <v>463.77007589325376</v>
      </c>
    </row>
    <row r="356" spans="1:72" x14ac:dyDescent="0.2">
      <c r="A356">
        <v>2</v>
      </c>
      <c r="B356">
        <v>12127</v>
      </c>
      <c r="C356" t="s">
        <v>190</v>
      </c>
      <c r="D356">
        <v>12</v>
      </c>
      <c r="E356" t="s">
        <v>191</v>
      </c>
      <c r="F356" t="s">
        <v>192</v>
      </c>
      <c r="G356" t="s">
        <v>213</v>
      </c>
      <c r="H356">
        <v>127</v>
      </c>
      <c r="I356">
        <v>8626</v>
      </c>
      <c r="J356">
        <v>823</v>
      </c>
      <c r="K356">
        <v>4012</v>
      </c>
      <c r="L356">
        <v>1111</v>
      </c>
      <c r="M356" s="5">
        <v>108240</v>
      </c>
      <c r="N356" s="5">
        <v>151125.42449999999</v>
      </c>
      <c r="O356" s="5">
        <v>1666.5</v>
      </c>
      <c r="P356" s="5">
        <v>2326.7786390000001</v>
      </c>
      <c r="Q356" s="5">
        <v>61254</v>
      </c>
      <c r="R356" s="5">
        <v>85523.25159</v>
      </c>
      <c r="S356" s="5">
        <v>841</v>
      </c>
      <c r="T356" s="5">
        <v>1174.209922</v>
      </c>
      <c r="U356">
        <v>2562</v>
      </c>
      <c r="V356">
        <v>296</v>
      </c>
      <c r="W356">
        <v>1308</v>
      </c>
      <c r="X356">
        <v>328</v>
      </c>
      <c r="Y356">
        <v>62</v>
      </c>
      <c r="Z356">
        <v>20</v>
      </c>
      <c r="AA356">
        <v>88</v>
      </c>
      <c r="AB356">
        <v>43</v>
      </c>
      <c r="AC356">
        <v>14</v>
      </c>
      <c r="AD356">
        <v>65</v>
      </c>
      <c r="AE356">
        <v>81</v>
      </c>
      <c r="AF356">
        <v>31</v>
      </c>
      <c r="AG356">
        <v>111</v>
      </c>
      <c r="AH356">
        <v>1033.9166666666665</v>
      </c>
      <c r="AI356">
        <v>2014.3166666666664</v>
      </c>
      <c r="AJ356">
        <v>2561.833333333333</v>
      </c>
      <c r="AK356">
        <v>1021</v>
      </c>
      <c r="AL356">
        <v>0.94738958835601805</v>
      </c>
      <c r="AM356">
        <f t="shared" si="95"/>
        <v>1</v>
      </c>
      <c r="AN356">
        <f t="shared" si="96"/>
        <v>967.28476971149439</v>
      </c>
      <c r="AO356">
        <v>15.37</v>
      </c>
      <c r="AP356">
        <f t="shared" si="97"/>
        <v>14.561377973031997</v>
      </c>
      <c r="AQ356">
        <v>3.27</v>
      </c>
      <c r="AR356">
        <v>6430</v>
      </c>
      <c r="AS356">
        <v>5.0737861885996933</v>
      </c>
      <c r="AT356">
        <v>1.094641095982571</v>
      </c>
      <c r="AU356">
        <f t="shared" si="98"/>
        <v>5.5539748742699997</v>
      </c>
      <c r="AV356">
        <f t="shared" si="99"/>
        <v>3.2839232879477129</v>
      </c>
      <c r="AW356">
        <f t="shared" si="100"/>
        <v>7.6624876718779973</v>
      </c>
      <c r="AX356">
        <f t="shared" si="103"/>
        <v>10.946410959825709</v>
      </c>
      <c r="AY356" s="4">
        <v>0.1</v>
      </c>
      <c r="AZ356">
        <v>35</v>
      </c>
      <c r="BA356" s="1">
        <f t="shared" si="101"/>
        <v>0.10368970511989745</v>
      </c>
      <c r="BB356">
        <v>0.43780000000000002</v>
      </c>
      <c r="BC356">
        <v>4.8224999999999997E-2</v>
      </c>
      <c r="BD356">
        <v>6.43E-3</v>
      </c>
      <c r="BE356">
        <v>160000</v>
      </c>
      <c r="BF356">
        <f t="shared" si="104"/>
        <v>74.400000000000006</v>
      </c>
      <c r="BG356" s="7">
        <f t="shared" si="105"/>
        <v>0.78884137209302341</v>
      </c>
      <c r="BH356" s="8">
        <f t="shared" si="106"/>
        <v>1.5776827441860468</v>
      </c>
      <c r="BI356" s="7">
        <f t="shared" si="107"/>
        <v>2.36652411627907</v>
      </c>
      <c r="BJ356">
        <v>340.8</v>
      </c>
      <c r="BK356">
        <v>6390</v>
      </c>
      <c r="BL356">
        <v>0.12</v>
      </c>
      <c r="BM356">
        <v>0.11</v>
      </c>
      <c r="BN356" s="3">
        <f t="shared" si="102"/>
        <v>6.8931215421814573E-2</v>
      </c>
      <c r="BO356" s="3">
        <f t="shared" si="108"/>
        <v>0.10662009222975222</v>
      </c>
      <c r="BP356" s="3">
        <f t="shared" si="109"/>
        <v>9.202366052969993E-2</v>
      </c>
      <c r="BQ356" s="3">
        <f t="shared" si="110"/>
        <v>0.14129345625987547</v>
      </c>
      <c r="BR356">
        <f t="shared" si="111"/>
        <v>8.7597984148012911E-2</v>
      </c>
      <c r="BS356">
        <f t="shared" si="112"/>
        <v>0.1183067517257293</v>
      </c>
      <c r="BT356" s="5">
        <f t="shared" si="113"/>
        <v>463.77007589325376</v>
      </c>
    </row>
    <row r="357" spans="1:72" x14ac:dyDescent="0.2">
      <c r="A357">
        <v>2</v>
      </c>
      <c r="B357">
        <v>12129</v>
      </c>
      <c r="C357" t="s">
        <v>190</v>
      </c>
      <c r="D357">
        <v>12</v>
      </c>
      <c r="E357" t="s">
        <v>191</v>
      </c>
      <c r="F357" t="s">
        <v>192</v>
      </c>
      <c r="G357" t="s">
        <v>227</v>
      </c>
      <c r="H357">
        <v>129</v>
      </c>
      <c r="I357">
        <v>1755</v>
      </c>
      <c r="J357">
        <v>113</v>
      </c>
      <c r="K357">
        <v>843</v>
      </c>
      <c r="L357">
        <v>206</v>
      </c>
      <c r="M357" s="5">
        <v>20322</v>
      </c>
      <c r="N357" s="5">
        <v>28373.714680000001</v>
      </c>
      <c r="O357" s="5">
        <v>1514.2</v>
      </c>
      <c r="P357" s="5">
        <v>2114.1363430000001</v>
      </c>
      <c r="Q357" s="5">
        <v>17171</v>
      </c>
      <c r="R357" s="5">
        <v>23974.267039999999</v>
      </c>
      <c r="S357" s="5">
        <v>182</v>
      </c>
      <c r="T357" s="5">
        <v>254.10963839999999</v>
      </c>
      <c r="U357">
        <v>851</v>
      </c>
      <c r="V357">
        <v>134</v>
      </c>
      <c r="W357">
        <v>657</v>
      </c>
      <c r="X357">
        <v>107</v>
      </c>
      <c r="Y357">
        <v>62</v>
      </c>
      <c r="Z357">
        <v>20</v>
      </c>
      <c r="AA357">
        <v>88</v>
      </c>
      <c r="AB357">
        <v>43</v>
      </c>
      <c r="AC357">
        <v>14</v>
      </c>
      <c r="AD357">
        <v>65</v>
      </c>
      <c r="AE357">
        <v>81</v>
      </c>
      <c r="AF357">
        <v>31</v>
      </c>
      <c r="AG357">
        <v>111</v>
      </c>
      <c r="AH357">
        <v>1033.9166666666665</v>
      </c>
      <c r="AI357">
        <v>2014.3166666666664</v>
      </c>
      <c r="AJ357">
        <v>2561.833333333333</v>
      </c>
      <c r="AK357">
        <v>1021</v>
      </c>
      <c r="AL357">
        <v>0.91551183802740899</v>
      </c>
      <c r="AM357">
        <f t="shared" si="95"/>
        <v>1</v>
      </c>
      <c r="AN357">
        <f t="shared" si="96"/>
        <v>934.73758662598459</v>
      </c>
      <c r="AO357">
        <v>15.37</v>
      </c>
      <c r="AP357">
        <f t="shared" si="97"/>
        <v>14.071416950481275</v>
      </c>
      <c r="AQ357">
        <v>3.27</v>
      </c>
      <c r="AR357">
        <v>6430</v>
      </c>
      <c r="AS357">
        <v>5.0737861885996933</v>
      </c>
      <c r="AT357">
        <v>1.1092425063664892</v>
      </c>
      <c r="AU357">
        <f t="shared" si="98"/>
        <v>5.6280593086100001</v>
      </c>
      <c r="AV357">
        <f t="shared" si="99"/>
        <v>3.3277275190994677</v>
      </c>
      <c r="AW357">
        <f t="shared" si="100"/>
        <v>7.7646975445654247</v>
      </c>
      <c r="AX357">
        <f t="shared" si="103"/>
        <v>11.092425063664892</v>
      </c>
      <c r="AY357" s="4">
        <v>0.1</v>
      </c>
      <c r="AZ357">
        <v>35</v>
      </c>
      <c r="BA357" s="1">
        <f t="shared" si="101"/>
        <v>0.10368970511989745</v>
      </c>
      <c r="BB357">
        <v>0.43780000000000002</v>
      </c>
      <c r="BC357">
        <v>4.8224999999999997E-2</v>
      </c>
      <c r="BD357">
        <v>6.43E-3</v>
      </c>
      <c r="BE357">
        <v>160000</v>
      </c>
      <c r="BF357">
        <f t="shared" si="104"/>
        <v>74.400000000000006</v>
      </c>
      <c r="BG357" s="7">
        <f t="shared" si="105"/>
        <v>0.78884137209302341</v>
      </c>
      <c r="BH357" s="8">
        <f t="shared" si="106"/>
        <v>1.5776827441860468</v>
      </c>
      <c r="BI357" s="7">
        <f t="shared" si="107"/>
        <v>2.36652411627907</v>
      </c>
      <c r="BJ357">
        <v>340.8</v>
      </c>
      <c r="BK357">
        <v>6390</v>
      </c>
      <c r="BL357">
        <v>0.12</v>
      </c>
      <c r="BM357">
        <v>0.11</v>
      </c>
      <c r="BN357" s="3">
        <f t="shared" si="102"/>
        <v>6.8399849560204243E-2</v>
      </c>
      <c r="BO357" s="3">
        <f t="shared" si="108"/>
        <v>9.9079168988335339E-2</v>
      </c>
      <c r="BP357" s="3">
        <f t="shared" si="109"/>
        <v>8.4288035581782633E-2</v>
      </c>
      <c r="BQ357" s="3">
        <f t="shared" si="110"/>
        <v>0.13421504079333832</v>
      </c>
      <c r="BR357">
        <f t="shared" si="111"/>
        <v>8.0057060906596034E-2</v>
      </c>
      <c r="BS357">
        <f t="shared" si="112"/>
        <v>0.11076582848431242</v>
      </c>
      <c r="BT357" s="5">
        <f t="shared" si="113"/>
        <v>463.77007589325376</v>
      </c>
    </row>
    <row r="358" spans="1:72" x14ac:dyDescent="0.2">
      <c r="A358">
        <v>14</v>
      </c>
      <c r="B358">
        <v>12131</v>
      </c>
      <c r="C358" t="s">
        <v>1185</v>
      </c>
      <c r="D358">
        <v>12</v>
      </c>
      <c r="E358" t="s">
        <v>191</v>
      </c>
      <c r="F358" t="s">
        <v>192</v>
      </c>
      <c r="G358" t="s">
        <v>1249</v>
      </c>
      <c r="H358">
        <v>131</v>
      </c>
      <c r="I358">
        <v>1513</v>
      </c>
      <c r="J358">
        <v>123</v>
      </c>
      <c r="K358">
        <v>904</v>
      </c>
      <c r="L358">
        <v>177</v>
      </c>
      <c r="M358" s="5">
        <v>17330</v>
      </c>
      <c r="N358" s="5">
        <v>24196.263920000001</v>
      </c>
      <c r="O358" s="5">
        <v>1639.7</v>
      </c>
      <c r="P358" s="5">
        <v>2289.3602970000002</v>
      </c>
      <c r="Q358" s="5">
        <v>18012</v>
      </c>
      <c r="R358" s="5">
        <v>25148.47696</v>
      </c>
      <c r="S358" s="5">
        <v>151</v>
      </c>
      <c r="T358" s="5">
        <v>210.82722749999999</v>
      </c>
      <c r="U358">
        <v>813</v>
      </c>
      <c r="V358">
        <v>148</v>
      </c>
      <c r="W358">
        <v>675</v>
      </c>
      <c r="X358">
        <v>101</v>
      </c>
      <c r="Y358">
        <v>62</v>
      </c>
      <c r="Z358">
        <v>20</v>
      </c>
      <c r="AA358">
        <v>88</v>
      </c>
      <c r="AB358">
        <v>43</v>
      </c>
      <c r="AC358">
        <v>14</v>
      </c>
      <c r="AD358">
        <v>65</v>
      </c>
      <c r="AE358">
        <v>81</v>
      </c>
      <c r="AF358">
        <v>31</v>
      </c>
      <c r="AG358">
        <v>111</v>
      </c>
      <c r="AH358">
        <v>1033.9166666666665</v>
      </c>
      <c r="AI358">
        <v>2014.3166666666664</v>
      </c>
      <c r="AJ358">
        <v>2561.833333333333</v>
      </c>
      <c r="AK358">
        <v>1021</v>
      </c>
      <c r="AL358">
        <v>0.91806861860998701</v>
      </c>
      <c r="AM358">
        <f t="shared" si="95"/>
        <v>1</v>
      </c>
      <c r="AN358">
        <f t="shared" si="96"/>
        <v>937.34805960079677</v>
      </c>
      <c r="AO358">
        <v>15.37</v>
      </c>
      <c r="AP358">
        <f t="shared" si="97"/>
        <v>14.1107146680355</v>
      </c>
      <c r="AQ358">
        <v>3.27</v>
      </c>
      <c r="AR358">
        <v>6430</v>
      </c>
      <c r="AS358">
        <v>5.0737861885996933</v>
      </c>
      <c r="AT358">
        <v>0.98651694987790295</v>
      </c>
      <c r="AU358">
        <f t="shared" si="98"/>
        <v>5.00537607511</v>
      </c>
      <c r="AV358">
        <f t="shared" si="99"/>
        <v>2.9595508496337088</v>
      </c>
      <c r="AW358">
        <f t="shared" si="100"/>
        <v>6.9056186491453211</v>
      </c>
      <c r="AX358">
        <f t="shared" si="103"/>
        <v>9.8651694987790286</v>
      </c>
      <c r="AY358" s="4">
        <v>0.1</v>
      </c>
      <c r="AZ358">
        <v>35</v>
      </c>
      <c r="BA358" s="1">
        <f t="shared" si="101"/>
        <v>0.10368970511989745</v>
      </c>
      <c r="BB358">
        <v>0.51180000000000003</v>
      </c>
      <c r="BC358">
        <v>4.8224999999999997E-2</v>
      </c>
      <c r="BD358">
        <v>6.43E-3</v>
      </c>
      <c r="BE358">
        <v>160000</v>
      </c>
      <c r="BF358">
        <f t="shared" si="104"/>
        <v>74.400000000000006</v>
      </c>
      <c r="BG358" s="7">
        <f t="shared" si="105"/>
        <v>0.78884137209302341</v>
      </c>
      <c r="BH358" s="8">
        <f t="shared" si="106"/>
        <v>1.5776827441860468</v>
      </c>
      <c r="BI358" s="7">
        <f t="shared" si="107"/>
        <v>2.36652411627907</v>
      </c>
      <c r="BJ358">
        <v>340.8</v>
      </c>
      <c r="BK358">
        <v>6390</v>
      </c>
      <c r="BL358">
        <v>0.12</v>
      </c>
      <c r="BM358">
        <v>0.11</v>
      </c>
      <c r="BN358" s="3">
        <f t="shared" si="102"/>
        <v>6.0280560265936624E-2</v>
      </c>
      <c r="BO358" s="3">
        <f t="shared" si="108"/>
        <v>9.0727554681270167E-2</v>
      </c>
      <c r="BP358" s="3">
        <f t="shared" si="109"/>
        <v>7.7572898481457611E-2</v>
      </c>
      <c r="BQ358" s="3">
        <f t="shared" si="110"/>
        <v>0.12197602639546201</v>
      </c>
      <c r="BR358">
        <f t="shared" si="111"/>
        <v>7.1710788815300908E-2</v>
      </c>
      <c r="BS358">
        <f t="shared" si="112"/>
        <v>0.10241021605197784</v>
      </c>
      <c r="BT358" s="5">
        <f t="shared" si="113"/>
        <v>463.59084587369972</v>
      </c>
    </row>
    <row r="359" spans="1:72" x14ac:dyDescent="0.2">
      <c r="A359">
        <v>14</v>
      </c>
      <c r="B359">
        <v>12133</v>
      </c>
      <c r="C359" t="s">
        <v>1185</v>
      </c>
      <c r="D359">
        <v>12</v>
      </c>
      <c r="E359" t="s">
        <v>191</v>
      </c>
      <c r="F359" t="s">
        <v>192</v>
      </c>
      <c r="G359" t="s">
        <v>316</v>
      </c>
      <c r="H359">
        <v>133</v>
      </c>
      <c r="I359">
        <v>1043</v>
      </c>
      <c r="J359">
        <v>125</v>
      </c>
      <c r="K359">
        <v>722</v>
      </c>
      <c r="L359">
        <v>133</v>
      </c>
      <c r="M359" s="5">
        <v>13599</v>
      </c>
      <c r="N359" s="5">
        <v>18987.016329999999</v>
      </c>
      <c r="O359" s="5">
        <v>1704</v>
      </c>
      <c r="P359" s="5">
        <v>2379.136395</v>
      </c>
      <c r="Q359" s="5">
        <v>15647</v>
      </c>
      <c r="R359" s="5">
        <v>21846.44787</v>
      </c>
      <c r="S359" s="5">
        <v>121</v>
      </c>
      <c r="T359" s="5">
        <v>168.94102330000001</v>
      </c>
      <c r="U359">
        <v>682</v>
      </c>
      <c r="V359">
        <v>145</v>
      </c>
      <c r="W359">
        <v>633</v>
      </c>
      <c r="X359">
        <v>89</v>
      </c>
      <c r="Y359">
        <v>62</v>
      </c>
      <c r="Z359">
        <v>20</v>
      </c>
      <c r="AA359">
        <v>88</v>
      </c>
      <c r="AB359">
        <v>43</v>
      </c>
      <c r="AC359">
        <v>14</v>
      </c>
      <c r="AD359">
        <v>65</v>
      </c>
      <c r="AE359">
        <v>81</v>
      </c>
      <c r="AF359">
        <v>31</v>
      </c>
      <c r="AG359">
        <v>111</v>
      </c>
      <c r="AH359">
        <v>1033.9166666666665</v>
      </c>
      <c r="AI359">
        <v>2014.3166666666664</v>
      </c>
      <c r="AJ359">
        <v>2561.833333333333</v>
      </c>
      <c r="AK359">
        <v>1021</v>
      </c>
      <c r="AL359">
        <v>0.91721368208527598</v>
      </c>
      <c r="AM359">
        <f t="shared" si="95"/>
        <v>1</v>
      </c>
      <c r="AN359">
        <f t="shared" si="96"/>
        <v>936.47516940906678</v>
      </c>
      <c r="AO359">
        <v>15.37</v>
      </c>
      <c r="AP359">
        <f t="shared" si="97"/>
        <v>14.097574293650691</v>
      </c>
      <c r="AQ359">
        <v>3.27</v>
      </c>
      <c r="AR359">
        <v>6430</v>
      </c>
      <c r="AS359">
        <v>5.0737861885996933</v>
      </c>
      <c r="AT359">
        <v>1.0106076274422515</v>
      </c>
      <c r="AU359">
        <f t="shared" si="98"/>
        <v>5.1276070222100003</v>
      </c>
      <c r="AV359">
        <f t="shared" si="99"/>
        <v>3.0318228823267548</v>
      </c>
      <c r="AW359">
        <f t="shared" si="100"/>
        <v>7.0742533920957609</v>
      </c>
      <c r="AX359">
        <f t="shared" si="103"/>
        <v>10.106076274422515</v>
      </c>
      <c r="AY359" s="4">
        <v>0.1</v>
      </c>
      <c r="AZ359">
        <v>35</v>
      </c>
      <c r="BA359" s="1">
        <f t="shared" si="101"/>
        <v>0.10368970511989745</v>
      </c>
      <c r="BB359">
        <v>0.51180000000000003</v>
      </c>
      <c r="BC359">
        <v>4.8224999999999997E-2</v>
      </c>
      <c r="BD359">
        <v>6.43E-3</v>
      </c>
      <c r="BE359">
        <v>160000</v>
      </c>
      <c r="BF359">
        <f t="shared" si="104"/>
        <v>74.400000000000006</v>
      </c>
      <c r="BG359" s="7">
        <f t="shared" si="105"/>
        <v>0.78884137209302341</v>
      </c>
      <c r="BH359" s="8">
        <f t="shared" si="106"/>
        <v>1.5776827441860468</v>
      </c>
      <c r="BI359" s="7">
        <f t="shared" si="107"/>
        <v>2.36652411627907</v>
      </c>
      <c r="BJ359">
        <v>340.8</v>
      </c>
      <c r="BK359">
        <v>6390</v>
      </c>
      <c r="BL359">
        <v>0.12</v>
      </c>
      <c r="BM359">
        <v>0.11</v>
      </c>
      <c r="BN359" s="3">
        <f t="shared" si="102"/>
        <v>6.1043386452923704E-2</v>
      </c>
      <c r="BO359" s="3">
        <f t="shared" si="108"/>
        <v>9.1192907781193933E-2</v>
      </c>
      <c r="BP359" s="3">
        <f t="shared" si="109"/>
        <v>7.7717015761744668E-2</v>
      </c>
      <c r="BQ359" s="3">
        <f t="shared" si="110"/>
        <v>0.1232044650729204</v>
      </c>
      <c r="BR359">
        <f t="shared" si="111"/>
        <v>7.2176141915224659E-2</v>
      </c>
      <c r="BS359">
        <f t="shared" si="112"/>
        <v>0.1028755691519016</v>
      </c>
      <c r="BT359" s="5">
        <f t="shared" si="113"/>
        <v>463.59084587369972</v>
      </c>
    </row>
    <row r="360" spans="1:72" x14ac:dyDescent="0.2">
      <c r="A360">
        <v>14</v>
      </c>
      <c r="B360">
        <v>13001</v>
      </c>
      <c r="C360" t="s">
        <v>1185</v>
      </c>
      <c r="D360">
        <v>13</v>
      </c>
      <c r="E360" t="s">
        <v>1201</v>
      </c>
      <c r="F360" t="s">
        <v>1202</v>
      </c>
      <c r="G360" t="s">
        <v>1269</v>
      </c>
      <c r="H360">
        <v>1</v>
      </c>
      <c r="I360">
        <v>1130</v>
      </c>
      <c r="J360">
        <v>156</v>
      </c>
      <c r="K360">
        <v>848</v>
      </c>
      <c r="L360">
        <v>152</v>
      </c>
      <c r="M360" s="5">
        <v>15081</v>
      </c>
      <c r="N360" s="5">
        <v>21056.194820000001</v>
      </c>
      <c r="O360" s="5">
        <v>1980.3</v>
      </c>
      <c r="P360" s="5">
        <v>2764.9083350000001</v>
      </c>
      <c r="Q360" s="5">
        <v>18747</v>
      </c>
      <c r="R360" s="5">
        <v>26174.688959999999</v>
      </c>
      <c r="S360" s="5">
        <v>141</v>
      </c>
      <c r="T360" s="5">
        <v>196.86515940000001</v>
      </c>
      <c r="U360">
        <v>801</v>
      </c>
      <c r="V360">
        <v>163</v>
      </c>
      <c r="W360">
        <v>765</v>
      </c>
      <c r="X360">
        <v>109</v>
      </c>
      <c r="Y360">
        <v>62</v>
      </c>
      <c r="Z360">
        <v>20</v>
      </c>
      <c r="AA360">
        <v>88</v>
      </c>
      <c r="AB360">
        <v>43</v>
      </c>
      <c r="AC360">
        <v>14</v>
      </c>
      <c r="AD360">
        <v>65</v>
      </c>
      <c r="AE360">
        <v>81</v>
      </c>
      <c r="AF360">
        <v>31</v>
      </c>
      <c r="AG360">
        <v>111</v>
      </c>
      <c r="AH360">
        <v>1033.9166666666665</v>
      </c>
      <c r="AI360">
        <v>2014.3166666666664</v>
      </c>
      <c r="AJ360">
        <v>2561.833333333333</v>
      </c>
      <c r="AK360">
        <v>1021</v>
      </c>
      <c r="AL360">
        <v>0.93189420799414302</v>
      </c>
      <c r="AM360">
        <f t="shared" si="95"/>
        <v>1</v>
      </c>
      <c r="AN360">
        <f t="shared" si="96"/>
        <v>951.46398636202002</v>
      </c>
      <c r="AO360">
        <v>15.37</v>
      </c>
      <c r="AP360">
        <f t="shared" si="97"/>
        <v>14.323213976869978</v>
      </c>
      <c r="AQ360">
        <v>3.27</v>
      </c>
      <c r="AR360">
        <v>6430</v>
      </c>
      <c r="AS360">
        <v>5.0737861885996933</v>
      </c>
      <c r="AT360">
        <v>1.021956177550527</v>
      </c>
      <c r="AU360">
        <f t="shared" si="98"/>
        <v>5.1851871390099999</v>
      </c>
      <c r="AV360">
        <f t="shared" si="99"/>
        <v>3.0658685326515811</v>
      </c>
      <c r="AW360">
        <f t="shared" si="100"/>
        <v>7.1536932428536897</v>
      </c>
      <c r="AX360">
        <f t="shared" si="103"/>
        <v>10.219561775505269</v>
      </c>
      <c r="AY360" s="4">
        <v>0.1</v>
      </c>
      <c r="AZ360">
        <v>35</v>
      </c>
      <c r="BA360" s="1">
        <f t="shared" si="101"/>
        <v>0.10368970511989745</v>
      </c>
      <c r="BB360">
        <v>0.51180000000000003</v>
      </c>
      <c r="BC360">
        <v>4.8224999999999997E-2</v>
      </c>
      <c r="BD360">
        <v>6.43E-3</v>
      </c>
      <c r="BE360">
        <v>160000</v>
      </c>
      <c r="BF360">
        <f t="shared" si="104"/>
        <v>74.400000000000006</v>
      </c>
      <c r="BG360" s="7">
        <f t="shared" si="105"/>
        <v>0.78884137209302341</v>
      </c>
      <c r="BH360" s="8">
        <f t="shared" si="106"/>
        <v>1.5776827441860468</v>
      </c>
      <c r="BI360" s="7">
        <f t="shared" si="107"/>
        <v>2.36652411627907</v>
      </c>
      <c r="BJ360">
        <v>340.8</v>
      </c>
      <c r="BK360">
        <v>6390</v>
      </c>
      <c r="BL360">
        <v>0.12</v>
      </c>
      <c r="BM360">
        <v>0.11</v>
      </c>
      <c r="BN360" s="3">
        <f t="shared" si="102"/>
        <v>6.1810610677788431E-2</v>
      </c>
      <c r="BO360" s="3">
        <f t="shared" si="108"/>
        <v>9.209882949218226E-2</v>
      </c>
      <c r="BP360" s="3">
        <f t="shared" si="109"/>
        <v>7.8471610853297624E-2</v>
      </c>
      <c r="BQ360" s="3">
        <f t="shared" si="110"/>
        <v>0.12446985840484681</v>
      </c>
      <c r="BR360">
        <f t="shared" si="111"/>
        <v>7.3082063626212987E-2</v>
      </c>
      <c r="BS360">
        <f t="shared" si="112"/>
        <v>0.10378149086288993</v>
      </c>
      <c r="BT360" s="5">
        <f t="shared" si="113"/>
        <v>463.59084587369972</v>
      </c>
    </row>
    <row r="361" spans="1:72" x14ac:dyDescent="0.2">
      <c r="A361">
        <v>14</v>
      </c>
      <c r="B361">
        <v>13003</v>
      </c>
      <c r="C361" t="s">
        <v>1185</v>
      </c>
      <c r="D361">
        <v>13</v>
      </c>
      <c r="E361" t="s">
        <v>1201</v>
      </c>
      <c r="F361" t="s">
        <v>1202</v>
      </c>
      <c r="G361" t="s">
        <v>1256</v>
      </c>
      <c r="H361">
        <v>3</v>
      </c>
      <c r="I361">
        <v>941</v>
      </c>
      <c r="J361">
        <v>160</v>
      </c>
      <c r="K361">
        <v>789</v>
      </c>
      <c r="L361">
        <v>128</v>
      </c>
      <c r="M361" s="5">
        <v>13157</v>
      </c>
      <c r="N361" s="5">
        <v>18369.892919999998</v>
      </c>
      <c r="O361" s="5">
        <v>1850.3</v>
      </c>
      <c r="P361" s="5">
        <v>2583.4014499999998</v>
      </c>
      <c r="Q361" s="5">
        <v>17837</v>
      </c>
      <c r="R361" s="5">
        <v>24904.140770000002</v>
      </c>
      <c r="S361" s="5">
        <v>122</v>
      </c>
      <c r="T361" s="5">
        <v>170.3372301</v>
      </c>
      <c r="U361">
        <v>761</v>
      </c>
      <c r="V361">
        <v>170</v>
      </c>
      <c r="W361">
        <v>755</v>
      </c>
      <c r="X361">
        <v>103</v>
      </c>
      <c r="Y361">
        <v>62</v>
      </c>
      <c r="Z361">
        <v>20</v>
      </c>
      <c r="AA361">
        <v>88</v>
      </c>
      <c r="AB361">
        <v>43</v>
      </c>
      <c r="AC361">
        <v>14</v>
      </c>
      <c r="AD361">
        <v>65</v>
      </c>
      <c r="AE361">
        <v>81</v>
      </c>
      <c r="AF361">
        <v>31</v>
      </c>
      <c r="AG361">
        <v>111</v>
      </c>
      <c r="AH361">
        <v>1033.9166666666665</v>
      </c>
      <c r="AI361">
        <v>2014.3166666666664</v>
      </c>
      <c r="AJ361">
        <v>2561.833333333333</v>
      </c>
      <c r="AK361">
        <v>1021</v>
      </c>
      <c r="AL361">
        <v>0.921950797239939</v>
      </c>
      <c r="AM361">
        <f t="shared" si="95"/>
        <v>1</v>
      </c>
      <c r="AN361">
        <f t="shared" si="96"/>
        <v>941.31176398197772</v>
      </c>
      <c r="AO361">
        <v>15.37</v>
      </c>
      <c r="AP361">
        <f t="shared" si="97"/>
        <v>14.170383753577863</v>
      </c>
      <c r="AQ361">
        <v>3.27</v>
      </c>
      <c r="AR361">
        <v>6430</v>
      </c>
      <c r="AS361">
        <v>5.0737861885996933</v>
      </c>
      <c r="AT361">
        <v>1.0552565612402525</v>
      </c>
      <c r="AU361">
        <f t="shared" si="98"/>
        <v>5.3541461658499996</v>
      </c>
      <c r="AV361">
        <f t="shared" si="99"/>
        <v>3.1657696837207574</v>
      </c>
      <c r="AW361">
        <f t="shared" si="100"/>
        <v>7.3867959286817673</v>
      </c>
      <c r="AX361">
        <f t="shared" si="103"/>
        <v>10.552565612402525</v>
      </c>
      <c r="AY361" s="4">
        <v>0.1</v>
      </c>
      <c r="AZ361">
        <v>35</v>
      </c>
      <c r="BA361" s="1">
        <f t="shared" si="101"/>
        <v>0.10368970511989745</v>
      </c>
      <c r="BB361">
        <v>0.51180000000000003</v>
      </c>
      <c r="BC361">
        <v>4.8224999999999997E-2</v>
      </c>
      <c r="BD361">
        <v>6.43E-3</v>
      </c>
      <c r="BE361">
        <v>160000</v>
      </c>
      <c r="BF361">
        <f t="shared" si="104"/>
        <v>74.400000000000006</v>
      </c>
      <c r="BG361" s="7">
        <f t="shared" si="105"/>
        <v>0.78884137209302341</v>
      </c>
      <c r="BH361" s="8">
        <f t="shared" si="106"/>
        <v>1.5776827441860468</v>
      </c>
      <c r="BI361" s="7">
        <f t="shared" si="107"/>
        <v>2.36652411627907</v>
      </c>
      <c r="BJ361">
        <v>340.8</v>
      </c>
      <c r="BK361">
        <v>6390</v>
      </c>
      <c r="BL361">
        <v>0.12</v>
      </c>
      <c r="BM361">
        <v>0.11</v>
      </c>
      <c r="BN361" s="3">
        <f t="shared" si="102"/>
        <v>6.2628132050071242E-2</v>
      </c>
      <c r="BO361" s="3">
        <f t="shared" si="108"/>
        <v>9.2758551187011651E-2</v>
      </c>
      <c r="BP361" s="3">
        <f t="shared" si="109"/>
        <v>7.8687290406920629E-2</v>
      </c>
      <c r="BQ361" s="3">
        <f t="shared" si="110"/>
        <v>0.12618438822834438</v>
      </c>
      <c r="BR361">
        <f t="shared" si="111"/>
        <v>7.3741785321042377E-2</v>
      </c>
      <c r="BS361">
        <f t="shared" si="112"/>
        <v>0.10444121255771932</v>
      </c>
      <c r="BT361" s="5">
        <f t="shared" si="113"/>
        <v>463.59084587369972</v>
      </c>
    </row>
    <row r="362" spans="1:72" x14ac:dyDescent="0.2">
      <c r="A362">
        <v>14</v>
      </c>
      <c r="B362">
        <v>13005</v>
      </c>
      <c r="C362" t="s">
        <v>1185</v>
      </c>
      <c r="D362">
        <v>13</v>
      </c>
      <c r="E362" t="s">
        <v>1201</v>
      </c>
      <c r="F362" t="s">
        <v>1202</v>
      </c>
      <c r="G362" t="s">
        <v>1293</v>
      </c>
      <c r="H362">
        <v>5</v>
      </c>
      <c r="I362">
        <v>1138</v>
      </c>
      <c r="J362">
        <v>155</v>
      </c>
      <c r="K362">
        <v>848</v>
      </c>
      <c r="L362">
        <v>163</v>
      </c>
      <c r="M362" s="5">
        <v>15943</v>
      </c>
      <c r="N362" s="5">
        <v>22259.72508</v>
      </c>
      <c r="O362" s="5">
        <v>1995.8</v>
      </c>
      <c r="P362" s="5">
        <v>2786.54954</v>
      </c>
      <c r="Q362" s="5">
        <v>18842</v>
      </c>
      <c r="R362" s="5">
        <v>26307.32861</v>
      </c>
      <c r="S362" s="5">
        <v>149</v>
      </c>
      <c r="T362" s="5">
        <v>208.03481379999999</v>
      </c>
      <c r="U362">
        <v>788</v>
      </c>
      <c r="V362">
        <v>165</v>
      </c>
      <c r="W362">
        <v>757</v>
      </c>
      <c r="X362">
        <v>110</v>
      </c>
      <c r="Y362">
        <v>62</v>
      </c>
      <c r="Z362">
        <v>20</v>
      </c>
      <c r="AA362">
        <v>88</v>
      </c>
      <c r="AB362">
        <v>43</v>
      </c>
      <c r="AC362">
        <v>14</v>
      </c>
      <c r="AD362">
        <v>65</v>
      </c>
      <c r="AE362">
        <v>81</v>
      </c>
      <c r="AF362">
        <v>31</v>
      </c>
      <c r="AG362">
        <v>111</v>
      </c>
      <c r="AH362">
        <v>1033.9166666666665</v>
      </c>
      <c r="AI362">
        <v>2014.3166666666664</v>
      </c>
      <c r="AJ362">
        <v>2561.833333333333</v>
      </c>
      <c r="AK362">
        <v>1021</v>
      </c>
      <c r="AL362">
        <v>0.92601740360259999</v>
      </c>
      <c r="AM362">
        <f t="shared" si="95"/>
        <v>1</v>
      </c>
      <c r="AN362">
        <f t="shared" si="96"/>
        <v>945.46376907825459</v>
      </c>
      <c r="AO362">
        <v>15.37</v>
      </c>
      <c r="AP362">
        <f t="shared" si="97"/>
        <v>14.232887493371962</v>
      </c>
      <c r="AQ362">
        <v>3.27</v>
      </c>
      <c r="AR362">
        <v>6430</v>
      </c>
      <c r="AS362">
        <v>5.0737861885996933</v>
      </c>
      <c r="AT362">
        <v>1.0421786307769838</v>
      </c>
      <c r="AU362">
        <f t="shared" si="98"/>
        <v>5.28779154289</v>
      </c>
      <c r="AV362">
        <f t="shared" si="99"/>
        <v>3.1265358923309514</v>
      </c>
      <c r="AW362">
        <f t="shared" si="100"/>
        <v>7.2952504154388862</v>
      </c>
      <c r="AX362">
        <f t="shared" si="103"/>
        <v>10.421786307769839</v>
      </c>
      <c r="AY362" s="4">
        <v>0.1</v>
      </c>
      <c r="AZ362">
        <v>35</v>
      </c>
      <c r="BA362" s="1">
        <f t="shared" si="101"/>
        <v>0.10368970511989745</v>
      </c>
      <c r="BB362">
        <v>0.51180000000000003</v>
      </c>
      <c r="BC362">
        <v>4.8224999999999997E-2</v>
      </c>
      <c r="BD362">
        <v>6.43E-3</v>
      </c>
      <c r="BE362">
        <v>160000</v>
      </c>
      <c r="BF362">
        <f t="shared" si="104"/>
        <v>74.400000000000006</v>
      </c>
      <c r="BG362" s="7">
        <f t="shared" si="105"/>
        <v>0.78884137209302341</v>
      </c>
      <c r="BH362" s="8">
        <f t="shared" si="106"/>
        <v>1.5776827441860468</v>
      </c>
      <c r="BI362" s="7">
        <f t="shared" si="107"/>
        <v>2.36652411627907</v>
      </c>
      <c r="BJ362">
        <v>340.8</v>
      </c>
      <c r="BK362">
        <v>6390</v>
      </c>
      <c r="BL362">
        <v>0.12</v>
      </c>
      <c r="BM362">
        <v>0.11</v>
      </c>
      <c r="BN362" s="3">
        <f t="shared" si="102"/>
        <v>6.2311439135594553E-2</v>
      </c>
      <c r="BO362" s="3">
        <f t="shared" si="108"/>
        <v>9.2667470553582695E-2</v>
      </c>
      <c r="BP362" s="3">
        <f t="shared" si="109"/>
        <v>7.8770596720488001E-2</v>
      </c>
      <c r="BQ362" s="3">
        <f t="shared" si="110"/>
        <v>0.12567905689176007</v>
      </c>
      <c r="BR362">
        <f t="shared" si="111"/>
        <v>7.3650704687613422E-2</v>
      </c>
      <c r="BS362">
        <f t="shared" si="112"/>
        <v>0.10435013192429037</v>
      </c>
      <c r="BT362" s="5">
        <f t="shared" si="113"/>
        <v>463.59084587369972</v>
      </c>
    </row>
    <row r="363" spans="1:72" x14ac:dyDescent="0.2">
      <c r="A363">
        <v>14</v>
      </c>
      <c r="B363">
        <v>13007</v>
      </c>
      <c r="C363" t="s">
        <v>1185</v>
      </c>
      <c r="D363">
        <v>13</v>
      </c>
      <c r="E363" t="s">
        <v>1201</v>
      </c>
      <c r="F363" t="s">
        <v>1202</v>
      </c>
      <c r="G363" t="s">
        <v>202</v>
      </c>
      <c r="H363">
        <v>7</v>
      </c>
      <c r="I363">
        <v>1060</v>
      </c>
      <c r="J363">
        <v>186</v>
      </c>
      <c r="K363">
        <v>765</v>
      </c>
      <c r="L363">
        <v>147</v>
      </c>
      <c r="M363" s="5">
        <v>14714</v>
      </c>
      <c r="N363" s="5">
        <v>20543.786919999999</v>
      </c>
      <c r="O363" s="5">
        <v>1924.5</v>
      </c>
      <c r="P363" s="5">
        <v>2686.9999950000001</v>
      </c>
      <c r="Q363" s="5">
        <v>17242</v>
      </c>
      <c r="R363" s="5">
        <v>24073.397720000001</v>
      </c>
      <c r="S363" s="5">
        <v>137</v>
      </c>
      <c r="T363" s="5">
        <v>191.2803322</v>
      </c>
      <c r="U363">
        <v>796</v>
      </c>
      <c r="V363">
        <v>176</v>
      </c>
      <c r="W363">
        <v>703</v>
      </c>
      <c r="X363">
        <v>109</v>
      </c>
      <c r="Y363">
        <v>62</v>
      </c>
      <c r="Z363">
        <v>20</v>
      </c>
      <c r="AA363">
        <v>88</v>
      </c>
      <c r="AB363">
        <v>43</v>
      </c>
      <c r="AC363">
        <v>14</v>
      </c>
      <c r="AD363">
        <v>65</v>
      </c>
      <c r="AE363">
        <v>81</v>
      </c>
      <c r="AF363">
        <v>31</v>
      </c>
      <c r="AG363">
        <v>111</v>
      </c>
      <c r="AH363">
        <v>1033.9166666666665</v>
      </c>
      <c r="AI363">
        <v>2014.3166666666664</v>
      </c>
      <c r="AJ363">
        <v>2561.833333333333</v>
      </c>
      <c r="AK363">
        <v>1021</v>
      </c>
      <c r="AL363">
        <v>0.91489408910274495</v>
      </c>
      <c r="AM363">
        <f t="shared" si="95"/>
        <v>1</v>
      </c>
      <c r="AN363">
        <f t="shared" si="96"/>
        <v>934.10686497390259</v>
      </c>
      <c r="AO363">
        <v>15.37</v>
      </c>
      <c r="AP363">
        <f t="shared" si="97"/>
        <v>14.06192214950919</v>
      </c>
      <c r="AQ363">
        <v>3.27</v>
      </c>
      <c r="AR363">
        <v>6430</v>
      </c>
      <c r="AS363">
        <v>5.0737861885996933</v>
      </c>
      <c r="AT363">
        <v>1.066878640251484</v>
      </c>
      <c r="AU363">
        <f t="shared" si="98"/>
        <v>5.4131141098200004</v>
      </c>
      <c r="AV363">
        <f t="shared" si="99"/>
        <v>3.2006359207544524</v>
      </c>
      <c r="AW363">
        <f t="shared" si="100"/>
        <v>7.4681504817603885</v>
      </c>
      <c r="AX363">
        <f t="shared" si="103"/>
        <v>10.66878640251484</v>
      </c>
      <c r="AY363" s="4">
        <v>0.1</v>
      </c>
      <c r="AZ363">
        <v>35</v>
      </c>
      <c r="BA363" s="1">
        <f t="shared" si="101"/>
        <v>0.10368970511989745</v>
      </c>
      <c r="BB363">
        <v>0.51180000000000003</v>
      </c>
      <c r="BC363">
        <v>4.8224999999999997E-2</v>
      </c>
      <c r="BD363">
        <v>6.43E-3</v>
      </c>
      <c r="BE363">
        <v>160000</v>
      </c>
      <c r="BF363">
        <f t="shared" si="104"/>
        <v>74.400000000000006</v>
      </c>
      <c r="BG363" s="7">
        <f t="shared" si="105"/>
        <v>0.78884137209302341</v>
      </c>
      <c r="BH363" s="8">
        <f t="shared" si="106"/>
        <v>1.5776827441860468</v>
      </c>
      <c r="BI363" s="7">
        <f t="shared" si="107"/>
        <v>2.36652411627907</v>
      </c>
      <c r="BJ363">
        <v>340.8</v>
      </c>
      <c r="BK363">
        <v>6390</v>
      </c>
      <c r="BL363">
        <v>0.12</v>
      </c>
      <c r="BM363">
        <v>0.11</v>
      </c>
      <c r="BN363" s="3">
        <f t="shared" si="102"/>
        <v>6.2816471652684655E-2</v>
      </c>
      <c r="BO363" s="3">
        <f t="shared" si="108"/>
        <v>9.3067538726761628E-2</v>
      </c>
      <c r="BP363" s="3">
        <f t="shared" si="109"/>
        <v>7.8841303971070156E-2</v>
      </c>
      <c r="BQ363" s="3">
        <f t="shared" si="110"/>
        <v>0.12686151156878944</v>
      </c>
      <c r="BR363">
        <f t="shared" si="111"/>
        <v>7.4050772860792355E-2</v>
      </c>
      <c r="BS363">
        <f t="shared" si="112"/>
        <v>0.1047502000974693</v>
      </c>
      <c r="BT363" s="5">
        <f t="shared" si="113"/>
        <v>463.59084587369972</v>
      </c>
    </row>
    <row r="364" spans="1:72" x14ac:dyDescent="0.2">
      <c r="A364">
        <v>14</v>
      </c>
      <c r="B364">
        <v>13009</v>
      </c>
      <c r="C364" t="s">
        <v>1185</v>
      </c>
      <c r="D364">
        <v>13</v>
      </c>
      <c r="E364" t="s">
        <v>1201</v>
      </c>
      <c r="F364" t="s">
        <v>1202</v>
      </c>
      <c r="G364" t="s">
        <v>1189</v>
      </c>
      <c r="H364">
        <v>9</v>
      </c>
      <c r="I364">
        <v>1561</v>
      </c>
      <c r="J364">
        <v>169</v>
      </c>
      <c r="K364">
        <v>1029</v>
      </c>
      <c r="L364">
        <v>238</v>
      </c>
      <c r="M364" s="5">
        <v>22707</v>
      </c>
      <c r="N364" s="5">
        <v>31703.66791</v>
      </c>
      <c r="O364" s="5">
        <v>2333.6</v>
      </c>
      <c r="P364" s="5">
        <v>3258.1881990000002</v>
      </c>
      <c r="Q364" s="5">
        <v>23482</v>
      </c>
      <c r="R364" s="5">
        <v>32785.728179999998</v>
      </c>
      <c r="S364" s="5">
        <v>215</v>
      </c>
      <c r="T364" s="5">
        <v>300.18446290000003</v>
      </c>
      <c r="U364">
        <v>1092</v>
      </c>
      <c r="V364">
        <v>182</v>
      </c>
      <c r="W364">
        <v>929</v>
      </c>
      <c r="X364">
        <v>156</v>
      </c>
      <c r="Y364">
        <v>62</v>
      </c>
      <c r="Z364">
        <v>20</v>
      </c>
      <c r="AA364">
        <v>88</v>
      </c>
      <c r="AB364">
        <v>43</v>
      </c>
      <c r="AC364">
        <v>14</v>
      </c>
      <c r="AD364">
        <v>65</v>
      </c>
      <c r="AE364">
        <v>81</v>
      </c>
      <c r="AF364">
        <v>31</v>
      </c>
      <c r="AG364">
        <v>111</v>
      </c>
      <c r="AH364">
        <v>1033.9166666666665</v>
      </c>
      <c r="AI364">
        <v>2014.3166666666664</v>
      </c>
      <c r="AJ364">
        <v>2561.833333333333</v>
      </c>
      <c r="AK364">
        <v>1021</v>
      </c>
      <c r="AL364">
        <v>0.91982100605964701</v>
      </c>
      <c r="AM364">
        <f t="shared" si="95"/>
        <v>1</v>
      </c>
      <c r="AN364">
        <f t="shared" si="96"/>
        <v>939.13724718689957</v>
      </c>
      <c r="AO364">
        <v>15.37</v>
      </c>
      <c r="AP364">
        <f t="shared" si="97"/>
        <v>14.137648863136773</v>
      </c>
      <c r="AQ364">
        <v>3.27</v>
      </c>
      <c r="AR364">
        <v>6430</v>
      </c>
      <c r="AS364">
        <v>5.0737861885996933</v>
      </c>
      <c r="AT364">
        <v>1.0041974906487308</v>
      </c>
      <c r="AU364">
        <f t="shared" si="98"/>
        <v>5.0950833586800002</v>
      </c>
      <c r="AV364">
        <f t="shared" si="99"/>
        <v>3.0125924719461921</v>
      </c>
      <c r="AW364">
        <f t="shared" si="100"/>
        <v>7.0293824345411151</v>
      </c>
      <c r="AX364">
        <f t="shared" si="103"/>
        <v>10.041974906487308</v>
      </c>
      <c r="AY364" s="4">
        <v>0.1</v>
      </c>
      <c r="AZ364">
        <v>35</v>
      </c>
      <c r="BA364" s="1">
        <f t="shared" si="101"/>
        <v>0.10368970511989745</v>
      </c>
      <c r="BB364">
        <v>0.51180000000000003</v>
      </c>
      <c r="BC364">
        <v>4.8224999999999997E-2</v>
      </c>
      <c r="BD364">
        <v>6.43E-3</v>
      </c>
      <c r="BE364">
        <v>160000</v>
      </c>
      <c r="BF364">
        <f t="shared" si="104"/>
        <v>74.400000000000006</v>
      </c>
      <c r="BG364" s="7">
        <f t="shared" si="105"/>
        <v>0.78884137209302341</v>
      </c>
      <c r="BH364" s="8">
        <f t="shared" si="106"/>
        <v>1.5776827441860468</v>
      </c>
      <c r="BI364" s="7">
        <f t="shared" si="107"/>
        <v>2.36652411627907</v>
      </c>
      <c r="BJ364">
        <v>340.8</v>
      </c>
      <c r="BK364">
        <v>6390</v>
      </c>
      <c r="BL364">
        <v>0.12</v>
      </c>
      <c r="BM364">
        <v>0.11</v>
      </c>
      <c r="BN364" s="3">
        <f t="shared" si="102"/>
        <v>6.090476536000921E-2</v>
      </c>
      <c r="BO364" s="3">
        <f t="shared" si="108"/>
        <v>9.1817943054376031E-2</v>
      </c>
      <c r="BP364" s="3">
        <f t="shared" si="109"/>
        <v>7.8427526652677645E-2</v>
      </c>
      <c r="BQ364" s="3">
        <f t="shared" si="110"/>
        <v>0.12362645570677702</v>
      </c>
      <c r="BR364">
        <f t="shared" si="111"/>
        <v>7.2801177188406757E-2</v>
      </c>
      <c r="BS364">
        <f t="shared" si="112"/>
        <v>0.1035006044250837</v>
      </c>
      <c r="BT364" s="5">
        <f t="shared" si="113"/>
        <v>463.59084587369972</v>
      </c>
    </row>
    <row r="365" spans="1:72" x14ac:dyDescent="0.2">
      <c r="A365">
        <v>14</v>
      </c>
      <c r="B365">
        <v>13011</v>
      </c>
      <c r="C365" t="s">
        <v>1185</v>
      </c>
      <c r="D365">
        <v>13</v>
      </c>
      <c r="E365" t="s">
        <v>1201</v>
      </c>
      <c r="F365" t="s">
        <v>1202</v>
      </c>
      <c r="G365" t="s">
        <v>1272</v>
      </c>
      <c r="H365">
        <v>11</v>
      </c>
      <c r="I365">
        <v>2925</v>
      </c>
      <c r="J365">
        <v>272</v>
      </c>
      <c r="K365">
        <v>1615</v>
      </c>
      <c r="L365">
        <v>391</v>
      </c>
      <c r="M365" s="5">
        <v>35963</v>
      </c>
      <c r="N365" s="5">
        <v>50211.785300000003</v>
      </c>
      <c r="O365" s="5">
        <v>3712.3</v>
      </c>
      <c r="P365" s="5">
        <v>5183.1385200000004</v>
      </c>
      <c r="Q365" s="5">
        <v>33405</v>
      </c>
      <c r="R365" s="5">
        <v>46640.2883</v>
      </c>
      <c r="S365" s="5">
        <v>351</v>
      </c>
      <c r="T365" s="5">
        <v>490.06858829999999</v>
      </c>
      <c r="U365">
        <v>1972</v>
      </c>
      <c r="V365">
        <v>242</v>
      </c>
      <c r="W365">
        <v>1306</v>
      </c>
      <c r="X365">
        <v>267</v>
      </c>
      <c r="Y365">
        <v>62</v>
      </c>
      <c r="Z365">
        <v>20</v>
      </c>
      <c r="AA365">
        <v>88</v>
      </c>
      <c r="AB365">
        <v>43</v>
      </c>
      <c r="AC365">
        <v>14</v>
      </c>
      <c r="AD365">
        <v>65</v>
      </c>
      <c r="AE365">
        <v>81</v>
      </c>
      <c r="AF365">
        <v>31</v>
      </c>
      <c r="AG365">
        <v>111</v>
      </c>
      <c r="AH365">
        <v>1033.9166666666665</v>
      </c>
      <c r="AI365">
        <v>2014.3166666666664</v>
      </c>
      <c r="AJ365">
        <v>2561.833333333333</v>
      </c>
      <c r="AK365">
        <v>1021</v>
      </c>
      <c r="AL365">
        <v>0.92255842685699496</v>
      </c>
      <c r="AM365">
        <f t="shared" si="95"/>
        <v>1</v>
      </c>
      <c r="AN365">
        <f t="shared" si="96"/>
        <v>941.93215382099186</v>
      </c>
      <c r="AO365">
        <v>15.37</v>
      </c>
      <c r="AP365">
        <f t="shared" si="97"/>
        <v>14.179723020792013</v>
      </c>
      <c r="AQ365">
        <v>3.27</v>
      </c>
      <c r="AR365">
        <v>6430</v>
      </c>
      <c r="AS365">
        <v>5.0737861885996933</v>
      </c>
      <c r="AT365">
        <v>1.0728045505564072</v>
      </c>
      <c r="AU365">
        <f t="shared" si="98"/>
        <v>5.4431809116800007</v>
      </c>
      <c r="AV365">
        <f t="shared" si="99"/>
        <v>3.2184136516692217</v>
      </c>
      <c r="AW365">
        <f t="shared" si="100"/>
        <v>7.5096318538948506</v>
      </c>
      <c r="AX365">
        <f t="shared" si="103"/>
        <v>10.728045505564072</v>
      </c>
      <c r="AY365" s="4">
        <v>0.1</v>
      </c>
      <c r="AZ365">
        <v>35</v>
      </c>
      <c r="BA365" s="1">
        <f t="shared" si="101"/>
        <v>0.10368970511989745</v>
      </c>
      <c r="BB365">
        <v>0.51180000000000003</v>
      </c>
      <c r="BC365">
        <v>4.8224999999999997E-2</v>
      </c>
      <c r="BD365">
        <v>6.43E-3</v>
      </c>
      <c r="BE365">
        <v>160000</v>
      </c>
      <c r="BF365">
        <f t="shared" si="104"/>
        <v>74.400000000000006</v>
      </c>
      <c r="BG365" s="7">
        <f t="shared" si="105"/>
        <v>0.78884137209302341</v>
      </c>
      <c r="BH365" s="8">
        <f t="shared" si="106"/>
        <v>1.5776827441860468</v>
      </c>
      <c r="BI365" s="7">
        <f t="shared" si="107"/>
        <v>2.36652411627907</v>
      </c>
      <c r="BJ365">
        <v>340.8</v>
      </c>
      <c r="BK365">
        <v>6390</v>
      </c>
      <c r="BL365">
        <v>0.12</v>
      </c>
      <c r="BM365">
        <v>0.11</v>
      </c>
      <c r="BN365" s="3">
        <f t="shared" si="102"/>
        <v>6.3217056708226055E-2</v>
      </c>
      <c r="BO365" s="3">
        <f t="shared" si="108"/>
        <v>9.5250531681967787E-2</v>
      </c>
      <c r="BP365" s="3">
        <f t="shared" si="109"/>
        <v>8.0945278200098489E-2</v>
      </c>
      <c r="BQ365" s="3">
        <f t="shared" si="110"/>
        <v>0.12923221102064239</v>
      </c>
      <c r="BR365">
        <f t="shared" si="111"/>
        <v>7.6233765815998514E-2</v>
      </c>
      <c r="BS365">
        <f t="shared" si="112"/>
        <v>0.10693319305267546</v>
      </c>
      <c r="BT365" s="5">
        <f t="shared" si="113"/>
        <v>463.59084587369972</v>
      </c>
    </row>
    <row r="366" spans="1:72" x14ac:dyDescent="0.2">
      <c r="A366">
        <v>14</v>
      </c>
      <c r="B366">
        <v>13013</v>
      </c>
      <c r="C366" t="s">
        <v>1185</v>
      </c>
      <c r="D366">
        <v>13</v>
      </c>
      <c r="E366" t="s">
        <v>1201</v>
      </c>
      <c r="F366" t="s">
        <v>1202</v>
      </c>
      <c r="G366" t="s">
        <v>1297</v>
      </c>
      <c r="H366">
        <v>13</v>
      </c>
      <c r="I366">
        <v>5400</v>
      </c>
      <c r="J366">
        <v>392</v>
      </c>
      <c r="K366">
        <v>2079</v>
      </c>
      <c r="L366">
        <v>707</v>
      </c>
      <c r="M366" s="5">
        <v>58793</v>
      </c>
      <c r="N366" s="5">
        <v>82087.186650000003</v>
      </c>
      <c r="O366" s="5">
        <v>4407.3</v>
      </c>
      <c r="P366" s="5">
        <v>6153.5022490000001</v>
      </c>
      <c r="Q366" s="5">
        <v>39546</v>
      </c>
      <c r="R366" s="5">
        <v>55214.39428</v>
      </c>
      <c r="S366" s="5">
        <v>593</v>
      </c>
      <c r="T366" s="5">
        <v>827.95063500000003</v>
      </c>
      <c r="U366">
        <v>2598</v>
      </c>
      <c r="V366">
        <v>238</v>
      </c>
      <c r="W366">
        <v>1362</v>
      </c>
      <c r="X366">
        <v>352</v>
      </c>
      <c r="Y366">
        <v>62</v>
      </c>
      <c r="Z366">
        <v>20</v>
      </c>
      <c r="AA366">
        <v>88</v>
      </c>
      <c r="AB366">
        <v>43</v>
      </c>
      <c r="AC366">
        <v>14</v>
      </c>
      <c r="AD366">
        <v>65</v>
      </c>
      <c r="AE366">
        <v>81</v>
      </c>
      <c r="AF366">
        <v>31</v>
      </c>
      <c r="AG366">
        <v>111</v>
      </c>
      <c r="AH366">
        <v>1033.9166666666665</v>
      </c>
      <c r="AI366">
        <v>2014.3166666666664</v>
      </c>
      <c r="AJ366">
        <v>2561.833333333333</v>
      </c>
      <c r="AK366">
        <v>1021</v>
      </c>
      <c r="AL366">
        <v>0.91823656857013702</v>
      </c>
      <c r="AM366">
        <f t="shared" si="95"/>
        <v>1</v>
      </c>
      <c r="AN366">
        <f t="shared" si="96"/>
        <v>937.5195365101099</v>
      </c>
      <c r="AO366">
        <v>15.37</v>
      </c>
      <c r="AP366">
        <f t="shared" si="97"/>
        <v>14.113296058923005</v>
      </c>
      <c r="AQ366">
        <v>3.27</v>
      </c>
      <c r="AR366">
        <v>6430</v>
      </c>
      <c r="AS366">
        <v>5.0737861885996933</v>
      </c>
      <c r="AT366">
        <v>1.044751468605533</v>
      </c>
      <c r="AU366">
        <f t="shared" si="98"/>
        <v>5.3008455719299992</v>
      </c>
      <c r="AV366">
        <f t="shared" si="99"/>
        <v>3.1342544058165993</v>
      </c>
      <c r="AW366">
        <f t="shared" si="100"/>
        <v>7.3132602802387314</v>
      </c>
      <c r="AX366">
        <f t="shared" si="103"/>
        <v>10.44751468605533</v>
      </c>
      <c r="AY366" s="4">
        <v>0.1</v>
      </c>
      <c r="AZ366">
        <v>35</v>
      </c>
      <c r="BA366" s="1">
        <f t="shared" si="101"/>
        <v>0.10368970511989745</v>
      </c>
      <c r="BB366">
        <v>0.51180000000000003</v>
      </c>
      <c r="BC366">
        <v>4.8224999999999997E-2</v>
      </c>
      <c r="BD366">
        <v>6.43E-3</v>
      </c>
      <c r="BE366">
        <v>160000</v>
      </c>
      <c r="BF366">
        <f t="shared" si="104"/>
        <v>74.400000000000006</v>
      </c>
      <c r="BG366" s="7">
        <f t="shared" si="105"/>
        <v>0.78884137209302341</v>
      </c>
      <c r="BH366" s="8">
        <f t="shared" si="106"/>
        <v>1.5776827441860468</v>
      </c>
      <c r="BI366" s="7">
        <f t="shared" si="107"/>
        <v>2.36652411627907</v>
      </c>
      <c r="BJ366">
        <v>340.8</v>
      </c>
      <c r="BK366">
        <v>6390</v>
      </c>
      <c r="BL366">
        <v>0.12</v>
      </c>
      <c r="BM366">
        <v>0.11</v>
      </c>
      <c r="BN366" s="3">
        <f t="shared" si="102"/>
        <v>6.2184970756572332E-2</v>
      </c>
      <c r="BO366" s="3">
        <f t="shared" si="108"/>
        <v>9.6042829373507277E-2</v>
      </c>
      <c r="BP366" s="3">
        <f t="shared" si="109"/>
        <v>8.2111648175398122E-2</v>
      </c>
      <c r="BQ366" s="3">
        <f t="shared" si="110"/>
        <v>0.12913591177733316</v>
      </c>
      <c r="BR366">
        <f t="shared" si="111"/>
        <v>7.7026063507538003E-2</v>
      </c>
      <c r="BS366">
        <f t="shared" si="112"/>
        <v>0.10772549074421495</v>
      </c>
      <c r="BT366" s="5">
        <f t="shared" si="113"/>
        <v>463.59084587369972</v>
      </c>
    </row>
    <row r="367" spans="1:72" x14ac:dyDescent="0.2">
      <c r="A367">
        <v>14</v>
      </c>
      <c r="B367">
        <v>13015</v>
      </c>
      <c r="C367" t="s">
        <v>1185</v>
      </c>
      <c r="D367">
        <v>13</v>
      </c>
      <c r="E367" t="s">
        <v>1201</v>
      </c>
      <c r="F367" t="s">
        <v>1202</v>
      </c>
      <c r="G367" t="s">
        <v>1274</v>
      </c>
      <c r="H367">
        <v>15</v>
      </c>
      <c r="I367">
        <v>4879</v>
      </c>
      <c r="J367">
        <v>354</v>
      </c>
      <c r="K367">
        <v>2269</v>
      </c>
      <c r="L367">
        <v>674</v>
      </c>
      <c r="M367" s="5">
        <v>54175</v>
      </c>
      <c r="N367" s="5">
        <v>75639.503630000007</v>
      </c>
      <c r="O367" s="5">
        <v>4430.8999999999996</v>
      </c>
      <c r="P367" s="5">
        <v>6186.4527289999996</v>
      </c>
      <c r="Q367" s="5">
        <v>42799</v>
      </c>
      <c r="R367" s="5">
        <v>59756.255019999997</v>
      </c>
      <c r="S367" s="5">
        <v>558</v>
      </c>
      <c r="T367" s="5">
        <v>779.08339679999995</v>
      </c>
      <c r="U367">
        <v>2434</v>
      </c>
      <c r="V367">
        <v>258</v>
      </c>
      <c r="W367">
        <v>1449</v>
      </c>
      <c r="X367">
        <v>341</v>
      </c>
      <c r="Y367">
        <v>62</v>
      </c>
      <c r="Z367">
        <v>20</v>
      </c>
      <c r="AA367">
        <v>88</v>
      </c>
      <c r="AB367">
        <v>43</v>
      </c>
      <c r="AC367">
        <v>14</v>
      </c>
      <c r="AD367">
        <v>65</v>
      </c>
      <c r="AE367">
        <v>81</v>
      </c>
      <c r="AF367">
        <v>31</v>
      </c>
      <c r="AG367">
        <v>111</v>
      </c>
      <c r="AH367">
        <v>1033.9166666666665</v>
      </c>
      <c r="AI367">
        <v>2014.3166666666664</v>
      </c>
      <c r="AJ367">
        <v>2561.833333333333</v>
      </c>
      <c r="AK367">
        <v>1021</v>
      </c>
      <c r="AL367">
        <v>0.92143242557843497</v>
      </c>
      <c r="AM367">
        <f t="shared" si="95"/>
        <v>1</v>
      </c>
      <c r="AN367">
        <f t="shared" si="96"/>
        <v>940.7825065155821</v>
      </c>
      <c r="AO367">
        <v>15.37</v>
      </c>
      <c r="AP367">
        <f t="shared" si="97"/>
        <v>14.162416381140545</v>
      </c>
      <c r="AQ367">
        <v>3.27</v>
      </c>
      <c r="AR367">
        <v>6430</v>
      </c>
      <c r="AS367">
        <v>5.0737861885996933</v>
      </c>
      <c r="AT367">
        <v>1.0209793876749238</v>
      </c>
      <c r="AU367">
        <f t="shared" si="98"/>
        <v>5.1802311160300007</v>
      </c>
      <c r="AV367">
        <f t="shared" si="99"/>
        <v>3.0629381630247714</v>
      </c>
      <c r="AW367">
        <f t="shared" si="100"/>
        <v>7.1468557137244666</v>
      </c>
      <c r="AX367">
        <f t="shared" si="103"/>
        <v>10.209793876749238</v>
      </c>
      <c r="AY367" s="4">
        <v>0.1</v>
      </c>
      <c r="AZ367">
        <v>35</v>
      </c>
      <c r="BA367" s="1">
        <f t="shared" si="101"/>
        <v>0.10368970511989745</v>
      </c>
      <c r="BB367">
        <v>0.51180000000000003</v>
      </c>
      <c r="BC367">
        <v>4.8224999999999997E-2</v>
      </c>
      <c r="BD367">
        <v>6.43E-3</v>
      </c>
      <c r="BE367">
        <v>160000</v>
      </c>
      <c r="BF367">
        <f t="shared" si="104"/>
        <v>74.400000000000006</v>
      </c>
      <c r="BG367" s="7">
        <f t="shared" si="105"/>
        <v>0.78884137209302341</v>
      </c>
      <c r="BH367" s="8">
        <f t="shared" si="106"/>
        <v>1.5776827441860468</v>
      </c>
      <c r="BI367" s="7">
        <f t="shared" si="107"/>
        <v>2.36652411627907</v>
      </c>
      <c r="BJ367">
        <v>340.8</v>
      </c>
      <c r="BK367">
        <v>6390</v>
      </c>
      <c r="BL367">
        <v>0.12</v>
      </c>
      <c r="BM367">
        <v>0.11</v>
      </c>
      <c r="BN367" s="3">
        <f t="shared" si="102"/>
        <v>6.1495840710111258E-2</v>
      </c>
      <c r="BO367" s="3">
        <f t="shared" si="108"/>
        <v>9.5011541327382307E-2</v>
      </c>
      <c r="BP367" s="3">
        <f t="shared" si="109"/>
        <v>8.1397347639558679E-2</v>
      </c>
      <c r="BQ367" s="3">
        <f t="shared" si="110"/>
        <v>0.12735162987880699</v>
      </c>
      <c r="BR367">
        <f t="shared" si="111"/>
        <v>7.5994775461413033E-2</v>
      </c>
      <c r="BS367">
        <f t="shared" si="112"/>
        <v>0.10669420269808998</v>
      </c>
      <c r="BT367" s="5">
        <f t="shared" si="113"/>
        <v>463.59084587369972</v>
      </c>
    </row>
    <row r="368" spans="1:72" x14ac:dyDescent="0.2">
      <c r="A368">
        <v>14</v>
      </c>
      <c r="B368">
        <v>13017</v>
      </c>
      <c r="C368" t="s">
        <v>1185</v>
      </c>
      <c r="D368">
        <v>13</v>
      </c>
      <c r="E368" t="s">
        <v>1201</v>
      </c>
      <c r="F368" t="s">
        <v>1202</v>
      </c>
      <c r="G368" t="s">
        <v>1275</v>
      </c>
      <c r="H368">
        <v>17</v>
      </c>
      <c r="I368">
        <v>1326</v>
      </c>
      <c r="J368">
        <v>224</v>
      </c>
      <c r="K368">
        <v>944</v>
      </c>
      <c r="L368">
        <v>184</v>
      </c>
      <c r="M368" s="5">
        <v>17852</v>
      </c>
      <c r="N368" s="5">
        <v>24925.083869999999</v>
      </c>
      <c r="O368" s="5">
        <v>2439.1999999999998</v>
      </c>
      <c r="P368" s="5">
        <v>3405.627637</v>
      </c>
      <c r="Q368" s="5">
        <v>20702</v>
      </c>
      <c r="R368" s="5">
        <v>28904.273260000002</v>
      </c>
      <c r="S368" s="5">
        <v>168</v>
      </c>
      <c r="T368" s="5">
        <v>234.56274310000001</v>
      </c>
      <c r="U368">
        <v>882</v>
      </c>
      <c r="V368">
        <v>201</v>
      </c>
      <c r="W368">
        <v>828</v>
      </c>
      <c r="X368">
        <v>122</v>
      </c>
      <c r="Y368">
        <v>62</v>
      </c>
      <c r="Z368">
        <v>20</v>
      </c>
      <c r="AA368">
        <v>88</v>
      </c>
      <c r="AB368">
        <v>43</v>
      </c>
      <c r="AC368">
        <v>14</v>
      </c>
      <c r="AD368">
        <v>65</v>
      </c>
      <c r="AE368">
        <v>81</v>
      </c>
      <c r="AF368">
        <v>31</v>
      </c>
      <c r="AG368">
        <v>111</v>
      </c>
      <c r="AH368">
        <v>1033.9166666666665</v>
      </c>
      <c r="AI368">
        <v>2014.3166666666664</v>
      </c>
      <c r="AJ368">
        <v>2561.833333333333</v>
      </c>
      <c r="AK368">
        <v>1021</v>
      </c>
      <c r="AL368">
        <v>0.92028290033340499</v>
      </c>
      <c r="AM368">
        <f t="shared" si="95"/>
        <v>1</v>
      </c>
      <c r="AN368">
        <f t="shared" si="96"/>
        <v>939.60884124040649</v>
      </c>
      <c r="AO368">
        <v>15.37</v>
      </c>
      <c r="AP368">
        <f t="shared" si="97"/>
        <v>14.144748178124434</v>
      </c>
      <c r="AQ368">
        <v>3.27</v>
      </c>
      <c r="AR368">
        <v>6430</v>
      </c>
      <c r="AS368">
        <v>5.0737861885996933</v>
      </c>
      <c r="AT368">
        <v>1.0447733585188781</v>
      </c>
      <c r="AU368">
        <f t="shared" si="98"/>
        <v>5.3009566366699996</v>
      </c>
      <c r="AV368">
        <f t="shared" si="99"/>
        <v>3.1343200755566345</v>
      </c>
      <c r="AW368">
        <f t="shared" si="100"/>
        <v>7.3134135096321469</v>
      </c>
      <c r="AX368">
        <f t="shared" si="103"/>
        <v>10.44773358518878</v>
      </c>
      <c r="AY368" s="4">
        <v>0.1</v>
      </c>
      <c r="AZ368">
        <v>35</v>
      </c>
      <c r="BA368" s="1">
        <f t="shared" si="101"/>
        <v>0.10368970511989745</v>
      </c>
      <c r="BB368">
        <v>0.51180000000000003</v>
      </c>
      <c r="BC368">
        <v>4.8224999999999997E-2</v>
      </c>
      <c r="BD368">
        <v>6.43E-3</v>
      </c>
      <c r="BE368">
        <v>160000</v>
      </c>
      <c r="BF368">
        <f t="shared" si="104"/>
        <v>74.400000000000006</v>
      </c>
      <c r="BG368" s="7">
        <f t="shared" si="105"/>
        <v>0.78884137209302341</v>
      </c>
      <c r="BH368" s="8">
        <f t="shared" si="106"/>
        <v>1.5776827441860468</v>
      </c>
      <c r="BI368" s="7">
        <f t="shared" si="107"/>
        <v>2.36652411627907</v>
      </c>
      <c r="BJ368">
        <v>340.8</v>
      </c>
      <c r="BK368">
        <v>6390</v>
      </c>
      <c r="BL368">
        <v>0.12</v>
      </c>
      <c r="BM368">
        <v>0.11</v>
      </c>
      <c r="BN368" s="3">
        <f t="shared" si="102"/>
        <v>6.2241020871388365E-2</v>
      </c>
      <c r="BO368" s="3">
        <f t="shared" si="108"/>
        <v>9.2768515396248169E-2</v>
      </c>
      <c r="BP368" s="3">
        <f t="shared" si="109"/>
        <v>7.8837042308289224E-2</v>
      </c>
      <c r="BQ368" s="3">
        <f t="shared" si="110"/>
        <v>0.12586229117522391</v>
      </c>
      <c r="BR368">
        <f t="shared" si="111"/>
        <v>7.3751749530278896E-2</v>
      </c>
      <c r="BS368">
        <f t="shared" si="112"/>
        <v>0.10445117676695584</v>
      </c>
      <c r="BT368" s="5">
        <f t="shared" si="113"/>
        <v>463.59084587369972</v>
      </c>
    </row>
    <row r="369" spans="1:72" x14ac:dyDescent="0.2">
      <c r="A369">
        <v>14</v>
      </c>
      <c r="B369">
        <v>13019</v>
      </c>
      <c r="C369" t="s">
        <v>1185</v>
      </c>
      <c r="D369">
        <v>13</v>
      </c>
      <c r="E369" t="s">
        <v>1201</v>
      </c>
      <c r="F369" t="s">
        <v>1202</v>
      </c>
      <c r="G369" t="s">
        <v>871</v>
      </c>
      <c r="H369">
        <v>19</v>
      </c>
      <c r="I369">
        <v>1475</v>
      </c>
      <c r="J369">
        <v>173</v>
      </c>
      <c r="K369">
        <v>945</v>
      </c>
      <c r="L369">
        <v>201</v>
      </c>
      <c r="M369" s="5">
        <v>19195</v>
      </c>
      <c r="N369" s="5">
        <v>26800.189610000001</v>
      </c>
      <c r="O369" s="5">
        <v>2346.3000000000002</v>
      </c>
      <c r="P369" s="5">
        <v>3275.9200249999999</v>
      </c>
      <c r="Q369" s="5">
        <v>20772</v>
      </c>
      <c r="R369" s="5">
        <v>29002.007740000001</v>
      </c>
      <c r="S369" s="5">
        <v>177</v>
      </c>
      <c r="T369" s="5">
        <v>247.1286044</v>
      </c>
      <c r="U369">
        <v>920</v>
      </c>
      <c r="V369">
        <v>176</v>
      </c>
      <c r="W369">
        <v>810</v>
      </c>
      <c r="X369">
        <v>125</v>
      </c>
      <c r="Y369">
        <v>62</v>
      </c>
      <c r="Z369">
        <v>20</v>
      </c>
      <c r="AA369">
        <v>88</v>
      </c>
      <c r="AB369">
        <v>43</v>
      </c>
      <c r="AC369">
        <v>14</v>
      </c>
      <c r="AD369">
        <v>65</v>
      </c>
      <c r="AE369">
        <v>81</v>
      </c>
      <c r="AF369">
        <v>31</v>
      </c>
      <c r="AG369">
        <v>111</v>
      </c>
      <c r="AH369">
        <v>1033.9166666666665</v>
      </c>
      <c r="AI369">
        <v>2014.3166666666664</v>
      </c>
      <c r="AJ369">
        <v>2561.833333333333</v>
      </c>
      <c r="AK369">
        <v>1021</v>
      </c>
      <c r="AL369">
        <v>0.91930339591843702</v>
      </c>
      <c r="AM369">
        <f t="shared" si="95"/>
        <v>1</v>
      </c>
      <c r="AN369">
        <f t="shared" si="96"/>
        <v>938.60876723272418</v>
      </c>
      <c r="AO369">
        <v>15.37</v>
      </c>
      <c r="AP369">
        <f t="shared" si="97"/>
        <v>14.129693195266377</v>
      </c>
      <c r="AQ369">
        <v>3.27</v>
      </c>
      <c r="AR369">
        <v>6430</v>
      </c>
      <c r="AS369">
        <v>5.0737861885996933</v>
      </c>
      <c r="AT369">
        <v>1.0611118413615852</v>
      </c>
      <c r="AU369">
        <f t="shared" si="98"/>
        <v>5.3838546052599998</v>
      </c>
      <c r="AV369">
        <f t="shared" si="99"/>
        <v>3.1833355240847556</v>
      </c>
      <c r="AW369">
        <f t="shared" si="100"/>
        <v>7.4277828895310964</v>
      </c>
      <c r="AX369">
        <f t="shared" si="103"/>
        <v>10.611118413615852</v>
      </c>
      <c r="AY369" s="4">
        <v>0.1</v>
      </c>
      <c r="AZ369">
        <v>35</v>
      </c>
      <c r="BA369" s="1">
        <f t="shared" si="101"/>
        <v>0.10368970511989745</v>
      </c>
      <c r="BB369">
        <v>0.51180000000000003</v>
      </c>
      <c r="BC369">
        <v>4.8224999999999997E-2</v>
      </c>
      <c r="BD369">
        <v>6.43E-3</v>
      </c>
      <c r="BE369">
        <v>160000</v>
      </c>
      <c r="BF369">
        <f t="shared" si="104"/>
        <v>74.400000000000006</v>
      </c>
      <c r="BG369" s="7">
        <f t="shared" si="105"/>
        <v>0.78884137209302341</v>
      </c>
      <c r="BH369" s="8">
        <f t="shared" si="106"/>
        <v>1.5776827441860468</v>
      </c>
      <c r="BI369" s="7">
        <f t="shared" si="107"/>
        <v>2.36652411627907</v>
      </c>
      <c r="BJ369">
        <v>340.8</v>
      </c>
      <c r="BK369">
        <v>6390</v>
      </c>
      <c r="BL369">
        <v>0.12</v>
      </c>
      <c r="BM369">
        <v>0.11</v>
      </c>
      <c r="BN369" s="3">
        <f t="shared" si="102"/>
        <v>6.2747567498585052E-2</v>
      </c>
      <c r="BO369" s="3">
        <f t="shared" si="108"/>
        <v>9.33761334323817E-2</v>
      </c>
      <c r="BP369" s="3">
        <f t="shared" si="109"/>
        <v>7.9226795740424891E-2</v>
      </c>
      <c r="BQ369" s="3">
        <f t="shared" si="110"/>
        <v>0.12698743972010981</v>
      </c>
      <c r="BR369">
        <f t="shared" si="111"/>
        <v>7.4359367566412427E-2</v>
      </c>
      <c r="BS369">
        <f t="shared" si="112"/>
        <v>0.10505879480308937</v>
      </c>
      <c r="BT369" s="5">
        <f t="shared" si="113"/>
        <v>463.59084587369972</v>
      </c>
    </row>
    <row r="370" spans="1:72" x14ac:dyDescent="0.2">
      <c r="A370">
        <v>14</v>
      </c>
      <c r="B370">
        <v>13021</v>
      </c>
      <c r="C370" t="s">
        <v>1185</v>
      </c>
      <c r="D370">
        <v>13</v>
      </c>
      <c r="E370" t="s">
        <v>1201</v>
      </c>
      <c r="F370" t="s">
        <v>1202</v>
      </c>
      <c r="G370" t="s">
        <v>1195</v>
      </c>
      <c r="H370">
        <v>21</v>
      </c>
      <c r="I370">
        <v>3324</v>
      </c>
      <c r="J370">
        <v>198</v>
      </c>
      <c r="K370">
        <v>1347</v>
      </c>
      <c r="L370">
        <v>436</v>
      </c>
      <c r="M370" s="5">
        <v>39750</v>
      </c>
      <c r="N370" s="5">
        <v>55499.22047</v>
      </c>
      <c r="O370" s="5">
        <v>3564.2</v>
      </c>
      <c r="P370" s="5">
        <v>4976.3602920000003</v>
      </c>
      <c r="Q370" s="5">
        <v>30367</v>
      </c>
      <c r="R370" s="5">
        <v>42398.612029999997</v>
      </c>
      <c r="S370" s="5">
        <v>369</v>
      </c>
      <c r="T370" s="5">
        <v>515.20031080000001</v>
      </c>
      <c r="U370">
        <v>1454</v>
      </c>
      <c r="V370">
        <v>191</v>
      </c>
      <c r="W370">
        <v>964</v>
      </c>
      <c r="X370">
        <v>196</v>
      </c>
      <c r="Y370">
        <v>62</v>
      </c>
      <c r="Z370">
        <v>20</v>
      </c>
      <c r="AA370">
        <v>88</v>
      </c>
      <c r="AB370">
        <v>43</v>
      </c>
      <c r="AC370">
        <v>14</v>
      </c>
      <c r="AD370">
        <v>65</v>
      </c>
      <c r="AE370">
        <v>81</v>
      </c>
      <c r="AF370">
        <v>31</v>
      </c>
      <c r="AG370">
        <v>111</v>
      </c>
      <c r="AH370">
        <v>1033.9166666666665</v>
      </c>
      <c r="AI370">
        <v>2014.3166666666664</v>
      </c>
      <c r="AJ370">
        <v>2561.833333333333</v>
      </c>
      <c r="AK370">
        <v>1021</v>
      </c>
      <c r="AL370">
        <v>0.91641935110092199</v>
      </c>
      <c r="AM370">
        <f t="shared" si="95"/>
        <v>1</v>
      </c>
      <c r="AN370">
        <f t="shared" si="96"/>
        <v>935.6641574740413</v>
      </c>
      <c r="AO370">
        <v>15.37</v>
      </c>
      <c r="AP370">
        <f t="shared" si="97"/>
        <v>14.08536542642117</v>
      </c>
      <c r="AQ370">
        <v>3.27</v>
      </c>
      <c r="AR370">
        <v>6430</v>
      </c>
      <c r="AS370">
        <v>5.0737861885996933</v>
      </c>
      <c r="AT370">
        <v>1.026163446360546</v>
      </c>
      <c r="AU370">
        <f t="shared" si="98"/>
        <v>5.206533921390001</v>
      </c>
      <c r="AV370">
        <f t="shared" si="99"/>
        <v>3.0784903390816378</v>
      </c>
      <c r="AW370">
        <f t="shared" si="100"/>
        <v>7.1831441245238219</v>
      </c>
      <c r="AX370">
        <f t="shared" si="103"/>
        <v>10.261634463605461</v>
      </c>
      <c r="AY370" s="4">
        <v>0.1</v>
      </c>
      <c r="AZ370">
        <v>35</v>
      </c>
      <c r="BA370" s="1">
        <f t="shared" si="101"/>
        <v>0.10368970511989745</v>
      </c>
      <c r="BB370">
        <v>0.51180000000000003</v>
      </c>
      <c r="BC370">
        <v>4.8224999999999997E-2</v>
      </c>
      <c r="BD370">
        <v>6.43E-3</v>
      </c>
      <c r="BE370">
        <v>160000</v>
      </c>
      <c r="BF370">
        <f t="shared" si="104"/>
        <v>74.400000000000006</v>
      </c>
      <c r="BG370" s="7">
        <f t="shared" si="105"/>
        <v>0.78884137209302341</v>
      </c>
      <c r="BH370" s="8">
        <f t="shared" si="106"/>
        <v>1.5776827441860468</v>
      </c>
      <c r="BI370" s="7">
        <f t="shared" si="107"/>
        <v>2.36652411627907</v>
      </c>
      <c r="BJ370">
        <v>340.8</v>
      </c>
      <c r="BK370">
        <v>6390</v>
      </c>
      <c r="BL370">
        <v>0.12</v>
      </c>
      <c r="BM370">
        <v>0.11</v>
      </c>
      <c r="BN370" s="3">
        <f t="shared" si="102"/>
        <v>6.1529406479115804E-2</v>
      </c>
      <c r="BO370" s="3">
        <f t="shared" si="108"/>
        <v>9.3836575361326849E-2</v>
      </c>
      <c r="BP370" s="3">
        <f t="shared" si="109"/>
        <v>8.0153255127084058E-2</v>
      </c>
      <c r="BQ370" s="3">
        <f t="shared" si="110"/>
        <v>0.12634087184777223</v>
      </c>
      <c r="BR370">
        <f t="shared" si="111"/>
        <v>7.4819809495357575E-2</v>
      </c>
      <c r="BS370">
        <f t="shared" si="112"/>
        <v>0.10551923673203452</v>
      </c>
      <c r="BT370" s="5">
        <f t="shared" si="113"/>
        <v>463.59084587369972</v>
      </c>
    </row>
    <row r="371" spans="1:72" x14ac:dyDescent="0.2">
      <c r="A371">
        <v>14</v>
      </c>
      <c r="B371">
        <v>13023</v>
      </c>
      <c r="C371" t="s">
        <v>1185</v>
      </c>
      <c r="D371">
        <v>13</v>
      </c>
      <c r="E371" t="s">
        <v>1201</v>
      </c>
      <c r="F371" t="s">
        <v>1202</v>
      </c>
      <c r="G371" t="s">
        <v>1288</v>
      </c>
      <c r="H371">
        <v>23</v>
      </c>
      <c r="I371">
        <v>1430</v>
      </c>
      <c r="J371">
        <v>167</v>
      </c>
      <c r="K371">
        <v>962</v>
      </c>
      <c r="L371">
        <v>209</v>
      </c>
      <c r="M371" s="5">
        <v>20107</v>
      </c>
      <c r="N371" s="5">
        <v>28073.530220000001</v>
      </c>
      <c r="O371" s="5">
        <v>2552.1999999999998</v>
      </c>
      <c r="P371" s="5">
        <v>3563.3990060000001</v>
      </c>
      <c r="Q371" s="5">
        <v>22069</v>
      </c>
      <c r="R371" s="5">
        <v>30812.88797</v>
      </c>
      <c r="S371" s="5">
        <v>188</v>
      </c>
      <c r="T371" s="5">
        <v>262.48687919999998</v>
      </c>
      <c r="U371">
        <v>982</v>
      </c>
      <c r="V371">
        <v>186</v>
      </c>
      <c r="W371">
        <v>881</v>
      </c>
      <c r="X371">
        <v>138</v>
      </c>
      <c r="Y371">
        <v>62</v>
      </c>
      <c r="Z371">
        <v>20</v>
      </c>
      <c r="AA371">
        <v>88</v>
      </c>
      <c r="AB371">
        <v>43</v>
      </c>
      <c r="AC371">
        <v>14</v>
      </c>
      <c r="AD371">
        <v>65</v>
      </c>
      <c r="AE371">
        <v>81</v>
      </c>
      <c r="AF371">
        <v>31</v>
      </c>
      <c r="AG371">
        <v>111</v>
      </c>
      <c r="AH371">
        <v>1033.9166666666665</v>
      </c>
      <c r="AI371">
        <v>2014.3166666666664</v>
      </c>
      <c r="AJ371">
        <v>2561.833333333333</v>
      </c>
      <c r="AK371">
        <v>1021</v>
      </c>
      <c r="AL371">
        <v>0.91966657340526603</v>
      </c>
      <c r="AM371">
        <f t="shared" si="95"/>
        <v>1</v>
      </c>
      <c r="AN371">
        <f t="shared" si="96"/>
        <v>938.97957144677662</v>
      </c>
      <c r="AO371">
        <v>15.37</v>
      </c>
      <c r="AP371">
        <f t="shared" si="97"/>
        <v>14.135275233238938</v>
      </c>
      <c r="AQ371">
        <v>3.27</v>
      </c>
      <c r="AR371">
        <v>6430</v>
      </c>
      <c r="AS371">
        <v>5.0737861885996933</v>
      </c>
      <c r="AT371">
        <v>1.0361136504888624</v>
      </c>
      <c r="AU371">
        <f t="shared" si="98"/>
        <v>5.2570191296699997</v>
      </c>
      <c r="AV371">
        <f t="shared" si="99"/>
        <v>3.1083409514665874</v>
      </c>
      <c r="AW371">
        <f t="shared" si="100"/>
        <v>7.252795553422037</v>
      </c>
      <c r="AX371">
        <f t="shared" si="103"/>
        <v>10.361136504888623</v>
      </c>
      <c r="AY371" s="4">
        <v>0.1</v>
      </c>
      <c r="AZ371">
        <v>35</v>
      </c>
      <c r="BA371" s="1">
        <f t="shared" si="101"/>
        <v>0.10368970511989745</v>
      </c>
      <c r="BB371">
        <v>0.51180000000000003</v>
      </c>
      <c r="BC371">
        <v>4.8224999999999997E-2</v>
      </c>
      <c r="BD371">
        <v>6.43E-3</v>
      </c>
      <c r="BE371">
        <v>160000</v>
      </c>
      <c r="BF371">
        <f t="shared" si="104"/>
        <v>74.400000000000006</v>
      </c>
      <c r="BG371" s="7">
        <f t="shared" si="105"/>
        <v>0.78884137209302341</v>
      </c>
      <c r="BH371" s="8">
        <f t="shared" si="106"/>
        <v>1.5776827441860468</v>
      </c>
      <c r="BI371" s="7">
        <f t="shared" si="107"/>
        <v>2.36652411627907</v>
      </c>
      <c r="BJ371">
        <v>340.8</v>
      </c>
      <c r="BK371">
        <v>6390</v>
      </c>
      <c r="BL371">
        <v>0.12</v>
      </c>
      <c r="BM371">
        <v>0.11</v>
      </c>
      <c r="BN371" s="3">
        <f t="shared" si="102"/>
        <v>6.1941836270198093E-2</v>
      </c>
      <c r="BO371" s="3">
        <f t="shared" si="108"/>
        <v>9.2654111250901561E-2</v>
      </c>
      <c r="BP371" s="3">
        <f t="shared" si="109"/>
        <v>7.8838110565053604E-2</v>
      </c>
      <c r="BQ371" s="3">
        <f t="shared" si="110"/>
        <v>0.12547358597355732</v>
      </c>
      <c r="BR371">
        <f t="shared" si="111"/>
        <v>7.3637345384932287E-2</v>
      </c>
      <c r="BS371">
        <f t="shared" si="112"/>
        <v>0.10433677262160923</v>
      </c>
      <c r="BT371" s="5">
        <f t="shared" si="113"/>
        <v>463.59084587369972</v>
      </c>
    </row>
    <row r="372" spans="1:72" x14ac:dyDescent="0.2">
      <c r="A372">
        <v>14</v>
      </c>
      <c r="B372">
        <v>13025</v>
      </c>
      <c r="C372" t="s">
        <v>1185</v>
      </c>
      <c r="D372">
        <v>13</v>
      </c>
      <c r="E372" t="s">
        <v>1201</v>
      </c>
      <c r="F372" t="s">
        <v>1202</v>
      </c>
      <c r="G372" t="s">
        <v>1294</v>
      </c>
      <c r="H372">
        <v>25</v>
      </c>
      <c r="I372">
        <v>1077</v>
      </c>
      <c r="J372">
        <v>129</v>
      </c>
      <c r="K372">
        <v>755</v>
      </c>
      <c r="L372">
        <v>143</v>
      </c>
      <c r="M372" s="5">
        <v>14561</v>
      </c>
      <c r="N372" s="5">
        <v>20330.167280000001</v>
      </c>
      <c r="O372" s="5">
        <v>1569.1</v>
      </c>
      <c r="P372" s="5">
        <v>2190.7880970000001</v>
      </c>
      <c r="Q372" s="5">
        <v>16866</v>
      </c>
      <c r="R372" s="5">
        <v>23548.42396</v>
      </c>
      <c r="S372" s="5">
        <v>130</v>
      </c>
      <c r="T372" s="5">
        <v>181.50688460000001</v>
      </c>
      <c r="U372">
        <v>717</v>
      </c>
      <c r="V372">
        <v>150</v>
      </c>
      <c r="W372">
        <v>686</v>
      </c>
      <c r="X372">
        <v>97</v>
      </c>
      <c r="Y372">
        <v>62</v>
      </c>
      <c r="Z372">
        <v>20</v>
      </c>
      <c r="AA372">
        <v>88</v>
      </c>
      <c r="AB372">
        <v>43</v>
      </c>
      <c r="AC372">
        <v>14</v>
      </c>
      <c r="AD372">
        <v>65</v>
      </c>
      <c r="AE372">
        <v>81</v>
      </c>
      <c r="AF372">
        <v>31</v>
      </c>
      <c r="AG372">
        <v>111</v>
      </c>
      <c r="AH372">
        <v>1033.9166666666665</v>
      </c>
      <c r="AI372">
        <v>2014.3166666666664</v>
      </c>
      <c r="AJ372">
        <v>2561.833333333333</v>
      </c>
      <c r="AK372">
        <v>1021</v>
      </c>
      <c r="AL372">
        <v>0.93602422692558995</v>
      </c>
      <c r="AM372">
        <f t="shared" si="95"/>
        <v>1</v>
      </c>
      <c r="AN372">
        <f t="shared" si="96"/>
        <v>955.68073569102739</v>
      </c>
      <c r="AO372">
        <v>15.37</v>
      </c>
      <c r="AP372">
        <f t="shared" si="97"/>
        <v>14.386692367846317</v>
      </c>
      <c r="AQ372">
        <v>3.27</v>
      </c>
      <c r="AR372">
        <v>6430</v>
      </c>
      <c r="AS372">
        <v>5.0737861885996933</v>
      </c>
      <c r="AT372">
        <v>1.0402659071837419</v>
      </c>
      <c r="AU372">
        <f t="shared" si="98"/>
        <v>5.2780867923399999</v>
      </c>
      <c r="AV372">
        <f t="shared" si="99"/>
        <v>3.1207977215512255</v>
      </c>
      <c r="AW372">
        <f t="shared" si="100"/>
        <v>7.2818613502861931</v>
      </c>
      <c r="AX372">
        <f t="shared" si="103"/>
        <v>10.402659071837419</v>
      </c>
      <c r="AY372" s="4">
        <v>0.1</v>
      </c>
      <c r="AZ372">
        <v>35</v>
      </c>
      <c r="BA372" s="1">
        <f t="shared" si="101"/>
        <v>0.10368970511989745</v>
      </c>
      <c r="BB372">
        <v>0.51180000000000003</v>
      </c>
      <c r="BC372">
        <v>4.8224999999999997E-2</v>
      </c>
      <c r="BD372">
        <v>6.43E-3</v>
      </c>
      <c r="BE372">
        <v>160000</v>
      </c>
      <c r="BF372">
        <f t="shared" si="104"/>
        <v>74.400000000000006</v>
      </c>
      <c r="BG372" s="7">
        <f t="shared" si="105"/>
        <v>0.78884137209302341</v>
      </c>
      <c r="BH372" s="8">
        <f t="shared" si="106"/>
        <v>1.5776827441860468</v>
      </c>
      <c r="BI372" s="7">
        <f t="shared" si="107"/>
        <v>2.36652411627907</v>
      </c>
      <c r="BJ372">
        <v>340.8</v>
      </c>
      <c r="BK372">
        <v>6390</v>
      </c>
      <c r="BL372">
        <v>0.12</v>
      </c>
      <c r="BM372">
        <v>0.11</v>
      </c>
      <c r="BN372" s="3">
        <f t="shared" si="102"/>
        <v>6.2519637533567249E-2</v>
      </c>
      <c r="BO372" s="3">
        <f t="shared" si="108"/>
        <v>9.2744716420559301E-2</v>
      </c>
      <c r="BP372" s="3">
        <f t="shared" si="109"/>
        <v>7.8873347695387466E-2</v>
      </c>
      <c r="BQ372" s="3">
        <f t="shared" si="110"/>
        <v>0.12569571617772771</v>
      </c>
      <c r="BR372">
        <f t="shared" si="111"/>
        <v>7.3727950554590027E-2</v>
      </c>
      <c r="BS372">
        <f t="shared" si="112"/>
        <v>0.10442737779126697</v>
      </c>
      <c r="BT372" s="5">
        <f t="shared" si="113"/>
        <v>463.59084587369972</v>
      </c>
    </row>
    <row r="373" spans="1:72" x14ac:dyDescent="0.2">
      <c r="A373">
        <v>14</v>
      </c>
      <c r="B373">
        <v>13027</v>
      </c>
      <c r="C373" t="s">
        <v>1185</v>
      </c>
      <c r="D373">
        <v>13</v>
      </c>
      <c r="E373" t="s">
        <v>1201</v>
      </c>
      <c r="F373" t="s">
        <v>1202</v>
      </c>
      <c r="G373" t="s">
        <v>76</v>
      </c>
      <c r="H373">
        <v>27</v>
      </c>
      <c r="I373">
        <v>1434</v>
      </c>
      <c r="J373">
        <v>163</v>
      </c>
      <c r="K373">
        <v>880</v>
      </c>
      <c r="L373">
        <v>198</v>
      </c>
      <c r="M373" s="5">
        <v>19780</v>
      </c>
      <c r="N373" s="5">
        <v>27616.970590000001</v>
      </c>
      <c r="O373" s="5">
        <v>2184.8000000000002</v>
      </c>
      <c r="P373" s="5">
        <v>3050.4326259999998</v>
      </c>
      <c r="Q373" s="5">
        <v>20342</v>
      </c>
      <c r="R373" s="5">
        <v>28401.63881</v>
      </c>
      <c r="S373" s="5">
        <v>177</v>
      </c>
      <c r="T373" s="5">
        <v>247.1286044</v>
      </c>
      <c r="U373">
        <v>868</v>
      </c>
      <c r="V373">
        <v>166</v>
      </c>
      <c r="W373">
        <v>769</v>
      </c>
      <c r="X373">
        <v>117</v>
      </c>
      <c r="Y373">
        <v>62</v>
      </c>
      <c r="Z373">
        <v>20</v>
      </c>
      <c r="AA373">
        <v>88</v>
      </c>
      <c r="AB373">
        <v>43</v>
      </c>
      <c r="AC373">
        <v>14</v>
      </c>
      <c r="AD373">
        <v>65</v>
      </c>
      <c r="AE373">
        <v>81</v>
      </c>
      <c r="AF373">
        <v>31</v>
      </c>
      <c r="AG373">
        <v>111</v>
      </c>
      <c r="AH373">
        <v>1033.9166666666665</v>
      </c>
      <c r="AI373">
        <v>2014.3166666666664</v>
      </c>
      <c r="AJ373">
        <v>2561.833333333333</v>
      </c>
      <c r="AK373">
        <v>1021</v>
      </c>
      <c r="AL373">
        <v>0.91551129634563699</v>
      </c>
      <c r="AM373">
        <f t="shared" si="95"/>
        <v>1</v>
      </c>
      <c r="AN373">
        <f t="shared" si="96"/>
        <v>934.73703356889541</v>
      </c>
      <c r="AO373">
        <v>15.37</v>
      </c>
      <c r="AP373">
        <f t="shared" si="97"/>
        <v>14.07140862483244</v>
      </c>
      <c r="AQ373">
        <v>3.27</v>
      </c>
      <c r="AR373">
        <v>6430</v>
      </c>
      <c r="AS373">
        <v>5.0737861885996933</v>
      </c>
      <c r="AT373">
        <v>1.0817044854396434</v>
      </c>
      <c r="AU373">
        <f t="shared" si="98"/>
        <v>5.4883372783700004</v>
      </c>
      <c r="AV373">
        <f t="shared" si="99"/>
        <v>3.2451134563189301</v>
      </c>
      <c r="AW373">
        <f t="shared" si="100"/>
        <v>7.5719313980775036</v>
      </c>
      <c r="AX373">
        <f t="shared" si="103"/>
        <v>10.817044854396434</v>
      </c>
      <c r="AY373" s="4">
        <v>0.1</v>
      </c>
      <c r="AZ373">
        <v>35</v>
      </c>
      <c r="BA373" s="1">
        <f t="shared" si="101"/>
        <v>0.10368970511989745</v>
      </c>
      <c r="BB373">
        <v>0.51180000000000003</v>
      </c>
      <c r="BC373">
        <v>4.8224999999999997E-2</v>
      </c>
      <c r="BD373">
        <v>6.43E-3</v>
      </c>
      <c r="BE373">
        <v>160000</v>
      </c>
      <c r="BF373">
        <f t="shared" si="104"/>
        <v>74.400000000000006</v>
      </c>
      <c r="BG373" s="7">
        <f t="shared" si="105"/>
        <v>0.78884137209302341</v>
      </c>
      <c r="BH373" s="8">
        <f t="shared" si="106"/>
        <v>1.5776827441860468</v>
      </c>
      <c r="BI373" s="7">
        <f t="shared" si="107"/>
        <v>2.36652411627907</v>
      </c>
      <c r="BJ373">
        <v>340.8</v>
      </c>
      <c r="BK373">
        <v>6390</v>
      </c>
      <c r="BL373">
        <v>0.12</v>
      </c>
      <c r="BM373">
        <v>0.11</v>
      </c>
      <c r="BN373" s="3">
        <f t="shared" si="102"/>
        <v>6.331684686271076E-2</v>
      </c>
      <c r="BO373" s="3">
        <f t="shared" si="108"/>
        <v>9.3982968499389072E-2</v>
      </c>
      <c r="BP373" s="3">
        <f t="shared" si="109"/>
        <v>7.9559039323600686E-2</v>
      </c>
      <c r="BQ373" s="3">
        <f t="shared" si="110"/>
        <v>0.12824655821323905</v>
      </c>
      <c r="BR373">
        <f t="shared" si="111"/>
        <v>7.4966202633419798E-2</v>
      </c>
      <c r="BS373">
        <f t="shared" si="112"/>
        <v>0.10566562987009674</v>
      </c>
      <c r="BT373" s="5">
        <f t="shared" si="113"/>
        <v>463.59084587369972</v>
      </c>
    </row>
    <row r="374" spans="1:72" x14ac:dyDescent="0.2">
      <c r="A374">
        <v>14</v>
      </c>
      <c r="B374">
        <v>13029</v>
      </c>
      <c r="C374" t="s">
        <v>1185</v>
      </c>
      <c r="D374">
        <v>13</v>
      </c>
      <c r="E374" t="s">
        <v>1201</v>
      </c>
      <c r="F374" t="s">
        <v>1202</v>
      </c>
      <c r="G374" t="s">
        <v>1270</v>
      </c>
      <c r="H374">
        <v>29</v>
      </c>
      <c r="I374">
        <v>2328</v>
      </c>
      <c r="J374">
        <v>133</v>
      </c>
      <c r="K374">
        <v>1036</v>
      </c>
      <c r="L374">
        <v>374</v>
      </c>
      <c r="M374" s="5">
        <v>35329</v>
      </c>
      <c r="N374" s="5">
        <v>49326.590190000003</v>
      </c>
      <c r="O374" s="5">
        <v>1678.9</v>
      </c>
      <c r="P374" s="5">
        <v>2344.0916040000002</v>
      </c>
      <c r="Q374" s="5">
        <v>23998</v>
      </c>
      <c r="R374" s="5">
        <v>33506.170890000001</v>
      </c>
      <c r="S374" s="5">
        <v>299</v>
      </c>
      <c r="T374" s="5">
        <v>417.46583450000003</v>
      </c>
      <c r="U374">
        <v>1084</v>
      </c>
      <c r="V374">
        <v>154</v>
      </c>
      <c r="W374">
        <v>785</v>
      </c>
      <c r="X374">
        <v>167</v>
      </c>
      <c r="Y374">
        <v>62</v>
      </c>
      <c r="Z374">
        <v>20</v>
      </c>
      <c r="AA374">
        <v>88</v>
      </c>
      <c r="AB374">
        <v>43</v>
      </c>
      <c r="AC374">
        <v>14</v>
      </c>
      <c r="AD374">
        <v>65</v>
      </c>
      <c r="AE374">
        <v>81</v>
      </c>
      <c r="AF374">
        <v>31</v>
      </c>
      <c r="AG374">
        <v>111</v>
      </c>
      <c r="AH374">
        <v>1033.9166666666665</v>
      </c>
      <c r="AI374">
        <v>2014.3166666666664</v>
      </c>
      <c r="AJ374">
        <v>2561.833333333333</v>
      </c>
      <c r="AK374">
        <v>1021</v>
      </c>
      <c r="AL374">
        <v>0.94113038976987196</v>
      </c>
      <c r="AM374">
        <f t="shared" si="95"/>
        <v>1</v>
      </c>
      <c r="AN374">
        <f t="shared" si="96"/>
        <v>960.89412795503927</v>
      </c>
      <c r="AO374">
        <v>15.37</v>
      </c>
      <c r="AP374">
        <f t="shared" si="97"/>
        <v>14.465174090762931</v>
      </c>
      <c r="AQ374">
        <v>3.27</v>
      </c>
      <c r="AR374">
        <v>6430</v>
      </c>
      <c r="AS374">
        <v>5.0737861885996933</v>
      </c>
      <c r="AT374">
        <v>0.96172831166673867</v>
      </c>
      <c r="AU374">
        <f t="shared" si="98"/>
        <v>4.8796038249200002</v>
      </c>
      <c r="AV374">
        <f t="shared" si="99"/>
        <v>2.8851849350002161</v>
      </c>
      <c r="AW374">
        <f t="shared" si="100"/>
        <v>6.7320981816671708</v>
      </c>
      <c r="AX374">
        <f t="shared" si="103"/>
        <v>9.6172831166673873</v>
      </c>
      <c r="AY374" s="4">
        <v>0.1</v>
      </c>
      <c r="AZ374">
        <v>35</v>
      </c>
      <c r="BA374" s="1">
        <f t="shared" si="101"/>
        <v>0.10368970511989745</v>
      </c>
      <c r="BB374">
        <v>0.51180000000000003</v>
      </c>
      <c r="BC374">
        <v>4.8224999999999997E-2</v>
      </c>
      <c r="BD374">
        <v>6.43E-3</v>
      </c>
      <c r="BE374">
        <v>160000</v>
      </c>
      <c r="BF374">
        <f t="shared" si="104"/>
        <v>74.400000000000006</v>
      </c>
      <c r="BG374" s="7">
        <f t="shared" si="105"/>
        <v>0.78884137209302341</v>
      </c>
      <c r="BH374" s="8">
        <f t="shared" si="106"/>
        <v>1.5776827441860468</v>
      </c>
      <c r="BI374" s="7">
        <f t="shared" si="107"/>
        <v>2.36652411627907</v>
      </c>
      <c r="BJ374">
        <v>340.8</v>
      </c>
      <c r="BK374">
        <v>6390</v>
      </c>
      <c r="BL374">
        <v>0.12</v>
      </c>
      <c r="BM374">
        <v>0.11</v>
      </c>
      <c r="BN374" s="3">
        <f t="shared" si="102"/>
        <v>6.0095470575597366E-2</v>
      </c>
      <c r="BO374" s="3">
        <f t="shared" si="108"/>
        <v>9.196522094682591E-2</v>
      </c>
      <c r="BP374" s="3">
        <f t="shared" si="109"/>
        <v>7.914110748464169E-2</v>
      </c>
      <c r="BQ374" s="3">
        <f t="shared" si="110"/>
        <v>0.1224284987927616</v>
      </c>
      <c r="BR374">
        <f t="shared" si="111"/>
        <v>7.2948455080856636E-2</v>
      </c>
      <c r="BS374">
        <f t="shared" si="112"/>
        <v>0.10364788231753358</v>
      </c>
      <c r="BT374" s="5">
        <f t="shared" si="113"/>
        <v>463.59084587369972</v>
      </c>
    </row>
    <row r="375" spans="1:72" x14ac:dyDescent="0.2">
      <c r="A375">
        <v>14</v>
      </c>
      <c r="B375">
        <v>13031</v>
      </c>
      <c r="C375" t="s">
        <v>1185</v>
      </c>
      <c r="D375">
        <v>13</v>
      </c>
      <c r="E375" t="s">
        <v>1201</v>
      </c>
      <c r="F375" t="s">
        <v>1202</v>
      </c>
      <c r="G375" t="s">
        <v>1281</v>
      </c>
      <c r="H375">
        <v>31</v>
      </c>
      <c r="I375">
        <v>1464</v>
      </c>
      <c r="J375">
        <v>210</v>
      </c>
      <c r="K375">
        <v>951</v>
      </c>
      <c r="L375">
        <v>193</v>
      </c>
      <c r="M375" s="5">
        <v>19401</v>
      </c>
      <c r="N375" s="5">
        <v>27087.808209999999</v>
      </c>
      <c r="O375" s="5">
        <v>2187.6</v>
      </c>
      <c r="P375" s="5">
        <v>3054.342005</v>
      </c>
      <c r="Q375" s="5">
        <v>21640</v>
      </c>
      <c r="R375" s="5">
        <v>30213.915249999998</v>
      </c>
      <c r="S375" s="5">
        <v>173</v>
      </c>
      <c r="T375" s="5">
        <v>241.54377719999999</v>
      </c>
      <c r="U375">
        <v>928</v>
      </c>
      <c r="V375">
        <v>194</v>
      </c>
      <c r="W375">
        <v>825</v>
      </c>
      <c r="X375">
        <v>126</v>
      </c>
      <c r="Y375">
        <v>62</v>
      </c>
      <c r="Z375">
        <v>20</v>
      </c>
      <c r="AA375">
        <v>88</v>
      </c>
      <c r="AB375">
        <v>43</v>
      </c>
      <c r="AC375">
        <v>14</v>
      </c>
      <c r="AD375">
        <v>65</v>
      </c>
      <c r="AE375">
        <v>81</v>
      </c>
      <c r="AF375">
        <v>31</v>
      </c>
      <c r="AG375">
        <v>111</v>
      </c>
      <c r="AH375">
        <v>1033.9166666666665</v>
      </c>
      <c r="AI375">
        <v>2014.3166666666664</v>
      </c>
      <c r="AJ375">
        <v>2561.833333333333</v>
      </c>
      <c r="AK375">
        <v>1021</v>
      </c>
      <c r="AL375">
        <v>0.93727173875359904</v>
      </c>
      <c r="AM375">
        <f t="shared" si="95"/>
        <v>1</v>
      </c>
      <c r="AN375">
        <f t="shared" si="96"/>
        <v>956.9544452674246</v>
      </c>
      <c r="AO375">
        <v>15.37</v>
      </c>
      <c r="AP375">
        <f t="shared" si="97"/>
        <v>14.405866624642817</v>
      </c>
      <c r="AQ375">
        <v>3.27</v>
      </c>
      <c r="AR375">
        <v>6430</v>
      </c>
      <c r="AS375">
        <v>5.0737861885996933</v>
      </c>
      <c r="AT375">
        <v>0.96863384997829094</v>
      </c>
      <c r="AU375">
        <f t="shared" si="98"/>
        <v>4.9146410498300002</v>
      </c>
      <c r="AV375">
        <f t="shared" si="99"/>
        <v>2.9059015499348728</v>
      </c>
      <c r="AW375">
        <f t="shared" si="100"/>
        <v>6.7804369498480366</v>
      </c>
      <c r="AX375">
        <f t="shared" si="103"/>
        <v>9.6863384997829094</v>
      </c>
      <c r="AY375" s="4">
        <v>0.1</v>
      </c>
      <c r="AZ375">
        <v>35</v>
      </c>
      <c r="BA375" s="1">
        <f t="shared" si="101"/>
        <v>0.10368970511989745</v>
      </c>
      <c r="BB375">
        <v>0.51180000000000003</v>
      </c>
      <c r="BC375">
        <v>4.8224999999999997E-2</v>
      </c>
      <c r="BD375">
        <v>6.43E-3</v>
      </c>
      <c r="BE375">
        <v>160000</v>
      </c>
      <c r="BF375">
        <f t="shared" si="104"/>
        <v>74.400000000000006</v>
      </c>
      <c r="BG375" s="7">
        <f t="shared" si="105"/>
        <v>0.78884137209302341</v>
      </c>
      <c r="BH375" s="8">
        <f t="shared" si="106"/>
        <v>1.5776827441860468</v>
      </c>
      <c r="BI375" s="7">
        <f t="shared" si="107"/>
        <v>2.36652411627907</v>
      </c>
      <c r="BJ375">
        <v>340.8</v>
      </c>
      <c r="BK375">
        <v>6390</v>
      </c>
      <c r="BL375">
        <v>0.12</v>
      </c>
      <c r="BM375">
        <v>0.11</v>
      </c>
      <c r="BN375" s="3">
        <f t="shared" si="102"/>
        <v>6.021641605407118E-2</v>
      </c>
      <c r="BO375" s="3">
        <f t="shared" si="108"/>
        <v>9.0859019403873226E-2</v>
      </c>
      <c r="BP375" s="3">
        <f t="shared" si="109"/>
        <v>7.7942824419547557E-2</v>
      </c>
      <c r="BQ375" s="3">
        <f t="shared" si="110"/>
        <v>0.12154103400707043</v>
      </c>
      <c r="BR375">
        <f t="shared" si="111"/>
        <v>7.1842253537903966E-2</v>
      </c>
      <c r="BS375">
        <f t="shared" si="112"/>
        <v>0.1025416807745809</v>
      </c>
      <c r="BT375" s="5">
        <f t="shared" si="113"/>
        <v>463.59084587369972</v>
      </c>
    </row>
    <row r="376" spans="1:72" x14ac:dyDescent="0.2">
      <c r="A376">
        <v>14</v>
      </c>
      <c r="B376">
        <v>13033</v>
      </c>
      <c r="C376" t="s">
        <v>1185</v>
      </c>
      <c r="D376">
        <v>13</v>
      </c>
      <c r="E376" t="s">
        <v>1201</v>
      </c>
      <c r="F376" t="s">
        <v>1202</v>
      </c>
      <c r="G376" t="s">
        <v>494</v>
      </c>
      <c r="H376">
        <v>33</v>
      </c>
      <c r="I376">
        <v>1985</v>
      </c>
      <c r="J376">
        <v>242</v>
      </c>
      <c r="K376">
        <v>1286</v>
      </c>
      <c r="L376">
        <v>290</v>
      </c>
      <c r="M376" s="5">
        <v>25642</v>
      </c>
      <c r="N376" s="5">
        <v>35801.534879999999</v>
      </c>
      <c r="O376" s="5">
        <v>3065.6</v>
      </c>
      <c r="P376" s="5">
        <v>4280.2115789999998</v>
      </c>
      <c r="Q376" s="5">
        <v>27611</v>
      </c>
      <c r="R376" s="5">
        <v>38550.666069999999</v>
      </c>
      <c r="S376" s="5">
        <v>242</v>
      </c>
      <c r="T376" s="5">
        <v>337.88204669999999</v>
      </c>
      <c r="U376">
        <v>1101</v>
      </c>
      <c r="V376">
        <v>197</v>
      </c>
      <c r="W376">
        <v>957</v>
      </c>
      <c r="X376">
        <v>156</v>
      </c>
      <c r="Y376">
        <v>62</v>
      </c>
      <c r="Z376">
        <v>20</v>
      </c>
      <c r="AA376">
        <v>88</v>
      </c>
      <c r="AB376">
        <v>43</v>
      </c>
      <c r="AC376">
        <v>14</v>
      </c>
      <c r="AD376">
        <v>65</v>
      </c>
      <c r="AE376">
        <v>81</v>
      </c>
      <c r="AF376">
        <v>31</v>
      </c>
      <c r="AG376">
        <v>111</v>
      </c>
      <c r="AH376">
        <v>1033.9166666666665</v>
      </c>
      <c r="AI376">
        <v>2014.3166666666664</v>
      </c>
      <c r="AJ376">
        <v>2561.833333333333</v>
      </c>
      <c r="AK376">
        <v>1021</v>
      </c>
      <c r="AL376">
        <v>0.933041722878166</v>
      </c>
      <c r="AM376">
        <f t="shared" si="95"/>
        <v>1</v>
      </c>
      <c r="AN376">
        <f t="shared" si="96"/>
        <v>952.63559905860745</v>
      </c>
      <c r="AO376">
        <v>15.37</v>
      </c>
      <c r="AP376">
        <f t="shared" si="97"/>
        <v>14.340851280637411</v>
      </c>
      <c r="AQ376">
        <v>3.27</v>
      </c>
      <c r="AR376">
        <v>6430</v>
      </c>
      <c r="AS376">
        <v>5.0737861885996933</v>
      </c>
      <c r="AT376">
        <v>0.98088684263093529</v>
      </c>
      <c r="AU376">
        <f t="shared" si="98"/>
        <v>4.9768101147200001</v>
      </c>
      <c r="AV376">
        <f t="shared" si="99"/>
        <v>2.942660527892806</v>
      </c>
      <c r="AW376">
        <f t="shared" si="100"/>
        <v>6.8662078984165467</v>
      </c>
      <c r="AX376">
        <f t="shared" si="103"/>
        <v>9.8088684263093526</v>
      </c>
      <c r="AY376" s="4">
        <v>0.1</v>
      </c>
      <c r="AZ376">
        <v>35</v>
      </c>
      <c r="BA376" s="1">
        <f t="shared" si="101"/>
        <v>0.10368970511989745</v>
      </c>
      <c r="BB376">
        <v>0.51180000000000003</v>
      </c>
      <c r="BC376">
        <v>4.8224999999999997E-2</v>
      </c>
      <c r="BD376">
        <v>6.43E-3</v>
      </c>
      <c r="BE376">
        <v>160000</v>
      </c>
      <c r="BF376">
        <f t="shared" si="104"/>
        <v>74.400000000000006</v>
      </c>
      <c r="BG376" s="7">
        <f t="shared" si="105"/>
        <v>0.78884137209302341</v>
      </c>
      <c r="BH376" s="8">
        <f t="shared" si="106"/>
        <v>1.5776827441860468</v>
      </c>
      <c r="BI376" s="7">
        <f t="shared" si="107"/>
        <v>2.36652411627907</v>
      </c>
      <c r="BJ376">
        <v>340.8</v>
      </c>
      <c r="BK376">
        <v>6390</v>
      </c>
      <c r="BL376">
        <v>0.12</v>
      </c>
      <c r="BM376">
        <v>0.11</v>
      </c>
      <c r="BN376" s="3">
        <f t="shared" si="102"/>
        <v>6.0501776984778023E-2</v>
      </c>
      <c r="BO376" s="3">
        <f t="shared" si="108"/>
        <v>9.1685777031589449E-2</v>
      </c>
      <c r="BP376" s="3">
        <f t="shared" si="109"/>
        <v>7.8606195188290595E-2</v>
      </c>
      <c r="BQ376" s="3">
        <f t="shared" si="110"/>
        <v>0.12275591197510899</v>
      </c>
      <c r="BR376">
        <f t="shared" si="111"/>
        <v>7.2669011165620176E-2</v>
      </c>
      <c r="BS376">
        <f t="shared" si="112"/>
        <v>0.10336843840229712</v>
      </c>
      <c r="BT376" s="5">
        <f t="shared" si="113"/>
        <v>463.59084587369972</v>
      </c>
    </row>
    <row r="377" spans="1:72" x14ac:dyDescent="0.2">
      <c r="A377">
        <v>14</v>
      </c>
      <c r="B377">
        <v>13035</v>
      </c>
      <c r="C377" t="s">
        <v>1185</v>
      </c>
      <c r="D377">
        <v>13</v>
      </c>
      <c r="E377" t="s">
        <v>1201</v>
      </c>
      <c r="F377" t="s">
        <v>1202</v>
      </c>
      <c r="G377" t="s">
        <v>1271</v>
      </c>
      <c r="H377">
        <v>35</v>
      </c>
      <c r="I377">
        <v>2547</v>
      </c>
      <c r="J377">
        <v>213</v>
      </c>
      <c r="K377">
        <v>1370</v>
      </c>
      <c r="L377">
        <v>344</v>
      </c>
      <c r="M377" s="5">
        <v>29550</v>
      </c>
      <c r="N377" s="5">
        <v>41257.911070000002</v>
      </c>
      <c r="O377" s="5">
        <v>2939.6</v>
      </c>
      <c r="P377" s="5">
        <v>4104.289522</v>
      </c>
      <c r="Q377" s="5">
        <v>28351</v>
      </c>
      <c r="R377" s="5">
        <v>39583.859109999998</v>
      </c>
      <c r="S377" s="5">
        <v>299</v>
      </c>
      <c r="T377" s="5">
        <v>417.46583450000003</v>
      </c>
      <c r="U377">
        <v>1519</v>
      </c>
      <c r="V377">
        <v>188</v>
      </c>
      <c r="W377">
        <v>1076</v>
      </c>
      <c r="X377">
        <v>207</v>
      </c>
      <c r="Y377">
        <v>62</v>
      </c>
      <c r="Z377">
        <v>20</v>
      </c>
      <c r="AA377">
        <v>88</v>
      </c>
      <c r="AB377">
        <v>43</v>
      </c>
      <c r="AC377">
        <v>14</v>
      </c>
      <c r="AD377">
        <v>65</v>
      </c>
      <c r="AE377">
        <v>81</v>
      </c>
      <c r="AF377">
        <v>31</v>
      </c>
      <c r="AG377">
        <v>111</v>
      </c>
      <c r="AH377">
        <v>1033.9166666666665</v>
      </c>
      <c r="AI377">
        <v>2014.3166666666664</v>
      </c>
      <c r="AJ377">
        <v>2561.833333333333</v>
      </c>
      <c r="AK377">
        <v>1021</v>
      </c>
      <c r="AL377">
        <v>0.91687536239624001</v>
      </c>
      <c r="AM377">
        <f t="shared" si="95"/>
        <v>1</v>
      </c>
      <c r="AN377">
        <f t="shared" si="96"/>
        <v>936.12974500656105</v>
      </c>
      <c r="AO377">
        <v>15.37</v>
      </c>
      <c r="AP377">
        <f t="shared" si="97"/>
        <v>14.092374320030208</v>
      </c>
      <c r="AQ377">
        <v>3.27</v>
      </c>
      <c r="AR377">
        <v>6430</v>
      </c>
      <c r="AS377">
        <v>5.0737861885996933</v>
      </c>
      <c r="AT377">
        <v>1.0093799664434504</v>
      </c>
      <c r="AU377">
        <f t="shared" si="98"/>
        <v>5.1213781327900003</v>
      </c>
      <c r="AV377">
        <f t="shared" si="99"/>
        <v>3.028139899330351</v>
      </c>
      <c r="AW377">
        <f t="shared" si="100"/>
        <v>7.0656597651041526</v>
      </c>
      <c r="AX377">
        <f t="shared" si="103"/>
        <v>10.093799664434504</v>
      </c>
      <c r="AY377" s="4">
        <v>0.1</v>
      </c>
      <c r="AZ377">
        <v>35</v>
      </c>
      <c r="BA377" s="1">
        <f t="shared" si="101"/>
        <v>0.10368970511989745</v>
      </c>
      <c r="BB377">
        <v>0.51180000000000003</v>
      </c>
      <c r="BC377">
        <v>4.8224999999999997E-2</v>
      </c>
      <c r="BD377">
        <v>6.43E-3</v>
      </c>
      <c r="BE377">
        <v>160000</v>
      </c>
      <c r="BF377">
        <f t="shared" si="104"/>
        <v>74.400000000000006</v>
      </c>
      <c r="BG377" s="7">
        <f t="shared" si="105"/>
        <v>0.78884137209302341</v>
      </c>
      <c r="BH377" s="8">
        <f t="shared" si="106"/>
        <v>1.5776827441860468</v>
      </c>
      <c r="BI377" s="7">
        <f t="shared" si="107"/>
        <v>2.36652411627907</v>
      </c>
      <c r="BJ377">
        <v>340.8</v>
      </c>
      <c r="BK377">
        <v>6390</v>
      </c>
      <c r="BL377">
        <v>0.12</v>
      </c>
      <c r="BM377">
        <v>0.11</v>
      </c>
      <c r="BN377" s="3">
        <f t="shared" si="102"/>
        <v>6.0994186007506328E-2</v>
      </c>
      <c r="BO377" s="3">
        <f t="shared" si="108"/>
        <v>9.2482141567059944E-2</v>
      </c>
      <c r="BP377" s="3">
        <f t="shared" si="109"/>
        <v>7.90226197259144E-2</v>
      </c>
      <c r="BQ377" s="3">
        <f t="shared" si="110"/>
        <v>0.12445481201553409</v>
      </c>
      <c r="BR377">
        <f t="shared" si="111"/>
        <v>7.3465375701090671E-2</v>
      </c>
      <c r="BS377">
        <f t="shared" si="112"/>
        <v>0.10416480293776761</v>
      </c>
      <c r="BT377" s="5">
        <f t="shared" si="113"/>
        <v>463.59084587369972</v>
      </c>
    </row>
    <row r="378" spans="1:72" x14ac:dyDescent="0.2">
      <c r="A378">
        <v>14</v>
      </c>
      <c r="B378">
        <v>13037</v>
      </c>
      <c r="C378" t="s">
        <v>1185</v>
      </c>
      <c r="D378">
        <v>13</v>
      </c>
      <c r="E378" t="s">
        <v>1201</v>
      </c>
      <c r="F378" t="s">
        <v>1202</v>
      </c>
      <c r="G378" t="s">
        <v>54</v>
      </c>
      <c r="H378">
        <v>37</v>
      </c>
      <c r="I378">
        <v>927</v>
      </c>
      <c r="J378">
        <v>151</v>
      </c>
      <c r="K378">
        <v>737</v>
      </c>
      <c r="L378">
        <v>134</v>
      </c>
      <c r="M378" s="5">
        <v>13672</v>
      </c>
      <c r="N378" s="5">
        <v>19088.939429999999</v>
      </c>
      <c r="O378" s="5">
        <v>1939.8</v>
      </c>
      <c r="P378" s="5">
        <v>2708.3619589999998</v>
      </c>
      <c r="Q378" s="5">
        <v>17105</v>
      </c>
      <c r="R378" s="5">
        <v>23882.117389999999</v>
      </c>
      <c r="S378" s="5">
        <v>128</v>
      </c>
      <c r="T378" s="5">
        <v>178.714471</v>
      </c>
      <c r="U378">
        <v>789</v>
      </c>
      <c r="V378">
        <v>167</v>
      </c>
      <c r="W378">
        <v>714</v>
      </c>
      <c r="X378">
        <v>110</v>
      </c>
      <c r="Y378">
        <v>62</v>
      </c>
      <c r="Z378">
        <v>20</v>
      </c>
      <c r="AA378">
        <v>88</v>
      </c>
      <c r="AB378">
        <v>43</v>
      </c>
      <c r="AC378">
        <v>14</v>
      </c>
      <c r="AD378">
        <v>65</v>
      </c>
      <c r="AE378">
        <v>81</v>
      </c>
      <c r="AF378">
        <v>31</v>
      </c>
      <c r="AG378">
        <v>111</v>
      </c>
      <c r="AH378">
        <v>1033.9166666666665</v>
      </c>
      <c r="AI378">
        <v>2014.3166666666664</v>
      </c>
      <c r="AJ378">
        <v>2561.833333333333</v>
      </c>
      <c r="AK378">
        <v>1021</v>
      </c>
      <c r="AL378">
        <v>0.91514614969492003</v>
      </c>
      <c r="AM378">
        <f t="shared" si="95"/>
        <v>1</v>
      </c>
      <c r="AN378">
        <f t="shared" si="96"/>
        <v>934.36421883851335</v>
      </c>
      <c r="AO378">
        <v>15.37</v>
      </c>
      <c r="AP378">
        <f t="shared" si="97"/>
        <v>14.06579632081092</v>
      </c>
      <c r="AQ378">
        <v>3.27</v>
      </c>
      <c r="AR378">
        <v>6430</v>
      </c>
      <c r="AS378">
        <v>5.0737861885996933</v>
      </c>
      <c r="AT378">
        <v>1.0579603218718738</v>
      </c>
      <c r="AU378">
        <f t="shared" si="98"/>
        <v>5.3678644691999997</v>
      </c>
      <c r="AV378">
        <f t="shared" si="99"/>
        <v>3.1738809656156217</v>
      </c>
      <c r="AW378">
        <f t="shared" si="100"/>
        <v>7.405722253103117</v>
      </c>
      <c r="AX378">
        <f t="shared" si="103"/>
        <v>10.579603218718738</v>
      </c>
      <c r="AY378" s="4">
        <v>0.1</v>
      </c>
      <c r="AZ378">
        <v>35</v>
      </c>
      <c r="BA378" s="1">
        <f t="shared" si="101"/>
        <v>0.10368970511989745</v>
      </c>
      <c r="BB378">
        <v>0.51180000000000003</v>
      </c>
      <c r="BC378">
        <v>4.8224999999999997E-2</v>
      </c>
      <c r="BD378">
        <v>6.43E-3</v>
      </c>
      <c r="BE378">
        <v>160000</v>
      </c>
      <c r="BF378">
        <f t="shared" si="104"/>
        <v>74.400000000000006</v>
      </c>
      <c r="BG378" s="7">
        <f t="shared" si="105"/>
        <v>0.78884137209302341</v>
      </c>
      <c r="BH378" s="8">
        <f t="shared" si="106"/>
        <v>1.5776827441860468</v>
      </c>
      <c r="BI378" s="7">
        <f t="shared" si="107"/>
        <v>2.36652411627907</v>
      </c>
      <c r="BJ378">
        <v>340.8</v>
      </c>
      <c r="BK378">
        <v>6390</v>
      </c>
      <c r="BL378">
        <v>0.12</v>
      </c>
      <c r="BM378">
        <v>0.11</v>
      </c>
      <c r="BN378" s="3">
        <f t="shared" si="102"/>
        <v>6.2532332570860785E-2</v>
      </c>
      <c r="BO378" s="3">
        <f t="shared" si="108"/>
        <v>9.2702529205411763E-2</v>
      </c>
      <c r="BP378" s="3">
        <f t="shared" si="109"/>
        <v>7.8595215277364225E-2</v>
      </c>
      <c r="BQ378" s="3">
        <f t="shared" si="110"/>
        <v>0.12621400936481725</v>
      </c>
      <c r="BR378">
        <f t="shared" si="111"/>
        <v>7.3685763339442489E-2</v>
      </c>
      <c r="BS378">
        <f t="shared" si="112"/>
        <v>0.10438519057611943</v>
      </c>
      <c r="BT378" s="5">
        <f t="shared" si="113"/>
        <v>463.59084587369972</v>
      </c>
    </row>
    <row r="379" spans="1:72" x14ac:dyDescent="0.2">
      <c r="A379">
        <v>14</v>
      </c>
      <c r="B379">
        <v>13039</v>
      </c>
      <c r="C379" t="s">
        <v>1185</v>
      </c>
      <c r="D379">
        <v>13</v>
      </c>
      <c r="E379" t="s">
        <v>1201</v>
      </c>
      <c r="F379" t="s">
        <v>1202</v>
      </c>
      <c r="G379" t="s">
        <v>776</v>
      </c>
      <c r="H379">
        <v>39</v>
      </c>
      <c r="I379">
        <v>1306</v>
      </c>
      <c r="J379">
        <v>132</v>
      </c>
      <c r="K379">
        <v>819</v>
      </c>
      <c r="L379">
        <v>168</v>
      </c>
      <c r="M379" s="5">
        <v>17953</v>
      </c>
      <c r="N379" s="5">
        <v>25066.100760000001</v>
      </c>
      <c r="O379" s="5">
        <v>1324.5</v>
      </c>
      <c r="P379" s="5">
        <v>1849.2759120000001</v>
      </c>
      <c r="Q379" s="5">
        <v>17358</v>
      </c>
      <c r="R379" s="5">
        <v>24235.35771</v>
      </c>
      <c r="S379" s="5">
        <v>148</v>
      </c>
      <c r="T379" s="5">
        <v>206.63860700000001</v>
      </c>
      <c r="U379">
        <v>707</v>
      </c>
      <c r="V379">
        <v>155</v>
      </c>
      <c r="W379">
        <v>662</v>
      </c>
      <c r="X379">
        <v>94</v>
      </c>
      <c r="Y379">
        <v>62</v>
      </c>
      <c r="Z379">
        <v>20</v>
      </c>
      <c r="AA379">
        <v>88</v>
      </c>
      <c r="AB379">
        <v>43</v>
      </c>
      <c r="AC379">
        <v>14</v>
      </c>
      <c r="AD379">
        <v>65</v>
      </c>
      <c r="AE379">
        <v>81</v>
      </c>
      <c r="AF379">
        <v>31</v>
      </c>
      <c r="AG379">
        <v>111</v>
      </c>
      <c r="AH379">
        <v>1033.9166666666665</v>
      </c>
      <c r="AI379">
        <v>2014.3166666666664</v>
      </c>
      <c r="AJ379">
        <v>2561.833333333333</v>
      </c>
      <c r="AK379">
        <v>1021</v>
      </c>
      <c r="AL379">
        <v>0.93957308110068805</v>
      </c>
      <c r="AM379">
        <f t="shared" si="95"/>
        <v>1</v>
      </c>
      <c r="AN379">
        <f t="shared" si="96"/>
        <v>959.30411580380246</v>
      </c>
      <c r="AO379">
        <v>15.37</v>
      </c>
      <c r="AP379">
        <f t="shared" si="97"/>
        <v>14.441238256517574</v>
      </c>
      <c r="AQ379">
        <v>3.27</v>
      </c>
      <c r="AR379">
        <v>6430</v>
      </c>
      <c r="AS379">
        <v>5.0737861885996933</v>
      </c>
      <c r="AT379">
        <v>1.0443577252793976</v>
      </c>
      <c r="AU379">
        <f t="shared" si="98"/>
        <v>5.2988478024800001</v>
      </c>
      <c r="AV379">
        <f t="shared" si="99"/>
        <v>3.1330731758381929</v>
      </c>
      <c r="AW379">
        <f t="shared" si="100"/>
        <v>7.3105040769557839</v>
      </c>
      <c r="AX379">
        <f t="shared" si="103"/>
        <v>10.443577252793975</v>
      </c>
      <c r="AY379" s="4">
        <v>0.1</v>
      </c>
      <c r="AZ379">
        <v>35</v>
      </c>
      <c r="BA379" s="1">
        <f t="shared" si="101"/>
        <v>0.10368970511989745</v>
      </c>
      <c r="BB379">
        <v>0.51180000000000003</v>
      </c>
      <c r="BC379">
        <v>4.8224999999999997E-2</v>
      </c>
      <c r="BD379">
        <v>6.43E-3</v>
      </c>
      <c r="BE379">
        <v>160000</v>
      </c>
      <c r="BF379">
        <f t="shared" si="104"/>
        <v>74.400000000000006</v>
      </c>
      <c r="BG379" s="7">
        <f t="shared" si="105"/>
        <v>0.78884137209302341</v>
      </c>
      <c r="BH379" s="8">
        <f t="shared" si="106"/>
        <v>1.5776827441860468</v>
      </c>
      <c r="BI379" s="7">
        <f t="shared" si="107"/>
        <v>2.36652411627907</v>
      </c>
      <c r="BJ379">
        <v>340.8</v>
      </c>
      <c r="BK379">
        <v>6390</v>
      </c>
      <c r="BL379">
        <v>0.12</v>
      </c>
      <c r="BM379">
        <v>0.11</v>
      </c>
      <c r="BN379" s="3">
        <f t="shared" si="102"/>
        <v>6.2749097321837435E-2</v>
      </c>
      <c r="BO379" s="3">
        <f t="shared" si="108"/>
        <v>9.323013423301893E-2</v>
      </c>
      <c r="BP379" s="3">
        <f t="shared" si="109"/>
        <v>7.9304203383712107E-2</v>
      </c>
      <c r="BQ379" s="3">
        <f t="shared" si="110"/>
        <v>0.12631074459853781</v>
      </c>
      <c r="BR379">
        <f t="shared" si="111"/>
        <v>7.4213368367049656E-2</v>
      </c>
      <c r="BS379">
        <f t="shared" si="112"/>
        <v>0.1049127956037266</v>
      </c>
      <c r="BT379" s="5">
        <f t="shared" si="113"/>
        <v>463.59084587369972</v>
      </c>
    </row>
    <row r="380" spans="1:72" x14ac:dyDescent="0.2">
      <c r="A380">
        <v>14</v>
      </c>
      <c r="B380">
        <v>13043</v>
      </c>
      <c r="C380" t="s">
        <v>1185</v>
      </c>
      <c r="D380">
        <v>13</v>
      </c>
      <c r="E380" t="s">
        <v>1201</v>
      </c>
      <c r="F380" t="s">
        <v>1202</v>
      </c>
      <c r="G380" t="s">
        <v>1284</v>
      </c>
      <c r="H380">
        <v>43</v>
      </c>
      <c r="I380">
        <v>1087</v>
      </c>
      <c r="J380">
        <v>140</v>
      </c>
      <c r="K380">
        <v>852</v>
      </c>
      <c r="L380">
        <v>152</v>
      </c>
      <c r="M380" s="5">
        <v>15682</v>
      </c>
      <c r="N380" s="5">
        <v>21895.31511</v>
      </c>
      <c r="O380" s="5">
        <v>2111</v>
      </c>
      <c r="P380" s="5">
        <v>2947.3925640000002</v>
      </c>
      <c r="Q380" s="5">
        <v>19840</v>
      </c>
      <c r="R380" s="5">
        <v>27700.742999999999</v>
      </c>
      <c r="S380" s="5">
        <v>143</v>
      </c>
      <c r="T380" s="5">
        <v>199.65757300000001</v>
      </c>
      <c r="U380">
        <v>836</v>
      </c>
      <c r="V380">
        <v>166</v>
      </c>
      <c r="W380">
        <v>810</v>
      </c>
      <c r="X380">
        <v>116</v>
      </c>
      <c r="Y380">
        <v>62</v>
      </c>
      <c r="Z380">
        <v>20</v>
      </c>
      <c r="AA380">
        <v>88</v>
      </c>
      <c r="AB380">
        <v>43</v>
      </c>
      <c r="AC380">
        <v>14</v>
      </c>
      <c r="AD380">
        <v>65</v>
      </c>
      <c r="AE380">
        <v>81</v>
      </c>
      <c r="AF380">
        <v>31</v>
      </c>
      <c r="AG380">
        <v>111</v>
      </c>
      <c r="AH380">
        <v>1033.9166666666665</v>
      </c>
      <c r="AI380">
        <v>2014.3166666666664</v>
      </c>
      <c r="AJ380">
        <v>2561.833333333333</v>
      </c>
      <c r="AK380">
        <v>1021</v>
      </c>
      <c r="AL380">
        <v>0.93349505322320103</v>
      </c>
      <c r="AM380">
        <f t="shared" si="95"/>
        <v>1</v>
      </c>
      <c r="AN380">
        <f t="shared" si="96"/>
        <v>953.09844934088824</v>
      </c>
      <c r="AO380">
        <v>15.37</v>
      </c>
      <c r="AP380">
        <f t="shared" si="97"/>
        <v>14.347818968040599</v>
      </c>
      <c r="AQ380">
        <v>3.27</v>
      </c>
      <c r="AR380">
        <v>6430</v>
      </c>
      <c r="AS380">
        <v>5.0737861885996933</v>
      </c>
      <c r="AT380">
        <v>0.98792037616456829</v>
      </c>
      <c r="AU380">
        <f t="shared" si="98"/>
        <v>5.0124967600200003</v>
      </c>
      <c r="AV380">
        <f t="shared" si="99"/>
        <v>2.9637611284937049</v>
      </c>
      <c r="AW380">
        <f t="shared" si="100"/>
        <v>6.9154426331519776</v>
      </c>
      <c r="AX380">
        <f t="shared" si="103"/>
        <v>9.8792037616456838</v>
      </c>
      <c r="AY380" s="4">
        <v>0.1</v>
      </c>
      <c r="AZ380">
        <v>35</v>
      </c>
      <c r="BA380" s="1">
        <f t="shared" si="101"/>
        <v>0.10368970511989745</v>
      </c>
      <c r="BB380">
        <v>0.51180000000000003</v>
      </c>
      <c r="BC380">
        <v>4.8224999999999997E-2</v>
      </c>
      <c r="BD380">
        <v>6.43E-3</v>
      </c>
      <c r="BE380">
        <v>160000</v>
      </c>
      <c r="BF380">
        <f t="shared" si="104"/>
        <v>74.400000000000006</v>
      </c>
      <c r="BG380" s="7">
        <f t="shared" si="105"/>
        <v>0.78884137209302341</v>
      </c>
      <c r="BH380" s="8">
        <f t="shared" si="106"/>
        <v>1.5776827441860468</v>
      </c>
      <c r="BI380" s="7">
        <f t="shared" si="107"/>
        <v>2.36652411627907</v>
      </c>
      <c r="BJ380">
        <v>340.8</v>
      </c>
      <c r="BK380">
        <v>6390</v>
      </c>
      <c r="BL380">
        <v>0.12</v>
      </c>
      <c r="BM380">
        <v>0.11</v>
      </c>
      <c r="BN380" s="3">
        <f t="shared" si="102"/>
        <v>6.0743500866112972E-2</v>
      </c>
      <c r="BO380" s="3">
        <f t="shared" si="108"/>
        <v>9.1087345255983151E-2</v>
      </c>
      <c r="BP380" s="3">
        <f t="shared" si="109"/>
        <v>7.7913975145269071E-2</v>
      </c>
      <c r="BQ380" s="3">
        <f t="shared" si="110"/>
        <v>0.12238027127643629</v>
      </c>
      <c r="BR380">
        <f t="shared" si="111"/>
        <v>7.2070579390013892E-2</v>
      </c>
      <c r="BS380">
        <f t="shared" si="112"/>
        <v>0.10277000662669082</v>
      </c>
      <c r="BT380" s="5">
        <f t="shared" si="113"/>
        <v>463.59084587369972</v>
      </c>
    </row>
    <row r="381" spans="1:72" x14ac:dyDescent="0.2">
      <c r="A381">
        <v>14</v>
      </c>
      <c r="B381">
        <v>13045</v>
      </c>
      <c r="C381" t="s">
        <v>1185</v>
      </c>
      <c r="D381">
        <v>13</v>
      </c>
      <c r="E381" t="s">
        <v>1201</v>
      </c>
      <c r="F381" t="s">
        <v>1202</v>
      </c>
      <c r="G381" t="s">
        <v>507</v>
      </c>
      <c r="H381">
        <v>45</v>
      </c>
      <c r="I381">
        <v>4271</v>
      </c>
      <c r="J381">
        <v>290</v>
      </c>
      <c r="K381">
        <v>1917</v>
      </c>
      <c r="L381">
        <v>589</v>
      </c>
      <c r="M381" s="5">
        <v>48307</v>
      </c>
      <c r="N381" s="5">
        <v>67446.562099999996</v>
      </c>
      <c r="O381" s="5">
        <v>3971.2</v>
      </c>
      <c r="P381" s="5">
        <v>5544.6164609999996</v>
      </c>
      <c r="Q381" s="5">
        <v>38387</v>
      </c>
      <c r="R381" s="5">
        <v>53596.190600000002</v>
      </c>
      <c r="S381" s="5">
        <v>493</v>
      </c>
      <c r="T381" s="5">
        <v>688.32995449999999</v>
      </c>
      <c r="U381">
        <v>2227</v>
      </c>
      <c r="V381">
        <v>230</v>
      </c>
      <c r="W381">
        <v>1308</v>
      </c>
      <c r="X381">
        <v>308</v>
      </c>
      <c r="Y381">
        <v>62</v>
      </c>
      <c r="Z381">
        <v>20</v>
      </c>
      <c r="AA381">
        <v>88</v>
      </c>
      <c r="AB381">
        <v>43</v>
      </c>
      <c r="AC381">
        <v>14</v>
      </c>
      <c r="AD381">
        <v>65</v>
      </c>
      <c r="AE381">
        <v>81</v>
      </c>
      <c r="AF381">
        <v>31</v>
      </c>
      <c r="AG381">
        <v>111</v>
      </c>
      <c r="AH381">
        <v>1033.9166666666665</v>
      </c>
      <c r="AI381">
        <v>2014.3166666666664</v>
      </c>
      <c r="AJ381">
        <v>2561.833333333333</v>
      </c>
      <c r="AK381">
        <v>1021</v>
      </c>
      <c r="AL381">
        <v>0.92004291827862095</v>
      </c>
      <c r="AM381">
        <f t="shared" si="95"/>
        <v>1</v>
      </c>
      <c r="AN381">
        <f t="shared" si="96"/>
        <v>939.36381956247203</v>
      </c>
      <c r="AO381">
        <v>15.37</v>
      </c>
      <c r="AP381">
        <f t="shared" si="97"/>
        <v>14.141059653942403</v>
      </c>
      <c r="AQ381">
        <v>3.27</v>
      </c>
      <c r="AR381">
        <v>6430</v>
      </c>
      <c r="AS381">
        <v>5.0737861885996933</v>
      </c>
      <c r="AT381">
        <v>0.97727794141409974</v>
      </c>
      <c r="AU381">
        <f t="shared" si="98"/>
        <v>4.9584993215699997</v>
      </c>
      <c r="AV381">
        <f t="shared" si="99"/>
        <v>2.9318338242422994</v>
      </c>
      <c r="AW381">
        <f t="shared" si="100"/>
        <v>6.8409455898986984</v>
      </c>
      <c r="AX381">
        <f t="shared" si="103"/>
        <v>9.7727794141409969</v>
      </c>
      <c r="AY381" s="4">
        <v>0.1</v>
      </c>
      <c r="AZ381">
        <v>35</v>
      </c>
      <c r="BA381" s="1">
        <f t="shared" si="101"/>
        <v>0.10368970511989745</v>
      </c>
      <c r="BB381">
        <v>0.51180000000000003</v>
      </c>
      <c r="BC381">
        <v>4.8224999999999997E-2</v>
      </c>
      <c r="BD381">
        <v>6.43E-3</v>
      </c>
      <c r="BE381">
        <v>160000</v>
      </c>
      <c r="BF381">
        <f t="shared" si="104"/>
        <v>74.400000000000006</v>
      </c>
      <c r="BG381" s="7">
        <f t="shared" si="105"/>
        <v>0.78884137209302341</v>
      </c>
      <c r="BH381" s="8">
        <f t="shared" si="106"/>
        <v>1.5776827441860468</v>
      </c>
      <c r="BI381" s="7">
        <f t="shared" si="107"/>
        <v>2.36652411627907</v>
      </c>
      <c r="BJ381">
        <v>340.8</v>
      </c>
      <c r="BK381">
        <v>6390</v>
      </c>
      <c r="BL381">
        <v>0.12</v>
      </c>
      <c r="BM381">
        <v>0.11</v>
      </c>
      <c r="BN381" s="3">
        <f t="shared" si="102"/>
        <v>6.0032530850221859E-2</v>
      </c>
      <c r="BO381" s="3">
        <f t="shared" si="108"/>
        <v>9.305689359268246E-2</v>
      </c>
      <c r="BP381" s="3">
        <f t="shared" si="109"/>
        <v>8.0025434444865345E-2</v>
      </c>
      <c r="BQ381" s="3">
        <f t="shared" si="110"/>
        <v>0.12401271458791396</v>
      </c>
      <c r="BR381">
        <f t="shared" si="111"/>
        <v>7.4040127726713187E-2</v>
      </c>
      <c r="BS381">
        <f t="shared" si="112"/>
        <v>0.10473955496339013</v>
      </c>
      <c r="BT381" s="5">
        <f t="shared" si="113"/>
        <v>463.59084587369972</v>
      </c>
    </row>
    <row r="382" spans="1:72" x14ac:dyDescent="0.2">
      <c r="A382">
        <v>15</v>
      </c>
      <c r="B382">
        <v>13047</v>
      </c>
      <c r="C382" t="s">
        <v>1298</v>
      </c>
      <c r="D382">
        <v>13</v>
      </c>
      <c r="E382" t="s">
        <v>1201</v>
      </c>
      <c r="F382" t="s">
        <v>1202</v>
      </c>
      <c r="G382" t="s">
        <v>1345</v>
      </c>
      <c r="H382">
        <v>47</v>
      </c>
      <c r="I382">
        <v>5663</v>
      </c>
      <c r="J382">
        <v>540</v>
      </c>
      <c r="K382">
        <v>2243</v>
      </c>
      <c r="L382">
        <v>697</v>
      </c>
      <c r="M382" s="5">
        <v>64992</v>
      </c>
      <c r="N382" s="5">
        <v>90742.272630000007</v>
      </c>
      <c r="O382" s="5">
        <v>5908.4</v>
      </c>
      <c r="P382" s="5">
        <v>8249.3482829999994</v>
      </c>
      <c r="Q382" s="5">
        <v>44362</v>
      </c>
      <c r="R382" s="5">
        <v>61938.526250000003</v>
      </c>
      <c r="S382" s="5">
        <v>571</v>
      </c>
      <c r="T382" s="5">
        <v>797.23408529999995</v>
      </c>
      <c r="U382">
        <v>2244</v>
      </c>
      <c r="V382">
        <v>319</v>
      </c>
      <c r="W382">
        <v>1336</v>
      </c>
      <c r="X382">
        <v>291</v>
      </c>
      <c r="Y382">
        <v>62</v>
      </c>
      <c r="Z382">
        <v>20</v>
      </c>
      <c r="AA382">
        <v>88</v>
      </c>
      <c r="AB382">
        <v>43</v>
      </c>
      <c r="AC382">
        <v>14</v>
      </c>
      <c r="AD382">
        <v>65</v>
      </c>
      <c r="AE382">
        <v>81</v>
      </c>
      <c r="AF382">
        <v>31</v>
      </c>
      <c r="AG382">
        <v>111</v>
      </c>
      <c r="AH382">
        <v>1033.9166666666665</v>
      </c>
      <c r="AI382">
        <v>2014.3166666666664</v>
      </c>
      <c r="AJ382">
        <v>2561.833333333333</v>
      </c>
      <c r="AK382">
        <v>1021</v>
      </c>
      <c r="AL382">
        <v>0.92341870069503795</v>
      </c>
      <c r="AM382">
        <f t="shared" si="95"/>
        <v>1</v>
      </c>
      <c r="AN382">
        <f t="shared" si="96"/>
        <v>942.81049340963375</v>
      </c>
      <c r="AO382">
        <v>15.37</v>
      </c>
      <c r="AP382">
        <f t="shared" si="97"/>
        <v>14.192945429682732</v>
      </c>
      <c r="AQ382">
        <v>3.27</v>
      </c>
      <c r="AR382">
        <v>6430</v>
      </c>
      <c r="AS382">
        <v>5.0737861885996933</v>
      </c>
      <c r="AT382">
        <v>0.99891251597237363</v>
      </c>
      <c r="AU382">
        <f t="shared" si="98"/>
        <v>5.0682685271599999</v>
      </c>
      <c r="AV382">
        <f t="shared" si="99"/>
        <v>2.996737547917121</v>
      </c>
      <c r="AW382">
        <f t="shared" si="100"/>
        <v>6.9923876118066151</v>
      </c>
      <c r="AX382">
        <f t="shared" si="103"/>
        <v>9.989125159723736</v>
      </c>
      <c r="AY382" s="4">
        <v>0.1</v>
      </c>
      <c r="AZ382">
        <v>35</v>
      </c>
      <c r="BA382" s="1">
        <f t="shared" si="101"/>
        <v>0.10368970511989745</v>
      </c>
      <c r="BB382">
        <v>0.53815000000000002</v>
      </c>
      <c r="BC382">
        <v>4.8224999999999997E-2</v>
      </c>
      <c r="BD382">
        <v>6.43E-3</v>
      </c>
      <c r="BE382">
        <v>160000</v>
      </c>
      <c r="BF382">
        <f t="shared" si="104"/>
        <v>74.400000000000006</v>
      </c>
      <c r="BG382" s="7">
        <f t="shared" si="105"/>
        <v>0.78884137209302341</v>
      </c>
      <c r="BH382" s="8">
        <f t="shared" si="106"/>
        <v>1.5776827441860468</v>
      </c>
      <c r="BI382" s="7">
        <f t="shared" si="107"/>
        <v>2.36652411627907</v>
      </c>
      <c r="BJ382">
        <v>340.8</v>
      </c>
      <c r="BK382">
        <v>6390</v>
      </c>
      <c r="BL382">
        <v>0.12</v>
      </c>
      <c r="BM382">
        <v>0.11</v>
      </c>
      <c r="BN382" s="3">
        <f t="shared" si="102"/>
        <v>5.9606968403700847E-2</v>
      </c>
      <c r="BO382" s="3">
        <f t="shared" si="108"/>
        <v>9.400885961319036E-2</v>
      </c>
      <c r="BP382" s="3">
        <f t="shared" si="109"/>
        <v>8.0688915416658666E-2</v>
      </c>
      <c r="BQ382" s="3">
        <f t="shared" si="110"/>
        <v>0.12564996776057519</v>
      </c>
      <c r="BR382">
        <f t="shared" si="111"/>
        <v>7.4993641290264951E-2</v>
      </c>
      <c r="BS382">
        <f t="shared" si="112"/>
        <v>0.10569036279950124</v>
      </c>
      <c r="BT382" s="5">
        <f t="shared" si="113"/>
        <v>463.53892618682261</v>
      </c>
    </row>
    <row r="383" spans="1:72" x14ac:dyDescent="0.2">
      <c r="A383">
        <v>14</v>
      </c>
      <c r="B383">
        <v>13049</v>
      </c>
      <c r="C383" t="s">
        <v>1185</v>
      </c>
      <c r="D383">
        <v>13</v>
      </c>
      <c r="E383" t="s">
        <v>1201</v>
      </c>
      <c r="F383" t="s">
        <v>1202</v>
      </c>
      <c r="G383" t="s">
        <v>1248</v>
      </c>
      <c r="H383">
        <v>49</v>
      </c>
      <c r="I383">
        <v>1635</v>
      </c>
      <c r="J383">
        <v>104</v>
      </c>
      <c r="K383">
        <v>918</v>
      </c>
      <c r="L383">
        <v>207</v>
      </c>
      <c r="M383" s="5">
        <v>20292</v>
      </c>
      <c r="N383" s="5">
        <v>28331.82847</v>
      </c>
      <c r="O383" s="5">
        <v>1585.3</v>
      </c>
      <c r="P383" s="5">
        <v>2213.4066469999998</v>
      </c>
      <c r="Q383" s="5">
        <v>19176</v>
      </c>
      <c r="R383" s="5">
        <v>26773.661680000001</v>
      </c>
      <c r="S383" s="5">
        <v>176</v>
      </c>
      <c r="T383" s="5">
        <v>245.73239760000001</v>
      </c>
      <c r="U383">
        <v>869</v>
      </c>
      <c r="V383">
        <v>136</v>
      </c>
      <c r="W383">
        <v>707</v>
      </c>
      <c r="X383">
        <v>113</v>
      </c>
      <c r="Y383">
        <v>62</v>
      </c>
      <c r="Z383">
        <v>20</v>
      </c>
      <c r="AA383">
        <v>88</v>
      </c>
      <c r="AB383">
        <v>43</v>
      </c>
      <c r="AC383">
        <v>14</v>
      </c>
      <c r="AD383">
        <v>65</v>
      </c>
      <c r="AE383">
        <v>81</v>
      </c>
      <c r="AF383">
        <v>31</v>
      </c>
      <c r="AG383">
        <v>111</v>
      </c>
      <c r="AH383">
        <v>1033.9166666666665</v>
      </c>
      <c r="AI383">
        <v>2014.3166666666664</v>
      </c>
      <c r="AJ383">
        <v>2561.833333333333</v>
      </c>
      <c r="AK383">
        <v>1021</v>
      </c>
      <c r="AL383">
        <v>0.93538170739224102</v>
      </c>
      <c r="AM383">
        <f t="shared" si="95"/>
        <v>1</v>
      </c>
      <c r="AN383">
        <f t="shared" si="96"/>
        <v>955.02472324747805</v>
      </c>
      <c r="AO383">
        <v>15.37</v>
      </c>
      <c r="AP383">
        <f t="shared" si="97"/>
        <v>14.376816842618744</v>
      </c>
      <c r="AQ383">
        <v>3.27</v>
      </c>
      <c r="AR383">
        <v>6430</v>
      </c>
      <c r="AS383">
        <v>5.0737861885996933</v>
      </c>
      <c r="AT383">
        <v>1.0592210650353073</v>
      </c>
      <c r="AU383">
        <f t="shared" si="98"/>
        <v>5.3742612104500003</v>
      </c>
      <c r="AV383">
        <f t="shared" si="99"/>
        <v>3.177663195105922</v>
      </c>
      <c r="AW383">
        <f t="shared" si="100"/>
        <v>7.4145474552471509</v>
      </c>
      <c r="AX383">
        <f t="shared" si="103"/>
        <v>10.592210650353074</v>
      </c>
      <c r="AY383" s="4">
        <v>0.1</v>
      </c>
      <c r="AZ383">
        <v>35</v>
      </c>
      <c r="BA383" s="1">
        <f t="shared" si="101"/>
        <v>0.10368970511989745</v>
      </c>
      <c r="BB383">
        <v>0.51180000000000003</v>
      </c>
      <c r="BC383">
        <v>4.8224999999999997E-2</v>
      </c>
      <c r="BD383">
        <v>6.43E-3</v>
      </c>
      <c r="BE383">
        <v>160000</v>
      </c>
      <c r="BF383">
        <f t="shared" si="104"/>
        <v>74.400000000000006</v>
      </c>
      <c r="BG383" s="7">
        <f t="shared" si="105"/>
        <v>0.78884137209302341</v>
      </c>
      <c r="BH383" s="8">
        <f t="shared" si="106"/>
        <v>1.5776827441860468</v>
      </c>
      <c r="BI383" s="7">
        <f t="shared" si="107"/>
        <v>2.36652411627907</v>
      </c>
      <c r="BJ383">
        <v>340.8</v>
      </c>
      <c r="BK383">
        <v>6390</v>
      </c>
      <c r="BL383">
        <v>0.12</v>
      </c>
      <c r="BM383">
        <v>0.11</v>
      </c>
      <c r="BN383" s="3">
        <f t="shared" si="102"/>
        <v>6.3120664322372039E-2</v>
      </c>
      <c r="BO383" s="3">
        <f t="shared" si="108"/>
        <v>9.3800602634650759E-2</v>
      </c>
      <c r="BP383" s="3">
        <f t="shared" si="109"/>
        <v>7.9676477395988349E-2</v>
      </c>
      <c r="BQ383" s="3">
        <f t="shared" si="110"/>
        <v>0.12735201753322753</v>
      </c>
      <c r="BR383">
        <f t="shared" si="111"/>
        <v>7.4783836768681486E-2</v>
      </c>
      <c r="BS383">
        <f t="shared" si="112"/>
        <v>0.10548326400535843</v>
      </c>
      <c r="BT383" s="5">
        <f t="shared" si="113"/>
        <v>463.59084587369972</v>
      </c>
    </row>
    <row r="384" spans="1:72" x14ac:dyDescent="0.2">
      <c r="A384">
        <v>14</v>
      </c>
      <c r="B384">
        <v>13051</v>
      </c>
      <c r="C384" t="s">
        <v>1185</v>
      </c>
      <c r="D384">
        <v>13</v>
      </c>
      <c r="E384" t="s">
        <v>1201</v>
      </c>
      <c r="F384" t="s">
        <v>1202</v>
      </c>
      <c r="G384" t="s">
        <v>1287</v>
      </c>
      <c r="H384">
        <v>51</v>
      </c>
      <c r="I384">
        <v>1700</v>
      </c>
      <c r="J384">
        <v>129</v>
      </c>
      <c r="K384">
        <v>941</v>
      </c>
      <c r="L384">
        <v>296</v>
      </c>
      <c r="M384" s="5">
        <v>31546</v>
      </c>
      <c r="N384" s="5">
        <v>44044.739849999998</v>
      </c>
      <c r="O384" s="5">
        <v>1437.7</v>
      </c>
      <c r="P384" s="5">
        <v>2007.326523</v>
      </c>
      <c r="Q384" s="5">
        <v>22332</v>
      </c>
      <c r="R384" s="5">
        <v>31180.090349999999</v>
      </c>
      <c r="S384" s="5">
        <v>252</v>
      </c>
      <c r="T384" s="5">
        <v>351.84411469999998</v>
      </c>
      <c r="U384">
        <v>904</v>
      </c>
      <c r="V384">
        <v>146</v>
      </c>
      <c r="W384">
        <v>788</v>
      </c>
      <c r="X384">
        <v>137</v>
      </c>
      <c r="Y384">
        <v>62</v>
      </c>
      <c r="Z384">
        <v>20</v>
      </c>
      <c r="AA384">
        <v>88</v>
      </c>
      <c r="AB384">
        <v>43</v>
      </c>
      <c r="AC384">
        <v>14</v>
      </c>
      <c r="AD384">
        <v>65</v>
      </c>
      <c r="AE384">
        <v>81</v>
      </c>
      <c r="AF384">
        <v>31</v>
      </c>
      <c r="AG384">
        <v>111</v>
      </c>
      <c r="AH384">
        <v>1033.9166666666665</v>
      </c>
      <c r="AI384">
        <v>2014.3166666666664</v>
      </c>
      <c r="AJ384">
        <v>2561.833333333333</v>
      </c>
      <c r="AK384">
        <v>1021</v>
      </c>
      <c r="AL384">
        <v>0.94697991609573395</v>
      </c>
      <c r="AM384">
        <f t="shared" si="95"/>
        <v>1</v>
      </c>
      <c r="AN384">
        <f t="shared" si="96"/>
        <v>966.86649433374441</v>
      </c>
      <c r="AO384">
        <v>15.37</v>
      </c>
      <c r="AP384">
        <f t="shared" si="97"/>
        <v>14.555081310391429</v>
      </c>
      <c r="AQ384">
        <v>3.27</v>
      </c>
      <c r="AR384">
        <v>6430</v>
      </c>
      <c r="AS384">
        <v>5.0737861885996933</v>
      </c>
      <c r="AT384">
        <v>0.95366985193663234</v>
      </c>
      <c r="AU384">
        <f t="shared" si="98"/>
        <v>4.8387169232399998</v>
      </c>
      <c r="AV384">
        <f t="shared" si="99"/>
        <v>2.8610095558098969</v>
      </c>
      <c r="AW384">
        <f t="shared" si="100"/>
        <v>6.6756889635564267</v>
      </c>
      <c r="AX384">
        <f t="shared" si="103"/>
        <v>9.5366985193663236</v>
      </c>
      <c r="AY384" s="4">
        <v>0.1</v>
      </c>
      <c r="AZ384">
        <v>35</v>
      </c>
      <c r="BA384" s="1">
        <f t="shared" si="101"/>
        <v>0.10368970511989745</v>
      </c>
      <c r="BB384">
        <v>0.51180000000000003</v>
      </c>
      <c r="BC384">
        <v>4.8224999999999997E-2</v>
      </c>
      <c r="BD384">
        <v>6.43E-3</v>
      </c>
      <c r="BE384">
        <v>160000</v>
      </c>
      <c r="BF384">
        <f t="shared" si="104"/>
        <v>74.400000000000006</v>
      </c>
      <c r="BG384" s="7">
        <f t="shared" si="105"/>
        <v>0.78884137209302341</v>
      </c>
      <c r="BH384" s="8">
        <f t="shared" si="106"/>
        <v>1.5776827441860468</v>
      </c>
      <c r="BI384" s="7">
        <f t="shared" si="107"/>
        <v>2.36652411627907</v>
      </c>
      <c r="BJ384">
        <v>340.8</v>
      </c>
      <c r="BK384">
        <v>6390</v>
      </c>
      <c r="BL384">
        <v>0.12</v>
      </c>
      <c r="BM384">
        <v>0.11</v>
      </c>
      <c r="BN384" s="3">
        <f t="shared" si="102"/>
        <v>5.9990748015948912E-2</v>
      </c>
      <c r="BO384" s="3">
        <f t="shared" si="108"/>
        <v>9.1550460718337737E-2</v>
      </c>
      <c r="BP384" s="3">
        <f t="shared" si="109"/>
        <v>7.8833802345762177E-2</v>
      </c>
      <c r="BQ384" s="3">
        <f t="shared" si="110"/>
        <v>0.12175848238143</v>
      </c>
      <c r="BR384">
        <f t="shared" si="111"/>
        <v>7.2533694852368463E-2</v>
      </c>
      <c r="BS384">
        <f t="shared" si="112"/>
        <v>0.10323312208904541</v>
      </c>
      <c r="BT384" s="5">
        <f t="shared" si="113"/>
        <v>463.59084587369972</v>
      </c>
    </row>
    <row r="385" spans="1:72" x14ac:dyDescent="0.2">
      <c r="A385">
        <v>14</v>
      </c>
      <c r="B385">
        <v>13053</v>
      </c>
      <c r="C385" t="s">
        <v>1185</v>
      </c>
      <c r="D385">
        <v>13</v>
      </c>
      <c r="E385" t="s">
        <v>1201</v>
      </c>
      <c r="F385" t="s">
        <v>1202</v>
      </c>
      <c r="G385" t="s">
        <v>1278</v>
      </c>
      <c r="H385">
        <v>53</v>
      </c>
      <c r="I385">
        <v>2963</v>
      </c>
      <c r="J385">
        <v>152</v>
      </c>
      <c r="K385">
        <v>1262</v>
      </c>
      <c r="L385">
        <v>418</v>
      </c>
      <c r="M385" s="5">
        <v>38148</v>
      </c>
      <c r="N385" s="5">
        <v>53262.497170000002</v>
      </c>
      <c r="O385" s="5">
        <v>2248</v>
      </c>
      <c r="P385" s="5">
        <v>3138.672896</v>
      </c>
      <c r="Q385" s="5">
        <v>26739</v>
      </c>
      <c r="R385" s="5">
        <v>37333.173739999998</v>
      </c>
      <c r="S385" s="5">
        <v>357</v>
      </c>
      <c r="T385" s="5">
        <v>498.44582919999999</v>
      </c>
      <c r="U385">
        <v>1374</v>
      </c>
      <c r="V385">
        <v>177</v>
      </c>
      <c r="W385">
        <v>950</v>
      </c>
      <c r="X385">
        <v>190</v>
      </c>
      <c r="Y385">
        <v>62</v>
      </c>
      <c r="Z385">
        <v>20</v>
      </c>
      <c r="AA385">
        <v>88</v>
      </c>
      <c r="AB385">
        <v>43</v>
      </c>
      <c r="AC385">
        <v>14</v>
      </c>
      <c r="AD385">
        <v>65</v>
      </c>
      <c r="AE385">
        <v>81</v>
      </c>
      <c r="AF385">
        <v>31</v>
      </c>
      <c r="AG385">
        <v>111</v>
      </c>
      <c r="AH385">
        <v>1033.9166666666665</v>
      </c>
      <c r="AI385">
        <v>2014.3166666666664</v>
      </c>
      <c r="AJ385">
        <v>2561.833333333333</v>
      </c>
      <c r="AK385">
        <v>1021</v>
      </c>
      <c r="AL385">
        <v>0.91590049437114196</v>
      </c>
      <c r="AM385">
        <f t="shared" si="95"/>
        <v>1</v>
      </c>
      <c r="AN385">
        <f t="shared" si="96"/>
        <v>935.13440475293589</v>
      </c>
      <c r="AO385">
        <v>15.37</v>
      </c>
      <c r="AP385">
        <f t="shared" si="97"/>
        <v>14.077390598484451</v>
      </c>
      <c r="AQ385">
        <v>3.27</v>
      </c>
      <c r="AR385">
        <v>6430</v>
      </c>
      <c r="AS385">
        <v>5.0737861885996933</v>
      </c>
      <c r="AT385">
        <v>1.0410100315830875</v>
      </c>
      <c r="AU385">
        <f t="shared" si="98"/>
        <v>5.2818623204400001</v>
      </c>
      <c r="AV385">
        <f t="shared" si="99"/>
        <v>3.1230300947492626</v>
      </c>
      <c r="AW385">
        <f t="shared" si="100"/>
        <v>7.2870702210816125</v>
      </c>
      <c r="AX385">
        <f t="shared" si="103"/>
        <v>10.410100315830874</v>
      </c>
      <c r="AY385" s="4">
        <v>0.1</v>
      </c>
      <c r="AZ385">
        <v>35</v>
      </c>
      <c r="BA385" s="1">
        <f t="shared" si="101"/>
        <v>0.10368970511989745</v>
      </c>
      <c r="BB385">
        <v>0.51180000000000003</v>
      </c>
      <c r="BC385">
        <v>4.8224999999999997E-2</v>
      </c>
      <c r="BD385">
        <v>6.43E-3</v>
      </c>
      <c r="BE385">
        <v>160000</v>
      </c>
      <c r="BF385">
        <f t="shared" si="104"/>
        <v>74.400000000000006</v>
      </c>
      <c r="BG385" s="7">
        <f t="shared" si="105"/>
        <v>0.78884137209302341</v>
      </c>
      <c r="BH385" s="8">
        <f t="shared" si="106"/>
        <v>1.5776827441860468</v>
      </c>
      <c r="BI385" s="7">
        <f t="shared" si="107"/>
        <v>2.36652411627907</v>
      </c>
      <c r="BJ385">
        <v>340.8</v>
      </c>
      <c r="BK385">
        <v>6390</v>
      </c>
      <c r="BL385">
        <v>0.12</v>
      </c>
      <c r="BM385">
        <v>0.11</v>
      </c>
      <c r="BN385" s="3">
        <f t="shared" si="102"/>
        <v>6.1999737398395226E-2</v>
      </c>
      <c r="BO385" s="3">
        <f t="shared" si="108"/>
        <v>9.4122284608771867E-2</v>
      </c>
      <c r="BP385" s="3">
        <f t="shared" si="109"/>
        <v>8.0240993397580423E-2</v>
      </c>
      <c r="BQ385" s="3">
        <f t="shared" si="110"/>
        <v>0.12709685491913519</v>
      </c>
      <c r="BR385">
        <f t="shared" si="111"/>
        <v>7.5105518742802593E-2</v>
      </c>
      <c r="BS385">
        <f t="shared" si="112"/>
        <v>0.10580494597947954</v>
      </c>
      <c r="BT385" s="5">
        <f t="shared" si="113"/>
        <v>463.59084587369972</v>
      </c>
    </row>
    <row r="386" spans="1:72" x14ac:dyDescent="0.2">
      <c r="A386">
        <v>14</v>
      </c>
      <c r="B386">
        <v>13055</v>
      </c>
      <c r="C386" t="s">
        <v>1185</v>
      </c>
      <c r="D386">
        <v>13</v>
      </c>
      <c r="E386" t="s">
        <v>1201</v>
      </c>
      <c r="F386" t="s">
        <v>1202</v>
      </c>
      <c r="G386" t="s">
        <v>1285</v>
      </c>
      <c r="H386">
        <v>55</v>
      </c>
      <c r="I386">
        <v>2874</v>
      </c>
      <c r="J386">
        <v>337</v>
      </c>
      <c r="K386">
        <v>1705</v>
      </c>
      <c r="L386">
        <v>444</v>
      </c>
      <c r="M386" s="5">
        <v>42617</v>
      </c>
      <c r="N386" s="5">
        <v>59502.145380000002</v>
      </c>
      <c r="O386" s="5">
        <v>4528.1000000000004</v>
      </c>
      <c r="P386" s="5">
        <v>6322.1640310000003</v>
      </c>
      <c r="Q386" s="5">
        <v>37899</v>
      </c>
      <c r="R386" s="5">
        <v>52914.841679999998</v>
      </c>
      <c r="S386" s="5">
        <v>389</v>
      </c>
      <c r="T386" s="5">
        <v>543.12444689999995</v>
      </c>
      <c r="U386">
        <v>1783</v>
      </c>
      <c r="V386">
        <v>267</v>
      </c>
      <c r="W386">
        <v>1293</v>
      </c>
      <c r="X386">
        <v>258</v>
      </c>
      <c r="Y386">
        <v>62</v>
      </c>
      <c r="Z386">
        <v>20</v>
      </c>
      <c r="AA386">
        <v>88</v>
      </c>
      <c r="AB386">
        <v>43</v>
      </c>
      <c r="AC386">
        <v>14</v>
      </c>
      <c r="AD386">
        <v>65</v>
      </c>
      <c r="AE386">
        <v>81</v>
      </c>
      <c r="AF386">
        <v>31</v>
      </c>
      <c r="AG386">
        <v>111</v>
      </c>
      <c r="AH386">
        <v>1033.9166666666665</v>
      </c>
      <c r="AI386">
        <v>2014.3166666666664</v>
      </c>
      <c r="AJ386">
        <v>2561.833333333333</v>
      </c>
      <c r="AK386">
        <v>1021</v>
      </c>
      <c r="AL386">
        <v>0.92245737910270698</v>
      </c>
      <c r="AM386">
        <f t="shared" ref="AM386:AM449" si="114">IF(AL386="NA",0,1)</f>
        <v>1</v>
      </c>
      <c r="AN386">
        <f t="shared" ref="AN386:AN449" si="115">AK386*IF(AL386="NA",0,AL386)</f>
        <v>941.8289840638638</v>
      </c>
      <c r="AO386">
        <v>15.37</v>
      </c>
      <c r="AP386">
        <f t="shared" ref="AP386:AP449" si="116">AO386*AL386</f>
        <v>14.178169916808605</v>
      </c>
      <c r="AQ386">
        <v>3.27</v>
      </c>
      <c r="AR386">
        <v>6430</v>
      </c>
      <c r="AS386">
        <v>5.0737861885996933</v>
      </c>
      <c r="AT386">
        <v>0.98880253130347751</v>
      </c>
      <c r="AU386">
        <f t="shared" ref="AU386:AU449" si="117">AS386*AT386</f>
        <v>5.0169726265800003</v>
      </c>
      <c r="AV386">
        <f t="shared" ref="AV386:AV449" si="118">3*AT386</f>
        <v>2.9664075939104326</v>
      </c>
      <c r="AW386">
        <f t="shared" ref="AW386:AW449" si="119">7*AT386</f>
        <v>6.9216177191243426</v>
      </c>
      <c r="AX386">
        <f t="shared" si="103"/>
        <v>9.8880253130347757</v>
      </c>
      <c r="AY386" s="4">
        <v>0.1</v>
      </c>
      <c r="AZ386">
        <v>35</v>
      </c>
      <c r="BA386" s="1">
        <f t="shared" ref="BA386:BA449" si="120">(AY386*(1+AY386)^AZ386)/((1+AY386)^AZ386-1)</f>
        <v>0.10368970511989745</v>
      </c>
      <c r="BB386">
        <v>0.51180000000000003</v>
      </c>
      <c r="BC386">
        <v>4.8224999999999997E-2</v>
      </c>
      <c r="BD386">
        <v>6.43E-3</v>
      </c>
      <c r="BE386">
        <v>160000</v>
      </c>
      <c r="BF386">
        <f t="shared" si="104"/>
        <v>74.400000000000006</v>
      </c>
      <c r="BG386" s="7">
        <f t="shared" si="105"/>
        <v>0.78884137209302341</v>
      </c>
      <c r="BH386" s="8">
        <f t="shared" si="106"/>
        <v>1.5776827441860468</v>
      </c>
      <c r="BI386" s="7">
        <f t="shared" si="107"/>
        <v>2.36652411627907</v>
      </c>
      <c r="BJ386">
        <v>340.8</v>
      </c>
      <c r="BK386">
        <v>6390</v>
      </c>
      <c r="BL386">
        <v>0.12</v>
      </c>
      <c r="BM386">
        <v>0.11</v>
      </c>
      <c r="BN386" s="3">
        <f t="shared" ref="BN386:BN449" si="121">(((AN386*BA386+AP386)/(8760*BB386))+AR386*AU386/1000000+AQ386/1000)</f>
        <v>6.0473804947832076E-2</v>
      </c>
      <c r="BO386" s="3">
        <f t="shared" si="108"/>
        <v>9.3069070519240502E-2</v>
      </c>
      <c r="BP386" s="3">
        <f t="shared" si="109"/>
        <v>7.9883937359175178E-2</v>
      </c>
      <c r="BQ386" s="3">
        <f t="shared" si="110"/>
        <v>0.12438993929314471</v>
      </c>
      <c r="BR386">
        <f t="shared" si="111"/>
        <v>7.4052304653271228E-2</v>
      </c>
      <c r="BS386">
        <f t="shared" si="112"/>
        <v>0.10475173188994817</v>
      </c>
      <c r="BT386" s="5">
        <f t="shared" si="113"/>
        <v>463.59084587369972</v>
      </c>
    </row>
    <row r="387" spans="1:72" x14ac:dyDescent="0.2">
      <c r="A387">
        <v>14</v>
      </c>
      <c r="B387">
        <v>13057</v>
      </c>
      <c r="C387" t="s">
        <v>1185</v>
      </c>
      <c r="D387">
        <v>13</v>
      </c>
      <c r="E387" t="s">
        <v>1201</v>
      </c>
      <c r="F387" t="s">
        <v>1202</v>
      </c>
      <c r="G387" t="s">
        <v>130</v>
      </c>
      <c r="H387">
        <v>57</v>
      </c>
      <c r="I387">
        <v>5843</v>
      </c>
      <c r="J387">
        <v>343</v>
      </c>
      <c r="K387">
        <v>2563</v>
      </c>
      <c r="L387">
        <v>900</v>
      </c>
      <c r="M387" s="5">
        <v>68752</v>
      </c>
      <c r="N387" s="5">
        <v>95992.010209999993</v>
      </c>
      <c r="O387" s="5">
        <v>5010.3999999999996</v>
      </c>
      <c r="P387" s="5">
        <v>6995.5545730000003</v>
      </c>
      <c r="Q387" s="5">
        <v>49384</v>
      </c>
      <c r="R387" s="5">
        <v>68950.276830000003</v>
      </c>
      <c r="S387" s="5">
        <v>718</v>
      </c>
      <c r="T387" s="5">
        <v>1002.476486</v>
      </c>
      <c r="U387">
        <v>2601</v>
      </c>
      <c r="V387">
        <v>247</v>
      </c>
      <c r="W387">
        <v>1483</v>
      </c>
      <c r="X387">
        <v>380</v>
      </c>
      <c r="Y387">
        <v>62</v>
      </c>
      <c r="Z387">
        <v>20</v>
      </c>
      <c r="AA387">
        <v>88</v>
      </c>
      <c r="AB387">
        <v>43</v>
      </c>
      <c r="AC387">
        <v>14</v>
      </c>
      <c r="AD387">
        <v>65</v>
      </c>
      <c r="AE387">
        <v>81</v>
      </c>
      <c r="AF387">
        <v>31</v>
      </c>
      <c r="AG387">
        <v>111</v>
      </c>
      <c r="AH387">
        <v>1033.9166666666665</v>
      </c>
      <c r="AI387">
        <v>2014.3166666666664</v>
      </c>
      <c r="AJ387">
        <v>2561.833333333333</v>
      </c>
      <c r="AK387">
        <v>1021</v>
      </c>
      <c r="AL387">
        <v>0.92044110731645101</v>
      </c>
      <c r="AM387">
        <f t="shared" si="114"/>
        <v>1</v>
      </c>
      <c r="AN387">
        <f t="shared" si="115"/>
        <v>939.77037057009647</v>
      </c>
      <c r="AO387">
        <v>15.37</v>
      </c>
      <c r="AP387">
        <f t="shared" si="116"/>
        <v>14.147179819453852</v>
      </c>
      <c r="AQ387">
        <v>3.27</v>
      </c>
      <c r="AR387">
        <v>6430</v>
      </c>
      <c r="AS387">
        <v>5.0737861885996933</v>
      </c>
      <c r="AT387">
        <v>1.0288860123746673</v>
      </c>
      <c r="AU387">
        <f t="shared" si="117"/>
        <v>5.2203476392299999</v>
      </c>
      <c r="AV387">
        <f t="shared" si="118"/>
        <v>3.0866580371240016</v>
      </c>
      <c r="AW387">
        <f t="shared" si="119"/>
        <v>7.2022020866226706</v>
      </c>
      <c r="AX387">
        <f t="shared" ref="AX387:AX450" si="122">10*AT387</f>
        <v>10.288860123746673</v>
      </c>
      <c r="AY387" s="4">
        <v>0.1</v>
      </c>
      <c r="AZ387">
        <v>35</v>
      </c>
      <c r="BA387" s="1">
        <f t="shared" si="120"/>
        <v>0.10368970511989745</v>
      </c>
      <c r="BB387">
        <v>0.51180000000000003</v>
      </c>
      <c r="BC387">
        <v>4.8224999999999997E-2</v>
      </c>
      <c r="BD387">
        <v>6.43E-3</v>
      </c>
      <c r="BE387">
        <v>160000</v>
      </c>
      <c r="BF387">
        <f t="shared" ref="BF387:BF450" si="123">74.4</f>
        <v>74.400000000000006</v>
      </c>
      <c r="BG387" s="7">
        <f t="shared" ref="BG387:BG450" si="124">0.005*AR387*1.05506/43</f>
        <v>0.78884137209302341</v>
      </c>
      <c r="BH387" s="8">
        <f t="shared" ref="BH387:BH450" si="125">0.01*AR387*1.05506/43</f>
        <v>1.5776827441860468</v>
      </c>
      <c r="BI387" s="7">
        <f t="shared" ref="BI387:BI450" si="126">0.015*AR387*1.05506/43</f>
        <v>2.36652411627907</v>
      </c>
      <c r="BJ387">
        <v>340.8</v>
      </c>
      <c r="BK387">
        <v>6390</v>
      </c>
      <c r="BL387">
        <v>0.12</v>
      </c>
      <c r="BM387">
        <v>0.11</v>
      </c>
      <c r="BN387" s="3">
        <f t="shared" si="121"/>
        <v>6.1726983178797185E-2</v>
      </c>
      <c r="BO387" s="3">
        <f t="shared" ref="BO387:BO450" si="127">(((AN387*BA387+AP387)/(8760*BB387))+AR387*AU387/1000000+AQ387/1000)+(BC387*P387+BD387*R387+BL387*T387+BM387*N387)/2000000 + (BE387*AB387)/(1000000*8760*BB387*AZ387) + ((BF387+BJ387)*Y387/1000000) + (BK387*AE387)/(1000000*8760*BB387*AZ387) + BH387*AI387/1000000</f>
        <v>9.6424543491652831E-2</v>
      </c>
      <c r="BP387" s="3">
        <f t="shared" ref="BP387:BP450" si="128">(((AN387*BA387+AP387)/(8760*BB387))+AR387*AV387/1000000+AQ387/1000)+(BC387*P387+BD387*R387+BL387*T387+BM387*N387)/2000000 + (BE387*AB387)/(1000000*8760*BB387*AZ387) + ((BF387+BJ387)*Y387/1000000) + (BK387*AE387)/(1000000*8760*BB387*AZ387) + BH387*AI387/1000000</f>
        <v>8.2704919350111261E-2</v>
      </c>
      <c r="BQ387" s="3">
        <f t="shared" ref="BQ387:BQ450" si="129">(((AN387*BA387+AP387)/(8760*BB387))+AR387*AX387/1000000+AQ387/1000)+(BC387*P387+BD387*R387+BL387*T387+BM387*N387)/2000000 + (BE387*AB387)/(1000000*8760*BB387*AZ387) + ((BF387+BJ387)*Y387/1000000) + (BK387*AE387)/(1000000*8760*BB387*AZ387) + BH387*AI387/1000000</f>
        <v>0.12901507876709506</v>
      </c>
      <c r="BR387">
        <f t="shared" ref="BR387:BR450" si="130">(((AN387*BA387+AP387)/(8760*BB387))+AR387*AU387/1000000+AQ387/1000)+(BC387*P387+BD387*R387+BL387*T387+BM387*N387)/2000000 + (BE387*AC387)/(1000000*8760*BB387*AZ387) + ((BF387+BJ387)*Z387/1000000) + (BK387*AF387)/(1000000*8760*BB387*AZ387)  + BH387*AH387/1000000</f>
        <v>7.7407777625683558E-2</v>
      </c>
      <c r="BS387">
        <f t="shared" ref="BS387:BS450" si="131">(((AN387*BA387+AP387)/(8760*BB387))+AR387*AU387/1000000+AQ387/1000)+(BC387*P387+BD387*R387+BL387*T387+BM387*N387)/2000000 + (BE387*AD387)/(1000000*8760*BB387*AZ387) + ((BF387+BJ387)*AA387/1000000) + (BK387*AG387)/(1000000*8760*BB387*AZ387) + BH387*AJ387/1000000</f>
        <v>0.1081072048623605</v>
      </c>
      <c r="BT387" s="5">
        <f t="shared" ref="BT387:BT450" si="132">(BE387)/(AZ387*8760*BB387) + ((BF387+BJ387)) + (BK387)/(AZ387*8760*BB387) + BH387*30</f>
        <v>463.59084587369972</v>
      </c>
    </row>
    <row r="388" spans="1:72" x14ac:dyDescent="0.2">
      <c r="A388">
        <v>14</v>
      </c>
      <c r="B388">
        <v>13059</v>
      </c>
      <c r="C388" t="s">
        <v>1185</v>
      </c>
      <c r="D388">
        <v>13</v>
      </c>
      <c r="E388" t="s">
        <v>1201</v>
      </c>
      <c r="F388" t="s">
        <v>1202</v>
      </c>
      <c r="G388" t="s">
        <v>512</v>
      </c>
      <c r="H388">
        <v>59</v>
      </c>
      <c r="I388">
        <v>4641</v>
      </c>
      <c r="J388">
        <v>452</v>
      </c>
      <c r="K388">
        <v>1940</v>
      </c>
      <c r="L388">
        <v>535</v>
      </c>
      <c r="M388" s="5">
        <v>46851</v>
      </c>
      <c r="N388" s="5">
        <v>65413.684990000002</v>
      </c>
      <c r="O388" s="5">
        <v>4218.6000000000004</v>
      </c>
      <c r="P388" s="5">
        <v>5890.0380249999998</v>
      </c>
      <c r="Q388" s="5">
        <v>35668</v>
      </c>
      <c r="R388" s="5">
        <v>49799.904300000002</v>
      </c>
      <c r="S388" s="5">
        <v>462</v>
      </c>
      <c r="T388" s="5">
        <v>645.04754360000004</v>
      </c>
      <c r="U388">
        <v>2165</v>
      </c>
      <c r="V388">
        <v>261</v>
      </c>
      <c r="W388">
        <v>1294</v>
      </c>
      <c r="X388">
        <v>278</v>
      </c>
      <c r="Y388">
        <v>62</v>
      </c>
      <c r="Z388">
        <v>20</v>
      </c>
      <c r="AA388">
        <v>88</v>
      </c>
      <c r="AB388">
        <v>43</v>
      </c>
      <c r="AC388">
        <v>14</v>
      </c>
      <c r="AD388">
        <v>65</v>
      </c>
      <c r="AE388">
        <v>81</v>
      </c>
      <c r="AF388">
        <v>31</v>
      </c>
      <c r="AG388">
        <v>111</v>
      </c>
      <c r="AH388">
        <v>1033.9166666666665</v>
      </c>
      <c r="AI388">
        <v>2014.3166666666664</v>
      </c>
      <c r="AJ388">
        <v>2561.833333333333</v>
      </c>
      <c r="AK388">
        <v>1021</v>
      </c>
      <c r="AL388">
        <v>0.92084482312202498</v>
      </c>
      <c r="AM388">
        <f t="shared" si="114"/>
        <v>1</v>
      </c>
      <c r="AN388">
        <f t="shared" si="115"/>
        <v>940.18256440758751</v>
      </c>
      <c r="AO388">
        <v>15.37</v>
      </c>
      <c r="AP388">
        <f t="shared" si="116"/>
        <v>14.153384931385522</v>
      </c>
      <c r="AQ388">
        <v>3.27</v>
      </c>
      <c r="AR388">
        <v>6430</v>
      </c>
      <c r="AS388">
        <v>5.0737861885996933</v>
      </c>
      <c r="AT388">
        <v>1.062756875891963</v>
      </c>
      <c r="AU388">
        <f t="shared" si="117"/>
        <v>5.3922011587399998</v>
      </c>
      <c r="AV388">
        <f t="shared" si="118"/>
        <v>3.1882706276758892</v>
      </c>
      <c r="AW388">
        <f t="shared" si="119"/>
        <v>7.4392981312437412</v>
      </c>
      <c r="AX388">
        <f t="shared" si="122"/>
        <v>10.627568758919629</v>
      </c>
      <c r="AY388" s="4">
        <v>0.1</v>
      </c>
      <c r="AZ388">
        <v>35</v>
      </c>
      <c r="BA388" s="1">
        <f t="shared" si="120"/>
        <v>0.10368970511989745</v>
      </c>
      <c r="BB388">
        <v>0.51180000000000003</v>
      </c>
      <c r="BC388">
        <v>4.8224999999999997E-2</v>
      </c>
      <c r="BD388">
        <v>6.43E-3</v>
      </c>
      <c r="BE388">
        <v>160000</v>
      </c>
      <c r="BF388">
        <f t="shared" si="123"/>
        <v>74.400000000000006</v>
      </c>
      <c r="BG388" s="7">
        <f t="shared" si="124"/>
        <v>0.78884137209302341</v>
      </c>
      <c r="BH388" s="8">
        <f t="shared" si="125"/>
        <v>1.5776827441860468</v>
      </c>
      <c r="BI388" s="7">
        <f t="shared" si="126"/>
        <v>2.36652411627907</v>
      </c>
      <c r="BJ388">
        <v>340.8</v>
      </c>
      <c r="BK388">
        <v>6390</v>
      </c>
      <c r="BL388">
        <v>0.12</v>
      </c>
      <c r="BM388">
        <v>0.11</v>
      </c>
      <c r="BN388" s="3">
        <f t="shared" si="121"/>
        <v>6.2842918407596052E-2</v>
      </c>
      <c r="BO388" s="3">
        <f t="shared" si="127"/>
        <v>9.5748999881360097E-2</v>
      </c>
      <c r="BP388" s="3">
        <f t="shared" si="128"/>
        <v>8.1577726566617881E-2</v>
      </c>
      <c r="BQ388" s="3">
        <f t="shared" si="129"/>
        <v>0.12941241355051514</v>
      </c>
      <c r="BR388">
        <f t="shared" si="130"/>
        <v>7.6732234015390824E-2</v>
      </c>
      <c r="BS388">
        <f t="shared" si="131"/>
        <v>0.10743166125206777</v>
      </c>
      <c r="BT388" s="5">
        <f t="shared" si="132"/>
        <v>463.59084587369972</v>
      </c>
    </row>
    <row r="389" spans="1:72" x14ac:dyDescent="0.2">
      <c r="A389">
        <v>14</v>
      </c>
      <c r="B389">
        <v>13061</v>
      </c>
      <c r="C389" t="s">
        <v>1185</v>
      </c>
      <c r="D389">
        <v>13</v>
      </c>
      <c r="E389" t="s">
        <v>1201</v>
      </c>
      <c r="F389" t="s">
        <v>1202</v>
      </c>
      <c r="G389" t="s">
        <v>40</v>
      </c>
      <c r="H389">
        <v>61</v>
      </c>
      <c r="I389">
        <v>940</v>
      </c>
      <c r="J389">
        <v>160</v>
      </c>
      <c r="K389">
        <v>756</v>
      </c>
      <c r="L389">
        <v>134</v>
      </c>
      <c r="M389" s="5">
        <v>13636</v>
      </c>
      <c r="N389" s="5">
        <v>19038.67598</v>
      </c>
      <c r="O389" s="5">
        <v>2017.5</v>
      </c>
      <c r="P389" s="5">
        <v>2816.8472280000001</v>
      </c>
      <c r="Q389" s="5">
        <v>17416</v>
      </c>
      <c r="R389" s="5">
        <v>24316.3377</v>
      </c>
      <c r="S389" s="5">
        <v>127</v>
      </c>
      <c r="T389" s="5">
        <v>177.31826419999999</v>
      </c>
      <c r="U389">
        <v>788</v>
      </c>
      <c r="V389">
        <v>176</v>
      </c>
      <c r="W389">
        <v>723</v>
      </c>
      <c r="X389">
        <v>108</v>
      </c>
      <c r="Y389">
        <v>62</v>
      </c>
      <c r="Z389">
        <v>20</v>
      </c>
      <c r="AA389">
        <v>88</v>
      </c>
      <c r="AB389">
        <v>43</v>
      </c>
      <c r="AC389">
        <v>14</v>
      </c>
      <c r="AD389">
        <v>65</v>
      </c>
      <c r="AE389">
        <v>81</v>
      </c>
      <c r="AF389">
        <v>31</v>
      </c>
      <c r="AG389">
        <v>111</v>
      </c>
      <c r="AH389">
        <v>1033.9166666666665</v>
      </c>
      <c r="AI389">
        <v>2014.3166666666664</v>
      </c>
      <c r="AJ389">
        <v>2561.833333333333</v>
      </c>
      <c r="AK389">
        <v>1021</v>
      </c>
      <c r="AL389">
        <v>0.91561255852381396</v>
      </c>
      <c r="AM389">
        <f t="shared" si="114"/>
        <v>1</v>
      </c>
      <c r="AN389">
        <f t="shared" si="115"/>
        <v>934.84042225281405</v>
      </c>
      <c r="AO389">
        <v>15.37</v>
      </c>
      <c r="AP389">
        <f t="shared" si="116"/>
        <v>14.072965024511019</v>
      </c>
      <c r="AQ389">
        <v>3.27</v>
      </c>
      <c r="AR389">
        <v>6430</v>
      </c>
      <c r="AS389">
        <v>5.0737861885996933</v>
      </c>
      <c r="AT389">
        <v>1.0392220778907575</v>
      </c>
      <c r="AU389">
        <f t="shared" si="117"/>
        <v>5.2727906256899999</v>
      </c>
      <c r="AV389">
        <f t="shared" si="118"/>
        <v>3.1176662336722725</v>
      </c>
      <c r="AW389">
        <f t="shared" si="119"/>
        <v>7.2745545452353024</v>
      </c>
      <c r="AX389">
        <f t="shared" si="122"/>
        <v>10.392220778907575</v>
      </c>
      <c r="AY389" s="4">
        <v>0.1</v>
      </c>
      <c r="AZ389">
        <v>35</v>
      </c>
      <c r="BA389" s="1">
        <f t="shared" si="120"/>
        <v>0.10368970511989745</v>
      </c>
      <c r="BB389">
        <v>0.51180000000000003</v>
      </c>
      <c r="BC389">
        <v>4.8224999999999997E-2</v>
      </c>
      <c r="BD389">
        <v>6.43E-3</v>
      </c>
      <c r="BE389">
        <v>160000</v>
      </c>
      <c r="BF389">
        <f t="shared" si="123"/>
        <v>74.400000000000006</v>
      </c>
      <c r="BG389" s="7">
        <f t="shared" si="124"/>
        <v>0.78884137209302341</v>
      </c>
      <c r="BH389" s="8">
        <f t="shared" si="125"/>
        <v>1.5776827441860468</v>
      </c>
      <c r="BI389" s="7">
        <f t="shared" si="126"/>
        <v>2.36652411627907</v>
      </c>
      <c r="BJ389">
        <v>340.8</v>
      </c>
      <c r="BK389">
        <v>6390</v>
      </c>
      <c r="BL389">
        <v>0.12</v>
      </c>
      <c r="BM389">
        <v>0.11</v>
      </c>
      <c r="BN389" s="3">
        <f t="shared" si="121"/>
        <v>6.1933620171532165E-2</v>
      </c>
      <c r="BO389" s="3">
        <f t="shared" si="127"/>
        <v>9.210498041327056E-2</v>
      </c>
      <c r="BP389" s="3">
        <f t="shared" si="128"/>
        <v>7.8247530572596563E-2</v>
      </c>
      <c r="BQ389" s="3">
        <f t="shared" si="129"/>
        <v>0.12502291629845957</v>
      </c>
      <c r="BR389">
        <f t="shared" si="130"/>
        <v>7.3088214547301286E-2</v>
      </c>
      <c r="BS389">
        <f t="shared" si="131"/>
        <v>0.10378764178397823</v>
      </c>
      <c r="BT389" s="5">
        <f t="shared" si="132"/>
        <v>463.59084587369972</v>
      </c>
    </row>
    <row r="390" spans="1:72" x14ac:dyDescent="0.2">
      <c r="A390">
        <v>14</v>
      </c>
      <c r="B390">
        <v>13063</v>
      </c>
      <c r="C390" t="s">
        <v>1185</v>
      </c>
      <c r="D390">
        <v>13</v>
      </c>
      <c r="E390" t="s">
        <v>1201</v>
      </c>
      <c r="F390" t="s">
        <v>1202</v>
      </c>
      <c r="G390" t="s">
        <v>585</v>
      </c>
      <c r="H390">
        <v>63</v>
      </c>
      <c r="I390">
        <v>8590</v>
      </c>
      <c r="J390">
        <v>-543</v>
      </c>
      <c r="K390">
        <v>2432</v>
      </c>
      <c r="L390">
        <v>1248</v>
      </c>
      <c r="M390" s="5">
        <v>85698</v>
      </c>
      <c r="N390" s="5">
        <v>119652.13069999999</v>
      </c>
      <c r="O390" s="5">
        <v>3007.6</v>
      </c>
      <c r="P390" s="5">
        <v>4199.2315850000005</v>
      </c>
      <c r="Q390" s="5">
        <v>42543</v>
      </c>
      <c r="R390" s="5">
        <v>59398.826079999999</v>
      </c>
      <c r="S390" s="5">
        <v>999</v>
      </c>
      <c r="T390" s="5">
        <v>1394.810598</v>
      </c>
      <c r="U390">
        <v>2973</v>
      </c>
      <c r="V390">
        <v>80</v>
      </c>
      <c r="W390">
        <v>1325</v>
      </c>
      <c r="X390">
        <v>425</v>
      </c>
      <c r="Y390">
        <v>62</v>
      </c>
      <c r="Z390">
        <v>20</v>
      </c>
      <c r="AA390">
        <v>88</v>
      </c>
      <c r="AB390">
        <v>43</v>
      </c>
      <c r="AC390">
        <v>14</v>
      </c>
      <c r="AD390">
        <v>65</v>
      </c>
      <c r="AE390">
        <v>81</v>
      </c>
      <c r="AF390">
        <v>31</v>
      </c>
      <c r="AG390">
        <v>111</v>
      </c>
      <c r="AH390">
        <v>1033.9166666666665</v>
      </c>
      <c r="AI390">
        <v>2014.3166666666664</v>
      </c>
      <c r="AJ390">
        <v>2561.833333333333</v>
      </c>
      <c r="AK390">
        <v>1021</v>
      </c>
      <c r="AL390">
        <v>0.91824249923229195</v>
      </c>
      <c r="AM390">
        <f t="shared" si="114"/>
        <v>1</v>
      </c>
      <c r="AN390">
        <f t="shared" si="115"/>
        <v>937.52559171617008</v>
      </c>
      <c r="AO390">
        <v>15.37</v>
      </c>
      <c r="AP390">
        <f t="shared" si="116"/>
        <v>14.113387213200326</v>
      </c>
      <c r="AQ390">
        <v>3.27</v>
      </c>
      <c r="AR390">
        <v>6430</v>
      </c>
      <c r="AS390">
        <v>5.0737861885996933</v>
      </c>
      <c r="AT390">
        <v>0.99809399004013566</v>
      </c>
      <c r="AU390">
        <f t="shared" si="117"/>
        <v>5.0641155015899999</v>
      </c>
      <c r="AV390">
        <f t="shared" si="118"/>
        <v>2.9942819701204071</v>
      </c>
      <c r="AW390">
        <f t="shared" si="119"/>
        <v>6.9866579302809493</v>
      </c>
      <c r="AX390">
        <f t="shared" si="122"/>
        <v>9.9809399004013564</v>
      </c>
      <c r="AY390" s="4">
        <v>0.1</v>
      </c>
      <c r="AZ390">
        <v>35</v>
      </c>
      <c r="BA390" s="1">
        <f t="shared" si="120"/>
        <v>0.10368970511989745</v>
      </c>
      <c r="BB390">
        <v>0.51180000000000003</v>
      </c>
      <c r="BC390">
        <v>4.8224999999999997E-2</v>
      </c>
      <c r="BD390">
        <v>6.43E-3</v>
      </c>
      <c r="BE390">
        <v>160000</v>
      </c>
      <c r="BF390">
        <f t="shared" si="123"/>
        <v>74.400000000000006</v>
      </c>
      <c r="BG390" s="7">
        <f t="shared" si="124"/>
        <v>0.78884137209302341</v>
      </c>
      <c r="BH390" s="8">
        <f t="shared" si="125"/>
        <v>1.5776827441860468</v>
      </c>
      <c r="BI390" s="7">
        <f t="shared" si="126"/>
        <v>2.36652411627907</v>
      </c>
      <c r="BJ390">
        <v>340.8</v>
      </c>
      <c r="BK390">
        <v>6390</v>
      </c>
      <c r="BL390">
        <v>0.12</v>
      </c>
      <c r="BM390">
        <v>0.11</v>
      </c>
      <c r="BN390" s="3">
        <f t="shared" si="121"/>
        <v>6.0662956778542311E-2</v>
      </c>
      <c r="BO390" s="3">
        <f t="shared" si="127"/>
        <v>9.6587229512858558E-2</v>
      </c>
      <c r="BP390" s="3">
        <f t="shared" si="128"/>
        <v>8.3278199905509082E-2</v>
      </c>
      <c r="BQ390" s="3">
        <f t="shared" si="129"/>
        <v>0.12820241039721561</v>
      </c>
      <c r="BR390">
        <f t="shared" si="130"/>
        <v>7.7570463646889284E-2</v>
      </c>
      <c r="BS390">
        <f t="shared" si="131"/>
        <v>0.10826989088356623</v>
      </c>
      <c r="BT390" s="5">
        <f t="shared" si="132"/>
        <v>463.59084587369972</v>
      </c>
    </row>
    <row r="391" spans="1:72" x14ac:dyDescent="0.2">
      <c r="A391">
        <v>14</v>
      </c>
      <c r="B391">
        <v>13065</v>
      </c>
      <c r="C391" t="s">
        <v>1185</v>
      </c>
      <c r="D391">
        <v>13</v>
      </c>
      <c r="E391" t="s">
        <v>1201</v>
      </c>
      <c r="F391" t="s">
        <v>1202</v>
      </c>
      <c r="G391" t="s">
        <v>1203</v>
      </c>
      <c r="H391">
        <v>65</v>
      </c>
      <c r="I391">
        <v>1098</v>
      </c>
      <c r="J391">
        <v>114</v>
      </c>
      <c r="K391">
        <v>793</v>
      </c>
      <c r="L391">
        <v>142</v>
      </c>
      <c r="M391" s="5">
        <v>14211</v>
      </c>
      <c r="N391" s="5">
        <v>19841.494900000002</v>
      </c>
      <c r="O391" s="5">
        <v>1648.3</v>
      </c>
      <c r="P391" s="5">
        <v>2301.3676759999998</v>
      </c>
      <c r="Q391" s="5">
        <v>17333</v>
      </c>
      <c r="R391" s="5">
        <v>24200.452539999998</v>
      </c>
      <c r="S391" s="5">
        <v>129</v>
      </c>
      <c r="T391" s="5">
        <v>180.11067779999999</v>
      </c>
      <c r="U391">
        <v>767</v>
      </c>
      <c r="V391">
        <v>145</v>
      </c>
      <c r="W391">
        <v>717</v>
      </c>
      <c r="X391">
        <v>102</v>
      </c>
      <c r="Y391">
        <v>62</v>
      </c>
      <c r="Z391">
        <v>20</v>
      </c>
      <c r="AA391">
        <v>88</v>
      </c>
      <c r="AB391">
        <v>43</v>
      </c>
      <c r="AC391">
        <v>14</v>
      </c>
      <c r="AD391">
        <v>65</v>
      </c>
      <c r="AE391">
        <v>81</v>
      </c>
      <c r="AF391">
        <v>31</v>
      </c>
      <c r="AG391">
        <v>111</v>
      </c>
      <c r="AH391">
        <v>1033.9166666666665</v>
      </c>
      <c r="AI391">
        <v>2014.3166666666664</v>
      </c>
      <c r="AJ391">
        <v>2561.833333333333</v>
      </c>
      <c r="AK391">
        <v>1021</v>
      </c>
      <c r="AL391">
        <v>0.92407039196594898</v>
      </c>
      <c r="AM391">
        <f t="shared" si="114"/>
        <v>1</v>
      </c>
      <c r="AN391">
        <f t="shared" si="115"/>
        <v>943.47587019723392</v>
      </c>
      <c r="AO391">
        <v>15.37</v>
      </c>
      <c r="AP391">
        <f t="shared" si="116"/>
        <v>14.202961924516636</v>
      </c>
      <c r="AQ391">
        <v>3.27</v>
      </c>
      <c r="AR391">
        <v>6430</v>
      </c>
      <c r="AS391">
        <v>5.0737861885996933</v>
      </c>
      <c r="AT391">
        <v>1.0711516810663912</v>
      </c>
      <c r="AU391">
        <f t="shared" si="117"/>
        <v>5.4347946052899996</v>
      </c>
      <c r="AV391">
        <f t="shared" si="118"/>
        <v>3.2134550431991737</v>
      </c>
      <c r="AW391">
        <f t="shared" si="119"/>
        <v>7.4980617674647387</v>
      </c>
      <c r="AX391">
        <f t="shared" si="122"/>
        <v>10.711516810663912</v>
      </c>
      <c r="AY391" s="4">
        <v>0.1</v>
      </c>
      <c r="AZ391">
        <v>35</v>
      </c>
      <c r="BA391" s="1">
        <f t="shared" si="120"/>
        <v>0.10368970511989745</v>
      </c>
      <c r="BB391">
        <v>0.51180000000000003</v>
      </c>
      <c r="BC391">
        <v>4.8224999999999997E-2</v>
      </c>
      <c r="BD391">
        <v>6.43E-3</v>
      </c>
      <c r="BE391">
        <v>160000</v>
      </c>
      <c r="BF391">
        <f t="shared" si="123"/>
        <v>74.400000000000006</v>
      </c>
      <c r="BG391" s="7">
        <f t="shared" si="124"/>
        <v>0.78884137209302341</v>
      </c>
      <c r="BH391" s="8">
        <f t="shared" si="125"/>
        <v>1.5776827441860468</v>
      </c>
      <c r="BI391" s="7">
        <f t="shared" si="126"/>
        <v>2.36652411627907</v>
      </c>
      <c r="BJ391">
        <v>340.8</v>
      </c>
      <c r="BK391">
        <v>6390</v>
      </c>
      <c r="BL391">
        <v>0.12</v>
      </c>
      <c r="BM391">
        <v>0.11</v>
      </c>
      <c r="BN391" s="3">
        <f t="shared" si="121"/>
        <v>6.3204018627771613E-2</v>
      </c>
      <c r="BO391" s="3">
        <f t="shared" si="127"/>
        <v>9.3406899383439004E-2</v>
      </c>
      <c r="BP391" s="3">
        <f t="shared" si="128"/>
        <v>7.912368599919499E-2</v>
      </c>
      <c r="BQ391" s="3">
        <f t="shared" si="129"/>
        <v>0.12733622316399326</v>
      </c>
      <c r="BR391">
        <f t="shared" si="130"/>
        <v>7.4390133517469731E-2</v>
      </c>
      <c r="BS391">
        <f t="shared" si="131"/>
        <v>0.10508956075414667</v>
      </c>
      <c r="BT391" s="5">
        <f t="shared" si="132"/>
        <v>463.59084587369972</v>
      </c>
    </row>
    <row r="392" spans="1:72" x14ac:dyDescent="0.2">
      <c r="A392">
        <v>14</v>
      </c>
      <c r="B392">
        <v>13067</v>
      </c>
      <c r="C392" t="s">
        <v>1185</v>
      </c>
      <c r="D392">
        <v>13</v>
      </c>
      <c r="E392" t="s">
        <v>1201</v>
      </c>
      <c r="F392" t="s">
        <v>1202</v>
      </c>
      <c r="G392" t="s">
        <v>1251</v>
      </c>
      <c r="H392">
        <v>67</v>
      </c>
      <c r="I392">
        <v>19624</v>
      </c>
      <c r="J392">
        <v>-258</v>
      </c>
      <c r="K392">
        <v>4672</v>
      </c>
      <c r="L392">
        <v>2773</v>
      </c>
      <c r="M392" s="5">
        <v>183660</v>
      </c>
      <c r="N392" s="5">
        <v>256427.34169999999</v>
      </c>
      <c r="O392" s="5">
        <v>3951.2</v>
      </c>
      <c r="P392" s="5">
        <v>5516.692325</v>
      </c>
      <c r="Q392" s="5">
        <v>72958</v>
      </c>
      <c r="R392" s="5">
        <v>101864.45600000001</v>
      </c>
      <c r="S392" s="5">
        <v>2202</v>
      </c>
      <c r="T392" s="5">
        <v>3074.4473830000002</v>
      </c>
      <c r="U392">
        <v>5775</v>
      </c>
      <c r="V392">
        <v>51</v>
      </c>
      <c r="W392">
        <v>1884</v>
      </c>
      <c r="X392">
        <v>817</v>
      </c>
      <c r="Y392">
        <v>62</v>
      </c>
      <c r="Z392">
        <v>20</v>
      </c>
      <c r="AA392">
        <v>88</v>
      </c>
      <c r="AB392">
        <v>43</v>
      </c>
      <c r="AC392">
        <v>14</v>
      </c>
      <c r="AD392">
        <v>65</v>
      </c>
      <c r="AE392">
        <v>81</v>
      </c>
      <c r="AF392">
        <v>31</v>
      </c>
      <c r="AG392">
        <v>111</v>
      </c>
      <c r="AH392">
        <v>1033.9166666666665</v>
      </c>
      <c r="AI392">
        <v>2014.3166666666664</v>
      </c>
      <c r="AJ392">
        <v>2561.833333333333</v>
      </c>
      <c r="AK392">
        <v>1021</v>
      </c>
      <c r="AL392">
        <v>0.91996599435806303</v>
      </c>
      <c r="AM392">
        <f t="shared" si="114"/>
        <v>1</v>
      </c>
      <c r="AN392">
        <f t="shared" si="115"/>
        <v>939.28528023958233</v>
      </c>
      <c r="AO392">
        <v>15.37</v>
      </c>
      <c r="AP392">
        <f t="shared" si="116"/>
        <v>14.139877333283428</v>
      </c>
      <c r="AQ392">
        <v>3.27</v>
      </c>
      <c r="AR392">
        <v>6430</v>
      </c>
      <c r="AS392">
        <v>5.0737861885996933</v>
      </c>
      <c r="AT392">
        <v>1.0141625285396858</v>
      </c>
      <c r="AU392">
        <f t="shared" si="117"/>
        <v>5.1456438303000001</v>
      </c>
      <c r="AV392">
        <f t="shared" si="118"/>
        <v>3.0424875856190576</v>
      </c>
      <c r="AW392">
        <f t="shared" si="119"/>
        <v>7.0991376997778008</v>
      </c>
      <c r="AX392">
        <f t="shared" si="122"/>
        <v>10.141625285396858</v>
      </c>
      <c r="AY392" s="4">
        <v>0.1</v>
      </c>
      <c r="AZ392">
        <v>35</v>
      </c>
      <c r="BA392" s="1">
        <f t="shared" si="120"/>
        <v>0.10368970511989745</v>
      </c>
      <c r="BB392">
        <v>0.51180000000000003</v>
      </c>
      <c r="BC392">
        <v>4.8224999999999997E-2</v>
      </c>
      <c r="BD392">
        <v>6.43E-3</v>
      </c>
      <c r="BE392">
        <v>160000</v>
      </c>
      <c r="BF392">
        <f t="shared" si="123"/>
        <v>74.400000000000006</v>
      </c>
      <c r="BG392" s="7">
        <f t="shared" si="124"/>
        <v>0.78884137209302341</v>
      </c>
      <c r="BH392" s="8">
        <f t="shared" si="125"/>
        <v>1.5776827441860468</v>
      </c>
      <c r="BI392" s="7">
        <f t="shared" si="126"/>
        <v>2.36652411627907</v>
      </c>
      <c r="BJ392">
        <v>340.8</v>
      </c>
      <c r="BK392">
        <v>6390</v>
      </c>
      <c r="BL392">
        <v>0.12</v>
      </c>
      <c r="BM392">
        <v>0.11</v>
      </c>
      <c r="BN392" s="3">
        <f t="shared" si="121"/>
        <v>6.1233789899843911E-2</v>
      </c>
      <c r="BO392" s="3">
        <f t="shared" si="127"/>
        <v>0.10494977171854622</v>
      </c>
      <c r="BP392" s="3">
        <f t="shared" si="128"/>
        <v>9.1426477065247744E-2</v>
      </c>
      <c r="BQ392" s="3">
        <f t="shared" si="129"/>
        <v>0.13707393247481903</v>
      </c>
      <c r="BR392">
        <f t="shared" si="130"/>
        <v>8.5933005852576946E-2</v>
      </c>
      <c r="BS392">
        <f t="shared" si="131"/>
        <v>0.11663243308925389</v>
      </c>
      <c r="BT392" s="5">
        <f t="shared" si="132"/>
        <v>463.59084587369972</v>
      </c>
    </row>
    <row r="393" spans="1:72" x14ac:dyDescent="0.2">
      <c r="A393">
        <v>14</v>
      </c>
      <c r="B393">
        <v>13069</v>
      </c>
      <c r="C393" t="s">
        <v>1185</v>
      </c>
      <c r="D393">
        <v>13</v>
      </c>
      <c r="E393" t="s">
        <v>1201</v>
      </c>
      <c r="F393" t="s">
        <v>1202</v>
      </c>
      <c r="G393" t="s">
        <v>1194</v>
      </c>
      <c r="H393">
        <v>69</v>
      </c>
      <c r="I393">
        <v>1345</v>
      </c>
      <c r="J393">
        <v>222</v>
      </c>
      <c r="K393">
        <v>949</v>
      </c>
      <c r="L393">
        <v>182</v>
      </c>
      <c r="M393" s="5">
        <v>17513</v>
      </c>
      <c r="N393" s="5">
        <v>24451.769759999999</v>
      </c>
      <c r="O393" s="5">
        <v>2433.1999999999998</v>
      </c>
      <c r="P393" s="5">
        <v>3397.2503959999999</v>
      </c>
      <c r="Q393" s="5">
        <v>20459</v>
      </c>
      <c r="R393" s="5">
        <v>28564.995009999999</v>
      </c>
      <c r="S393" s="5">
        <v>163</v>
      </c>
      <c r="T393" s="5">
        <v>227.58170910000001</v>
      </c>
      <c r="U393">
        <v>882</v>
      </c>
      <c r="V393">
        <v>192</v>
      </c>
      <c r="W393">
        <v>812</v>
      </c>
      <c r="X393">
        <v>120</v>
      </c>
      <c r="Y393">
        <v>62</v>
      </c>
      <c r="Z393">
        <v>20</v>
      </c>
      <c r="AA393">
        <v>88</v>
      </c>
      <c r="AB393">
        <v>43</v>
      </c>
      <c r="AC393">
        <v>14</v>
      </c>
      <c r="AD393">
        <v>65</v>
      </c>
      <c r="AE393">
        <v>81</v>
      </c>
      <c r="AF393">
        <v>31</v>
      </c>
      <c r="AG393">
        <v>111</v>
      </c>
      <c r="AH393">
        <v>1033.9166666666665</v>
      </c>
      <c r="AI393">
        <v>2014.3166666666664</v>
      </c>
      <c r="AJ393">
        <v>2561.833333333333</v>
      </c>
      <c r="AK393">
        <v>1021</v>
      </c>
      <c r="AL393">
        <v>0.92202427784601804</v>
      </c>
      <c r="AM393">
        <f t="shared" si="114"/>
        <v>1</v>
      </c>
      <c r="AN393">
        <f t="shared" si="115"/>
        <v>941.38678768078444</v>
      </c>
      <c r="AO393">
        <v>15.37</v>
      </c>
      <c r="AP393">
        <f t="shared" si="116"/>
        <v>14.171513150493297</v>
      </c>
      <c r="AQ393">
        <v>3.27</v>
      </c>
      <c r="AR393">
        <v>6430</v>
      </c>
      <c r="AS393">
        <v>5.0737861885996933</v>
      </c>
      <c r="AT393">
        <v>1.0408478829647936</v>
      </c>
      <c r="AU393">
        <f t="shared" si="117"/>
        <v>5.2810396130199999</v>
      </c>
      <c r="AV393">
        <f t="shared" si="118"/>
        <v>3.1225436488943807</v>
      </c>
      <c r="AW393">
        <f t="shared" si="119"/>
        <v>7.2859351807535546</v>
      </c>
      <c r="AX393">
        <f t="shared" si="122"/>
        <v>10.408478829647937</v>
      </c>
      <c r="AY393" s="4">
        <v>0.1</v>
      </c>
      <c r="AZ393">
        <v>35</v>
      </c>
      <c r="BA393" s="1">
        <f t="shared" si="120"/>
        <v>0.10368970511989745</v>
      </c>
      <c r="BB393">
        <v>0.51180000000000003</v>
      </c>
      <c r="BC393">
        <v>4.8224999999999997E-2</v>
      </c>
      <c r="BD393">
        <v>6.43E-3</v>
      </c>
      <c r="BE393">
        <v>160000</v>
      </c>
      <c r="BF393">
        <f t="shared" si="123"/>
        <v>74.400000000000006</v>
      </c>
      <c r="BG393" s="7">
        <f t="shared" si="124"/>
        <v>0.78884137209302341</v>
      </c>
      <c r="BH393" s="8">
        <f t="shared" si="125"/>
        <v>1.5776827441860468</v>
      </c>
      <c r="BI393" s="7">
        <f t="shared" si="126"/>
        <v>2.36652411627907</v>
      </c>
      <c r="BJ393">
        <v>340.8</v>
      </c>
      <c r="BK393">
        <v>6390</v>
      </c>
      <c r="BL393">
        <v>0.12</v>
      </c>
      <c r="BM393">
        <v>0.11</v>
      </c>
      <c r="BN393" s="3">
        <f t="shared" si="121"/>
        <v>6.2160043944349368E-2</v>
      </c>
      <c r="BO393" s="3">
        <f t="shared" si="127"/>
        <v>9.2659794555321806E-2</v>
      </c>
      <c r="BP393" s="3">
        <f t="shared" si="128"/>
        <v>7.878066550599408E-2</v>
      </c>
      <c r="BQ393" s="3">
        <f t="shared" si="129"/>
        <v>0.12562922871823945</v>
      </c>
      <c r="BR393">
        <f t="shared" si="130"/>
        <v>7.3643028689352533E-2</v>
      </c>
      <c r="BS393">
        <f t="shared" si="131"/>
        <v>0.10434245592602948</v>
      </c>
      <c r="BT393" s="5">
        <f t="shared" si="132"/>
        <v>463.59084587369972</v>
      </c>
    </row>
    <row r="394" spans="1:72" x14ac:dyDescent="0.2">
      <c r="A394">
        <v>14</v>
      </c>
      <c r="B394">
        <v>13071</v>
      </c>
      <c r="C394" t="s">
        <v>1185</v>
      </c>
      <c r="D394">
        <v>13</v>
      </c>
      <c r="E394" t="s">
        <v>1201</v>
      </c>
      <c r="F394" t="s">
        <v>1202</v>
      </c>
      <c r="G394" t="s">
        <v>1290</v>
      </c>
      <c r="H394">
        <v>71</v>
      </c>
      <c r="I394">
        <v>1211</v>
      </c>
      <c r="J394">
        <v>201</v>
      </c>
      <c r="K394">
        <v>909</v>
      </c>
      <c r="L394">
        <v>169</v>
      </c>
      <c r="M394" s="5">
        <v>17488</v>
      </c>
      <c r="N394" s="5">
        <v>24416.864590000001</v>
      </c>
      <c r="O394" s="5">
        <v>2276.4</v>
      </c>
      <c r="P394" s="5">
        <v>3178.3251690000002</v>
      </c>
      <c r="Q394" s="5">
        <v>20409</v>
      </c>
      <c r="R394" s="5">
        <v>28495.184669999999</v>
      </c>
      <c r="S394" s="5">
        <v>153</v>
      </c>
      <c r="T394" s="5">
        <v>213.6196411</v>
      </c>
      <c r="U394">
        <v>839</v>
      </c>
      <c r="V394">
        <v>187</v>
      </c>
      <c r="W394">
        <v>803</v>
      </c>
      <c r="X394">
        <v>114</v>
      </c>
      <c r="Y394">
        <v>62</v>
      </c>
      <c r="Z394">
        <v>20</v>
      </c>
      <c r="AA394">
        <v>88</v>
      </c>
      <c r="AB394">
        <v>43</v>
      </c>
      <c r="AC394">
        <v>14</v>
      </c>
      <c r="AD394">
        <v>65</v>
      </c>
      <c r="AE394">
        <v>81</v>
      </c>
      <c r="AF394">
        <v>31</v>
      </c>
      <c r="AG394">
        <v>111</v>
      </c>
      <c r="AH394">
        <v>1033.9166666666665</v>
      </c>
      <c r="AI394">
        <v>2014.3166666666664</v>
      </c>
      <c r="AJ394">
        <v>2561.833333333333</v>
      </c>
      <c r="AK394">
        <v>1021</v>
      </c>
      <c r="AL394">
        <v>0.91500726767948704</v>
      </c>
      <c r="AM394">
        <f t="shared" si="114"/>
        <v>1</v>
      </c>
      <c r="AN394">
        <f t="shared" si="115"/>
        <v>934.22242030075631</v>
      </c>
      <c r="AO394">
        <v>15.37</v>
      </c>
      <c r="AP394">
        <f t="shared" si="116"/>
        <v>14.063661704233715</v>
      </c>
      <c r="AQ394">
        <v>3.27</v>
      </c>
      <c r="AR394">
        <v>6430</v>
      </c>
      <c r="AS394">
        <v>5.0737861885996933</v>
      </c>
      <c r="AT394">
        <v>1.0667028842722501</v>
      </c>
      <c r="AU394">
        <f t="shared" si="117"/>
        <v>5.4122223615599996</v>
      </c>
      <c r="AV394">
        <f t="shared" si="118"/>
        <v>3.2001086528167502</v>
      </c>
      <c r="AW394">
        <f t="shared" si="119"/>
        <v>7.4669201899057507</v>
      </c>
      <c r="AX394">
        <f t="shared" si="122"/>
        <v>10.667028842722502</v>
      </c>
      <c r="AY394" s="4">
        <v>0.1</v>
      </c>
      <c r="AZ394">
        <v>35</v>
      </c>
      <c r="BA394" s="1">
        <f t="shared" si="120"/>
        <v>0.10368970511989745</v>
      </c>
      <c r="BB394">
        <v>0.51180000000000003</v>
      </c>
      <c r="BC394">
        <v>4.8224999999999997E-2</v>
      </c>
      <c r="BD394">
        <v>6.43E-3</v>
      </c>
      <c r="BE394">
        <v>160000</v>
      </c>
      <c r="BF394">
        <f t="shared" si="123"/>
        <v>74.400000000000006</v>
      </c>
      <c r="BG394" s="7">
        <f t="shared" si="124"/>
        <v>0.78884137209302341</v>
      </c>
      <c r="BH394" s="8">
        <f t="shared" si="125"/>
        <v>1.5776827441860468</v>
      </c>
      <c r="BI394" s="7">
        <f t="shared" si="126"/>
        <v>2.36652411627907</v>
      </c>
      <c r="BJ394">
        <v>340.8</v>
      </c>
      <c r="BK394">
        <v>6390</v>
      </c>
      <c r="BL394">
        <v>0.12</v>
      </c>
      <c r="BM394">
        <v>0.11</v>
      </c>
      <c r="BN394" s="3">
        <f t="shared" si="121"/>
        <v>6.2813798234731849E-2</v>
      </c>
      <c r="BO394" s="3">
        <f t="shared" si="127"/>
        <v>9.3305288062495148E-2</v>
      </c>
      <c r="BP394" s="3">
        <f t="shared" si="128"/>
        <v>7.9081396915276062E-2</v>
      </c>
      <c r="BQ394" s="3">
        <f t="shared" si="129"/>
        <v>0.12709369373637006</v>
      </c>
      <c r="BR394">
        <f t="shared" si="130"/>
        <v>7.4288522196525875E-2</v>
      </c>
      <c r="BS394">
        <f t="shared" si="131"/>
        <v>0.10498794943320282</v>
      </c>
      <c r="BT394" s="5">
        <f t="shared" si="132"/>
        <v>463.59084587369972</v>
      </c>
    </row>
    <row r="395" spans="1:72" x14ac:dyDescent="0.2">
      <c r="A395">
        <v>14</v>
      </c>
      <c r="B395">
        <v>13073</v>
      </c>
      <c r="C395" t="s">
        <v>1185</v>
      </c>
      <c r="D395">
        <v>13</v>
      </c>
      <c r="E395" t="s">
        <v>1201</v>
      </c>
      <c r="F395" t="s">
        <v>1202</v>
      </c>
      <c r="G395" t="s">
        <v>216</v>
      </c>
      <c r="H395">
        <v>73</v>
      </c>
      <c r="I395">
        <v>3927</v>
      </c>
      <c r="J395">
        <v>406</v>
      </c>
      <c r="K395">
        <v>1817</v>
      </c>
      <c r="L395">
        <v>561</v>
      </c>
      <c r="M395" s="5">
        <v>50518</v>
      </c>
      <c r="N395" s="5">
        <v>70533.575339999996</v>
      </c>
      <c r="O395" s="5">
        <v>4531.2</v>
      </c>
      <c r="P395" s="5">
        <v>6326.4922720000004</v>
      </c>
      <c r="Q395" s="5">
        <v>37482</v>
      </c>
      <c r="R395" s="5">
        <v>52332.623440000003</v>
      </c>
      <c r="S395" s="5">
        <v>469</v>
      </c>
      <c r="T395" s="5">
        <v>654.82099119999998</v>
      </c>
      <c r="U395">
        <v>1648</v>
      </c>
      <c r="V395">
        <v>240</v>
      </c>
      <c r="W395">
        <v>1137</v>
      </c>
      <c r="X395">
        <v>230</v>
      </c>
      <c r="Y395">
        <v>62</v>
      </c>
      <c r="Z395">
        <v>20</v>
      </c>
      <c r="AA395">
        <v>88</v>
      </c>
      <c r="AB395">
        <v>43</v>
      </c>
      <c r="AC395">
        <v>14</v>
      </c>
      <c r="AD395">
        <v>65</v>
      </c>
      <c r="AE395">
        <v>81</v>
      </c>
      <c r="AF395">
        <v>31</v>
      </c>
      <c r="AG395">
        <v>111</v>
      </c>
      <c r="AH395">
        <v>1033.9166666666665</v>
      </c>
      <c r="AI395">
        <v>2014.3166666666664</v>
      </c>
      <c r="AJ395">
        <v>2561.833333333333</v>
      </c>
      <c r="AK395">
        <v>1021</v>
      </c>
      <c r="AL395">
        <v>0.93000259664323603</v>
      </c>
      <c r="AM395">
        <f t="shared" si="114"/>
        <v>1</v>
      </c>
      <c r="AN395">
        <f t="shared" si="115"/>
        <v>949.53265117274395</v>
      </c>
      <c r="AO395">
        <v>15.37</v>
      </c>
      <c r="AP395">
        <f t="shared" si="116"/>
        <v>14.294139910406537</v>
      </c>
      <c r="AQ395">
        <v>3.27</v>
      </c>
      <c r="AR395">
        <v>6430</v>
      </c>
      <c r="AS395">
        <v>5.0737861885996933</v>
      </c>
      <c r="AT395">
        <v>0.9952574627141838</v>
      </c>
      <c r="AU395">
        <f t="shared" si="117"/>
        <v>5.0497235684200001</v>
      </c>
      <c r="AV395">
        <f t="shared" si="118"/>
        <v>2.9857723881425513</v>
      </c>
      <c r="AW395">
        <f t="shared" si="119"/>
        <v>6.9668022389992865</v>
      </c>
      <c r="AX395">
        <f t="shared" si="122"/>
        <v>9.9525746271418374</v>
      </c>
      <c r="AY395" s="4">
        <v>0.1</v>
      </c>
      <c r="AZ395">
        <v>35</v>
      </c>
      <c r="BA395" s="1">
        <f t="shared" si="120"/>
        <v>0.10368970511989745</v>
      </c>
      <c r="BB395">
        <v>0.51180000000000003</v>
      </c>
      <c r="BC395">
        <v>4.8224999999999997E-2</v>
      </c>
      <c r="BD395">
        <v>6.43E-3</v>
      </c>
      <c r="BE395">
        <v>160000</v>
      </c>
      <c r="BF395">
        <f t="shared" si="123"/>
        <v>74.400000000000006</v>
      </c>
      <c r="BG395" s="7">
        <f t="shared" si="124"/>
        <v>0.78884137209302341</v>
      </c>
      <c r="BH395" s="8">
        <f t="shared" si="125"/>
        <v>1.5776827441860468</v>
      </c>
      <c r="BI395" s="7">
        <f t="shared" si="126"/>
        <v>2.36652411627907</v>
      </c>
      <c r="BJ395">
        <v>340.8</v>
      </c>
      <c r="BK395">
        <v>6390</v>
      </c>
      <c r="BL395">
        <v>0.12</v>
      </c>
      <c r="BM395">
        <v>0.11</v>
      </c>
      <c r="BN395" s="3">
        <f t="shared" si="121"/>
        <v>6.0888427829053529E-2</v>
      </c>
      <c r="BO395" s="3">
        <f t="shared" si="127"/>
        <v>9.4095356373989469E-2</v>
      </c>
      <c r="BP395" s="3">
        <f t="shared" si="128"/>
        <v>8.0824150284805468E-2</v>
      </c>
      <c r="BQ395" s="3">
        <f t="shared" si="129"/>
        <v>0.12562068868157089</v>
      </c>
      <c r="BR395">
        <f t="shared" si="130"/>
        <v>7.5078590508020196E-2</v>
      </c>
      <c r="BS395">
        <f t="shared" si="131"/>
        <v>0.10577801774469714</v>
      </c>
      <c r="BT395" s="5">
        <f t="shared" si="132"/>
        <v>463.59084587369972</v>
      </c>
    </row>
    <row r="396" spans="1:72" x14ac:dyDescent="0.2">
      <c r="A396">
        <v>14</v>
      </c>
      <c r="B396">
        <v>13075</v>
      </c>
      <c r="C396" t="s">
        <v>1185</v>
      </c>
      <c r="D396">
        <v>13</v>
      </c>
      <c r="E396" t="s">
        <v>1201</v>
      </c>
      <c r="F396" t="s">
        <v>1202</v>
      </c>
      <c r="G396" t="s">
        <v>447</v>
      </c>
      <c r="H396">
        <v>75</v>
      </c>
      <c r="I396">
        <v>1404</v>
      </c>
      <c r="J396">
        <v>161</v>
      </c>
      <c r="K396">
        <v>904</v>
      </c>
      <c r="L396">
        <v>194</v>
      </c>
      <c r="M396" s="5">
        <v>19337</v>
      </c>
      <c r="N396" s="5">
        <v>26998.450980000001</v>
      </c>
      <c r="O396" s="5">
        <v>2299.1999999999998</v>
      </c>
      <c r="P396" s="5">
        <v>3210.1586849999999</v>
      </c>
      <c r="Q396" s="5">
        <v>20384</v>
      </c>
      <c r="R396" s="5">
        <v>28460.279500000001</v>
      </c>
      <c r="S396" s="5">
        <v>174</v>
      </c>
      <c r="T396" s="5">
        <v>242.93998400000001</v>
      </c>
      <c r="U396">
        <v>877</v>
      </c>
      <c r="V396">
        <v>172</v>
      </c>
      <c r="W396">
        <v>794</v>
      </c>
      <c r="X396">
        <v>120</v>
      </c>
      <c r="Y396">
        <v>62</v>
      </c>
      <c r="Z396">
        <v>20</v>
      </c>
      <c r="AA396">
        <v>88</v>
      </c>
      <c r="AB396">
        <v>43</v>
      </c>
      <c r="AC396">
        <v>14</v>
      </c>
      <c r="AD396">
        <v>65</v>
      </c>
      <c r="AE396">
        <v>81</v>
      </c>
      <c r="AF396">
        <v>31</v>
      </c>
      <c r="AG396">
        <v>111</v>
      </c>
      <c r="AH396">
        <v>1033.9166666666665</v>
      </c>
      <c r="AI396">
        <v>2014.3166666666664</v>
      </c>
      <c r="AJ396">
        <v>2561.833333333333</v>
      </c>
      <c r="AK396">
        <v>1021</v>
      </c>
      <c r="AL396">
        <v>0.91538413365682003</v>
      </c>
      <c r="AM396">
        <f t="shared" si="114"/>
        <v>1</v>
      </c>
      <c r="AN396">
        <f t="shared" si="115"/>
        <v>934.60720046361325</v>
      </c>
      <c r="AO396">
        <v>15.37</v>
      </c>
      <c r="AP396">
        <f t="shared" si="116"/>
        <v>14.069454134305323</v>
      </c>
      <c r="AQ396">
        <v>3.27</v>
      </c>
      <c r="AR396">
        <v>6430</v>
      </c>
      <c r="AS396">
        <v>5.0737861885996933</v>
      </c>
      <c r="AT396">
        <v>1.0623517618895997</v>
      </c>
      <c r="AU396">
        <f t="shared" si="117"/>
        <v>5.3901456969100012</v>
      </c>
      <c r="AV396">
        <f t="shared" si="118"/>
        <v>3.1870552856687988</v>
      </c>
      <c r="AW396">
        <f t="shared" si="119"/>
        <v>7.4364623332271975</v>
      </c>
      <c r="AX396">
        <f t="shared" si="122"/>
        <v>10.623517618895997</v>
      </c>
      <c r="AY396" s="4">
        <v>0.1</v>
      </c>
      <c r="AZ396">
        <v>35</v>
      </c>
      <c r="BA396" s="1">
        <f t="shared" si="120"/>
        <v>0.10368970511989745</v>
      </c>
      <c r="BB396">
        <v>0.51180000000000003</v>
      </c>
      <c r="BC396">
        <v>4.8224999999999997E-2</v>
      </c>
      <c r="BD396">
        <v>6.43E-3</v>
      </c>
      <c r="BE396">
        <v>160000</v>
      </c>
      <c r="BF396">
        <f t="shared" si="123"/>
        <v>74.400000000000006</v>
      </c>
      <c r="BG396" s="7">
        <f t="shared" si="124"/>
        <v>0.78884137209302341</v>
      </c>
      <c r="BH396" s="8">
        <f t="shared" si="125"/>
        <v>1.5776827441860468</v>
      </c>
      <c r="BI396" s="7">
        <f t="shared" si="126"/>
        <v>2.36652411627907</v>
      </c>
      <c r="BJ396">
        <v>340.8</v>
      </c>
      <c r="BK396">
        <v>6390</v>
      </c>
      <c r="BL396">
        <v>0.12</v>
      </c>
      <c r="BM396">
        <v>0.11</v>
      </c>
      <c r="BN396" s="3">
        <f t="shared" si="121"/>
        <v>6.26820363185948E-2</v>
      </c>
      <c r="BO396" s="3">
        <f t="shared" si="127"/>
        <v>9.3317927983915097E-2</v>
      </c>
      <c r="BP396" s="3">
        <f t="shared" si="128"/>
        <v>7.9152056639634177E-2</v>
      </c>
      <c r="BQ396" s="3">
        <f t="shared" si="129"/>
        <v>0.12696850944228505</v>
      </c>
      <c r="BR396">
        <f t="shared" si="130"/>
        <v>7.4301162117945824E-2</v>
      </c>
      <c r="BS396">
        <f t="shared" si="131"/>
        <v>0.10500058935462277</v>
      </c>
      <c r="BT396" s="5">
        <f t="shared" si="132"/>
        <v>463.59084587369972</v>
      </c>
    </row>
    <row r="397" spans="1:72" x14ac:dyDescent="0.2">
      <c r="A397">
        <v>14</v>
      </c>
      <c r="B397">
        <v>13077</v>
      </c>
      <c r="C397" t="s">
        <v>1185</v>
      </c>
      <c r="D397">
        <v>13</v>
      </c>
      <c r="E397" t="s">
        <v>1201</v>
      </c>
      <c r="F397" t="s">
        <v>1202</v>
      </c>
      <c r="G397" t="s">
        <v>1253</v>
      </c>
      <c r="H397">
        <v>77</v>
      </c>
      <c r="I397">
        <v>3852</v>
      </c>
      <c r="J397">
        <v>168</v>
      </c>
      <c r="K397">
        <v>1669</v>
      </c>
      <c r="L397">
        <v>560</v>
      </c>
      <c r="M397" s="5">
        <v>48807</v>
      </c>
      <c r="N397" s="5">
        <v>68144.665500000003</v>
      </c>
      <c r="O397" s="5">
        <v>2709.6</v>
      </c>
      <c r="P397" s="5">
        <v>3783.1619569999998</v>
      </c>
      <c r="Q397" s="5">
        <v>34505</v>
      </c>
      <c r="R397" s="5">
        <v>48176.11578</v>
      </c>
      <c r="S397" s="5">
        <v>471</v>
      </c>
      <c r="T397" s="5">
        <v>657.61340489999998</v>
      </c>
      <c r="U397">
        <v>1917</v>
      </c>
      <c r="V397">
        <v>172</v>
      </c>
      <c r="W397">
        <v>1181</v>
      </c>
      <c r="X397">
        <v>273</v>
      </c>
      <c r="Y397">
        <v>62</v>
      </c>
      <c r="Z397">
        <v>20</v>
      </c>
      <c r="AA397">
        <v>88</v>
      </c>
      <c r="AB397">
        <v>43</v>
      </c>
      <c r="AC397">
        <v>14</v>
      </c>
      <c r="AD397">
        <v>65</v>
      </c>
      <c r="AE397">
        <v>81</v>
      </c>
      <c r="AF397">
        <v>31</v>
      </c>
      <c r="AG397">
        <v>111</v>
      </c>
      <c r="AH397">
        <v>1033.9166666666665</v>
      </c>
      <c r="AI397">
        <v>2014.3166666666664</v>
      </c>
      <c r="AJ397">
        <v>2561.833333333333</v>
      </c>
      <c r="AK397">
        <v>1021</v>
      </c>
      <c r="AL397">
        <v>0.918857476928017</v>
      </c>
      <c r="AM397">
        <f t="shared" si="114"/>
        <v>1</v>
      </c>
      <c r="AN397">
        <f t="shared" si="115"/>
        <v>938.15348394350531</v>
      </c>
      <c r="AO397">
        <v>15.37</v>
      </c>
      <c r="AP397">
        <f t="shared" si="116"/>
        <v>14.12283942038362</v>
      </c>
      <c r="AQ397">
        <v>3.27</v>
      </c>
      <c r="AR397">
        <v>6430</v>
      </c>
      <c r="AS397">
        <v>5.0737861885996933</v>
      </c>
      <c r="AT397">
        <v>0.96774464881523503</v>
      </c>
      <c r="AU397">
        <f t="shared" si="117"/>
        <v>4.9101294332499998</v>
      </c>
      <c r="AV397">
        <f t="shared" si="118"/>
        <v>2.9032339464457051</v>
      </c>
      <c r="AW397">
        <f t="shared" si="119"/>
        <v>6.7742125417066452</v>
      </c>
      <c r="AX397">
        <f t="shared" si="122"/>
        <v>9.6774464881523503</v>
      </c>
      <c r="AY397" s="4">
        <v>0.1</v>
      </c>
      <c r="AZ397">
        <v>35</v>
      </c>
      <c r="BA397" s="1">
        <f t="shared" si="120"/>
        <v>0.10368970511989745</v>
      </c>
      <c r="BB397">
        <v>0.51180000000000003</v>
      </c>
      <c r="BC397">
        <v>4.8224999999999997E-2</v>
      </c>
      <c r="BD397">
        <v>6.43E-3</v>
      </c>
      <c r="BE397">
        <v>160000</v>
      </c>
      <c r="BF397">
        <f t="shared" si="123"/>
        <v>74.400000000000006</v>
      </c>
      <c r="BG397" s="7">
        <f t="shared" si="124"/>
        <v>0.78884137209302341</v>
      </c>
      <c r="BH397" s="8">
        <f t="shared" si="125"/>
        <v>1.5776827441860468</v>
      </c>
      <c r="BI397" s="7">
        <f t="shared" si="126"/>
        <v>2.36652411627907</v>
      </c>
      <c r="BJ397">
        <v>340.8</v>
      </c>
      <c r="BK397">
        <v>6390</v>
      </c>
      <c r="BL397">
        <v>0.12</v>
      </c>
      <c r="BM397">
        <v>0.11</v>
      </c>
      <c r="BN397" s="3">
        <f t="shared" si="121"/>
        <v>5.9689456304969933E-2</v>
      </c>
      <c r="BO397" s="3">
        <f t="shared" si="127"/>
        <v>9.2690473129180537E-2</v>
      </c>
      <c r="BP397" s="3">
        <f t="shared" si="128"/>
        <v>7.9786135149028922E-2</v>
      </c>
      <c r="BQ397" s="3">
        <f t="shared" si="129"/>
        <v>0.12334432179220264</v>
      </c>
      <c r="BR397">
        <f t="shared" si="130"/>
        <v>7.3673707263211263E-2</v>
      </c>
      <c r="BS397">
        <f t="shared" si="131"/>
        <v>0.10437313449988821</v>
      </c>
      <c r="BT397" s="5">
        <f t="shared" si="132"/>
        <v>463.59084587369972</v>
      </c>
    </row>
    <row r="398" spans="1:72" x14ac:dyDescent="0.2">
      <c r="A398">
        <v>14</v>
      </c>
      <c r="B398">
        <v>13079</v>
      </c>
      <c r="C398" t="s">
        <v>1185</v>
      </c>
      <c r="D398">
        <v>13</v>
      </c>
      <c r="E398" t="s">
        <v>1201</v>
      </c>
      <c r="F398" t="s">
        <v>1202</v>
      </c>
      <c r="G398" t="s">
        <v>266</v>
      </c>
      <c r="H398">
        <v>79</v>
      </c>
      <c r="I398">
        <v>2990</v>
      </c>
      <c r="J398">
        <v>176</v>
      </c>
      <c r="K398">
        <v>1301</v>
      </c>
      <c r="L398">
        <v>395</v>
      </c>
      <c r="M398" s="5">
        <v>34746</v>
      </c>
      <c r="N398" s="5">
        <v>48512.601620000001</v>
      </c>
      <c r="O398" s="5">
        <v>3482.5</v>
      </c>
      <c r="P398" s="5">
        <v>4862.2901959999999</v>
      </c>
      <c r="Q398" s="5">
        <v>29039</v>
      </c>
      <c r="R398" s="5">
        <v>40544.449390000002</v>
      </c>
      <c r="S398" s="5">
        <v>326</v>
      </c>
      <c r="T398" s="5">
        <v>455.16341820000002</v>
      </c>
      <c r="U398">
        <v>1486</v>
      </c>
      <c r="V398">
        <v>182</v>
      </c>
      <c r="W398">
        <v>970</v>
      </c>
      <c r="X398">
        <v>200</v>
      </c>
      <c r="Y398">
        <v>62</v>
      </c>
      <c r="Z398">
        <v>20</v>
      </c>
      <c r="AA398">
        <v>88</v>
      </c>
      <c r="AB398">
        <v>43</v>
      </c>
      <c r="AC398">
        <v>14</v>
      </c>
      <c r="AD398">
        <v>65</v>
      </c>
      <c r="AE398">
        <v>81</v>
      </c>
      <c r="AF398">
        <v>31</v>
      </c>
      <c r="AG398">
        <v>111</v>
      </c>
      <c r="AH398">
        <v>1033.9166666666665</v>
      </c>
      <c r="AI398">
        <v>2014.3166666666664</v>
      </c>
      <c r="AJ398">
        <v>2561.833333333333</v>
      </c>
      <c r="AK398">
        <v>1021</v>
      </c>
      <c r="AL398">
        <v>0.91584776129041401</v>
      </c>
      <c r="AM398">
        <f t="shared" si="114"/>
        <v>1</v>
      </c>
      <c r="AN398">
        <f t="shared" si="115"/>
        <v>935.08056427751274</v>
      </c>
      <c r="AO398">
        <v>15.37</v>
      </c>
      <c r="AP398">
        <f t="shared" si="116"/>
        <v>14.076580091033662</v>
      </c>
      <c r="AQ398">
        <v>3.27</v>
      </c>
      <c r="AR398">
        <v>6430</v>
      </c>
      <c r="AS398">
        <v>5.0737861885996933</v>
      </c>
      <c r="AT398">
        <v>1.0412238665319147</v>
      </c>
      <c r="AU398">
        <f t="shared" si="117"/>
        <v>5.2829472732499996</v>
      </c>
      <c r="AV398">
        <f t="shared" si="118"/>
        <v>3.123671599595744</v>
      </c>
      <c r="AW398">
        <f t="shared" si="119"/>
        <v>7.2885670657234023</v>
      </c>
      <c r="AX398">
        <f t="shared" si="122"/>
        <v>10.412238665319148</v>
      </c>
      <c r="AY398" s="4">
        <v>0.1</v>
      </c>
      <c r="AZ398">
        <v>35</v>
      </c>
      <c r="BA398" s="1">
        <f t="shared" si="120"/>
        <v>0.10368970511989745</v>
      </c>
      <c r="BB398">
        <v>0.51180000000000003</v>
      </c>
      <c r="BC398">
        <v>4.8224999999999997E-2</v>
      </c>
      <c r="BD398">
        <v>6.43E-3</v>
      </c>
      <c r="BE398">
        <v>160000</v>
      </c>
      <c r="BF398">
        <f t="shared" si="123"/>
        <v>74.400000000000006</v>
      </c>
      <c r="BG398" s="7">
        <f t="shared" si="124"/>
        <v>0.78884137209302341</v>
      </c>
      <c r="BH398" s="8">
        <f t="shared" si="125"/>
        <v>1.5776827441860468</v>
      </c>
      <c r="BI398" s="7">
        <f t="shared" si="126"/>
        <v>2.36652411627907</v>
      </c>
      <c r="BJ398">
        <v>340.8</v>
      </c>
      <c r="BK398">
        <v>6390</v>
      </c>
      <c r="BL398">
        <v>0.12</v>
      </c>
      <c r="BM398">
        <v>0.11</v>
      </c>
      <c r="BN398" s="3">
        <f t="shared" si="121"/>
        <v>6.2005287661089141E-2</v>
      </c>
      <c r="BO398" s="3">
        <f t="shared" si="127"/>
        <v>9.3915878644916781E-2</v>
      </c>
      <c r="BP398" s="3">
        <f t="shared" si="128"/>
        <v>8.0031736063319911E-2</v>
      </c>
      <c r="BQ398" s="3">
        <f t="shared" si="129"/>
        <v>0.1268972222959214</v>
      </c>
      <c r="BR398">
        <f t="shared" si="130"/>
        <v>7.4899112778947508E-2</v>
      </c>
      <c r="BS398">
        <f t="shared" si="131"/>
        <v>0.10559854001562445</v>
      </c>
      <c r="BT398" s="5">
        <f t="shared" si="132"/>
        <v>463.59084587369972</v>
      </c>
    </row>
    <row r="399" spans="1:72" x14ac:dyDescent="0.2">
      <c r="A399">
        <v>14</v>
      </c>
      <c r="B399">
        <v>13081</v>
      </c>
      <c r="C399" t="s">
        <v>1185</v>
      </c>
      <c r="D399">
        <v>13</v>
      </c>
      <c r="E399" t="s">
        <v>1201</v>
      </c>
      <c r="F399" t="s">
        <v>1202</v>
      </c>
      <c r="G399" t="s">
        <v>1254</v>
      </c>
      <c r="H399">
        <v>81</v>
      </c>
      <c r="I399">
        <v>1267</v>
      </c>
      <c r="J399">
        <v>215</v>
      </c>
      <c r="K399">
        <v>944</v>
      </c>
      <c r="L399">
        <v>175</v>
      </c>
      <c r="M399" s="5">
        <v>17750</v>
      </c>
      <c r="N399" s="5">
        <v>24782.67078</v>
      </c>
      <c r="O399" s="5">
        <v>2412.6999999999998</v>
      </c>
      <c r="P399" s="5">
        <v>3368.6281570000001</v>
      </c>
      <c r="Q399" s="5">
        <v>21148</v>
      </c>
      <c r="R399" s="5">
        <v>29526.981500000002</v>
      </c>
      <c r="S399" s="5">
        <v>161</v>
      </c>
      <c r="T399" s="5">
        <v>224.78929550000001</v>
      </c>
      <c r="U399">
        <v>895</v>
      </c>
      <c r="V399">
        <v>199</v>
      </c>
      <c r="W399">
        <v>846</v>
      </c>
      <c r="X399">
        <v>124</v>
      </c>
      <c r="Y399">
        <v>62</v>
      </c>
      <c r="Z399">
        <v>20</v>
      </c>
      <c r="AA399">
        <v>88</v>
      </c>
      <c r="AB399">
        <v>43</v>
      </c>
      <c r="AC399">
        <v>14</v>
      </c>
      <c r="AD399">
        <v>65</v>
      </c>
      <c r="AE399">
        <v>81</v>
      </c>
      <c r="AF399">
        <v>31</v>
      </c>
      <c r="AG399">
        <v>111</v>
      </c>
      <c r="AH399">
        <v>1033.9166666666665</v>
      </c>
      <c r="AI399">
        <v>2014.3166666666664</v>
      </c>
      <c r="AJ399">
        <v>2561.833333333333</v>
      </c>
      <c r="AK399">
        <v>1021</v>
      </c>
      <c r="AL399">
        <v>0.91507637500762895</v>
      </c>
      <c r="AM399">
        <f t="shared" si="114"/>
        <v>1</v>
      </c>
      <c r="AN399">
        <f t="shared" si="115"/>
        <v>934.29297888278916</v>
      </c>
      <c r="AO399">
        <v>15.37</v>
      </c>
      <c r="AP399">
        <f t="shared" si="116"/>
        <v>14.064723883867256</v>
      </c>
      <c r="AQ399">
        <v>3.27</v>
      </c>
      <c r="AR399">
        <v>6430</v>
      </c>
      <c r="AS399">
        <v>5.0737861885996933</v>
      </c>
      <c r="AT399">
        <v>1.0484467912626303</v>
      </c>
      <c r="AU399">
        <f t="shared" si="117"/>
        <v>5.3195948489899996</v>
      </c>
      <c r="AV399">
        <f t="shared" si="118"/>
        <v>3.1453403737878909</v>
      </c>
      <c r="AW399">
        <f t="shared" si="119"/>
        <v>7.3391275388384116</v>
      </c>
      <c r="AX399">
        <f t="shared" si="122"/>
        <v>10.484467912626304</v>
      </c>
      <c r="AY399" s="4">
        <v>0.1</v>
      </c>
      <c r="AZ399">
        <v>35</v>
      </c>
      <c r="BA399" s="1">
        <f t="shared" si="120"/>
        <v>0.10368970511989745</v>
      </c>
      <c r="BB399">
        <v>0.51180000000000003</v>
      </c>
      <c r="BC399">
        <v>4.8224999999999997E-2</v>
      </c>
      <c r="BD399">
        <v>6.43E-3</v>
      </c>
      <c r="BE399">
        <v>160000</v>
      </c>
      <c r="BF399">
        <f t="shared" si="123"/>
        <v>74.400000000000006</v>
      </c>
      <c r="BG399" s="7">
        <f t="shared" si="124"/>
        <v>0.78884137209302341</v>
      </c>
      <c r="BH399" s="8">
        <f t="shared" si="125"/>
        <v>1.5776827441860468</v>
      </c>
      <c r="BI399" s="7">
        <f t="shared" si="126"/>
        <v>2.36652411627907</v>
      </c>
      <c r="BJ399">
        <v>340.8</v>
      </c>
      <c r="BK399">
        <v>6390</v>
      </c>
      <c r="BL399">
        <v>0.12</v>
      </c>
      <c r="BM399">
        <v>0.11</v>
      </c>
      <c r="BN399" s="3">
        <f t="shared" si="121"/>
        <v>6.2220072097698038E-2</v>
      </c>
      <c r="BO399" s="3">
        <f t="shared" si="127"/>
        <v>9.2740257352781935E-2</v>
      </c>
      <c r="BP399" s="3">
        <f t="shared" si="128"/>
        <v>7.8759801077232378E-2</v>
      </c>
      <c r="BQ399" s="3">
        <f t="shared" si="129"/>
        <v>0.12595039115196338</v>
      </c>
      <c r="BR399">
        <f t="shared" si="130"/>
        <v>7.3723491486812662E-2</v>
      </c>
      <c r="BS399">
        <f t="shared" si="131"/>
        <v>0.10442291872348961</v>
      </c>
      <c r="BT399" s="5">
        <f t="shared" si="132"/>
        <v>463.59084587369972</v>
      </c>
    </row>
    <row r="400" spans="1:72" x14ac:dyDescent="0.2">
      <c r="A400">
        <v>15</v>
      </c>
      <c r="B400">
        <v>13083</v>
      </c>
      <c r="C400" t="s">
        <v>1298</v>
      </c>
      <c r="D400">
        <v>13</v>
      </c>
      <c r="E400" t="s">
        <v>1201</v>
      </c>
      <c r="F400" t="s">
        <v>1202</v>
      </c>
      <c r="G400" t="s">
        <v>1311</v>
      </c>
      <c r="H400">
        <v>83</v>
      </c>
      <c r="I400">
        <v>3060</v>
      </c>
      <c r="J400">
        <v>338</v>
      </c>
      <c r="K400">
        <v>1713</v>
      </c>
      <c r="L400">
        <v>420</v>
      </c>
      <c r="M400" s="5">
        <v>42356</v>
      </c>
      <c r="N400" s="5">
        <v>59137.735410000001</v>
      </c>
      <c r="O400" s="5">
        <v>4176.8999999999996</v>
      </c>
      <c r="P400" s="5">
        <v>5831.8162009999996</v>
      </c>
      <c r="Q400" s="5">
        <v>37500</v>
      </c>
      <c r="R400" s="5">
        <v>52357.755160000001</v>
      </c>
      <c r="S400" s="5">
        <v>363</v>
      </c>
      <c r="T400" s="5">
        <v>506.82306999999997</v>
      </c>
      <c r="U400">
        <v>1587</v>
      </c>
      <c r="V400">
        <v>241</v>
      </c>
      <c r="W400">
        <v>1212</v>
      </c>
      <c r="X400">
        <v>217</v>
      </c>
      <c r="Y400">
        <v>62</v>
      </c>
      <c r="Z400">
        <v>20</v>
      </c>
      <c r="AA400">
        <v>88</v>
      </c>
      <c r="AB400">
        <v>43</v>
      </c>
      <c r="AC400">
        <v>14</v>
      </c>
      <c r="AD400">
        <v>65</v>
      </c>
      <c r="AE400">
        <v>81</v>
      </c>
      <c r="AF400">
        <v>31</v>
      </c>
      <c r="AG400">
        <v>111</v>
      </c>
      <c r="AH400">
        <v>1033.9166666666665</v>
      </c>
      <c r="AI400">
        <v>2014.3166666666664</v>
      </c>
      <c r="AJ400">
        <v>2561.833333333333</v>
      </c>
      <c r="AK400">
        <v>1021</v>
      </c>
      <c r="AL400">
        <v>0.924018234014511</v>
      </c>
      <c r="AM400">
        <f t="shared" si="114"/>
        <v>1</v>
      </c>
      <c r="AN400">
        <f t="shared" si="115"/>
        <v>943.42261692881573</v>
      </c>
      <c r="AO400">
        <v>15.37</v>
      </c>
      <c r="AP400">
        <f t="shared" si="116"/>
        <v>14.202160256803033</v>
      </c>
      <c r="AQ400">
        <v>3.27</v>
      </c>
      <c r="AR400">
        <v>6430</v>
      </c>
      <c r="AS400">
        <v>5.0737861885996933</v>
      </c>
      <c r="AT400">
        <v>1.0014208359620089</v>
      </c>
      <c r="AU400">
        <f t="shared" si="117"/>
        <v>5.0809952064799999</v>
      </c>
      <c r="AV400">
        <f t="shared" si="118"/>
        <v>3.0042625078860268</v>
      </c>
      <c r="AW400">
        <f t="shared" si="119"/>
        <v>7.0099458517340629</v>
      </c>
      <c r="AX400">
        <f t="shared" si="122"/>
        <v>10.014208359620088</v>
      </c>
      <c r="AY400" s="4">
        <v>0.1</v>
      </c>
      <c r="AZ400">
        <v>35</v>
      </c>
      <c r="BA400" s="1">
        <f t="shared" si="120"/>
        <v>0.10368970511989745</v>
      </c>
      <c r="BB400">
        <v>0.53815000000000002</v>
      </c>
      <c r="BC400">
        <v>4.8224999999999997E-2</v>
      </c>
      <c r="BD400">
        <v>6.43E-3</v>
      </c>
      <c r="BE400">
        <v>160000</v>
      </c>
      <c r="BF400">
        <f t="shared" si="123"/>
        <v>74.400000000000006</v>
      </c>
      <c r="BG400" s="7">
        <f t="shared" si="124"/>
        <v>0.78884137209302341</v>
      </c>
      <c r="BH400" s="8">
        <f t="shared" si="125"/>
        <v>1.5776827441860468</v>
      </c>
      <c r="BI400" s="7">
        <f t="shared" si="126"/>
        <v>2.36652411627907</v>
      </c>
      <c r="BJ400">
        <v>340.8</v>
      </c>
      <c r="BK400">
        <v>6390</v>
      </c>
      <c r="BL400">
        <v>0.12</v>
      </c>
      <c r="BM400">
        <v>0.11</v>
      </c>
      <c r="BN400" s="3">
        <f t="shared" si="121"/>
        <v>5.9704219437756223E-2</v>
      </c>
      <c r="BO400" s="3">
        <f t="shared" si="127"/>
        <v>9.2261341517846165E-2</v>
      </c>
      <c r="BP400" s="3">
        <f t="shared" si="128"/>
        <v>7.8907950265886928E-2</v>
      </c>
      <c r="BQ400" s="3">
        <f t="shared" si="129"/>
        <v>0.12398190209253694</v>
      </c>
      <c r="BR400">
        <f t="shared" si="130"/>
        <v>7.3246123194920756E-2</v>
      </c>
      <c r="BS400">
        <f t="shared" si="131"/>
        <v>0.10394284470415704</v>
      </c>
      <c r="BT400" s="5">
        <f t="shared" si="132"/>
        <v>463.53892618682261</v>
      </c>
    </row>
    <row r="401" spans="1:72" x14ac:dyDescent="0.2">
      <c r="A401">
        <v>15</v>
      </c>
      <c r="B401">
        <v>13085</v>
      </c>
      <c r="C401" t="s">
        <v>1298</v>
      </c>
      <c r="D401">
        <v>13</v>
      </c>
      <c r="E401" t="s">
        <v>1201</v>
      </c>
      <c r="F401" t="s">
        <v>1202</v>
      </c>
      <c r="G401" t="s">
        <v>151</v>
      </c>
      <c r="H401">
        <v>85</v>
      </c>
      <c r="I401">
        <v>3757</v>
      </c>
      <c r="J401">
        <v>328</v>
      </c>
      <c r="K401">
        <v>1948</v>
      </c>
      <c r="L401">
        <v>514</v>
      </c>
      <c r="M401" s="5">
        <v>45102</v>
      </c>
      <c r="N401" s="5">
        <v>62971.719290000001</v>
      </c>
      <c r="O401" s="5">
        <v>4733.3999999999996</v>
      </c>
      <c r="P401" s="5">
        <v>6608.8052879999996</v>
      </c>
      <c r="Q401" s="5">
        <v>39641</v>
      </c>
      <c r="R401" s="5">
        <v>55347.033929999998</v>
      </c>
      <c r="S401" s="5">
        <v>435</v>
      </c>
      <c r="T401" s="5">
        <v>607.34995990000004</v>
      </c>
      <c r="U401">
        <v>2062</v>
      </c>
      <c r="V401">
        <v>257</v>
      </c>
      <c r="W401">
        <v>1363</v>
      </c>
      <c r="X401">
        <v>281</v>
      </c>
      <c r="Y401">
        <v>62</v>
      </c>
      <c r="Z401">
        <v>20</v>
      </c>
      <c r="AA401">
        <v>88</v>
      </c>
      <c r="AB401">
        <v>43</v>
      </c>
      <c r="AC401">
        <v>14</v>
      </c>
      <c r="AD401">
        <v>65</v>
      </c>
      <c r="AE401">
        <v>81</v>
      </c>
      <c r="AF401">
        <v>31</v>
      </c>
      <c r="AG401">
        <v>111</v>
      </c>
      <c r="AH401">
        <v>1033.9166666666665</v>
      </c>
      <c r="AI401">
        <v>2014.3166666666664</v>
      </c>
      <c r="AJ401">
        <v>2561.833333333333</v>
      </c>
      <c r="AK401">
        <v>1021</v>
      </c>
      <c r="AL401">
        <v>0.92008762061595895</v>
      </c>
      <c r="AM401">
        <f t="shared" si="114"/>
        <v>1</v>
      </c>
      <c r="AN401">
        <f t="shared" si="115"/>
        <v>939.40946064889408</v>
      </c>
      <c r="AO401">
        <v>15.37</v>
      </c>
      <c r="AP401">
        <f t="shared" si="116"/>
        <v>14.141746728867288</v>
      </c>
      <c r="AQ401">
        <v>3.27</v>
      </c>
      <c r="AR401">
        <v>6430</v>
      </c>
      <c r="AS401">
        <v>5.0737861885996933</v>
      </c>
      <c r="AT401">
        <v>1.0374490586728382</v>
      </c>
      <c r="AU401">
        <f t="shared" si="117"/>
        <v>5.2637947052699996</v>
      </c>
      <c r="AV401">
        <f t="shared" si="118"/>
        <v>3.1123471760185146</v>
      </c>
      <c r="AW401">
        <f t="shared" si="119"/>
        <v>7.2621434107098679</v>
      </c>
      <c r="AX401">
        <f t="shared" si="122"/>
        <v>10.374490586728381</v>
      </c>
      <c r="AY401" s="4">
        <v>0.1</v>
      </c>
      <c r="AZ401">
        <v>35</v>
      </c>
      <c r="BA401" s="1">
        <f t="shared" si="120"/>
        <v>0.10368970511989745</v>
      </c>
      <c r="BB401">
        <v>0.53815000000000002</v>
      </c>
      <c r="BC401">
        <v>4.8224999999999997E-2</v>
      </c>
      <c r="BD401">
        <v>6.43E-3</v>
      </c>
      <c r="BE401">
        <v>160000</v>
      </c>
      <c r="BF401">
        <f t="shared" si="123"/>
        <v>74.400000000000006</v>
      </c>
      <c r="BG401" s="7">
        <f t="shared" si="124"/>
        <v>0.78884137209302341</v>
      </c>
      <c r="BH401" s="8">
        <f t="shared" si="125"/>
        <v>1.5776827441860468</v>
      </c>
      <c r="BI401" s="7">
        <f t="shared" si="126"/>
        <v>2.36652411627907</v>
      </c>
      <c r="BJ401">
        <v>340.8</v>
      </c>
      <c r="BK401">
        <v>6390</v>
      </c>
      <c r="BL401">
        <v>0.12</v>
      </c>
      <c r="BM401">
        <v>0.11</v>
      </c>
      <c r="BN401" s="3">
        <f t="shared" si="121"/>
        <v>6.0778534744331127E-2</v>
      </c>
      <c r="BO401" s="3">
        <f t="shared" si="127"/>
        <v>9.3580903231820903E-2</v>
      </c>
      <c r="BP401" s="3">
        <f t="shared" si="128"/>
        <v>7.974709561873386E-2</v>
      </c>
      <c r="BQ401" s="3">
        <f t="shared" si="129"/>
        <v>0.1264426777495983</v>
      </c>
      <c r="BR401">
        <f t="shared" si="130"/>
        <v>7.4565684908895494E-2</v>
      </c>
      <c r="BS401">
        <f t="shared" si="131"/>
        <v>0.10526240641813178</v>
      </c>
      <c r="BT401" s="5">
        <f t="shared" si="132"/>
        <v>463.53892618682261</v>
      </c>
    </row>
    <row r="402" spans="1:72" x14ac:dyDescent="0.2">
      <c r="A402">
        <v>14</v>
      </c>
      <c r="B402">
        <v>13087</v>
      </c>
      <c r="C402" t="s">
        <v>1185</v>
      </c>
      <c r="D402">
        <v>13</v>
      </c>
      <c r="E402" t="s">
        <v>1201</v>
      </c>
      <c r="F402" t="s">
        <v>1202</v>
      </c>
      <c r="G402" t="s">
        <v>568</v>
      </c>
      <c r="H402">
        <v>87</v>
      </c>
      <c r="I402">
        <v>1502</v>
      </c>
      <c r="J402">
        <v>188</v>
      </c>
      <c r="K402">
        <v>889</v>
      </c>
      <c r="L402">
        <v>185</v>
      </c>
      <c r="M402" s="5">
        <v>18087</v>
      </c>
      <c r="N402" s="5">
        <v>25253.192470000002</v>
      </c>
      <c r="O402" s="5">
        <v>2077.9</v>
      </c>
      <c r="P402" s="5">
        <v>2901.1781190000002</v>
      </c>
      <c r="Q402" s="5">
        <v>18786</v>
      </c>
      <c r="R402" s="5">
        <v>26229.141029999999</v>
      </c>
      <c r="S402" s="5">
        <v>162</v>
      </c>
      <c r="T402" s="5">
        <v>226.1855023</v>
      </c>
      <c r="U402">
        <v>907</v>
      </c>
      <c r="V402">
        <v>170</v>
      </c>
      <c r="W402">
        <v>726</v>
      </c>
      <c r="X402">
        <v>117</v>
      </c>
      <c r="Y402">
        <v>62</v>
      </c>
      <c r="Z402">
        <v>20</v>
      </c>
      <c r="AA402">
        <v>88</v>
      </c>
      <c r="AB402">
        <v>43</v>
      </c>
      <c r="AC402">
        <v>14</v>
      </c>
      <c r="AD402">
        <v>65</v>
      </c>
      <c r="AE402">
        <v>81</v>
      </c>
      <c r="AF402">
        <v>31</v>
      </c>
      <c r="AG402">
        <v>111</v>
      </c>
      <c r="AH402">
        <v>1033.9166666666665</v>
      </c>
      <c r="AI402">
        <v>2014.3166666666664</v>
      </c>
      <c r="AJ402">
        <v>2561.833333333333</v>
      </c>
      <c r="AK402">
        <v>1021</v>
      </c>
      <c r="AL402">
        <v>0.91478334863980604</v>
      </c>
      <c r="AM402">
        <f t="shared" si="114"/>
        <v>1</v>
      </c>
      <c r="AN402">
        <f t="shared" si="115"/>
        <v>933.99379896124196</v>
      </c>
      <c r="AO402">
        <v>15.37</v>
      </c>
      <c r="AP402">
        <f t="shared" si="116"/>
        <v>14.060220068593818</v>
      </c>
      <c r="AQ402">
        <v>3.27</v>
      </c>
      <c r="AR402">
        <v>6430</v>
      </c>
      <c r="AS402">
        <v>5.0737861885996933</v>
      </c>
      <c r="AT402">
        <v>1.0797691901778792</v>
      </c>
      <c r="AU402">
        <f t="shared" si="117"/>
        <v>5.4785180039999988</v>
      </c>
      <c r="AV402">
        <f t="shared" si="118"/>
        <v>3.2393075705336374</v>
      </c>
      <c r="AW402">
        <f t="shared" si="119"/>
        <v>7.5583843312451542</v>
      </c>
      <c r="AX402">
        <f t="shared" si="122"/>
        <v>10.797691901778792</v>
      </c>
      <c r="AY402" s="4">
        <v>0.1</v>
      </c>
      <c r="AZ402">
        <v>35</v>
      </c>
      <c r="BA402" s="1">
        <f t="shared" si="120"/>
        <v>0.10368970511989745</v>
      </c>
      <c r="BB402">
        <v>0.51180000000000003</v>
      </c>
      <c r="BC402">
        <v>4.8224999999999997E-2</v>
      </c>
      <c r="BD402">
        <v>6.43E-3</v>
      </c>
      <c r="BE402">
        <v>160000</v>
      </c>
      <c r="BF402">
        <f t="shared" si="123"/>
        <v>74.400000000000006</v>
      </c>
      <c r="BG402" s="7">
        <f t="shared" si="124"/>
        <v>0.78884137209302341</v>
      </c>
      <c r="BH402" s="8">
        <f t="shared" si="125"/>
        <v>1.5776827441860468</v>
      </c>
      <c r="BI402" s="7">
        <f t="shared" si="126"/>
        <v>2.36652411627907</v>
      </c>
      <c r="BJ402">
        <v>340.8</v>
      </c>
      <c r="BK402">
        <v>6390</v>
      </c>
      <c r="BL402">
        <v>0.12</v>
      </c>
      <c r="BM402">
        <v>0.11</v>
      </c>
      <c r="BN402" s="3">
        <f t="shared" si="121"/>
        <v>6.3234024099262487E-2</v>
      </c>
      <c r="BO402" s="3">
        <f t="shared" si="127"/>
        <v>9.3758297873552068E-2</v>
      </c>
      <c r="BP402" s="3">
        <f t="shared" si="128"/>
        <v>7.9360174786363369E-2</v>
      </c>
      <c r="BQ402" s="3">
        <f t="shared" si="129"/>
        <v>0.12796058603626972</v>
      </c>
      <c r="BR402">
        <f t="shared" si="130"/>
        <v>7.4741532007582795E-2</v>
      </c>
      <c r="BS402">
        <f t="shared" si="131"/>
        <v>0.10544095924425974</v>
      </c>
      <c r="BT402" s="5">
        <f t="shared" si="132"/>
        <v>463.59084587369972</v>
      </c>
    </row>
    <row r="403" spans="1:72" x14ac:dyDescent="0.2">
      <c r="A403">
        <v>14</v>
      </c>
      <c r="B403">
        <v>13089</v>
      </c>
      <c r="C403" t="s">
        <v>1185</v>
      </c>
      <c r="D403">
        <v>13</v>
      </c>
      <c r="E403" t="s">
        <v>1201</v>
      </c>
      <c r="F403" t="s">
        <v>1202</v>
      </c>
      <c r="G403" t="s">
        <v>928</v>
      </c>
      <c r="H403">
        <v>89</v>
      </c>
      <c r="I403">
        <v>25169</v>
      </c>
      <c r="J403">
        <v>-1705</v>
      </c>
      <c r="K403">
        <v>6016</v>
      </c>
      <c r="L403">
        <v>3808</v>
      </c>
      <c r="M403" s="5">
        <v>227330</v>
      </c>
      <c r="N403" s="5">
        <v>317399.69280000002</v>
      </c>
      <c r="O403" s="5">
        <v>6573.4</v>
      </c>
      <c r="P403" s="5">
        <v>9177.8258079999996</v>
      </c>
      <c r="Q403" s="5">
        <v>95359</v>
      </c>
      <c r="R403" s="5">
        <v>133140.8847</v>
      </c>
      <c r="S403" s="5">
        <v>2857</v>
      </c>
      <c r="T403" s="5">
        <v>3988.9628400000001</v>
      </c>
      <c r="U403">
        <v>7624</v>
      </c>
      <c r="V403">
        <v>-422</v>
      </c>
      <c r="W403">
        <v>2256</v>
      </c>
      <c r="X403">
        <v>1146</v>
      </c>
      <c r="Y403">
        <v>62</v>
      </c>
      <c r="Z403">
        <v>20</v>
      </c>
      <c r="AA403">
        <v>88</v>
      </c>
      <c r="AB403">
        <v>43</v>
      </c>
      <c r="AC403">
        <v>14</v>
      </c>
      <c r="AD403">
        <v>65</v>
      </c>
      <c r="AE403">
        <v>81</v>
      </c>
      <c r="AF403">
        <v>31</v>
      </c>
      <c r="AG403">
        <v>111</v>
      </c>
      <c r="AH403">
        <v>1033.9166666666665</v>
      </c>
      <c r="AI403">
        <v>2014.3166666666664</v>
      </c>
      <c r="AJ403">
        <v>2561.833333333333</v>
      </c>
      <c r="AK403">
        <v>1021</v>
      </c>
      <c r="AL403">
        <v>0.91848847270011902</v>
      </c>
      <c r="AM403">
        <f t="shared" si="114"/>
        <v>1</v>
      </c>
      <c r="AN403">
        <f t="shared" si="115"/>
        <v>937.77673062682152</v>
      </c>
      <c r="AO403">
        <v>15.37</v>
      </c>
      <c r="AP403">
        <f t="shared" si="116"/>
        <v>14.117167825400829</v>
      </c>
      <c r="AQ403">
        <v>3.27</v>
      </c>
      <c r="AR403">
        <v>6430</v>
      </c>
      <c r="AS403">
        <v>5.0737861885996933</v>
      </c>
      <c r="AT403">
        <v>1.0265096660069208</v>
      </c>
      <c r="AU403">
        <f t="shared" si="117"/>
        <v>5.2082905658499987</v>
      </c>
      <c r="AV403">
        <f t="shared" si="118"/>
        <v>3.0795289980207627</v>
      </c>
      <c r="AW403">
        <f t="shared" si="119"/>
        <v>7.1855676620484461</v>
      </c>
      <c r="AX403">
        <f t="shared" si="122"/>
        <v>10.265096660069208</v>
      </c>
      <c r="AY403" s="4">
        <v>0.1</v>
      </c>
      <c r="AZ403">
        <v>35</v>
      </c>
      <c r="BA403" s="1">
        <f t="shared" si="120"/>
        <v>0.10368970511989745</v>
      </c>
      <c r="BB403">
        <v>0.51180000000000003</v>
      </c>
      <c r="BC403">
        <v>4.8224999999999997E-2</v>
      </c>
      <c r="BD403">
        <v>6.43E-3</v>
      </c>
      <c r="BE403">
        <v>160000</v>
      </c>
      <c r="BF403">
        <f t="shared" si="123"/>
        <v>74.400000000000006</v>
      </c>
      <c r="BG403" s="7">
        <f t="shared" si="124"/>
        <v>0.78884137209302341</v>
      </c>
      <c r="BH403" s="8">
        <f t="shared" si="125"/>
        <v>1.5776827441860468</v>
      </c>
      <c r="BI403" s="7">
        <f t="shared" si="126"/>
        <v>2.36652411627907</v>
      </c>
      <c r="BJ403">
        <v>340.8</v>
      </c>
      <c r="BK403">
        <v>6390</v>
      </c>
      <c r="BL403">
        <v>0.12</v>
      </c>
      <c r="BM403">
        <v>0.11</v>
      </c>
      <c r="BN403" s="3">
        <f t="shared" si="121"/>
        <v>6.1596653943861539E-2</v>
      </c>
      <c r="BO403" s="3">
        <f t="shared" si="127"/>
        <v>0.10890981879986318</v>
      </c>
      <c r="BP403" s="3">
        <f t="shared" si="128"/>
        <v>9.5221881918721191E-2</v>
      </c>
      <c r="BQ403" s="3">
        <f t="shared" si="129"/>
        <v>0.14142508198569273</v>
      </c>
      <c r="BR403">
        <f t="shared" si="130"/>
        <v>8.9893052933893908E-2</v>
      </c>
      <c r="BS403">
        <f t="shared" si="131"/>
        <v>0.12059248017057085</v>
      </c>
      <c r="BT403" s="5">
        <f t="shared" si="132"/>
        <v>463.59084587369972</v>
      </c>
    </row>
    <row r="404" spans="1:72" x14ac:dyDescent="0.2">
      <c r="A404">
        <v>14</v>
      </c>
      <c r="B404">
        <v>13091</v>
      </c>
      <c r="C404" t="s">
        <v>1185</v>
      </c>
      <c r="D404">
        <v>13</v>
      </c>
      <c r="E404" t="s">
        <v>1201</v>
      </c>
      <c r="F404" t="s">
        <v>1202</v>
      </c>
      <c r="G404" t="s">
        <v>268</v>
      </c>
      <c r="H404">
        <v>91</v>
      </c>
      <c r="I404">
        <v>1479</v>
      </c>
      <c r="J404">
        <v>158</v>
      </c>
      <c r="K404">
        <v>966</v>
      </c>
      <c r="L404">
        <v>226</v>
      </c>
      <c r="M404" s="5">
        <v>22036</v>
      </c>
      <c r="N404" s="5">
        <v>30766.813139999998</v>
      </c>
      <c r="O404" s="5">
        <v>2644.8</v>
      </c>
      <c r="P404" s="5">
        <v>3692.6877559999998</v>
      </c>
      <c r="Q404" s="5">
        <v>22596</v>
      </c>
      <c r="R404" s="5">
        <v>31548.68895</v>
      </c>
      <c r="S404" s="5">
        <v>197</v>
      </c>
      <c r="T404" s="5">
        <v>275.05274050000003</v>
      </c>
      <c r="U404">
        <v>967</v>
      </c>
      <c r="V404">
        <v>180</v>
      </c>
      <c r="W404">
        <v>860</v>
      </c>
      <c r="X404">
        <v>140</v>
      </c>
      <c r="Y404">
        <v>62</v>
      </c>
      <c r="Z404">
        <v>20</v>
      </c>
      <c r="AA404">
        <v>88</v>
      </c>
      <c r="AB404">
        <v>43</v>
      </c>
      <c r="AC404">
        <v>14</v>
      </c>
      <c r="AD404">
        <v>65</v>
      </c>
      <c r="AE404">
        <v>81</v>
      </c>
      <c r="AF404">
        <v>31</v>
      </c>
      <c r="AG404">
        <v>111</v>
      </c>
      <c r="AH404">
        <v>1033.9166666666665</v>
      </c>
      <c r="AI404">
        <v>2014.3166666666664</v>
      </c>
      <c r="AJ404">
        <v>2561.833333333333</v>
      </c>
      <c r="AK404">
        <v>1021</v>
      </c>
      <c r="AL404">
        <v>0.92022054394086195</v>
      </c>
      <c r="AM404">
        <f t="shared" si="114"/>
        <v>1</v>
      </c>
      <c r="AN404">
        <f t="shared" si="115"/>
        <v>939.54517536362005</v>
      </c>
      <c r="AO404">
        <v>15.37</v>
      </c>
      <c r="AP404">
        <f t="shared" si="116"/>
        <v>14.143789760371048</v>
      </c>
      <c r="AQ404">
        <v>3.27</v>
      </c>
      <c r="AR404">
        <v>6430</v>
      </c>
      <c r="AS404">
        <v>5.0737861885996933</v>
      </c>
      <c r="AT404">
        <v>1.0425102634251591</v>
      </c>
      <c r="AU404">
        <f t="shared" si="117"/>
        <v>5.2894741760399997</v>
      </c>
      <c r="AV404">
        <f t="shared" si="118"/>
        <v>3.1275307902754772</v>
      </c>
      <c r="AW404">
        <f t="shared" si="119"/>
        <v>7.2975718439761135</v>
      </c>
      <c r="AX404">
        <f t="shared" si="122"/>
        <v>10.425102634251591</v>
      </c>
      <c r="AY404" s="4">
        <v>0.1</v>
      </c>
      <c r="AZ404">
        <v>35</v>
      </c>
      <c r="BA404" s="1">
        <f t="shared" si="120"/>
        <v>0.10368970511989745</v>
      </c>
      <c r="BB404">
        <v>0.51180000000000003</v>
      </c>
      <c r="BC404">
        <v>4.8224999999999997E-2</v>
      </c>
      <c r="BD404">
        <v>6.43E-3</v>
      </c>
      <c r="BE404">
        <v>160000</v>
      </c>
      <c r="BF404">
        <f t="shared" si="123"/>
        <v>74.400000000000006</v>
      </c>
      <c r="BG404" s="7">
        <f t="shared" si="124"/>
        <v>0.78884137209302341</v>
      </c>
      <c r="BH404" s="8">
        <f t="shared" si="125"/>
        <v>1.5776827441860468</v>
      </c>
      <c r="BI404" s="7">
        <f t="shared" si="126"/>
        <v>2.36652411627907</v>
      </c>
      <c r="BJ404">
        <v>340.8</v>
      </c>
      <c r="BK404">
        <v>6390</v>
      </c>
      <c r="BL404">
        <v>0.12</v>
      </c>
      <c r="BM404">
        <v>0.11</v>
      </c>
      <c r="BN404" s="3">
        <f t="shared" si="121"/>
        <v>6.2165502436462031E-2</v>
      </c>
      <c r="BO404" s="3">
        <f t="shared" si="127"/>
        <v>9.303214500457857E-2</v>
      </c>
      <c r="BP404" s="3">
        <f t="shared" si="128"/>
        <v>7.9130849034112688E-2</v>
      </c>
      <c r="BQ404" s="3">
        <f t="shared" si="129"/>
        <v>0.12605423599087912</v>
      </c>
      <c r="BR404">
        <f t="shared" si="130"/>
        <v>7.4015379138609297E-2</v>
      </c>
      <c r="BS404">
        <f t="shared" si="131"/>
        <v>0.10471480637528624</v>
      </c>
      <c r="BT404" s="5">
        <f t="shared" si="132"/>
        <v>463.59084587369972</v>
      </c>
    </row>
    <row r="405" spans="1:72" x14ac:dyDescent="0.2">
      <c r="A405">
        <v>14</v>
      </c>
      <c r="B405">
        <v>13093</v>
      </c>
      <c r="C405" t="s">
        <v>1185</v>
      </c>
      <c r="D405">
        <v>13</v>
      </c>
      <c r="E405" t="s">
        <v>1201</v>
      </c>
      <c r="F405" t="s">
        <v>1202</v>
      </c>
      <c r="G405" t="s">
        <v>1209</v>
      </c>
      <c r="H405">
        <v>93</v>
      </c>
      <c r="I405">
        <v>1495</v>
      </c>
      <c r="J405">
        <v>189</v>
      </c>
      <c r="K405">
        <v>988</v>
      </c>
      <c r="L405">
        <v>204</v>
      </c>
      <c r="M405" s="5">
        <v>19746</v>
      </c>
      <c r="N405" s="5">
        <v>27569.49956</v>
      </c>
      <c r="O405" s="5">
        <v>2532.4</v>
      </c>
      <c r="P405" s="5">
        <v>3535.7541110000002</v>
      </c>
      <c r="Q405" s="5">
        <v>22013</v>
      </c>
      <c r="R405" s="5">
        <v>30734.700379999998</v>
      </c>
      <c r="S405" s="5">
        <v>183</v>
      </c>
      <c r="T405" s="5">
        <v>255.50584520000001</v>
      </c>
      <c r="U405">
        <v>976</v>
      </c>
      <c r="V405">
        <v>190</v>
      </c>
      <c r="W405">
        <v>868</v>
      </c>
      <c r="X405">
        <v>135</v>
      </c>
      <c r="Y405">
        <v>62</v>
      </c>
      <c r="Z405">
        <v>20</v>
      </c>
      <c r="AA405">
        <v>88</v>
      </c>
      <c r="AB405">
        <v>43</v>
      </c>
      <c r="AC405">
        <v>14</v>
      </c>
      <c r="AD405">
        <v>65</v>
      </c>
      <c r="AE405">
        <v>81</v>
      </c>
      <c r="AF405">
        <v>31</v>
      </c>
      <c r="AG405">
        <v>111</v>
      </c>
      <c r="AH405">
        <v>1033.9166666666665</v>
      </c>
      <c r="AI405">
        <v>2014.3166666666664</v>
      </c>
      <c r="AJ405">
        <v>2561.833333333333</v>
      </c>
      <c r="AK405">
        <v>1021</v>
      </c>
      <c r="AL405">
        <v>0.91516708785837297</v>
      </c>
      <c r="AM405">
        <f t="shared" si="114"/>
        <v>1</v>
      </c>
      <c r="AN405">
        <f t="shared" si="115"/>
        <v>934.38559670339885</v>
      </c>
      <c r="AO405">
        <v>15.37</v>
      </c>
      <c r="AP405">
        <f t="shared" si="116"/>
        <v>14.066118140383193</v>
      </c>
      <c r="AQ405">
        <v>3.27</v>
      </c>
      <c r="AR405">
        <v>6430</v>
      </c>
      <c r="AS405">
        <v>5.0737861885996933</v>
      </c>
      <c r="AT405">
        <v>1.0637923799070523</v>
      </c>
      <c r="AU405">
        <f t="shared" si="117"/>
        <v>5.3974550847099998</v>
      </c>
      <c r="AV405">
        <f t="shared" si="118"/>
        <v>3.191377139721157</v>
      </c>
      <c r="AW405">
        <f t="shared" si="119"/>
        <v>7.4465466593493659</v>
      </c>
      <c r="AX405">
        <f t="shared" si="122"/>
        <v>10.637923799070524</v>
      </c>
      <c r="AY405" s="4">
        <v>0.1</v>
      </c>
      <c r="AZ405">
        <v>35</v>
      </c>
      <c r="BA405" s="1">
        <f t="shared" si="120"/>
        <v>0.10368970511989745</v>
      </c>
      <c r="BB405">
        <v>0.51180000000000003</v>
      </c>
      <c r="BC405">
        <v>4.8224999999999997E-2</v>
      </c>
      <c r="BD405">
        <v>6.43E-3</v>
      </c>
      <c r="BE405">
        <v>160000</v>
      </c>
      <c r="BF405">
        <f t="shared" si="123"/>
        <v>74.400000000000006</v>
      </c>
      <c r="BG405" s="7">
        <f t="shared" si="124"/>
        <v>0.78884137209302341</v>
      </c>
      <c r="BH405" s="8">
        <f t="shared" si="125"/>
        <v>1.5776827441860468</v>
      </c>
      <c r="BI405" s="7">
        <f t="shared" si="126"/>
        <v>2.36652411627907</v>
      </c>
      <c r="BJ405">
        <v>340.8</v>
      </c>
      <c r="BK405">
        <v>6390</v>
      </c>
      <c r="BL405">
        <v>0.12</v>
      </c>
      <c r="BM405">
        <v>0.11</v>
      </c>
      <c r="BN405" s="3">
        <f t="shared" si="121"/>
        <v>6.2723166428839183E-2</v>
      </c>
      <c r="BO405" s="3">
        <f t="shared" si="127"/>
        <v>9.3406382900570115E-2</v>
      </c>
      <c r="BP405" s="3">
        <f t="shared" si="128"/>
        <v>7.9221301714291842E-2</v>
      </c>
      <c r="BQ405" s="3">
        <f t="shared" si="129"/>
        <v>0.12710259673390828</v>
      </c>
      <c r="BR405">
        <f t="shared" si="130"/>
        <v>7.4389617034600841E-2</v>
      </c>
      <c r="BS405">
        <f t="shared" si="131"/>
        <v>0.10508904427127778</v>
      </c>
      <c r="BT405" s="5">
        <f t="shared" si="132"/>
        <v>463.59084587369972</v>
      </c>
    </row>
    <row r="406" spans="1:72" x14ac:dyDescent="0.2">
      <c r="A406">
        <v>14</v>
      </c>
      <c r="B406">
        <v>13095</v>
      </c>
      <c r="C406" t="s">
        <v>1185</v>
      </c>
      <c r="D406">
        <v>13</v>
      </c>
      <c r="E406" t="s">
        <v>1201</v>
      </c>
      <c r="F406" t="s">
        <v>1202</v>
      </c>
      <c r="G406" t="s">
        <v>1257</v>
      </c>
      <c r="H406">
        <v>95</v>
      </c>
      <c r="I406">
        <v>1588</v>
      </c>
      <c r="J406">
        <v>245</v>
      </c>
      <c r="K406">
        <v>1011</v>
      </c>
      <c r="L406">
        <v>231</v>
      </c>
      <c r="M406" s="5">
        <v>21757</v>
      </c>
      <c r="N406" s="5">
        <v>30377.27144</v>
      </c>
      <c r="O406" s="5">
        <v>2600</v>
      </c>
      <c r="P406" s="5">
        <v>3630.1376909999999</v>
      </c>
      <c r="Q406" s="5">
        <v>22203</v>
      </c>
      <c r="R406" s="5">
        <v>30999.97968</v>
      </c>
      <c r="S406" s="5">
        <v>205</v>
      </c>
      <c r="T406" s="5">
        <v>286.22239489999998</v>
      </c>
      <c r="U406">
        <v>932</v>
      </c>
      <c r="V406">
        <v>205</v>
      </c>
      <c r="W406">
        <v>844</v>
      </c>
      <c r="X406">
        <v>131</v>
      </c>
      <c r="Y406">
        <v>62</v>
      </c>
      <c r="Z406">
        <v>20</v>
      </c>
      <c r="AA406">
        <v>88</v>
      </c>
      <c r="AB406">
        <v>43</v>
      </c>
      <c r="AC406">
        <v>14</v>
      </c>
      <c r="AD406">
        <v>65</v>
      </c>
      <c r="AE406">
        <v>81</v>
      </c>
      <c r="AF406">
        <v>31</v>
      </c>
      <c r="AG406">
        <v>111</v>
      </c>
      <c r="AH406">
        <v>1033.9166666666665</v>
      </c>
      <c r="AI406">
        <v>2014.3166666666664</v>
      </c>
      <c r="AJ406">
        <v>2561.833333333333</v>
      </c>
      <c r="AK406">
        <v>1021</v>
      </c>
      <c r="AL406">
        <v>0.91493777185678504</v>
      </c>
      <c r="AM406">
        <f t="shared" si="114"/>
        <v>1</v>
      </c>
      <c r="AN406">
        <f t="shared" si="115"/>
        <v>934.15146506577753</v>
      </c>
      <c r="AO406">
        <v>15.37</v>
      </c>
      <c r="AP406">
        <f t="shared" si="116"/>
        <v>14.062593553438786</v>
      </c>
      <c r="AQ406">
        <v>3.27</v>
      </c>
      <c r="AR406">
        <v>6430</v>
      </c>
      <c r="AS406">
        <v>5.0737861885996933</v>
      </c>
      <c r="AT406">
        <v>1.064831851107445</v>
      </c>
      <c r="AU406">
        <f t="shared" si="117"/>
        <v>5.4027291393299999</v>
      </c>
      <c r="AV406">
        <f t="shared" si="118"/>
        <v>3.1944955533223354</v>
      </c>
      <c r="AW406">
        <f t="shared" si="119"/>
        <v>7.4538229577521156</v>
      </c>
      <c r="AX406">
        <f t="shared" si="122"/>
        <v>10.64831851107445</v>
      </c>
      <c r="AY406" s="4">
        <v>0.1</v>
      </c>
      <c r="AZ406">
        <v>35</v>
      </c>
      <c r="BA406" s="1">
        <f t="shared" si="120"/>
        <v>0.10368970511989745</v>
      </c>
      <c r="BB406">
        <v>0.51180000000000003</v>
      </c>
      <c r="BC406">
        <v>4.8224999999999997E-2</v>
      </c>
      <c r="BD406">
        <v>6.43E-3</v>
      </c>
      <c r="BE406">
        <v>160000</v>
      </c>
      <c r="BF406">
        <f t="shared" si="123"/>
        <v>74.400000000000006</v>
      </c>
      <c r="BG406" s="7">
        <f t="shared" si="124"/>
        <v>0.78884137209302341</v>
      </c>
      <c r="BH406" s="8">
        <f t="shared" si="125"/>
        <v>1.5776827441860468</v>
      </c>
      <c r="BI406" s="7">
        <f t="shared" si="126"/>
        <v>2.36652411627907</v>
      </c>
      <c r="BJ406">
        <v>340.8</v>
      </c>
      <c r="BK406">
        <v>6390</v>
      </c>
      <c r="BL406">
        <v>0.12</v>
      </c>
      <c r="BM406">
        <v>0.11</v>
      </c>
      <c r="BN406" s="3">
        <f t="shared" si="121"/>
        <v>6.2750877541509292E-2</v>
      </c>
      <c r="BO406" s="3">
        <f t="shared" si="127"/>
        <v>9.3593493156644475E-2</v>
      </c>
      <c r="BP406" s="3">
        <f t="shared" si="128"/>
        <v>7.9394551198615188E-2</v>
      </c>
      <c r="BQ406" s="3">
        <f t="shared" si="129"/>
        <v>0.1273226328169613</v>
      </c>
      <c r="BR406">
        <f t="shared" si="130"/>
        <v>7.4576727290675202E-2</v>
      </c>
      <c r="BS406">
        <f t="shared" si="131"/>
        <v>0.10527615452735214</v>
      </c>
      <c r="BT406" s="5">
        <f t="shared" si="132"/>
        <v>463.59084587369972</v>
      </c>
    </row>
    <row r="407" spans="1:72" x14ac:dyDescent="0.2">
      <c r="A407">
        <v>14</v>
      </c>
      <c r="B407">
        <v>13097</v>
      </c>
      <c r="C407" t="s">
        <v>1185</v>
      </c>
      <c r="D407">
        <v>13</v>
      </c>
      <c r="E407" t="s">
        <v>1201</v>
      </c>
      <c r="F407" t="s">
        <v>1202</v>
      </c>
      <c r="G407" t="s">
        <v>351</v>
      </c>
      <c r="H407">
        <v>97</v>
      </c>
      <c r="I407">
        <v>6037</v>
      </c>
      <c r="J407">
        <v>220</v>
      </c>
      <c r="K407">
        <v>2089</v>
      </c>
      <c r="L407">
        <v>830</v>
      </c>
      <c r="M407" s="5">
        <v>60537</v>
      </c>
      <c r="N407" s="5">
        <v>84522.171319999994</v>
      </c>
      <c r="O407" s="5">
        <v>3621.1</v>
      </c>
      <c r="P407" s="5">
        <v>5055.804459</v>
      </c>
      <c r="Q407" s="5">
        <v>39550</v>
      </c>
      <c r="R407" s="5">
        <v>55219.97911</v>
      </c>
      <c r="S407" s="5">
        <v>672</v>
      </c>
      <c r="T407" s="5">
        <v>938.25097249999999</v>
      </c>
      <c r="U407">
        <v>2571</v>
      </c>
      <c r="V407">
        <v>198</v>
      </c>
      <c r="W407">
        <v>1309</v>
      </c>
      <c r="X407">
        <v>360</v>
      </c>
      <c r="Y407">
        <v>62</v>
      </c>
      <c r="Z407">
        <v>20</v>
      </c>
      <c r="AA407">
        <v>88</v>
      </c>
      <c r="AB407">
        <v>43</v>
      </c>
      <c r="AC407">
        <v>14</v>
      </c>
      <c r="AD407">
        <v>65</v>
      </c>
      <c r="AE407">
        <v>81</v>
      </c>
      <c r="AF407">
        <v>31</v>
      </c>
      <c r="AG407">
        <v>111</v>
      </c>
      <c r="AH407">
        <v>1033.9166666666665</v>
      </c>
      <c r="AI407">
        <v>2014.3166666666664</v>
      </c>
      <c r="AJ407">
        <v>2561.833333333333</v>
      </c>
      <c r="AK407">
        <v>1021</v>
      </c>
      <c r="AL407">
        <v>0.91978478431701705</v>
      </c>
      <c r="AM407">
        <f t="shared" si="114"/>
        <v>1</v>
      </c>
      <c r="AN407">
        <f t="shared" si="115"/>
        <v>939.1002647876744</v>
      </c>
      <c r="AO407">
        <v>15.37</v>
      </c>
      <c r="AP407">
        <f t="shared" si="116"/>
        <v>14.137092134952551</v>
      </c>
      <c r="AQ407">
        <v>3.27</v>
      </c>
      <c r="AR407">
        <v>6430</v>
      </c>
      <c r="AS407">
        <v>5.0737861885996933</v>
      </c>
      <c r="AT407">
        <v>0.98837403676326907</v>
      </c>
      <c r="AU407">
        <f t="shared" si="117"/>
        <v>5.0147985368999999</v>
      </c>
      <c r="AV407">
        <f t="shared" si="118"/>
        <v>2.9651221102898071</v>
      </c>
      <c r="AW407">
        <f t="shared" si="119"/>
        <v>6.9186182573428834</v>
      </c>
      <c r="AX407">
        <f t="shared" si="122"/>
        <v>9.88374036763269</v>
      </c>
      <c r="AY407" s="4">
        <v>0.1</v>
      </c>
      <c r="AZ407">
        <v>35</v>
      </c>
      <c r="BA407" s="1">
        <f t="shared" si="120"/>
        <v>0.10368970511989745</v>
      </c>
      <c r="BB407">
        <v>0.51180000000000003</v>
      </c>
      <c r="BC407">
        <v>4.8224999999999997E-2</v>
      </c>
      <c r="BD407">
        <v>6.43E-3</v>
      </c>
      <c r="BE407">
        <v>160000</v>
      </c>
      <c r="BF407">
        <f t="shared" si="123"/>
        <v>74.400000000000006</v>
      </c>
      <c r="BG407" s="7">
        <f t="shared" si="124"/>
        <v>0.78884137209302341</v>
      </c>
      <c r="BH407" s="8">
        <f t="shared" si="125"/>
        <v>1.5776827441860468</v>
      </c>
      <c r="BI407" s="7">
        <f t="shared" si="126"/>
        <v>2.36652411627907</v>
      </c>
      <c r="BJ407">
        <v>340.8</v>
      </c>
      <c r="BK407">
        <v>6390</v>
      </c>
      <c r="BL407">
        <v>0.12</v>
      </c>
      <c r="BM407">
        <v>0.11</v>
      </c>
      <c r="BN407" s="3">
        <f t="shared" si="121"/>
        <v>6.0387554464149951E-2</v>
      </c>
      <c r="BO407" s="3">
        <f t="shared" si="127"/>
        <v>9.435950497545198E-2</v>
      </c>
      <c r="BP407" s="3">
        <f t="shared" si="128"/>
        <v>8.1180085552348444E-2</v>
      </c>
      <c r="BQ407" s="3">
        <f t="shared" si="129"/>
        <v>0.12566680094706317</v>
      </c>
      <c r="BR407">
        <f t="shared" si="130"/>
        <v>7.5342739109482706E-2</v>
      </c>
      <c r="BS407">
        <f t="shared" si="131"/>
        <v>0.10604216634615965</v>
      </c>
      <c r="BT407" s="5">
        <f t="shared" si="132"/>
        <v>463.59084587369972</v>
      </c>
    </row>
    <row r="408" spans="1:72" x14ac:dyDescent="0.2">
      <c r="A408">
        <v>14</v>
      </c>
      <c r="B408">
        <v>13099</v>
      </c>
      <c r="C408" t="s">
        <v>1185</v>
      </c>
      <c r="D408">
        <v>13</v>
      </c>
      <c r="E408" t="s">
        <v>1201</v>
      </c>
      <c r="F408" t="s">
        <v>1202</v>
      </c>
      <c r="G408" t="s">
        <v>1210</v>
      </c>
      <c r="H408">
        <v>99</v>
      </c>
      <c r="I408">
        <v>989</v>
      </c>
      <c r="J408">
        <v>152</v>
      </c>
      <c r="K408">
        <v>755</v>
      </c>
      <c r="L408">
        <v>137</v>
      </c>
      <c r="M408" s="5">
        <v>14256</v>
      </c>
      <c r="N408" s="5">
        <v>19904.324199999999</v>
      </c>
      <c r="O408" s="5">
        <v>1983.9</v>
      </c>
      <c r="P408" s="5">
        <v>2769.934679</v>
      </c>
      <c r="Q408" s="5">
        <v>17317</v>
      </c>
      <c r="R408" s="5">
        <v>24178.113229999999</v>
      </c>
      <c r="S408" s="5">
        <v>130</v>
      </c>
      <c r="T408" s="5">
        <v>181.50688460000001</v>
      </c>
      <c r="U408">
        <v>778</v>
      </c>
      <c r="V408">
        <v>166</v>
      </c>
      <c r="W408">
        <v>705</v>
      </c>
      <c r="X408">
        <v>106</v>
      </c>
      <c r="Y408">
        <v>62</v>
      </c>
      <c r="Z408">
        <v>20</v>
      </c>
      <c r="AA408">
        <v>88</v>
      </c>
      <c r="AB408">
        <v>43</v>
      </c>
      <c r="AC408">
        <v>14</v>
      </c>
      <c r="AD408">
        <v>65</v>
      </c>
      <c r="AE408">
        <v>81</v>
      </c>
      <c r="AF408">
        <v>31</v>
      </c>
      <c r="AG408">
        <v>111</v>
      </c>
      <c r="AH408">
        <v>1033.9166666666665</v>
      </c>
      <c r="AI408">
        <v>2014.3166666666664</v>
      </c>
      <c r="AJ408">
        <v>2561.833333333333</v>
      </c>
      <c r="AK408">
        <v>1021</v>
      </c>
      <c r="AL408">
        <v>0.91535015617098103</v>
      </c>
      <c r="AM408">
        <f t="shared" si="114"/>
        <v>1</v>
      </c>
      <c r="AN408">
        <f t="shared" si="115"/>
        <v>934.5725094505716</v>
      </c>
      <c r="AO408">
        <v>15.37</v>
      </c>
      <c r="AP408">
        <f t="shared" si="116"/>
        <v>14.068931900347978</v>
      </c>
      <c r="AQ408">
        <v>3.27</v>
      </c>
      <c r="AR408">
        <v>6430</v>
      </c>
      <c r="AS408">
        <v>5.0737861885996933</v>
      </c>
      <c r="AT408">
        <v>1.048249519863562</v>
      </c>
      <c r="AU408">
        <f t="shared" si="117"/>
        <v>5.318593936090001</v>
      </c>
      <c r="AV408">
        <f t="shared" si="118"/>
        <v>3.1447485595906857</v>
      </c>
      <c r="AW408">
        <f t="shared" si="119"/>
        <v>7.3377466390449335</v>
      </c>
      <c r="AX408">
        <f t="shared" si="122"/>
        <v>10.48249519863562</v>
      </c>
      <c r="AY408" s="4">
        <v>0.1</v>
      </c>
      <c r="AZ408">
        <v>35</v>
      </c>
      <c r="BA408" s="1">
        <f t="shared" si="120"/>
        <v>0.10368970511989745</v>
      </c>
      <c r="BB408">
        <v>0.51180000000000003</v>
      </c>
      <c r="BC408">
        <v>4.8224999999999997E-2</v>
      </c>
      <c r="BD408">
        <v>6.43E-3</v>
      </c>
      <c r="BE408">
        <v>160000</v>
      </c>
      <c r="BF408">
        <f t="shared" si="123"/>
        <v>74.400000000000006</v>
      </c>
      <c r="BG408" s="7">
        <f t="shared" si="124"/>
        <v>0.78884137209302341</v>
      </c>
      <c r="BH408" s="8">
        <f t="shared" si="125"/>
        <v>1.5776827441860468</v>
      </c>
      <c r="BI408" s="7">
        <f t="shared" si="126"/>
        <v>2.36652411627907</v>
      </c>
      <c r="BJ408">
        <v>340.8</v>
      </c>
      <c r="BK408">
        <v>6390</v>
      </c>
      <c r="BL408">
        <v>0.12</v>
      </c>
      <c r="BM408">
        <v>0.11</v>
      </c>
      <c r="BN408" s="3">
        <f t="shared" si="121"/>
        <v>6.2221039692875048E-2</v>
      </c>
      <c r="BO408" s="3">
        <f t="shared" si="127"/>
        <v>9.2438686333428624E-2</v>
      </c>
      <c r="BP408" s="3">
        <f t="shared" si="128"/>
        <v>7.8460860562538023E-2</v>
      </c>
      <c r="BQ408" s="3">
        <f t="shared" si="129"/>
        <v>0.12564257145159696</v>
      </c>
      <c r="BR408">
        <f t="shared" si="130"/>
        <v>7.3421920467459351E-2</v>
      </c>
      <c r="BS408">
        <f t="shared" si="131"/>
        <v>0.10412134770413629</v>
      </c>
      <c r="BT408" s="5">
        <f t="shared" si="132"/>
        <v>463.59084587369972</v>
      </c>
    </row>
    <row r="409" spans="1:72" x14ac:dyDescent="0.2">
      <c r="A409">
        <v>14</v>
      </c>
      <c r="B409">
        <v>13101</v>
      </c>
      <c r="C409" t="s">
        <v>1185</v>
      </c>
      <c r="D409">
        <v>13</v>
      </c>
      <c r="E409" t="s">
        <v>1201</v>
      </c>
      <c r="F409" t="s">
        <v>1202</v>
      </c>
      <c r="G409" t="s">
        <v>1276</v>
      </c>
      <c r="H409">
        <v>101</v>
      </c>
      <c r="I409">
        <v>937</v>
      </c>
      <c r="J409">
        <v>126</v>
      </c>
      <c r="K409">
        <v>750</v>
      </c>
      <c r="L409">
        <v>143</v>
      </c>
      <c r="M409" s="5">
        <v>13492</v>
      </c>
      <c r="N409" s="5">
        <v>18837.622200000002</v>
      </c>
      <c r="O409" s="5">
        <v>1657.8</v>
      </c>
      <c r="P409" s="5">
        <v>2314.6316400000001</v>
      </c>
      <c r="Q409" s="5">
        <v>16871</v>
      </c>
      <c r="R409" s="5">
        <v>23555.404999999999</v>
      </c>
      <c r="S409" s="5">
        <v>130</v>
      </c>
      <c r="T409" s="5">
        <v>181.50688460000001</v>
      </c>
      <c r="U409">
        <v>729</v>
      </c>
      <c r="V409">
        <v>147</v>
      </c>
      <c r="W409">
        <v>709</v>
      </c>
      <c r="X409">
        <v>101</v>
      </c>
      <c r="Y409">
        <v>62</v>
      </c>
      <c r="Z409">
        <v>20</v>
      </c>
      <c r="AA409">
        <v>88</v>
      </c>
      <c r="AB409">
        <v>43</v>
      </c>
      <c r="AC409">
        <v>14</v>
      </c>
      <c r="AD409">
        <v>65</v>
      </c>
      <c r="AE409">
        <v>81</v>
      </c>
      <c r="AF409">
        <v>31</v>
      </c>
      <c r="AG409">
        <v>111</v>
      </c>
      <c r="AH409">
        <v>1033.9166666666665</v>
      </c>
      <c r="AI409">
        <v>2014.3166666666664</v>
      </c>
      <c r="AJ409">
        <v>2561.833333333333</v>
      </c>
      <c r="AK409">
        <v>1021</v>
      </c>
      <c r="AL409">
        <v>0.92292898148298297</v>
      </c>
      <c r="AM409">
        <f t="shared" si="114"/>
        <v>1</v>
      </c>
      <c r="AN409">
        <f t="shared" si="115"/>
        <v>942.31049009412561</v>
      </c>
      <c r="AO409">
        <v>15.37</v>
      </c>
      <c r="AP409">
        <f t="shared" si="116"/>
        <v>14.185418445393447</v>
      </c>
      <c r="AQ409">
        <v>3.27</v>
      </c>
      <c r="AR409">
        <v>6430</v>
      </c>
      <c r="AS409">
        <v>5.0737861885996933</v>
      </c>
      <c r="AT409">
        <v>1.0850851382110471</v>
      </c>
      <c r="AU409">
        <f t="shared" si="117"/>
        <v>5.5054899877099999</v>
      </c>
      <c r="AV409">
        <f t="shared" si="118"/>
        <v>3.2552554146331412</v>
      </c>
      <c r="AW409">
        <f t="shared" si="119"/>
        <v>7.5955959674773297</v>
      </c>
      <c r="AX409">
        <f t="shared" si="122"/>
        <v>10.850851382110472</v>
      </c>
      <c r="AY409" s="4">
        <v>0.1</v>
      </c>
      <c r="AZ409">
        <v>35</v>
      </c>
      <c r="BA409" s="1">
        <f t="shared" si="120"/>
        <v>0.10368970511989745</v>
      </c>
      <c r="BB409">
        <v>0.51180000000000003</v>
      </c>
      <c r="BC409">
        <v>4.8224999999999997E-2</v>
      </c>
      <c r="BD409">
        <v>6.43E-3</v>
      </c>
      <c r="BE409">
        <v>160000</v>
      </c>
      <c r="BF409">
        <f t="shared" si="123"/>
        <v>74.400000000000006</v>
      </c>
      <c r="BG409" s="7">
        <f t="shared" si="124"/>
        <v>0.78884137209302341</v>
      </c>
      <c r="BH409" s="8">
        <f t="shared" si="125"/>
        <v>1.5776827441860468</v>
      </c>
      <c r="BI409" s="7">
        <f t="shared" si="126"/>
        <v>2.36652411627907</v>
      </c>
      <c r="BJ409">
        <v>340.8</v>
      </c>
      <c r="BK409">
        <v>6390</v>
      </c>
      <c r="BL409">
        <v>0.12</v>
      </c>
      <c r="BM409">
        <v>0.11</v>
      </c>
      <c r="BN409" s="3">
        <f t="shared" si="121"/>
        <v>6.3627724435982094E-2</v>
      </c>
      <c r="BO409" s="3">
        <f t="shared" si="127"/>
        <v>9.3773721965048337E-2</v>
      </c>
      <c r="BP409" s="3">
        <f t="shared" si="128"/>
        <v>7.9304713660164131E-2</v>
      </c>
      <c r="BQ409" s="3">
        <f t="shared" si="129"/>
        <v>0.12814439573104339</v>
      </c>
      <c r="BR409">
        <f t="shared" si="130"/>
        <v>7.4756956099079064E-2</v>
      </c>
      <c r="BS409">
        <f t="shared" si="131"/>
        <v>0.10545638333575601</v>
      </c>
      <c r="BT409" s="5">
        <f t="shared" si="132"/>
        <v>463.59084587369972</v>
      </c>
    </row>
    <row r="410" spans="1:72" x14ac:dyDescent="0.2">
      <c r="A410">
        <v>14</v>
      </c>
      <c r="B410">
        <v>13103</v>
      </c>
      <c r="C410" t="s">
        <v>1185</v>
      </c>
      <c r="D410">
        <v>13</v>
      </c>
      <c r="E410" t="s">
        <v>1201</v>
      </c>
      <c r="F410" t="s">
        <v>1202</v>
      </c>
      <c r="G410" t="s">
        <v>1155</v>
      </c>
      <c r="H410">
        <v>103</v>
      </c>
      <c r="I410">
        <v>1385</v>
      </c>
      <c r="J410">
        <v>144</v>
      </c>
      <c r="K410">
        <v>924</v>
      </c>
      <c r="L410">
        <v>186</v>
      </c>
      <c r="M410" s="5">
        <v>19414</v>
      </c>
      <c r="N410" s="5">
        <v>27105.958900000001</v>
      </c>
      <c r="O410" s="5">
        <v>1689.7</v>
      </c>
      <c r="P410" s="5">
        <v>2359.1706370000002</v>
      </c>
      <c r="Q410" s="5">
        <v>20715</v>
      </c>
      <c r="R410" s="5">
        <v>28922.42395</v>
      </c>
      <c r="S410" s="5">
        <v>168</v>
      </c>
      <c r="T410" s="5">
        <v>234.56274310000001</v>
      </c>
      <c r="U410">
        <v>911</v>
      </c>
      <c r="V410">
        <v>158</v>
      </c>
      <c r="W410">
        <v>831</v>
      </c>
      <c r="X410">
        <v>122</v>
      </c>
      <c r="Y410">
        <v>62</v>
      </c>
      <c r="Z410">
        <v>20</v>
      </c>
      <c r="AA410">
        <v>88</v>
      </c>
      <c r="AB410">
        <v>43</v>
      </c>
      <c r="AC410">
        <v>14</v>
      </c>
      <c r="AD410">
        <v>65</v>
      </c>
      <c r="AE410">
        <v>81</v>
      </c>
      <c r="AF410">
        <v>31</v>
      </c>
      <c r="AG410">
        <v>111</v>
      </c>
      <c r="AH410">
        <v>1033.9166666666665</v>
      </c>
      <c r="AI410">
        <v>2014.3166666666664</v>
      </c>
      <c r="AJ410">
        <v>2561.833333333333</v>
      </c>
      <c r="AK410">
        <v>1021</v>
      </c>
      <c r="AL410">
        <v>0.94387757778167702</v>
      </c>
      <c r="AM410">
        <f t="shared" si="114"/>
        <v>1</v>
      </c>
      <c r="AN410">
        <f t="shared" si="115"/>
        <v>963.69900691509224</v>
      </c>
      <c r="AO410">
        <v>15.37</v>
      </c>
      <c r="AP410">
        <f t="shared" si="116"/>
        <v>14.507398370504376</v>
      </c>
      <c r="AQ410">
        <v>3.27</v>
      </c>
      <c r="AR410">
        <v>6430</v>
      </c>
      <c r="AS410">
        <v>5.0737861885996933</v>
      </c>
      <c r="AT410">
        <v>0.94551357487809495</v>
      </c>
      <c r="AU410">
        <f t="shared" si="117"/>
        <v>4.7973337173499999</v>
      </c>
      <c r="AV410">
        <f t="shared" si="118"/>
        <v>2.8365407246342849</v>
      </c>
      <c r="AW410">
        <f t="shared" si="119"/>
        <v>6.6185950241466642</v>
      </c>
      <c r="AX410">
        <f t="shared" si="122"/>
        <v>9.4551357487809504</v>
      </c>
      <c r="AY410" s="4">
        <v>0.1</v>
      </c>
      <c r="AZ410">
        <v>35</v>
      </c>
      <c r="BA410" s="1">
        <f t="shared" si="120"/>
        <v>0.10368970511989745</v>
      </c>
      <c r="BB410">
        <v>0.51180000000000003</v>
      </c>
      <c r="BC410">
        <v>4.8224999999999997E-2</v>
      </c>
      <c r="BD410">
        <v>6.43E-3</v>
      </c>
      <c r="BE410">
        <v>160000</v>
      </c>
      <c r="BF410">
        <f t="shared" si="123"/>
        <v>74.400000000000006</v>
      </c>
      <c r="BG410" s="7">
        <f t="shared" si="124"/>
        <v>0.78884137209302341</v>
      </c>
      <c r="BH410" s="8">
        <f t="shared" si="125"/>
        <v>1.5776827441860468</v>
      </c>
      <c r="BI410" s="7">
        <f t="shared" si="126"/>
        <v>2.36652411627907</v>
      </c>
      <c r="BJ410">
        <v>340.8</v>
      </c>
      <c r="BK410">
        <v>6390</v>
      </c>
      <c r="BL410">
        <v>0.12</v>
      </c>
      <c r="BM410">
        <v>0.11</v>
      </c>
      <c r="BN410" s="3">
        <f t="shared" si="121"/>
        <v>5.964076198689966E-2</v>
      </c>
      <c r="BO410" s="3">
        <f t="shared" si="127"/>
        <v>9.0263030298465302E-2</v>
      </c>
      <c r="BP410" s="3">
        <f t="shared" si="128"/>
        <v>7.7655131355303261E-2</v>
      </c>
      <c r="BQ410" s="3">
        <f t="shared" si="129"/>
        <v>0.12021269736056632</v>
      </c>
      <c r="BR410">
        <f t="shared" si="130"/>
        <v>7.1246264432496043E-2</v>
      </c>
      <c r="BS410">
        <f t="shared" si="131"/>
        <v>0.10194569166917297</v>
      </c>
      <c r="BT410" s="5">
        <f t="shared" si="132"/>
        <v>463.59084587369972</v>
      </c>
    </row>
    <row r="411" spans="1:72" x14ac:dyDescent="0.2">
      <c r="A411">
        <v>14</v>
      </c>
      <c r="B411">
        <v>13105</v>
      </c>
      <c r="C411" t="s">
        <v>1185</v>
      </c>
      <c r="D411">
        <v>13</v>
      </c>
      <c r="E411" t="s">
        <v>1201</v>
      </c>
      <c r="F411" t="s">
        <v>1202</v>
      </c>
      <c r="G411" t="s">
        <v>1212</v>
      </c>
      <c r="H411">
        <v>105</v>
      </c>
      <c r="I411">
        <v>2322</v>
      </c>
      <c r="J411">
        <v>265</v>
      </c>
      <c r="K411">
        <v>1412</v>
      </c>
      <c r="L411">
        <v>290</v>
      </c>
      <c r="M411" s="5">
        <v>29416</v>
      </c>
      <c r="N411" s="5">
        <v>41070.819360000001</v>
      </c>
      <c r="O411" s="5">
        <v>3408.2</v>
      </c>
      <c r="P411" s="5">
        <v>4758.5520310000002</v>
      </c>
      <c r="Q411" s="5">
        <v>29846</v>
      </c>
      <c r="R411" s="5">
        <v>41671.188280000002</v>
      </c>
      <c r="S411" s="5">
        <v>265</v>
      </c>
      <c r="T411" s="5">
        <v>369.99480319999998</v>
      </c>
      <c r="U411">
        <v>1517</v>
      </c>
      <c r="V411">
        <v>232</v>
      </c>
      <c r="W411">
        <v>1166</v>
      </c>
      <c r="X411">
        <v>198</v>
      </c>
      <c r="Y411">
        <v>62</v>
      </c>
      <c r="Z411">
        <v>20</v>
      </c>
      <c r="AA411">
        <v>88</v>
      </c>
      <c r="AB411">
        <v>43</v>
      </c>
      <c r="AC411">
        <v>14</v>
      </c>
      <c r="AD411">
        <v>65</v>
      </c>
      <c r="AE411">
        <v>81</v>
      </c>
      <c r="AF411">
        <v>31</v>
      </c>
      <c r="AG411">
        <v>111</v>
      </c>
      <c r="AH411">
        <v>1033.9166666666665</v>
      </c>
      <c r="AI411">
        <v>2014.3166666666664</v>
      </c>
      <c r="AJ411">
        <v>2561.833333333333</v>
      </c>
      <c r="AK411">
        <v>1021</v>
      </c>
      <c r="AL411">
        <v>0.92519011497497605</v>
      </c>
      <c r="AM411">
        <f t="shared" si="114"/>
        <v>1</v>
      </c>
      <c r="AN411">
        <f t="shared" si="115"/>
        <v>944.61910738945051</v>
      </c>
      <c r="AO411">
        <v>15.37</v>
      </c>
      <c r="AP411">
        <f t="shared" si="116"/>
        <v>14.220172067165381</v>
      </c>
      <c r="AQ411">
        <v>3.27</v>
      </c>
      <c r="AR411">
        <v>6430</v>
      </c>
      <c r="AS411">
        <v>5.0737861885996933</v>
      </c>
      <c r="AT411">
        <v>1.0724634244593143</v>
      </c>
      <c r="AU411">
        <f t="shared" si="117"/>
        <v>5.4414501107999991</v>
      </c>
      <c r="AV411">
        <f t="shared" si="118"/>
        <v>3.2173902733779429</v>
      </c>
      <c r="AW411">
        <f t="shared" si="119"/>
        <v>7.5072439712151997</v>
      </c>
      <c r="AX411">
        <f t="shared" si="122"/>
        <v>10.724634244593144</v>
      </c>
      <c r="AY411" s="4">
        <v>0.1</v>
      </c>
      <c r="AZ411">
        <v>35</v>
      </c>
      <c r="BA411" s="1">
        <f t="shared" si="120"/>
        <v>0.10368970511989745</v>
      </c>
      <c r="BB411">
        <v>0.51180000000000003</v>
      </c>
      <c r="BC411">
        <v>4.8224999999999997E-2</v>
      </c>
      <c r="BD411">
        <v>6.43E-3</v>
      </c>
      <c r="BE411">
        <v>160000</v>
      </c>
      <c r="BF411">
        <f t="shared" si="123"/>
        <v>74.400000000000006</v>
      </c>
      <c r="BG411" s="7">
        <f t="shared" si="124"/>
        <v>0.78884137209302341</v>
      </c>
      <c r="BH411" s="8">
        <f t="shared" si="125"/>
        <v>1.5776827441860468</v>
      </c>
      <c r="BI411" s="7">
        <f t="shared" si="126"/>
        <v>2.36652411627907</v>
      </c>
      <c r="BJ411">
        <v>340.8</v>
      </c>
      <c r="BK411">
        <v>6390</v>
      </c>
      <c r="BL411">
        <v>0.12</v>
      </c>
      <c r="BM411">
        <v>0.11</v>
      </c>
      <c r="BN411" s="3">
        <f t="shared" si="121"/>
        <v>6.3277092566190157E-2</v>
      </c>
      <c r="BO411" s="3">
        <f t="shared" si="127"/>
        <v>9.477439648784558E-2</v>
      </c>
      <c r="BP411" s="3">
        <f t="shared" si="128"/>
        <v>8.0473691733221761E-2</v>
      </c>
      <c r="BQ411" s="3">
        <f t="shared" si="129"/>
        <v>0.12874527046813553</v>
      </c>
      <c r="BR411">
        <f t="shared" si="130"/>
        <v>7.5757630621876307E-2</v>
      </c>
      <c r="BS411">
        <f t="shared" si="131"/>
        <v>0.10645705785855325</v>
      </c>
      <c r="BT411" s="5">
        <f t="shared" si="132"/>
        <v>463.59084587369972</v>
      </c>
    </row>
    <row r="412" spans="1:72" x14ac:dyDescent="0.2">
      <c r="A412">
        <v>14</v>
      </c>
      <c r="B412">
        <v>13107</v>
      </c>
      <c r="C412" t="s">
        <v>1185</v>
      </c>
      <c r="D412">
        <v>13</v>
      </c>
      <c r="E412" t="s">
        <v>1201</v>
      </c>
      <c r="F412" t="s">
        <v>1202</v>
      </c>
      <c r="G412" t="s">
        <v>1258</v>
      </c>
      <c r="H412">
        <v>107</v>
      </c>
      <c r="I412">
        <v>1160</v>
      </c>
      <c r="J412">
        <v>146</v>
      </c>
      <c r="K412">
        <v>913</v>
      </c>
      <c r="L412">
        <v>172</v>
      </c>
      <c r="M412" s="5">
        <v>16898</v>
      </c>
      <c r="N412" s="5">
        <v>23593.102579999999</v>
      </c>
      <c r="O412" s="5">
        <v>2205.9</v>
      </c>
      <c r="P412" s="5">
        <v>3079.8925899999999</v>
      </c>
      <c r="Q412" s="5">
        <v>20980</v>
      </c>
      <c r="R412" s="5">
        <v>29292.41876</v>
      </c>
      <c r="S412" s="5">
        <v>158</v>
      </c>
      <c r="T412" s="5">
        <v>220.60067509999999</v>
      </c>
      <c r="U412">
        <v>888</v>
      </c>
      <c r="V412">
        <v>172</v>
      </c>
      <c r="W412">
        <v>852</v>
      </c>
      <c r="X412">
        <v>126</v>
      </c>
      <c r="Y412">
        <v>62</v>
      </c>
      <c r="Z412">
        <v>20</v>
      </c>
      <c r="AA412">
        <v>88</v>
      </c>
      <c r="AB412">
        <v>43</v>
      </c>
      <c r="AC412">
        <v>14</v>
      </c>
      <c r="AD412">
        <v>65</v>
      </c>
      <c r="AE412">
        <v>81</v>
      </c>
      <c r="AF412">
        <v>31</v>
      </c>
      <c r="AG412">
        <v>111</v>
      </c>
      <c r="AH412">
        <v>1033.9166666666665</v>
      </c>
      <c r="AI412">
        <v>2014.3166666666664</v>
      </c>
      <c r="AJ412">
        <v>2561.833333333333</v>
      </c>
      <c r="AK412">
        <v>1021</v>
      </c>
      <c r="AL412">
        <v>0.92794524571474901</v>
      </c>
      <c r="AM412">
        <f t="shared" si="114"/>
        <v>1</v>
      </c>
      <c r="AN412">
        <f t="shared" si="115"/>
        <v>947.43209587475872</v>
      </c>
      <c r="AO412">
        <v>15.37</v>
      </c>
      <c r="AP412">
        <f t="shared" si="116"/>
        <v>14.262518426635692</v>
      </c>
      <c r="AQ412">
        <v>3.27</v>
      </c>
      <c r="AR412">
        <v>6430</v>
      </c>
      <c r="AS412">
        <v>5.0737861885996933</v>
      </c>
      <c r="AT412">
        <v>0.98782413352212162</v>
      </c>
      <c r="AU412">
        <f t="shared" si="117"/>
        <v>5.0120084454300002</v>
      </c>
      <c r="AV412">
        <f t="shared" si="118"/>
        <v>2.9634724005663649</v>
      </c>
      <c r="AW412">
        <f t="shared" si="119"/>
        <v>6.9147689346548518</v>
      </c>
      <c r="AX412">
        <f t="shared" si="122"/>
        <v>9.8782413352212153</v>
      </c>
      <c r="AY412" s="4">
        <v>0.1</v>
      </c>
      <c r="AZ412">
        <v>35</v>
      </c>
      <c r="BA412" s="1">
        <f t="shared" si="120"/>
        <v>0.10368970511989745</v>
      </c>
      <c r="BB412">
        <v>0.51180000000000003</v>
      </c>
      <c r="BC412">
        <v>4.8224999999999997E-2</v>
      </c>
      <c r="BD412">
        <v>6.43E-3</v>
      </c>
      <c r="BE412">
        <v>160000</v>
      </c>
      <c r="BF412">
        <f t="shared" si="123"/>
        <v>74.400000000000006</v>
      </c>
      <c r="BG412" s="7">
        <f t="shared" si="124"/>
        <v>0.78884137209302341</v>
      </c>
      <c r="BH412" s="8">
        <f t="shared" si="125"/>
        <v>1.5776827441860468</v>
      </c>
      <c r="BI412" s="7">
        <f t="shared" si="126"/>
        <v>2.36652411627907</v>
      </c>
      <c r="BJ412">
        <v>340.8</v>
      </c>
      <c r="BK412">
        <v>6390</v>
      </c>
      <c r="BL412">
        <v>0.12</v>
      </c>
      <c r="BM412">
        <v>0.11</v>
      </c>
      <c r="BN412" s="3">
        <f t="shared" si="121"/>
        <v>6.0590285644459001E-2</v>
      </c>
      <c r="BO412" s="3">
        <f t="shared" si="127"/>
        <v>9.1037077075750511E-2</v>
      </c>
      <c r="BP412" s="3">
        <f t="shared" si="128"/>
        <v>7.7864990307277338E-2</v>
      </c>
      <c r="BQ412" s="3">
        <f t="shared" si="129"/>
        <v>0.12232695455710803</v>
      </c>
      <c r="BR412">
        <f t="shared" si="130"/>
        <v>7.2020311209781238E-2</v>
      </c>
      <c r="BS412">
        <f t="shared" si="131"/>
        <v>0.10271973844645818</v>
      </c>
      <c r="BT412" s="5">
        <f t="shared" si="132"/>
        <v>463.59084587369972</v>
      </c>
    </row>
    <row r="413" spans="1:72" x14ac:dyDescent="0.2">
      <c r="A413">
        <v>14</v>
      </c>
      <c r="B413">
        <v>13109</v>
      </c>
      <c r="C413" t="s">
        <v>1185</v>
      </c>
      <c r="D413">
        <v>13</v>
      </c>
      <c r="E413" t="s">
        <v>1201</v>
      </c>
      <c r="F413" t="s">
        <v>1202</v>
      </c>
      <c r="G413" t="s">
        <v>1279</v>
      </c>
      <c r="H413">
        <v>109</v>
      </c>
      <c r="I413">
        <v>1526</v>
      </c>
      <c r="J413">
        <v>175</v>
      </c>
      <c r="K413">
        <v>936</v>
      </c>
      <c r="L413">
        <v>211</v>
      </c>
      <c r="M413" s="5">
        <v>20123</v>
      </c>
      <c r="N413" s="5">
        <v>28095.86952</v>
      </c>
      <c r="O413" s="5">
        <v>2174.6</v>
      </c>
      <c r="P413" s="5">
        <v>3036.1913169999998</v>
      </c>
      <c r="Q413" s="5">
        <v>20552</v>
      </c>
      <c r="R413" s="5">
        <v>28694.842240000002</v>
      </c>
      <c r="S413" s="5">
        <v>187</v>
      </c>
      <c r="T413" s="5">
        <v>261.09067240000002</v>
      </c>
      <c r="U413">
        <v>894</v>
      </c>
      <c r="V413">
        <v>173</v>
      </c>
      <c r="W413">
        <v>793</v>
      </c>
      <c r="X413">
        <v>124</v>
      </c>
      <c r="Y413">
        <v>62</v>
      </c>
      <c r="Z413">
        <v>20</v>
      </c>
      <c r="AA413">
        <v>88</v>
      </c>
      <c r="AB413">
        <v>43</v>
      </c>
      <c r="AC413">
        <v>14</v>
      </c>
      <c r="AD413">
        <v>65</v>
      </c>
      <c r="AE413">
        <v>81</v>
      </c>
      <c r="AF413">
        <v>31</v>
      </c>
      <c r="AG413">
        <v>111</v>
      </c>
      <c r="AH413">
        <v>1033.9166666666665</v>
      </c>
      <c r="AI413">
        <v>2014.3166666666664</v>
      </c>
      <c r="AJ413">
        <v>2561.833333333333</v>
      </c>
      <c r="AK413">
        <v>1021</v>
      </c>
      <c r="AL413">
        <v>0.93592630326747905</v>
      </c>
      <c r="AM413">
        <f t="shared" si="114"/>
        <v>1</v>
      </c>
      <c r="AN413">
        <f t="shared" si="115"/>
        <v>955.58075563609611</v>
      </c>
      <c r="AO413">
        <v>15.37</v>
      </c>
      <c r="AP413">
        <f t="shared" si="116"/>
        <v>14.385187281221153</v>
      </c>
      <c r="AQ413">
        <v>3.27</v>
      </c>
      <c r="AR413">
        <v>6430</v>
      </c>
      <c r="AS413">
        <v>5.0737861885996933</v>
      </c>
      <c r="AT413">
        <v>0.98402665335961648</v>
      </c>
      <c r="AU413">
        <f t="shared" si="117"/>
        <v>4.99274084303</v>
      </c>
      <c r="AV413">
        <f t="shared" si="118"/>
        <v>2.9520799600788497</v>
      </c>
      <c r="AW413">
        <f t="shared" si="119"/>
        <v>6.8881865735173156</v>
      </c>
      <c r="AX413">
        <f t="shared" si="122"/>
        <v>9.8402665335961643</v>
      </c>
      <c r="AY413" s="4">
        <v>0.1</v>
      </c>
      <c r="AZ413">
        <v>35</v>
      </c>
      <c r="BA413" s="1">
        <f t="shared" si="120"/>
        <v>0.10368970511989745</v>
      </c>
      <c r="BB413">
        <v>0.51180000000000003</v>
      </c>
      <c r="BC413">
        <v>4.8224999999999997E-2</v>
      </c>
      <c r="BD413">
        <v>6.43E-3</v>
      </c>
      <c r="BE413">
        <v>160000</v>
      </c>
      <c r="BF413">
        <f t="shared" si="123"/>
        <v>74.400000000000006</v>
      </c>
      <c r="BG413" s="7">
        <f t="shared" si="124"/>
        <v>0.78884137209302341</v>
      </c>
      <c r="BH413" s="8">
        <f t="shared" si="125"/>
        <v>1.5776827441860468</v>
      </c>
      <c r="BI413" s="7">
        <f t="shared" si="126"/>
        <v>2.36652411627907</v>
      </c>
      <c r="BJ413">
        <v>340.8</v>
      </c>
      <c r="BK413">
        <v>6390</v>
      </c>
      <c r="BL413">
        <v>0.12</v>
      </c>
      <c r="BM413">
        <v>0.11</v>
      </c>
      <c r="BN413" s="3">
        <f t="shared" si="121"/>
        <v>6.0682215072684322E-2</v>
      </c>
      <c r="BO413" s="3">
        <f t="shared" si="127"/>
        <v>9.1376113130056821E-2</v>
      </c>
      <c r="BP413" s="3">
        <f t="shared" si="128"/>
        <v>7.8254663652680925E-2</v>
      </c>
      <c r="BQ413" s="3">
        <f t="shared" si="129"/>
        <v>0.12254570332039727</v>
      </c>
      <c r="BR413">
        <f t="shared" si="130"/>
        <v>7.2359347264087548E-2</v>
      </c>
      <c r="BS413">
        <f t="shared" si="131"/>
        <v>0.10305877450076448</v>
      </c>
      <c r="BT413" s="5">
        <f t="shared" si="132"/>
        <v>463.59084587369972</v>
      </c>
    </row>
    <row r="414" spans="1:72" x14ac:dyDescent="0.2">
      <c r="A414">
        <v>15</v>
      </c>
      <c r="B414">
        <v>13111</v>
      </c>
      <c r="C414" t="s">
        <v>1298</v>
      </c>
      <c r="D414">
        <v>13</v>
      </c>
      <c r="E414" t="s">
        <v>1201</v>
      </c>
      <c r="F414" t="s">
        <v>1202</v>
      </c>
      <c r="G414" t="s">
        <v>27</v>
      </c>
      <c r="H414">
        <v>111</v>
      </c>
      <c r="I414">
        <v>2323</v>
      </c>
      <c r="J414">
        <v>268</v>
      </c>
      <c r="K414">
        <v>1464</v>
      </c>
      <c r="L414">
        <v>336</v>
      </c>
      <c r="M414" s="5">
        <v>36582</v>
      </c>
      <c r="N414" s="5">
        <v>51076.037320000003</v>
      </c>
      <c r="O414" s="5">
        <v>4488.8</v>
      </c>
      <c r="P414" s="5">
        <v>6267.293103</v>
      </c>
      <c r="Q414" s="5">
        <v>34596</v>
      </c>
      <c r="R414" s="5">
        <v>48303.170599999998</v>
      </c>
      <c r="S414" s="5">
        <v>300</v>
      </c>
      <c r="T414" s="5">
        <v>418.86204129999999</v>
      </c>
      <c r="U414">
        <v>1581</v>
      </c>
      <c r="V414">
        <v>260</v>
      </c>
      <c r="W414">
        <v>1215</v>
      </c>
      <c r="X414">
        <v>217</v>
      </c>
      <c r="Y414">
        <v>62</v>
      </c>
      <c r="Z414">
        <v>20</v>
      </c>
      <c r="AA414">
        <v>88</v>
      </c>
      <c r="AB414">
        <v>43</v>
      </c>
      <c r="AC414">
        <v>14</v>
      </c>
      <c r="AD414">
        <v>65</v>
      </c>
      <c r="AE414">
        <v>81</v>
      </c>
      <c r="AF414">
        <v>31</v>
      </c>
      <c r="AG414">
        <v>111</v>
      </c>
      <c r="AH414">
        <v>1033.9166666666665</v>
      </c>
      <c r="AI414">
        <v>2014.3166666666664</v>
      </c>
      <c r="AJ414">
        <v>2561.833333333333</v>
      </c>
      <c r="AK414">
        <v>1021</v>
      </c>
      <c r="AL414">
        <v>0.92236633942677404</v>
      </c>
      <c r="AM414">
        <f t="shared" si="114"/>
        <v>1</v>
      </c>
      <c r="AN414">
        <f t="shared" si="115"/>
        <v>941.73603255473631</v>
      </c>
      <c r="AO414">
        <v>15.37</v>
      </c>
      <c r="AP414">
        <f t="shared" si="116"/>
        <v>14.176770636989517</v>
      </c>
      <c r="AQ414">
        <v>3.27</v>
      </c>
      <c r="AR414">
        <v>6430</v>
      </c>
      <c r="AS414">
        <v>5.0737861885996933</v>
      </c>
      <c r="AT414">
        <v>1.0206192885788867</v>
      </c>
      <c r="AU414">
        <f t="shared" si="117"/>
        <v>5.1784040502100002</v>
      </c>
      <c r="AV414">
        <f t="shared" si="118"/>
        <v>3.06185786573666</v>
      </c>
      <c r="AW414">
        <f t="shared" si="119"/>
        <v>7.1443350200522069</v>
      </c>
      <c r="AX414">
        <f t="shared" si="122"/>
        <v>10.206192885788868</v>
      </c>
      <c r="AY414" s="4">
        <v>0.1</v>
      </c>
      <c r="AZ414">
        <v>35</v>
      </c>
      <c r="BA414" s="1">
        <f t="shared" si="120"/>
        <v>0.10368970511989745</v>
      </c>
      <c r="BB414">
        <v>0.53815000000000002</v>
      </c>
      <c r="BC414">
        <v>4.8224999999999997E-2</v>
      </c>
      <c r="BD414">
        <v>6.43E-3</v>
      </c>
      <c r="BE414">
        <v>160000</v>
      </c>
      <c r="BF414">
        <f t="shared" si="123"/>
        <v>74.400000000000006</v>
      </c>
      <c r="BG414" s="7">
        <f t="shared" si="124"/>
        <v>0.78884137209302341</v>
      </c>
      <c r="BH414" s="8">
        <f t="shared" si="125"/>
        <v>1.5776827441860468</v>
      </c>
      <c r="BI414" s="7">
        <f t="shared" si="126"/>
        <v>2.36652411627907</v>
      </c>
      <c r="BJ414">
        <v>340.8</v>
      </c>
      <c r="BK414">
        <v>6390</v>
      </c>
      <c r="BL414">
        <v>0.12</v>
      </c>
      <c r="BM414">
        <v>0.11</v>
      </c>
      <c r="BN414" s="3">
        <f t="shared" si="121"/>
        <v>6.0288075737262602E-2</v>
      </c>
      <c r="BO414" s="3">
        <f t="shared" si="127"/>
        <v>9.2393991708119627E-2</v>
      </c>
      <c r="BP414" s="3">
        <f t="shared" si="128"/>
        <v>7.8784599741956035E-2</v>
      </c>
      <c r="BQ414" s="3">
        <f t="shared" si="129"/>
        <v>0.12472267392089172</v>
      </c>
      <c r="BR414">
        <f t="shared" si="130"/>
        <v>7.3378773385194218E-2</v>
      </c>
      <c r="BS414">
        <f t="shared" si="131"/>
        <v>0.10407549489443051</v>
      </c>
      <c r="BT414" s="5">
        <f t="shared" si="132"/>
        <v>463.53892618682261</v>
      </c>
    </row>
    <row r="415" spans="1:72" x14ac:dyDescent="0.2">
      <c r="A415">
        <v>14</v>
      </c>
      <c r="B415">
        <v>13113</v>
      </c>
      <c r="C415" t="s">
        <v>1185</v>
      </c>
      <c r="D415">
        <v>13</v>
      </c>
      <c r="E415" t="s">
        <v>1201</v>
      </c>
      <c r="F415" t="s">
        <v>1202</v>
      </c>
      <c r="G415" t="s">
        <v>47</v>
      </c>
      <c r="H415">
        <v>113</v>
      </c>
      <c r="I415">
        <v>7049</v>
      </c>
      <c r="J415">
        <v>167</v>
      </c>
      <c r="K415">
        <v>2200</v>
      </c>
      <c r="L415">
        <v>1021</v>
      </c>
      <c r="M415" s="5">
        <v>72455</v>
      </c>
      <c r="N415" s="5">
        <v>101162.164</v>
      </c>
      <c r="O415" s="5">
        <v>2816.9</v>
      </c>
      <c r="P415" s="5">
        <v>3932.9749470000002</v>
      </c>
      <c r="Q415" s="5">
        <v>39685</v>
      </c>
      <c r="R415" s="5">
        <v>55408.46703</v>
      </c>
      <c r="S415" s="5">
        <v>831</v>
      </c>
      <c r="T415" s="5">
        <v>1160.247854</v>
      </c>
      <c r="U415">
        <v>2662</v>
      </c>
      <c r="V415">
        <v>187</v>
      </c>
      <c r="W415">
        <v>1291</v>
      </c>
      <c r="X415">
        <v>380</v>
      </c>
      <c r="Y415">
        <v>62</v>
      </c>
      <c r="Z415">
        <v>20</v>
      </c>
      <c r="AA415">
        <v>88</v>
      </c>
      <c r="AB415">
        <v>43</v>
      </c>
      <c r="AC415">
        <v>14</v>
      </c>
      <c r="AD415">
        <v>65</v>
      </c>
      <c r="AE415">
        <v>81</v>
      </c>
      <c r="AF415">
        <v>31</v>
      </c>
      <c r="AG415">
        <v>111</v>
      </c>
      <c r="AH415">
        <v>1033.9166666666665</v>
      </c>
      <c r="AI415">
        <v>2014.3166666666664</v>
      </c>
      <c r="AJ415">
        <v>2561.833333333333</v>
      </c>
      <c r="AK415">
        <v>1021</v>
      </c>
      <c r="AL415">
        <v>0.91837064027786297</v>
      </c>
      <c r="AM415">
        <f t="shared" si="114"/>
        <v>1</v>
      </c>
      <c r="AN415">
        <f t="shared" si="115"/>
        <v>937.65642372369814</v>
      </c>
      <c r="AO415">
        <v>15.37</v>
      </c>
      <c r="AP415">
        <f t="shared" si="116"/>
        <v>14.115356741070753</v>
      </c>
      <c r="AQ415">
        <v>3.27</v>
      </c>
      <c r="AR415">
        <v>6430</v>
      </c>
      <c r="AS415">
        <v>5.0737861885996933</v>
      </c>
      <c r="AT415">
        <v>0.98883018850754245</v>
      </c>
      <c r="AU415">
        <f t="shared" si="117"/>
        <v>5.0171129533199998</v>
      </c>
      <c r="AV415">
        <f t="shared" si="118"/>
        <v>2.9664905655226272</v>
      </c>
      <c r="AW415">
        <f t="shared" si="119"/>
        <v>6.9218113195527975</v>
      </c>
      <c r="AX415">
        <f t="shared" si="122"/>
        <v>9.8883018850754247</v>
      </c>
      <c r="AY415" s="4">
        <v>0.1</v>
      </c>
      <c r="AZ415">
        <v>35</v>
      </c>
      <c r="BA415" s="1">
        <f t="shared" si="120"/>
        <v>0.10368970511989745</v>
      </c>
      <c r="BB415">
        <v>0.51180000000000003</v>
      </c>
      <c r="BC415">
        <v>4.8224999999999997E-2</v>
      </c>
      <c r="BD415">
        <v>6.43E-3</v>
      </c>
      <c r="BE415">
        <v>160000</v>
      </c>
      <c r="BF415">
        <f t="shared" si="123"/>
        <v>74.400000000000006</v>
      </c>
      <c r="BG415" s="7">
        <f t="shared" si="124"/>
        <v>0.78884137209302341</v>
      </c>
      <c r="BH415" s="8">
        <f t="shared" si="125"/>
        <v>1.5776827441860468</v>
      </c>
      <c r="BI415" s="7">
        <f t="shared" si="126"/>
        <v>2.36652411627907</v>
      </c>
      <c r="BJ415">
        <v>340.8</v>
      </c>
      <c r="BK415">
        <v>6390</v>
      </c>
      <c r="BL415">
        <v>0.12</v>
      </c>
      <c r="BM415">
        <v>0.11</v>
      </c>
      <c r="BN415" s="3">
        <f t="shared" si="121"/>
        <v>6.0364195524770674E-2</v>
      </c>
      <c r="BO415" s="3">
        <f t="shared" si="127"/>
        <v>9.5238197208417405E-2</v>
      </c>
      <c r="BP415" s="3">
        <f t="shared" si="128"/>
        <v>8.2052695254880292E-2</v>
      </c>
      <c r="BQ415" s="3">
        <f t="shared" si="129"/>
        <v>0.12655994203960477</v>
      </c>
      <c r="BR415">
        <f t="shared" si="130"/>
        <v>7.6221431342448132E-2</v>
      </c>
      <c r="BS415">
        <f t="shared" si="131"/>
        <v>0.10692085857912507</v>
      </c>
      <c r="BT415" s="5">
        <f t="shared" si="132"/>
        <v>463.59084587369972</v>
      </c>
    </row>
    <row r="416" spans="1:72" x14ac:dyDescent="0.2">
      <c r="A416">
        <v>14</v>
      </c>
      <c r="B416">
        <v>13115</v>
      </c>
      <c r="C416" t="s">
        <v>1185</v>
      </c>
      <c r="D416">
        <v>13</v>
      </c>
      <c r="E416" t="s">
        <v>1201</v>
      </c>
      <c r="F416" t="s">
        <v>1202</v>
      </c>
      <c r="G416" t="s">
        <v>547</v>
      </c>
      <c r="H416">
        <v>115</v>
      </c>
      <c r="I416">
        <v>3356</v>
      </c>
      <c r="J416">
        <v>373</v>
      </c>
      <c r="K416">
        <v>1845</v>
      </c>
      <c r="L416">
        <v>501</v>
      </c>
      <c r="M416" s="5">
        <v>45541</v>
      </c>
      <c r="N416" s="5">
        <v>63584.65408</v>
      </c>
      <c r="O416" s="5">
        <v>4642.6000000000004</v>
      </c>
      <c r="P416" s="5">
        <v>6482.0297099999998</v>
      </c>
      <c r="Q416" s="5">
        <v>39156</v>
      </c>
      <c r="R416" s="5">
        <v>54669.873630000002</v>
      </c>
      <c r="S416" s="5">
        <v>428</v>
      </c>
      <c r="T416" s="5">
        <v>597.57651229999999</v>
      </c>
      <c r="U416">
        <v>1971</v>
      </c>
      <c r="V416">
        <v>279</v>
      </c>
      <c r="W416">
        <v>1333</v>
      </c>
      <c r="X416">
        <v>281</v>
      </c>
      <c r="Y416">
        <v>62</v>
      </c>
      <c r="Z416">
        <v>20</v>
      </c>
      <c r="AA416">
        <v>88</v>
      </c>
      <c r="AB416">
        <v>43</v>
      </c>
      <c r="AC416">
        <v>14</v>
      </c>
      <c r="AD416">
        <v>65</v>
      </c>
      <c r="AE416">
        <v>81</v>
      </c>
      <c r="AF416">
        <v>31</v>
      </c>
      <c r="AG416">
        <v>111</v>
      </c>
      <c r="AH416">
        <v>1033.9166666666665</v>
      </c>
      <c r="AI416">
        <v>2014.3166666666664</v>
      </c>
      <c r="AJ416">
        <v>2561.833333333333</v>
      </c>
      <c r="AK416">
        <v>1021</v>
      </c>
      <c r="AL416">
        <v>0.92233231392773696</v>
      </c>
      <c r="AM416">
        <f t="shared" si="114"/>
        <v>1</v>
      </c>
      <c r="AN416">
        <f t="shared" si="115"/>
        <v>941.70129252021945</v>
      </c>
      <c r="AO416">
        <v>15.37</v>
      </c>
      <c r="AP416">
        <f t="shared" si="116"/>
        <v>14.176247665069317</v>
      </c>
      <c r="AQ416">
        <v>3.27</v>
      </c>
      <c r="AR416">
        <v>6430</v>
      </c>
      <c r="AS416">
        <v>5.0737861885996933</v>
      </c>
      <c r="AT416">
        <v>0.99199171584703549</v>
      </c>
      <c r="AU416">
        <f t="shared" si="117"/>
        <v>5.0331538670700002</v>
      </c>
      <c r="AV416">
        <f t="shared" si="118"/>
        <v>2.9759751475411065</v>
      </c>
      <c r="AW416">
        <f t="shared" si="119"/>
        <v>6.9439420109292485</v>
      </c>
      <c r="AX416">
        <f t="shared" si="122"/>
        <v>9.9199171584703549</v>
      </c>
      <c r="AY416" s="4">
        <v>0.1</v>
      </c>
      <c r="AZ416">
        <v>35</v>
      </c>
      <c r="BA416" s="1">
        <f t="shared" si="120"/>
        <v>0.10368970511989745</v>
      </c>
      <c r="BB416">
        <v>0.51180000000000003</v>
      </c>
      <c r="BC416">
        <v>4.8224999999999997E-2</v>
      </c>
      <c r="BD416">
        <v>6.43E-3</v>
      </c>
      <c r="BE416">
        <v>160000</v>
      </c>
      <c r="BF416">
        <f t="shared" si="123"/>
        <v>74.400000000000006</v>
      </c>
      <c r="BG416" s="7">
        <f t="shared" si="124"/>
        <v>0.78884137209302341</v>
      </c>
      <c r="BH416" s="8">
        <f t="shared" si="125"/>
        <v>1.5776827441860468</v>
      </c>
      <c r="BI416" s="7">
        <f t="shared" si="126"/>
        <v>2.36652411627907</v>
      </c>
      <c r="BJ416">
        <v>340.8</v>
      </c>
      <c r="BK416">
        <v>6390</v>
      </c>
      <c r="BL416">
        <v>0.12</v>
      </c>
      <c r="BM416">
        <v>0.11</v>
      </c>
      <c r="BN416" s="3">
        <f t="shared" si="121"/>
        <v>6.057446836886568E-2</v>
      </c>
      <c r="BO416" s="3">
        <f t="shared" si="127"/>
        <v>9.340703623160225E-2</v>
      </c>
      <c r="BP416" s="3">
        <f t="shared" si="128"/>
        <v>8.0179377065031462E-2</v>
      </c>
      <c r="BQ416" s="3">
        <f t="shared" si="129"/>
        <v>0.12482892419530653</v>
      </c>
      <c r="BR416">
        <f t="shared" si="130"/>
        <v>7.4390270365632977E-2</v>
      </c>
      <c r="BS416">
        <f t="shared" si="131"/>
        <v>0.10508969760230992</v>
      </c>
      <c r="BT416" s="5">
        <f t="shared" si="132"/>
        <v>463.59084587369972</v>
      </c>
    </row>
    <row r="417" spans="1:72" x14ac:dyDescent="0.2">
      <c r="A417">
        <v>14</v>
      </c>
      <c r="B417">
        <v>13117</v>
      </c>
      <c r="C417" t="s">
        <v>1185</v>
      </c>
      <c r="D417">
        <v>13</v>
      </c>
      <c r="E417" t="s">
        <v>1201</v>
      </c>
      <c r="F417" t="s">
        <v>1202</v>
      </c>
      <c r="G417" t="s">
        <v>1295</v>
      </c>
      <c r="H417">
        <v>117</v>
      </c>
      <c r="I417">
        <v>6954</v>
      </c>
      <c r="J417">
        <v>421</v>
      </c>
      <c r="K417">
        <v>2637</v>
      </c>
      <c r="L417">
        <v>971</v>
      </c>
      <c r="M417" s="5">
        <v>72519</v>
      </c>
      <c r="N417" s="5">
        <v>101251.5212</v>
      </c>
      <c r="O417" s="5">
        <v>5110.8999999999996</v>
      </c>
      <c r="P417" s="5">
        <v>7135.8733560000001</v>
      </c>
      <c r="Q417" s="5">
        <v>48047</v>
      </c>
      <c r="R417" s="5">
        <v>67083.548330000005</v>
      </c>
      <c r="S417" s="5">
        <v>791</v>
      </c>
      <c r="T417" s="5">
        <v>1104.399582</v>
      </c>
      <c r="U417">
        <v>2891</v>
      </c>
      <c r="V417">
        <v>269</v>
      </c>
      <c r="W417">
        <v>1494</v>
      </c>
      <c r="X417">
        <v>398</v>
      </c>
      <c r="Y417">
        <v>62</v>
      </c>
      <c r="Z417">
        <v>20</v>
      </c>
      <c r="AA417">
        <v>88</v>
      </c>
      <c r="AB417">
        <v>43</v>
      </c>
      <c r="AC417">
        <v>14</v>
      </c>
      <c r="AD417">
        <v>65</v>
      </c>
      <c r="AE417">
        <v>81</v>
      </c>
      <c r="AF417">
        <v>31</v>
      </c>
      <c r="AG417">
        <v>111</v>
      </c>
      <c r="AH417">
        <v>1033.9166666666665</v>
      </c>
      <c r="AI417">
        <v>2014.3166666666664</v>
      </c>
      <c r="AJ417">
        <v>2561.833333333333</v>
      </c>
      <c r="AK417">
        <v>1021</v>
      </c>
      <c r="AL417">
        <v>0.91928642988205</v>
      </c>
      <c r="AM417">
        <f t="shared" si="114"/>
        <v>1</v>
      </c>
      <c r="AN417">
        <f t="shared" si="115"/>
        <v>938.59144490957306</v>
      </c>
      <c r="AO417">
        <v>15.37</v>
      </c>
      <c r="AP417">
        <f t="shared" si="116"/>
        <v>14.129432427287108</v>
      </c>
      <c r="AQ417">
        <v>3.27</v>
      </c>
      <c r="AR417">
        <v>6430</v>
      </c>
      <c r="AS417">
        <v>5.0737861885996933</v>
      </c>
      <c r="AT417">
        <v>1.0414823656430809</v>
      </c>
      <c r="AU417">
        <f t="shared" si="117"/>
        <v>5.2842588424699999</v>
      </c>
      <c r="AV417">
        <f t="shared" si="118"/>
        <v>3.1244470969292428</v>
      </c>
      <c r="AW417">
        <f t="shared" si="119"/>
        <v>7.290376559501567</v>
      </c>
      <c r="AX417">
        <f t="shared" si="122"/>
        <v>10.414823656430809</v>
      </c>
      <c r="AY417" s="4">
        <v>0.1</v>
      </c>
      <c r="AZ417">
        <v>35</v>
      </c>
      <c r="BA417" s="1">
        <f t="shared" si="120"/>
        <v>0.10368970511989745</v>
      </c>
      <c r="BB417">
        <v>0.51180000000000003</v>
      </c>
      <c r="BC417">
        <v>4.8224999999999997E-2</v>
      </c>
      <c r="BD417">
        <v>6.43E-3</v>
      </c>
      <c r="BE417">
        <v>160000</v>
      </c>
      <c r="BF417">
        <f t="shared" si="123"/>
        <v>74.400000000000006</v>
      </c>
      <c r="BG417" s="7">
        <f t="shared" si="124"/>
        <v>0.78884137209302341</v>
      </c>
      <c r="BH417" s="8">
        <f t="shared" si="125"/>
        <v>1.5776827441860468</v>
      </c>
      <c r="BI417" s="7">
        <f t="shared" si="126"/>
        <v>2.36652411627907</v>
      </c>
      <c r="BJ417">
        <v>340.8</v>
      </c>
      <c r="BK417">
        <v>6390</v>
      </c>
      <c r="BL417">
        <v>0.12</v>
      </c>
      <c r="BM417">
        <v>0.11</v>
      </c>
      <c r="BN417" s="3">
        <f t="shared" si="121"/>
        <v>6.2106707956041451E-2</v>
      </c>
      <c r="BO417" s="3">
        <f t="shared" si="127"/>
        <v>9.7097038663634685E-2</v>
      </c>
      <c r="BP417" s="3">
        <f t="shared" si="128"/>
        <v>8.3209449139807629E-2</v>
      </c>
      <c r="BQ417" s="3">
        <f t="shared" si="129"/>
        <v>0.13008657041740268</v>
      </c>
      <c r="BR417">
        <f t="shared" si="130"/>
        <v>7.8080272797665412E-2</v>
      </c>
      <c r="BS417">
        <f t="shared" si="131"/>
        <v>0.10877970003434236</v>
      </c>
      <c r="BT417" s="5">
        <f t="shared" si="132"/>
        <v>463.59084587369972</v>
      </c>
    </row>
    <row r="418" spans="1:72" x14ac:dyDescent="0.2">
      <c r="A418">
        <v>14</v>
      </c>
      <c r="B418">
        <v>13119</v>
      </c>
      <c r="C418" t="s">
        <v>1185</v>
      </c>
      <c r="D418">
        <v>13</v>
      </c>
      <c r="E418" t="s">
        <v>1201</v>
      </c>
      <c r="F418" t="s">
        <v>1202</v>
      </c>
      <c r="G418" t="s">
        <v>194</v>
      </c>
      <c r="H418">
        <v>119</v>
      </c>
      <c r="I418">
        <v>3514</v>
      </c>
      <c r="J418">
        <v>344</v>
      </c>
      <c r="K418">
        <v>1809</v>
      </c>
      <c r="L418">
        <v>435</v>
      </c>
      <c r="M418" s="5">
        <v>41418</v>
      </c>
      <c r="N418" s="5">
        <v>57828.093419999997</v>
      </c>
      <c r="O418" s="5">
        <v>4319.2</v>
      </c>
      <c r="P418" s="5">
        <v>6030.4964289999998</v>
      </c>
      <c r="Q418" s="5">
        <v>36165</v>
      </c>
      <c r="R418" s="5">
        <v>50493.819080000001</v>
      </c>
      <c r="S418" s="5">
        <v>380</v>
      </c>
      <c r="T418" s="5">
        <v>530.55858569999998</v>
      </c>
      <c r="U418">
        <v>2049</v>
      </c>
      <c r="V418">
        <v>261</v>
      </c>
      <c r="W418">
        <v>1340</v>
      </c>
      <c r="X418">
        <v>266</v>
      </c>
      <c r="Y418">
        <v>62</v>
      </c>
      <c r="Z418">
        <v>20</v>
      </c>
      <c r="AA418">
        <v>88</v>
      </c>
      <c r="AB418">
        <v>43</v>
      </c>
      <c r="AC418">
        <v>14</v>
      </c>
      <c r="AD418">
        <v>65</v>
      </c>
      <c r="AE418">
        <v>81</v>
      </c>
      <c r="AF418">
        <v>31</v>
      </c>
      <c r="AG418">
        <v>111</v>
      </c>
      <c r="AH418">
        <v>1033.9166666666665</v>
      </c>
      <c r="AI418">
        <v>2014.3166666666664</v>
      </c>
      <c r="AJ418">
        <v>2561.833333333333</v>
      </c>
      <c r="AK418">
        <v>1021</v>
      </c>
      <c r="AL418">
        <v>0.92415490746498097</v>
      </c>
      <c r="AM418">
        <f t="shared" si="114"/>
        <v>1</v>
      </c>
      <c r="AN418">
        <f t="shared" si="115"/>
        <v>943.56216052174557</v>
      </c>
      <c r="AO418">
        <v>15.37</v>
      </c>
      <c r="AP418">
        <f t="shared" si="116"/>
        <v>14.204260927736756</v>
      </c>
      <c r="AQ418">
        <v>3.27</v>
      </c>
      <c r="AR418">
        <v>6430</v>
      </c>
      <c r="AS418">
        <v>5.0737861885996933</v>
      </c>
      <c r="AT418">
        <v>1.0797311102858977</v>
      </c>
      <c r="AU418">
        <f t="shared" si="117"/>
        <v>5.4783247947700007</v>
      </c>
      <c r="AV418">
        <f t="shared" si="118"/>
        <v>3.2391933308576935</v>
      </c>
      <c r="AW418">
        <f t="shared" si="119"/>
        <v>7.5581177720012844</v>
      </c>
      <c r="AX418">
        <f t="shared" si="122"/>
        <v>10.797311102858977</v>
      </c>
      <c r="AY418" s="4">
        <v>0.1</v>
      </c>
      <c r="AZ418">
        <v>35</v>
      </c>
      <c r="BA418" s="1">
        <f t="shared" si="120"/>
        <v>0.10368970511989745</v>
      </c>
      <c r="BB418">
        <v>0.51180000000000003</v>
      </c>
      <c r="BC418">
        <v>4.8224999999999997E-2</v>
      </c>
      <c r="BD418">
        <v>6.43E-3</v>
      </c>
      <c r="BE418">
        <v>160000</v>
      </c>
      <c r="BF418">
        <f t="shared" si="123"/>
        <v>74.400000000000006</v>
      </c>
      <c r="BG418" s="7">
        <f t="shared" si="124"/>
        <v>0.78884137209302341</v>
      </c>
      <c r="BH418" s="8">
        <f t="shared" si="125"/>
        <v>1.5776827441860468</v>
      </c>
      <c r="BI418" s="7">
        <f t="shared" si="126"/>
        <v>2.36652411627907</v>
      </c>
      <c r="BJ418">
        <v>340.8</v>
      </c>
      <c r="BK418">
        <v>6390</v>
      </c>
      <c r="BL418">
        <v>0.12</v>
      </c>
      <c r="BM418">
        <v>0.11</v>
      </c>
      <c r="BN418" s="3">
        <f t="shared" si="121"/>
        <v>6.3486203175636247E-2</v>
      </c>
      <c r="BO418" s="3">
        <f t="shared" si="127"/>
        <v>9.5973825514860445E-2</v>
      </c>
      <c r="BP418" s="3">
        <f t="shared" si="128"/>
        <v>8.1576210201904309E-2</v>
      </c>
      <c r="BQ418" s="3">
        <f t="shared" si="129"/>
        <v>0.13017490747587257</v>
      </c>
      <c r="BR418">
        <f t="shared" si="130"/>
        <v>7.6957059648891171E-2</v>
      </c>
      <c r="BS418">
        <f t="shared" si="131"/>
        <v>0.10765648688556811</v>
      </c>
      <c r="BT418" s="5">
        <f t="shared" si="132"/>
        <v>463.59084587369972</v>
      </c>
    </row>
    <row r="419" spans="1:72" x14ac:dyDescent="0.2">
      <c r="A419">
        <v>14</v>
      </c>
      <c r="B419">
        <v>13121</v>
      </c>
      <c r="C419" t="s">
        <v>1185</v>
      </c>
      <c r="D419">
        <v>13</v>
      </c>
      <c r="E419" t="s">
        <v>1201</v>
      </c>
      <c r="F419" t="s">
        <v>1202</v>
      </c>
      <c r="G419" t="s">
        <v>697</v>
      </c>
      <c r="H419">
        <v>121</v>
      </c>
      <c r="I419">
        <v>22589</v>
      </c>
      <c r="J419">
        <v>208</v>
      </c>
      <c r="K419">
        <v>6070</v>
      </c>
      <c r="L419">
        <v>3266</v>
      </c>
      <c r="M419" s="5">
        <v>204540</v>
      </c>
      <c r="N419" s="5">
        <v>285580.1398</v>
      </c>
      <c r="O419" s="5">
        <v>6391.3</v>
      </c>
      <c r="P419" s="5">
        <v>8923.5765489999994</v>
      </c>
      <c r="Q419" s="5">
        <v>95145</v>
      </c>
      <c r="R419" s="5">
        <v>132842.09640000001</v>
      </c>
      <c r="S419" s="5">
        <v>2537</v>
      </c>
      <c r="T419" s="5">
        <v>3542.1766630000002</v>
      </c>
      <c r="U419">
        <v>7273</v>
      </c>
      <c r="V419">
        <v>184</v>
      </c>
      <c r="W419">
        <v>2364</v>
      </c>
      <c r="X419">
        <v>1054</v>
      </c>
      <c r="Y419">
        <v>62</v>
      </c>
      <c r="Z419">
        <v>20</v>
      </c>
      <c r="AA419">
        <v>88</v>
      </c>
      <c r="AB419">
        <v>43</v>
      </c>
      <c r="AC419">
        <v>14</v>
      </c>
      <c r="AD419">
        <v>65</v>
      </c>
      <c r="AE419">
        <v>81</v>
      </c>
      <c r="AF419">
        <v>31</v>
      </c>
      <c r="AG419">
        <v>111</v>
      </c>
      <c r="AH419">
        <v>1033.9166666666665</v>
      </c>
      <c r="AI419">
        <v>2014.3166666666664</v>
      </c>
      <c r="AJ419">
        <v>2561.833333333333</v>
      </c>
      <c r="AK419">
        <v>1021</v>
      </c>
      <c r="AL419">
        <v>0.91923497617244698</v>
      </c>
      <c r="AM419">
        <f t="shared" si="114"/>
        <v>1</v>
      </c>
      <c r="AN419">
        <f t="shared" si="115"/>
        <v>938.53891067206837</v>
      </c>
      <c r="AO419">
        <v>15.37</v>
      </c>
      <c r="AP419">
        <f t="shared" si="116"/>
        <v>14.128641583770509</v>
      </c>
      <c r="AQ419">
        <v>3.27</v>
      </c>
      <c r="AR419">
        <v>6430</v>
      </c>
      <c r="AS419">
        <v>5.0737861885996933</v>
      </c>
      <c r="AT419">
        <v>1.0052012752113211</v>
      </c>
      <c r="AU419">
        <f t="shared" si="117"/>
        <v>5.1001763469300005</v>
      </c>
      <c r="AV419">
        <f t="shared" si="118"/>
        <v>3.0156038256339635</v>
      </c>
      <c r="AW419">
        <f t="shared" si="119"/>
        <v>7.0364089264792478</v>
      </c>
      <c r="AX419">
        <f t="shared" si="122"/>
        <v>10.05201275211321</v>
      </c>
      <c r="AY419" s="4">
        <v>0.1</v>
      </c>
      <c r="AZ419">
        <v>35</v>
      </c>
      <c r="BA419" s="1">
        <f t="shared" si="120"/>
        <v>0.10368970511989745</v>
      </c>
      <c r="BB419">
        <v>0.51180000000000003</v>
      </c>
      <c r="BC419">
        <v>4.8224999999999997E-2</v>
      </c>
      <c r="BD419">
        <v>6.43E-3</v>
      </c>
      <c r="BE419">
        <v>160000</v>
      </c>
      <c r="BF419">
        <f t="shared" si="123"/>
        <v>74.400000000000006</v>
      </c>
      <c r="BG419" s="7">
        <f t="shared" si="124"/>
        <v>0.78884137209302341</v>
      </c>
      <c r="BH419" s="8">
        <f t="shared" si="125"/>
        <v>1.5776827441860468</v>
      </c>
      <c r="BI419" s="7">
        <f t="shared" si="126"/>
        <v>2.36652411627907</v>
      </c>
      <c r="BJ419">
        <v>340.8</v>
      </c>
      <c r="BK419">
        <v>6390</v>
      </c>
      <c r="BL419">
        <v>0.12</v>
      </c>
      <c r="BM419">
        <v>0.11</v>
      </c>
      <c r="BN419" s="3">
        <f t="shared" si="121"/>
        <v>6.0921666122014273E-2</v>
      </c>
      <c r="BO419" s="3">
        <f t="shared" si="127"/>
        <v>0.10645085720275377</v>
      </c>
      <c r="BP419" s="3">
        <f t="shared" si="128"/>
        <v>9.3047055890820254E-2</v>
      </c>
      <c r="BQ419" s="3">
        <f t="shared" si="129"/>
        <v>0.13829116528808183</v>
      </c>
      <c r="BR419">
        <f t="shared" si="130"/>
        <v>8.7434091336784495E-2</v>
      </c>
      <c r="BS419">
        <f t="shared" si="131"/>
        <v>0.11813351857346144</v>
      </c>
      <c r="BT419" s="5">
        <f t="shared" si="132"/>
        <v>463.59084587369972</v>
      </c>
    </row>
    <row r="420" spans="1:72" x14ac:dyDescent="0.2">
      <c r="A420">
        <v>14</v>
      </c>
      <c r="B420">
        <v>13123</v>
      </c>
      <c r="C420" t="s">
        <v>1185</v>
      </c>
      <c r="D420">
        <v>13</v>
      </c>
      <c r="E420" t="s">
        <v>1201</v>
      </c>
      <c r="F420" t="s">
        <v>1202</v>
      </c>
      <c r="G420" t="s">
        <v>953</v>
      </c>
      <c r="H420">
        <v>123</v>
      </c>
      <c r="I420">
        <v>2565</v>
      </c>
      <c r="J420">
        <v>303</v>
      </c>
      <c r="K420">
        <v>1645</v>
      </c>
      <c r="L420">
        <v>389</v>
      </c>
      <c r="M420" s="5">
        <v>38412</v>
      </c>
      <c r="N420" s="5">
        <v>53631.09577</v>
      </c>
      <c r="O420" s="5">
        <v>4662.8</v>
      </c>
      <c r="P420" s="5">
        <v>6510.2330869999996</v>
      </c>
      <c r="Q420" s="5">
        <v>36937</v>
      </c>
      <c r="R420" s="5">
        <v>51571.690730000002</v>
      </c>
      <c r="S420" s="5">
        <v>340</v>
      </c>
      <c r="T420" s="5">
        <v>474.71031349999998</v>
      </c>
      <c r="U420">
        <v>1664</v>
      </c>
      <c r="V420">
        <v>270</v>
      </c>
      <c r="W420">
        <v>1278</v>
      </c>
      <c r="X420">
        <v>236</v>
      </c>
      <c r="Y420">
        <v>62</v>
      </c>
      <c r="Z420">
        <v>20</v>
      </c>
      <c r="AA420">
        <v>88</v>
      </c>
      <c r="AB420">
        <v>43</v>
      </c>
      <c r="AC420">
        <v>14</v>
      </c>
      <c r="AD420">
        <v>65</v>
      </c>
      <c r="AE420">
        <v>81</v>
      </c>
      <c r="AF420">
        <v>31</v>
      </c>
      <c r="AG420">
        <v>111</v>
      </c>
      <c r="AH420">
        <v>1033.9166666666665</v>
      </c>
      <c r="AI420">
        <v>2014.3166666666664</v>
      </c>
      <c r="AJ420">
        <v>2561.833333333333</v>
      </c>
      <c r="AK420">
        <v>1021</v>
      </c>
      <c r="AL420">
        <v>0.92173335768959697</v>
      </c>
      <c r="AM420">
        <f t="shared" si="114"/>
        <v>1</v>
      </c>
      <c r="AN420">
        <f t="shared" si="115"/>
        <v>941.08975820107855</v>
      </c>
      <c r="AO420">
        <v>15.37</v>
      </c>
      <c r="AP420">
        <f t="shared" si="116"/>
        <v>14.167041707689105</v>
      </c>
      <c r="AQ420">
        <v>3.27</v>
      </c>
      <c r="AR420">
        <v>6430</v>
      </c>
      <c r="AS420">
        <v>5.0737861885996933</v>
      </c>
      <c r="AT420">
        <v>1.0185573465022761</v>
      </c>
      <c r="AU420">
        <f t="shared" si="117"/>
        <v>5.1679421969800012</v>
      </c>
      <c r="AV420">
        <f t="shared" si="118"/>
        <v>3.0556720395068284</v>
      </c>
      <c r="AW420">
        <f t="shared" si="119"/>
        <v>7.129901425515933</v>
      </c>
      <c r="AX420">
        <f t="shared" si="122"/>
        <v>10.185573465022761</v>
      </c>
      <c r="AY420" s="4">
        <v>0.1</v>
      </c>
      <c r="AZ420">
        <v>35</v>
      </c>
      <c r="BA420" s="1">
        <f t="shared" si="120"/>
        <v>0.10368970511989745</v>
      </c>
      <c r="BB420">
        <v>0.51180000000000003</v>
      </c>
      <c r="BC420">
        <v>4.8224999999999997E-2</v>
      </c>
      <c r="BD420">
        <v>6.43E-3</v>
      </c>
      <c r="BE420">
        <v>160000</v>
      </c>
      <c r="BF420">
        <f t="shared" si="123"/>
        <v>74.400000000000006</v>
      </c>
      <c r="BG420" s="7">
        <f t="shared" si="124"/>
        <v>0.78884137209302341</v>
      </c>
      <c r="BH420" s="8">
        <f t="shared" si="125"/>
        <v>1.5776827441860468</v>
      </c>
      <c r="BI420" s="7">
        <f t="shared" si="126"/>
        <v>2.36652411627907</v>
      </c>
      <c r="BJ420">
        <v>340.8</v>
      </c>
      <c r="BK420">
        <v>6390</v>
      </c>
      <c r="BL420">
        <v>0.12</v>
      </c>
      <c r="BM420">
        <v>0.11</v>
      </c>
      <c r="BN420" s="3">
        <f t="shared" si="121"/>
        <v>6.1424960629268707E-2</v>
      </c>
      <c r="BO420" s="3">
        <f t="shared" si="127"/>
        <v>9.3693430208931686E-2</v>
      </c>
      <c r="BP420" s="3">
        <f t="shared" si="128"/>
        <v>8.0111533096379181E-2</v>
      </c>
      <c r="BQ420" s="3">
        <f t="shared" si="129"/>
        <v>0.12595679926244663</v>
      </c>
      <c r="BR420">
        <f t="shared" si="130"/>
        <v>7.4676664342962412E-2</v>
      </c>
      <c r="BS420">
        <f t="shared" si="131"/>
        <v>0.10537609157963936</v>
      </c>
      <c r="BT420" s="5">
        <f t="shared" si="132"/>
        <v>463.59084587369972</v>
      </c>
    </row>
    <row r="421" spans="1:72" x14ac:dyDescent="0.2">
      <c r="A421">
        <v>14</v>
      </c>
      <c r="B421">
        <v>13125</v>
      </c>
      <c r="C421" t="s">
        <v>1185</v>
      </c>
      <c r="D421">
        <v>13</v>
      </c>
      <c r="E421" t="s">
        <v>1201</v>
      </c>
      <c r="F421" t="s">
        <v>1202</v>
      </c>
      <c r="G421" t="s">
        <v>1291</v>
      </c>
      <c r="H421">
        <v>125</v>
      </c>
      <c r="I421">
        <v>1372</v>
      </c>
      <c r="J421">
        <v>161</v>
      </c>
      <c r="K421">
        <v>1042</v>
      </c>
      <c r="L421">
        <v>197</v>
      </c>
      <c r="M421" s="5">
        <v>18946</v>
      </c>
      <c r="N421" s="5">
        <v>26452.53412</v>
      </c>
      <c r="O421" s="5">
        <v>2532.8000000000002</v>
      </c>
      <c r="P421" s="5">
        <v>3536.312594</v>
      </c>
      <c r="Q421" s="5">
        <v>23581</v>
      </c>
      <c r="R421" s="5">
        <v>32923.952649999999</v>
      </c>
      <c r="S421" s="5">
        <v>183</v>
      </c>
      <c r="T421" s="5">
        <v>255.50584520000001</v>
      </c>
      <c r="U421">
        <v>1062</v>
      </c>
      <c r="V421">
        <v>181</v>
      </c>
      <c r="W421">
        <v>962</v>
      </c>
      <c r="X421">
        <v>148</v>
      </c>
      <c r="Y421">
        <v>62</v>
      </c>
      <c r="Z421">
        <v>20</v>
      </c>
      <c r="AA421">
        <v>88</v>
      </c>
      <c r="AB421">
        <v>43</v>
      </c>
      <c r="AC421">
        <v>14</v>
      </c>
      <c r="AD421">
        <v>65</v>
      </c>
      <c r="AE421">
        <v>81</v>
      </c>
      <c r="AF421">
        <v>31</v>
      </c>
      <c r="AG421">
        <v>111</v>
      </c>
      <c r="AH421">
        <v>1033.9166666666665</v>
      </c>
      <c r="AI421">
        <v>2014.3166666666664</v>
      </c>
      <c r="AJ421">
        <v>2561.833333333333</v>
      </c>
      <c r="AK421">
        <v>1021</v>
      </c>
      <c r="AL421">
        <v>0.92689456045627605</v>
      </c>
      <c r="AM421">
        <f t="shared" si="114"/>
        <v>1</v>
      </c>
      <c r="AN421">
        <f t="shared" si="115"/>
        <v>946.35934622585785</v>
      </c>
      <c r="AO421">
        <v>15.37</v>
      </c>
      <c r="AP421">
        <f t="shared" si="116"/>
        <v>14.246369394212962</v>
      </c>
      <c r="AQ421">
        <v>3.27</v>
      </c>
      <c r="AR421">
        <v>6430</v>
      </c>
      <c r="AS421">
        <v>5.0737861885996933</v>
      </c>
      <c r="AT421">
        <v>0.99192104090200017</v>
      </c>
      <c r="AU421">
        <f t="shared" si="117"/>
        <v>5.03279527751</v>
      </c>
      <c r="AV421">
        <f t="shared" si="118"/>
        <v>2.9757631227060006</v>
      </c>
      <c r="AW421">
        <f t="shared" si="119"/>
        <v>6.9434472863140009</v>
      </c>
      <c r="AX421">
        <f t="shared" si="122"/>
        <v>9.9192104090200015</v>
      </c>
      <c r="AY421" s="4">
        <v>0.1</v>
      </c>
      <c r="AZ421">
        <v>35</v>
      </c>
      <c r="BA421" s="1">
        <f t="shared" si="120"/>
        <v>0.10368970511989745</v>
      </c>
      <c r="BB421">
        <v>0.51180000000000003</v>
      </c>
      <c r="BC421">
        <v>4.8224999999999997E-2</v>
      </c>
      <c r="BD421">
        <v>6.43E-3</v>
      </c>
      <c r="BE421">
        <v>160000</v>
      </c>
      <c r="BF421">
        <f t="shared" si="123"/>
        <v>74.400000000000006</v>
      </c>
      <c r="BG421" s="7">
        <f t="shared" si="124"/>
        <v>0.78884137209302341</v>
      </c>
      <c r="BH421" s="8">
        <f t="shared" si="125"/>
        <v>1.5776827441860468</v>
      </c>
      <c r="BI421" s="7">
        <f t="shared" si="126"/>
        <v>2.36652411627907</v>
      </c>
      <c r="BJ421">
        <v>340.8</v>
      </c>
      <c r="BK421">
        <v>6390</v>
      </c>
      <c r="BL421">
        <v>0.12</v>
      </c>
      <c r="BM421">
        <v>0.11</v>
      </c>
      <c r="BN421" s="3">
        <f t="shared" si="121"/>
        <v>6.0695532824050082E-2</v>
      </c>
      <c r="BO421" s="3">
        <f t="shared" si="127"/>
        <v>9.1324368109050397E-2</v>
      </c>
      <c r="BP421" s="3">
        <f t="shared" si="128"/>
        <v>7.8097651353660688E-2</v>
      </c>
      <c r="BQ421" s="3">
        <f t="shared" si="129"/>
        <v>0.12274401740465969</v>
      </c>
      <c r="BR421">
        <f t="shared" si="130"/>
        <v>7.2307602243081123E-2</v>
      </c>
      <c r="BS421">
        <f t="shared" si="131"/>
        <v>0.10300702947975807</v>
      </c>
      <c r="BT421" s="5">
        <f t="shared" si="132"/>
        <v>463.59084587369972</v>
      </c>
    </row>
    <row r="422" spans="1:72" x14ac:dyDescent="0.2">
      <c r="A422">
        <v>14</v>
      </c>
      <c r="B422">
        <v>13127</v>
      </c>
      <c r="C422" t="s">
        <v>1185</v>
      </c>
      <c r="D422">
        <v>13</v>
      </c>
      <c r="E422" t="s">
        <v>1201</v>
      </c>
      <c r="F422" t="s">
        <v>1202</v>
      </c>
      <c r="G422" t="s">
        <v>1261</v>
      </c>
      <c r="H422">
        <v>127</v>
      </c>
      <c r="I422">
        <v>1393</v>
      </c>
      <c r="J422">
        <v>131</v>
      </c>
      <c r="K422">
        <v>800</v>
      </c>
      <c r="L422">
        <v>176</v>
      </c>
      <c r="M422" s="5">
        <v>19291</v>
      </c>
      <c r="N422" s="5">
        <v>26934.225460000001</v>
      </c>
      <c r="O422" s="5">
        <v>1363.5</v>
      </c>
      <c r="P422" s="5">
        <v>1903.7279779999999</v>
      </c>
      <c r="Q422" s="5">
        <v>17641</v>
      </c>
      <c r="R422" s="5">
        <v>24630.484240000002</v>
      </c>
      <c r="S422" s="5">
        <v>155</v>
      </c>
      <c r="T422" s="5">
        <v>216.4120547</v>
      </c>
      <c r="U422">
        <v>744</v>
      </c>
      <c r="V422">
        <v>145</v>
      </c>
      <c r="W422">
        <v>674</v>
      </c>
      <c r="X422">
        <v>99</v>
      </c>
      <c r="Y422">
        <v>62</v>
      </c>
      <c r="Z422">
        <v>20</v>
      </c>
      <c r="AA422">
        <v>88</v>
      </c>
      <c r="AB422">
        <v>43</v>
      </c>
      <c r="AC422">
        <v>14</v>
      </c>
      <c r="AD422">
        <v>65</v>
      </c>
      <c r="AE422">
        <v>81</v>
      </c>
      <c r="AF422">
        <v>31</v>
      </c>
      <c r="AG422">
        <v>111</v>
      </c>
      <c r="AH422">
        <v>1033.9166666666665</v>
      </c>
      <c r="AI422">
        <v>2014.3166666666664</v>
      </c>
      <c r="AJ422">
        <v>2561.833333333333</v>
      </c>
      <c r="AK422">
        <v>1021</v>
      </c>
      <c r="AL422">
        <v>0.94036624106493905</v>
      </c>
      <c r="AM422">
        <f t="shared" si="114"/>
        <v>1</v>
      </c>
      <c r="AN422">
        <f t="shared" si="115"/>
        <v>960.11393212730275</v>
      </c>
      <c r="AO422">
        <v>15.37</v>
      </c>
      <c r="AP422">
        <f t="shared" si="116"/>
        <v>14.453429125168112</v>
      </c>
      <c r="AQ422">
        <v>3.27</v>
      </c>
      <c r="AR422">
        <v>6430</v>
      </c>
      <c r="AS422">
        <v>5.0737861885996933</v>
      </c>
      <c r="AT422">
        <v>1.0162611348967934</v>
      </c>
      <c r="AU422">
        <f t="shared" si="117"/>
        <v>5.1562917102499997</v>
      </c>
      <c r="AV422">
        <f t="shared" si="118"/>
        <v>3.0487834046903801</v>
      </c>
      <c r="AW422">
        <f t="shared" si="119"/>
        <v>7.1138279442775536</v>
      </c>
      <c r="AX422">
        <f t="shared" si="122"/>
        <v>10.162611348967934</v>
      </c>
      <c r="AY422" s="4">
        <v>0.1</v>
      </c>
      <c r="AZ422">
        <v>35</v>
      </c>
      <c r="BA422" s="1">
        <f t="shared" si="120"/>
        <v>0.10368970511989745</v>
      </c>
      <c r="BB422">
        <v>0.51180000000000003</v>
      </c>
      <c r="BC422">
        <v>4.8224999999999997E-2</v>
      </c>
      <c r="BD422">
        <v>6.43E-3</v>
      </c>
      <c r="BE422">
        <v>160000</v>
      </c>
      <c r="BF422">
        <f t="shared" si="123"/>
        <v>74.400000000000006</v>
      </c>
      <c r="BG422" s="7">
        <f t="shared" si="124"/>
        <v>0.78884137209302341</v>
      </c>
      <c r="BH422" s="8">
        <f t="shared" si="125"/>
        <v>1.5776827441860468</v>
      </c>
      <c r="BI422" s="7">
        <f t="shared" si="126"/>
        <v>2.36652411627907</v>
      </c>
      <c r="BJ422">
        <v>340.8</v>
      </c>
      <c r="BK422">
        <v>6390</v>
      </c>
      <c r="BL422">
        <v>0.12</v>
      </c>
      <c r="BM422">
        <v>0.11</v>
      </c>
      <c r="BN422" s="3">
        <f t="shared" si="121"/>
        <v>6.1853909918143261E-2</v>
      </c>
      <c r="BO422" s="3">
        <f t="shared" si="127"/>
        <v>9.2440863401922119E-2</v>
      </c>
      <c r="BP422" s="3">
        <f t="shared" si="128"/>
        <v>7.8889584997173773E-2</v>
      </c>
      <c r="BQ422" s="3">
        <f t="shared" si="129"/>
        <v>0.12463149867887845</v>
      </c>
      <c r="BR422">
        <f t="shared" si="130"/>
        <v>7.3424097535952845E-2</v>
      </c>
      <c r="BS422">
        <f t="shared" si="131"/>
        <v>0.10412352477262979</v>
      </c>
      <c r="BT422" s="5">
        <f t="shared" si="132"/>
        <v>463.59084587369972</v>
      </c>
    </row>
    <row r="423" spans="1:72" x14ac:dyDescent="0.2">
      <c r="A423">
        <v>14</v>
      </c>
      <c r="B423">
        <v>13129</v>
      </c>
      <c r="C423" t="s">
        <v>1185</v>
      </c>
      <c r="D423">
        <v>13</v>
      </c>
      <c r="E423" t="s">
        <v>1201</v>
      </c>
      <c r="F423" t="s">
        <v>1202</v>
      </c>
      <c r="G423" t="s">
        <v>1262</v>
      </c>
      <c r="H423">
        <v>129</v>
      </c>
      <c r="I423">
        <v>3640</v>
      </c>
      <c r="J423">
        <v>414</v>
      </c>
      <c r="K423">
        <v>1905</v>
      </c>
      <c r="L423">
        <v>507</v>
      </c>
      <c r="M423" s="5">
        <v>45764</v>
      </c>
      <c r="N423" s="5">
        <v>63896.00819</v>
      </c>
      <c r="O423" s="5">
        <v>4660.8</v>
      </c>
      <c r="P423" s="5">
        <v>6507.4406740000004</v>
      </c>
      <c r="Q423" s="5">
        <v>38996</v>
      </c>
      <c r="R423" s="5">
        <v>54446.480539999997</v>
      </c>
      <c r="S423" s="5">
        <v>436</v>
      </c>
      <c r="T423" s="5">
        <v>608.7461667</v>
      </c>
      <c r="U423">
        <v>1983</v>
      </c>
      <c r="V423">
        <v>298</v>
      </c>
      <c r="W423">
        <v>1355</v>
      </c>
      <c r="X423">
        <v>277</v>
      </c>
      <c r="Y423">
        <v>62</v>
      </c>
      <c r="Z423">
        <v>20</v>
      </c>
      <c r="AA423">
        <v>88</v>
      </c>
      <c r="AB423">
        <v>43</v>
      </c>
      <c r="AC423">
        <v>14</v>
      </c>
      <c r="AD423">
        <v>65</v>
      </c>
      <c r="AE423">
        <v>81</v>
      </c>
      <c r="AF423">
        <v>31</v>
      </c>
      <c r="AG423">
        <v>111</v>
      </c>
      <c r="AH423">
        <v>1033.9166666666665</v>
      </c>
      <c r="AI423">
        <v>2014.3166666666664</v>
      </c>
      <c r="AJ423">
        <v>2561.833333333333</v>
      </c>
      <c r="AK423">
        <v>1021</v>
      </c>
      <c r="AL423">
        <v>0.92243509292602499</v>
      </c>
      <c r="AM423">
        <f t="shared" si="114"/>
        <v>1</v>
      </c>
      <c r="AN423">
        <f t="shared" si="115"/>
        <v>941.80622987747154</v>
      </c>
      <c r="AO423">
        <v>15.37</v>
      </c>
      <c r="AP423">
        <f t="shared" si="116"/>
        <v>14.177827378273003</v>
      </c>
      <c r="AQ423">
        <v>3.27</v>
      </c>
      <c r="AR423">
        <v>6430</v>
      </c>
      <c r="AS423">
        <v>5.0737861885996933</v>
      </c>
      <c r="AT423">
        <v>1.0178897644986018</v>
      </c>
      <c r="AU423">
        <f t="shared" si="117"/>
        <v>5.1645550286300006</v>
      </c>
      <c r="AV423">
        <f t="shared" si="118"/>
        <v>3.0536692934958056</v>
      </c>
      <c r="AW423">
        <f t="shared" si="119"/>
        <v>7.1252283514902128</v>
      </c>
      <c r="AX423">
        <f t="shared" si="122"/>
        <v>10.178897644986018</v>
      </c>
      <c r="AY423" s="4">
        <v>0.1</v>
      </c>
      <c r="AZ423">
        <v>35</v>
      </c>
      <c r="BA423" s="1">
        <f t="shared" si="120"/>
        <v>0.10368970511989745</v>
      </c>
      <c r="BB423">
        <v>0.51180000000000003</v>
      </c>
      <c r="BC423">
        <v>4.8224999999999997E-2</v>
      </c>
      <c r="BD423">
        <v>6.43E-3</v>
      </c>
      <c r="BE423">
        <v>160000</v>
      </c>
      <c r="BF423">
        <f t="shared" si="123"/>
        <v>74.400000000000006</v>
      </c>
      <c r="BG423" s="7">
        <f t="shared" si="124"/>
        <v>0.78884137209302341</v>
      </c>
      <c r="BH423" s="8">
        <f t="shared" si="125"/>
        <v>1.5776827441860468</v>
      </c>
      <c r="BI423" s="7">
        <f t="shared" si="126"/>
        <v>2.36652411627907</v>
      </c>
      <c r="BJ423">
        <v>340.8</v>
      </c>
      <c r="BK423">
        <v>6390</v>
      </c>
      <c r="BL423">
        <v>0.12</v>
      </c>
      <c r="BM423">
        <v>0.11</v>
      </c>
      <c r="BN423" s="3">
        <f t="shared" si="121"/>
        <v>6.1422157140406677E-2</v>
      </c>
      <c r="BO423" s="3">
        <f t="shared" si="127"/>
        <v>9.4272414171542335E-2</v>
      </c>
      <c r="BP423" s="3">
        <f t="shared" si="128"/>
        <v>8.0699418894629477E-2</v>
      </c>
      <c r="BQ423" s="3">
        <f t="shared" si="129"/>
        <v>0.12651463719471154</v>
      </c>
      <c r="BR423">
        <f t="shared" si="130"/>
        <v>7.5255648305573061E-2</v>
      </c>
      <c r="BS423">
        <f t="shared" si="131"/>
        <v>0.10595507554225</v>
      </c>
      <c r="BT423" s="5">
        <f t="shared" si="132"/>
        <v>463.59084587369972</v>
      </c>
    </row>
    <row r="424" spans="1:72" x14ac:dyDescent="0.2">
      <c r="A424">
        <v>14</v>
      </c>
      <c r="B424">
        <v>13131</v>
      </c>
      <c r="C424" t="s">
        <v>1185</v>
      </c>
      <c r="D424">
        <v>13</v>
      </c>
      <c r="E424" t="s">
        <v>1201</v>
      </c>
      <c r="F424" t="s">
        <v>1202</v>
      </c>
      <c r="G424" t="s">
        <v>1263</v>
      </c>
      <c r="H424">
        <v>131</v>
      </c>
      <c r="I424">
        <v>1317</v>
      </c>
      <c r="J424">
        <v>140</v>
      </c>
      <c r="K424">
        <v>788</v>
      </c>
      <c r="L424">
        <v>163</v>
      </c>
      <c r="M424" s="5">
        <v>16937</v>
      </c>
      <c r="N424" s="5">
        <v>23647.554649999998</v>
      </c>
      <c r="O424" s="5">
        <v>1917.1</v>
      </c>
      <c r="P424" s="5">
        <v>2676.6680649999998</v>
      </c>
      <c r="Q424" s="5">
        <v>17527</v>
      </c>
      <c r="R424" s="5">
        <v>24471.31666</v>
      </c>
      <c r="S424" s="5">
        <v>146</v>
      </c>
      <c r="T424" s="5">
        <v>203.8461934</v>
      </c>
      <c r="U424">
        <v>823</v>
      </c>
      <c r="V424">
        <v>149</v>
      </c>
      <c r="W424">
        <v>681</v>
      </c>
      <c r="X424">
        <v>108</v>
      </c>
      <c r="Y424">
        <v>62</v>
      </c>
      <c r="Z424">
        <v>20</v>
      </c>
      <c r="AA424">
        <v>88</v>
      </c>
      <c r="AB424">
        <v>43</v>
      </c>
      <c r="AC424">
        <v>14</v>
      </c>
      <c r="AD424">
        <v>65</v>
      </c>
      <c r="AE424">
        <v>81</v>
      </c>
      <c r="AF424">
        <v>31</v>
      </c>
      <c r="AG424">
        <v>111</v>
      </c>
      <c r="AH424">
        <v>1033.9166666666665</v>
      </c>
      <c r="AI424">
        <v>2014.3166666666664</v>
      </c>
      <c r="AJ424">
        <v>2561.833333333333</v>
      </c>
      <c r="AK424">
        <v>1021</v>
      </c>
      <c r="AL424">
        <v>0.91460139552752195</v>
      </c>
      <c r="AM424">
        <f t="shared" si="114"/>
        <v>1</v>
      </c>
      <c r="AN424">
        <f t="shared" si="115"/>
        <v>933.80802483359992</v>
      </c>
      <c r="AO424">
        <v>15.37</v>
      </c>
      <c r="AP424">
        <f t="shared" si="116"/>
        <v>14.057423449258012</v>
      </c>
      <c r="AQ424">
        <v>3.27</v>
      </c>
      <c r="AR424">
        <v>6430</v>
      </c>
      <c r="AS424">
        <v>5.0737861885996933</v>
      </c>
      <c r="AT424">
        <v>1.0815088179571959</v>
      </c>
      <c r="AU424">
        <f t="shared" si="117"/>
        <v>5.4873445034000001</v>
      </c>
      <c r="AV424">
        <f t="shared" si="118"/>
        <v>3.2445264538715879</v>
      </c>
      <c r="AW424">
        <f t="shared" si="119"/>
        <v>7.5705617257003714</v>
      </c>
      <c r="AX424">
        <f t="shared" si="122"/>
        <v>10.815088179571958</v>
      </c>
      <c r="AY424" s="4">
        <v>0.1</v>
      </c>
      <c r="AZ424">
        <v>35</v>
      </c>
      <c r="BA424" s="1">
        <f t="shared" si="120"/>
        <v>0.10368970511989745</v>
      </c>
      <c r="BB424">
        <v>0.51180000000000003</v>
      </c>
      <c r="BC424">
        <v>4.8224999999999997E-2</v>
      </c>
      <c r="BD424">
        <v>6.43E-3</v>
      </c>
      <c r="BE424">
        <v>160000</v>
      </c>
      <c r="BF424">
        <f t="shared" si="123"/>
        <v>74.400000000000006</v>
      </c>
      <c r="BG424" s="7">
        <f t="shared" si="124"/>
        <v>0.78884137209302341</v>
      </c>
      <c r="BH424" s="8">
        <f t="shared" si="125"/>
        <v>1.5776827441860468</v>
      </c>
      <c r="BI424" s="7">
        <f t="shared" si="126"/>
        <v>2.36652411627907</v>
      </c>
      <c r="BJ424">
        <v>340.8</v>
      </c>
      <c r="BK424">
        <v>6390</v>
      </c>
      <c r="BL424">
        <v>0.12</v>
      </c>
      <c r="BM424">
        <v>0.11</v>
      </c>
      <c r="BN424" s="3">
        <f t="shared" si="121"/>
        <v>6.3285858197479644E-2</v>
      </c>
      <c r="BO424" s="3">
        <f t="shared" si="127"/>
        <v>9.3709416629108602E-2</v>
      </c>
      <c r="BP424" s="3">
        <f t="shared" si="128"/>
        <v>7.9288096570640912E-2</v>
      </c>
      <c r="BQ424" s="3">
        <f t="shared" si="129"/>
        <v>0.12796680846689429</v>
      </c>
      <c r="BR424">
        <f t="shared" si="130"/>
        <v>7.4692650763139329E-2</v>
      </c>
      <c r="BS424">
        <f t="shared" si="131"/>
        <v>0.10539207799981627</v>
      </c>
      <c r="BT424" s="5">
        <f t="shared" si="132"/>
        <v>463.59084587369972</v>
      </c>
    </row>
    <row r="425" spans="1:72" x14ac:dyDescent="0.2">
      <c r="A425">
        <v>14</v>
      </c>
      <c r="B425">
        <v>13133</v>
      </c>
      <c r="C425" t="s">
        <v>1185</v>
      </c>
      <c r="D425">
        <v>13</v>
      </c>
      <c r="E425" t="s">
        <v>1201</v>
      </c>
      <c r="F425" t="s">
        <v>1202</v>
      </c>
      <c r="G425" t="s">
        <v>522</v>
      </c>
      <c r="H425">
        <v>133</v>
      </c>
      <c r="I425">
        <v>2054</v>
      </c>
      <c r="J425">
        <v>225</v>
      </c>
      <c r="K425">
        <v>1304</v>
      </c>
      <c r="L425">
        <v>286</v>
      </c>
      <c r="M425" s="5">
        <v>27238</v>
      </c>
      <c r="N425" s="5">
        <v>38029.880940000003</v>
      </c>
      <c r="O425" s="5">
        <v>3166.1</v>
      </c>
      <c r="P425" s="5">
        <v>4420.5303629999999</v>
      </c>
      <c r="Q425" s="5">
        <v>28243</v>
      </c>
      <c r="R425" s="5">
        <v>39433.068780000001</v>
      </c>
      <c r="S425" s="5">
        <v>258</v>
      </c>
      <c r="T425" s="5">
        <v>360.22135550000002</v>
      </c>
      <c r="U425">
        <v>1399</v>
      </c>
      <c r="V425">
        <v>211</v>
      </c>
      <c r="W425">
        <v>1101</v>
      </c>
      <c r="X425">
        <v>195</v>
      </c>
      <c r="Y425">
        <v>62</v>
      </c>
      <c r="Z425">
        <v>20</v>
      </c>
      <c r="AA425">
        <v>88</v>
      </c>
      <c r="AB425">
        <v>43</v>
      </c>
      <c r="AC425">
        <v>14</v>
      </c>
      <c r="AD425">
        <v>65</v>
      </c>
      <c r="AE425">
        <v>81</v>
      </c>
      <c r="AF425">
        <v>31</v>
      </c>
      <c r="AG425">
        <v>111</v>
      </c>
      <c r="AH425">
        <v>1033.9166666666665</v>
      </c>
      <c r="AI425">
        <v>2014.3166666666664</v>
      </c>
      <c r="AJ425">
        <v>2561.833333333333</v>
      </c>
      <c r="AK425">
        <v>1021</v>
      </c>
      <c r="AL425">
        <v>0.92038014034430204</v>
      </c>
      <c r="AM425">
        <f t="shared" si="114"/>
        <v>1</v>
      </c>
      <c r="AN425">
        <f t="shared" si="115"/>
        <v>939.70812329153239</v>
      </c>
      <c r="AO425">
        <v>15.37</v>
      </c>
      <c r="AP425">
        <f t="shared" si="116"/>
        <v>14.146242757091922</v>
      </c>
      <c r="AQ425">
        <v>3.27</v>
      </c>
      <c r="AR425">
        <v>6430</v>
      </c>
      <c r="AS425">
        <v>5.0737861885996933</v>
      </c>
      <c r="AT425">
        <v>1.0244900187161021</v>
      </c>
      <c r="AU425">
        <f t="shared" si="117"/>
        <v>5.1980433073199999</v>
      </c>
      <c r="AV425">
        <f t="shared" si="118"/>
        <v>3.0734700561483064</v>
      </c>
      <c r="AW425">
        <f t="shared" si="119"/>
        <v>7.1714301310127144</v>
      </c>
      <c r="AX425">
        <f t="shared" si="122"/>
        <v>10.244900187161022</v>
      </c>
      <c r="AY425" s="4">
        <v>0.1</v>
      </c>
      <c r="AZ425">
        <v>35</v>
      </c>
      <c r="BA425" s="1">
        <f t="shared" si="120"/>
        <v>0.10368970511989745</v>
      </c>
      <c r="BB425">
        <v>0.51180000000000003</v>
      </c>
      <c r="BC425">
        <v>4.8224999999999997E-2</v>
      </c>
      <c r="BD425">
        <v>6.43E-3</v>
      </c>
      <c r="BE425">
        <v>160000</v>
      </c>
      <c r="BF425">
        <f t="shared" si="123"/>
        <v>74.400000000000006</v>
      </c>
      <c r="BG425" s="7">
        <f t="shared" si="124"/>
        <v>0.78884137209302341</v>
      </c>
      <c r="BH425" s="8">
        <f t="shared" si="125"/>
        <v>1.5776827441860468</v>
      </c>
      <c r="BI425" s="7">
        <f t="shared" si="126"/>
        <v>2.36652411627907</v>
      </c>
      <c r="BJ425">
        <v>340.8</v>
      </c>
      <c r="BK425">
        <v>6390</v>
      </c>
      <c r="BL425">
        <v>0.12</v>
      </c>
      <c r="BM425">
        <v>0.11</v>
      </c>
      <c r="BN425" s="3">
        <f t="shared" si="121"/>
        <v>6.1581917683611896E-2</v>
      </c>
      <c r="BO425" s="3">
        <f t="shared" si="127"/>
        <v>9.2896037483643168E-2</v>
      </c>
      <c r="BP425" s="3">
        <f t="shared" si="128"/>
        <v>7.9235031478609191E-2</v>
      </c>
      <c r="BQ425" s="3">
        <f t="shared" si="129"/>
        <v>0.12534732722102096</v>
      </c>
      <c r="BR425">
        <f t="shared" si="130"/>
        <v>7.3879271617673895E-2</v>
      </c>
      <c r="BS425">
        <f t="shared" si="131"/>
        <v>0.10457869885435084</v>
      </c>
      <c r="BT425" s="5">
        <f t="shared" si="132"/>
        <v>463.59084587369972</v>
      </c>
    </row>
    <row r="426" spans="1:72" x14ac:dyDescent="0.2">
      <c r="A426">
        <v>14</v>
      </c>
      <c r="B426">
        <v>13135</v>
      </c>
      <c r="C426" t="s">
        <v>1185</v>
      </c>
      <c r="D426">
        <v>13</v>
      </c>
      <c r="E426" t="s">
        <v>1201</v>
      </c>
      <c r="F426" t="s">
        <v>1202</v>
      </c>
      <c r="G426" t="s">
        <v>1286</v>
      </c>
      <c r="H426">
        <v>135</v>
      </c>
      <c r="I426">
        <v>16080</v>
      </c>
      <c r="J426">
        <v>155</v>
      </c>
      <c r="K426">
        <v>4358</v>
      </c>
      <c r="L426">
        <v>2340</v>
      </c>
      <c r="M426" s="5">
        <v>150180</v>
      </c>
      <c r="N426" s="5">
        <v>209682.33790000001</v>
      </c>
      <c r="O426" s="5">
        <v>6958.2</v>
      </c>
      <c r="P426" s="5">
        <v>9715.0861860000005</v>
      </c>
      <c r="Q426" s="5">
        <v>72742</v>
      </c>
      <c r="R426" s="5">
        <v>101562.8754</v>
      </c>
      <c r="S426" s="5">
        <v>1856</v>
      </c>
      <c r="T426" s="5">
        <v>2591.359829</v>
      </c>
      <c r="U426">
        <v>5016</v>
      </c>
      <c r="V426">
        <v>174</v>
      </c>
      <c r="W426">
        <v>1824</v>
      </c>
      <c r="X426">
        <v>719</v>
      </c>
      <c r="Y426">
        <v>62</v>
      </c>
      <c r="Z426">
        <v>20</v>
      </c>
      <c r="AA426">
        <v>88</v>
      </c>
      <c r="AB426">
        <v>43</v>
      </c>
      <c r="AC426">
        <v>14</v>
      </c>
      <c r="AD426">
        <v>65</v>
      </c>
      <c r="AE426">
        <v>81</v>
      </c>
      <c r="AF426">
        <v>31</v>
      </c>
      <c r="AG426">
        <v>111</v>
      </c>
      <c r="AH426">
        <v>1033.9166666666665</v>
      </c>
      <c r="AI426">
        <v>2014.3166666666664</v>
      </c>
      <c r="AJ426">
        <v>2561.833333333333</v>
      </c>
      <c r="AK426">
        <v>1021</v>
      </c>
      <c r="AL426">
        <v>0.91842682361602801</v>
      </c>
      <c r="AM426">
        <f t="shared" si="114"/>
        <v>1</v>
      </c>
      <c r="AN426">
        <f t="shared" si="115"/>
        <v>937.71378691196458</v>
      </c>
      <c r="AO426">
        <v>15.37</v>
      </c>
      <c r="AP426">
        <f t="shared" si="116"/>
        <v>14.11622027897835</v>
      </c>
      <c r="AQ426">
        <v>3.27</v>
      </c>
      <c r="AR426">
        <v>6430</v>
      </c>
      <c r="AS426">
        <v>5.0737861885996933</v>
      </c>
      <c r="AT426">
        <v>1.0380991112050895</v>
      </c>
      <c r="AU426">
        <f t="shared" si="117"/>
        <v>5.2670929328299998</v>
      </c>
      <c r="AV426">
        <f t="shared" si="118"/>
        <v>3.1142973336152684</v>
      </c>
      <c r="AW426">
        <f t="shared" si="119"/>
        <v>7.2666937784356262</v>
      </c>
      <c r="AX426">
        <f t="shared" si="122"/>
        <v>10.380991112050895</v>
      </c>
      <c r="AY426" s="4">
        <v>0.1</v>
      </c>
      <c r="AZ426">
        <v>35</v>
      </c>
      <c r="BA426" s="1">
        <f t="shared" si="120"/>
        <v>0.10368970511989745</v>
      </c>
      <c r="BB426">
        <v>0.51180000000000003</v>
      </c>
      <c r="BC426">
        <v>4.8224999999999997E-2</v>
      </c>
      <c r="BD426">
        <v>6.43E-3</v>
      </c>
      <c r="BE426">
        <v>160000</v>
      </c>
      <c r="BF426">
        <f t="shared" si="123"/>
        <v>74.400000000000006</v>
      </c>
      <c r="BG426" s="7">
        <f t="shared" si="124"/>
        <v>0.78884137209302341</v>
      </c>
      <c r="BH426" s="8">
        <f t="shared" si="125"/>
        <v>1.5776827441860468</v>
      </c>
      <c r="BI426" s="7">
        <f t="shared" si="126"/>
        <v>2.36652411627907</v>
      </c>
      <c r="BJ426">
        <v>340.8</v>
      </c>
      <c r="BK426">
        <v>6390</v>
      </c>
      <c r="BL426">
        <v>0.12</v>
      </c>
      <c r="BM426">
        <v>0.11</v>
      </c>
      <c r="BN426" s="3">
        <f t="shared" si="121"/>
        <v>6.1973086077179489E-2</v>
      </c>
      <c r="BO426" s="3">
        <f t="shared" si="127"/>
        <v>0.10318937162398616</v>
      </c>
      <c r="BP426" s="3">
        <f t="shared" si="128"/>
        <v>8.9346895921035438E-2</v>
      </c>
      <c r="BQ426" s="3">
        <f t="shared" si="129"/>
        <v>0.13607173691637653</v>
      </c>
      <c r="BR426">
        <f t="shared" si="130"/>
        <v>8.4172605758016883E-2</v>
      </c>
      <c r="BS426">
        <f t="shared" si="131"/>
        <v>0.11487203299469383</v>
      </c>
      <c r="BT426" s="5">
        <f t="shared" si="132"/>
        <v>463.59084587369972</v>
      </c>
    </row>
    <row r="427" spans="1:72" x14ac:dyDescent="0.2">
      <c r="A427">
        <v>14</v>
      </c>
      <c r="B427">
        <v>13137</v>
      </c>
      <c r="C427" t="s">
        <v>1185</v>
      </c>
      <c r="D427">
        <v>13</v>
      </c>
      <c r="E427" t="s">
        <v>1201</v>
      </c>
      <c r="F427" t="s">
        <v>1202</v>
      </c>
      <c r="G427" t="s">
        <v>1296</v>
      </c>
      <c r="H427">
        <v>137</v>
      </c>
      <c r="I427">
        <v>3266</v>
      </c>
      <c r="J427">
        <v>356</v>
      </c>
      <c r="K427">
        <v>1778</v>
      </c>
      <c r="L427">
        <v>420</v>
      </c>
      <c r="M427" s="5">
        <v>42467</v>
      </c>
      <c r="N427" s="5">
        <v>59292.714359999998</v>
      </c>
      <c r="O427" s="5">
        <v>4660</v>
      </c>
      <c r="P427" s="5">
        <v>6506.3237079999999</v>
      </c>
      <c r="Q427" s="5">
        <v>37488</v>
      </c>
      <c r="R427" s="5">
        <v>52341.000679999997</v>
      </c>
      <c r="S427" s="5">
        <v>367</v>
      </c>
      <c r="T427" s="5">
        <v>512.40789719999998</v>
      </c>
      <c r="U427">
        <v>2012</v>
      </c>
      <c r="V427">
        <v>272</v>
      </c>
      <c r="W427">
        <v>1355</v>
      </c>
      <c r="X427">
        <v>262</v>
      </c>
      <c r="Y427">
        <v>62</v>
      </c>
      <c r="Z427">
        <v>20</v>
      </c>
      <c r="AA427">
        <v>88</v>
      </c>
      <c r="AB427">
        <v>43</v>
      </c>
      <c r="AC427">
        <v>14</v>
      </c>
      <c r="AD427">
        <v>65</v>
      </c>
      <c r="AE427">
        <v>81</v>
      </c>
      <c r="AF427">
        <v>31</v>
      </c>
      <c r="AG427">
        <v>111</v>
      </c>
      <c r="AH427">
        <v>1033.9166666666665</v>
      </c>
      <c r="AI427">
        <v>2014.3166666666664</v>
      </c>
      <c r="AJ427">
        <v>2561.833333333333</v>
      </c>
      <c r="AK427">
        <v>1021</v>
      </c>
      <c r="AL427">
        <v>0.92291774352391598</v>
      </c>
      <c r="AM427">
        <f t="shared" si="114"/>
        <v>1</v>
      </c>
      <c r="AN427">
        <f t="shared" si="115"/>
        <v>942.29901613791822</v>
      </c>
      <c r="AO427">
        <v>15.37</v>
      </c>
      <c r="AP427">
        <f t="shared" si="116"/>
        <v>14.185245717962587</v>
      </c>
      <c r="AQ427">
        <v>3.27</v>
      </c>
      <c r="AR427">
        <v>6430</v>
      </c>
      <c r="AS427">
        <v>5.0737861885996933</v>
      </c>
      <c r="AT427">
        <v>1.0435370850779331</v>
      </c>
      <c r="AU427">
        <f t="shared" si="117"/>
        <v>5.2946840495599998</v>
      </c>
      <c r="AV427">
        <f t="shared" si="118"/>
        <v>3.1306112552337995</v>
      </c>
      <c r="AW427">
        <f t="shared" si="119"/>
        <v>7.3047595955455318</v>
      </c>
      <c r="AX427">
        <f t="shared" si="122"/>
        <v>10.43537085077933</v>
      </c>
      <c r="AY427" s="4">
        <v>0.1</v>
      </c>
      <c r="AZ427">
        <v>35</v>
      </c>
      <c r="BA427" s="1">
        <f t="shared" si="120"/>
        <v>0.10368970511989745</v>
      </c>
      <c r="BB427">
        <v>0.51180000000000003</v>
      </c>
      <c r="BC427">
        <v>4.8224999999999997E-2</v>
      </c>
      <c r="BD427">
        <v>6.43E-3</v>
      </c>
      <c r="BE427">
        <v>160000</v>
      </c>
      <c r="BF427">
        <f t="shared" si="123"/>
        <v>74.400000000000006</v>
      </c>
      <c r="BG427" s="7">
        <f t="shared" si="124"/>
        <v>0.78884137209302341</v>
      </c>
      <c r="BH427" s="8">
        <f t="shared" si="125"/>
        <v>1.5776827441860468</v>
      </c>
      <c r="BI427" s="7">
        <f t="shared" si="126"/>
        <v>2.36652411627907</v>
      </c>
      <c r="BJ427">
        <v>340.8</v>
      </c>
      <c r="BK427">
        <v>6390</v>
      </c>
      <c r="BL427">
        <v>0.12</v>
      </c>
      <c r="BM427">
        <v>0.11</v>
      </c>
      <c r="BN427" s="3">
        <f t="shared" si="121"/>
        <v>6.2271938361923317E-2</v>
      </c>
      <c r="BO427" s="3">
        <f t="shared" si="127"/>
        <v>9.4856437885646405E-2</v>
      </c>
      <c r="BP427" s="3">
        <f t="shared" si="128"/>
        <v>8.0941449818128938E-2</v>
      </c>
      <c r="BQ427" s="3">
        <f t="shared" si="129"/>
        <v>0.1279110540174867</v>
      </c>
      <c r="BR427">
        <f t="shared" si="130"/>
        <v>7.5839672019677132E-2</v>
      </c>
      <c r="BS427">
        <f t="shared" si="131"/>
        <v>0.10653909925635408</v>
      </c>
      <c r="BT427" s="5">
        <f t="shared" si="132"/>
        <v>463.59084587369972</v>
      </c>
    </row>
    <row r="428" spans="1:72" x14ac:dyDescent="0.2">
      <c r="A428">
        <v>15</v>
      </c>
      <c r="B428">
        <v>13139</v>
      </c>
      <c r="C428" t="s">
        <v>1298</v>
      </c>
      <c r="D428">
        <v>13</v>
      </c>
      <c r="E428" t="s">
        <v>1201</v>
      </c>
      <c r="F428" t="s">
        <v>1202</v>
      </c>
      <c r="G428" t="s">
        <v>41</v>
      </c>
      <c r="H428">
        <v>139</v>
      </c>
      <c r="I428">
        <v>6516</v>
      </c>
      <c r="J428">
        <v>539</v>
      </c>
      <c r="K428">
        <v>2620</v>
      </c>
      <c r="L428">
        <v>823</v>
      </c>
      <c r="M428" s="5">
        <v>69324</v>
      </c>
      <c r="N428" s="5">
        <v>96790.640499999994</v>
      </c>
      <c r="O428" s="5">
        <v>5815.3</v>
      </c>
      <c r="P428" s="5">
        <v>8119.3614289999996</v>
      </c>
      <c r="Q428" s="5">
        <v>48167</v>
      </c>
      <c r="R428" s="5">
        <v>67251.093150000001</v>
      </c>
      <c r="S428" s="5">
        <v>670</v>
      </c>
      <c r="T428" s="5">
        <v>935.45855889999996</v>
      </c>
      <c r="U428">
        <v>2931</v>
      </c>
      <c r="V428">
        <v>300</v>
      </c>
      <c r="W428">
        <v>1547</v>
      </c>
      <c r="X428">
        <v>386</v>
      </c>
      <c r="Y428">
        <v>62</v>
      </c>
      <c r="Z428">
        <v>20</v>
      </c>
      <c r="AA428">
        <v>88</v>
      </c>
      <c r="AB428">
        <v>43</v>
      </c>
      <c r="AC428">
        <v>14</v>
      </c>
      <c r="AD428">
        <v>65</v>
      </c>
      <c r="AE428">
        <v>81</v>
      </c>
      <c r="AF428">
        <v>31</v>
      </c>
      <c r="AG428">
        <v>111</v>
      </c>
      <c r="AH428">
        <v>1033.9166666666665</v>
      </c>
      <c r="AI428">
        <v>2014.3166666666664</v>
      </c>
      <c r="AJ428">
        <v>2561.833333333333</v>
      </c>
      <c r="AK428">
        <v>1021</v>
      </c>
      <c r="AL428">
        <v>0.91874111692110705</v>
      </c>
      <c r="AM428">
        <f t="shared" si="114"/>
        <v>1</v>
      </c>
      <c r="AN428">
        <f t="shared" si="115"/>
        <v>938.0346803764503</v>
      </c>
      <c r="AO428">
        <v>15.37</v>
      </c>
      <c r="AP428">
        <f t="shared" si="116"/>
        <v>14.121050967077414</v>
      </c>
      <c r="AQ428">
        <v>3.27</v>
      </c>
      <c r="AR428">
        <v>6430</v>
      </c>
      <c r="AS428">
        <v>5.0737861885996933</v>
      </c>
      <c r="AT428">
        <v>1.0501171349182308</v>
      </c>
      <c r="AU428">
        <f t="shared" si="117"/>
        <v>5.3280698155600001</v>
      </c>
      <c r="AV428">
        <f t="shared" si="118"/>
        <v>3.1503514047546926</v>
      </c>
      <c r="AW428">
        <f t="shared" si="119"/>
        <v>7.3508199444276157</v>
      </c>
      <c r="AX428">
        <f t="shared" si="122"/>
        <v>10.501171349182307</v>
      </c>
      <c r="AY428" s="4">
        <v>0.1</v>
      </c>
      <c r="AZ428">
        <v>35</v>
      </c>
      <c r="BA428" s="1">
        <f t="shared" si="120"/>
        <v>0.10368970511989745</v>
      </c>
      <c r="BB428">
        <v>0.53815000000000002</v>
      </c>
      <c r="BC428">
        <v>4.8224999999999997E-2</v>
      </c>
      <c r="BD428">
        <v>6.43E-3</v>
      </c>
      <c r="BE428">
        <v>160000</v>
      </c>
      <c r="BF428">
        <f t="shared" si="123"/>
        <v>74.400000000000006</v>
      </c>
      <c r="BG428" s="7">
        <f t="shared" si="124"/>
        <v>0.78884137209302341</v>
      </c>
      <c r="BH428" s="8">
        <f t="shared" si="125"/>
        <v>1.5776827441860468</v>
      </c>
      <c r="BI428" s="7">
        <f t="shared" si="126"/>
        <v>2.36652411627907</v>
      </c>
      <c r="BJ428">
        <v>340.8</v>
      </c>
      <c r="BK428">
        <v>6390</v>
      </c>
      <c r="BL428">
        <v>0.12</v>
      </c>
      <c r="BM428">
        <v>0.11</v>
      </c>
      <c r="BN428" s="3">
        <f t="shared" si="121"/>
        <v>6.1157195021934528E-2</v>
      </c>
      <c r="BO428" s="3">
        <f t="shared" si="127"/>
        <v>9.5913985527256468E-2</v>
      </c>
      <c r="BP428" s="3">
        <f t="shared" si="128"/>
        <v>8.1911256145778336E-2</v>
      </c>
      <c r="BQ428" s="3">
        <f t="shared" si="129"/>
        <v>0.12917702838844794</v>
      </c>
      <c r="BR428">
        <f t="shared" si="130"/>
        <v>7.6898767204331059E-2</v>
      </c>
      <c r="BS428">
        <f t="shared" si="131"/>
        <v>0.10759548871356735</v>
      </c>
      <c r="BT428" s="5">
        <f t="shared" si="132"/>
        <v>463.53892618682261</v>
      </c>
    </row>
    <row r="429" spans="1:72" x14ac:dyDescent="0.2">
      <c r="A429">
        <v>14</v>
      </c>
      <c r="B429">
        <v>13141</v>
      </c>
      <c r="C429" t="s">
        <v>1185</v>
      </c>
      <c r="D429">
        <v>13</v>
      </c>
      <c r="E429" t="s">
        <v>1201</v>
      </c>
      <c r="F429" t="s">
        <v>1202</v>
      </c>
      <c r="G429" t="s">
        <v>498</v>
      </c>
      <c r="H429">
        <v>141</v>
      </c>
      <c r="I429">
        <v>1853</v>
      </c>
      <c r="J429">
        <v>193</v>
      </c>
      <c r="K429">
        <v>1178</v>
      </c>
      <c r="L429">
        <v>257</v>
      </c>
      <c r="M429" s="5">
        <v>24101</v>
      </c>
      <c r="N429" s="5">
        <v>33649.980190000002</v>
      </c>
      <c r="O429" s="5">
        <v>2755.2</v>
      </c>
      <c r="P429" s="5">
        <v>3846.8289869999999</v>
      </c>
      <c r="Q429" s="5">
        <v>25812</v>
      </c>
      <c r="R429" s="5">
        <v>36038.890030000002</v>
      </c>
      <c r="S429" s="5">
        <v>228</v>
      </c>
      <c r="T429" s="5">
        <v>318.33515139999997</v>
      </c>
      <c r="U429">
        <v>1257</v>
      </c>
      <c r="V429">
        <v>194</v>
      </c>
      <c r="W429">
        <v>1019</v>
      </c>
      <c r="X429">
        <v>172</v>
      </c>
      <c r="Y429">
        <v>62</v>
      </c>
      <c r="Z429">
        <v>20</v>
      </c>
      <c r="AA429">
        <v>88</v>
      </c>
      <c r="AB429">
        <v>43</v>
      </c>
      <c r="AC429">
        <v>14</v>
      </c>
      <c r="AD429">
        <v>65</v>
      </c>
      <c r="AE429">
        <v>81</v>
      </c>
      <c r="AF429">
        <v>31</v>
      </c>
      <c r="AG429">
        <v>111</v>
      </c>
      <c r="AH429">
        <v>1033.9166666666665</v>
      </c>
      <c r="AI429">
        <v>2014.3166666666664</v>
      </c>
      <c r="AJ429">
        <v>2561.833333333333</v>
      </c>
      <c r="AK429">
        <v>1021</v>
      </c>
      <c r="AL429">
        <v>0.92034708857536296</v>
      </c>
      <c r="AM429">
        <f t="shared" si="114"/>
        <v>1</v>
      </c>
      <c r="AN429">
        <f t="shared" si="115"/>
        <v>939.67437743544554</v>
      </c>
      <c r="AO429">
        <v>15.37</v>
      </c>
      <c r="AP429">
        <f t="shared" si="116"/>
        <v>14.145734751403328</v>
      </c>
      <c r="AQ429">
        <v>3.27</v>
      </c>
      <c r="AR429">
        <v>6430</v>
      </c>
      <c r="AS429">
        <v>5.0737861885996933</v>
      </c>
      <c r="AT429">
        <v>1.0050220094941247</v>
      </c>
      <c r="AU429">
        <f t="shared" si="117"/>
        <v>5.0992667910099998</v>
      </c>
      <c r="AV429">
        <f t="shared" si="118"/>
        <v>3.0150660284823738</v>
      </c>
      <c r="AW429">
        <f t="shared" si="119"/>
        <v>7.0351540664588725</v>
      </c>
      <c r="AX429">
        <f t="shared" si="122"/>
        <v>10.050220094941247</v>
      </c>
      <c r="AY429" s="4">
        <v>0.1</v>
      </c>
      <c r="AZ429">
        <v>35</v>
      </c>
      <c r="BA429" s="1">
        <f t="shared" si="120"/>
        <v>0.10368970511989745</v>
      </c>
      <c r="BB429">
        <v>0.51180000000000003</v>
      </c>
      <c r="BC429">
        <v>4.8224999999999997E-2</v>
      </c>
      <c r="BD429">
        <v>6.43E-3</v>
      </c>
      <c r="BE429">
        <v>160000</v>
      </c>
      <c r="BF429">
        <f t="shared" si="123"/>
        <v>74.400000000000006</v>
      </c>
      <c r="BG429" s="7">
        <f t="shared" si="124"/>
        <v>0.78884137209302341</v>
      </c>
      <c r="BH429" s="8">
        <f t="shared" si="125"/>
        <v>1.5776827441860468</v>
      </c>
      <c r="BI429" s="7">
        <f t="shared" si="126"/>
        <v>2.36652411627907</v>
      </c>
      <c r="BJ429">
        <v>340.8</v>
      </c>
      <c r="BK429">
        <v>6390</v>
      </c>
      <c r="BL429">
        <v>0.12</v>
      </c>
      <c r="BM429">
        <v>0.11</v>
      </c>
      <c r="BN429" s="3">
        <f t="shared" si="121"/>
        <v>6.0945890912904872E-2</v>
      </c>
      <c r="BO429" s="3">
        <f t="shared" si="127"/>
        <v>9.1991857340330094E-2</v>
      </c>
      <c r="BP429" s="3">
        <f t="shared" si="128"/>
        <v>7.8590446437277459E-2</v>
      </c>
      <c r="BQ429" s="3">
        <f t="shared" si="129"/>
        <v>0.12382648708460801</v>
      </c>
      <c r="BR429">
        <f t="shared" si="130"/>
        <v>7.297509147436082E-2</v>
      </c>
      <c r="BS429">
        <f t="shared" si="131"/>
        <v>0.10367451871103776</v>
      </c>
      <c r="BT429" s="5">
        <f t="shared" si="132"/>
        <v>463.59084587369972</v>
      </c>
    </row>
    <row r="430" spans="1:72" x14ac:dyDescent="0.2">
      <c r="A430">
        <v>14</v>
      </c>
      <c r="B430">
        <v>13143</v>
      </c>
      <c r="C430" t="s">
        <v>1185</v>
      </c>
      <c r="D430">
        <v>13</v>
      </c>
      <c r="E430" t="s">
        <v>1201</v>
      </c>
      <c r="F430" t="s">
        <v>1202</v>
      </c>
      <c r="G430" t="s">
        <v>1282</v>
      </c>
      <c r="H430">
        <v>143</v>
      </c>
      <c r="I430">
        <v>4218</v>
      </c>
      <c r="J430">
        <v>341</v>
      </c>
      <c r="K430">
        <v>1943</v>
      </c>
      <c r="L430">
        <v>579</v>
      </c>
      <c r="M430" s="5">
        <v>49176</v>
      </c>
      <c r="N430" s="5">
        <v>68659.865810000003</v>
      </c>
      <c r="O430" s="5">
        <v>4086.2</v>
      </c>
      <c r="P430" s="5">
        <v>5705.1802440000001</v>
      </c>
      <c r="Q430" s="5">
        <v>38363</v>
      </c>
      <c r="R430" s="5">
        <v>53562.681640000003</v>
      </c>
      <c r="S430" s="5">
        <v>485</v>
      </c>
      <c r="T430" s="5">
        <v>677.16030009999997</v>
      </c>
      <c r="U430">
        <v>2192</v>
      </c>
      <c r="V430">
        <v>243</v>
      </c>
      <c r="W430">
        <v>1314</v>
      </c>
      <c r="X430">
        <v>304</v>
      </c>
      <c r="Y430">
        <v>62</v>
      </c>
      <c r="Z430">
        <v>20</v>
      </c>
      <c r="AA430">
        <v>88</v>
      </c>
      <c r="AB430">
        <v>43</v>
      </c>
      <c r="AC430">
        <v>14</v>
      </c>
      <c r="AD430">
        <v>65</v>
      </c>
      <c r="AE430">
        <v>81</v>
      </c>
      <c r="AF430">
        <v>31</v>
      </c>
      <c r="AG430">
        <v>111</v>
      </c>
      <c r="AH430">
        <v>1033.9166666666665</v>
      </c>
      <c r="AI430">
        <v>2014.3166666666664</v>
      </c>
      <c r="AJ430">
        <v>2561.833333333333</v>
      </c>
      <c r="AK430">
        <v>1021</v>
      </c>
      <c r="AL430">
        <v>0.92082636058330503</v>
      </c>
      <c r="AM430">
        <f t="shared" si="114"/>
        <v>1</v>
      </c>
      <c r="AN430">
        <f t="shared" si="115"/>
        <v>940.16371415555443</v>
      </c>
      <c r="AO430">
        <v>15.37</v>
      </c>
      <c r="AP430">
        <f t="shared" si="116"/>
        <v>14.153101162165397</v>
      </c>
      <c r="AQ430">
        <v>3.27</v>
      </c>
      <c r="AR430">
        <v>6430</v>
      </c>
      <c r="AS430">
        <v>5.0737861885996933</v>
      </c>
      <c r="AT430">
        <v>0.98521554443144632</v>
      </c>
      <c r="AU430">
        <f t="shared" si="117"/>
        <v>4.99877302213</v>
      </c>
      <c r="AV430">
        <f t="shared" si="118"/>
        <v>2.955646633294339</v>
      </c>
      <c r="AW430">
        <f t="shared" si="119"/>
        <v>6.8965088110201247</v>
      </c>
      <c r="AX430">
        <f t="shared" si="122"/>
        <v>9.8521554443144623</v>
      </c>
      <c r="AY430" s="4">
        <v>0.1</v>
      </c>
      <c r="AZ430">
        <v>35</v>
      </c>
      <c r="BA430" s="1">
        <f t="shared" si="120"/>
        <v>0.10368970511989745</v>
      </c>
      <c r="BB430">
        <v>0.51180000000000003</v>
      </c>
      <c r="BC430">
        <v>4.8224999999999997E-2</v>
      </c>
      <c r="BD430">
        <v>6.43E-3</v>
      </c>
      <c r="BE430">
        <v>160000</v>
      </c>
      <c r="BF430">
        <f t="shared" si="123"/>
        <v>74.400000000000006</v>
      </c>
      <c r="BG430" s="7">
        <f t="shared" si="124"/>
        <v>0.78884137209302341</v>
      </c>
      <c r="BH430" s="8">
        <f t="shared" si="125"/>
        <v>1.5776827441860468</v>
      </c>
      <c r="BI430" s="7">
        <f t="shared" si="126"/>
        <v>2.36652411627907</v>
      </c>
      <c r="BJ430">
        <v>340.8</v>
      </c>
      <c r="BK430">
        <v>6390</v>
      </c>
      <c r="BL430">
        <v>0.12</v>
      </c>
      <c r="BM430">
        <v>0.11</v>
      </c>
      <c r="BN430" s="3">
        <f t="shared" si="121"/>
        <v>6.0312676233657554E-2</v>
      </c>
      <c r="BO430" s="3">
        <f t="shared" si="127"/>
        <v>9.3406864363815345E-2</v>
      </c>
      <c r="BP430" s="3">
        <f t="shared" si="128"/>
        <v>8.0269561683602039E-2</v>
      </c>
      <c r="BQ430" s="3">
        <f t="shared" si="129"/>
        <v>0.12461411333846142</v>
      </c>
      <c r="BR430">
        <f t="shared" si="130"/>
        <v>7.4390098497846072E-2</v>
      </c>
      <c r="BS430">
        <f t="shared" si="131"/>
        <v>0.10508952573452301</v>
      </c>
      <c r="BT430" s="5">
        <f t="shared" si="132"/>
        <v>463.59084587369972</v>
      </c>
    </row>
    <row r="431" spans="1:72" x14ac:dyDescent="0.2">
      <c r="A431">
        <v>14</v>
      </c>
      <c r="B431">
        <v>13145</v>
      </c>
      <c r="C431" t="s">
        <v>1185</v>
      </c>
      <c r="D431">
        <v>13</v>
      </c>
      <c r="E431" t="s">
        <v>1201</v>
      </c>
      <c r="F431" t="s">
        <v>1202</v>
      </c>
      <c r="G431" t="s">
        <v>1104</v>
      </c>
      <c r="H431">
        <v>145</v>
      </c>
      <c r="I431">
        <v>2770</v>
      </c>
      <c r="J431">
        <v>170</v>
      </c>
      <c r="K431">
        <v>1305</v>
      </c>
      <c r="L431">
        <v>382</v>
      </c>
      <c r="M431" s="5">
        <v>36538</v>
      </c>
      <c r="N431" s="5">
        <v>51014.604220000001</v>
      </c>
      <c r="O431" s="5">
        <v>2234.9</v>
      </c>
      <c r="P431" s="5">
        <v>3120.3825870000001</v>
      </c>
      <c r="Q431" s="5">
        <v>27812</v>
      </c>
      <c r="R431" s="5">
        <v>38831.303639999998</v>
      </c>
      <c r="S431" s="5">
        <v>329</v>
      </c>
      <c r="T431" s="5">
        <v>459.35203860000001</v>
      </c>
      <c r="U431">
        <v>1397</v>
      </c>
      <c r="V431">
        <v>187</v>
      </c>
      <c r="W431">
        <v>998</v>
      </c>
      <c r="X431">
        <v>191</v>
      </c>
      <c r="Y431">
        <v>62</v>
      </c>
      <c r="Z431">
        <v>20</v>
      </c>
      <c r="AA431">
        <v>88</v>
      </c>
      <c r="AB431">
        <v>43</v>
      </c>
      <c r="AC431">
        <v>14</v>
      </c>
      <c r="AD431">
        <v>65</v>
      </c>
      <c r="AE431">
        <v>81</v>
      </c>
      <c r="AF431">
        <v>31</v>
      </c>
      <c r="AG431">
        <v>111</v>
      </c>
      <c r="AH431">
        <v>1033.9166666666665</v>
      </c>
      <c r="AI431">
        <v>2014.3166666666664</v>
      </c>
      <c r="AJ431">
        <v>2561.833333333333</v>
      </c>
      <c r="AK431">
        <v>1021</v>
      </c>
      <c r="AL431">
        <v>0.91650339961051897</v>
      </c>
      <c r="AM431">
        <f t="shared" si="114"/>
        <v>1</v>
      </c>
      <c r="AN431">
        <f t="shared" si="115"/>
        <v>935.74997100233986</v>
      </c>
      <c r="AO431">
        <v>15.37</v>
      </c>
      <c r="AP431">
        <f t="shared" si="116"/>
        <v>14.086657252013676</v>
      </c>
      <c r="AQ431">
        <v>3.27</v>
      </c>
      <c r="AR431">
        <v>6430</v>
      </c>
      <c r="AS431">
        <v>5.0737861885996933</v>
      </c>
      <c r="AT431">
        <v>1.0208699697374382</v>
      </c>
      <c r="AU431">
        <f t="shared" si="117"/>
        <v>5.1796759528100003</v>
      </c>
      <c r="AV431">
        <f t="shared" si="118"/>
        <v>3.0626099092123145</v>
      </c>
      <c r="AW431">
        <f t="shared" si="119"/>
        <v>7.1460897881620671</v>
      </c>
      <c r="AX431">
        <f t="shared" si="122"/>
        <v>10.208699697374382</v>
      </c>
      <c r="AY431" s="4">
        <v>0.1</v>
      </c>
      <c r="AZ431">
        <v>35</v>
      </c>
      <c r="BA431" s="1">
        <f t="shared" si="120"/>
        <v>0.10368970511989745</v>
      </c>
      <c r="BB431">
        <v>0.51180000000000003</v>
      </c>
      <c r="BC431">
        <v>4.8224999999999997E-2</v>
      </c>
      <c r="BD431">
        <v>6.43E-3</v>
      </c>
      <c r="BE431">
        <v>160000</v>
      </c>
      <c r="BF431">
        <f t="shared" si="123"/>
        <v>74.400000000000006</v>
      </c>
      <c r="BG431" s="7">
        <f t="shared" si="124"/>
        <v>0.78884137209302341</v>
      </c>
      <c r="BH431" s="8">
        <f t="shared" si="125"/>
        <v>1.5776827441860468</v>
      </c>
      <c r="BI431" s="7">
        <f t="shared" si="126"/>
        <v>2.36652411627907</v>
      </c>
      <c r="BJ431">
        <v>340.8</v>
      </c>
      <c r="BK431">
        <v>6390</v>
      </c>
      <c r="BL431">
        <v>0.12</v>
      </c>
      <c r="BM431">
        <v>0.11</v>
      </c>
      <c r="BN431" s="3">
        <f t="shared" si="121"/>
        <v>6.1358982542539707E-2</v>
      </c>
      <c r="BO431" s="3">
        <f t="shared" si="127"/>
        <v>9.335992547578309E-2</v>
      </c>
      <c r="BP431" s="3">
        <f t="shared" si="128"/>
        <v>7.9747190815449953E-2</v>
      </c>
      <c r="BQ431" s="3">
        <f t="shared" si="129"/>
        <v>0.12569654815333206</v>
      </c>
      <c r="BR431">
        <f t="shared" si="130"/>
        <v>7.4343159609813816E-2</v>
      </c>
      <c r="BS431">
        <f t="shared" si="131"/>
        <v>0.10504258684649076</v>
      </c>
      <c r="BT431" s="5">
        <f t="shared" si="132"/>
        <v>463.59084587369972</v>
      </c>
    </row>
    <row r="432" spans="1:72" x14ac:dyDescent="0.2">
      <c r="A432">
        <v>14</v>
      </c>
      <c r="B432">
        <v>13147</v>
      </c>
      <c r="C432" t="s">
        <v>1185</v>
      </c>
      <c r="D432">
        <v>13</v>
      </c>
      <c r="E432" t="s">
        <v>1201</v>
      </c>
      <c r="F432" t="s">
        <v>1202</v>
      </c>
      <c r="G432" t="s">
        <v>1292</v>
      </c>
      <c r="H432">
        <v>147</v>
      </c>
      <c r="I432">
        <v>2632</v>
      </c>
      <c r="J432">
        <v>287</v>
      </c>
      <c r="K432">
        <v>1523</v>
      </c>
      <c r="L432">
        <v>319</v>
      </c>
      <c r="M432" s="5">
        <v>32177</v>
      </c>
      <c r="N432" s="5">
        <v>44925.746339999998</v>
      </c>
      <c r="O432" s="5">
        <v>3531.7</v>
      </c>
      <c r="P432" s="5">
        <v>4930.9835709999998</v>
      </c>
      <c r="Q432" s="5">
        <v>31479</v>
      </c>
      <c r="R432" s="5">
        <v>43951.19399</v>
      </c>
      <c r="S432" s="5">
        <v>287</v>
      </c>
      <c r="T432" s="5">
        <v>400.71135279999999</v>
      </c>
      <c r="U432">
        <v>1684</v>
      </c>
      <c r="V432">
        <v>242</v>
      </c>
      <c r="W432">
        <v>1228</v>
      </c>
      <c r="X432">
        <v>217</v>
      </c>
      <c r="Y432">
        <v>62</v>
      </c>
      <c r="Z432">
        <v>20</v>
      </c>
      <c r="AA432">
        <v>88</v>
      </c>
      <c r="AB432">
        <v>43</v>
      </c>
      <c r="AC432">
        <v>14</v>
      </c>
      <c r="AD432">
        <v>65</v>
      </c>
      <c r="AE432">
        <v>81</v>
      </c>
      <c r="AF432">
        <v>31</v>
      </c>
      <c r="AG432">
        <v>111</v>
      </c>
      <c r="AH432">
        <v>1033.9166666666665</v>
      </c>
      <c r="AI432">
        <v>2014.3166666666664</v>
      </c>
      <c r="AJ432">
        <v>2561.833333333333</v>
      </c>
      <c r="AK432">
        <v>1021</v>
      </c>
      <c r="AL432">
        <v>0.92497017553874405</v>
      </c>
      <c r="AM432">
        <f t="shared" si="114"/>
        <v>1</v>
      </c>
      <c r="AN432">
        <f t="shared" si="115"/>
        <v>944.39454922505763</v>
      </c>
      <c r="AO432">
        <v>15.37</v>
      </c>
      <c r="AP432">
        <f t="shared" si="116"/>
        <v>14.216791598030495</v>
      </c>
      <c r="AQ432">
        <v>3.27</v>
      </c>
      <c r="AR432">
        <v>6430</v>
      </c>
      <c r="AS432">
        <v>5.0737861885996933</v>
      </c>
      <c r="AT432">
        <v>1.0846227023450516</v>
      </c>
      <c r="AU432">
        <f t="shared" si="117"/>
        <v>5.5031436869999997</v>
      </c>
      <c r="AV432">
        <f t="shared" si="118"/>
        <v>3.2538681070351547</v>
      </c>
      <c r="AW432">
        <f t="shared" si="119"/>
        <v>7.5923589164153613</v>
      </c>
      <c r="AX432">
        <f t="shared" si="122"/>
        <v>10.846227023450517</v>
      </c>
      <c r="AY432" s="4">
        <v>0.1</v>
      </c>
      <c r="AZ432">
        <v>35</v>
      </c>
      <c r="BA432" s="1">
        <f t="shared" si="120"/>
        <v>0.10368970511989745</v>
      </c>
      <c r="BB432">
        <v>0.51180000000000003</v>
      </c>
      <c r="BC432">
        <v>4.8224999999999997E-2</v>
      </c>
      <c r="BD432">
        <v>6.43E-3</v>
      </c>
      <c r="BE432">
        <v>160000</v>
      </c>
      <c r="BF432">
        <f t="shared" si="123"/>
        <v>74.400000000000006</v>
      </c>
      <c r="BG432" s="7">
        <f t="shared" si="124"/>
        <v>0.78884137209302341</v>
      </c>
      <c r="BH432" s="8">
        <f t="shared" si="125"/>
        <v>1.5776827441860468</v>
      </c>
      <c r="BI432" s="7">
        <f t="shared" si="126"/>
        <v>2.36652411627907</v>
      </c>
      <c r="BJ432">
        <v>340.8</v>
      </c>
      <c r="BK432">
        <v>6390</v>
      </c>
      <c r="BL432">
        <v>0.12</v>
      </c>
      <c r="BM432">
        <v>0.11</v>
      </c>
      <c r="BN432" s="3">
        <f t="shared" si="121"/>
        <v>6.3667834759415717E-2</v>
      </c>
      <c r="BO432" s="3">
        <f t="shared" si="127"/>
        <v>9.5390490631813041E-2</v>
      </c>
      <c r="BP432" s="3">
        <f t="shared" si="128"/>
        <v>8.0927648652639086E-2</v>
      </c>
      <c r="BQ432" s="3">
        <f t="shared" si="129"/>
        <v>0.12974651648518987</v>
      </c>
      <c r="BR432">
        <f t="shared" si="130"/>
        <v>7.6373724765843767E-2</v>
      </c>
      <c r="BS432">
        <f t="shared" si="131"/>
        <v>0.10707315200252071</v>
      </c>
      <c r="BT432" s="5">
        <f t="shared" si="132"/>
        <v>463.59084587369972</v>
      </c>
    </row>
    <row r="433" spans="1:72" x14ac:dyDescent="0.2">
      <c r="A433">
        <v>14</v>
      </c>
      <c r="B433">
        <v>13149</v>
      </c>
      <c r="C433" t="s">
        <v>1185</v>
      </c>
      <c r="D433">
        <v>13</v>
      </c>
      <c r="E433" t="s">
        <v>1201</v>
      </c>
      <c r="F433" t="s">
        <v>1202</v>
      </c>
      <c r="G433" t="s">
        <v>1266</v>
      </c>
      <c r="H433">
        <v>149</v>
      </c>
      <c r="I433">
        <v>2870</v>
      </c>
      <c r="J433">
        <v>189</v>
      </c>
      <c r="K433">
        <v>1435</v>
      </c>
      <c r="L433">
        <v>358</v>
      </c>
      <c r="M433" s="5">
        <v>33629</v>
      </c>
      <c r="N433" s="5">
        <v>46953.038619999999</v>
      </c>
      <c r="O433" s="5">
        <v>3025.3</v>
      </c>
      <c r="P433" s="5">
        <v>4223.9444450000001</v>
      </c>
      <c r="Q433" s="5">
        <v>30235</v>
      </c>
      <c r="R433" s="5">
        <v>42214.312729999998</v>
      </c>
      <c r="S433" s="5">
        <v>313</v>
      </c>
      <c r="T433" s="5">
        <v>437.01272979999999</v>
      </c>
      <c r="U433">
        <v>1590</v>
      </c>
      <c r="V433">
        <v>198</v>
      </c>
      <c r="W433">
        <v>1108</v>
      </c>
      <c r="X433">
        <v>211</v>
      </c>
      <c r="Y433">
        <v>62</v>
      </c>
      <c r="Z433">
        <v>20</v>
      </c>
      <c r="AA433">
        <v>88</v>
      </c>
      <c r="AB433">
        <v>43</v>
      </c>
      <c r="AC433">
        <v>14</v>
      </c>
      <c r="AD433">
        <v>65</v>
      </c>
      <c r="AE433">
        <v>81</v>
      </c>
      <c r="AF433">
        <v>31</v>
      </c>
      <c r="AG433">
        <v>111</v>
      </c>
      <c r="AH433">
        <v>1033.9166666666665</v>
      </c>
      <c r="AI433">
        <v>2014.3166666666664</v>
      </c>
      <c r="AJ433">
        <v>2561.833333333333</v>
      </c>
      <c r="AK433">
        <v>1021</v>
      </c>
      <c r="AL433">
        <v>0.91838491814477097</v>
      </c>
      <c r="AM433">
        <f t="shared" si="114"/>
        <v>1</v>
      </c>
      <c r="AN433">
        <f t="shared" si="115"/>
        <v>937.67100142581114</v>
      </c>
      <c r="AO433">
        <v>15.37</v>
      </c>
      <c r="AP433">
        <f t="shared" si="116"/>
        <v>14.115576191885129</v>
      </c>
      <c r="AQ433">
        <v>3.27</v>
      </c>
      <c r="AR433">
        <v>6430</v>
      </c>
      <c r="AS433">
        <v>5.0737861885996933</v>
      </c>
      <c r="AT433">
        <v>0.96666072749384446</v>
      </c>
      <c r="AU433">
        <f t="shared" si="117"/>
        <v>4.9046298482199999</v>
      </c>
      <c r="AV433">
        <f t="shared" si="118"/>
        <v>2.8999821824815335</v>
      </c>
      <c r="AW433">
        <f t="shared" si="119"/>
        <v>6.7666250924569109</v>
      </c>
      <c r="AX433">
        <f t="shared" si="122"/>
        <v>9.6666072749384444</v>
      </c>
      <c r="AY433" s="4">
        <v>0.1</v>
      </c>
      <c r="AZ433">
        <v>35</v>
      </c>
      <c r="BA433" s="1">
        <f t="shared" si="120"/>
        <v>0.10368970511989745</v>
      </c>
      <c r="BB433">
        <v>0.51180000000000003</v>
      </c>
      <c r="BC433">
        <v>4.8224999999999997E-2</v>
      </c>
      <c r="BD433">
        <v>6.43E-3</v>
      </c>
      <c r="BE433">
        <v>160000</v>
      </c>
      <c r="BF433">
        <f t="shared" si="123"/>
        <v>74.400000000000006</v>
      </c>
      <c r="BG433" s="7">
        <f t="shared" si="124"/>
        <v>0.78884137209302341</v>
      </c>
      <c r="BH433" s="8">
        <f t="shared" si="125"/>
        <v>1.5776827441860468</v>
      </c>
      <c r="BI433" s="7">
        <f t="shared" si="126"/>
        <v>2.36652411627907</v>
      </c>
      <c r="BJ433">
        <v>340.8</v>
      </c>
      <c r="BK433">
        <v>6390</v>
      </c>
      <c r="BL433">
        <v>0.12</v>
      </c>
      <c r="BM433">
        <v>0.11</v>
      </c>
      <c r="BN433" s="3">
        <f t="shared" si="121"/>
        <v>5.9641315254530793E-2</v>
      </c>
      <c r="BO433" s="3">
        <f t="shared" si="127"/>
        <v>9.145501773077154E-2</v>
      </c>
      <c r="BP433" s="3">
        <f t="shared" si="128"/>
        <v>7.8565133240073207E-2</v>
      </c>
      <c r="BQ433" s="3">
        <f t="shared" si="129"/>
        <v>0.12207453258457114</v>
      </c>
      <c r="BR433">
        <f t="shared" si="130"/>
        <v>7.2438251864802267E-2</v>
      </c>
      <c r="BS433">
        <f t="shared" si="131"/>
        <v>0.10313767910147921</v>
      </c>
      <c r="BT433" s="5">
        <f t="shared" si="132"/>
        <v>463.59084587369972</v>
      </c>
    </row>
    <row r="434" spans="1:72" x14ac:dyDescent="0.2">
      <c r="A434">
        <v>14</v>
      </c>
      <c r="B434">
        <v>13151</v>
      </c>
      <c r="C434" t="s">
        <v>1185</v>
      </c>
      <c r="D434">
        <v>13</v>
      </c>
      <c r="E434" t="s">
        <v>1201</v>
      </c>
      <c r="F434" t="s">
        <v>1202</v>
      </c>
      <c r="G434" t="s">
        <v>554</v>
      </c>
      <c r="H434">
        <v>151</v>
      </c>
      <c r="I434">
        <v>7006</v>
      </c>
      <c r="J434">
        <v>219</v>
      </c>
      <c r="K434">
        <v>2370</v>
      </c>
      <c r="L434">
        <v>1088</v>
      </c>
      <c r="M434" s="5">
        <v>78023</v>
      </c>
      <c r="N434" s="5">
        <v>108936.2435</v>
      </c>
      <c r="O434" s="5">
        <v>3688.1</v>
      </c>
      <c r="P434" s="5">
        <v>5149.3503149999997</v>
      </c>
      <c r="Q434" s="5">
        <v>44764</v>
      </c>
      <c r="R434" s="5">
        <v>62499.801390000001</v>
      </c>
      <c r="S434" s="5">
        <v>852</v>
      </c>
      <c r="T434" s="5">
        <v>1189.5681970000001</v>
      </c>
      <c r="U434">
        <v>2813</v>
      </c>
      <c r="V434">
        <v>191</v>
      </c>
      <c r="W434">
        <v>1365</v>
      </c>
      <c r="X434">
        <v>422</v>
      </c>
      <c r="Y434">
        <v>62</v>
      </c>
      <c r="Z434">
        <v>20</v>
      </c>
      <c r="AA434">
        <v>88</v>
      </c>
      <c r="AB434">
        <v>43</v>
      </c>
      <c r="AC434">
        <v>14</v>
      </c>
      <c r="AD434">
        <v>65</v>
      </c>
      <c r="AE434">
        <v>81</v>
      </c>
      <c r="AF434">
        <v>31</v>
      </c>
      <c r="AG434">
        <v>111</v>
      </c>
      <c r="AH434">
        <v>1033.9166666666665</v>
      </c>
      <c r="AI434">
        <v>2014.3166666666664</v>
      </c>
      <c r="AJ434">
        <v>2561.833333333333</v>
      </c>
      <c r="AK434">
        <v>1021</v>
      </c>
      <c r="AL434">
        <v>0.91761265695095096</v>
      </c>
      <c r="AM434">
        <f t="shared" si="114"/>
        <v>1</v>
      </c>
      <c r="AN434">
        <f t="shared" si="115"/>
        <v>936.88252274692093</v>
      </c>
      <c r="AO434">
        <v>15.37</v>
      </c>
      <c r="AP434">
        <f t="shared" si="116"/>
        <v>14.103706537336116</v>
      </c>
      <c r="AQ434">
        <v>3.27</v>
      </c>
      <c r="AR434">
        <v>6430</v>
      </c>
      <c r="AS434">
        <v>5.0737861885996933</v>
      </c>
      <c r="AT434">
        <v>1.0061224738914116</v>
      </c>
      <c r="AU434">
        <f t="shared" si="117"/>
        <v>5.10485031207</v>
      </c>
      <c r="AV434">
        <f t="shared" si="118"/>
        <v>3.0183674216742347</v>
      </c>
      <c r="AW434">
        <f t="shared" si="119"/>
        <v>7.0428573172398812</v>
      </c>
      <c r="AX434">
        <f t="shared" si="122"/>
        <v>10.061224738914117</v>
      </c>
      <c r="AY434" s="4">
        <v>0.1</v>
      </c>
      <c r="AZ434">
        <v>35</v>
      </c>
      <c r="BA434" s="1">
        <f t="shared" si="120"/>
        <v>0.10368970511989745</v>
      </c>
      <c r="BB434">
        <v>0.51180000000000003</v>
      </c>
      <c r="BC434">
        <v>4.8224999999999997E-2</v>
      </c>
      <c r="BD434">
        <v>6.43E-3</v>
      </c>
      <c r="BE434">
        <v>160000</v>
      </c>
      <c r="BF434">
        <f t="shared" si="123"/>
        <v>74.400000000000006</v>
      </c>
      <c r="BG434" s="7">
        <f t="shared" si="124"/>
        <v>0.78884137209302341</v>
      </c>
      <c r="BH434" s="8">
        <f t="shared" si="125"/>
        <v>1.5776827441860468</v>
      </c>
      <c r="BI434" s="7">
        <f t="shared" si="126"/>
        <v>2.36652411627907</v>
      </c>
      <c r="BJ434">
        <v>340.8</v>
      </c>
      <c r="BK434">
        <v>6390</v>
      </c>
      <c r="BL434">
        <v>0.12</v>
      </c>
      <c r="BM434">
        <v>0.11</v>
      </c>
      <c r="BN434" s="3">
        <f t="shared" si="121"/>
        <v>6.0907849702742552E-2</v>
      </c>
      <c r="BO434" s="3">
        <f t="shared" si="127"/>
        <v>9.6263313470497575E-2</v>
      </c>
      <c r="BP434" s="3">
        <f t="shared" si="128"/>
        <v>8.2847228485252805E-2</v>
      </c>
      <c r="BQ434" s="3">
        <f t="shared" si="129"/>
        <v>0.12813280103510524</v>
      </c>
      <c r="BR434">
        <f t="shared" si="130"/>
        <v>7.7246547604528301E-2</v>
      </c>
      <c r="BS434">
        <f t="shared" si="131"/>
        <v>0.10794597484120524</v>
      </c>
      <c r="BT434" s="5">
        <f t="shared" si="132"/>
        <v>463.59084587369972</v>
      </c>
    </row>
    <row r="435" spans="1:72" x14ac:dyDescent="0.2">
      <c r="A435">
        <v>14</v>
      </c>
      <c r="B435">
        <v>13153</v>
      </c>
      <c r="C435" t="s">
        <v>1185</v>
      </c>
      <c r="D435">
        <v>13</v>
      </c>
      <c r="E435" t="s">
        <v>1201</v>
      </c>
      <c r="F435" t="s">
        <v>1202</v>
      </c>
      <c r="G435" t="s">
        <v>85</v>
      </c>
      <c r="H435">
        <v>153</v>
      </c>
      <c r="I435">
        <v>2791</v>
      </c>
      <c r="J435">
        <v>236</v>
      </c>
      <c r="K435">
        <v>1216</v>
      </c>
      <c r="L435">
        <v>318</v>
      </c>
      <c r="M435" s="5">
        <v>29960</v>
      </c>
      <c r="N435" s="5">
        <v>41830.355860000003</v>
      </c>
      <c r="O435" s="5">
        <v>3100</v>
      </c>
      <c r="P435" s="5">
        <v>4328.2410929999996</v>
      </c>
      <c r="Q435" s="5">
        <v>25975</v>
      </c>
      <c r="R435" s="5">
        <v>36266.471740000001</v>
      </c>
      <c r="S435" s="5">
        <v>274</v>
      </c>
      <c r="T435" s="5">
        <v>382.56066440000001</v>
      </c>
      <c r="U435">
        <v>1268</v>
      </c>
      <c r="V435">
        <v>197</v>
      </c>
      <c r="W435">
        <v>905</v>
      </c>
      <c r="X435">
        <v>162</v>
      </c>
      <c r="Y435">
        <v>62</v>
      </c>
      <c r="Z435">
        <v>20</v>
      </c>
      <c r="AA435">
        <v>88</v>
      </c>
      <c r="AB435">
        <v>43</v>
      </c>
      <c r="AC435">
        <v>14</v>
      </c>
      <c r="AD435">
        <v>65</v>
      </c>
      <c r="AE435">
        <v>81</v>
      </c>
      <c r="AF435">
        <v>31</v>
      </c>
      <c r="AG435">
        <v>111</v>
      </c>
      <c r="AH435">
        <v>1033.9166666666665</v>
      </c>
      <c r="AI435">
        <v>2014.3166666666664</v>
      </c>
      <c r="AJ435">
        <v>2561.833333333333</v>
      </c>
      <c r="AK435">
        <v>1021</v>
      </c>
      <c r="AL435">
        <v>0.91656123267279699</v>
      </c>
      <c r="AM435">
        <f t="shared" si="114"/>
        <v>1</v>
      </c>
      <c r="AN435">
        <f t="shared" si="115"/>
        <v>935.80901855892569</v>
      </c>
      <c r="AO435">
        <v>15.37</v>
      </c>
      <c r="AP435">
        <f t="shared" si="116"/>
        <v>14.087546146180889</v>
      </c>
      <c r="AQ435">
        <v>3.27</v>
      </c>
      <c r="AR435">
        <v>6430</v>
      </c>
      <c r="AS435">
        <v>5.0737861885996933</v>
      </c>
      <c r="AT435">
        <v>1.059804273176133</v>
      </c>
      <c r="AU435">
        <f t="shared" si="117"/>
        <v>5.3772202838599998</v>
      </c>
      <c r="AV435">
        <f t="shared" si="118"/>
        <v>3.179412819528399</v>
      </c>
      <c r="AW435">
        <f t="shared" si="119"/>
        <v>7.4186299122329311</v>
      </c>
      <c r="AX435">
        <f t="shared" si="122"/>
        <v>10.59804273176133</v>
      </c>
      <c r="AY435" s="4">
        <v>0.1</v>
      </c>
      <c r="AZ435">
        <v>35</v>
      </c>
      <c r="BA435" s="1">
        <f t="shared" si="120"/>
        <v>0.10368970511989745</v>
      </c>
      <c r="BB435">
        <v>0.51180000000000003</v>
      </c>
      <c r="BC435">
        <v>4.8224999999999997E-2</v>
      </c>
      <c r="BD435">
        <v>6.43E-3</v>
      </c>
      <c r="BE435">
        <v>160000</v>
      </c>
      <c r="BF435">
        <f t="shared" si="123"/>
        <v>74.400000000000006</v>
      </c>
      <c r="BG435" s="7">
        <f t="shared" si="124"/>
        <v>0.78884137209302341</v>
      </c>
      <c r="BH435" s="8">
        <f t="shared" si="125"/>
        <v>1.5776827441860468</v>
      </c>
      <c r="BI435" s="7">
        <f t="shared" si="126"/>
        <v>2.36652411627907</v>
      </c>
      <c r="BJ435">
        <v>340.8</v>
      </c>
      <c r="BK435">
        <v>6390</v>
      </c>
      <c r="BL435">
        <v>0.12</v>
      </c>
      <c r="BM435">
        <v>0.11</v>
      </c>
      <c r="BN435" s="3">
        <f t="shared" si="121"/>
        <v>6.2630756486436387E-2</v>
      </c>
      <c r="BO435" s="3">
        <f t="shared" si="127"/>
        <v>9.4142836831095186E-2</v>
      </c>
      <c r="BP435" s="3">
        <f t="shared" si="128"/>
        <v>8.0010934835442998E-2</v>
      </c>
      <c r="BQ435" s="3">
        <f t="shared" si="129"/>
        <v>0.12771272517110074</v>
      </c>
      <c r="BR435">
        <f t="shared" si="130"/>
        <v>7.5126070965125913E-2</v>
      </c>
      <c r="BS435">
        <f t="shared" si="131"/>
        <v>0.10582549820180286</v>
      </c>
      <c r="BT435" s="5">
        <f t="shared" si="132"/>
        <v>463.59084587369972</v>
      </c>
    </row>
    <row r="436" spans="1:72" x14ac:dyDescent="0.2">
      <c r="A436">
        <v>14</v>
      </c>
      <c r="B436">
        <v>13155</v>
      </c>
      <c r="C436" t="s">
        <v>1185</v>
      </c>
      <c r="D436">
        <v>13</v>
      </c>
      <c r="E436" t="s">
        <v>1201</v>
      </c>
      <c r="F436" t="s">
        <v>1202</v>
      </c>
      <c r="G436" t="s">
        <v>1222</v>
      </c>
      <c r="H436">
        <v>155</v>
      </c>
      <c r="I436">
        <v>1485</v>
      </c>
      <c r="J436">
        <v>267</v>
      </c>
      <c r="K436">
        <v>967</v>
      </c>
      <c r="L436">
        <v>198</v>
      </c>
      <c r="M436" s="5">
        <v>19230</v>
      </c>
      <c r="N436" s="5">
        <v>26849.056850000001</v>
      </c>
      <c r="O436" s="5">
        <v>2455.6999999999998</v>
      </c>
      <c r="P436" s="5">
        <v>3428.6650490000002</v>
      </c>
      <c r="Q436" s="5">
        <v>21009</v>
      </c>
      <c r="R436" s="5">
        <v>29332.908749999999</v>
      </c>
      <c r="S436" s="5">
        <v>175</v>
      </c>
      <c r="T436" s="5">
        <v>244.3361908</v>
      </c>
      <c r="U436">
        <v>922</v>
      </c>
      <c r="V436">
        <v>212</v>
      </c>
      <c r="W436">
        <v>830</v>
      </c>
      <c r="X436">
        <v>125</v>
      </c>
      <c r="Y436">
        <v>62</v>
      </c>
      <c r="Z436">
        <v>20</v>
      </c>
      <c r="AA436">
        <v>88</v>
      </c>
      <c r="AB436">
        <v>43</v>
      </c>
      <c r="AC436">
        <v>14</v>
      </c>
      <c r="AD436">
        <v>65</v>
      </c>
      <c r="AE436">
        <v>81</v>
      </c>
      <c r="AF436">
        <v>31</v>
      </c>
      <c r="AG436">
        <v>111</v>
      </c>
      <c r="AH436">
        <v>1033.9166666666665</v>
      </c>
      <c r="AI436">
        <v>2014.3166666666664</v>
      </c>
      <c r="AJ436">
        <v>2561.833333333333</v>
      </c>
      <c r="AK436">
        <v>1021</v>
      </c>
      <c r="AL436">
        <v>0.91887925267219495</v>
      </c>
      <c r="AM436">
        <f t="shared" si="114"/>
        <v>1</v>
      </c>
      <c r="AN436">
        <f t="shared" si="115"/>
        <v>938.17571697831102</v>
      </c>
      <c r="AO436">
        <v>15.37</v>
      </c>
      <c r="AP436">
        <f t="shared" si="116"/>
        <v>14.123174113571636</v>
      </c>
      <c r="AQ436">
        <v>3.27</v>
      </c>
      <c r="AR436">
        <v>6430</v>
      </c>
      <c r="AS436">
        <v>5.0737861885996933</v>
      </c>
      <c r="AT436">
        <v>1.0521822415251159</v>
      </c>
      <c r="AU436">
        <f t="shared" si="117"/>
        <v>5.3385477249399997</v>
      </c>
      <c r="AV436">
        <f t="shared" si="118"/>
        <v>3.1565467245753478</v>
      </c>
      <c r="AW436">
        <f t="shared" si="119"/>
        <v>7.3652756906758112</v>
      </c>
      <c r="AX436">
        <f t="shared" si="122"/>
        <v>10.521822415251158</v>
      </c>
      <c r="AY436" s="4">
        <v>0.1</v>
      </c>
      <c r="AZ436">
        <v>35</v>
      </c>
      <c r="BA436" s="1">
        <f t="shared" si="120"/>
        <v>0.10368970511989745</v>
      </c>
      <c r="BB436">
        <v>0.51180000000000003</v>
      </c>
      <c r="BC436">
        <v>4.8224999999999997E-2</v>
      </c>
      <c r="BD436">
        <v>6.43E-3</v>
      </c>
      <c r="BE436">
        <v>160000</v>
      </c>
      <c r="BF436">
        <f t="shared" si="123"/>
        <v>74.400000000000006</v>
      </c>
      <c r="BG436" s="7">
        <f t="shared" si="124"/>
        <v>0.78884137209302341</v>
      </c>
      <c r="BH436" s="8">
        <f t="shared" si="125"/>
        <v>1.5776827441860468</v>
      </c>
      <c r="BI436" s="7">
        <f t="shared" si="126"/>
        <v>2.36652411627907</v>
      </c>
      <c r="BJ436">
        <v>340.8</v>
      </c>
      <c r="BK436">
        <v>6390</v>
      </c>
      <c r="BL436">
        <v>0.12</v>
      </c>
      <c r="BM436">
        <v>0.11</v>
      </c>
      <c r="BN436" s="3">
        <f t="shared" si="121"/>
        <v>6.2444774770260982E-2</v>
      </c>
      <c r="BO436" s="3">
        <f t="shared" si="127"/>
        <v>9.3080607768579987E-2</v>
      </c>
      <c r="BP436" s="3">
        <f t="shared" si="128"/>
        <v>7.9050341336235258E-2</v>
      </c>
      <c r="BQ436" s="3">
        <f t="shared" si="129"/>
        <v>0.12640906402728072</v>
      </c>
      <c r="BR436">
        <f t="shared" si="130"/>
        <v>7.4063841902610714E-2</v>
      </c>
      <c r="BS436">
        <f t="shared" si="131"/>
        <v>0.10476326913928766</v>
      </c>
      <c r="BT436" s="5">
        <f t="shared" si="132"/>
        <v>463.59084587369972</v>
      </c>
    </row>
    <row r="437" spans="1:72" x14ac:dyDescent="0.2">
      <c r="A437">
        <v>14</v>
      </c>
      <c r="B437">
        <v>13157</v>
      </c>
      <c r="C437" t="s">
        <v>1185</v>
      </c>
      <c r="D437">
        <v>13</v>
      </c>
      <c r="E437" t="s">
        <v>1201</v>
      </c>
      <c r="F437" t="s">
        <v>1202</v>
      </c>
      <c r="G437" t="s">
        <v>52</v>
      </c>
      <c r="H437">
        <v>157</v>
      </c>
      <c r="I437">
        <v>5449</v>
      </c>
      <c r="J437">
        <v>387</v>
      </c>
      <c r="K437">
        <v>2187</v>
      </c>
      <c r="L437">
        <v>663</v>
      </c>
      <c r="M437" s="5">
        <v>55640</v>
      </c>
      <c r="N437" s="5">
        <v>77684.946590000007</v>
      </c>
      <c r="O437" s="5">
        <v>4670.6000000000004</v>
      </c>
      <c r="P437" s="5">
        <v>6521.1234999999997</v>
      </c>
      <c r="Q437" s="5">
        <v>40278</v>
      </c>
      <c r="R437" s="5">
        <v>56236.417670000003</v>
      </c>
      <c r="S437" s="5">
        <v>558</v>
      </c>
      <c r="T437" s="5">
        <v>779.08339679999995</v>
      </c>
      <c r="U437">
        <v>2695</v>
      </c>
      <c r="V437">
        <v>257</v>
      </c>
      <c r="W437">
        <v>1433</v>
      </c>
      <c r="X437">
        <v>349</v>
      </c>
      <c r="Y437">
        <v>62</v>
      </c>
      <c r="Z437">
        <v>20</v>
      </c>
      <c r="AA437">
        <v>88</v>
      </c>
      <c r="AB437">
        <v>43</v>
      </c>
      <c r="AC437">
        <v>14</v>
      </c>
      <c r="AD437">
        <v>65</v>
      </c>
      <c r="AE437">
        <v>81</v>
      </c>
      <c r="AF437">
        <v>31</v>
      </c>
      <c r="AG437">
        <v>111</v>
      </c>
      <c r="AH437">
        <v>1033.9166666666665</v>
      </c>
      <c r="AI437">
        <v>2014.3166666666664</v>
      </c>
      <c r="AJ437">
        <v>2561.833333333333</v>
      </c>
      <c r="AK437">
        <v>1021</v>
      </c>
      <c r="AL437">
        <v>0.91972036659717604</v>
      </c>
      <c r="AM437">
        <f t="shared" si="114"/>
        <v>1</v>
      </c>
      <c r="AN437">
        <f t="shared" si="115"/>
        <v>939.03449429571674</v>
      </c>
      <c r="AO437">
        <v>15.37</v>
      </c>
      <c r="AP437">
        <f t="shared" si="116"/>
        <v>14.136102034598595</v>
      </c>
      <c r="AQ437">
        <v>3.27</v>
      </c>
      <c r="AR437">
        <v>6430</v>
      </c>
      <c r="AS437">
        <v>5.0737861885996933</v>
      </c>
      <c r="AT437">
        <v>1.0595054337624015</v>
      </c>
      <c r="AU437">
        <f t="shared" si="117"/>
        <v>5.3757040365700002</v>
      </c>
      <c r="AV437">
        <f t="shared" si="118"/>
        <v>3.1785163012872042</v>
      </c>
      <c r="AW437">
        <f t="shared" si="119"/>
        <v>7.4165380363368101</v>
      </c>
      <c r="AX437">
        <f t="shared" si="122"/>
        <v>10.595054337624015</v>
      </c>
      <c r="AY437" s="4">
        <v>0.1</v>
      </c>
      <c r="AZ437">
        <v>35</v>
      </c>
      <c r="BA437" s="1">
        <f t="shared" si="120"/>
        <v>0.10368970511989745</v>
      </c>
      <c r="BB437">
        <v>0.51180000000000003</v>
      </c>
      <c r="BC437">
        <v>4.8224999999999997E-2</v>
      </c>
      <c r="BD437">
        <v>6.43E-3</v>
      </c>
      <c r="BE437">
        <v>160000</v>
      </c>
      <c r="BF437">
        <f t="shared" si="123"/>
        <v>74.400000000000006</v>
      </c>
      <c r="BG437" s="7">
        <f t="shared" si="124"/>
        <v>0.78884137209302341</v>
      </c>
      <c r="BH437" s="8">
        <f t="shared" si="125"/>
        <v>1.5776827441860468</v>
      </c>
      <c r="BI437" s="7">
        <f t="shared" si="126"/>
        <v>2.36652411627907</v>
      </c>
      <c r="BJ437">
        <v>340.8</v>
      </c>
      <c r="BK437">
        <v>6390</v>
      </c>
      <c r="BL437">
        <v>0.12</v>
      </c>
      <c r="BM437">
        <v>0.11</v>
      </c>
      <c r="BN437" s="3">
        <f t="shared" si="121"/>
        <v>6.2706434872481676E-2</v>
      </c>
      <c r="BO437" s="3">
        <f t="shared" si="127"/>
        <v>9.6331388324438216E-2</v>
      </c>
      <c r="BP437" s="3">
        <f t="shared" si="128"/>
        <v>8.2203471186569843E-2</v>
      </c>
      <c r="BQ437" s="3">
        <f t="shared" si="129"/>
        <v>0.12989181076021555</v>
      </c>
      <c r="BR437">
        <f t="shared" si="130"/>
        <v>7.7314622458468943E-2</v>
      </c>
      <c r="BS437">
        <f t="shared" si="131"/>
        <v>0.10801404969514589</v>
      </c>
      <c r="BT437" s="5">
        <f t="shared" si="132"/>
        <v>463.59084587369972</v>
      </c>
    </row>
    <row r="438" spans="1:72" x14ac:dyDescent="0.2">
      <c r="A438">
        <v>14</v>
      </c>
      <c r="B438">
        <v>13159</v>
      </c>
      <c r="C438" t="s">
        <v>1185</v>
      </c>
      <c r="D438">
        <v>13</v>
      </c>
      <c r="E438" t="s">
        <v>1201</v>
      </c>
      <c r="F438" t="s">
        <v>1202</v>
      </c>
      <c r="G438" t="s">
        <v>595</v>
      </c>
      <c r="H438">
        <v>159</v>
      </c>
      <c r="I438">
        <v>2450</v>
      </c>
      <c r="J438">
        <v>213</v>
      </c>
      <c r="K438">
        <v>1359</v>
      </c>
      <c r="L438">
        <v>382</v>
      </c>
      <c r="M438" s="5">
        <v>33662</v>
      </c>
      <c r="N438" s="5">
        <v>46999.113449999997</v>
      </c>
      <c r="O438" s="5">
        <v>3431.1</v>
      </c>
      <c r="P438" s="5">
        <v>4790.5251660000004</v>
      </c>
      <c r="Q438" s="5">
        <v>30093</v>
      </c>
      <c r="R438" s="5">
        <v>42016.051359999998</v>
      </c>
      <c r="S438" s="5">
        <v>331</v>
      </c>
      <c r="T438" s="5">
        <v>462.14445219999999</v>
      </c>
      <c r="U438">
        <v>1475</v>
      </c>
      <c r="V438">
        <v>192</v>
      </c>
      <c r="W438">
        <v>1069</v>
      </c>
      <c r="X438">
        <v>214</v>
      </c>
      <c r="Y438">
        <v>62</v>
      </c>
      <c r="Z438">
        <v>20</v>
      </c>
      <c r="AA438">
        <v>88</v>
      </c>
      <c r="AB438">
        <v>43</v>
      </c>
      <c r="AC438">
        <v>14</v>
      </c>
      <c r="AD438">
        <v>65</v>
      </c>
      <c r="AE438">
        <v>81</v>
      </c>
      <c r="AF438">
        <v>31</v>
      </c>
      <c r="AG438">
        <v>111</v>
      </c>
      <c r="AH438">
        <v>1033.9166666666665</v>
      </c>
      <c r="AI438">
        <v>2014.3166666666664</v>
      </c>
      <c r="AJ438">
        <v>2561.833333333333</v>
      </c>
      <c r="AK438">
        <v>1021</v>
      </c>
      <c r="AL438">
        <v>0.91720793247222898</v>
      </c>
      <c r="AM438">
        <f t="shared" si="114"/>
        <v>1</v>
      </c>
      <c r="AN438">
        <f t="shared" si="115"/>
        <v>936.46929905414584</v>
      </c>
      <c r="AO438">
        <v>15.37</v>
      </c>
      <c r="AP438">
        <f t="shared" si="116"/>
        <v>14.097485922098159</v>
      </c>
      <c r="AQ438">
        <v>3.27</v>
      </c>
      <c r="AR438">
        <v>6430</v>
      </c>
      <c r="AS438">
        <v>5.0737861885996933</v>
      </c>
      <c r="AT438">
        <v>1.0120070513253379</v>
      </c>
      <c r="AU438">
        <f t="shared" si="117"/>
        <v>5.1347073997799999</v>
      </c>
      <c r="AV438">
        <f t="shared" si="118"/>
        <v>3.0360211539760136</v>
      </c>
      <c r="AW438">
        <f t="shared" si="119"/>
        <v>7.0840493592773655</v>
      </c>
      <c r="AX438">
        <f t="shared" si="122"/>
        <v>10.120070513253378</v>
      </c>
      <c r="AY438" s="4">
        <v>0.1</v>
      </c>
      <c r="AZ438">
        <v>35</v>
      </c>
      <c r="BA438" s="1">
        <f t="shared" si="120"/>
        <v>0.10368970511989745</v>
      </c>
      <c r="BB438">
        <v>0.51180000000000003</v>
      </c>
      <c r="BC438">
        <v>4.8224999999999997E-2</v>
      </c>
      <c r="BD438">
        <v>6.43E-3</v>
      </c>
      <c r="BE438">
        <v>160000</v>
      </c>
      <c r="BF438">
        <f t="shared" si="123"/>
        <v>74.400000000000006</v>
      </c>
      <c r="BG438" s="7">
        <f t="shared" si="124"/>
        <v>0.78884137209302341</v>
      </c>
      <c r="BH438" s="8">
        <f t="shared" si="125"/>
        <v>1.5776827441860468</v>
      </c>
      <c r="BI438" s="7">
        <f t="shared" si="126"/>
        <v>2.36652411627907</v>
      </c>
      <c r="BJ438">
        <v>340.8</v>
      </c>
      <c r="BK438">
        <v>6390</v>
      </c>
      <c r="BL438">
        <v>0.12</v>
      </c>
      <c r="BM438">
        <v>0.11</v>
      </c>
      <c r="BN438" s="3">
        <f t="shared" si="121"/>
        <v>6.1088886402289884E-2</v>
      </c>
      <c r="BO438" s="3">
        <f t="shared" si="127"/>
        <v>9.2919655164855203E-2</v>
      </c>
      <c r="BP438" s="3">
        <f t="shared" si="128"/>
        <v>7.9425102604335551E-2</v>
      </c>
      <c r="BQ438" s="3">
        <f t="shared" si="129"/>
        <v>0.12497553998448901</v>
      </c>
      <c r="BR438">
        <f t="shared" si="130"/>
        <v>7.3902889298885929E-2</v>
      </c>
      <c r="BS438">
        <f t="shared" si="131"/>
        <v>0.10460231653556287</v>
      </c>
      <c r="BT438" s="5">
        <f t="shared" si="132"/>
        <v>463.59084587369972</v>
      </c>
    </row>
    <row r="439" spans="1:72" x14ac:dyDescent="0.2">
      <c r="A439">
        <v>14</v>
      </c>
      <c r="B439">
        <v>13161</v>
      </c>
      <c r="C439" t="s">
        <v>1185</v>
      </c>
      <c r="D439">
        <v>13</v>
      </c>
      <c r="E439" t="s">
        <v>1201</v>
      </c>
      <c r="F439" t="s">
        <v>1202</v>
      </c>
      <c r="G439" t="s">
        <v>67</v>
      </c>
      <c r="H439">
        <v>161</v>
      </c>
      <c r="I439">
        <v>1059</v>
      </c>
      <c r="J439">
        <v>159</v>
      </c>
      <c r="K439">
        <v>848</v>
      </c>
      <c r="L439">
        <v>138</v>
      </c>
      <c r="M439" s="5">
        <v>14186</v>
      </c>
      <c r="N439" s="5">
        <v>19806.58973</v>
      </c>
      <c r="O439" s="5">
        <v>2033</v>
      </c>
      <c r="P439" s="5">
        <v>2838.488433</v>
      </c>
      <c r="Q439" s="5">
        <v>18814</v>
      </c>
      <c r="R439" s="5">
        <v>26268.234820000001</v>
      </c>
      <c r="S439" s="5">
        <v>130</v>
      </c>
      <c r="T439" s="5">
        <v>181.50688460000001</v>
      </c>
      <c r="U439">
        <v>805</v>
      </c>
      <c r="V439">
        <v>173</v>
      </c>
      <c r="W439">
        <v>791</v>
      </c>
      <c r="X439">
        <v>109</v>
      </c>
      <c r="Y439">
        <v>62</v>
      </c>
      <c r="Z439">
        <v>20</v>
      </c>
      <c r="AA439">
        <v>88</v>
      </c>
      <c r="AB439">
        <v>43</v>
      </c>
      <c r="AC439">
        <v>14</v>
      </c>
      <c r="AD439">
        <v>65</v>
      </c>
      <c r="AE439">
        <v>81</v>
      </c>
      <c r="AF439">
        <v>31</v>
      </c>
      <c r="AG439">
        <v>111</v>
      </c>
      <c r="AH439">
        <v>1033.9166666666665</v>
      </c>
      <c r="AI439">
        <v>2014.3166666666664</v>
      </c>
      <c r="AJ439">
        <v>2561.833333333333</v>
      </c>
      <c r="AK439">
        <v>1021</v>
      </c>
      <c r="AL439">
        <v>0.92276667886310104</v>
      </c>
      <c r="AM439">
        <f t="shared" si="114"/>
        <v>1</v>
      </c>
      <c r="AN439">
        <f t="shared" si="115"/>
        <v>942.1447791192262</v>
      </c>
      <c r="AO439">
        <v>15.37</v>
      </c>
      <c r="AP439">
        <f t="shared" si="116"/>
        <v>14.182923854125862</v>
      </c>
      <c r="AQ439">
        <v>3.27</v>
      </c>
      <c r="AR439">
        <v>6430</v>
      </c>
      <c r="AS439">
        <v>5.0737861885996933</v>
      </c>
      <c r="AT439">
        <v>1.0247961041170774</v>
      </c>
      <c r="AU439">
        <f t="shared" si="117"/>
        <v>5.1995963192000012</v>
      </c>
      <c r="AV439">
        <f t="shared" si="118"/>
        <v>3.0743883123512323</v>
      </c>
      <c r="AW439">
        <f t="shared" si="119"/>
        <v>7.1735727288195417</v>
      </c>
      <c r="AX439">
        <f t="shared" si="122"/>
        <v>10.247961041170775</v>
      </c>
      <c r="AY439" s="4">
        <v>0.1</v>
      </c>
      <c r="AZ439">
        <v>35</v>
      </c>
      <c r="BA439" s="1">
        <f t="shared" si="120"/>
        <v>0.10368970511989745</v>
      </c>
      <c r="BB439">
        <v>0.51180000000000003</v>
      </c>
      <c r="BC439">
        <v>4.8224999999999997E-2</v>
      </c>
      <c r="BD439">
        <v>6.43E-3</v>
      </c>
      <c r="BE439">
        <v>160000</v>
      </c>
      <c r="BF439">
        <f t="shared" si="123"/>
        <v>74.400000000000006</v>
      </c>
      <c r="BG439" s="7">
        <f t="shared" si="124"/>
        <v>0.78884137209302341</v>
      </c>
      <c r="BH439" s="8">
        <f t="shared" si="125"/>
        <v>1.5776827441860468</v>
      </c>
      <c r="BI439" s="7">
        <f t="shared" si="126"/>
        <v>2.36652411627907</v>
      </c>
      <c r="BJ439">
        <v>340.8</v>
      </c>
      <c r="BK439">
        <v>6390</v>
      </c>
      <c r="BL439">
        <v>0.12</v>
      </c>
      <c r="BM439">
        <v>0.11</v>
      </c>
      <c r="BN439" s="3">
        <f t="shared" si="121"/>
        <v>6.1656439234174833E-2</v>
      </c>
      <c r="BO439" s="3">
        <f t="shared" si="127"/>
        <v>9.1877083222183589E-2</v>
      </c>
      <c r="BP439" s="3">
        <f t="shared" si="128"/>
        <v>7.8211995738145995E-2</v>
      </c>
      <c r="BQ439" s="3">
        <f t="shared" si="129"/>
        <v>0.12433806838445564</v>
      </c>
      <c r="BR439">
        <f t="shared" si="130"/>
        <v>7.2860317356214316E-2</v>
      </c>
      <c r="BS439">
        <f t="shared" si="131"/>
        <v>0.10355974459289126</v>
      </c>
      <c r="BT439" s="5">
        <f t="shared" si="132"/>
        <v>463.59084587369972</v>
      </c>
    </row>
    <row r="440" spans="1:72" x14ac:dyDescent="0.2">
      <c r="A440">
        <v>14</v>
      </c>
      <c r="B440">
        <v>13163</v>
      </c>
      <c r="C440" t="s">
        <v>1185</v>
      </c>
      <c r="D440">
        <v>13</v>
      </c>
      <c r="E440" t="s">
        <v>1201</v>
      </c>
      <c r="F440" t="s">
        <v>1202</v>
      </c>
      <c r="G440" t="s">
        <v>237</v>
      </c>
      <c r="H440">
        <v>163</v>
      </c>
      <c r="I440">
        <v>1420</v>
      </c>
      <c r="J440">
        <v>164</v>
      </c>
      <c r="K440">
        <v>1031</v>
      </c>
      <c r="L440">
        <v>199</v>
      </c>
      <c r="M440" s="5">
        <v>19267</v>
      </c>
      <c r="N440" s="5">
        <v>26900.716499999999</v>
      </c>
      <c r="O440" s="5">
        <v>2510.8000000000002</v>
      </c>
      <c r="P440" s="5">
        <v>3505.5960439999999</v>
      </c>
      <c r="Q440" s="5">
        <v>23480</v>
      </c>
      <c r="R440" s="5">
        <v>32782.935769999996</v>
      </c>
      <c r="S440" s="5">
        <v>181</v>
      </c>
      <c r="T440" s="5">
        <v>252.71343160000001</v>
      </c>
      <c r="U440">
        <v>1010</v>
      </c>
      <c r="V440">
        <v>176</v>
      </c>
      <c r="W440">
        <v>927</v>
      </c>
      <c r="X440">
        <v>140</v>
      </c>
      <c r="Y440">
        <v>62</v>
      </c>
      <c r="Z440">
        <v>20</v>
      </c>
      <c r="AA440">
        <v>88</v>
      </c>
      <c r="AB440">
        <v>43</v>
      </c>
      <c r="AC440">
        <v>14</v>
      </c>
      <c r="AD440">
        <v>65</v>
      </c>
      <c r="AE440">
        <v>81</v>
      </c>
      <c r="AF440">
        <v>31</v>
      </c>
      <c r="AG440">
        <v>111</v>
      </c>
      <c r="AH440">
        <v>1033.9166666666665</v>
      </c>
      <c r="AI440">
        <v>2014.3166666666664</v>
      </c>
      <c r="AJ440">
        <v>2561.833333333333</v>
      </c>
      <c r="AK440">
        <v>1021</v>
      </c>
      <c r="AL440">
        <v>0.92837493618329403</v>
      </c>
      <c r="AM440">
        <f t="shared" si="114"/>
        <v>1</v>
      </c>
      <c r="AN440">
        <f t="shared" si="115"/>
        <v>947.87080984314321</v>
      </c>
      <c r="AO440">
        <v>15.37</v>
      </c>
      <c r="AP440">
        <f t="shared" si="116"/>
        <v>14.269122769137228</v>
      </c>
      <c r="AQ440">
        <v>3.27</v>
      </c>
      <c r="AR440">
        <v>6430</v>
      </c>
      <c r="AS440">
        <v>5.0737861885996933</v>
      </c>
      <c r="AT440">
        <v>0.98996727964925491</v>
      </c>
      <c r="AU440">
        <f t="shared" si="117"/>
        <v>5.02288231065</v>
      </c>
      <c r="AV440">
        <f t="shared" si="118"/>
        <v>2.9699018389477647</v>
      </c>
      <c r="AW440">
        <f t="shared" si="119"/>
        <v>6.9297709575447843</v>
      </c>
      <c r="AX440">
        <f t="shared" si="122"/>
        <v>9.8996727964925491</v>
      </c>
      <c r="AY440" s="4">
        <v>0.1</v>
      </c>
      <c r="AZ440">
        <v>35</v>
      </c>
      <c r="BA440" s="1">
        <f t="shared" si="120"/>
        <v>0.10368970511989745</v>
      </c>
      <c r="BB440">
        <v>0.51180000000000003</v>
      </c>
      <c r="BC440">
        <v>4.8224999999999997E-2</v>
      </c>
      <c r="BD440">
        <v>6.43E-3</v>
      </c>
      <c r="BE440">
        <v>160000</v>
      </c>
      <c r="BF440">
        <f t="shared" si="123"/>
        <v>74.400000000000006</v>
      </c>
      <c r="BG440" s="7">
        <f t="shared" si="124"/>
        <v>0.78884137209302341</v>
      </c>
      <c r="BH440" s="8">
        <f t="shared" si="125"/>
        <v>1.5776827441860468</v>
      </c>
      <c r="BI440" s="7">
        <f t="shared" si="126"/>
        <v>2.36652411627907</v>
      </c>
      <c r="BJ440">
        <v>340.8</v>
      </c>
      <c r="BK440">
        <v>6390</v>
      </c>
      <c r="BL440">
        <v>0.12</v>
      </c>
      <c r="BM440">
        <v>0.11</v>
      </c>
      <c r="BN440" s="3">
        <f t="shared" si="121"/>
        <v>6.0671824091140962E-2</v>
      </c>
      <c r="BO440" s="3">
        <f t="shared" si="127"/>
        <v>9.1323947840144193E-2</v>
      </c>
      <c r="BP440" s="3">
        <f t="shared" si="128"/>
        <v>7.8123283407098829E-2</v>
      </c>
      <c r="BQ440" s="3">
        <f t="shared" si="129"/>
        <v>0.12268171066411178</v>
      </c>
      <c r="BR440">
        <f t="shared" si="130"/>
        <v>7.2307181974174933E-2</v>
      </c>
      <c r="BS440">
        <f t="shared" si="131"/>
        <v>0.10300660921085186</v>
      </c>
      <c r="BT440" s="5">
        <f t="shared" si="132"/>
        <v>463.59084587369972</v>
      </c>
    </row>
    <row r="441" spans="1:72" x14ac:dyDescent="0.2">
      <c r="A441">
        <v>14</v>
      </c>
      <c r="B441">
        <v>13165</v>
      </c>
      <c r="C441" t="s">
        <v>1185</v>
      </c>
      <c r="D441">
        <v>13</v>
      </c>
      <c r="E441" t="s">
        <v>1201</v>
      </c>
      <c r="F441" t="s">
        <v>1202</v>
      </c>
      <c r="G441" t="s">
        <v>1223</v>
      </c>
      <c r="H441">
        <v>165</v>
      </c>
      <c r="I441">
        <v>1224</v>
      </c>
      <c r="J441">
        <v>148</v>
      </c>
      <c r="K441">
        <v>907</v>
      </c>
      <c r="L441">
        <v>170</v>
      </c>
      <c r="M441" s="5">
        <v>16722</v>
      </c>
      <c r="N441" s="5">
        <v>23347.370180000002</v>
      </c>
      <c r="O441" s="5">
        <v>2269.8000000000002</v>
      </c>
      <c r="P441" s="5">
        <v>3169.110205</v>
      </c>
      <c r="Q441" s="5">
        <v>20859</v>
      </c>
      <c r="R441" s="5">
        <v>29123.477729999999</v>
      </c>
      <c r="S441" s="5">
        <v>157</v>
      </c>
      <c r="T441" s="5">
        <v>219.2044683</v>
      </c>
      <c r="U441">
        <v>892</v>
      </c>
      <c r="V441">
        <v>175</v>
      </c>
      <c r="W441">
        <v>851</v>
      </c>
      <c r="X441">
        <v>123</v>
      </c>
      <c r="Y441">
        <v>62</v>
      </c>
      <c r="Z441">
        <v>20</v>
      </c>
      <c r="AA441">
        <v>88</v>
      </c>
      <c r="AB441">
        <v>43</v>
      </c>
      <c r="AC441">
        <v>14</v>
      </c>
      <c r="AD441">
        <v>65</v>
      </c>
      <c r="AE441">
        <v>81</v>
      </c>
      <c r="AF441">
        <v>31</v>
      </c>
      <c r="AG441">
        <v>111</v>
      </c>
      <c r="AH441">
        <v>1033.9166666666665</v>
      </c>
      <c r="AI441">
        <v>2014.3166666666664</v>
      </c>
      <c r="AJ441">
        <v>2561.833333333333</v>
      </c>
      <c r="AK441">
        <v>1021</v>
      </c>
      <c r="AL441">
        <v>0.93330075343449903</v>
      </c>
      <c r="AM441">
        <f t="shared" si="114"/>
        <v>1</v>
      </c>
      <c r="AN441">
        <f t="shared" si="115"/>
        <v>952.90006925662351</v>
      </c>
      <c r="AO441">
        <v>15.37</v>
      </c>
      <c r="AP441">
        <f t="shared" si="116"/>
        <v>14.34483258028825</v>
      </c>
      <c r="AQ441">
        <v>3.27</v>
      </c>
      <c r="AR441">
        <v>6430</v>
      </c>
      <c r="AS441">
        <v>5.0737861885996933</v>
      </c>
      <c r="AT441">
        <v>0.97831788908707351</v>
      </c>
      <c r="AU441">
        <f t="shared" si="117"/>
        <v>4.96377579371</v>
      </c>
      <c r="AV441">
        <f t="shared" si="118"/>
        <v>2.9349536672612206</v>
      </c>
      <c r="AW441">
        <f t="shared" si="119"/>
        <v>6.8482252236095142</v>
      </c>
      <c r="AX441">
        <f t="shared" si="122"/>
        <v>9.7831788908707349</v>
      </c>
      <c r="AY441" s="4">
        <v>0.1</v>
      </c>
      <c r="AZ441">
        <v>35</v>
      </c>
      <c r="BA441" s="1">
        <f t="shared" si="120"/>
        <v>0.10368970511989745</v>
      </c>
      <c r="BB441">
        <v>0.51180000000000003</v>
      </c>
      <c r="BC441">
        <v>4.8224999999999997E-2</v>
      </c>
      <c r="BD441">
        <v>6.43E-3</v>
      </c>
      <c r="BE441">
        <v>160000</v>
      </c>
      <c r="BF441">
        <f t="shared" si="123"/>
        <v>74.400000000000006</v>
      </c>
      <c r="BG441" s="7">
        <f t="shared" si="124"/>
        <v>0.78884137209302341</v>
      </c>
      <c r="BH441" s="8">
        <f t="shared" si="125"/>
        <v>1.5776827441860468</v>
      </c>
      <c r="BI441" s="7">
        <f t="shared" si="126"/>
        <v>2.36652411627907</v>
      </c>
      <c r="BJ441">
        <v>340.8</v>
      </c>
      <c r="BK441">
        <v>6390</v>
      </c>
      <c r="BL441">
        <v>0.12</v>
      </c>
      <c r="BM441">
        <v>0.11</v>
      </c>
      <c r="BN441" s="3">
        <f t="shared" si="121"/>
        <v>6.0424970886632533E-2</v>
      </c>
      <c r="BO441" s="3">
        <f t="shared" si="127"/>
        <v>9.0859771377846274E-2</v>
      </c>
      <c r="BP441" s="3">
        <f t="shared" si="128"/>
        <v>7.7814445104780625E-2</v>
      </c>
      <c r="BQ441" s="3">
        <f t="shared" si="129"/>
        <v>0.12184853329258979</v>
      </c>
      <c r="BR441">
        <f t="shared" si="130"/>
        <v>7.1843005511877014E-2</v>
      </c>
      <c r="BS441">
        <f t="shared" si="131"/>
        <v>0.10254243274855394</v>
      </c>
      <c r="BT441" s="5">
        <f t="shared" si="132"/>
        <v>463.59084587369972</v>
      </c>
    </row>
    <row r="442" spans="1:72" x14ac:dyDescent="0.2">
      <c r="A442">
        <v>14</v>
      </c>
      <c r="B442">
        <v>13167</v>
      </c>
      <c r="C442" t="s">
        <v>1185</v>
      </c>
      <c r="D442">
        <v>13</v>
      </c>
      <c r="E442" t="s">
        <v>1201</v>
      </c>
      <c r="F442" t="s">
        <v>1202</v>
      </c>
      <c r="G442" t="s">
        <v>58</v>
      </c>
      <c r="H442">
        <v>167</v>
      </c>
      <c r="I442">
        <v>1083</v>
      </c>
      <c r="J442">
        <v>157</v>
      </c>
      <c r="K442">
        <v>904</v>
      </c>
      <c r="L442">
        <v>161</v>
      </c>
      <c r="M442" s="5">
        <v>16224</v>
      </c>
      <c r="N442" s="5">
        <v>22652.05919</v>
      </c>
      <c r="O442" s="5">
        <v>2077.1999999999998</v>
      </c>
      <c r="P442" s="5">
        <v>2900.2007739999999</v>
      </c>
      <c r="Q442" s="5">
        <v>20839</v>
      </c>
      <c r="R442" s="5">
        <v>29095.553599999999</v>
      </c>
      <c r="S442" s="5">
        <v>152</v>
      </c>
      <c r="T442" s="5">
        <v>212.22343430000001</v>
      </c>
      <c r="U442">
        <v>893</v>
      </c>
      <c r="V442">
        <v>172</v>
      </c>
      <c r="W442">
        <v>867</v>
      </c>
      <c r="X442">
        <v>126</v>
      </c>
      <c r="Y442">
        <v>62</v>
      </c>
      <c r="Z442">
        <v>20</v>
      </c>
      <c r="AA442">
        <v>88</v>
      </c>
      <c r="AB442">
        <v>43</v>
      </c>
      <c r="AC442">
        <v>14</v>
      </c>
      <c r="AD442">
        <v>65</v>
      </c>
      <c r="AE442">
        <v>81</v>
      </c>
      <c r="AF442">
        <v>31</v>
      </c>
      <c r="AG442">
        <v>111</v>
      </c>
      <c r="AH442">
        <v>1033.9166666666665</v>
      </c>
      <c r="AI442">
        <v>2014.3166666666664</v>
      </c>
      <c r="AJ442">
        <v>2561.833333333333</v>
      </c>
      <c r="AK442">
        <v>1021</v>
      </c>
      <c r="AL442">
        <v>0.92178524202770695</v>
      </c>
      <c r="AM442">
        <f t="shared" si="114"/>
        <v>1</v>
      </c>
      <c r="AN442">
        <f t="shared" si="115"/>
        <v>941.14273211028876</v>
      </c>
      <c r="AO442">
        <v>15.37</v>
      </c>
      <c r="AP442">
        <f t="shared" si="116"/>
        <v>14.167839169965855</v>
      </c>
      <c r="AQ442">
        <v>3.27</v>
      </c>
      <c r="AR442">
        <v>6430</v>
      </c>
      <c r="AS442">
        <v>5.0737861885996933</v>
      </c>
      <c r="AT442">
        <v>0.99059446893388614</v>
      </c>
      <c r="AU442">
        <f t="shared" si="117"/>
        <v>5.0260645349799997</v>
      </c>
      <c r="AV442">
        <f t="shared" si="118"/>
        <v>2.9717834068016584</v>
      </c>
      <c r="AW442">
        <f t="shared" si="119"/>
        <v>6.934161282537203</v>
      </c>
      <c r="AX442">
        <f t="shared" si="122"/>
        <v>9.9059446893388614</v>
      </c>
      <c r="AY442" s="4">
        <v>0.1</v>
      </c>
      <c r="AZ442">
        <v>35</v>
      </c>
      <c r="BA442" s="1">
        <f t="shared" si="120"/>
        <v>0.10368970511989745</v>
      </c>
      <c r="BB442">
        <v>0.51180000000000003</v>
      </c>
      <c r="BC442">
        <v>4.8224999999999997E-2</v>
      </c>
      <c r="BD442">
        <v>6.43E-3</v>
      </c>
      <c r="BE442">
        <v>160000</v>
      </c>
      <c r="BF442">
        <f t="shared" si="123"/>
        <v>74.400000000000006</v>
      </c>
      <c r="BG442" s="7">
        <f t="shared" si="124"/>
        <v>0.78884137209302341</v>
      </c>
      <c r="BH442" s="8">
        <f t="shared" si="125"/>
        <v>1.5776827441860468</v>
      </c>
      <c r="BI442" s="7">
        <f t="shared" si="126"/>
        <v>2.36652411627907</v>
      </c>
      <c r="BJ442">
        <v>340.8</v>
      </c>
      <c r="BK442">
        <v>6390</v>
      </c>
      <c r="BL442">
        <v>0.12</v>
      </c>
      <c r="BM442">
        <v>0.11</v>
      </c>
      <c r="BN442" s="3">
        <f t="shared" si="121"/>
        <v>6.0514090295173011E-2</v>
      </c>
      <c r="BO442" s="3">
        <f t="shared" si="127"/>
        <v>9.0903655965163824E-2</v>
      </c>
      <c r="BP442" s="3">
        <f t="shared" si="128"/>
        <v>7.7694628310977079E-2</v>
      </c>
      <c r="BQ442" s="3">
        <f t="shared" si="129"/>
        <v>0.12228128535769131</v>
      </c>
      <c r="BR442">
        <f t="shared" si="130"/>
        <v>7.188689009919455E-2</v>
      </c>
      <c r="BS442">
        <f t="shared" si="131"/>
        <v>0.10258631733587148</v>
      </c>
      <c r="BT442" s="5">
        <f t="shared" si="132"/>
        <v>463.59084587369972</v>
      </c>
    </row>
    <row r="443" spans="1:72" x14ac:dyDescent="0.2">
      <c r="A443">
        <v>14</v>
      </c>
      <c r="B443">
        <v>13169</v>
      </c>
      <c r="C443" t="s">
        <v>1185</v>
      </c>
      <c r="D443">
        <v>13</v>
      </c>
      <c r="E443" t="s">
        <v>1201</v>
      </c>
      <c r="F443" t="s">
        <v>1202</v>
      </c>
      <c r="G443" t="s">
        <v>72</v>
      </c>
      <c r="H443">
        <v>169</v>
      </c>
      <c r="I443">
        <v>3107</v>
      </c>
      <c r="J443">
        <v>187</v>
      </c>
      <c r="K443">
        <v>1351</v>
      </c>
      <c r="L443">
        <v>413</v>
      </c>
      <c r="M443" s="5">
        <v>37887</v>
      </c>
      <c r="N443" s="5">
        <v>52898.087200000002</v>
      </c>
      <c r="O443" s="5">
        <v>3543.7</v>
      </c>
      <c r="P443" s="5">
        <v>4947.738053</v>
      </c>
      <c r="Q443" s="5">
        <v>30495</v>
      </c>
      <c r="R443" s="5">
        <v>42577.326500000003</v>
      </c>
      <c r="S443" s="5">
        <v>353</v>
      </c>
      <c r="T443" s="5">
        <v>492.86100190000002</v>
      </c>
      <c r="U443">
        <v>1479</v>
      </c>
      <c r="V443">
        <v>193</v>
      </c>
      <c r="W443">
        <v>1002</v>
      </c>
      <c r="X443">
        <v>201</v>
      </c>
      <c r="Y443">
        <v>62</v>
      </c>
      <c r="Z443">
        <v>20</v>
      </c>
      <c r="AA443">
        <v>88</v>
      </c>
      <c r="AB443">
        <v>43</v>
      </c>
      <c r="AC443">
        <v>14</v>
      </c>
      <c r="AD443">
        <v>65</v>
      </c>
      <c r="AE443">
        <v>81</v>
      </c>
      <c r="AF443">
        <v>31</v>
      </c>
      <c r="AG443">
        <v>111</v>
      </c>
      <c r="AH443">
        <v>1033.9166666666665</v>
      </c>
      <c r="AI443">
        <v>2014.3166666666664</v>
      </c>
      <c r="AJ443">
        <v>2561.833333333333</v>
      </c>
      <c r="AK443">
        <v>1021</v>
      </c>
      <c r="AL443">
        <v>0.91847846905390396</v>
      </c>
      <c r="AM443">
        <f t="shared" si="114"/>
        <v>1</v>
      </c>
      <c r="AN443">
        <f t="shared" si="115"/>
        <v>937.76651690403594</v>
      </c>
      <c r="AO443">
        <v>15.37</v>
      </c>
      <c r="AP443">
        <f t="shared" si="116"/>
        <v>14.117014069358502</v>
      </c>
      <c r="AQ443">
        <v>3.27</v>
      </c>
      <c r="AR443">
        <v>6430</v>
      </c>
      <c r="AS443">
        <v>5.0737861885996933</v>
      </c>
      <c r="AT443">
        <v>1.0137929958671792</v>
      </c>
      <c r="AU443">
        <f t="shared" si="117"/>
        <v>5.1437689005299996</v>
      </c>
      <c r="AV443">
        <f t="shared" si="118"/>
        <v>3.0413789876015374</v>
      </c>
      <c r="AW443">
        <f t="shared" si="119"/>
        <v>7.0965509710702541</v>
      </c>
      <c r="AX443">
        <f t="shared" si="122"/>
        <v>10.137929958671792</v>
      </c>
      <c r="AY443" s="4">
        <v>0.1</v>
      </c>
      <c r="AZ443">
        <v>35</v>
      </c>
      <c r="BA443" s="1">
        <f t="shared" si="120"/>
        <v>0.10368970511989745</v>
      </c>
      <c r="BB443">
        <v>0.51180000000000003</v>
      </c>
      <c r="BC443">
        <v>4.8224999999999997E-2</v>
      </c>
      <c r="BD443">
        <v>6.43E-3</v>
      </c>
      <c r="BE443">
        <v>160000</v>
      </c>
      <c r="BF443">
        <f t="shared" si="123"/>
        <v>74.400000000000006</v>
      </c>
      <c r="BG443" s="7">
        <f t="shared" si="124"/>
        <v>0.78884137209302341</v>
      </c>
      <c r="BH443" s="8">
        <f t="shared" si="125"/>
        <v>1.5776827441860468</v>
      </c>
      <c r="BI443" s="7">
        <f t="shared" si="126"/>
        <v>2.36652411627907</v>
      </c>
      <c r="BJ443">
        <v>340.8</v>
      </c>
      <c r="BK443">
        <v>6390</v>
      </c>
      <c r="BL443">
        <v>0.12</v>
      </c>
      <c r="BM443">
        <v>0.11</v>
      </c>
      <c r="BN443" s="3">
        <f t="shared" si="121"/>
        <v>6.1181509121823831E-2</v>
      </c>
      <c r="BO443" s="3">
        <f t="shared" si="127"/>
        <v>9.3344159728934034E-2</v>
      </c>
      <c r="BP443" s="3">
        <f t="shared" si="128"/>
        <v>7.9825792588804026E-2</v>
      </c>
      <c r="BQ443" s="3">
        <f t="shared" si="129"/>
        <v>0.12545661533278576</v>
      </c>
      <c r="BR443">
        <f t="shared" si="130"/>
        <v>7.4327393862964761E-2</v>
      </c>
      <c r="BS443">
        <f t="shared" si="131"/>
        <v>0.1050268210996417</v>
      </c>
      <c r="BT443" s="5">
        <f t="shared" si="132"/>
        <v>463.59084587369972</v>
      </c>
    </row>
    <row r="444" spans="1:72" x14ac:dyDescent="0.2">
      <c r="A444">
        <v>14</v>
      </c>
      <c r="B444">
        <v>13171</v>
      </c>
      <c r="C444" t="s">
        <v>1185</v>
      </c>
      <c r="D444">
        <v>13</v>
      </c>
      <c r="E444" t="s">
        <v>1201</v>
      </c>
      <c r="F444" t="s">
        <v>1202</v>
      </c>
      <c r="G444" t="s">
        <v>111</v>
      </c>
      <c r="H444">
        <v>171</v>
      </c>
      <c r="I444">
        <v>2413</v>
      </c>
      <c r="J444">
        <v>164</v>
      </c>
      <c r="K444">
        <v>1304</v>
      </c>
      <c r="L444">
        <v>339</v>
      </c>
      <c r="M444" s="5">
        <v>29587</v>
      </c>
      <c r="N444" s="5">
        <v>41309.570720000003</v>
      </c>
      <c r="O444" s="5">
        <v>2970.1</v>
      </c>
      <c r="P444" s="5">
        <v>4146.8738300000005</v>
      </c>
      <c r="Q444" s="5">
        <v>28210</v>
      </c>
      <c r="R444" s="5">
        <v>39386.993949999996</v>
      </c>
      <c r="S444" s="5">
        <v>294</v>
      </c>
      <c r="T444" s="5">
        <v>410.48480050000001</v>
      </c>
      <c r="U444">
        <v>1467</v>
      </c>
      <c r="V444">
        <v>176</v>
      </c>
      <c r="W444">
        <v>1054</v>
      </c>
      <c r="X444">
        <v>204</v>
      </c>
      <c r="Y444">
        <v>62</v>
      </c>
      <c r="Z444">
        <v>20</v>
      </c>
      <c r="AA444">
        <v>88</v>
      </c>
      <c r="AB444">
        <v>43</v>
      </c>
      <c r="AC444">
        <v>14</v>
      </c>
      <c r="AD444">
        <v>65</v>
      </c>
      <c r="AE444">
        <v>81</v>
      </c>
      <c r="AF444">
        <v>31</v>
      </c>
      <c r="AG444">
        <v>111</v>
      </c>
      <c r="AH444">
        <v>1033.9166666666665</v>
      </c>
      <c r="AI444">
        <v>2014.3166666666664</v>
      </c>
      <c r="AJ444">
        <v>2561.833333333333</v>
      </c>
      <c r="AK444">
        <v>1021</v>
      </c>
      <c r="AL444">
        <v>0.91685097217559797</v>
      </c>
      <c r="AM444">
        <f t="shared" si="114"/>
        <v>1</v>
      </c>
      <c r="AN444">
        <f t="shared" si="115"/>
        <v>936.10484259128555</v>
      </c>
      <c r="AO444">
        <v>15.37</v>
      </c>
      <c r="AP444">
        <f t="shared" si="116"/>
        <v>14.09199944233894</v>
      </c>
      <c r="AQ444">
        <v>3.27</v>
      </c>
      <c r="AR444">
        <v>6430</v>
      </c>
      <c r="AS444">
        <v>5.0737861885996933</v>
      </c>
      <c r="AT444">
        <v>1.0145025752436396</v>
      </c>
      <c r="AU444">
        <f t="shared" si="117"/>
        <v>5.1473691545699998</v>
      </c>
      <c r="AV444">
        <f t="shared" si="118"/>
        <v>3.0435077257309189</v>
      </c>
      <c r="AW444">
        <f t="shared" si="119"/>
        <v>7.1015180267054774</v>
      </c>
      <c r="AX444">
        <f t="shared" si="122"/>
        <v>10.145025752436396</v>
      </c>
      <c r="AY444" s="4">
        <v>0.1</v>
      </c>
      <c r="AZ444">
        <v>35</v>
      </c>
      <c r="BA444" s="1">
        <f t="shared" si="120"/>
        <v>0.10368970511989745</v>
      </c>
      <c r="BB444">
        <v>0.51180000000000003</v>
      </c>
      <c r="BC444">
        <v>4.8224999999999997E-2</v>
      </c>
      <c r="BD444">
        <v>6.43E-3</v>
      </c>
      <c r="BE444">
        <v>160000</v>
      </c>
      <c r="BF444">
        <f t="shared" si="123"/>
        <v>74.400000000000006</v>
      </c>
      <c r="BG444" s="7">
        <f t="shared" si="124"/>
        <v>0.78884137209302341</v>
      </c>
      <c r="BH444" s="8">
        <f t="shared" si="125"/>
        <v>1.5776827441860468</v>
      </c>
      <c r="BI444" s="7">
        <f t="shared" si="126"/>
        <v>2.36652411627907</v>
      </c>
      <c r="BJ444">
        <v>340.8</v>
      </c>
      <c r="BK444">
        <v>6390</v>
      </c>
      <c r="BL444">
        <v>0.12</v>
      </c>
      <c r="BM444">
        <v>0.11</v>
      </c>
      <c r="BN444" s="3">
        <f t="shared" si="121"/>
        <v>6.1160648728349434E-2</v>
      </c>
      <c r="BO444" s="3">
        <f t="shared" si="127"/>
        <v>9.26514205992503E-2</v>
      </c>
      <c r="BP444" s="3">
        <f t="shared" si="128"/>
        <v>7.9123591611815008E-2</v>
      </c>
      <c r="BQ444" s="3">
        <f t="shared" si="129"/>
        <v>0.12478635252353122</v>
      </c>
      <c r="BR444">
        <f t="shared" si="130"/>
        <v>7.3634654733281027E-2</v>
      </c>
      <c r="BS444">
        <f t="shared" si="131"/>
        <v>0.10433408196995797</v>
      </c>
      <c r="BT444" s="5">
        <f t="shared" si="132"/>
        <v>463.59084587369972</v>
      </c>
    </row>
    <row r="445" spans="1:72" x14ac:dyDescent="0.2">
      <c r="A445">
        <v>14</v>
      </c>
      <c r="B445">
        <v>13173</v>
      </c>
      <c r="C445" t="s">
        <v>1185</v>
      </c>
      <c r="D445">
        <v>13</v>
      </c>
      <c r="E445" t="s">
        <v>1201</v>
      </c>
      <c r="F445" t="s">
        <v>1202</v>
      </c>
      <c r="G445" t="s">
        <v>1224</v>
      </c>
      <c r="H445">
        <v>173</v>
      </c>
      <c r="I445">
        <v>1147</v>
      </c>
      <c r="J445">
        <v>152</v>
      </c>
      <c r="K445">
        <v>808</v>
      </c>
      <c r="L445">
        <v>162</v>
      </c>
      <c r="M445" s="5">
        <v>15861</v>
      </c>
      <c r="N445" s="5">
        <v>22145.236120000001</v>
      </c>
      <c r="O445" s="5">
        <v>1908.1</v>
      </c>
      <c r="P445" s="5">
        <v>2664.1022029999999</v>
      </c>
      <c r="Q445" s="5">
        <v>18425</v>
      </c>
      <c r="R445" s="5">
        <v>25725.110369999999</v>
      </c>
      <c r="S445" s="5">
        <v>149</v>
      </c>
      <c r="T445" s="5">
        <v>208.03481379999999</v>
      </c>
      <c r="U445">
        <v>795</v>
      </c>
      <c r="V445">
        <v>161</v>
      </c>
      <c r="W445">
        <v>750</v>
      </c>
      <c r="X445">
        <v>109</v>
      </c>
      <c r="Y445">
        <v>62</v>
      </c>
      <c r="Z445">
        <v>20</v>
      </c>
      <c r="AA445">
        <v>88</v>
      </c>
      <c r="AB445">
        <v>43</v>
      </c>
      <c r="AC445">
        <v>14</v>
      </c>
      <c r="AD445">
        <v>65</v>
      </c>
      <c r="AE445">
        <v>81</v>
      </c>
      <c r="AF445">
        <v>31</v>
      </c>
      <c r="AG445">
        <v>111</v>
      </c>
      <c r="AH445">
        <v>1033.9166666666665</v>
      </c>
      <c r="AI445">
        <v>2014.3166666666664</v>
      </c>
      <c r="AJ445">
        <v>2561.833333333333</v>
      </c>
      <c r="AK445">
        <v>1021</v>
      </c>
      <c r="AL445">
        <v>0.92159606516361203</v>
      </c>
      <c r="AM445">
        <f t="shared" si="114"/>
        <v>1</v>
      </c>
      <c r="AN445">
        <f t="shared" si="115"/>
        <v>940.94958253204788</v>
      </c>
      <c r="AO445">
        <v>15.37</v>
      </c>
      <c r="AP445">
        <f t="shared" si="116"/>
        <v>14.164931521564716</v>
      </c>
      <c r="AQ445">
        <v>3.27</v>
      </c>
      <c r="AR445">
        <v>6430</v>
      </c>
      <c r="AS445">
        <v>5.0737861885996933</v>
      </c>
      <c r="AT445">
        <v>1.0730159439301385</v>
      </c>
      <c r="AU445">
        <f t="shared" si="117"/>
        <v>5.4442534764600001</v>
      </c>
      <c r="AV445">
        <f t="shared" si="118"/>
        <v>3.2190478317904159</v>
      </c>
      <c r="AW445">
        <f t="shared" si="119"/>
        <v>7.5111116075109701</v>
      </c>
      <c r="AX445">
        <f t="shared" si="122"/>
        <v>10.730159439301385</v>
      </c>
      <c r="AY445" s="4">
        <v>0.1</v>
      </c>
      <c r="AZ445">
        <v>35</v>
      </c>
      <c r="BA445" s="1">
        <f t="shared" si="120"/>
        <v>0.10368970511989745</v>
      </c>
      <c r="BB445">
        <v>0.51180000000000003</v>
      </c>
      <c r="BC445">
        <v>4.8224999999999997E-2</v>
      </c>
      <c r="BD445">
        <v>6.43E-3</v>
      </c>
      <c r="BE445">
        <v>160000</v>
      </c>
      <c r="BF445">
        <f t="shared" si="123"/>
        <v>74.400000000000006</v>
      </c>
      <c r="BG445" s="7">
        <f t="shared" si="124"/>
        <v>0.78884137209302341</v>
      </c>
      <c r="BH445" s="8">
        <f t="shared" si="125"/>
        <v>1.5776827441860468</v>
      </c>
      <c r="BI445" s="7">
        <f t="shared" si="126"/>
        <v>2.36652411627907</v>
      </c>
      <c r="BJ445">
        <v>340.8</v>
      </c>
      <c r="BK445">
        <v>6390</v>
      </c>
      <c r="BL445">
        <v>0.12</v>
      </c>
      <c r="BM445">
        <v>0.11</v>
      </c>
      <c r="BN445" s="3">
        <f t="shared" si="121"/>
        <v>6.3197929554568738E-2</v>
      </c>
      <c r="BO445" s="3">
        <f t="shared" si="127"/>
        <v>9.3542839736701869E-2</v>
      </c>
      <c r="BP445" s="3">
        <f t="shared" si="128"/>
        <v>7.9234767441476436E-2</v>
      </c>
      <c r="BQ445" s="3">
        <f t="shared" si="129"/>
        <v>0.12753121507777199</v>
      </c>
      <c r="BR445">
        <f t="shared" si="130"/>
        <v>7.4526073870732595E-2</v>
      </c>
      <c r="BS445">
        <f t="shared" si="131"/>
        <v>0.10522550110740954</v>
      </c>
      <c r="BT445" s="5">
        <f t="shared" si="132"/>
        <v>463.59084587369972</v>
      </c>
    </row>
    <row r="446" spans="1:72" x14ac:dyDescent="0.2">
      <c r="A446">
        <v>14</v>
      </c>
      <c r="B446">
        <v>13175</v>
      </c>
      <c r="C446" t="s">
        <v>1185</v>
      </c>
      <c r="D446">
        <v>13</v>
      </c>
      <c r="E446" t="s">
        <v>1201</v>
      </c>
      <c r="F446" t="s">
        <v>1202</v>
      </c>
      <c r="G446" t="s">
        <v>1225</v>
      </c>
      <c r="H446">
        <v>175</v>
      </c>
      <c r="I446">
        <v>1309</v>
      </c>
      <c r="J446">
        <v>171</v>
      </c>
      <c r="K446">
        <v>954</v>
      </c>
      <c r="L446">
        <v>201</v>
      </c>
      <c r="M446" s="5">
        <v>19756</v>
      </c>
      <c r="N446" s="5">
        <v>27583.461630000002</v>
      </c>
      <c r="O446" s="5">
        <v>2462.4</v>
      </c>
      <c r="P446" s="5">
        <v>3438.0196350000001</v>
      </c>
      <c r="Q446" s="5">
        <v>22272</v>
      </c>
      <c r="R446" s="5">
        <v>31096.317950000001</v>
      </c>
      <c r="S446" s="5">
        <v>182</v>
      </c>
      <c r="T446" s="5">
        <v>254.10963839999999</v>
      </c>
      <c r="U446">
        <v>947</v>
      </c>
      <c r="V446">
        <v>187</v>
      </c>
      <c r="W446">
        <v>870</v>
      </c>
      <c r="X446">
        <v>136</v>
      </c>
      <c r="Y446">
        <v>62</v>
      </c>
      <c r="Z446">
        <v>20</v>
      </c>
      <c r="AA446">
        <v>88</v>
      </c>
      <c r="AB446">
        <v>43</v>
      </c>
      <c r="AC446">
        <v>14</v>
      </c>
      <c r="AD446">
        <v>65</v>
      </c>
      <c r="AE446">
        <v>81</v>
      </c>
      <c r="AF446">
        <v>31</v>
      </c>
      <c r="AG446">
        <v>111</v>
      </c>
      <c r="AH446">
        <v>1033.9166666666665</v>
      </c>
      <c r="AI446">
        <v>2014.3166666666664</v>
      </c>
      <c r="AJ446">
        <v>2561.833333333333</v>
      </c>
      <c r="AK446">
        <v>1021</v>
      </c>
      <c r="AL446">
        <v>0.92097499824705598</v>
      </c>
      <c r="AM446">
        <f t="shared" si="114"/>
        <v>1</v>
      </c>
      <c r="AN446">
        <f t="shared" si="115"/>
        <v>940.31547321024414</v>
      </c>
      <c r="AO446">
        <v>15.37</v>
      </c>
      <c r="AP446">
        <f t="shared" si="116"/>
        <v>14.15538572305725</v>
      </c>
      <c r="AQ446">
        <v>3.27</v>
      </c>
      <c r="AR446">
        <v>6430</v>
      </c>
      <c r="AS446">
        <v>5.0737861885996933</v>
      </c>
      <c r="AT446">
        <v>1.0053916660642448</v>
      </c>
      <c r="AU446">
        <f t="shared" si="117"/>
        <v>5.1011423494099999</v>
      </c>
      <c r="AV446">
        <f t="shared" si="118"/>
        <v>3.0161749981927342</v>
      </c>
      <c r="AW446">
        <f t="shared" si="119"/>
        <v>7.0377416624497133</v>
      </c>
      <c r="AX446">
        <f t="shared" si="122"/>
        <v>10.053916660642448</v>
      </c>
      <c r="AY446" s="4">
        <v>0.1</v>
      </c>
      <c r="AZ446">
        <v>35</v>
      </c>
      <c r="BA446" s="1">
        <f t="shared" si="120"/>
        <v>0.10368970511989745</v>
      </c>
      <c r="BB446">
        <v>0.51180000000000003</v>
      </c>
      <c r="BC446">
        <v>4.8224999999999997E-2</v>
      </c>
      <c r="BD446">
        <v>6.43E-3</v>
      </c>
      <c r="BE446">
        <v>160000</v>
      </c>
      <c r="BF446">
        <f t="shared" si="123"/>
        <v>74.400000000000006</v>
      </c>
      <c r="BG446" s="7">
        <f t="shared" si="124"/>
        <v>0.78884137209302341</v>
      </c>
      <c r="BH446" s="8">
        <f t="shared" si="125"/>
        <v>1.5776827441860468</v>
      </c>
      <c r="BI446" s="7">
        <f t="shared" si="126"/>
        <v>2.36652411627907</v>
      </c>
      <c r="BJ446">
        <v>340.8</v>
      </c>
      <c r="BK446">
        <v>6390</v>
      </c>
      <c r="BL446">
        <v>0.12</v>
      </c>
      <c r="BM446">
        <v>0.11</v>
      </c>
      <c r="BN446" s="3">
        <f t="shared" si="121"/>
        <v>6.0974930399855978E-2</v>
      </c>
      <c r="BO446" s="3">
        <f t="shared" si="127"/>
        <v>9.1657636990963909E-2</v>
      </c>
      <c r="BP446" s="3">
        <f t="shared" si="128"/>
        <v>7.8251296922636882E-2</v>
      </c>
      <c r="BQ446" s="3">
        <f t="shared" si="129"/>
        <v>0.12350397581218854</v>
      </c>
      <c r="BR446">
        <f t="shared" si="130"/>
        <v>7.2640871124994635E-2</v>
      </c>
      <c r="BS446">
        <f t="shared" si="131"/>
        <v>0.10334029836167158</v>
      </c>
      <c r="BT446" s="5">
        <f t="shared" si="132"/>
        <v>463.59084587369972</v>
      </c>
    </row>
    <row r="447" spans="1:72" x14ac:dyDescent="0.2">
      <c r="A447">
        <v>14</v>
      </c>
      <c r="B447">
        <v>13177</v>
      </c>
      <c r="C447" t="s">
        <v>1185</v>
      </c>
      <c r="D447">
        <v>13</v>
      </c>
      <c r="E447" t="s">
        <v>1201</v>
      </c>
      <c r="F447" t="s">
        <v>1202</v>
      </c>
      <c r="G447" t="s">
        <v>243</v>
      </c>
      <c r="H447">
        <v>177</v>
      </c>
      <c r="I447">
        <v>1805</v>
      </c>
      <c r="J447">
        <v>233</v>
      </c>
      <c r="K447">
        <v>1046</v>
      </c>
      <c r="L447">
        <v>263</v>
      </c>
      <c r="M447" s="5">
        <v>24056</v>
      </c>
      <c r="N447" s="5">
        <v>33587.150889999997</v>
      </c>
      <c r="O447" s="5">
        <v>2738.2</v>
      </c>
      <c r="P447" s="5">
        <v>3823.093472</v>
      </c>
      <c r="Q447" s="5">
        <v>23008</v>
      </c>
      <c r="R447" s="5">
        <v>32123.926149999999</v>
      </c>
      <c r="S447" s="5">
        <v>230</v>
      </c>
      <c r="T447" s="5">
        <v>321.127565</v>
      </c>
      <c r="U447">
        <v>1012</v>
      </c>
      <c r="V447">
        <v>203</v>
      </c>
      <c r="W447">
        <v>864</v>
      </c>
      <c r="X447">
        <v>142</v>
      </c>
      <c r="Y447">
        <v>62</v>
      </c>
      <c r="Z447">
        <v>20</v>
      </c>
      <c r="AA447">
        <v>88</v>
      </c>
      <c r="AB447">
        <v>43</v>
      </c>
      <c r="AC447">
        <v>14</v>
      </c>
      <c r="AD447">
        <v>65</v>
      </c>
      <c r="AE447">
        <v>81</v>
      </c>
      <c r="AF447">
        <v>31</v>
      </c>
      <c r="AG447">
        <v>111</v>
      </c>
      <c r="AH447">
        <v>1033.9166666666665</v>
      </c>
      <c r="AI447">
        <v>2014.3166666666664</v>
      </c>
      <c r="AJ447">
        <v>2561.833333333333</v>
      </c>
      <c r="AK447">
        <v>1021</v>
      </c>
      <c r="AL447">
        <v>0.91505482196807897</v>
      </c>
      <c r="AM447">
        <f t="shared" si="114"/>
        <v>1</v>
      </c>
      <c r="AN447">
        <f t="shared" si="115"/>
        <v>934.27097322940858</v>
      </c>
      <c r="AO447">
        <v>15.37</v>
      </c>
      <c r="AP447">
        <f t="shared" si="116"/>
        <v>14.064392613649373</v>
      </c>
      <c r="AQ447">
        <v>3.27</v>
      </c>
      <c r="AR447">
        <v>6430</v>
      </c>
      <c r="AS447">
        <v>5.0737861885996933</v>
      </c>
      <c r="AT447">
        <v>1.0553723792956764</v>
      </c>
      <c r="AU447">
        <f t="shared" si="117"/>
        <v>5.3547338019000001</v>
      </c>
      <c r="AV447">
        <f t="shared" si="118"/>
        <v>3.1661171378870292</v>
      </c>
      <c r="AW447">
        <f t="shared" si="119"/>
        <v>7.3876066550697352</v>
      </c>
      <c r="AX447">
        <f t="shared" si="122"/>
        <v>10.553723792956763</v>
      </c>
      <c r="AY447" s="4">
        <v>0.1</v>
      </c>
      <c r="AZ447">
        <v>35</v>
      </c>
      <c r="BA447" s="1">
        <f t="shared" si="120"/>
        <v>0.10368970511989745</v>
      </c>
      <c r="BB447">
        <v>0.51180000000000003</v>
      </c>
      <c r="BC447">
        <v>4.8224999999999997E-2</v>
      </c>
      <c r="BD447">
        <v>6.43E-3</v>
      </c>
      <c r="BE447">
        <v>160000</v>
      </c>
      <c r="BF447">
        <f t="shared" si="123"/>
        <v>74.400000000000006</v>
      </c>
      <c r="BG447" s="7">
        <f t="shared" si="124"/>
        <v>0.78884137209302341</v>
      </c>
      <c r="BH447" s="8">
        <f t="shared" si="125"/>
        <v>1.5776827441860468</v>
      </c>
      <c r="BI447" s="7">
        <f t="shared" si="126"/>
        <v>2.36652411627907</v>
      </c>
      <c r="BJ447">
        <v>340.8</v>
      </c>
      <c r="BK447">
        <v>6390</v>
      </c>
      <c r="BL447">
        <v>0.12</v>
      </c>
      <c r="BM447">
        <v>0.11</v>
      </c>
      <c r="BN447" s="3">
        <f t="shared" si="121"/>
        <v>6.2445432737461788E-2</v>
      </c>
      <c r="BO447" s="3">
        <f t="shared" si="127"/>
        <v>9.3474952166723371E-2</v>
      </c>
      <c r="BP447" s="3">
        <f t="shared" si="128"/>
        <v>7.9402147017119964E-2</v>
      </c>
      <c r="BQ447" s="3">
        <f t="shared" si="129"/>
        <v>0.12690445780921836</v>
      </c>
      <c r="BR447">
        <f t="shared" si="130"/>
        <v>7.4458186300754098E-2</v>
      </c>
      <c r="BS447">
        <f t="shared" si="131"/>
        <v>0.10515761353743104</v>
      </c>
      <c r="BT447" s="5">
        <f t="shared" si="132"/>
        <v>463.59084587369972</v>
      </c>
    </row>
    <row r="448" spans="1:72" x14ac:dyDescent="0.2">
      <c r="A448">
        <v>14</v>
      </c>
      <c r="B448">
        <v>13179</v>
      </c>
      <c r="C448" t="s">
        <v>1185</v>
      </c>
      <c r="D448">
        <v>13</v>
      </c>
      <c r="E448" t="s">
        <v>1201</v>
      </c>
      <c r="F448" t="s">
        <v>1202</v>
      </c>
      <c r="G448" t="s">
        <v>214</v>
      </c>
      <c r="H448">
        <v>179</v>
      </c>
      <c r="I448">
        <v>1639</v>
      </c>
      <c r="J448">
        <v>147</v>
      </c>
      <c r="K448">
        <v>893</v>
      </c>
      <c r="L448">
        <v>219</v>
      </c>
      <c r="M448" s="5">
        <v>20111</v>
      </c>
      <c r="N448" s="5">
        <v>28079.115040000001</v>
      </c>
      <c r="O448" s="5">
        <v>1599.3</v>
      </c>
      <c r="P448" s="5">
        <v>2232.9535420000002</v>
      </c>
      <c r="Q448" s="5">
        <v>19205</v>
      </c>
      <c r="R448" s="5">
        <v>26814.151679999999</v>
      </c>
      <c r="S448" s="5">
        <v>186</v>
      </c>
      <c r="T448" s="5">
        <v>259.6944656</v>
      </c>
      <c r="U448">
        <v>857</v>
      </c>
      <c r="V448">
        <v>159</v>
      </c>
      <c r="W448">
        <v>732</v>
      </c>
      <c r="X448">
        <v>117</v>
      </c>
      <c r="Y448">
        <v>62</v>
      </c>
      <c r="Z448">
        <v>20</v>
      </c>
      <c r="AA448">
        <v>88</v>
      </c>
      <c r="AB448">
        <v>43</v>
      </c>
      <c r="AC448">
        <v>14</v>
      </c>
      <c r="AD448">
        <v>65</v>
      </c>
      <c r="AE448">
        <v>81</v>
      </c>
      <c r="AF448">
        <v>31</v>
      </c>
      <c r="AG448">
        <v>111</v>
      </c>
      <c r="AH448">
        <v>1033.9166666666665</v>
      </c>
      <c r="AI448">
        <v>2014.3166666666664</v>
      </c>
      <c r="AJ448">
        <v>2561.833333333333</v>
      </c>
      <c r="AK448">
        <v>1021</v>
      </c>
      <c r="AL448">
        <v>0.94140255993062805</v>
      </c>
      <c r="AM448">
        <f t="shared" si="114"/>
        <v>1</v>
      </c>
      <c r="AN448">
        <f t="shared" si="115"/>
        <v>961.17201368917119</v>
      </c>
      <c r="AO448">
        <v>15.37</v>
      </c>
      <c r="AP448">
        <f t="shared" si="116"/>
        <v>14.469357346133751</v>
      </c>
      <c r="AQ448">
        <v>3.27</v>
      </c>
      <c r="AR448">
        <v>6430</v>
      </c>
      <c r="AS448">
        <v>5.0737861885996933</v>
      </c>
      <c r="AT448">
        <v>0.97247290357376293</v>
      </c>
      <c r="AU448">
        <f t="shared" si="117"/>
        <v>4.9341195869399996</v>
      </c>
      <c r="AV448">
        <f t="shared" si="118"/>
        <v>2.9174187107212886</v>
      </c>
      <c r="AW448">
        <f t="shared" si="119"/>
        <v>6.8073103250163403</v>
      </c>
      <c r="AX448">
        <f t="shared" si="122"/>
        <v>9.7247290357376297</v>
      </c>
      <c r="AY448" s="4">
        <v>0.1</v>
      </c>
      <c r="AZ448">
        <v>35</v>
      </c>
      <c r="BA448" s="1">
        <f t="shared" si="120"/>
        <v>0.10368970511989745</v>
      </c>
      <c r="BB448">
        <v>0.51180000000000003</v>
      </c>
      <c r="BC448">
        <v>4.8224999999999997E-2</v>
      </c>
      <c r="BD448">
        <v>6.43E-3</v>
      </c>
      <c r="BE448">
        <v>160000</v>
      </c>
      <c r="BF448">
        <f t="shared" si="123"/>
        <v>74.400000000000006</v>
      </c>
      <c r="BG448" s="7">
        <f t="shared" si="124"/>
        <v>0.78884137209302341</v>
      </c>
      <c r="BH448" s="8">
        <f t="shared" si="125"/>
        <v>1.5776827441860468</v>
      </c>
      <c r="BI448" s="7">
        <f t="shared" si="126"/>
        <v>2.36652411627907</v>
      </c>
      <c r="BJ448">
        <v>340.8</v>
      </c>
      <c r="BK448">
        <v>6390</v>
      </c>
      <c r="BL448">
        <v>0.12</v>
      </c>
      <c r="BM448">
        <v>0.11</v>
      </c>
      <c r="BN448" s="3">
        <f t="shared" si="121"/>
        <v>6.0453366826513873E-2</v>
      </c>
      <c r="BO448" s="3">
        <f t="shared" si="127"/>
        <v>9.1120845124078281E-2</v>
      </c>
      <c r="BP448" s="3">
        <f t="shared" si="128"/>
        <v>7.8153458489991959E-2</v>
      </c>
      <c r="BQ448" s="3">
        <f t="shared" si="129"/>
        <v>0.12192446387984704</v>
      </c>
      <c r="BR448">
        <f t="shared" si="130"/>
        <v>7.2104079258109022E-2</v>
      </c>
      <c r="BS448">
        <f t="shared" si="131"/>
        <v>0.10280350649478595</v>
      </c>
      <c r="BT448" s="5">
        <f t="shared" si="132"/>
        <v>463.59084587369972</v>
      </c>
    </row>
    <row r="449" spans="1:72" x14ac:dyDescent="0.2">
      <c r="A449">
        <v>14</v>
      </c>
      <c r="B449">
        <v>13181</v>
      </c>
      <c r="C449" t="s">
        <v>1185</v>
      </c>
      <c r="D449">
        <v>13</v>
      </c>
      <c r="E449" t="s">
        <v>1201</v>
      </c>
      <c r="F449" t="s">
        <v>1202</v>
      </c>
      <c r="G449" t="s">
        <v>271</v>
      </c>
      <c r="H449">
        <v>181</v>
      </c>
      <c r="I449">
        <v>1998</v>
      </c>
      <c r="J449">
        <v>243</v>
      </c>
      <c r="K449">
        <v>1324</v>
      </c>
      <c r="L449">
        <v>265</v>
      </c>
      <c r="M449" s="5">
        <v>25626</v>
      </c>
      <c r="N449" s="5">
        <v>35779.195570000003</v>
      </c>
      <c r="O449" s="5">
        <v>3416.6</v>
      </c>
      <c r="P449" s="5">
        <v>4770.2801680000002</v>
      </c>
      <c r="Q449" s="5">
        <v>28347</v>
      </c>
      <c r="R449" s="5">
        <v>39578.274279999998</v>
      </c>
      <c r="S449" s="5">
        <v>238</v>
      </c>
      <c r="T449" s="5">
        <v>332.29721940000002</v>
      </c>
      <c r="U449">
        <v>1316</v>
      </c>
      <c r="V449">
        <v>218</v>
      </c>
      <c r="W449">
        <v>1094</v>
      </c>
      <c r="X449">
        <v>176</v>
      </c>
      <c r="Y449">
        <v>62</v>
      </c>
      <c r="Z449">
        <v>20</v>
      </c>
      <c r="AA449">
        <v>88</v>
      </c>
      <c r="AB449">
        <v>43</v>
      </c>
      <c r="AC449">
        <v>14</v>
      </c>
      <c r="AD449">
        <v>65</v>
      </c>
      <c r="AE449">
        <v>81</v>
      </c>
      <c r="AF449">
        <v>31</v>
      </c>
      <c r="AG449">
        <v>111</v>
      </c>
      <c r="AH449">
        <v>1033.9166666666665</v>
      </c>
      <c r="AI449">
        <v>2014.3166666666664</v>
      </c>
      <c r="AJ449">
        <v>2561.833333333333</v>
      </c>
      <c r="AK449">
        <v>1021</v>
      </c>
      <c r="AL449">
        <v>0.92750202616055799</v>
      </c>
      <c r="AM449">
        <f t="shared" si="114"/>
        <v>1</v>
      </c>
      <c r="AN449">
        <f t="shared" si="115"/>
        <v>946.97956870992971</v>
      </c>
      <c r="AO449">
        <v>15.37</v>
      </c>
      <c r="AP449">
        <f t="shared" si="116"/>
        <v>14.255706142087776</v>
      </c>
      <c r="AQ449">
        <v>3.27</v>
      </c>
      <c r="AR449">
        <v>6430</v>
      </c>
      <c r="AS449">
        <v>5.0737861885996933</v>
      </c>
      <c r="AT449">
        <v>1.0230589703017414</v>
      </c>
      <c r="AU449">
        <f t="shared" si="117"/>
        <v>5.1907824736399997</v>
      </c>
      <c r="AV449">
        <f t="shared" si="118"/>
        <v>3.0691769109052243</v>
      </c>
      <c r="AW449">
        <f t="shared" si="119"/>
        <v>7.1614127921121895</v>
      </c>
      <c r="AX449">
        <f t="shared" si="122"/>
        <v>10.230589703017415</v>
      </c>
      <c r="AY449" s="4">
        <v>0.1</v>
      </c>
      <c r="AZ449">
        <v>35</v>
      </c>
      <c r="BA449" s="1">
        <f t="shared" si="120"/>
        <v>0.10368970511989745</v>
      </c>
      <c r="BB449">
        <v>0.51180000000000003</v>
      </c>
      <c r="BC449">
        <v>4.8224999999999997E-2</v>
      </c>
      <c r="BD449">
        <v>6.43E-3</v>
      </c>
      <c r="BE449">
        <v>160000</v>
      </c>
      <c r="BF449">
        <f t="shared" si="123"/>
        <v>74.400000000000006</v>
      </c>
      <c r="BG449" s="7">
        <f t="shared" si="124"/>
        <v>0.78884137209302341</v>
      </c>
      <c r="BH449" s="8">
        <f t="shared" si="125"/>
        <v>1.5776827441860468</v>
      </c>
      <c r="BI449" s="7">
        <f t="shared" si="126"/>
        <v>2.36652411627907</v>
      </c>
      <c r="BJ449">
        <v>340.8</v>
      </c>
      <c r="BK449">
        <v>6390</v>
      </c>
      <c r="BL449">
        <v>0.12</v>
      </c>
      <c r="BM449">
        <v>0.11</v>
      </c>
      <c r="BN449" s="3">
        <f t="shared" si="121"/>
        <v>6.172781730517956E-2</v>
      </c>
      <c r="BO449" s="3">
        <f t="shared" si="127"/>
        <v>9.2925374139550404E-2</v>
      </c>
      <c r="BP449" s="3">
        <f t="shared" si="128"/>
        <v>7.9283450371165784E-2</v>
      </c>
      <c r="BQ449" s="3">
        <f t="shared" si="129"/>
        <v>0.12533133462444718</v>
      </c>
      <c r="BR449">
        <f t="shared" si="130"/>
        <v>7.3908608273581131E-2</v>
      </c>
      <c r="BS449">
        <f t="shared" si="131"/>
        <v>0.10460803551025807</v>
      </c>
      <c r="BT449" s="5">
        <f t="shared" si="132"/>
        <v>463.59084587369972</v>
      </c>
    </row>
    <row r="450" spans="1:72" x14ac:dyDescent="0.2">
      <c r="A450">
        <v>14</v>
      </c>
      <c r="B450">
        <v>13183</v>
      </c>
      <c r="C450" t="s">
        <v>1185</v>
      </c>
      <c r="D450">
        <v>13</v>
      </c>
      <c r="E450" t="s">
        <v>1201</v>
      </c>
      <c r="F450" t="s">
        <v>1202</v>
      </c>
      <c r="G450" t="s">
        <v>1226</v>
      </c>
      <c r="H450">
        <v>183</v>
      </c>
      <c r="I450">
        <v>1730</v>
      </c>
      <c r="J450">
        <v>131</v>
      </c>
      <c r="K450">
        <v>901</v>
      </c>
      <c r="L450">
        <v>209</v>
      </c>
      <c r="M450" s="5">
        <v>19238</v>
      </c>
      <c r="N450" s="5">
        <v>26860.226500000001</v>
      </c>
      <c r="O450" s="5">
        <v>1777.2</v>
      </c>
      <c r="P450" s="5">
        <v>2481.338733</v>
      </c>
      <c r="Q450" s="5">
        <v>19482</v>
      </c>
      <c r="R450" s="5">
        <v>27200.900959999999</v>
      </c>
      <c r="S450" s="5">
        <v>181</v>
      </c>
      <c r="T450" s="5">
        <v>252.71343160000001</v>
      </c>
      <c r="U450">
        <v>915</v>
      </c>
      <c r="V450">
        <v>153</v>
      </c>
      <c r="W450">
        <v>750</v>
      </c>
      <c r="X450">
        <v>120</v>
      </c>
      <c r="Y450">
        <v>62</v>
      </c>
      <c r="Z450">
        <v>20</v>
      </c>
      <c r="AA450">
        <v>88</v>
      </c>
      <c r="AB450">
        <v>43</v>
      </c>
      <c r="AC450">
        <v>14</v>
      </c>
      <c r="AD450">
        <v>65</v>
      </c>
      <c r="AE450">
        <v>81</v>
      </c>
      <c r="AF450">
        <v>31</v>
      </c>
      <c r="AG450">
        <v>111</v>
      </c>
      <c r="AH450">
        <v>1033.9166666666665</v>
      </c>
      <c r="AI450">
        <v>2014.3166666666664</v>
      </c>
      <c r="AJ450">
        <v>2561.833333333333</v>
      </c>
      <c r="AK450">
        <v>1021</v>
      </c>
      <c r="AL450">
        <v>0.93762536482377501</v>
      </c>
      <c r="AM450">
        <f t="shared" ref="AM450:AM513" si="133">IF(AL450="NA",0,1)</f>
        <v>1</v>
      </c>
      <c r="AN450">
        <f t="shared" ref="AN450:AN513" si="134">AK450*IF(AL450="NA",0,AL450)</f>
        <v>957.31549748507427</v>
      </c>
      <c r="AO450">
        <v>15.37</v>
      </c>
      <c r="AP450">
        <f t="shared" ref="AP450:AP513" si="135">AO450*AL450</f>
        <v>14.411301857341421</v>
      </c>
      <c r="AQ450">
        <v>3.27</v>
      </c>
      <c r="AR450">
        <v>6430</v>
      </c>
      <c r="AS450">
        <v>5.0737861885996933</v>
      </c>
      <c r="AT450">
        <v>0.98840138898404495</v>
      </c>
      <c r="AU450">
        <f t="shared" ref="AU450:AU513" si="136">AS450*AT450</f>
        <v>5.0149373162200002</v>
      </c>
      <c r="AV450">
        <f t="shared" ref="AV450:AV513" si="137">3*AT450</f>
        <v>2.9652041669521347</v>
      </c>
      <c r="AW450">
        <f t="shared" ref="AW450:AW513" si="138">7*AT450</f>
        <v>6.918809722888315</v>
      </c>
      <c r="AX450">
        <f t="shared" si="122"/>
        <v>9.8840138898404497</v>
      </c>
      <c r="AY450" s="4">
        <v>0.1</v>
      </c>
      <c r="AZ450">
        <v>35</v>
      </c>
      <c r="BA450" s="1">
        <f t="shared" ref="BA450:BA513" si="139">(AY450*(1+AY450)^AZ450)/((1+AY450)^AZ450-1)</f>
        <v>0.10368970511989745</v>
      </c>
      <c r="BB450">
        <v>0.51180000000000003</v>
      </c>
      <c r="BC450">
        <v>4.8224999999999997E-2</v>
      </c>
      <c r="BD450">
        <v>6.43E-3</v>
      </c>
      <c r="BE450">
        <v>160000</v>
      </c>
      <c r="BF450">
        <f t="shared" si="123"/>
        <v>74.400000000000006</v>
      </c>
      <c r="BG450" s="7">
        <f t="shared" si="124"/>
        <v>0.78884137209302341</v>
      </c>
      <c r="BH450" s="8">
        <f t="shared" si="125"/>
        <v>1.5776827441860468</v>
      </c>
      <c r="BI450" s="7">
        <f t="shared" si="126"/>
        <v>2.36652411627907</v>
      </c>
      <c r="BJ450">
        <v>340.8</v>
      </c>
      <c r="BK450">
        <v>6390</v>
      </c>
      <c r="BL450">
        <v>0.12</v>
      </c>
      <c r="BM450">
        <v>0.11</v>
      </c>
      <c r="BN450" s="3">
        <f t="shared" ref="BN450:BN513" si="140">(((AN450*BA450+AP450)/(8760*BB450))+AR450*AU450/1000000+AQ450/1000)</f>
        <v>6.0870883641570693E-2</v>
      </c>
      <c r="BO450" s="3">
        <f t="shared" si="127"/>
        <v>9.1478136794248294E-2</v>
      </c>
      <c r="BP450" s="3">
        <f t="shared" si="128"/>
        <v>7.8298352644455921E-2</v>
      </c>
      <c r="BQ450" s="3">
        <f t="shared" si="129"/>
        <v>0.12278629916262779</v>
      </c>
      <c r="BR450">
        <f t="shared" si="130"/>
        <v>7.246137092827902E-2</v>
      </c>
      <c r="BS450">
        <f t="shared" si="131"/>
        <v>0.10316079816495596</v>
      </c>
      <c r="BT450" s="5">
        <f t="shared" si="132"/>
        <v>463.59084587369972</v>
      </c>
    </row>
    <row r="451" spans="1:72" x14ac:dyDescent="0.2">
      <c r="A451">
        <v>14</v>
      </c>
      <c r="B451">
        <v>13185</v>
      </c>
      <c r="C451" t="s">
        <v>1185</v>
      </c>
      <c r="D451">
        <v>13</v>
      </c>
      <c r="E451" t="s">
        <v>1201</v>
      </c>
      <c r="F451" t="s">
        <v>1202</v>
      </c>
      <c r="G451" t="s">
        <v>1211</v>
      </c>
      <c r="H451">
        <v>185</v>
      </c>
      <c r="I451">
        <v>1390</v>
      </c>
      <c r="J451">
        <v>176</v>
      </c>
      <c r="K451">
        <v>864</v>
      </c>
      <c r="L451">
        <v>196</v>
      </c>
      <c r="M451" s="5">
        <v>18989</v>
      </c>
      <c r="N451" s="5">
        <v>26512.57101</v>
      </c>
      <c r="O451" s="5">
        <v>2103.6999999999998</v>
      </c>
      <c r="P451" s="5">
        <v>2937.2002539999999</v>
      </c>
      <c r="Q451" s="5">
        <v>19809</v>
      </c>
      <c r="R451" s="5">
        <v>27657.460589999999</v>
      </c>
      <c r="S451" s="5">
        <v>174</v>
      </c>
      <c r="T451" s="5">
        <v>242.93998400000001</v>
      </c>
      <c r="U451">
        <v>842</v>
      </c>
      <c r="V451">
        <v>172</v>
      </c>
      <c r="W451">
        <v>755</v>
      </c>
      <c r="X451">
        <v>115</v>
      </c>
      <c r="Y451">
        <v>62</v>
      </c>
      <c r="Z451">
        <v>20</v>
      </c>
      <c r="AA451">
        <v>88</v>
      </c>
      <c r="AB451">
        <v>43</v>
      </c>
      <c r="AC451">
        <v>14</v>
      </c>
      <c r="AD451">
        <v>65</v>
      </c>
      <c r="AE451">
        <v>81</v>
      </c>
      <c r="AF451">
        <v>31</v>
      </c>
      <c r="AG451">
        <v>111</v>
      </c>
      <c r="AH451">
        <v>1033.9166666666665</v>
      </c>
      <c r="AI451">
        <v>2014.3166666666664</v>
      </c>
      <c r="AJ451">
        <v>2561.833333333333</v>
      </c>
      <c r="AK451">
        <v>1021</v>
      </c>
      <c r="AL451">
        <v>0.91702210903167702</v>
      </c>
      <c r="AM451">
        <f t="shared" si="133"/>
        <v>1</v>
      </c>
      <c r="AN451">
        <f t="shared" si="134"/>
        <v>936.27957332134224</v>
      </c>
      <c r="AO451">
        <v>15.37</v>
      </c>
      <c r="AP451">
        <f t="shared" si="135"/>
        <v>14.094629815816875</v>
      </c>
      <c r="AQ451">
        <v>3.27</v>
      </c>
      <c r="AR451">
        <v>6430</v>
      </c>
      <c r="AS451">
        <v>5.0737861885996933</v>
      </c>
      <c r="AT451">
        <v>1.0824440843546372</v>
      </c>
      <c r="AU451">
        <f t="shared" si="136"/>
        <v>5.4920898451299998</v>
      </c>
      <c r="AV451">
        <f t="shared" si="137"/>
        <v>3.2473322530639117</v>
      </c>
      <c r="AW451">
        <f t="shared" si="138"/>
        <v>7.5771085904824602</v>
      </c>
      <c r="AX451">
        <f t="shared" ref="AX451:AX514" si="141">10*AT451</f>
        <v>10.824440843546373</v>
      </c>
      <c r="AY451" s="4">
        <v>0.1</v>
      </c>
      <c r="AZ451">
        <v>35</v>
      </c>
      <c r="BA451" s="1">
        <f t="shared" si="139"/>
        <v>0.10368970511989745</v>
      </c>
      <c r="BB451">
        <v>0.51180000000000003</v>
      </c>
      <c r="BC451">
        <v>4.8224999999999997E-2</v>
      </c>
      <c r="BD451">
        <v>6.43E-3</v>
      </c>
      <c r="BE451">
        <v>160000</v>
      </c>
      <c r="BF451">
        <f t="shared" ref="BF451:BF514" si="142">74.4</f>
        <v>74.400000000000006</v>
      </c>
      <c r="BG451" s="7">
        <f t="shared" ref="BG451:BG514" si="143">0.005*AR451*1.05506/43</f>
        <v>0.78884137209302341</v>
      </c>
      <c r="BH451" s="8">
        <f t="shared" ref="BH451:BH514" si="144">0.01*AR451*1.05506/43</f>
        <v>1.5776827441860468</v>
      </c>
      <c r="BI451" s="7">
        <f t="shared" ref="BI451:BI514" si="145">0.015*AR451*1.05506/43</f>
        <v>2.36652411627907</v>
      </c>
      <c r="BJ451">
        <v>340.8</v>
      </c>
      <c r="BK451">
        <v>6390</v>
      </c>
      <c r="BL451">
        <v>0.12</v>
      </c>
      <c r="BM451">
        <v>0.11</v>
      </c>
      <c r="BN451" s="3">
        <f t="shared" si="140"/>
        <v>6.3381830573316922E-2</v>
      </c>
      <c r="BO451" s="3">
        <f t="shared" ref="BO451:BO514" si="146">(((AN451*BA451+AP451)/(8760*BB451))+AR451*AU451/1000000+AQ451/1000)+(BC451*P451+BD451*R451+BL451*T451+BM451*N451)/2000000 + (BE451*AB451)/(1000000*8760*BB451*AZ451) + ((BF451+BJ451)*Y451/1000000) + (BK451*AE451)/(1000000*8760*BB451*AZ451) + BH451*AI451/1000000</f>
        <v>9.398183606732409E-2</v>
      </c>
      <c r="BP451" s="3">
        <f t="shared" ref="BP451:BP514" si="147">(((AN451*BA451+AP451)/(8760*BB451))+AR451*AV451/1000000+AQ451/1000)+(BC451*P451+BD451*R451+BL451*T451+BM451*N451)/2000000 + (BE451*AB451)/(1000000*8760*BB451*AZ451) + ((BF451+BJ451)*Y451/1000000) + (BK451*AE451)/(1000000*8760*BB451*AZ451) + BH451*AI451/1000000</f>
        <v>7.954804475033915E-2</v>
      </c>
      <c r="BQ451" s="3">
        <f t="shared" ref="BQ451:BQ514" si="148">(((AN451*BA451+AP451)/(8760*BB451))+AR451*AX451/1000000+AQ451/1000)+(BC451*P451+BD451*R451+BL451*T451+BM451*N451)/2000000 + (BE451*AB451)/(1000000*8760*BB451*AZ451) + ((BF451+BJ451)*Y451/1000000) + (BK451*AE451)/(1000000*8760*BB451*AZ451) + BH451*AI451/1000000</f>
        <v>0.12826885298714139</v>
      </c>
      <c r="BR451">
        <f t="shared" ref="BR451:BR514" si="149">(((AN451*BA451+AP451)/(8760*BB451))+AR451*AU451/1000000+AQ451/1000)+(BC451*P451+BD451*R451+BL451*T451+BM451*N451)/2000000 + (BE451*AC451)/(1000000*8760*BB451*AZ451) + ((BF451+BJ451)*Z451/1000000) + (BK451*AF451)/(1000000*8760*BB451*AZ451)  + BH451*AH451/1000000</f>
        <v>7.4965070201354816E-2</v>
      </c>
      <c r="BS451">
        <f t="shared" ref="BS451:BS514" si="150">(((AN451*BA451+AP451)/(8760*BB451))+AR451*AU451/1000000+AQ451/1000)+(BC451*P451+BD451*R451+BL451*T451+BM451*N451)/2000000 + (BE451*AD451)/(1000000*8760*BB451*AZ451) + ((BF451+BJ451)*AA451/1000000) + (BK451*AG451)/(1000000*8760*BB451*AZ451) + BH451*AJ451/1000000</f>
        <v>0.10566449743803176</v>
      </c>
      <c r="BT451" s="5">
        <f t="shared" ref="BT451:BT514" si="151">(BE451)/(AZ451*8760*BB451) + ((BF451+BJ451)) + (BK451)/(AZ451*8760*BB451) + BH451*30</f>
        <v>463.59084587369972</v>
      </c>
    </row>
    <row r="452" spans="1:72" x14ac:dyDescent="0.2">
      <c r="A452">
        <v>15</v>
      </c>
      <c r="B452">
        <v>13187</v>
      </c>
      <c r="C452" t="s">
        <v>1298</v>
      </c>
      <c r="D452">
        <v>13</v>
      </c>
      <c r="E452" t="s">
        <v>1201</v>
      </c>
      <c r="F452" t="s">
        <v>1202</v>
      </c>
      <c r="G452" t="s">
        <v>1304</v>
      </c>
      <c r="H452">
        <v>187</v>
      </c>
      <c r="I452">
        <v>3297</v>
      </c>
      <c r="J452">
        <v>325</v>
      </c>
      <c r="K452">
        <v>1820</v>
      </c>
      <c r="L452">
        <v>445</v>
      </c>
      <c r="M452" s="5">
        <v>42006</v>
      </c>
      <c r="N452" s="5">
        <v>58649.063020000001</v>
      </c>
      <c r="O452" s="5">
        <v>4425.3</v>
      </c>
      <c r="P452" s="5">
        <v>6178.6339710000002</v>
      </c>
      <c r="Q452" s="5">
        <v>37706</v>
      </c>
      <c r="R452" s="5">
        <v>52645.373760000002</v>
      </c>
      <c r="S452" s="5">
        <v>384</v>
      </c>
      <c r="T452" s="5">
        <v>536.14341290000004</v>
      </c>
      <c r="U452">
        <v>1942</v>
      </c>
      <c r="V452">
        <v>263</v>
      </c>
      <c r="W452">
        <v>1337</v>
      </c>
      <c r="X452">
        <v>263</v>
      </c>
      <c r="Y452">
        <v>62</v>
      </c>
      <c r="Z452">
        <v>20</v>
      </c>
      <c r="AA452">
        <v>88</v>
      </c>
      <c r="AB452">
        <v>43</v>
      </c>
      <c r="AC452">
        <v>14</v>
      </c>
      <c r="AD452">
        <v>65</v>
      </c>
      <c r="AE452">
        <v>81</v>
      </c>
      <c r="AF452">
        <v>31</v>
      </c>
      <c r="AG452">
        <v>111</v>
      </c>
      <c r="AH452">
        <v>1033.9166666666665</v>
      </c>
      <c r="AI452">
        <v>2014.3166666666664</v>
      </c>
      <c r="AJ452">
        <v>2561.833333333333</v>
      </c>
      <c r="AK452">
        <v>1021</v>
      </c>
      <c r="AL452">
        <v>0.92005752027034804</v>
      </c>
      <c r="AM452">
        <f t="shared" si="133"/>
        <v>1</v>
      </c>
      <c r="AN452">
        <f t="shared" si="134"/>
        <v>939.37872819602535</v>
      </c>
      <c r="AO452">
        <v>15.37</v>
      </c>
      <c r="AP452">
        <f t="shared" si="135"/>
        <v>14.141284086555249</v>
      </c>
      <c r="AQ452">
        <v>3.27</v>
      </c>
      <c r="AR452">
        <v>6430</v>
      </c>
      <c r="AS452">
        <v>5.0737861885996933</v>
      </c>
      <c r="AT452">
        <v>1.0382394387974503</v>
      </c>
      <c r="AU452">
        <f t="shared" si="136"/>
        <v>5.2678049250300001</v>
      </c>
      <c r="AV452">
        <f t="shared" si="137"/>
        <v>3.1147183163923509</v>
      </c>
      <c r="AW452">
        <f t="shared" si="138"/>
        <v>7.2676760715821516</v>
      </c>
      <c r="AX452">
        <f t="shared" si="141"/>
        <v>10.382394387974504</v>
      </c>
      <c r="AY452" s="4">
        <v>0.1</v>
      </c>
      <c r="AZ452">
        <v>35</v>
      </c>
      <c r="BA452" s="1">
        <f t="shared" si="139"/>
        <v>0.10368970511989745</v>
      </c>
      <c r="BB452">
        <v>0.53815000000000002</v>
      </c>
      <c r="BC452">
        <v>4.8224999999999997E-2</v>
      </c>
      <c r="BD452">
        <v>6.43E-3</v>
      </c>
      <c r="BE452">
        <v>160000</v>
      </c>
      <c r="BF452">
        <f t="shared" si="142"/>
        <v>74.400000000000006</v>
      </c>
      <c r="BG452" s="7">
        <f t="shared" si="143"/>
        <v>0.78884137209302341</v>
      </c>
      <c r="BH452" s="8">
        <f t="shared" si="144"/>
        <v>1.5776827441860468</v>
      </c>
      <c r="BI452" s="7">
        <f t="shared" si="145"/>
        <v>2.36652411627907</v>
      </c>
      <c r="BJ452">
        <v>340.8</v>
      </c>
      <c r="BK452">
        <v>6390</v>
      </c>
      <c r="BL452">
        <v>0.12</v>
      </c>
      <c r="BM452">
        <v>0.11</v>
      </c>
      <c r="BN452" s="3">
        <f t="shared" si="140"/>
        <v>6.0803546352357969E-2</v>
      </c>
      <c r="BO452" s="3">
        <f t="shared" si="146"/>
        <v>9.3344838008850031E-2</v>
      </c>
      <c r="BP452" s="3">
        <f t="shared" si="147"/>
        <v>7.9500491115309962E-2</v>
      </c>
      <c r="BQ452" s="3">
        <f t="shared" si="148"/>
        <v>0.1262316482555832</v>
      </c>
      <c r="BR452">
        <f t="shared" si="149"/>
        <v>7.4329619685924622E-2</v>
      </c>
      <c r="BS452">
        <f t="shared" si="150"/>
        <v>0.10502634119516091</v>
      </c>
      <c r="BT452" s="5">
        <f t="shared" si="151"/>
        <v>463.53892618682261</v>
      </c>
    </row>
    <row r="453" spans="1:72" x14ac:dyDescent="0.2">
      <c r="A453">
        <v>14</v>
      </c>
      <c r="B453">
        <v>13189</v>
      </c>
      <c r="C453" t="s">
        <v>1185</v>
      </c>
      <c r="D453">
        <v>13</v>
      </c>
      <c r="E453" t="s">
        <v>1201</v>
      </c>
      <c r="F453" t="s">
        <v>1202</v>
      </c>
      <c r="G453" t="s">
        <v>1227</v>
      </c>
      <c r="H453">
        <v>189</v>
      </c>
      <c r="I453">
        <v>2861</v>
      </c>
      <c r="J453">
        <v>275</v>
      </c>
      <c r="K453">
        <v>1452</v>
      </c>
      <c r="L453">
        <v>392</v>
      </c>
      <c r="M453" s="5">
        <v>35180</v>
      </c>
      <c r="N453" s="5">
        <v>49118.555379999998</v>
      </c>
      <c r="O453" s="5">
        <v>3649.1</v>
      </c>
      <c r="P453" s="5">
        <v>5094.8982500000002</v>
      </c>
      <c r="Q453" s="5">
        <v>30729</v>
      </c>
      <c r="R453" s="5">
        <v>42904.038890000003</v>
      </c>
      <c r="S453" s="5">
        <v>325</v>
      </c>
      <c r="T453" s="5">
        <v>453.76721140000001</v>
      </c>
      <c r="U453">
        <v>1481</v>
      </c>
      <c r="V453">
        <v>216</v>
      </c>
      <c r="W453">
        <v>1081</v>
      </c>
      <c r="X453">
        <v>203</v>
      </c>
      <c r="Y453">
        <v>62</v>
      </c>
      <c r="Z453">
        <v>20</v>
      </c>
      <c r="AA453">
        <v>88</v>
      </c>
      <c r="AB453">
        <v>43</v>
      </c>
      <c r="AC453">
        <v>14</v>
      </c>
      <c r="AD453">
        <v>65</v>
      </c>
      <c r="AE453">
        <v>81</v>
      </c>
      <c r="AF453">
        <v>31</v>
      </c>
      <c r="AG453">
        <v>111</v>
      </c>
      <c r="AH453">
        <v>1033.9166666666665</v>
      </c>
      <c r="AI453">
        <v>2014.3166666666664</v>
      </c>
      <c r="AJ453">
        <v>2561.833333333333</v>
      </c>
      <c r="AK453">
        <v>1021</v>
      </c>
      <c r="AL453">
        <v>0.92756231625874797</v>
      </c>
      <c r="AM453">
        <f t="shared" si="133"/>
        <v>1</v>
      </c>
      <c r="AN453">
        <f t="shared" si="134"/>
        <v>947.04112490018167</v>
      </c>
      <c r="AO453">
        <v>15.37</v>
      </c>
      <c r="AP453">
        <f t="shared" si="135"/>
        <v>14.256632800896956</v>
      </c>
      <c r="AQ453">
        <v>3.27</v>
      </c>
      <c r="AR453">
        <v>6430</v>
      </c>
      <c r="AS453">
        <v>5.0737861885996933</v>
      </c>
      <c r="AT453">
        <v>0.99317522377913792</v>
      </c>
      <c r="AU453">
        <f t="shared" si="136"/>
        <v>5.0391587332699999</v>
      </c>
      <c r="AV453">
        <f t="shared" si="137"/>
        <v>2.9795256713374139</v>
      </c>
      <c r="AW453">
        <f t="shared" si="138"/>
        <v>6.9522265664539651</v>
      </c>
      <c r="AX453">
        <f t="shared" si="141"/>
        <v>9.9317522377913789</v>
      </c>
      <c r="AY453" s="4">
        <v>0.1</v>
      </c>
      <c r="AZ453">
        <v>35</v>
      </c>
      <c r="BA453" s="1">
        <f t="shared" si="139"/>
        <v>0.10368970511989745</v>
      </c>
      <c r="BB453">
        <v>0.51180000000000003</v>
      </c>
      <c r="BC453">
        <v>4.8224999999999997E-2</v>
      </c>
      <c r="BD453">
        <v>6.43E-3</v>
      </c>
      <c r="BE453">
        <v>160000</v>
      </c>
      <c r="BF453">
        <f t="shared" si="142"/>
        <v>74.400000000000006</v>
      </c>
      <c r="BG453" s="7">
        <f t="shared" si="143"/>
        <v>0.78884137209302341</v>
      </c>
      <c r="BH453" s="8">
        <f t="shared" si="144"/>
        <v>1.5776827441860468</v>
      </c>
      <c r="BI453" s="7">
        <f t="shared" si="145"/>
        <v>2.36652411627907</v>
      </c>
      <c r="BJ453">
        <v>340.8</v>
      </c>
      <c r="BK453">
        <v>6390</v>
      </c>
      <c r="BL453">
        <v>0.12</v>
      </c>
      <c r="BM453">
        <v>0.11</v>
      </c>
      <c r="BN453" s="3">
        <f t="shared" si="140"/>
        <v>6.075450699188812E-2</v>
      </c>
      <c r="BO453" s="3">
        <f t="shared" si="146"/>
        <v>9.2711536502052327E-2</v>
      </c>
      <c r="BP453" s="3">
        <f t="shared" si="147"/>
        <v>7.9468095913825809E-2</v>
      </c>
      <c r="BQ453" s="3">
        <f t="shared" si="148"/>
        <v>0.12417091273612479</v>
      </c>
      <c r="BR453">
        <f t="shared" si="149"/>
        <v>7.3694770636083054E-2</v>
      </c>
      <c r="BS453">
        <f t="shared" si="150"/>
        <v>0.10439419787276</v>
      </c>
      <c r="BT453" s="5">
        <f t="shared" si="151"/>
        <v>463.59084587369972</v>
      </c>
    </row>
    <row r="454" spans="1:72" x14ac:dyDescent="0.2">
      <c r="A454">
        <v>14</v>
      </c>
      <c r="B454">
        <v>13191</v>
      </c>
      <c r="C454" t="s">
        <v>1185</v>
      </c>
      <c r="D454">
        <v>13</v>
      </c>
      <c r="E454" t="s">
        <v>1201</v>
      </c>
      <c r="F454" t="s">
        <v>1202</v>
      </c>
      <c r="G454" t="s">
        <v>480</v>
      </c>
      <c r="H454">
        <v>191</v>
      </c>
      <c r="I454">
        <v>1376</v>
      </c>
      <c r="J454">
        <v>116</v>
      </c>
      <c r="K454">
        <v>793</v>
      </c>
      <c r="L454">
        <v>177</v>
      </c>
      <c r="M454" s="5">
        <v>19534</v>
      </c>
      <c r="N454" s="5">
        <v>27273.503720000001</v>
      </c>
      <c r="O454" s="5">
        <v>1421.3</v>
      </c>
      <c r="P454" s="5">
        <v>1984.428731</v>
      </c>
      <c r="Q454" s="5">
        <v>17863</v>
      </c>
      <c r="R454" s="5">
        <v>24940.442149999999</v>
      </c>
      <c r="S454" s="5">
        <v>156</v>
      </c>
      <c r="T454" s="5">
        <v>217.80826149999999</v>
      </c>
      <c r="U454">
        <v>747</v>
      </c>
      <c r="V454">
        <v>142</v>
      </c>
      <c r="W454">
        <v>677</v>
      </c>
      <c r="X454">
        <v>100</v>
      </c>
      <c r="Y454">
        <v>62</v>
      </c>
      <c r="Z454">
        <v>20</v>
      </c>
      <c r="AA454">
        <v>88</v>
      </c>
      <c r="AB454">
        <v>43</v>
      </c>
      <c r="AC454">
        <v>14</v>
      </c>
      <c r="AD454">
        <v>65</v>
      </c>
      <c r="AE454">
        <v>81</v>
      </c>
      <c r="AF454">
        <v>31</v>
      </c>
      <c r="AG454">
        <v>111</v>
      </c>
      <c r="AH454">
        <v>1033.9166666666665</v>
      </c>
      <c r="AI454">
        <v>2014.3166666666664</v>
      </c>
      <c r="AJ454">
        <v>2561.833333333333</v>
      </c>
      <c r="AK454">
        <v>1021</v>
      </c>
      <c r="AL454">
        <v>0.94169020110910595</v>
      </c>
      <c r="AM454">
        <f t="shared" si="133"/>
        <v>1</v>
      </c>
      <c r="AN454">
        <f t="shared" si="134"/>
        <v>961.46569533239722</v>
      </c>
      <c r="AO454">
        <v>15.37</v>
      </c>
      <c r="AP454">
        <f t="shared" si="135"/>
        <v>14.473778391046958</v>
      </c>
      <c r="AQ454">
        <v>3.27</v>
      </c>
      <c r="AR454">
        <v>6430</v>
      </c>
      <c r="AS454">
        <v>5.0737861885996933</v>
      </c>
      <c r="AT454">
        <v>0.99202577669106329</v>
      </c>
      <c r="AU454">
        <f t="shared" si="136"/>
        <v>5.0333266845100004</v>
      </c>
      <c r="AV454">
        <f t="shared" si="137"/>
        <v>2.9760773300731898</v>
      </c>
      <c r="AW454">
        <f t="shared" si="138"/>
        <v>6.9441804368374429</v>
      </c>
      <c r="AX454">
        <f t="shared" si="141"/>
        <v>9.9202577669106322</v>
      </c>
      <c r="AY454" s="4">
        <v>0.1</v>
      </c>
      <c r="AZ454">
        <v>35</v>
      </c>
      <c r="BA454" s="1">
        <f t="shared" si="139"/>
        <v>0.10368970511989745</v>
      </c>
      <c r="BB454">
        <v>0.51180000000000003</v>
      </c>
      <c r="BC454">
        <v>4.8224999999999997E-2</v>
      </c>
      <c r="BD454">
        <v>6.43E-3</v>
      </c>
      <c r="BE454">
        <v>160000</v>
      </c>
      <c r="BF454">
        <f t="shared" si="142"/>
        <v>74.400000000000006</v>
      </c>
      <c r="BG454" s="7">
        <f t="shared" si="143"/>
        <v>0.78884137209302341</v>
      </c>
      <c r="BH454" s="8">
        <f t="shared" si="144"/>
        <v>1.5776827441860468</v>
      </c>
      <c r="BI454" s="7">
        <f t="shared" si="145"/>
        <v>2.36652411627907</v>
      </c>
      <c r="BJ454">
        <v>340.8</v>
      </c>
      <c r="BK454">
        <v>6390</v>
      </c>
      <c r="BL454">
        <v>0.12</v>
      </c>
      <c r="BM454">
        <v>0.11</v>
      </c>
      <c r="BN454" s="3">
        <f t="shared" si="140"/>
        <v>6.1099046725209126E-2</v>
      </c>
      <c r="BO454" s="3">
        <f t="shared" si="146"/>
        <v>9.1707686697283353E-2</v>
      </c>
      <c r="BP454" s="3">
        <f t="shared" si="147"/>
        <v>7.8479573348254658E-2</v>
      </c>
      <c r="BQ454" s="3">
        <f t="shared" si="148"/>
        <v>0.12313065355711941</v>
      </c>
      <c r="BR454">
        <f t="shared" si="149"/>
        <v>7.2690920831314079E-2</v>
      </c>
      <c r="BS454">
        <f t="shared" si="150"/>
        <v>0.10339034806799102</v>
      </c>
      <c r="BT454" s="5">
        <f t="shared" si="151"/>
        <v>463.59084587369972</v>
      </c>
    </row>
    <row r="455" spans="1:72" x14ac:dyDescent="0.2">
      <c r="A455">
        <v>14</v>
      </c>
      <c r="B455">
        <v>13193</v>
      </c>
      <c r="C455" t="s">
        <v>1185</v>
      </c>
      <c r="D455">
        <v>13</v>
      </c>
      <c r="E455" t="s">
        <v>1201</v>
      </c>
      <c r="F455" t="s">
        <v>1202</v>
      </c>
      <c r="G455" t="s">
        <v>1138</v>
      </c>
      <c r="H455">
        <v>193</v>
      </c>
      <c r="I455">
        <v>1815</v>
      </c>
      <c r="J455">
        <v>189</v>
      </c>
      <c r="K455">
        <v>1098</v>
      </c>
      <c r="L455">
        <v>256</v>
      </c>
      <c r="M455" s="5">
        <v>22799</v>
      </c>
      <c r="N455" s="5">
        <v>31832.118930000001</v>
      </c>
      <c r="O455" s="5">
        <v>2765.8</v>
      </c>
      <c r="P455" s="5">
        <v>3861.6287790000001</v>
      </c>
      <c r="Q455" s="5">
        <v>23940</v>
      </c>
      <c r="R455" s="5">
        <v>33425.190900000001</v>
      </c>
      <c r="S455" s="5">
        <v>222</v>
      </c>
      <c r="T455" s="5">
        <v>309.95791059999999</v>
      </c>
      <c r="U455">
        <v>1125</v>
      </c>
      <c r="V455">
        <v>183</v>
      </c>
      <c r="W455">
        <v>911</v>
      </c>
      <c r="X455">
        <v>157</v>
      </c>
      <c r="Y455">
        <v>62</v>
      </c>
      <c r="Z455">
        <v>20</v>
      </c>
      <c r="AA455">
        <v>88</v>
      </c>
      <c r="AB455">
        <v>43</v>
      </c>
      <c r="AC455">
        <v>14</v>
      </c>
      <c r="AD455">
        <v>65</v>
      </c>
      <c r="AE455">
        <v>81</v>
      </c>
      <c r="AF455">
        <v>31</v>
      </c>
      <c r="AG455">
        <v>111</v>
      </c>
      <c r="AH455">
        <v>1033.9166666666665</v>
      </c>
      <c r="AI455">
        <v>2014.3166666666664</v>
      </c>
      <c r="AJ455">
        <v>2561.833333333333</v>
      </c>
      <c r="AK455">
        <v>1021</v>
      </c>
      <c r="AL455">
        <v>0.915371742513445</v>
      </c>
      <c r="AM455">
        <f t="shared" si="133"/>
        <v>1</v>
      </c>
      <c r="AN455">
        <f t="shared" si="134"/>
        <v>934.5945491062273</v>
      </c>
      <c r="AO455">
        <v>15.37</v>
      </c>
      <c r="AP455">
        <f t="shared" si="135"/>
        <v>14.069263682431648</v>
      </c>
      <c r="AQ455">
        <v>3.27</v>
      </c>
      <c r="AR455">
        <v>6430</v>
      </c>
      <c r="AS455">
        <v>5.0737861885996933</v>
      </c>
      <c r="AT455">
        <v>1.0704058036388988</v>
      </c>
      <c r="AU455">
        <f t="shared" si="136"/>
        <v>5.4310101827000006</v>
      </c>
      <c r="AV455">
        <f t="shared" si="137"/>
        <v>3.2112174109166967</v>
      </c>
      <c r="AW455">
        <f t="shared" si="138"/>
        <v>7.4928406254722919</v>
      </c>
      <c r="AX455">
        <f t="shared" si="141"/>
        <v>10.704058036388988</v>
      </c>
      <c r="AY455" s="4">
        <v>0.1</v>
      </c>
      <c r="AZ455">
        <v>35</v>
      </c>
      <c r="BA455" s="1">
        <f t="shared" si="139"/>
        <v>0.10368970511989745</v>
      </c>
      <c r="BB455">
        <v>0.51180000000000003</v>
      </c>
      <c r="BC455">
        <v>4.8224999999999997E-2</v>
      </c>
      <c r="BD455">
        <v>6.43E-3</v>
      </c>
      <c r="BE455">
        <v>160000</v>
      </c>
      <c r="BF455">
        <f t="shared" si="142"/>
        <v>74.400000000000006</v>
      </c>
      <c r="BG455" s="7">
        <f t="shared" si="143"/>
        <v>0.78884137209302341</v>
      </c>
      <c r="BH455" s="8">
        <f t="shared" si="144"/>
        <v>1.5776827441860468</v>
      </c>
      <c r="BI455" s="7">
        <f t="shared" si="145"/>
        <v>2.36652411627907</v>
      </c>
      <c r="BJ455">
        <v>340.8</v>
      </c>
      <c r="BK455">
        <v>6390</v>
      </c>
      <c r="BL455">
        <v>0.12</v>
      </c>
      <c r="BM455">
        <v>0.11</v>
      </c>
      <c r="BN455" s="3">
        <f t="shared" si="140"/>
        <v>6.2944459886587076E-2</v>
      </c>
      <c r="BO455" s="3">
        <f t="shared" si="146"/>
        <v>9.3881895127545953E-2</v>
      </c>
      <c r="BP455" s="3">
        <f t="shared" si="147"/>
        <v>7.9608627604979304E-2</v>
      </c>
      <c r="BQ455" s="3">
        <f t="shared" si="148"/>
        <v>0.12778759282676616</v>
      </c>
      <c r="BR455">
        <f t="shared" si="149"/>
        <v>7.4865129261576679E-2</v>
      </c>
      <c r="BS455">
        <f t="shared" si="150"/>
        <v>0.10556455649825362</v>
      </c>
      <c r="BT455" s="5">
        <f t="shared" si="151"/>
        <v>463.59084587369972</v>
      </c>
    </row>
    <row r="456" spans="1:72" x14ac:dyDescent="0.2">
      <c r="A456">
        <v>14</v>
      </c>
      <c r="B456">
        <v>13195</v>
      </c>
      <c r="C456" t="s">
        <v>1185</v>
      </c>
      <c r="D456">
        <v>13</v>
      </c>
      <c r="E456" t="s">
        <v>1201</v>
      </c>
      <c r="F456" t="s">
        <v>1202</v>
      </c>
      <c r="G456" t="s">
        <v>209</v>
      </c>
      <c r="H456">
        <v>195</v>
      </c>
      <c r="I456">
        <v>2983</v>
      </c>
      <c r="J456">
        <v>315</v>
      </c>
      <c r="K456">
        <v>1634</v>
      </c>
      <c r="L456">
        <v>366</v>
      </c>
      <c r="M456" s="5">
        <v>34277</v>
      </c>
      <c r="N456" s="5">
        <v>47857.780630000001</v>
      </c>
      <c r="O456" s="5">
        <v>3743.2</v>
      </c>
      <c r="P456" s="5">
        <v>5226.2813100000003</v>
      </c>
      <c r="Q456" s="5">
        <v>32759</v>
      </c>
      <c r="R456" s="5">
        <v>45738.3387</v>
      </c>
      <c r="S456" s="5">
        <v>329</v>
      </c>
      <c r="T456" s="5">
        <v>459.35203860000001</v>
      </c>
      <c r="U456">
        <v>1850</v>
      </c>
      <c r="V456">
        <v>248</v>
      </c>
      <c r="W456">
        <v>1280</v>
      </c>
      <c r="X456">
        <v>242</v>
      </c>
      <c r="Y456">
        <v>62</v>
      </c>
      <c r="Z456">
        <v>20</v>
      </c>
      <c r="AA456">
        <v>88</v>
      </c>
      <c r="AB456">
        <v>43</v>
      </c>
      <c r="AC456">
        <v>14</v>
      </c>
      <c r="AD456">
        <v>65</v>
      </c>
      <c r="AE456">
        <v>81</v>
      </c>
      <c r="AF456">
        <v>31</v>
      </c>
      <c r="AG456">
        <v>111</v>
      </c>
      <c r="AH456">
        <v>1033.9166666666665</v>
      </c>
      <c r="AI456">
        <v>2014.3166666666664</v>
      </c>
      <c r="AJ456">
        <v>2561.833333333333</v>
      </c>
      <c r="AK456">
        <v>1021</v>
      </c>
      <c r="AL456">
        <v>0.92310586571693398</v>
      </c>
      <c r="AM456">
        <f t="shared" si="133"/>
        <v>1</v>
      </c>
      <c r="AN456">
        <f t="shared" si="134"/>
        <v>942.4910888969896</v>
      </c>
      <c r="AO456">
        <v>15.37</v>
      </c>
      <c r="AP456">
        <f t="shared" si="135"/>
        <v>14.188137156069274</v>
      </c>
      <c r="AQ456">
        <v>3.27</v>
      </c>
      <c r="AR456">
        <v>6430</v>
      </c>
      <c r="AS456">
        <v>5.0737861885996933</v>
      </c>
      <c r="AT456">
        <v>1.074728389146991</v>
      </c>
      <c r="AU456">
        <f t="shared" si="136"/>
        <v>5.4529420573499996</v>
      </c>
      <c r="AV456">
        <f t="shared" si="137"/>
        <v>3.2241851674409729</v>
      </c>
      <c r="AW456">
        <f t="shared" si="138"/>
        <v>7.5230987240289373</v>
      </c>
      <c r="AX456">
        <f t="shared" si="141"/>
        <v>10.747283891469909</v>
      </c>
      <c r="AY456" s="4">
        <v>0.1</v>
      </c>
      <c r="AZ456">
        <v>35</v>
      </c>
      <c r="BA456" s="1">
        <f t="shared" si="139"/>
        <v>0.10368970511989745</v>
      </c>
      <c r="BB456">
        <v>0.51180000000000003</v>
      </c>
      <c r="BC456">
        <v>4.8224999999999997E-2</v>
      </c>
      <c r="BD456">
        <v>6.43E-3</v>
      </c>
      <c r="BE456">
        <v>160000</v>
      </c>
      <c r="BF456">
        <f t="shared" si="142"/>
        <v>74.400000000000006</v>
      </c>
      <c r="BG456" s="7">
        <f t="shared" si="143"/>
        <v>0.78884137209302341</v>
      </c>
      <c r="BH456" s="8">
        <f t="shared" si="144"/>
        <v>1.5776827441860468</v>
      </c>
      <c r="BI456" s="7">
        <f t="shared" si="145"/>
        <v>2.36652411627907</v>
      </c>
      <c r="BJ456">
        <v>340.8</v>
      </c>
      <c r="BK456">
        <v>6390</v>
      </c>
      <c r="BL456">
        <v>0.12</v>
      </c>
      <c r="BM456">
        <v>0.11</v>
      </c>
      <c r="BN456" s="3">
        <f t="shared" si="140"/>
        <v>6.3294624466400315E-2</v>
      </c>
      <c r="BO456" s="3">
        <f t="shared" si="146"/>
        <v>9.5194926702869928E-2</v>
      </c>
      <c r="BP456" s="3">
        <f t="shared" si="147"/>
        <v>8.0864019900754883E-2</v>
      </c>
      <c r="BQ456" s="3">
        <f t="shared" si="148"/>
        <v>0.12923754469626098</v>
      </c>
      <c r="BR456">
        <f t="shared" si="149"/>
        <v>7.6178160836900655E-2</v>
      </c>
      <c r="BS456">
        <f t="shared" si="150"/>
        <v>0.1068775880735776</v>
      </c>
      <c r="BT456" s="5">
        <f t="shared" si="151"/>
        <v>463.59084587369972</v>
      </c>
    </row>
    <row r="457" spans="1:72" x14ac:dyDescent="0.2">
      <c r="A457">
        <v>14</v>
      </c>
      <c r="B457">
        <v>13197</v>
      </c>
      <c r="C457" t="s">
        <v>1185</v>
      </c>
      <c r="D457">
        <v>13</v>
      </c>
      <c r="E457" t="s">
        <v>1201</v>
      </c>
      <c r="F457" t="s">
        <v>1202</v>
      </c>
      <c r="G457" t="s">
        <v>211</v>
      </c>
      <c r="H457">
        <v>197</v>
      </c>
      <c r="I457">
        <v>1432</v>
      </c>
      <c r="J457">
        <v>160</v>
      </c>
      <c r="K457">
        <v>984</v>
      </c>
      <c r="L457">
        <v>209</v>
      </c>
      <c r="M457" s="5">
        <v>18026</v>
      </c>
      <c r="N457" s="5">
        <v>25168.023860000001</v>
      </c>
      <c r="O457" s="5">
        <v>2414.4</v>
      </c>
      <c r="P457" s="5">
        <v>3371.0017079999998</v>
      </c>
      <c r="Q457" s="5">
        <v>21740</v>
      </c>
      <c r="R457" s="5">
        <v>30353.535929999998</v>
      </c>
      <c r="S457" s="5">
        <v>189</v>
      </c>
      <c r="T457" s="5">
        <v>263.88308599999999</v>
      </c>
      <c r="U457">
        <v>1035</v>
      </c>
      <c r="V457">
        <v>178</v>
      </c>
      <c r="W457">
        <v>894</v>
      </c>
      <c r="X457">
        <v>144</v>
      </c>
      <c r="Y457">
        <v>62</v>
      </c>
      <c r="Z457">
        <v>20</v>
      </c>
      <c r="AA457">
        <v>88</v>
      </c>
      <c r="AB457">
        <v>43</v>
      </c>
      <c r="AC457">
        <v>14</v>
      </c>
      <c r="AD457">
        <v>65</v>
      </c>
      <c r="AE457">
        <v>81</v>
      </c>
      <c r="AF457">
        <v>31</v>
      </c>
      <c r="AG457">
        <v>111</v>
      </c>
      <c r="AH457">
        <v>1033.9166666666665</v>
      </c>
      <c r="AI457">
        <v>2014.3166666666664</v>
      </c>
      <c r="AJ457">
        <v>2561.833333333333</v>
      </c>
      <c r="AK457">
        <v>1021</v>
      </c>
      <c r="AL457">
        <v>0.91568601131439198</v>
      </c>
      <c r="AM457">
        <f t="shared" si="133"/>
        <v>1</v>
      </c>
      <c r="AN457">
        <f t="shared" si="134"/>
        <v>934.91541755199421</v>
      </c>
      <c r="AO457">
        <v>15.37</v>
      </c>
      <c r="AP457">
        <f t="shared" si="135"/>
        <v>14.074093993902205</v>
      </c>
      <c r="AQ457">
        <v>3.27</v>
      </c>
      <c r="AR457">
        <v>6430</v>
      </c>
      <c r="AS457">
        <v>5.0737861885996933</v>
      </c>
      <c r="AT457">
        <v>1.0544519984446874</v>
      </c>
      <c r="AU457">
        <f t="shared" si="136"/>
        <v>5.3500639862500003</v>
      </c>
      <c r="AV457">
        <f t="shared" si="137"/>
        <v>3.1633559953340624</v>
      </c>
      <c r="AW457">
        <f t="shared" si="138"/>
        <v>7.381163989112812</v>
      </c>
      <c r="AX457">
        <f t="shared" si="141"/>
        <v>10.544519984446874</v>
      </c>
      <c r="AY457" s="4">
        <v>0.1</v>
      </c>
      <c r="AZ457">
        <v>35</v>
      </c>
      <c r="BA457" s="1">
        <f t="shared" si="139"/>
        <v>0.10368970511989745</v>
      </c>
      <c r="BB457">
        <v>0.51180000000000003</v>
      </c>
      <c r="BC457">
        <v>4.8224999999999997E-2</v>
      </c>
      <c r="BD457">
        <v>6.43E-3</v>
      </c>
      <c r="BE457">
        <v>160000</v>
      </c>
      <c r="BF457">
        <f t="shared" si="142"/>
        <v>74.400000000000006</v>
      </c>
      <c r="BG457" s="7">
        <f t="shared" si="143"/>
        <v>0.78884137209302341</v>
      </c>
      <c r="BH457" s="8">
        <f t="shared" si="144"/>
        <v>1.5776827441860468</v>
      </c>
      <c r="BI457" s="7">
        <f t="shared" si="145"/>
        <v>2.36652411627907</v>
      </c>
      <c r="BJ457">
        <v>340.8</v>
      </c>
      <c r="BK457">
        <v>6390</v>
      </c>
      <c r="BL457">
        <v>0.12</v>
      </c>
      <c r="BM457">
        <v>0.11</v>
      </c>
      <c r="BN457" s="3">
        <f t="shared" si="140"/>
        <v>6.243247415673394E-2</v>
      </c>
      <c r="BO457" s="3">
        <f t="shared" si="146"/>
        <v>9.2978914063388776E-2</v>
      </c>
      <c r="BP457" s="3">
        <f t="shared" si="147"/>
        <v>7.8918381681799279E-2</v>
      </c>
      <c r="BQ457" s="3">
        <f t="shared" si="148"/>
        <v>0.12637926613179468</v>
      </c>
      <c r="BR457">
        <f t="shared" si="149"/>
        <v>7.3962148197419503E-2</v>
      </c>
      <c r="BS457">
        <f t="shared" si="150"/>
        <v>0.10466157543409645</v>
      </c>
      <c r="BT457" s="5">
        <f t="shared" si="151"/>
        <v>463.59084587369972</v>
      </c>
    </row>
    <row r="458" spans="1:72" x14ac:dyDescent="0.2">
      <c r="A458">
        <v>14</v>
      </c>
      <c r="B458">
        <v>13199</v>
      </c>
      <c r="C458" t="s">
        <v>1185</v>
      </c>
      <c r="D458">
        <v>13</v>
      </c>
      <c r="E458" t="s">
        <v>1201</v>
      </c>
      <c r="F458" t="s">
        <v>1202</v>
      </c>
      <c r="G458" t="s">
        <v>1228</v>
      </c>
      <c r="H458">
        <v>199</v>
      </c>
      <c r="I458">
        <v>2798</v>
      </c>
      <c r="J458">
        <v>174</v>
      </c>
      <c r="K458">
        <v>1402</v>
      </c>
      <c r="L458">
        <v>351</v>
      </c>
      <c r="M458" s="5">
        <v>32098</v>
      </c>
      <c r="N458" s="5">
        <v>44815.44601</v>
      </c>
      <c r="O458" s="5">
        <v>2903.2</v>
      </c>
      <c r="P458" s="5">
        <v>4053.4675940000002</v>
      </c>
      <c r="Q458" s="5">
        <v>29628</v>
      </c>
      <c r="R458" s="5">
        <v>41366.815199999997</v>
      </c>
      <c r="S458" s="5">
        <v>301</v>
      </c>
      <c r="T458" s="5">
        <v>420.2582481</v>
      </c>
      <c r="U458">
        <v>1622</v>
      </c>
      <c r="V458">
        <v>186</v>
      </c>
      <c r="W458">
        <v>1098</v>
      </c>
      <c r="X458">
        <v>211</v>
      </c>
      <c r="Y458">
        <v>62</v>
      </c>
      <c r="Z458">
        <v>20</v>
      </c>
      <c r="AA458">
        <v>88</v>
      </c>
      <c r="AB458">
        <v>43</v>
      </c>
      <c r="AC458">
        <v>14</v>
      </c>
      <c r="AD458">
        <v>65</v>
      </c>
      <c r="AE458">
        <v>81</v>
      </c>
      <c r="AF458">
        <v>31</v>
      </c>
      <c r="AG458">
        <v>111</v>
      </c>
      <c r="AH458">
        <v>1033.9166666666665</v>
      </c>
      <c r="AI458">
        <v>2014.3166666666664</v>
      </c>
      <c r="AJ458">
        <v>2561.833333333333</v>
      </c>
      <c r="AK458">
        <v>1021</v>
      </c>
      <c r="AL458">
        <v>0.917214269439379</v>
      </c>
      <c r="AM458">
        <f t="shared" si="133"/>
        <v>1</v>
      </c>
      <c r="AN458">
        <f t="shared" si="134"/>
        <v>936.47576909760596</v>
      </c>
      <c r="AO458">
        <v>15.37</v>
      </c>
      <c r="AP458">
        <f t="shared" si="135"/>
        <v>14.097583321283254</v>
      </c>
      <c r="AQ458">
        <v>3.27</v>
      </c>
      <c r="AR458">
        <v>6430</v>
      </c>
      <c r="AS458">
        <v>5.0737861885996933</v>
      </c>
      <c r="AT458">
        <v>0.99606297065403016</v>
      </c>
      <c r="AU458">
        <f t="shared" si="136"/>
        <v>5.05381054348</v>
      </c>
      <c r="AV458">
        <f t="shared" si="137"/>
        <v>2.9881889119620904</v>
      </c>
      <c r="AW458">
        <f t="shared" si="138"/>
        <v>6.972440794578211</v>
      </c>
      <c r="AX458">
        <f t="shared" si="141"/>
        <v>9.9606297065403009</v>
      </c>
      <c r="AY458" s="4">
        <v>0.1</v>
      </c>
      <c r="AZ458">
        <v>35</v>
      </c>
      <c r="BA458" s="1">
        <f t="shared" si="139"/>
        <v>0.10368970511989745</v>
      </c>
      <c r="BB458">
        <v>0.51180000000000003</v>
      </c>
      <c r="BC458">
        <v>4.8224999999999997E-2</v>
      </c>
      <c r="BD458">
        <v>6.43E-3</v>
      </c>
      <c r="BE458">
        <v>160000</v>
      </c>
      <c r="BF458">
        <f t="shared" si="142"/>
        <v>74.400000000000006</v>
      </c>
      <c r="BG458" s="7">
        <f t="shared" si="143"/>
        <v>0.78884137209302341</v>
      </c>
      <c r="BH458" s="8">
        <f t="shared" si="144"/>
        <v>1.5776827441860468</v>
      </c>
      <c r="BI458" s="7">
        <f t="shared" si="145"/>
        <v>2.36652411627907</v>
      </c>
      <c r="BJ458">
        <v>340.8</v>
      </c>
      <c r="BK458">
        <v>6390</v>
      </c>
      <c r="BL458">
        <v>0.12</v>
      </c>
      <c r="BM458">
        <v>0.11</v>
      </c>
      <c r="BN458" s="3">
        <f t="shared" si="140"/>
        <v>6.0568890977651085E-2</v>
      </c>
      <c r="BO458" s="3">
        <f t="shared" si="146"/>
        <v>9.2257185263811145E-2</v>
      </c>
      <c r="BP458" s="3">
        <f t="shared" si="147"/>
        <v>7.8975238173150997E-2</v>
      </c>
      <c r="BQ458" s="3">
        <f t="shared" si="148"/>
        <v>0.12380803248228887</v>
      </c>
      <c r="BR458">
        <f t="shared" si="149"/>
        <v>7.3240419397841872E-2</v>
      </c>
      <c r="BS458">
        <f t="shared" si="150"/>
        <v>0.10393984663451881</v>
      </c>
      <c r="BT458" s="5">
        <f t="shared" si="151"/>
        <v>463.59084587369972</v>
      </c>
    </row>
    <row r="459" spans="1:72" x14ac:dyDescent="0.2">
      <c r="A459">
        <v>14</v>
      </c>
      <c r="B459">
        <v>13201</v>
      </c>
      <c r="C459" t="s">
        <v>1185</v>
      </c>
      <c r="D459">
        <v>13</v>
      </c>
      <c r="E459" t="s">
        <v>1201</v>
      </c>
      <c r="F459" t="s">
        <v>1202</v>
      </c>
      <c r="G459" t="s">
        <v>1178</v>
      </c>
      <c r="H459">
        <v>201</v>
      </c>
      <c r="I459">
        <v>1079</v>
      </c>
      <c r="J459">
        <v>152</v>
      </c>
      <c r="K459">
        <v>768</v>
      </c>
      <c r="L459">
        <v>148</v>
      </c>
      <c r="M459" s="5">
        <v>15029</v>
      </c>
      <c r="N459" s="5">
        <v>20983.592059999999</v>
      </c>
      <c r="O459" s="5">
        <v>1991</v>
      </c>
      <c r="P459" s="5">
        <v>2779.8477469999998</v>
      </c>
      <c r="Q459" s="5">
        <v>17442</v>
      </c>
      <c r="R459" s="5">
        <v>24352.639080000001</v>
      </c>
      <c r="S459" s="5">
        <v>139</v>
      </c>
      <c r="T459" s="5">
        <v>194.07274580000001</v>
      </c>
      <c r="U459">
        <v>797</v>
      </c>
      <c r="V459">
        <v>162</v>
      </c>
      <c r="W459">
        <v>705</v>
      </c>
      <c r="X459">
        <v>108</v>
      </c>
      <c r="Y459">
        <v>62</v>
      </c>
      <c r="Z459">
        <v>20</v>
      </c>
      <c r="AA459">
        <v>88</v>
      </c>
      <c r="AB459">
        <v>43</v>
      </c>
      <c r="AC459">
        <v>14</v>
      </c>
      <c r="AD459">
        <v>65</v>
      </c>
      <c r="AE459">
        <v>81</v>
      </c>
      <c r="AF459">
        <v>31</v>
      </c>
      <c r="AG459">
        <v>111</v>
      </c>
      <c r="AH459">
        <v>1033.9166666666665</v>
      </c>
      <c r="AI459">
        <v>2014.3166666666664</v>
      </c>
      <c r="AJ459">
        <v>2561.833333333333</v>
      </c>
      <c r="AK459">
        <v>1021</v>
      </c>
      <c r="AL459">
        <v>0.91504551966985104</v>
      </c>
      <c r="AM459">
        <f t="shared" si="133"/>
        <v>1</v>
      </c>
      <c r="AN459">
        <f t="shared" si="134"/>
        <v>934.26147558291791</v>
      </c>
      <c r="AO459">
        <v>15.37</v>
      </c>
      <c r="AP459">
        <f t="shared" si="135"/>
        <v>14.064249637325609</v>
      </c>
      <c r="AQ459">
        <v>3.27</v>
      </c>
      <c r="AR459">
        <v>6430</v>
      </c>
      <c r="AS459">
        <v>5.0737861885996933</v>
      </c>
      <c r="AT459">
        <v>1.0610276220125396</v>
      </c>
      <c r="AU459">
        <f t="shared" si="136"/>
        <v>5.3834272942899997</v>
      </c>
      <c r="AV459">
        <f t="shared" si="137"/>
        <v>3.1830828660376191</v>
      </c>
      <c r="AW459">
        <f t="shared" si="138"/>
        <v>7.4271933540877777</v>
      </c>
      <c r="AX459">
        <f t="shared" si="141"/>
        <v>10.610276220125396</v>
      </c>
      <c r="AY459" s="4">
        <v>0.1</v>
      </c>
      <c r="AZ459">
        <v>35</v>
      </c>
      <c r="BA459" s="1">
        <f t="shared" si="139"/>
        <v>0.10368970511989745</v>
      </c>
      <c r="BB459">
        <v>0.51180000000000003</v>
      </c>
      <c r="BC459">
        <v>4.8224999999999997E-2</v>
      </c>
      <c r="BD459">
        <v>6.43E-3</v>
      </c>
      <c r="BE459">
        <v>160000</v>
      </c>
      <c r="BF459">
        <f t="shared" si="142"/>
        <v>74.400000000000006</v>
      </c>
      <c r="BG459" s="7">
        <f t="shared" si="143"/>
        <v>0.78884137209302341</v>
      </c>
      <c r="BH459" s="8">
        <f t="shared" si="144"/>
        <v>1.5776827441860468</v>
      </c>
      <c r="BI459" s="7">
        <f t="shared" si="145"/>
        <v>2.36652411627907</v>
      </c>
      <c r="BJ459">
        <v>340.8</v>
      </c>
      <c r="BK459">
        <v>6390</v>
      </c>
      <c r="BL459">
        <v>0.12</v>
      </c>
      <c r="BM459">
        <v>0.11</v>
      </c>
      <c r="BN459" s="3">
        <f t="shared" si="140"/>
        <v>6.2629680345031177E-2</v>
      </c>
      <c r="BO459" s="3">
        <f t="shared" si="146"/>
        <v>9.2908240799016648E-2</v>
      </c>
      <c r="BP459" s="3">
        <f t="shared" si="147"/>
        <v>7.8760026125353863E-2</v>
      </c>
      <c r="BQ459" s="3">
        <f t="shared" si="148"/>
        <v>0.12651687939213827</v>
      </c>
      <c r="BR459">
        <f t="shared" si="149"/>
        <v>7.3891474933047374E-2</v>
      </c>
      <c r="BS459">
        <f t="shared" si="150"/>
        <v>0.10459090216972432</v>
      </c>
      <c r="BT459" s="5">
        <f t="shared" si="151"/>
        <v>463.59084587369972</v>
      </c>
    </row>
    <row r="460" spans="1:72" x14ac:dyDescent="0.2">
      <c r="A460">
        <v>14</v>
      </c>
      <c r="B460">
        <v>13205</v>
      </c>
      <c r="C460" t="s">
        <v>1185</v>
      </c>
      <c r="D460">
        <v>13</v>
      </c>
      <c r="E460" t="s">
        <v>1201</v>
      </c>
      <c r="F460" t="s">
        <v>1202</v>
      </c>
      <c r="G460" t="s">
        <v>100</v>
      </c>
      <c r="H460">
        <v>205</v>
      </c>
      <c r="I460">
        <v>1554</v>
      </c>
      <c r="J460">
        <v>215</v>
      </c>
      <c r="K460">
        <v>1023</v>
      </c>
      <c r="L460">
        <v>214</v>
      </c>
      <c r="M460" s="5">
        <v>20334</v>
      </c>
      <c r="N460" s="5">
        <v>28390.469160000001</v>
      </c>
      <c r="O460" s="5">
        <v>2574.8000000000002</v>
      </c>
      <c r="P460" s="5">
        <v>3594.9532800000002</v>
      </c>
      <c r="Q460" s="5">
        <v>22083</v>
      </c>
      <c r="R460" s="5">
        <v>30832.434860000001</v>
      </c>
      <c r="S460" s="5">
        <v>185</v>
      </c>
      <c r="T460" s="5">
        <v>258.29825879999999</v>
      </c>
      <c r="U460">
        <v>933</v>
      </c>
      <c r="V460">
        <v>192</v>
      </c>
      <c r="W460">
        <v>840</v>
      </c>
      <c r="X460">
        <v>127</v>
      </c>
      <c r="Y460">
        <v>62</v>
      </c>
      <c r="Z460">
        <v>20</v>
      </c>
      <c r="AA460">
        <v>88</v>
      </c>
      <c r="AB460">
        <v>43</v>
      </c>
      <c r="AC460">
        <v>14</v>
      </c>
      <c r="AD460">
        <v>65</v>
      </c>
      <c r="AE460">
        <v>81</v>
      </c>
      <c r="AF460">
        <v>31</v>
      </c>
      <c r="AG460">
        <v>111</v>
      </c>
      <c r="AH460">
        <v>1033.9166666666665</v>
      </c>
      <c r="AI460">
        <v>2014.3166666666664</v>
      </c>
      <c r="AJ460">
        <v>2561.833333333333</v>
      </c>
      <c r="AK460">
        <v>1021</v>
      </c>
      <c r="AL460">
        <v>0.91479810741212597</v>
      </c>
      <c r="AM460">
        <f t="shared" si="133"/>
        <v>1</v>
      </c>
      <c r="AN460">
        <f t="shared" si="134"/>
        <v>934.00886766778058</v>
      </c>
      <c r="AO460">
        <v>15.37</v>
      </c>
      <c r="AP460">
        <f t="shared" si="135"/>
        <v>14.060446910924375</v>
      </c>
      <c r="AQ460">
        <v>3.27</v>
      </c>
      <c r="AR460">
        <v>6430</v>
      </c>
      <c r="AS460">
        <v>5.0737861885996933</v>
      </c>
      <c r="AT460">
        <v>1.0694869875128912</v>
      </c>
      <c r="AU460">
        <f t="shared" si="136"/>
        <v>5.4263483061299995</v>
      </c>
      <c r="AV460">
        <f t="shared" si="137"/>
        <v>3.2084609625386733</v>
      </c>
      <c r="AW460">
        <f t="shared" si="138"/>
        <v>7.486408912590238</v>
      </c>
      <c r="AX460">
        <f t="shared" si="141"/>
        <v>10.694869875128912</v>
      </c>
      <c r="AY460" s="4">
        <v>0.1</v>
      </c>
      <c r="AZ460">
        <v>35</v>
      </c>
      <c r="BA460" s="1">
        <f t="shared" si="139"/>
        <v>0.10368970511989745</v>
      </c>
      <c r="BB460">
        <v>0.51180000000000003</v>
      </c>
      <c r="BC460">
        <v>4.8224999999999997E-2</v>
      </c>
      <c r="BD460">
        <v>6.43E-3</v>
      </c>
      <c r="BE460">
        <v>160000</v>
      </c>
      <c r="BF460">
        <f t="shared" si="142"/>
        <v>74.400000000000006</v>
      </c>
      <c r="BG460" s="7">
        <f t="shared" si="143"/>
        <v>0.78884137209302341</v>
      </c>
      <c r="BH460" s="8">
        <f t="shared" si="144"/>
        <v>1.5776827441860468</v>
      </c>
      <c r="BI460" s="7">
        <f t="shared" si="145"/>
        <v>2.36652411627907</v>
      </c>
      <c r="BJ460">
        <v>340.8</v>
      </c>
      <c r="BK460">
        <v>6390</v>
      </c>
      <c r="BL460">
        <v>0.12</v>
      </c>
      <c r="BM460">
        <v>0.11</v>
      </c>
      <c r="BN460" s="3">
        <f t="shared" si="140"/>
        <v>6.2898972041935924E-2</v>
      </c>
      <c r="BO460" s="3">
        <f t="shared" si="146"/>
        <v>9.3629251042798567E-2</v>
      </c>
      <c r="BP460" s="3">
        <f t="shared" si="147"/>
        <v>7.9368235423506336E-2</v>
      </c>
      <c r="BQ460" s="3">
        <f t="shared" si="148"/>
        <v>0.12750584473146157</v>
      </c>
      <c r="BR460">
        <f t="shared" si="149"/>
        <v>7.4612485176829293E-2</v>
      </c>
      <c r="BS460">
        <f t="shared" si="150"/>
        <v>0.10531191241350624</v>
      </c>
      <c r="BT460" s="5">
        <f t="shared" si="151"/>
        <v>463.59084587369972</v>
      </c>
    </row>
    <row r="461" spans="1:72" x14ac:dyDescent="0.2">
      <c r="A461">
        <v>14</v>
      </c>
      <c r="B461">
        <v>13207</v>
      </c>
      <c r="C461" t="s">
        <v>1185</v>
      </c>
      <c r="D461">
        <v>13</v>
      </c>
      <c r="E461" t="s">
        <v>1201</v>
      </c>
      <c r="F461" t="s">
        <v>1202</v>
      </c>
      <c r="G461" t="s">
        <v>199</v>
      </c>
      <c r="H461">
        <v>207</v>
      </c>
      <c r="I461">
        <v>2729</v>
      </c>
      <c r="J461">
        <v>181</v>
      </c>
      <c r="K461">
        <v>1361</v>
      </c>
      <c r="L461">
        <v>355</v>
      </c>
      <c r="M461" s="5">
        <v>31099</v>
      </c>
      <c r="N461" s="5">
        <v>43420.635410000003</v>
      </c>
      <c r="O461" s="5">
        <v>3222.3</v>
      </c>
      <c r="P461" s="5">
        <v>4498.9971859999996</v>
      </c>
      <c r="Q461" s="5">
        <v>28762</v>
      </c>
      <c r="R461" s="5">
        <v>40157.700109999998</v>
      </c>
      <c r="S461" s="5">
        <v>303</v>
      </c>
      <c r="T461" s="5">
        <v>423.05066169999998</v>
      </c>
      <c r="U461">
        <v>1505</v>
      </c>
      <c r="V461">
        <v>175</v>
      </c>
      <c r="W461">
        <v>1040</v>
      </c>
      <c r="X461">
        <v>201</v>
      </c>
      <c r="Y461">
        <v>62</v>
      </c>
      <c r="Z461">
        <v>20</v>
      </c>
      <c r="AA461">
        <v>88</v>
      </c>
      <c r="AB461">
        <v>43</v>
      </c>
      <c r="AC461">
        <v>14</v>
      </c>
      <c r="AD461">
        <v>65</v>
      </c>
      <c r="AE461">
        <v>81</v>
      </c>
      <c r="AF461">
        <v>31</v>
      </c>
      <c r="AG461">
        <v>111</v>
      </c>
      <c r="AH461">
        <v>1033.9166666666665</v>
      </c>
      <c r="AI461">
        <v>2014.3166666666664</v>
      </c>
      <c r="AJ461">
        <v>2561.833333333333</v>
      </c>
      <c r="AK461">
        <v>1021</v>
      </c>
      <c r="AL461">
        <v>0.91631467234004604</v>
      </c>
      <c r="AM461">
        <f t="shared" si="133"/>
        <v>1</v>
      </c>
      <c r="AN461">
        <f t="shared" si="134"/>
        <v>935.55728045918704</v>
      </c>
      <c r="AO461">
        <v>15.37</v>
      </c>
      <c r="AP461">
        <f t="shared" si="135"/>
        <v>14.083756513866508</v>
      </c>
      <c r="AQ461">
        <v>3.27</v>
      </c>
      <c r="AR461">
        <v>6430</v>
      </c>
      <c r="AS461">
        <v>5.0737861885996933</v>
      </c>
      <c r="AT461">
        <v>1.0201404353399663</v>
      </c>
      <c r="AU461">
        <f t="shared" si="136"/>
        <v>5.1759744512600001</v>
      </c>
      <c r="AV461">
        <f t="shared" si="137"/>
        <v>3.060421306019899</v>
      </c>
      <c r="AW461">
        <f t="shared" si="138"/>
        <v>7.1409830473797644</v>
      </c>
      <c r="AX461">
        <f t="shared" si="141"/>
        <v>10.201404353399663</v>
      </c>
      <c r="AY461" s="4">
        <v>0.1</v>
      </c>
      <c r="AZ461">
        <v>35</v>
      </c>
      <c r="BA461" s="1">
        <f t="shared" si="139"/>
        <v>0.10368970511989745</v>
      </c>
      <c r="BB461">
        <v>0.51180000000000003</v>
      </c>
      <c r="BC461">
        <v>4.8224999999999997E-2</v>
      </c>
      <c r="BD461">
        <v>6.43E-3</v>
      </c>
      <c r="BE461">
        <v>160000</v>
      </c>
      <c r="BF461">
        <f t="shared" si="142"/>
        <v>74.400000000000006</v>
      </c>
      <c r="BG461" s="7">
        <f t="shared" si="143"/>
        <v>0.78884137209302341</v>
      </c>
      <c r="BH461" s="8">
        <f t="shared" si="144"/>
        <v>1.5776827441860468</v>
      </c>
      <c r="BI461" s="7">
        <f t="shared" si="145"/>
        <v>2.36652411627907</v>
      </c>
      <c r="BJ461">
        <v>340.8</v>
      </c>
      <c r="BK461">
        <v>6390</v>
      </c>
      <c r="BL461">
        <v>0.12</v>
      </c>
      <c r="BM461">
        <v>0.11</v>
      </c>
      <c r="BN461" s="3">
        <f t="shared" si="140"/>
        <v>6.1330078410957833E-2</v>
      </c>
      <c r="BO461" s="3">
        <f t="shared" si="146"/>
        <v>9.2948681186206653E-2</v>
      </c>
      <c r="BP461" s="3">
        <f t="shared" si="147"/>
        <v>7.9345674462312804E-2</v>
      </c>
      <c r="BQ461" s="3">
        <f t="shared" si="148"/>
        <v>0.12526219545696468</v>
      </c>
      <c r="BR461">
        <f t="shared" si="149"/>
        <v>7.3931915320237379E-2</v>
      </c>
      <c r="BS461">
        <f t="shared" si="150"/>
        <v>0.10463134255691432</v>
      </c>
      <c r="BT461" s="5">
        <f t="shared" si="151"/>
        <v>463.59084587369972</v>
      </c>
    </row>
    <row r="462" spans="1:72" x14ac:dyDescent="0.2">
      <c r="A462">
        <v>14</v>
      </c>
      <c r="B462">
        <v>13209</v>
      </c>
      <c r="C462" t="s">
        <v>1185</v>
      </c>
      <c r="D462">
        <v>13</v>
      </c>
      <c r="E462" t="s">
        <v>1201</v>
      </c>
      <c r="F462" t="s">
        <v>1202</v>
      </c>
      <c r="G462" t="s">
        <v>561</v>
      </c>
      <c r="H462">
        <v>209</v>
      </c>
      <c r="I462">
        <v>1354</v>
      </c>
      <c r="J462">
        <v>180</v>
      </c>
      <c r="K462">
        <v>936</v>
      </c>
      <c r="L462">
        <v>209</v>
      </c>
      <c r="M462" s="5">
        <v>19660</v>
      </c>
      <c r="N462" s="5">
        <v>27449.425770000002</v>
      </c>
      <c r="O462" s="5">
        <v>2404.8000000000002</v>
      </c>
      <c r="P462" s="5">
        <v>3357.5981230000002</v>
      </c>
      <c r="Q462" s="5">
        <v>21380</v>
      </c>
      <c r="R462" s="5">
        <v>29850.90148</v>
      </c>
      <c r="S462" s="5">
        <v>187</v>
      </c>
      <c r="T462" s="5">
        <v>261.09067240000002</v>
      </c>
      <c r="U462">
        <v>900</v>
      </c>
      <c r="V462">
        <v>180</v>
      </c>
      <c r="W462">
        <v>830</v>
      </c>
      <c r="X462">
        <v>130</v>
      </c>
      <c r="Y462">
        <v>62</v>
      </c>
      <c r="Z462">
        <v>20</v>
      </c>
      <c r="AA462">
        <v>88</v>
      </c>
      <c r="AB462">
        <v>43</v>
      </c>
      <c r="AC462">
        <v>14</v>
      </c>
      <c r="AD462">
        <v>65</v>
      </c>
      <c r="AE462">
        <v>81</v>
      </c>
      <c r="AF462">
        <v>31</v>
      </c>
      <c r="AG462">
        <v>111</v>
      </c>
      <c r="AH462">
        <v>1033.9166666666665</v>
      </c>
      <c r="AI462">
        <v>2014.3166666666664</v>
      </c>
      <c r="AJ462">
        <v>2561.833333333333</v>
      </c>
      <c r="AK462">
        <v>1021</v>
      </c>
      <c r="AL462">
        <v>0.92290550470352195</v>
      </c>
      <c r="AM462">
        <f t="shared" si="133"/>
        <v>1</v>
      </c>
      <c r="AN462">
        <f t="shared" si="134"/>
        <v>942.28652030229591</v>
      </c>
      <c r="AO462">
        <v>15.37</v>
      </c>
      <c r="AP462">
        <f t="shared" si="135"/>
        <v>14.185057607293132</v>
      </c>
      <c r="AQ462">
        <v>3.27</v>
      </c>
      <c r="AR462">
        <v>6430</v>
      </c>
      <c r="AS462">
        <v>5.0737861885996933</v>
      </c>
      <c r="AT462">
        <v>1.0182910056574377</v>
      </c>
      <c r="AU462">
        <f t="shared" si="136"/>
        <v>5.1665908404799996</v>
      </c>
      <c r="AV462">
        <f t="shared" si="137"/>
        <v>3.0548730169723131</v>
      </c>
      <c r="AW462">
        <f t="shared" si="138"/>
        <v>7.1280370396020638</v>
      </c>
      <c r="AX462">
        <f t="shared" si="141"/>
        <v>10.182910056574377</v>
      </c>
      <c r="AY462" s="4">
        <v>0.1</v>
      </c>
      <c r="AZ462">
        <v>35</v>
      </c>
      <c r="BA462" s="1">
        <f t="shared" si="139"/>
        <v>0.10368970511989745</v>
      </c>
      <c r="BB462">
        <v>0.51180000000000003</v>
      </c>
      <c r="BC462">
        <v>4.8224999999999997E-2</v>
      </c>
      <c r="BD462">
        <v>6.43E-3</v>
      </c>
      <c r="BE462">
        <v>160000</v>
      </c>
      <c r="BF462">
        <f t="shared" si="142"/>
        <v>74.400000000000006</v>
      </c>
      <c r="BG462" s="7">
        <f t="shared" si="143"/>
        <v>0.78884137209302341</v>
      </c>
      <c r="BH462" s="8">
        <f t="shared" si="144"/>
        <v>1.5776827441860468</v>
      </c>
      <c r="BI462" s="7">
        <f t="shared" si="145"/>
        <v>2.36652411627907</v>
      </c>
      <c r="BJ462">
        <v>340.8</v>
      </c>
      <c r="BK462">
        <v>6390</v>
      </c>
      <c r="BL462">
        <v>0.12</v>
      </c>
      <c r="BM462">
        <v>0.11</v>
      </c>
      <c r="BN462" s="3">
        <f t="shared" si="140"/>
        <v>6.1447968070949953E-2</v>
      </c>
      <c r="BO462" s="3">
        <f t="shared" si="146"/>
        <v>9.2117778374138731E-2</v>
      </c>
      <c r="BP462" s="3">
        <f t="shared" si="147"/>
        <v>7.8539432768984299E-2</v>
      </c>
      <c r="BQ462" s="3">
        <f t="shared" si="148"/>
        <v>0.12437271093362555</v>
      </c>
      <c r="BR462">
        <f t="shared" si="149"/>
        <v>7.3101012508169458E-2</v>
      </c>
      <c r="BS462">
        <f t="shared" si="150"/>
        <v>0.1038004397448464</v>
      </c>
      <c r="BT462" s="5">
        <f t="shared" si="151"/>
        <v>463.59084587369972</v>
      </c>
    </row>
    <row r="463" spans="1:72" x14ac:dyDescent="0.2">
      <c r="A463">
        <v>14</v>
      </c>
      <c r="B463">
        <v>13211</v>
      </c>
      <c r="C463" t="s">
        <v>1185</v>
      </c>
      <c r="D463">
        <v>13</v>
      </c>
      <c r="E463" t="s">
        <v>1201</v>
      </c>
      <c r="F463" t="s">
        <v>1202</v>
      </c>
      <c r="G463" t="s">
        <v>868</v>
      </c>
      <c r="H463">
        <v>211</v>
      </c>
      <c r="I463">
        <v>3042</v>
      </c>
      <c r="J463">
        <v>279</v>
      </c>
      <c r="K463">
        <v>1572</v>
      </c>
      <c r="L463">
        <v>438</v>
      </c>
      <c r="M463" s="5">
        <v>39153</v>
      </c>
      <c r="N463" s="5">
        <v>54665.685010000001</v>
      </c>
      <c r="O463" s="5">
        <v>3768</v>
      </c>
      <c r="P463" s="5">
        <v>5260.9072390000001</v>
      </c>
      <c r="Q463" s="5">
        <v>33025</v>
      </c>
      <c r="R463" s="5">
        <v>46109.72971</v>
      </c>
      <c r="S463" s="5">
        <v>373</v>
      </c>
      <c r="T463" s="5">
        <v>520.78513799999996</v>
      </c>
      <c r="U463">
        <v>1768</v>
      </c>
      <c r="V463">
        <v>225</v>
      </c>
      <c r="W463">
        <v>1192</v>
      </c>
      <c r="X463">
        <v>249</v>
      </c>
      <c r="Y463">
        <v>62</v>
      </c>
      <c r="Z463">
        <v>20</v>
      </c>
      <c r="AA463">
        <v>88</v>
      </c>
      <c r="AB463">
        <v>43</v>
      </c>
      <c r="AC463">
        <v>14</v>
      </c>
      <c r="AD463">
        <v>65</v>
      </c>
      <c r="AE463">
        <v>81</v>
      </c>
      <c r="AF463">
        <v>31</v>
      </c>
      <c r="AG463">
        <v>111</v>
      </c>
      <c r="AH463">
        <v>1033.9166666666665</v>
      </c>
      <c r="AI463">
        <v>2014.3166666666664</v>
      </c>
      <c r="AJ463">
        <v>2561.833333333333</v>
      </c>
      <c r="AK463">
        <v>1021</v>
      </c>
      <c r="AL463">
        <v>0.91930448412895205</v>
      </c>
      <c r="AM463">
        <f t="shared" si="133"/>
        <v>1</v>
      </c>
      <c r="AN463">
        <f t="shared" si="134"/>
        <v>938.60987829566</v>
      </c>
      <c r="AO463">
        <v>15.37</v>
      </c>
      <c r="AP463">
        <f t="shared" si="135"/>
        <v>14.129709921061993</v>
      </c>
      <c r="AQ463">
        <v>3.27</v>
      </c>
      <c r="AR463">
        <v>6430</v>
      </c>
      <c r="AS463">
        <v>5.0737861885996933</v>
      </c>
      <c r="AT463">
        <v>1.0280708090617463</v>
      </c>
      <c r="AU463">
        <f t="shared" si="136"/>
        <v>5.2162114719200012</v>
      </c>
      <c r="AV463">
        <f t="shared" si="137"/>
        <v>3.0842124271852391</v>
      </c>
      <c r="AW463">
        <f t="shared" si="138"/>
        <v>7.1964956634322244</v>
      </c>
      <c r="AX463">
        <f t="shared" si="141"/>
        <v>10.280708090617463</v>
      </c>
      <c r="AY463" s="4">
        <v>0.1</v>
      </c>
      <c r="AZ463">
        <v>35</v>
      </c>
      <c r="BA463" s="1">
        <f t="shared" si="139"/>
        <v>0.10368970511989745</v>
      </c>
      <c r="BB463">
        <v>0.51180000000000003</v>
      </c>
      <c r="BC463">
        <v>4.8224999999999997E-2</v>
      </c>
      <c r="BD463">
        <v>6.43E-3</v>
      </c>
      <c r="BE463">
        <v>160000</v>
      </c>
      <c r="BF463">
        <f t="shared" si="142"/>
        <v>74.400000000000006</v>
      </c>
      <c r="BG463" s="7">
        <f t="shared" si="143"/>
        <v>0.78884137209302341</v>
      </c>
      <c r="BH463" s="8">
        <f t="shared" si="144"/>
        <v>1.5776827441860468</v>
      </c>
      <c r="BI463" s="7">
        <f t="shared" si="145"/>
        <v>2.36652411627907</v>
      </c>
      <c r="BJ463">
        <v>340.8</v>
      </c>
      <c r="BK463">
        <v>6390</v>
      </c>
      <c r="BL463">
        <v>0.12</v>
      </c>
      <c r="BM463">
        <v>0.11</v>
      </c>
      <c r="BN463" s="3">
        <f t="shared" si="140"/>
        <v>6.1669651578100386E-2</v>
      </c>
      <c r="BO463" s="3">
        <f t="shared" si="146"/>
        <v>9.3950103481244163E-2</v>
      </c>
      <c r="BP463" s="3">
        <f t="shared" si="147"/>
        <v>8.0241349623599648E-2</v>
      </c>
      <c r="BQ463" s="3">
        <f t="shared" si="148"/>
        <v>0.12651481673946882</v>
      </c>
      <c r="BR463">
        <f t="shared" si="149"/>
        <v>7.4933337615274889E-2</v>
      </c>
      <c r="BS463">
        <f t="shared" si="150"/>
        <v>0.10563276485195183</v>
      </c>
      <c r="BT463" s="5">
        <f t="shared" si="151"/>
        <v>463.59084587369972</v>
      </c>
    </row>
    <row r="464" spans="1:72" x14ac:dyDescent="0.2">
      <c r="A464">
        <v>15</v>
      </c>
      <c r="B464">
        <v>13213</v>
      </c>
      <c r="C464" t="s">
        <v>1298</v>
      </c>
      <c r="D464">
        <v>13</v>
      </c>
      <c r="E464" t="s">
        <v>1201</v>
      </c>
      <c r="F464" t="s">
        <v>1202</v>
      </c>
      <c r="G464" t="s">
        <v>479</v>
      </c>
      <c r="H464">
        <v>213</v>
      </c>
      <c r="I464">
        <v>3328</v>
      </c>
      <c r="J464">
        <v>418</v>
      </c>
      <c r="K464">
        <v>1726</v>
      </c>
      <c r="L464">
        <v>412</v>
      </c>
      <c r="M464" s="5">
        <v>38687</v>
      </c>
      <c r="N464" s="5">
        <v>54015.052640000002</v>
      </c>
      <c r="O464" s="5">
        <v>4382.7</v>
      </c>
      <c r="P464" s="5">
        <v>6119.1555609999996</v>
      </c>
      <c r="Q464" s="5">
        <v>35008</v>
      </c>
      <c r="R464" s="5">
        <v>48878.407809999997</v>
      </c>
      <c r="S464" s="5">
        <v>358</v>
      </c>
      <c r="T464" s="5">
        <v>499.84203600000001</v>
      </c>
      <c r="U464">
        <v>1710</v>
      </c>
      <c r="V464">
        <v>299</v>
      </c>
      <c r="W464">
        <v>1240</v>
      </c>
      <c r="X464">
        <v>224</v>
      </c>
      <c r="Y464">
        <v>62</v>
      </c>
      <c r="Z464">
        <v>20</v>
      </c>
      <c r="AA464">
        <v>88</v>
      </c>
      <c r="AB464">
        <v>43</v>
      </c>
      <c r="AC464">
        <v>14</v>
      </c>
      <c r="AD464">
        <v>65</v>
      </c>
      <c r="AE464">
        <v>81</v>
      </c>
      <c r="AF464">
        <v>31</v>
      </c>
      <c r="AG464">
        <v>111</v>
      </c>
      <c r="AH464">
        <v>1033.9166666666665</v>
      </c>
      <c r="AI464">
        <v>2014.3166666666664</v>
      </c>
      <c r="AJ464">
        <v>2561.833333333333</v>
      </c>
      <c r="AK464">
        <v>1021</v>
      </c>
      <c r="AL464">
        <v>0.92327328920364404</v>
      </c>
      <c r="AM464">
        <f t="shared" si="133"/>
        <v>1</v>
      </c>
      <c r="AN464">
        <f t="shared" si="134"/>
        <v>942.66202827692052</v>
      </c>
      <c r="AO464">
        <v>15.37</v>
      </c>
      <c r="AP464">
        <f t="shared" si="135"/>
        <v>14.190710455060008</v>
      </c>
      <c r="AQ464">
        <v>3.27</v>
      </c>
      <c r="AR464">
        <v>6430</v>
      </c>
      <c r="AS464">
        <v>5.0737861885996933</v>
      </c>
      <c r="AT464">
        <v>1.0070852807122777</v>
      </c>
      <c r="AU464">
        <f t="shared" si="136"/>
        <v>5.1097353880199998</v>
      </c>
      <c r="AV464">
        <f t="shared" si="137"/>
        <v>3.0212558421368332</v>
      </c>
      <c r="AW464">
        <f t="shared" si="138"/>
        <v>7.0495969649859438</v>
      </c>
      <c r="AX464">
        <f t="shared" si="141"/>
        <v>10.070852807122776</v>
      </c>
      <c r="AY464" s="4">
        <v>0.1</v>
      </c>
      <c r="AZ464">
        <v>35</v>
      </c>
      <c r="BA464" s="1">
        <f t="shared" si="139"/>
        <v>0.10368970511989745</v>
      </c>
      <c r="BB464">
        <v>0.53815000000000002</v>
      </c>
      <c r="BC464">
        <v>4.8224999999999997E-2</v>
      </c>
      <c r="BD464">
        <v>6.43E-3</v>
      </c>
      <c r="BE464">
        <v>160000</v>
      </c>
      <c r="BF464">
        <f t="shared" si="142"/>
        <v>74.400000000000006</v>
      </c>
      <c r="BG464" s="7">
        <f t="shared" si="143"/>
        <v>0.78884137209302341</v>
      </c>
      <c r="BH464" s="8">
        <f t="shared" si="144"/>
        <v>1.5776827441860468</v>
      </c>
      <c r="BI464" s="7">
        <f t="shared" si="145"/>
        <v>2.36652411627907</v>
      </c>
      <c r="BJ464">
        <v>340.8</v>
      </c>
      <c r="BK464">
        <v>6390</v>
      </c>
      <c r="BL464">
        <v>0.12</v>
      </c>
      <c r="BM464">
        <v>0.11</v>
      </c>
      <c r="BN464" s="3">
        <f t="shared" si="140"/>
        <v>5.9869860701939295E-2</v>
      </c>
      <c r="BO464" s="3">
        <f t="shared" si="146"/>
        <v>9.2140558736226993E-2</v>
      </c>
      <c r="BP464" s="3">
        <f t="shared" si="147"/>
        <v>7.8711635256198231E-2</v>
      </c>
      <c r="BQ464" s="3">
        <f t="shared" si="148"/>
        <v>0.12404054374105783</v>
      </c>
      <c r="BR464">
        <f t="shared" si="149"/>
        <v>7.3125340413301584E-2</v>
      </c>
      <c r="BS464">
        <f t="shared" si="150"/>
        <v>0.10382206192253787</v>
      </c>
      <c r="BT464" s="5">
        <f t="shared" si="151"/>
        <v>463.53892618682261</v>
      </c>
    </row>
    <row r="465" spans="1:72" x14ac:dyDescent="0.2">
      <c r="A465">
        <v>14</v>
      </c>
      <c r="B465">
        <v>13215</v>
      </c>
      <c r="C465" t="s">
        <v>1185</v>
      </c>
      <c r="D465">
        <v>13</v>
      </c>
      <c r="E465" t="s">
        <v>1201</v>
      </c>
      <c r="F465" t="s">
        <v>1202</v>
      </c>
      <c r="G465" t="s">
        <v>1229</v>
      </c>
      <c r="H465">
        <v>215</v>
      </c>
      <c r="I465">
        <v>3212</v>
      </c>
      <c r="J465">
        <v>230</v>
      </c>
      <c r="K465">
        <v>1295</v>
      </c>
      <c r="L465">
        <v>452</v>
      </c>
      <c r="M465" s="5">
        <v>40834</v>
      </c>
      <c r="N465" s="5">
        <v>57012.70865</v>
      </c>
      <c r="O465" s="5">
        <v>2275.6999999999998</v>
      </c>
      <c r="P465" s="5">
        <v>3177.3478249999998</v>
      </c>
      <c r="Q465" s="5">
        <v>27131</v>
      </c>
      <c r="R465" s="5">
        <v>37880.486810000002</v>
      </c>
      <c r="S465" s="5">
        <v>382</v>
      </c>
      <c r="T465" s="5">
        <v>533.35099930000001</v>
      </c>
      <c r="U465">
        <v>1413</v>
      </c>
      <c r="V465">
        <v>202</v>
      </c>
      <c r="W465">
        <v>957</v>
      </c>
      <c r="X465">
        <v>195</v>
      </c>
      <c r="Y465">
        <v>62</v>
      </c>
      <c r="Z465">
        <v>20</v>
      </c>
      <c r="AA465">
        <v>88</v>
      </c>
      <c r="AB465">
        <v>43</v>
      </c>
      <c r="AC465">
        <v>14</v>
      </c>
      <c r="AD465">
        <v>65</v>
      </c>
      <c r="AE465">
        <v>81</v>
      </c>
      <c r="AF465">
        <v>31</v>
      </c>
      <c r="AG465">
        <v>111</v>
      </c>
      <c r="AH465">
        <v>1033.9166666666665</v>
      </c>
      <c r="AI465">
        <v>2014.3166666666664</v>
      </c>
      <c r="AJ465">
        <v>2561.833333333333</v>
      </c>
      <c r="AK465">
        <v>1021</v>
      </c>
      <c r="AL465">
        <v>0.91619555439267797</v>
      </c>
      <c r="AM465">
        <f t="shared" si="133"/>
        <v>1</v>
      </c>
      <c r="AN465">
        <f t="shared" si="134"/>
        <v>935.43566103492424</v>
      </c>
      <c r="AO465">
        <v>15.37</v>
      </c>
      <c r="AP465">
        <f t="shared" si="135"/>
        <v>14.08192567101546</v>
      </c>
      <c r="AQ465">
        <v>3.27</v>
      </c>
      <c r="AR465">
        <v>6430</v>
      </c>
      <c r="AS465">
        <v>5.0737861885996933</v>
      </c>
      <c r="AT465">
        <v>1.0358030968251033</v>
      </c>
      <c r="AU465">
        <f t="shared" si="136"/>
        <v>5.2554434467800002</v>
      </c>
      <c r="AV465">
        <f t="shared" si="137"/>
        <v>3.1074092904753101</v>
      </c>
      <c r="AW465">
        <f t="shared" si="138"/>
        <v>7.2506216777757233</v>
      </c>
      <c r="AX465">
        <f t="shared" si="141"/>
        <v>10.358030968251033</v>
      </c>
      <c r="AY465" s="4">
        <v>0.1</v>
      </c>
      <c r="AZ465">
        <v>35</v>
      </c>
      <c r="BA465" s="1">
        <f t="shared" si="139"/>
        <v>0.10368970511989745</v>
      </c>
      <c r="BB465">
        <v>0.51180000000000003</v>
      </c>
      <c r="BC465">
        <v>4.8224999999999997E-2</v>
      </c>
      <c r="BD465">
        <v>6.43E-3</v>
      </c>
      <c r="BE465">
        <v>160000</v>
      </c>
      <c r="BF465">
        <f t="shared" si="142"/>
        <v>74.400000000000006</v>
      </c>
      <c r="BG465" s="7">
        <f t="shared" si="143"/>
        <v>0.78884137209302341</v>
      </c>
      <c r="BH465" s="8">
        <f t="shared" si="144"/>
        <v>1.5776827441860468</v>
      </c>
      <c r="BI465" s="7">
        <f t="shared" si="145"/>
        <v>2.36652411627907</v>
      </c>
      <c r="BJ465">
        <v>340.8</v>
      </c>
      <c r="BK465">
        <v>6390</v>
      </c>
      <c r="BL465">
        <v>0.12</v>
      </c>
      <c r="BM465">
        <v>0.11</v>
      </c>
      <c r="BN465" s="3">
        <f t="shared" si="140"/>
        <v>6.1837842919045767E-2</v>
      </c>
      <c r="BO465" s="3">
        <f t="shared" si="146"/>
        <v>9.4171438231773971E-2</v>
      </c>
      <c r="BP465" s="3">
        <f t="shared" si="147"/>
        <v>8.0359578606734816E-2</v>
      </c>
      <c r="BQ465" s="3">
        <f t="shared" si="148"/>
        <v>0.12698107599483269</v>
      </c>
      <c r="BR465">
        <f t="shared" si="149"/>
        <v>7.5154672365804698E-2</v>
      </c>
      <c r="BS465">
        <f t="shared" si="150"/>
        <v>0.10585409960248164</v>
      </c>
      <c r="BT465" s="5">
        <f t="shared" si="151"/>
        <v>463.59084587369972</v>
      </c>
    </row>
    <row r="466" spans="1:72" x14ac:dyDescent="0.2">
      <c r="A466">
        <v>14</v>
      </c>
      <c r="B466">
        <v>13217</v>
      </c>
      <c r="C466" t="s">
        <v>1185</v>
      </c>
      <c r="D466">
        <v>13</v>
      </c>
      <c r="E466" t="s">
        <v>1201</v>
      </c>
      <c r="F466" t="s">
        <v>1202</v>
      </c>
      <c r="G466" t="s">
        <v>869</v>
      </c>
      <c r="H466">
        <v>217</v>
      </c>
      <c r="I466">
        <v>4492</v>
      </c>
      <c r="J466">
        <v>294</v>
      </c>
      <c r="K466">
        <v>1902</v>
      </c>
      <c r="L466">
        <v>666</v>
      </c>
      <c r="M466" s="5">
        <v>53858</v>
      </c>
      <c r="N466" s="5">
        <v>75196.906069999997</v>
      </c>
      <c r="O466" s="5">
        <v>4147.3999999999996</v>
      </c>
      <c r="P466" s="5">
        <v>5790.6280999999999</v>
      </c>
      <c r="Q466" s="5">
        <v>37970</v>
      </c>
      <c r="R466" s="5">
        <v>53013.97236</v>
      </c>
      <c r="S466" s="5">
        <v>545</v>
      </c>
      <c r="T466" s="5">
        <v>760.93270840000002</v>
      </c>
      <c r="U466">
        <v>2080</v>
      </c>
      <c r="V466">
        <v>207</v>
      </c>
      <c r="W466">
        <v>1232</v>
      </c>
      <c r="X466">
        <v>297</v>
      </c>
      <c r="Y466">
        <v>62</v>
      </c>
      <c r="Z466">
        <v>20</v>
      </c>
      <c r="AA466">
        <v>88</v>
      </c>
      <c r="AB466">
        <v>43</v>
      </c>
      <c r="AC466">
        <v>14</v>
      </c>
      <c r="AD466">
        <v>65</v>
      </c>
      <c r="AE466">
        <v>81</v>
      </c>
      <c r="AF466">
        <v>31</v>
      </c>
      <c r="AG466">
        <v>111</v>
      </c>
      <c r="AH466">
        <v>1033.9166666666665</v>
      </c>
      <c r="AI466">
        <v>2014.3166666666664</v>
      </c>
      <c r="AJ466">
        <v>2561.833333333333</v>
      </c>
      <c r="AK466">
        <v>1021</v>
      </c>
      <c r="AL466">
        <v>0.917081405719121</v>
      </c>
      <c r="AM466">
        <f t="shared" si="133"/>
        <v>1</v>
      </c>
      <c r="AN466">
        <f t="shared" si="134"/>
        <v>936.34011523922254</v>
      </c>
      <c r="AO466">
        <v>15.37</v>
      </c>
      <c r="AP466">
        <f t="shared" si="135"/>
        <v>14.095541205902888</v>
      </c>
      <c r="AQ466">
        <v>3.27</v>
      </c>
      <c r="AR466">
        <v>6430</v>
      </c>
      <c r="AS466">
        <v>5.0737861885996933</v>
      </c>
      <c r="AT466">
        <v>1.0254960457933702</v>
      </c>
      <c r="AU466">
        <f t="shared" si="136"/>
        <v>5.2031476736100002</v>
      </c>
      <c r="AV466">
        <f t="shared" si="137"/>
        <v>3.0764881373801103</v>
      </c>
      <c r="AW466">
        <f t="shared" si="138"/>
        <v>7.178472320553591</v>
      </c>
      <c r="AX466">
        <f t="shared" si="141"/>
        <v>10.254960457933702</v>
      </c>
      <c r="AY466" s="4">
        <v>0.1</v>
      </c>
      <c r="AZ466">
        <v>35</v>
      </c>
      <c r="BA466" s="1">
        <f t="shared" si="139"/>
        <v>0.10368970511989745</v>
      </c>
      <c r="BB466">
        <v>0.51180000000000003</v>
      </c>
      <c r="BC466">
        <v>4.8224999999999997E-2</v>
      </c>
      <c r="BD466">
        <v>6.43E-3</v>
      </c>
      <c r="BE466">
        <v>160000</v>
      </c>
      <c r="BF466">
        <f t="shared" si="142"/>
        <v>74.400000000000006</v>
      </c>
      <c r="BG466" s="7">
        <f t="shared" si="143"/>
        <v>0.78884137209302341</v>
      </c>
      <c r="BH466" s="8">
        <f t="shared" si="144"/>
        <v>1.5776827441860468</v>
      </c>
      <c r="BI466" s="7">
        <f t="shared" si="145"/>
        <v>2.36652411627907</v>
      </c>
      <c r="BJ466">
        <v>340.8</v>
      </c>
      <c r="BK466">
        <v>6390</v>
      </c>
      <c r="BL466">
        <v>0.12</v>
      </c>
      <c r="BM466">
        <v>0.11</v>
      </c>
      <c r="BN466" s="3">
        <f t="shared" si="140"/>
        <v>6.1525535884371506E-2</v>
      </c>
      <c r="BO466" s="3">
        <f t="shared" si="146"/>
        <v>9.4984583834419892E-2</v>
      </c>
      <c r="BP466" s="3">
        <f t="shared" si="147"/>
        <v>8.1310163016461698E-2</v>
      </c>
      <c r="BQ466" s="3">
        <f t="shared" si="148"/>
        <v>0.12746774003762132</v>
      </c>
      <c r="BR466">
        <f t="shared" si="149"/>
        <v>7.5967817968450618E-2</v>
      </c>
      <c r="BS466">
        <f t="shared" si="150"/>
        <v>0.10666724520512756</v>
      </c>
      <c r="BT466" s="5">
        <f t="shared" si="151"/>
        <v>463.59084587369972</v>
      </c>
    </row>
    <row r="467" spans="1:72" x14ac:dyDescent="0.2">
      <c r="A467">
        <v>14</v>
      </c>
      <c r="B467">
        <v>13219</v>
      </c>
      <c r="C467" t="s">
        <v>1185</v>
      </c>
      <c r="D467">
        <v>13</v>
      </c>
      <c r="E467" t="s">
        <v>1201</v>
      </c>
      <c r="F467" t="s">
        <v>1202</v>
      </c>
      <c r="G467" t="s">
        <v>1230</v>
      </c>
      <c r="H467">
        <v>219</v>
      </c>
      <c r="I467">
        <v>4226</v>
      </c>
      <c r="J467">
        <v>366</v>
      </c>
      <c r="K467">
        <v>1812</v>
      </c>
      <c r="L467">
        <v>500</v>
      </c>
      <c r="M467" s="5">
        <v>43669</v>
      </c>
      <c r="N467" s="5">
        <v>60970.954940000003</v>
      </c>
      <c r="O467" s="5">
        <v>3973.9</v>
      </c>
      <c r="P467" s="5">
        <v>5548.3862200000003</v>
      </c>
      <c r="Q467" s="5">
        <v>34111</v>
      </c>
      <c r="R467" s="5">
        <v>47626.010300000002</v>
      </c>
      <c r="S467" s="5">
        <v>432</v>
      </c>
      <c r="T467" s="5">
        <v>603.16133950000005</v>
      </c>
      <c r="U467">
        <v>2074</v>
      </c>
      <c r="V467">
        <v>245</v>
      </c>
      <c r="W467">
        <v>1259</v>
      </c>
      <c r="X467">
        <v>268</v>
      </c>
      <c r="Y467">
        <v>62</v>
      </c>
      <c r="Z467">
        <v>20</v>
      </c>
      <c r="AA467">
        <v>88</v>
      </c>
      <c r="AB467">
        <v>43</v>
      </c>
      <c r="AC467">
        <v>14</v>
      </c>
      <c r="AD467">
        <v>65</v>
      </c>
      <c r="AE467">
        <v>81</v>
      </c>
      <c r="AF467">
        <v>31</v>
      </c>
      <c r="AG467">
        <v>111</v>
      </c>
      <c r="AH467">
        <v>1033.9166666666665</v>
      </c>
      <c r="AI467">
        <v>2014.3166666666664</v>
      </c>
      <c r="AJ467">
        <v>2561.833333333333</v>
      </c>
      <c r="AK467">
        <v>1021</v>
      </c>
      <c r="AL467">
        <v>0.91989940404892001</v>
      </c>
      <c r="AM467">
        <f t="shared" si="133"/>
        <v>1</v>
      </c>
      <c r="AN467">
        <f t="shared" si="134"/>
        <v>939.21729153394733</v>
      </c>
      <c r="AO467">
        <v>15.37</v>
      </c>
      <c r="AP467">
        <f t="shared" si="135"/>
        <v>14.138853840231899</v>
      </c>
      <c r="AQ467">
        <v>3.27</v>
      </c>
      <c r="AR467">
        <v>6430</v>
      </c>
      <c r="AS467">
        <v>5.0737861885996933</v>
      </c>
      <c r="AT467">
        <v>1.0551289131139963</v>
      </c>
      <c r="AU467">
        <f t="shared" si="136"/>
        <v>5.3534985065500003</v>
      </c>
      <c r="AV467">
        <f t="shared" si="137"/>
        <v>3.1653867393419888</v>
      </c>
      <c r="AW467">
        <f t="shared" si="138"/>
        <v>7.3859023917979734</v>
      </c>
      <c r="AX467">
        <f t="shared" si="141"/>
        <v>10.551289131139963</v>
      </c>
      <c r="AY467" s="4">
        <v>0.1</v>
      </c>
      <c r="AZ467">
        <v>35</v>
      </c>
      <c r="BA467" s="1">
        <f t="shared" si="139"/>
        <v>0.10368970511989745</v>
      </c>
      <c r="BB467">
        <v>0.51180000000000003</v>
      </c>
      <c r="BC467">
        <v>4.8224999999999997E-2</v>
      </c>
      <c r="BD467">
        <v>6.43E-3</v>
      </c>
      <c r="BE467">
        <v>160000</v>
      </c>
      <c r="BF467">
        <f t="shared" si="142"/>
        <v>74.400000000000006</v>
      </c>
      <c r="BG467" s="7">
        <f t="shared" si="143"/>
        <v>0.78884137209302341</v>
      </c>
      <c r="BH467" s="8">
        <f t="shared" si="144"/>
        <v>1.5776827441860468</v>
      </c>
      <c r="BI467" s="7">
        <f t="shared" si="145"/>
        <v>2.36652411627907</v>
      </c>
      <c r="BJ467">
        <v>340.8</v>
      </c>
      <c r="BK467">
        <v>6390</v>
      </c>
      <c r="BL467">
        <v>0.12</v>
      </c>
      <c r="BM467">
        <v>0.11</v>
      </c>
      <c r="BN467" s="3">
        <f t="shared" si="140"/>
        <v>6.2568494763417831E-2</v>
      </c>
      <c r="BO467" s="3">
        <f t="shared" si="146"/>
        <v>9.521248576382782E-2</v>
      </c>
      <c r="BP467" s="3">
        <f t="shared" si="147"/>
        <v>8.1142927100680301E-2</v>
      </c>
      <c r="BQ467" s="3">
        <f t="shared" si="148"/>
        <v>0.1286342794799413</v>
      </c>
      <c r="BR467">
        <f t="shared" si="149"/>
        <v>7.6195719897858546E-2</v>
      </c>
      <c r="BS467">
        <f t="shared" si="150"/>
        <v>0.10689514713453549</v>
      </c>
      <c r="BT467" s="5">
        <f t="shared" si="151"/>
        <v>463.59084587369972</v>
      </c>
    </row>
    <row r="468" spans="1:72" x14ac:dyDescent="0.2">
      <c r="A468">
        <v>14</v>
      </c>
      <c r="B468">
        <v>13221</v>
      </c>
      <c r="C468" t="s">
        <v>1185</v>
      </c>
      <c r="D468">
        <v>13</v>
      </c>
      <c r="E468" t="s">
        <v>1201</v>
      </c>
      <c r="F468" t="s">
        <v>1202</v>
      </c>
      <c r="G468" t="s">
        <v>1231</v>
      </c>
      <c r="H468">
        <v>221</v>
      </c>
      <c r="I468">
        <v>2347</v>
      </c>
      <c r="J468">
        <v>275</v>
      </c>
      <c r="K468">
        <v>1427</v>
      </c>
      <c r="L468">
        <v>308</v>
      </c>
      <c r="M468" s="5">
        <v>28929</v>
      </c>
      <c r="N468" s="5">
        <v>40390.86664</v>
      </c>
      <c r="O468" s="5">
        <v>3424.2</v>
      </c>
      <c r="P468" s="5">
        <v>4780.8913389999998</v>
      </c>
      <c r="Q468" s="5">
        <v>29801</v>
      </c>
      <c r="R468" s="5">
        <v>41608.358979999997</v>
      </c>
      <c r="S468" s="5">
        <v>277</v>
      </c>
      <c r="T468" s="5">
        <v>386.7492848</v>
      </c>
      <c r="U468">
        <v>1545</v>
      </c>
      <c r="V468">
        <v>232</v>
      </c>
      <c r="W468">
        <v>1169</v>
      </c>
      <c r="X468">
        <v>208</v>
      </c>
      <c r="Y468">
        <v>62</v>
      </c>
      <c r="Z468">
        <v>20</v>
      </c>
      <c r="AA468">
        <v>88</v>
      </c>
      <c r="AB468">
        <v>43</v>
      </c>
      <c r="AC468">
        <v>14</v>
      </c>
      <c r="AD468">
        <v>65</v>
      </c>
      <c r="AE468">
        <v>81</v>
      </c>
      <c r="AF468">
        <v>31</v>
      </c>
      <c r="AG468">
        <v>111</v>
      </c>
      <c r="AH468">
        <v>1033.9166666666665</v>
      </c>
      <c r="AI468">
        <v>2014.3166666666664</v>
      </c>
      <c r="AJ468">
        <v>2561.833333333333</v>
      </c>
      <c r="AK468">
        <v>1021</v>
      </c>
      <c r="AL468">
        <v>0.92326188087463401</v>
      </c>
      <c r="AM468">
        <f t="shared" si="133"/>
        <v>1</v>
      </c>
      <c r="AN468">
        <f t="shared" si="134"/>
        <v>942.65038037300133</v>
      </c>
      <c r="AO468">
        <v>15.37</v>
      </c>
      <c r="AP468">
        <f t="shared" si="135"/>
        <v>14.190535109043124</v>
      </c>
      <c r="AQ468">
        <v>3.27</v>
      </c>
      <c r="AR468">
        <v>6430</v>
      </c>
      <c r="AS468">
        <v>5.0737861885996933</v>
      </c>
      <c r="AT468">
        <v>1.0615300541027466</v>
      </c>
      <c r="AU468">
        <f t="shared" si="136"/>
        <v>5.3859765272900004</v>
      </c>
      <c r="AV468">
        <f t="shared" si="137"/>
        <v>3.1845901623082398</v>
      </c>
      <c r="AW468">
        <f t="shared" si="138"/>
        <v>7.4307103787192261</v>
      </c>
      <c r="AX468">
        <f t="shared" si="141"/>
        <v>10.615300541027466</v>
      </c>
      <c r="AY468" s="4">
        <v>0.1</v>
      </c>
      <c r="AZ468">
        <v>35</v>
      </c>
      <c r="BA468" s="1">
        <f t="shared" si="139"/>
        <v>0.10368970511989745</v>
      </c>
      <c r="BB468">
        <v>0.51180000000000003</v>
      </c>
      <c r="BC468">
        <v>4.8224999999999997E-2</v>
      </c>
      <c r="BD468">
        <v>6.43E-3</v>
      </c>
      <c r="BE468">
        <v>160000</v>
      </c>
      <c r="BF468">
        <f t="shared" si="142"/>
        <v>74.400000000000006</v>
      </c>
      <c r="BG468" s="7">
        <f t="shared" si="143"/>
        <v>0.78884137209302341</v>
      </c>
      <c r="BH468" s="8">
        <f t="shared" si="144"/>
        <v>1.5776827441860468</v>
      </c>
      <c r="BI468" s="7">
        <f t="shared" si="145"/>
        <v>2.36652411627907</v>
      </c>
      <c r="BJ468">
        <v>340.8</v>
      </c>
      <c r="BK468">
        <v>6390</v>
      </c>
      <c r="BL468">
        <v>0.12</v>
      </c>
      <c r="BM468">
        <v>0.11</v>
      </c>
      <c r="BN468" s="3">
        <f t="shared" si="140"/>
        <v>6.2868254998723019E-2</v>
      </c>
      <c r="BO468" s="3">
        <f t="shared" si="146"/>
        <v>9.4329503450039098E-2</v>
      </c>
      <c r="BP468" s="3">
        <f t="shared" si="147"/>
        <v>8.0174589123206366E-2</v>
      </c>
      <c r="BQ468" s="3">
        <f t="shared" si="148"/>
        <v>0.127954056858371</v>
      </c>
      <c r="BR468">
        <f t="shared" si="149"/>
        <v>7.5312737584069825E-2</v>
      </c>
      <c r="BS468">
        <f t="shared" si="150"/>
        <v>0.10601216482074677</v>
      </c>
      <c r="BT468" s="5">
        <f t="shared" si="151"/>
        <v>463.59084587369972</v>
      </c>
    </row>
    <row r="469" spans="1:72" x14ac:dyDescent="0.2">
      <c r="A469">
        <v>14</v>
      </c>
      <c r="B469">
        <v>13223</v>
      </c>
      <c r="C469" t="s">
        <v>1185</v>
      </c>
      <c r="D469">
        <v>13</v>
      </c>
      <c r="E469" t="s">
        <v>1201</v>
      </c>
      <c r="F469" t="s">
        <v>1202</v>
      </c>
      <c r="G469" t="s">
        <v>905</v>
      </c>
      <c r="H469">
        <v>223</v>
      </c>
      <c r="I469">
        <v>6784</v>
      </c>
      <c r="J469">
        <v>413</v>
      </c>
      <c r="K469">
        <v>2424</v>
      </c>
      <c r="L469">
        <v>855</v>
      </c>
      <c r="M469" s="5">
        <v>64452</v>
      </c>
      <c r="N469" s="5">
        <v>89988.320949999994</v>
      </c>
      <c r="O469" s="5">
        <v>4300.8999999999996</v>
      </c>
      <c r="P469" s="5">
        <v>6004.9458450000002</v>
      </c>
      <c r="Q469" s="5">
        <v>42760</v>
      </c>
      <c r="R469" s="5">
        <v>59701.802949999998</v>
      </c>
      <c r="S469" s="5">
        <v>689</v>
      </c>
      <c r="T469" s="5">
        <v>961.98648820000005</v>
      </c>
      <c r="U469">
        <v>2957</v>
      </c>
      <c r="V469">
        <v>265</v>
      </c>
      <c r="W469">
        <v>1436</v>
      </c>
      <c r="X469">
        <v>395</v>
      </c>
      <c r="Y469">
        <v>62</v>
      </c>
      <c r="Z469">
        <v>20</v>
      </c>
      <c r="AA469">
        <v>88</v>
      </c>
      <c r="AB469">
        <v>43</v>
      </c>
      <c r="AC469">
        <v>14</v>
      </c>
      <c r="AD469">
        <v>65</v>
      </c>
      <c r="AE469">
        <v>81</v>
      </c>
      <c r="AF469">
        <v>31</v>
      </c>
      <c r="AG469">
        <v>111</v>
      </c>
      <c r="AH469">
        <v>1033.9166666666665</v>
      </c>
      <c r="AI469">
        <v>2014.3166666666664</v>
      </c>
      <c r="AJ469">
        <v>2561.833333333333</v>
      </c>
      <c r="AK469">
        <v>1021</v>
      </c>
      <c r="AL469">
        <v>0.92059607058763504</v>
      </c>
      <c r="AM469">
        <f t="shared" si="133"/>
        <v>1</v>
      </c>
      <c r="AN469">
        <f t="shared" si="134"/>
        <v>939.92858806997538</v>
      </c>
      <c r="AO469">
        <v>15.37</v>
      </c>
      <c r="AP469">
        <f t="shared" si="135"/>
        <v>14.14956160493195</v>
      </c>
      <c r="AQ469">
        <v>3.27</v>
      </c>
      <c r="AR469">
        <v>6430</v>
      </c>
      <c r="AS469">
        <v>5.0737861885996933</v>
      </c>
      <c r="AT469">
        <v>1.0075929364715581</v>
      </c>
      <c r="AU469">
        <f t="shared" si="136"/>
        <v>5.1123111247999997</v>
      </c>
      <c r="AV469">
        <f t="shared" si="137"/>
        <v>3.0227788094146746</v>
      </c>
      <c r="AW469">
        <f t="shared" si="138"/>
        <v>7.0531505553009071</v>
      </c>
      <c r="AX469">
        <f t="shared" si="141"/>
        <v>10.075929364715581</v>
      </c>
      <c r="AY469" s="4">
        <v>0.1</v>
      </c>
      <c r="AZ469">
        <v>35</v>
      </c>
      <c r="BA469" s="1">
        <f t="shared" si="139"/>
        <v>0.10368970511989745</v>
      </c>
      <c r="BB469">
        <v>0.51180000000000003</v>
      </c>
      <c r="BC469">
        <v>4.8224999999999997E-2</v>
      </c>
      <c r="BD469">
        <v>6.43E-3</v>
      </c>
      <c r="BE469">
        <v>160000</v>
      </c>
      <c r="BF469">
        <f t="shared" si="142"/>
        <v>74.400000000000006</v>
      </c>
      <c r="BG469" s="7">
        <f t="shared" si="143"/>
        <v>0.78884137209302341</v>
      </c>
      <c r="BH469" s="8">
        <f t="shared" si="144"/>
        <v>1.5776827441860468</v>
      </c>
      <c r="BI469" s="7">
        <f t="shared" si="145"/>
        <v>2.36652411627907</v>
      </c>
      <c r="BJ469">
        <v>340.8</v>
      </c>
      <c r="BK469">
        <v>6390</v>
      </c>
      <c r="BL469">
        <v>0.12</v>
      </c>
      <c r="BM469">
        <v>0.11</v>
      </c>
      <c r="BN469" s="3">
        <f t="shared" si="140"/>
        <v>6.1036498836986232E-2</v>
      </c>
      <c r="BO469" s="3">
        <f t="shared" si="146"/>
        <v>9.5347806944195784E-2</v>
      </c>
      <c r="BP469" s="3">
        <f t="shared" si="147"/>
        <v>8.1912114156268145E-2</v>
      </c>
      <c r="BQ469" s="3">
        <f t="shared" si="148"/>
        <v>0.12726387222685295</v>
      </c>
      <c r="BR469">
        <f t="shared" si="149"/>
        <v>7.6331041078226511E-2</v>
      </c>
      <c r="BS469">
        <f t="shared" si="150"/>
        <v>0.10703046831490345</v>
      </c>
      <c r="BT469" s="5">
        <f t="shared" si="151"/>
        <v>463.59084587369972</v>
      </c>
    </row>
    <row r="470" spans="1:72" x14ac:dyDescent="0.2">
      <c r="A470">
        <v>14</v>
      </c>
      <c r="B470">
        <v>13225</v>
      </c>
      <c r="C470" t="s">
        <v>1185</v>
      </c>
      <c r="D470">
        <v>13</v>
      </c>
      <c r="E470" t="s">
        <v>1201</v>
      </c>
      <c r="F470" t="s">
        <v>1202</v>
      </c>
      <c r="G470" t="s">
        <v>1232</v>
      </c>
      <c r="H470">
        <v>225</v>
      </c>
      <c r="I470">
        <v>4648</v>
      </c>
      <c r="J470">
        <v>190</v>
      </c>
      <c r="K470">
        <v>1500</v>
      </c>
      <c r="L470">
        <v>508</v>
      </c>
      <c r="M470" s="5">
        <v>43237</v>
      </c>
      <c r="N470" s="5">
        <v>60367.793599999997</v>
      </c>
      <c r="O470" s="5">
        <v>3852.6</v>
      </c>
      <c r="P470" s="5">
        <v>5379.0263340000001</v>
      </c>
      <c r="Q470" s="5">
        <v>30462</v>
      </c>
      <c r="R470" s="5">
        <v>42531.251669999998</v>
      </c>
      <c r="S470" s="5">
        <v>405</v>
      </c>
      <c r="T470" s="5">
        <v>565.46375579999994</v>
      </c>
      <c r="U470">
        <v>1815</v>
      </c>
      <c r="V470">
        <v>180</v>
      </c>
      <c r="W470">
        <v>989</v>
      </c>
      <c r="X470">
        <v>217</v>
      </c>
      <c r="Y470">
        <v>62</v>
      </c>
      <c r="Z470">
        <v>20</v>
      </c>
      <c r="AA470">
        <v>88</v>
      </c>
      <c r="AB470">
        <v>43</v>
      </c>
      <c r="AC470">
        <v>14</v>
      </c>
      <c r="AD470">
        <v>65</v>
      </c>
      <c r="AE470">
        <v>81</v>
      </c>
      <c r="AF470">
        <v>31</v>
      </c>
      <c r="AG470">
        <v>111</v>
      </c>
      <c r="AH470">
        <v>1033.9166666666665</v>
      </c>
      <c r="AI470">
        <v>2014.3166666666664</v>
      </c>
      <c r="AJ470">
        <v>2561.833333333333</v>
      </c>
      <c r="AK470">
        <v>1021</v>
      </c>
      <c r="AL470">
        <v>0.91546301543712605</v>
      </c>
      <c r="AM470">
        <f t="shared" si="133"/>
        <v>1</v>
      </c>
      <c r="AN470">
        <f t="shared" si="134"/>
        <v>934.6877387613057</v>
      </c>
      <c r="AO470">
        <v>15.37</v>
      </c>
      <c r="AP470">
        <f t="shared" si="135"/>
        <v>14.070666547268626</v>
      </c>
      <c r="AQ470">
        <v>3.27</v>
      </c>
      <c r="AR470">
        <v>6430</v>
      </c>
      <c r="AS470">
        <v>5.0737861885996933</v>
      </c>
      <c r="AT470">
        <v>1.0516917892834368</v>
      </c>
      <c r="AU470">
        <f t="shared" si="136"/>
        <v>5.3360592751300002</v>
      </c>
      <c r="AV470">
        <f t="shared" si="137"/>
        <v>3.1550753678503103</v>
      </c>
      <c r="AW470">
        <f t="shared" si="138"/>
        <v>7.3618425249840573</v>
      </c>
      <c r="AX470">
        <f t="shared" si="141"/>
        <v>10.516917892834368</v>
      </c>
      <c r="AY470" s="4">
        <v>0.1</v>
      </c>
      <c r="AZ470">
        <v>35</v>
      </c>
      <c r="BA470" s="1">
        <f t="shared" si="139"/>
        <v>0.10368970511989745</v>
      </c>
      <c r="BB470">
        <v>0.51180000000000003</v>
      </c>
      <c r="BC470">
        <v>4.8224999999999997E-2</v>
      </c>
      <c r="BD470">
        <v>6.43E-3</v>
      </c>
      <c r="BE470">
        <v>160000</v>
      </c>
      <c r="BF470">
        <f t="shared" si="142"/>
        <v>74.400000000000006</v>
      </c>
      <c r="BG470" s="7">
        <f t="shared" si="143"/>
        <v>0.78884137209302341</v>
      </c>
      <c r="BH470" s="8">
        <f t="shared" si="144"/>
        <v>1.5776827441860468</v>
      </c>
      <c r="BI470" s="7">
        <f t="shared" si="145"/>
        <v>2.36652411627907</v>
      </c>
      <c r="BJ470">
        <v>340.8</v>
      </c>
      <c r="BK470">
        <v>6390</v>
      </c>
      <c r="BL470">
        <v>0.12</v>
      </c>
      <c r="BM470">
        <v>0.11</v>
      </c>
      <c r="BN470" s="3">
        <f t="shared" si="140"/>
        <v>6.233639371160999E-2</v>
      </c>
      <c r="BO470" s="3">
        <f t="shared" si="146"/>
        <v>9.4924485644051357E-2</v>
      </c>
      <c r="BP470" s="3">
        <f t="shared" si="147"/>
        <v>8.0900759120242943E-2</v>
      </c>
      <c r="BQ470" s="3">
        <f t="shared" si="148"/>
        <v>0.12823740655589044</v>
      </c>
      <c r="BR470">
        <f t="shared" si="149"/>
        <v>7.5907719778082083E-2</v>
      </c>
      <c r="BS470">
        <f t="shared" si="150"/>
        <v>0.10660714701475903</v>
      </c>
      <c r="BT470" s="5">
        <f t="shared" si="151"/>
        <v>463.59084587369972</v>
      </c>
    </row>
    <row r="471" spans="1:72" x14ac:dyDescent="0.2">
      <c r="A471">
        <v>14</v>
      </c>
      <c r="B471">
        <v>13227</v>
      </c>
      <c r="C471" t="s">
        <v>1185</v>
      </c>
      <c r="D471">
        <v>13</v>
      </c>
      <c r="E471" t="s">
        <v>1201</v>
      </c>
      <c r="F471" t="s">
        <v>1202</v>
      </c>
      <c r="G471" t="s">
        <v>1215</v>
      </c>
      <c r="H471">
        <v>227</v>
      </c>
      <c r="I471">
        <v>3174</v>
      </c>
      <c r="J471">
        <v>270</v>
      </c>
      <c r="K471">
        <v>1796</v>
      </c>
      <c r="L471">
        <v>462</v>
      </c>
      <c r="M471" s="5">
        <v>40837</v>
      </c>
      <c r="N471" s="5">
        <v>57016.897270000001</v>
      </c>
      <c r="O471" s="5">
        <v>4136.8999999999996</v>
      </c>
      <c r="P471" s="5">
        <v>5775.9679290000004</v>
      </c>
      <c r="Q471" s="5">
        <v>36927</v>
      </c>
      <c r="R471" s="5">
        <v>51557.728660000001</v>
      </c>
      <c r="S471" s="5">
        <v>396</v>
      </c>
      <c r="T471" s="5">
        <v>552.89789450000001</v>
      </c>
      <c r="U471">
        <v>1880</v>
      </c>
      <c r="V471">
        <v>218</v>
      </c>
      <c r="W471">
        <v>1314</v>
      </c>
      <c r="X471">
        <v>261</v>
      </c>
      <c r="Y471">
        <v>62</v>
      </c>
      <c r="Z471">
        <v>20</v>
      </c>
      <c r="AA471">
        <v>88</v>
      </c>
      <c r="AB471">
        <v>43</v>
      </c>
      <c r="AC471">
        <v>14</v>
      </c>
      <c r="AD471">
        <v>65</v>
      </c>
      <c r="AE471">
        <v>81</v>
      </c>
      <c r="AF471">
        <v>31</v>
      </c>
      <c r="AG471">
        <v>111</v>
      </c>
      <c r="AH471">
        <v>1033.9166666666665</v>
      </c>
      <c r="AI471">
        <v>2014.3166666666664</v>
      </c>
      <c r="AJ471">
        <v>2561.833333333333</v>
      </c>
      <c r="AK471">
        <v>1021</v>
      </c>
      <c r="AL471">
        <v>0.92113920052846299</v>
      </c>
      <c r="AM471">
        <f t="shared" si="133"/>
        <v>1</v>
      </c>
      <c r="AN471">
        <f t="shared" si="134"/>
        <v>940.48312373956071</v>
      </c>
      <c r="AO471">
        <v>15.37</v>
      </c>
      <c r="AP471">
        <f t="shared" si="135"/>
        <v>14.157909512122476</v>
      </c>
      <c r="AQ471">
        <v>3.27</v>
      </c>
      <c r="AR471">
        <v>6430</v>
      </c>
      <c r="AS471">
        <v>5.0737861885996933</v>
      </c>
      <c r="AT471">
        <v>1.0247419740040236</v>
      </c>
      <c r="AU471">
        <f t="shared" si="136"/>
        <v>5.1993216745800011</v>
      </c>
      <c r="AV471">
        <f t="shared" si="137"/>
        <v>3.0742259220120705</v>
      </c>
      <c r="AW471">
        <f t="shared" si="138"/>
        <v>7.1731938180281647</v>
      </c>
      <c r="AX471">
        <f t="shared" si="141"/>
        <v>10.247419740040236</v>
      </c>
      <c r="AY471" s="4">
        <v>0.1</v>
      </c>
      <c r="AZ471">
        <v>35</v>
      </c>
      <c r="BA471" s="1">
        <f t="shared" si="139"/>
        <v>0.10368970511989745</v>
      </c>
      <c r="BB471">
        <v>0.51180000000000003</v>
      </c>
      <c r="BC471">
        <v>4.8224999999999997E-2</v>
      </c>
      <c r="BD471">
        <v>6.43E-3</v>
      </c>
      <c r="BE471">
        <v>160000</v>
      </c>
      <c r="BF471">
        <f t="shared" si="142"/>
        <v>74.400000000000006</v>
      </c>
      <c r="BG471" s="7">
        <f t="shared" si="143"/>
        <v>0.78884137209302341</v>
      </c>
      <c r="BH471" s="8">
        <f t="shared" si="144"/>
        <v>1.5776827441860468</v>
      </c>
      <c r="BI471" s="7">
        <f t="shared" si="145"/>
        <v>2.36652411627907</v>
      </c>
      <c r="BJ471">
        <v>340.8</v>
      </c>
      <c r="BK471">
        <v>6390</v>
      </c>
      <c r="BL471">
        <v>0.12</v>
      </c>
      <c r="BM471">
        <v>0.11</v>
      </c>
      <c r="BN471" s="3">
        <f t="shared" si="140"/>
        <v>6.1610663743766024E-2</v>
      </c>
      <c r="BO471" s="3">
        <f t="shared" si="146"/>
        <v>9.4052293804111675E-2</v>
      </c>
      <c r="BP471" s="3">
        <f t="shared" si="147"/>
        <v>8.0387928115099885E-2</v>
      </c>
      <c r="BQ471" s="3">
        <f t="shared" si="148"/>
        <v>0.12651156436502098</v>
      </c>
      <c r="BR471">
        <f t="shared" si="149"/>
        <v>7.5035527938142402E-2</v>
      </c>
      <c r="BS471">
        <f t="shared" si="150"/>
        <v>0.10573495517481935</v>
      </c>
      <c r="BT471" s="5">
        <f t="shared" si="151"/>
        <v>463.59084587369972</v>
      </c>
    </row>
    <row r="472" spans="1:72" x14ac:dyDescent="0.2">
      <c r="A472">
        <v>14</v>
      </c>
      <c r="B472">
        <v>13229</v>
      </c>
      <c r="C472" t="s">
        <v>1185</v>
      </c>
      <c r="D472">
        <v>13</v>
      </c>
      <c r="E472" t="s">
        <v>1201</v>
      </c>
      <c r="F472" t="s">
        <v>1202</v>
      </c>
      <c r="G472" t="s">
        <v>475</v>
      </c>
      <c r="H472">
        <v>229</v>
      </c>
      <c r="I472">
        <v>1134</v>
      </c>
      <c r="J472">
        <v>157</v>
      </c>
      <c r="K472">
        <v>782</v>
      </c>
      <c r="L472">
        <v>164</v>
      </c>
      <c r="M472" s="5">
        <v>15868</v>
      </c>
      <c r="N472" s="5">
        <v>22155.009569999998</v>
      </c>
      <c r="O472" s="5">
        <v>1743.7</v>
      </c>
      <c r="P472" s="5">
        <v>2434.5658050000002</v>
      </c>
      <c r="Q472" s="5">
        <v>17701</v>
      </c>
      <c r="R472" s="5">
        <v>24714.25664</v>
      </c>
      <c r="S472" s="5">
        <v>147</v>
      </c>
      <c r="T472" s="5">
        <v>205.24240019999999</v>
      </c>
      <c r="U472">
        <v>765</v>
      </c>
      <c r="V472">
        <v>160</v>
      </c>
      <c r="W472">
        <v>717</v>
      </c>
      <c r="X472">
        <v>107</v>
      </c>
      <c r="Y472">
        <v>62</v>
      </c>
      <c r="Z472">
        <v>20</v>
      </c>
      <c r="AA472">
        <v>88</v>
      </c>
      <c r="AB472">
        <v>43</v>
      </c>
      <c r="AC472">
        <v>14</v>
      </c>
      <c r="AD472">
        <v>65</v>
      </c>
      <c r="AE472">
        <v>81</v>
      </c>
      <c r="AF472">
        <v>31</v>
      </c>
      <c r="AG472">
        <v>111</v>
      </c>
      <c r="AH472">
        <v>1033.9166666666665</v>
      </c>
      <c r="AI472">
        <v>2014.3166666666664</v>
      </c>
      <c r="AJ472">
        <v>2561.833333333333</v>
      </c>
      <c r="AK472">
        <v>1021</v>
      </c>
      <c r="AL472">
        <v>0.93358457833528496</v>
      </c>
      <c r="AM472">
        <f t="shared" si="133"/>
        <v>1</v>
      </c>
      <c r="AN472">
        <f t="shared" si="134"/>
        <v>953.18985448032595</v>
      </c>
      <c r="AO472">
        <v>15.37</v>
      </c>
      <c r="AP472">
        <f t="shared" si="135"/>
        <v>14.349194969013329</v>
      </c>
      <c r="AQ472">
        <v>3.27</v>
      </c>
      <c r="AR472">
        <v>6430</v>
      </c>
      <c r="AS472">
        <v>5.0737861885996933</v>
      </c>
      <c r="AT472">
        <v>1.0474203859971305</v>
      </c>
      <c r="AU472">
        <f t="shared" si="136"/>
        <v>5.3143870881300002</v>
      </c>
      <c r="AV472">
        <f t="shared" si="137"/>
        <v>3.1422611579913915</v>
      </c>
      <c r="AW472">
        <f t="shared" si="138"/>
        <v>7.3319427019799139</v>
      </c>
      <c r="AX472">
        <f t="shared" si="141"/>
        <v>10.474203859971304</v>
      </c>
      <c r="AY472" s="4">
        <v>0.1</v>
      </c>
      <c r="AZ472">
        <v>35</v>
      </c>
      <c r="BA472" s="1">
        <f t="shared" si="139"/>
        <v>0.10368970511989745</v>
      </c>
      <c r="BB472">
        <v>0.51180000000000003</v>
      </c>
      <c r="BC472">
        <v>4.8224999999999997E-2</v>
      </c>
      <c r="BD472">
        <v>6.43E-3</v>
      </c>
      <c r="BE472">
        <v>160000</v>
      </c>
      <c r="BF472">
        <f t="shared" si="142"/>
        <v>74.400000000000006</v>
      </c>
      <c r="BG472" s="7">
        <f t="shared" si="143"/>
        <v>0.78884137209302341</v>
      </c>
      <c r="BH472" s="8">
        <f t="shared" si="144"/>
        <v>1.5776827441860468</v>
      </c>
      <c r="BI472" s="7">
        <f t="shared" si="145"/>
        <v>2.36652411627907</v>
      </c>
      <c r="BJ472">
        <v>340.8</v>
      </c>
      <c r="BK472">
        <v>6390</v>
      </c>
      <c r="BL472">
        <v>0.12</v>
      </c>
      <c r="BM472">
        <v>0.11</v>
      </c>
      <c r="BN472" s="3">
        <f t="shared" si="140"/>
        <v>6.2687076573035655E-2</v>
      </c>
      <c r="BO472" s="3">
        <f t="shared" si="146"/>
        <v>9.3023572158964063E-2</v>
      </c>
      <c r="BP472" s="3">
        <f t="shared" si="147"/>
        <v>7.9056802428172812E-2</v>
      </c>
      <c r="BQ472" s="3">
        <f t="shared" si="148"/>
        <v>0.12620119400190363</v>
      </c>
      <c r="BR472">
        <f t="shared" si="149"/>
        <v>7.400680629299479E-2</v>
      </c>
      <c r="BS472">
        <f t="shared" si="150"/>
        <v>0.10470623352967173</v>
      </c>
      <c r="BT472" s="5">
        <f t="shared" si="151"/>
        <v>463.59084587369972</v>
      </c>
    </row>
    <row r="473" spans="1:72" x14ac:dyDescent="0.2">
      <c r="A473">
        <v>14</v>
      </c>
      <c r="B473">
        <v>13231</v>
      </c>
      <c r="C473" t="s">
        <v>1185</v>
      </c>
      <c r="D473">
        <v>13</v>
      </c>
      <c r="E473" t="s">
        <v>1201</v>
      </c>
      <c r="F473" t="s">
        <v>1202</v>
      </c>
      <c r="G473" t="s">
        <v>758</v>
      </c>
      <c r="H473">
        <v>231</v>
      </c>
      <c r="I473">
        <v>2992</v>
      </c>
      <c r="J473">
        <v>167</v>
      </c>
      <c r="K473">
        <v>1420</v>
      </c>
      <c r="L473">
        <v>430</v>
      </c>
      <c r="M473" s="5">
        <v>37147</v>
      </c>
      <c r="N473" s="5">
        <v>51864.894160000003</v>
      </c>
      <c r="O473" s="5">
        <v>2839.3</v>
      </c>
      <c r="P473" s="5">
        <v>3964.2499800000001</v>
      </c>
      <c r="Q473" s="5">
        <v>29879</v>
      </c>
      <c r="R473" s="5">
        <v>41717.26311</v>
      </c>
      <c r="S473" s="5">
        <v>366</v>
      </c>
      <c r="T473" s="5">
        <v>511.01169040000002</v>
      </c>
      <c r="U473">
        <v>1627</v>
      </c>
      <c r="V473">
        <v>184</v>
      </c>
      <c r="W473">
        <v>1091</v>
      </c>
      <c r="X473">
        <v>228</v>
      </c>
      <c r="Y473">
        <v>62</v>
      </c>
      <c r="Z473">
        <v>20</v>
      </c>
      <c r="AA473">
        <v>88</v>
      </c>
      <c r="AB473">
        <v>43</v>
      </c>
      <c r="AC473">
        <v>14</v>
      </c>
      <c r="AD473">
        <v>65</v>
      </c>
      <c r="AE473">
        <v>81</v>
      </c>
      <c r="AF473">
        <v>31</v>
      </c>
      <c r="AG473">
        <v>111</v>
      </c>
      <c r="AH473">
        <v>1033.9166666666665</v>
      </c>
      <c r="AI473">
        <v>2014.3166666666664</v>
      </c>
      <c r="AJ473">
        <v>2561.833333333333</v>
      </c>
      <c r="AK473">
        <v>1021</v>
      </c>
      <c r="AL473">
        <v>0.91745728254318204</v>
      </c>
      <c r="AM473">
        <f t="shared" si="133"/>
        <v>1</v>
      </c>
      <c r="AN473">
        <f t="shared" si="134"/>
        <v>936.72388547658886</v>
      </c>
      <c r="AO473">
        <v>15.37</v>
      </c>
      <c r="AP473">
        <f t="shared" si="135"/>
        <v>14.101318432688707</v>
      </c>
      <c r="AQ473">
        <v>3.27</v>
      </c>
      <c r="AR473">
        <v>6430</v>
      </c>
      <c r="AS473">
        <v>5.0737861885996933</v>
      </c>
      <c r="AT473">
        <v>1.0008409736026902</v>
      </c>
      <c r="AU473">
        <f t="shared" si="136"/>
        <v>5.0780531088499998</v>
      </c>
      <c r="AV473">
        <f t="shared" si="137"/>
        <v>3.0025229208080706</v>
      </c>
      <c r="AW473">
        <f t="shared" si="138"/>
        <v>7.0058868152188314</v>
      </c>
      <c r="AX473">
        <f t="shared" si="141"/>
        <v>10.008409736026902</v>
      </c>
      <c r="AY473" s="4">
        <v>0.1</v>
      </c>
      <c r="AZ473">
        <v>35</v>
      </c>
      <c r="BA473" s="1">
        <f t="shared" si="139"/>
        <v>0.10368970511989745</v>
      </c>
      <c r="BB473">
        <v>0.51180000000000003</v>
      </c>
      <c r="BC473">
        <v>4.8224999999999997E-2</v>
      </c>
      <c r="BD473">
        <v>6.43E-3</v>
      </c>
      <c r="BE473">
        <v>160000</v>
      </c>
      <c r="BF473">
        <f t="shared" si="142"/>
        <v>74.400000000000006</v>
      </c>
      <c r="BG473" s="7">
        <f t="shared" si="143"/>
        <v>0.78884137209302341</v>
      </c>
      <c r="BH473" s="8">
        <f t="shared" si="144"/>
        <v>1.5776827441860468</v>
      </c>
      <c r="BI473" s="7">
        <f t="shared" si="145"/>
        <v>2.36652411627907</v>
      </c>
      <c r="BJ473">
        <v>340.8</v>
      </c>
      <c r="BK473">
        <v>6390</v>
      </c>
      <c r="BL473">
        <v>0.12</v>
      </c>
      <c r="BM473">
        <v>0.11</v>
      </c>
      <c r="BN473" s="3">
        <f t="shared" si="140"/>
        <v>6.0731342122296327E-2</v>
      </c>
      <c r="BO473" s="3">
        <f t="shared" si="146"/>
        <v>9.281177669355746E-2</v>
      </c>
      <c r="BP473" s="3">
        <f t="shared" si="147"/>
        <v>7.9466117584447854E-2</v>
      </c>
      <c r="BQ473" s="3">
        <f t="shared" si="148"/>
        <v>0.12451396980630494</v>
      </c>
      <c r="BR473">
        <f t="shared" si="149"/>
        <v>7.3795010827588187E-2</v>
      </c>
      <c r="BS473">
        <f t="shared" si="150"/>
        <v>0.10449443806426513</v>
      </c>
      <c r="BT473" s="5">
        <f t="shared" si="151"/>
        <v>463.59084587369972</v>
      </c>
    </row>
    <row r="474" spans="1:72" x14ac:dyDescent="0.2">
      <c r="A474">
        <v>14</v>
      </c>
      <c r="B474">
        <v>13233</v>
      </c>
      <c r="C474" t="s">
        <v>1185</v>
      </c>
      <c r="D474">
        <v>13</v>
      </c>
      <c r="E474" t="s">
        <v>1201</v>
      </c>
      <c r="F474" t="s">
        <v>1202</v>
      </c>
      <c r="G474" t="s">
        <v>219</v>
      </c>
      <c r="H474">
        <v>233</v>
      </c>
      <c r="I474">
        <v>5147</v>
      </c>
      <c r="J474">
        <v>422</v>
      </c>
      <c r="K474">
        <v>2271</v>
      </c>
      <c r="L474">
        <v>622</v>
      </c>
      <c r="M474" s="5">
        <v>51436</v>
      </c>
      <c r="N474" s="5">
        <v>71815.293189999997</v>
      </c>
      <c r="O474" s="5">
        <v>4412</v>
      </c>
      <c r="P474" s="5">
        <v>6160.064421</v>
      </c>
      <c r="Q474" s="5">
        <v>40670</v>
      </c>
      <c r="R474" s="5">
        <v>56783.730730000003</v>
      </c>
      <c r="S474" s="5">
        <v>522</v>
      </c>
      <c r="T474" s="5">
        <v>728.81995189999998</v>
      </c>
      <c r="U474">
        <v>2583</v>
      </c>
      <c r="V474">
        <v>271</v>
      </c>
      <c r="W474">
        <v>1451</v>
      </c>
      <c r="X474">
        <v>334</v>
      </c>
      <c r="Y474">
        <v>62</v>
      </c>
      <c r="Z474">
        <v>20</v>
      </c>
      <c r="AA474">
        <v>88</v>
      </c>
      <c r="AB474">
        <v>43</v>
      </c>
      <c r="AC474">
        <v>14</v>
      </c>
      <c r="AD474">
        <v>65</v>
      </c>
      <c r="AE474">
        <v>81</v>
      </c>
      <c r="AF474">
        <v>31</v>
      </c>
      <c r="AG474">
        <v>111</v>
      </c>
      <c r="AH474">
        <v>1033.9166666666665</v>
      </c>
      <c r="AI474">
        <v>2014.3166666666664</v>
      </c>
      <c r="AJ474">
        <v>2561.833333333333</v>
      </c>
      <c r="AK474">
        <v>1021</v>
      </c>
      <c r="AL474">
        <v>0.92152671681510101</v>
      </c>
      <c r="AM474">
        <f t="shared" si="133"/>
        <v>1</v>
      </c>
      <c r="AN474">
        <f t="shared" si="134"/>
        <v>940.87877786821809</v>
      </c>
      <c r="AO474">
        <v>15.37</v>
      </c>
      <c r="AP474">
        <f t="shared" si="135"/>
        <v>14.163865637448103</v>
      </c>
      <c r="AQ474">
        <v>3.27</v>
      </c>
      <c r="AR474">
        <v>6430</v>
      </c>
      <c r="AS474">
        <v>5.0737861885996933</v>
      </c>
      <c r="AT474">
        <v>0.99526710414332209</v>
      </c>
      <c r="AU474">
        <f t="shared" si="136"/>
        <v>5.0497724869700003</v>
      </c>
      <c r="AV474">
        <f t="shared" si="137"/>
        <v>2.9858013124299663</v>
      </c>
      <c r="AW474">
        <f t="shared" si="138"/>
        <v>6.9668697290032551</v>
      </c>
      <c r="AX474">
        <f t="shared" si="141"/>
        <v>9.95267104143322</v>
      </c>
      <c r="AY474" s="4">
        <v>0.1</v>
      </c>
      <c r="AZ474">
        <v>35</v>
      </c>
      <c r="BA474" s="1">
        <f t="shared" si="139"/>
        <v>0.10368970511989745</v>
      </c>
      <c r="BB474">
        <v>0.51180000000000003</v>
      </c>
      <c r="BC474">
        <v>4.8224999999999997E-2</v>
      </c>
      <c r="BD474">
        <v>6.43E-3</v>
      </c>
      <c r="BE474">
        <v>160000</v>
      </c>
      <c r="BF474">
        <f t="shared" si="142"/>
        <v>74.400000000000006</v>
      </c>
      <c r="BG474" s="7">
        <f t="shared" si="143"/>
        <v>0.78884137209302341</v>
      </c>
      <c r="BH474" s="8">
        <f t="shared" si="144"/>
        <v>1.5776827441860468</v>
      </c>
      <c r="BI474" s="7">
        <f t="shared" si="145"/>
        <v>2.36652411627907</v>
      </c>
      <c r="BJ474">
        <v>340.8</v>
      </c>
      <c r="BK474">
        <v>6390</v>
      </c>
      <c r="BL474">
        <v>0.12</v>
      </c>
      <c r="BM474">
        <v>0.11</v>
      </c>
      <c r="BN474" s="3">
        <f t="shared" si="140"/>
        <v>6.0659541505794078E-2</v>
      </c>
      <c r="BO474" s="3">
        <f t="shared" si="146"/>
        <v>9.3951701788502123E-2</v>
      </c>
      <c r="BP474" s="3">
        <f t="shared" si="147"/>
        <v>8.0680367136209699E-2</v>
      </c>
      <c r="BQ474" s="3">
        <f t="shared" si="148"/>
        <v>0.12547733949370063</v>
      </c>
      <c r="BR474">
        <f t="shared" si="149"/>
        <v>7.493493592253285E-2</v>
      </c>
      <c r="BS474">
        <f t="shared" si="150"/>
        <v>0.10563436315920979</v>
      </c>
      <c r="BT474" s="5">
        <f t="shared" si="151"/>
        <v>463.59084587369972</v>
      </c>
    </row>
    <row r="475" spans="1:72" x14ac:dyDescent="0.2">
      <c r="A475">
        <v>14</v>
      </c>
      <c r="B475">
        <v>13235</v>
      </c>
      <c r="C475" t="s">
        <v>1185</v>
      </c>
      <c r="D475">
        <v>13</v>
      </c>
      <c r="E475" t="s">
        <v>1201</v>
      </c>
      <c r="F475" t="s">
        <v>1202</v>
      </c>
      <c r="G475" t="s">
        <v>920</v>
      </c>
      <c r="H475">
        <v>235</v>
      </c>
      <c r="I475">
        <v>1309</v>
      </c>
      <c r="J475">
        <v>174</v>
      </c>
      <c r="K475">
        <v>936</v>
      </c>
      <c r="L475">
        <v>193</v>
      </c>
      <c r="M475" s="5">
        <v>18924</v>
      </c>
      <c r="N475" s="5">
        <v>26421.817569999999</v>
      </c>
      <c r="O475" s="5">
        <v>2516.8000000000002</v>
      </c>
      <c r="P475" s="5">
        <v>3513.973285</v>
      </c>
      <c r="Q475" s="5">
        <v>21556</v>
      </c>
      <c r="R475" s="5">
        <v>30096.633870000001</v>
      </c>
      <c r="S475" s="5">
        <v>177</v>
      </c>
      <c r="T475" s="5">
        <v>247.1286044</v>
      </c>
      <c r="U475">
        <v>928</v>
      </c>
      <c r="V475">
        <v>187</v>
      </c>
      <c r="W475">
        <v>859</v>
      </c>
      <c r="X475">
        <v>132</v>
      </c>
      <c r="Y475">
        <v>62</v>
      </c>
      <c r="Z475">
        <v>20</v>
      </c>
      <c r="AA475">
        <v>88</v>
      </c>
      <c r="AB475">
        <v>43</v>
      </c>
      <c r="AC475">
        <v>14</v>
      </c>
      <c r="AD475">
        <v>65</v>
      </c>
      <c r="AE475">
        <v>81</v>
      </c>
      <c r="AF475">
        <v>31</v>
      </c>
      <c r="AG475">
        <v>111</v>
      </c>
      <c r="AH475">
        <v>1033.9166666666665</v>
      </c>
      <c r="AI475">
        <v>2014.3166666666664</v>
      </c>
      <c r="AJ475">
        <v>2561.833333333333</v>
      </c>
      <c r="AK475">
        <v>1021</v>
      </c>
      <c r="AL475">
        <v>0.91817333868571704</v>
      </c>
      <c r="AM475">
        <f t="shared" si="133"/>
        <v>1</v>
      </c>
      <c r="AN475">
        <f t="shared" si="134"/>
        <v>937.45497879811705</v>
      </c>
      <c r="AO475">
        <v>15.37</v>
      </c>
      <c r="AP475">
        <f t="shared" si="135"/>
        <v>14.11232421559947</v>
      </c>
      <c r="AQ475">
        <v>3.27</v>
      </c>
      <c r="AR475">
        <v>6430</v>
      </c>
      <c r="AS475">
        <v>5.0737861885996933</v>
      </c>
      <c r="AT475">
        <v>1.0605381996152026</v>
      </c>
      <c r="AU475">
        <f t="shared" si="136"/>
        <v>5.3809440696899991</v>
      </c>
      <c r="AV475">
        <f t="shared" si="137"/>
        <v>3.1816145988456075</v>
      </c>
      <c r="AW475">
        <f t="shared" si="138"/>
        <v>7.4237673973064178</v>
      </c>
      <c r="AX475">
        <f t="shared" si="141"/>
        <v>10.605381996152026</v>
      </c>
      <c r="AY475" s="4">
        <v>0.1</v>
      </c>
      <c r="AZ475">
        <v>35</v>
      </c>
      <c r="BA475" s="1">
        <f t="shared" si="139"/>
        <v>0.10368970511989745</v>
      </c>
      <c r="BB475">
        <v>0.51180000000000003</v>
      </c>
      <c r="BC475">
        <v>4.8224999999999997E-2</v>
      </c>
      <c r="BD475">
        <v>6.43E-3</v>
      </c>
      <c r="BE475">
        <v>160000</v>
      </c>
      <c r="BF475">
        <f t="shared" si="142"/>
        <v>74.400000000000006</v>
      </c>
      <c r="BG475" s="7">
        <f t="shared" si="143"/>
        <v>0.78884137209302341</v>
      </c>
      <c r="BH475" s="8">
        <f t="shared" si="144"/>
        <v>1.5776827441860468</v>
      </c>
      <c r="BI475" s="7">
        <f t="shared" si="145"/>
        <v>2.36652411627907</v>
      </c>
      <c r="BJ475">
        <v>340.8</v>
      </c>
      <c r="BK475">
        <v>6390</v>
      </c>
      <c r="BL475">
        <v>0.12</v>
      </c>
      <c r="BM475">
        <v>0.11</v>
      </c>
      <c r="BN475" s="3">
        <f t="shared" si="140"/>
        <v>6.2698294263525481E-2</v>
      </c>
      <c r="BO475" s="3">
        <f t="shared" si="146"/>
        <v>9.3315309017361833E-2</v>
      </c>
      <c r="BP475" s="3">
        <f t="shared" si="147"/>
        <v>7.9173620519832386E-2</v>
      </c>
      <c r="BQ475" s="3">
        <f t="shared" si="148"/>
        <v>0.12690844488451267</v>
      </c>
      <c r="BR475">
        <f t="shared" si="149"/>
        <v>7.429854315139256E-2</v>
      </c>
      <c r="BS475">
        <f t="shared" si="150"/>
        <v>0.1049979703880695</v>
      </c>
      <c r="BT475" s="5">
        <f t="shared" si="151"/>
        <v>463.59084587369972</v>
      </c>
    </row>
    <row r="476" spans="1:72" x14ac:dyDescent="0.2">
      <c r="A476">
        <v>14</v>
      </c>
      <c r="B476">
        <v>13237</v>
      </c>
      <c r="C476" t="s">
        <v>1185</v>
      </c>
      <c r="D476">
        <v>13</v>
      </c>
      <c r="E476" t="s">
        <v>1201</v>
      </c>
      <c r="F476" t="s">
        <v>1202</v>
      </c>
      <c r="G476" t="s">
        <v>208</v>
      </c>
      <c r="H476">
        <v>237</v>
      </c>
      <c r="I476">
        <v>1891</v>
      </c>
      <c r="J476">
        <v>202</v>
      </c>
      <c r="K476">
        <v>1194</v>
      </c>
      <c r="L476">
        <v>256</v>
      </c>
      <c r="M476" s="5">
        <v>24883</v>
      </c>
      <c r="N476" s="5">
        <v>34741.813909999997</v>
      </c>
      <c r="O476" s="5">
        <v>2848.3</v>
      </c>
      <c r="P476" s="5">
        <v>3976.8158410000001</v>
      </c>
      <c r="Q476" s="5">
        <v>26124</v>
      </c>
      <c r="R476" s="5">
        <v>36474.506560000002</v>
      </c>
      <c r="S476" s="5">
        <v>232</v>
      </c>
      <c r="T476" s="5">
        <v>323.91997859999998</v>
      </c>
      <c r="U476">
        <v>1273</v>
      </c>
      <c r="V476">
        <v>200</v>
      </c>
      <c r="W476">
        <v>1021</v>
      </c>
      <c r="X476">
        <v>175</v>
      </c>
      <c r="Y476">
        <v>62</v>
      </c>
      <c r="Z476">
        <v>20</v>
      </c>
      <c r="AA476">
        <v>88</v>
      </c>
      <c r="AB476">
        <v>43</v>
      </c>
      <c r="AC476">
        <v>14</v>
      </c>
      <c r="AD476">
        <v>65</v>
      </c>
      <c r="AE476">
        <v>81</v>
      </c>
      <c r="AF476">
        <v>31</v>
      </c>
      <c r="AG476">
        <v>111</v>
      </c>
      <c r="AH476">
        <v>1033.9166666666665</v>
      </c>
      <c r="AI476">
        <v>2014.3166666666664</v>
      </c>
      <c r="AJ476">
        <v>2561.833333333333</v>
      </c>
      <c r="AK476">
        <v>1021</v>
      </c>
      <c r="AL476">
        <v>0.91959688067436196</v>
      </c>
      <c r="AM476">
        <f t="shared" si="133"/>
        <v>1</v>
      </c>
      <c r="AN476">
        <f t="shared" si="134"/>
        <v>938.90841516852356</v>
      </c>
      <c r="AO476">
        <v>15.37</v>
      </c>
      <c r="AP476">
        <f t="shared" si="135"/>
        <v>14.134204055964943</v>
      </c>
      <c r="AQ476">
        <v>3.27</v>
      </c>
      <c r="AR476">
        <v>6430</v>
      </c>
      <c r="AS476">
        <v>5.0737861885996933</v>
      </c>
      <c r="AT476">
        <v>1.0151340368407402</v>
      </c>
      <c r="AU476">
        <f t="shared" si="136"/>
        <v>5.1505730556999998</v>
      </c>
      <c r="AV476">
        <f t="shared" si="137"/>
        <v>3.0454021105222209</v>
      </c>
      <c r="AW476">
        <f t="shared" si="138"/>
        <v>7.1059382578851817</v>
      </c>
      <c r="AX476">
        <f t="shared" si="141"/>
        <v>10.151340368407402</v>
      </c>
      <c r="AY476" s="4">
        <v>0.1</v>
      </c>
      <c r="AZ476">
        <v>35</v>
      </c>
      <c r="BA476" s="1">
        <f t="shared" si="139"/>
        <v>0.10368970511989745</v>
      </c>
      <c r="BB476">
        <v>0.51180000000000003</v>
      </c>
      <c r="BC476">
        <v>4.8224999999999997E-2</v>
      </c>
      <c r="BD476">
        <v>6.43E-3</v>
      </c>
      <c r="BE476">
        <v>160000</v>
      </c>
      <c r="BF476">
        <f t="shared" si="142"/>
        <v>74.400000000000006</v>
      </c>
      <c r="BG476" s="7">
        <f t="shared" si="143"/>
        <v>0.78884137209302341</v>
      </c>
      <c r="BH476" s="8">
        <f t="shared" si="144"/>
        <v>1.5776827441860468</v>
      </c>
      <c r="BI476" s="7">
        <f t="shared" si="145"/>
        <v>2.36652411627907</v>
      </c>
      <c r="BJ476">
        <v>340.8</v>
      </c>
      <c r="BK476">
        <v>6390</v>
      </c>
      <c r="BL476">
        <v>0.12</v>
      </c>
      <c r="BM476">
        <v>0.11</v>
      </c>
      <c r="BN476" s="3">
        <f t="shared" si="140"/>
        <v>6.1255503415585701E-2</v>
      </c>
      <c r="BO476" s="3">
        <f t="shared" si="146"/>
        <v>9.2366390602403953E-2</v>
      </c>
      <c r="BP476" s="3">
        <f t="shared" si="147"/>
        <v>7.8830141424910835E-2</v>
      </c>
      <c r="BQ476" s="3">
        <f t="shared" si="148"/>
        <v>0.12452132442311253</v>
      </c>
      <c r="BR476">
        <f t="shared" si="149"/>
        <v>7.3349624736434679E-2</v>
      </c>
      <c r="BS476">
        <f t="shared" si="150"/>
        <v>0.10404905197311162</v>
      </c>
      <c r="BT476" s="5">
        <f t="shared" si="151"/>
        <v>463.59084587369972</v>
      </c>
    </row>
    <row r="477" spans="1:72" x14ac:dyDescent="0.2">
      <c r="A477">
        <v>14</v>
      </c>
      <c r="B477">
        <v>13239</v>
      </c>
      <c r="C477" t="s">
        <v>1185</v>
      </c>
      <c r="D477">
        <v>13</v>
      </c>
      <c r="E477" t="s">
        <v>1201</v>
      </c>
      <c r="F477" t="s">
        <v>1202</v>
      </c>
      <c r="G477" t="s">
        <v>1067</v>
      </c>
      <c r="H477">
        <v>239</v>
      </c>
      <c r="I477">
        <v>989</v>
      </c>
      <c r="J477">
        <v>128</v>
      </c>
      <c r="K477">
        <v>785</v>
      </c>
      <c r="L477">
        <v>145</v>
      </c>
      <c r="M477" s="5">
        <v>13950</v>
      </c>
      <c r="N477" s="5">
        <v>19477.084920000001</v>
      </c>
      <c r="O477" s="5">
        <v>1904.6</v>
      </c>
      <c r="P477" s="5">
        <v>2659.2154799999998</v>
      </c>
      <c r="Q477" s="5">
        <v>17998</v>
      </c>
      <c r="R477" s="5">
        <v>25128.930059999999</v>
      </c>
      <c r="S477" s="5">
        <v>136</v>
      </c>
      <c r="T477" s="5">
        <v>189.88412539999999</v>
      </c>
      <c r="U477">
        <v>802</v>
      </c>
      <c r="V477">
        <v>153</v>
      </c>
      <c r="W477">
        <v>750</v>
      </c>
      <c r="X477">
        <v>112</v>
      </c>
      <c r="Y477">
        <v>62</v>
      </c>
      <c r="Z477">
        <v>20</v>
      </c>
      <c r="AA477">
        <v>88</v>
      </c>
      <c r="AB477">
        <v>43</v>
      </c>
      <c r="AC477">
        <v>14</v>
      </c>
      <c r="AD477">
        <v>65</v>
      </c>
      <c r="AE477">
        <v>81</v>
      </c>
      <c r="AF477">
        <v>31</v>
      </c>
      <c r="AG477">
        <v>111</v>
      </c>
      <c r="AH477">
        <v>1033.9166666666665</v>
      </c>
      <c r="AI477">
        <v>2014.3166666666664</v>
      </c>
      <c r="AJ477">
        <v>2561.833333333333</v>
      </c>
      <c r="AK477">
        <v>1021</v>
      </c>
      <c r="AL477">
        <v>0.91580860316753399</v>
      </c>
      <c r="AM477">
        <f t="shared" si="133"/>
        <v>1</v>
      </c>
      <c r="AN477">
        <f t="shared" si="134"/>
        <v>935.0405838340522</v>
      </c>
      <c r="AO477">
        <v>15.37</v>
      </c>
      <c r="AP477">
        <f t="shared" si="135"/>
        <v>14.075978230684997</v>
      </c>
      <c r="AQ477">
        <v>3.27</v>
      </c>
      <c r="AR477">
        <v>6430</v>
      </c>
      <c r="AS477">
        <v>5.0737861885996933</v>
      </c>
      <c r="AT477">
        <v>1.0295190966514973</v>
      </c>
      <c r="AU477">
        <f t="shared" si="136"/>
        <v>5.2235597734899999</v>
      </c>
      <c r="AV477">
        <f t="shared" si="137"/>
        <v>3.0885572899544922</v>
      </c>
      <c r="AW477">
        <f t="shared" si="138"/>
        <v>7.2066336765604815</v>
      </c>
      <c r="AX477">
        <f t="shared" si="141"/>
        <v>10.295190966514973</v>
      </c>
      <c r="AY477" s="4">
        <v>0.1</v>
      </c>
      <c r="AZ477">
        <v>35</v>
      </c>
      <c r="BA477" s="1">
        <f t="shared" si="139"/>
        <v>0.10368970511989745</v>
      </c>
      <c r="BB477">
        <v>0.51180000000000003</v>
      </c>
      <c r="BC477">
        <v>4.8224999999999997E-2</v>
      </c>
      <c r="BD477">
        <v>6.43E-3</v>
      </c>
      <c r="BE477">
        <v>160000</v>
      </c>
      <c r="BF477">
        <f t="shared" si="142"/>
        <v>74.400000000000006</v>
      </c>
      <c r="BG477" s="7">
        <f t="shared" si="143"/>
        <v>0.78884137209302341</v>
      </c>
      <c r="BH477" s="8">
        <f t="shared" si="144"/>
        <v>1.5776827441860468</v>
      </c>
      <c r="BI477" s="7">
        <f t="shared" si="145"/>
        <v>2.36652411627907</v>
      </c>
      <c r="BJ477">
        <v>340.8</v>
      </c>
      <c r="BK477">
        <v>6390</v>
      </c>
      <c r="BL477">
        <v>0.12</v>
      </c>
      <c r="BM477">
        <v>0.11</v>
      </c>
      <c r="BN477" s="3">
        <f t="shared" si="140"/>
        <v>6.1622367141565444E-2</v>
      </c>
      <c r="BO477" s="3">
        <f t="shared" si="146"/>
        <v>9.1817405415589581E-2</v>
      </c>
      <c r="BP477" s="3">
        <f t="shared" si="147"/>
        <v>7.8089339446456268E-2</v>
      </c>
      <c r="BQ477" s="3">
        <f t="shared" si="148"/>
        <v>0.12442799398674016</v>
      </c>
      <c r="BR477">
        <f t="shared" si="149"/>
        <v>7.2800639549620308E-2</v>
      </c>
      <c r="BS477">
        <f t="shared" si="150"/>
        <v>0.10350006678629725</v>
      </c>
      <c r="BT477" s="5">
        <f t="shared" si="151"/>
        <v>463.59084587369972</v>
      </c>
    </row>
    <row r="478" spans="1:72" x14ac:dyDescent="0.2">
      <c r="A478">
        <v>14</v>
      </c>
      <c r="B478">
        <v>13241</v>
      </c>
      <c r="C478" t="s">
        <v>1185</v>
      </c>
      <c r="D478">
        <v>13</v>
      </c>
      <c r="E478" t="s">
        <v>1201</v>
      </c>
      <c r="F478" t="s">
        <v>1202</v>
      </c>
      <c r="G478" t="s">
        <v>1233</v>
      </c>
      <c r="H478">
        <v>241</v>
      </c>
      <c r="I478">
        <v>3494</v>
      </c>
      <c r="J478">
        <v>336</v>
      </c>
      <c r="K478">
        <v>1767</v>
      </c>
      <c r="L478">
        <v>408</v>
      </c>
      <c r="M478" s="5">
        <v>44043</v>
      </c>
      <c r="N478" s="5">
        <v>61493.136279999999</v>
      </c>
      <c r="O478" s="5">
        <v>4470.2</v>
      </c>
      <c r="P478" s="5">
        <v>6241.3236569999999</v>
      </c>
      <c r="Q478" s="5">
        <v>36753</v>
      </c>
      <c r="R478" s="5">
        <v>51314.788679999998</v>
      </c>
      <c r="S478" s="5">
        <v>355</v>
      </c>
      <c r="T478" s="5">
        <v>495.65341549999999</v>
      </c>
      <c r="U478">
        <v>2001</v>
      </c>
      <c r="V478">
        <v>265</v>
      </c>
      <c r="W478">
        <v>1322</v>
      </c>
      <c r="X478">
        <v>247</v>
      </c>
      <c r="Y478">
        <v>62</v>
      </c>
      <c r="Z478">
        <v>20</v>
      </c>
      <c r="AA478">
        <v>88</v>
      </c>
      <c r="AB478">
        <v>43</v>
      </c>
      <c r="AC478">
        <v>14</v>
      </c>
      <c r="AD478">
        <v>65</v>
      </c>
      <c r="AE478">
        <v>81</v>
      </c>
      <c r="AF478">
        <v>31</v>
      </c>
      <c r="AG478">
        <v>111</v>
      </c>
      <c r="AH478">
        <v>1033.9166666666665</v>
      </c>
      <c r="AI478">
        <v>2014.3166666666664</v>
      </c>
      <c r="AJ478">
        <v>2561.833333333333</v>
      </c>
      <c r="AK478">
        <v>1021</v>
      </c>
      <c r="AL478">
        <v>0.92434275150299094</v>
      </c>
      <c r="AM478">
        <f t="shared" si="133"/>
        <v>1</v>
      </c>
      <c r="AN478">
        <f t="shared" si="134"/>
        <v>943.75394928455376</v>
      </c>
      <c r="AO478">
        <v>15.37</v>
      </c>
      <c r="AP478">
        <f t="shared" si="135"/>
        <v>14.20714809060097</v>
      </c>
      <c r="AQ478">
        <v>3.27</v>
      </c>
      <c r="AR478">
        <v>6430</v>
      </c>
      <c r="AS478">
        <v>5.0737861885996933</v>
      </c>
      <c r="AT478">
        <v>1.0441761357847377</v>
      </c>
      <c r="AU478">
        <f t="shared" si="136"/>
        <v>5.2979264562099999</v>
      </c>
      <c r="AV478">
        <f t="shared" si="137"/>
        <v>3.1325284073542132</v>
      </c>
      <c r="AW478">
        <f t="shared" si="138"/>
        <v>7.3092329504931639</v>
      </c>
      <c r="AX478">
        <f t="shared" si="141"/>
        <v>10.441761357847376</v>
      </c>
      <c r="AY478" s="4">
        <v>0.1</v>
      </c>
      <c r="AZ478">
        <v>35</v>
      </c>
      <c r="BA478" s="1">
        <f t="shared" si="139"/>
        <v>0.10368970511989745</v>
      </c>
      <c r="BB478">
        <v>0.51180000000000003</v>
      </c>
      <c r="BC478">
        <v>4.8224999999999997E-2</v>
      </c>
      <c r="BD478">
        <v>6.43E-3</v>
      </c>
      <c r="BE478">
        <v>160000</v>
      </c>
      <c r="BF478">
        <f t="shared" si="142"/>
        <v>74.400000000000006</v>
      </c>
      <c r="BG478" s="7">
        <f t="shared" si="143"/>
        <v>0.78884137209302341</v>
      </c>
      <c r="BH478" s="8">
        <f t="shared" si="144"/>
        <v>1.5776827441860468</v>
      </c>
      <c r="BI478" s="7">
        <f t="shared" si="145"/>
        <v>2.36652411627907</v>
      </c>
      <c r="BJ478">
        <v>340.8</v>
      </c>
      <c r="BK478">
        <v>6390</v>
      </c>
      <c r="BL478">
        <v>0.12</v>
      </c>
      <c r="BM478">
        <v>0.11</v>
      </c>
      <c r="BN478" s="3">
        <f t="shared" si="140"/>
        <v>6.2331321451342105E-2</v>
      </c>
      <c r="BO478" s="3">
        <f t="shared" si="146"/>
        <v>9.5026149826453452E-2</v>
      </c>
      <c r="BP478" s="3">
        <f t="shared" si="147"/>
        <v>8.1102640372310755E-2</v>
      </c>
      <c r="BQ478" s="3">
        <f t="shared" si="148"/>
        <v>0.1281010082439818</v>
      </c>
      <c r="BR478">
        <f t="shared" si="149"/>
        <v>7.6009383960484178E-2</v>
      </c>
      <c r="BS478">
        <f t="shared" si="150"/>
        <v>0.10670881119716112</v>
      </c>
      <c r="BT478" s="5">
        <f t="shared" si="151"/>
        <v>463.59084587369972</v>
      </c>
    </row>
    <row r="479" spans="1:72" x14ac:dyDescent="0.2">
      <c r="A479">
        <v>14</v>
      </c>
      <c r="B479">
        <v>13243</v>
      </c>
      <c r="C479" t="s">
        <v>1185</v>
      </c>
      <c r="D479">
        <v>13</v>
      </c>
      <c r="E479" t="s">
        <v>1201</v>
      </c>
      <c r="F479" t="s">
        <v>1202</v>
      </c>
      <c r="G479" t="s">
        <v>901</v>
      </c>
      <c r="H479">
        <v>243</v>
      </c>
      <c r="I479">
        <v>1080</v>
      </c>
      <c r="J479">
        <v>150</v>
      </c>
      <c r="K479">
        <v>788</v>
      </c>
      <c r="L479">
        <v>161</v>
      </c>
      <c r="M479" s="5">
        <v>15385</v>
      </c>
      <c r="N479" s="5">
        <v>21480.641680000001</v>
      </c>
      <c r="O479" s="5">
        <v>2106.1999999999998</v>
      </c>
      <c r="P479" s="5">
        <v>2940.690771</v>
      </c>
      <c r="Q479" s="5">
        <v>18249</v>
      </c>
      <c r="R479" s="5">
        <v>25479.377970000001</v>
      </c>
      <c r="S479" s="5">
        <v>149</v>
      </c>
      <c r="T479" s="5">
        <v>208.03481379999999</v>
      </c>
      <c r="U479">
        <v>856</v>
      </c>
      <c r="V479">
        <v>171</v>
      </c>
      <c r="W479">
        <v>745</v>
      </c>
      <c r="X479">
        <v>120</v>
      </c>
      <c r="Y479">
        <v>62</v>
      </c>
      <c r="Z479">
        <v>20</v>
      </c>
      <c r="AA479">
        <v>88</v>
      </c>
      <c r="AB479">
        <v>43</v>
      </c>
      <c r="AC479">
        <v>14</v>
      </c>
      <c r="AD479">
        <v>65</v>
      </c>
      <c r="AE479">
        <v>81</v>
      </c>
      <c r="AF479">
        <v>31</v>
      </c>
      <c r="AG479">
        <v>111</v>
      </c>
      <c r="AH479">
        <v>1033.9166666666665</v>
      </c>
      <c r="AI479">
        <v>2014.3166666666664</v>
      </c>
      <c r="AJ479">
        <v>2561.833333333333</v>
      </c>
      <c r="AK479">
        <v>1021</v>
      </c>
      <c r="AL479">
        <v>0.91541395783424395</v>
      </c>
      <c r="AM479">
        <f t="shared" si="133"/>
        <v>1</v>
      </c>
      <c r="AN479">
        <f t="shared" si="134"/>
        <v>934.63765094876305</v>
      </c>
      <c r="AO479">
        <v>15.37</v>
      </c>
      <c r="AP479">
        <f t="shared" si="135"/>
        <v>14.06991253191233</v>
      </c>
      <c r="AQ479">
        <v>3.27</v>
      </c>
      <c r="AR479">
        <v>6430</v>
      </c>
      <c r="AS479">
        <v>5.0737861885996933</v>
      </c>
      <c r="AT479">
        <v>1.0459769927287157</v>
      </c>
      <c r="AU479">
        <f t="shared" si="136"/>
        <v>5.3070636192999991</v>
      </c>
      <c r="AV479">
        <f t="shared" si="137"/>
        <v>3.1379309781861471</v>
      </c>
      <c r="AW479">
        <f t="shared" si="138"/>
        <v>7.3218389491010099</v>
      </c>
      <c r="AX479">
        <f t="shared" si="141"/>
        <v>10.459769927287157</v>
      </c>
      <c r="AY479" s="4">
        <v>0.1</v>
      </c>
      <c r="AZ479">
        <v>35</v>
      </c>
      <c r="BA479" s="1">
        <f t="shared" si="139"/>
        <v>0.10368970511989745</v>
      </c>
      <c r="BB479">
        <v>0.51180000000000003</v>
      </c>
      <c r="BC479">
        <v>4.8224999999999997E-2</v>
      </c>
      <c r="BD479">
        <v>6.43E-3</v>
      </c>
      <c r="BE479">
        <v>160000</v>
      </c>
      <c r="BF479">
        <f t="shared" si="142"/>
        <v>74.400000000000006</v>
      </c>
      <c r="BG479" s="7">
        <f t="shared" si="143"/>
        <v>0.78884137209302341</v>
      </c>
      <c r="BH479" s="8">
        <f t="shared" si="144"/>
        <v>1.5776827441860468</v>
      </c>
      <c r="BI479" s="7">
        <f t="shared" si="145"/>
        <v>2.36652411627907</v>
      </c>
      <c r="BJ479">
        <v>340.8</v>
      </c>
      <c r="BK479">
        <v>6390</v>
      </c>
      <c r="BL479">
        <v>0.12</v>
      </c>
      <c r="BM479">
        <v>0.11</v>
      </c>
      <c r="BN479" s="3">
        <f t="shared" si="140"/>
        <v>6.2148625051341215E-2</v>
      </c>
      <c r="BO479" s="3">
        <f t="shared" si="146"/>
        <v>9.2462861751454239E-2</v>
      </c>
      <c r="BP479" s="3">
        <f t="shared" si="147"/>
        <v>7.8515338869092163E-2</v>
      </c>
      <c r="BQ479" s="3">
        <f t="shared" si="148"/>
        <v>0.12559476331181169</v>
      </c>
      <c r="BR479">
        <f t="shared" si="149"/>
        <v>7.3446095885484966E-2</v>
      </c>
      <c r="BS479">
        <f t="shared" si="150"/>
        <v>0.10414552312216191</v>
      </c>
      <c r="BT479" s="5">
        <f t="shared" si="151"/>
        <v>463.59084587369972</v>
      </c>
    </row>
    <row r="480" spans="1:72" x14ac:dyDescent="0.2">
      <c r="A480">
        <v>14</v>
      </c>
      <c r="B480">
        <v>13245</v>
      </c>
      <c r="C480" t="s">
        <v>1185</v>
      </c>
      <c r="D480">
        <v>13</v>
      </c>
      <c r="E480" t="s">
        <v>1201</v>
      </c>
      <c r="F480" t="s">
        <v>1202</v>
      </c>
      <c r="G480" t="s">
        <v>712</v>
      </c>
      <c r="H480">
        <v>245</v>
      </c>
      <c r="I480">
        <v>3348</v>
      </c>
      <c r="J480">
        <v>349</v>
      </c>
      <c r="K480">
        <v>1627</v>
      </c>
      <c r="L480">
        <v>474</v>
      </c>
      <c r="M480" s="5">
        <v>43497</v>
      </c>
      <c r="N480" s="5">
        <v>60730.807370000002</v>
      </c>
      <c r="O480" s="5">
        <v>3962.6</v>
      </c>
      <c r="P480" s="5">
        <v>5532.6090830000003</v>
      </c>
      <c r="Q480" s="5">
        <v>33657</v>
      </c>
      <c r="R480" s="5">
        <v>46992.132409999998</v>
      </c>
      <c r="S480" s="5">
        <v>400</v>
      </c>
      <c r="T480" s="5">
        <v>558.48272169999996</v>
      </c>
      <c r="U480">
        <v>1456</v>
      </c>
      <c r="V480">
        <v>222</v>
      </c>
      <c r="W480">
        <v>1069</v>
      </c>
      <c r="X480">
        <v>202</v>
      </c>
      <c r="Y480">
        <v>62</v>
      </c>
      <c r="Z480">
        <v>20</v>
      </c>
      <c r="AA480">
        <v>88</v>
      </c>
      <c r="AB480">
        <v>43</v>
      </c>
      <c r="AC480">
        <v>14</v>
      </c>
      <c r="AD480">
        <v>65</v>
      </c>
      <c r="AE480">
        <v>81</v>
      </c>
      <c r="AF480">
        <v>31</v>
      </c>
      <c r="AG480">
        <v>111</v>
      </c>
      <c r="AH480">
        <v>1033.9166666666665</v>
      </c>
      <c r="AI480">
        <v>2014.3166666666664</v>
      </c>
      <c r="AJ480">
        <v>2561.833333333333</v>
      </c>
      <c r="AK480">
        <v>1021</v>
      </c>
      <c r="AL480">
        <v>0.932709733645121</v>
      </c>
      <c r="AM480">
        <f t="shared" si="133"/>
        <v>1</v>
      </c>
      <c r="AN480">
        <f t="shared" si="134"/>
        <v>952.29663805166854</v>
      </c>
      <c r="AO480">
        <v>15.37</v>
      </c>
      <c r="AP480">
        <f t="shared" si="135"/>
        <v>14.335748606125509</v>
      </c>
      <c r="AQ480">
        <v>3.27</v>
      </c>
      <c r="AR480">
        <v>6430</v>
      </c>
      <c r="AS480">
        <v>5.0737861885996933</v>
      </c>
      <c r="AT480">
        <v>0.98882414638458715</v>
      </c>
      <c r="AU480">
        <f t="shared" si="136"/>
        <v>5.01708229688</v>
      </c>
      <c r="AV480">
        <f t="shared" si="137"/>
        <v>2.9664724391537614</v>
      </c>
      <c r="AW480">
        <f t="shared" si="138"/>
        <v>6.92176902469211</v>
      </c>
      <c r="AX480">
        <f t="shared" si="141"/>
        <v>9.8882414638458709</v>
      </c>
      <c r="AY480" s="4">
        <v>0.1</v>
      </c>
      <c r="AZ480">
        <v>35</v>
      </c>
      <c r="BA480" s="1">
        <f t="shared" si="139"/>
        <v>0.10368970511989745</v>
      </c>
      <c r="BB480">
        <v>0.51180000000000003</v>
      </c>
      <c r="BC480">
        <v>4.8224999999999997E-2</v>
      </c>
      <c r="BD480">
        <v>6.43E-3</v>
      </c>
      <c r="BE480">
        <v>160000</v>
      </c>
      <c r="BF480">
        <f t="shared" si="142"/>
        <v>74.400000000000006</v>
      </c>
      <c r="BG480" s="7">
        <f t="shared" si="143"/>
        <v>0.78884137209302341</v>
      </c>
      <c r="BH480" s="8">
        <f t="shared" si="144"/>
        <v>1.5776827441860468</v>
      </c>
      <c r="BI480" s="7">
        <f t="shared" si="145"/>
        <v>2.36652411627907</v>
      </c>
      <c r="BJ480">
        <v>340.8</v>
      </c>
      <c r="BK480">
        <v>6390</v>
      </c>
      <c r="BL480">
        <v>0.12</v>
      </c>
      <c r="BM480">
        <v>0.11</v>
      </c>
      <c r="BN480" s="3">
        <f t="shared" si="140"/>
        <v>6.0751749614918464E-2</v>
      </c>
      <c r="BO480" s="3">
        <f t="shared" si="146"/>
        <v>9.3377433438278187E-2</v>
      </c>
      <c r="BP480" s="3">
        <f t="shared" si="147"/>
        <v>8.0192012053098463E-2</v>
      </c>
      <c r="BQ480" s="3">
        <f t="shared" si="148"/>
        <v>0.12469898688186873</v>
      </c>
      <c r="BR480">
        <f t="shared" si="149"/>
        <v>7.4360667572308914E-2</v>
      </c>
      <c r="BS480">
        <f t="shared" si="150"/>
        <v>0.10506009480898586</v>
      </c>
      <c r="BT480" s="5">
        <f t="shared" si="151"/>
        <v>463.59084587369972</v>
      </c>
    </row>
    <row r="481" spans="1:72" x14ac:dyDescent="0.2">
      <c r="A481">
        <v>14</v>
      </c>
      <c r="B481">
        <v>13247</v>
      </c>
      <c r="C481" t="s">
        <v>1185</v>
      </c>
      <c r="D481">
        <v>13</v>
      </c>
      <c r="E481" t="s">
        <v>1201</v>
      </c>
      <c r="F481" t="s">
        <v>1202</v>
      </c>
      <c r="G481" t="s">
        <v>1234</v>
      </c>
      <c r="H481">
        <v>247</v>
      </c>
      <c r="I481">
        <v>4789</v>
      </c>
      <c r="J481">
        <v>186</v>
      </c>
      <c r="K481">
        <v>1797</v>
      </c>
      <c r="L481">
        <v>718</v>
      </c>
      <c r="M481" s="5">
        <v>54339</v>
      </c>
      <c r="N481" s="5">
        <v>75868.481539999993</v>
      </c>
      <c r="O481" s="5">
        <v>3402.7</v>
      </c>
      <c r="P481" s="5">
        <v>4750.8728929999997</v>
      </c>
      <c r="Q481" s="5">
        <v>35614</v>
      </c>
      <c r="R481" s="5">
        <v>49724.509129999999</v>
      </c>
      <c r="S481" s="5">
        <v>583</v>
      </c>
      <c r="T481" s="5">
        <v>813.98856690000002</v>
      </c>
      <c r="U481">
        <v>2164</v>
      </c>
      <c r="V481">
        <v>158</v>
      </c>
      <c r="W481">
        <v>1211</v>
      </c>
      <c r="X481">
        <v>312</v>
      </c>
      <c r="Y481">
        <v>62</v>
      </c>
      <c r="Z481">
        <v>20</v>
      </c>
      <c r="AA481">
        <v>88</v>
      </c>
      <c r="AB481">
        <v>43</v>
      </c>
      <c r="AC481">
        <v>14</v>
      </c>
      <c r="AD481">
        <v>65</v>
      </c>
      <c r="AE481">
        <v>81</v>
      </c>
      <c r="AF481">
        <v>31</v>
      </c>
      <c r="AG481">
        <v>111</v>
      </c>
      <c r="AH481">
        <v>1033.9166666666665</v>
      </c>
      <c r="AI481">
        <v>2014.3166666666664</v>
      </c>
      <c r="AJ481">
        <v>2561.833333333333</v>
      </c>
      <c r="AK481">
        <v>1021</v>
      </c>
      <c r="AL481">
        <v>0.917757168412209</v>
      </c>
      <c r="AM481">
        <f t="shared" si="133"/>
        <v>1</v>
      </c>
      <c r="AN481">
        <f t="shared" si="134"/>
        <v>937.03006894886539</v>
      </c>
      <c r="AO481">
        <v>15.37</v>
      </c>
      <c r="AP481">
        <f t="shared" si="135"/>
        <v>14.105927678495652</v>
      </c>
      <c r="AQ481">
        <v>3.27</v>
      </c>
      <c r="AR481">
        <v>6430</v>
      </c>
      <c r="AS481">
        <v>5.0737861885996933</v>
      </c>
      <c r="AT481">
        <v>1.0237859835819401</v>
      </c>
      <c r="AU481">
        <f t="shared" si="136"/>
        <v>5.1944711835800002</v>
      </c>
      <c r="AV481">
        <f t="shared" si="137"/>
        <v>3.0713579507458202</v>
      </c>
      <c r="AW481">
        <f t="shared" si="138"/>
        <v>7.1665018850735809</v>
      </c>
      <c r="AX481">
        <f t="shared" si="141"/>
        <v>10.2378598358194</v>
      </c>
      <c r="AY481" s="4">
        <v>0.1</v>
      </c>
      <c r="AZ481">
        <v>35</v>
      </c>
      <c r="BA481" s="1">
        <f t="shared" si="139"/>
        <v>0.10368970511989745</v>
      </c>
      <c r="BB481">
        <v>0.51180000000000003</v>
      </c>
      <c r="BC481">
        <v>4.8224999999999997E-2</v>
      </c>
      <c r="BD481">
        <v>6.43E-3</v>
      </c>
      <c r="BE481">
        <v>160000</v>
      </c>
      <c r="BF481">
        <f t="shared" si="142"/>
        <v>74.400000000000006</v>
      </c>
      <c r="BG481" s="7">
        <f t="shared" si="143"/>
        <v>0.78884137209302341</v>
      </c>
      <c r="BH481" s="8">
        <f t="shared" si="144"/>
        <v>1.5776827441860468</v>
      </c>
      <c r="BI481" s="7">
        <f t="shared" si="145"/>
        <v>2.36652411627907</v>
      </c>
      <c r="BJ481">
        <v>340.8</v>
      </c>
      <c r="BK481">
        <v>6390</v>
      </c>
      <c r="BL481">
        <v>0.12</v>
      </c>
      <c r="BM481">
        <v>0.11</v>
      </c>
      <c r="BN481" s="3">
        <f t="shared" si="140"/>
        <v>6.1488019719457401E-2</v>
      </c>
      <c r="BO481" s="3">
        <f t="shared" si="146"/>
        <v>9.4951540950152555E-2</v>
      </c>
      <c r="BP481" s="3">
        <f t="shared" si="147"/>
        <v>8.129992286302877E-2</v>
      </c>
      <c r="BQ481" s="3">
        <f t="shared" si="148"/>
        <v>0.12738052998405189</v>
      </c>
      <c r="BR481">
        <f t="shared" si="149"/>
        <v>7.5934775084183281E-2</v>
      </c>
      <c r="BS481">
        <f t="shared" si="150"/>
        <v>0.10663420232086022</v>
      </c>
      <c r="BT481" s="5">
        <f t="shared" si="151"/>
        <v>463.59084587369972</v>
      </c>
    </row>
    <row r="482" spans="1:72" x14ac:dyDescent="0.2">
      <c r="A482">
        <v>14</v>
      </c>
      <c r="B482">
        <v>13249</v>
      </c>
      <c r="C482" t="s">
        <v>1185</v>
      </c>
      <c r="D482">
        <v>13</v>
      </c>
      <c r="E482" t="s">
        <v>1201</v>
      </c>
      <c r="F482" t="s">
        <v>1202</v>
      </c>
      <c r="G482" t="s">
        <v>1235</v>
      </c>
      <c r="H482">
        <v>249</v>
      </c>
      <c r="I482">
        <v>1331</v>
      </c>
      <c r="J482">
        <v>164</v>
      </c>
      <c r="K482">
        <v>972</v>
      </c>
      <c r="L482">
        <v>182</v>
      </c>
      <c r="M482" s="5">
        <v>17178</v>
      </c>
      <c r="N482" s="5">
        <v>23984.040489999999</v>
      </c>
      <c r="O482" s="5">
        <v>2349.3000000000002</v>
      </c>
      <c r="P482" s="5">
        <v>3280.1086449999998</v>
      </c>
      <c r="Q482" s="5">
        <v>21664</v>
      </c>
      <c r="R482" s="5">
        <v>30247.424210000001</v>
      </c>
      <c r="S482" s="5">
        <v>168</v>
      </c>
      <c r="T482" s="5">
        <v>234.56274310000001</v>
      </c>
      <c r="U482">
        <v>995</v>
      </c>
      <c r="V482">
        <v>176</v>
      </c>
      <c r="W482">
        <v>885</v>
      </c>
      <c r="X482">
        <v>136</v>
      </c>
      <c r="Y482">
        <v>62</v>
      </c>
      <c r="Z482">
        <v>20</v>
      </c>
      <c r="AA482">
        <v>88</v>
      </c>
      <c r="AB482">
        <v>43</v>
      </c>
      <c r="AC482">
        <v>14</v>
      </c>
      <c r="AD482">
        <v>65</v>
      </c>
      <c r="AE482">
        <v>81</v>
      </c>
      <c r="AF482">
        <v>31</v>
      </c>
      <c r="AG482">
        <v>111</v>
      </c>
      <c r="AH482">
        <v>1033.9166666666665</v>
      </c>
      <c r="AI482">
        <v>2014.3166666666664</v>
      </c>
      <c r="AJ482">
        <v>2561.833333333333</v>
      </c>
      <c r="AK482">
        <v>1021</v>
      </c>
      <c r="AL482">
        <v>0.91546213626861594</v>
      </c>
      <c r="AM482">
        <f t="shared" si="133"/>
        <v>1</v>
      </c>
      <c r="AN482">
        <f t="shared" si="134"/>
        <v>934.68684113025688</v>
      </c>
      <c r="AO482">
        <v>15.37</v>
      </c>
      <c r="AP482">
        <f t="shared" si="135"/>
        <v>14.070653034448627</v>
      </c>
      <c r="AQ482">
        <v>3.27</v>
      </c>
      <c r="AR482">
        <v>6430</v>
      </c>
      <c r="AS482">
        <v>5.0737861885996933</v>
      </c>
      <c r="AT482">
        <v>1.0716859128253271</v>
      </c>
      <c r="AU482">
        <f t="shared" si="136"/>
        <v>5.4375051830099999</v>
      </c>
      <c r="AV482">
        <f t="shared" si="137"/>
        <v>3.2150577384759815</v>
      </c>
      <c r="AW482">
        <f t="shared" si="138"/>
        <v>7.5018013897772899</v>
      </c>
      <c r="AX482">
        <f t="shared" si="141"/>
        <v>10.716859128253271</v>
      </c>
      <c r="AY482" s="4">
        <v>0.1</v>
      </c>
      <c r="AZ482">
        <v>35</v>
      </c>
      <c r="BA482" s="1">
        <f t="shared" si="139"/>
        <v>0.10368970511989745</v>
      </c>
      <c r="BB482">
        <v>0.51180000000000003</v>
      </c>
      <c r="BC482">
        <v>4.8224999999999997E-2</v>
      </c>
      <c r="BD482">
        <v>6.43E-3</v>
      </c>
      <c r="BE482">
        <v>160000</v>
      </c>
      <c r="BF482">
        <f t="shared" si="142"/>
        <v>74.400000000000006</v>
      </c>
      <c r="BG482" s="7">
        <f t="shared" si="143"/>
        <v>0.78884137209302341</v>
      </c>
      <c r="BH482" s="8">
        <f t="shared" si="144"/>
        <v>1.5776827441860468</v>
      </c>
      <c r="BI482" s="7">
        <f t="shared" si="145"/>
        <v>2.36652411627907</v>
      </c>
      <c r="BJ482">
        <v>340.8</v>
      </c>
      <c r="BK482">
        <v>6390</v>
      </c>
      <c r="BL482">
        <v>0.12</v>
      </c>
      <c r="BM482">
        <v>0.11</v>
      </c>
      <c r="BN482" s="3">
        <f t="shared" si="140"/>
        <v>6.2988667125205233E-2</v>
      </c>
      <c r="BO482" s="3">
        <f t="shared" si="146"/>
        <v>9.3465695917774691E-2</v>
      </c>
      <c r="BP482" s="3">
        <f t="shared" si="147"/>
        <v>7.9175358849420951E-2</v>
      </c>
      <c r="BQ482" s="3">
        <f t="shared" si="148"/>
        <v>0.12741194178568893</v>
      </c>
      <c r="BR482">
        <f t="shared" si="149"/>
        <v>7.4448930051805418E-2</v>
      </c>
      <c r="BS482">
        <f t="shared" si="150"/>
        <v>0.10514835728848236</v>
      </c>
      <c r="BT482" s="5">
        <f t="shared" si="151"/>
        <v>463.59084587369972</v>
      </c>
    </row>
    <row r="483" spans="1:72" x14ac:dyDescent="0.2">
      <c r="A483">
        <v>14</v>
      </c>
      <c r="B483">
        <v>13251</v>
      </c>
      <c r="C483" t="s">
        <v>1185</v>
      </c>
      <c r="D483">
        <v>13</v>
      </c>
      <c r="E483" t="s">
        <v>1201</v>
      </c>
      <c r="F483" t="s">
        <v>1202</v>
      </c>
      <c r="G483" t="s">
        <v>1236</v>
      </c>
      <c r="H483">
        <v>251</v>
      </c>
      <c r="I483">
        <v>1188</v>
      </c>
      <c r="J483">
        <v>140</v>
      </c>
      <c r="K483">
        <v>945</v>
      </c>
      <c r="L483">
        <v>164</v>
      </c>
      <c r="M483" s="5">
        <v>17133</v>
      </c>
      <c r="N483" s="5">
        <v>23921.211179999998</v>
      </c>
      <c r="O483" s="5">
        <v>1999.1</v>
      </c>
      <c r="P483" s="5">
        <v>2791.1570230000002</v>
      </c>
      <c r="Q483" s="5">
        <v>21774</v>
      </c>
      <c r="R483" s="5">
        <v>30401.006959999999</v>
      </c>
      <c r="S483" s="5">
        <v>154</v>
      </c>
      <c r="T483" s="5">
        <v>215.01584790000001</v>
      </c>
      <c r="U483">
        <v>934</v>
      </c>
      <c r="V483">
        <v>163</v>
      </c>
      <c r="W483">
        <v>888</v>
      </c>
      <c r="X483">
        <v>128</v>
      </c>
      <c r="Y483">
        <v>62</v>
      </c>
      <c r="Z483">
        <v>20</v>
      </c>
      <c r="AA483">
        <v>88</v>
      </c>
      <c r="AB483">
        <v>43</v>
      </c>
      <c r="AC483">
        <v>14</v>
      </c>
      <c r="AD483">
        <v>65</v>
      </c>
      <c r="AE483">
        <v>81</v>
      </c>
      <c r="AF483">
        <v>31</v>
      </c>
      <c r="AG483">
        <v>111</v>
      </c>
      <c r="AH483">
        <v>1033.9166666666665</v>
      </c>
      <c r="AI483">
        <v>2014.3166666666664</v>
      </c>
      <c r="AJ483">
        <v>2561.833333333333</v>
      </c>
      <c r="AK483">
        <v>1021</v>
      </c>
      <c r="AL483">
        <v>0.93861759454011895</v>
      </c>
      <c r="AM483">
        <f t="shared" si="133"/>
        <v>1</v>
      </c>
      <c r="AN483">
        <f t="shared" si="134"/>
        <v>958.32856402546145</v>
      </c>
      <c r="AO483">
        <v>15.37</v>
      </c>
      <c r="AP483">
        <f t="shared" si="135"/>
        <v>14.426552428081628</v>
      </c>
      <c r="AQ483">
        <v>3.27</v>
      </c>
      <c r="AR483">
        <v>6430</v>
      </c>
      <c r="AS483">
        <v>5.0737861885996933</v>
      </c>
      <c r="AT483">
        <v>0.96245659654959448</v>
      </c>
      <c r="AU483">
        <f t="shared" si="136"/>
        <v>4.8832989866999998</v>
      </c>
      <c r="AV483">
        <f t="shared" si="137"/>
        <v>2.8873697896487833</v>
      </c>
      <c r="AW483">
        <f t="shared" si="138"/>
        <v>6.7371961758471617</v>
      </c>
      <c r="AX483">
        <f t="shared" si="141"/>
        <v>9.624565965495945</v>
      </c>
      <c r="AY483" s="4">
        <v>0.1</v>
      </c>
      <c r="AZ483">
        <v>35</v>
      </c>
      <c r="BA483" s="1">
        <f t="shared" si="139"/>
        <v>0.10368970511989745</v>
      </c>
      <c r="BB483">
        <v>0.51180000000000003</v>
      </c>
      <c r="BC483">
        <v>4.8224999999999997E-2</v>
      </c>
      <c r="BD483">
        <v>6.43E-3</v>
      </c>
      <c r="BE483">
        <v>160000</v>
      </c>
      <c r="BF483">
        <f t="shared" si="142"/>
        <v>74.400000000000006</v>
      </c>
      <c r="BG483" s="7">
        <f t="shared" si="143"/>
        <v>0.78884137209302341</v>
      </c>
      <c r="BH483" s="8">
        <f t="shared" si="144"/>
        <v>1.5776827441860468</v>
      </c>
      <c r="BI483" s="7">
        <f t="shared" si="145"/>
        <v>2.36652411627907</v>
      </c>
      <c r="BJ483">
        <v>340.8</v>
      </c>
      <c r="BK483">
        <v>6390</v>
      </c>
      <c r="BL483">
        <v>0.12</v>
      </c>
      <c r="BM483">
        <v>0.11</v>
      </c>
      <c r="BN483" s="3">
        <f t="shared" si="140"/>
        <v>6.0051280605379502E-2</v>
      </c>
      <c r="BO483" s="3">
        <f t="shared" si="146"/>
        <v>9.0512384894742726E-2</v>
      </c>
      <c r="BP483" s="3">
        <f t="shared" si="147"/>
        <v>7.76785601577034E-2</v>
      </c>
      <c r="BQ483" s="3">
        <f t="shared" si="148"/>
        <v>0.12099873156840064</v>
      </c>
      <c r="BR483">
        <f t="shared" si="149"/>
        <v>7.1495619028773452E-2</v>
      </c>
      <c r="BS483">
        <f t="shared" si="150"/>
        <v>0.1021950462654504</v>
      </c>
      <c r="BT483" s="5">
        <f t="shared" si="151"/>
        <v>463.59084587369972</v>
      </c>
    </row>
    <row r="484" spans="1:72" x14ac:dyDescent="0.2">
      <c r="A484">
        <v>14</v>
      </c>
      <c r="B484">
        <v>13253</v>
      </c>
      <c r="C484" t="s">
        <v>1185</v>
      </c>
      <c r="D484">
        <v>13</v>
      </c>
      <c r="E484" t="s">
        <v>1201</v>
      </c>
      <c r="F484" t="s">
        <v>1202</v>
      </c>
      <c r="G484" t="s">
        <v>201</v>
      </c>
      <c r="H484">
        <v>253</v>
      </c>
      <c r="I484">
        <v>1013</v>
      </c>
      <c r="J484">
        <v>145</v>
      </c>
      <c r="K484">
        <v>731</v>
      </c>
      <c r="L484">
        <v>134</v>
      </c>
      <c r="M484" s="5">
        <v>14043</v>
      </c>
      <c r="N484" s="5">
        <v>19606.932150000001</v>
      </c>
      <c r="O484" s="5">
        <v>1826.5</v>
      </c>
      <c r="P484" s="5">
        <v>2550.1717279999998</v>
      </c>
      <c r="Q484" s="5">
        <v>16412</v>
      </c>
      <c r="R484" s="5">
        <v>22914.54607</v>
      </c>
      <c r="S484" s="5">
        <v>125</v>
      </c>
      <c r="T484" s="5">
        <v>174.52585049999999</v>
      </c>
      <c r="U484">
        <v>749</v>
      </c>
      <c r="V484">
        <v>154</v>
      </c>
      <c r="W484">
        <v>673</v>
      </c>
      <c r="X484">
        <v>100</v>
      </c>
      <c r="Y484">
        <v>62</v>
      </c>
      <c r="Z484">
        <v>20</v>
      </c>
      <c r="AA484">
        <v>88</v>
      </c>
      <c r="AB484">
        <v>43</v>
      </c>
      <c r="AC484">
        <v>14</v>
      </c>
      <c r="AD484">
        <v>65</v>
      </c>
      <c r="AE484">
        <v>81</v>
      </c>
      <c r="AF484">
        <v>31</v>
      </c>
      <c r="AG484">
        <v>111</v>
      </c>
      <c r="AH484">
        <v>1033.9166666666665</v>
      </c>
      <c r="AI484">
        <v>2014.3166666666664</v>
      </c>
      <c r="AJ484">
        <v>2561.833333333333</v>
      </c>
      <c r="AK484">
        <v>1021</v>
      </c>
      <c r="AL484">
        <v>0.91521903127431903</v>
      </c>
      <c r="AM484">
        <f t="shared" si="133"/>
        <v>1</v>
      </c>
      <c r="AN484">
        <f t="shared" si="134"/>
        <v>934.43863093107973</v>
      </c>
      <c r="AO484">
        <v>15.37</v>
      </c>
      <c r="AP484">
        <f t="shared" si="135"/>
        <v>14.066916510686283</v>
      </c>
      <c r="AQ484">
        <v>3.27</v>
      </c>
      <c r="AR484">
        <v>6430</v>
      </c>
      <c r="AS484">
        <v>5.0737861885996933</v>
      </c>
      <c r="AT484">
        <v>1.0573305492422784</v>
      </c>
      <c r="AU484">
        <f t="shared" si="136"/>
        <v>5.36466913753</v>
      </c>
      <c r="AV484">
        <f t="shared" si="137"/>
        <v>3.1719916477268351</v>
      </c>
      <c r="AW484">
        <f t="shared" si="138"/>
        <v>7.4013138446959488</v>
      </c>
      <c r="AX484">
        <f t="shared" si="141"/>
        <v>10.573305492422785</v>
      </c>
      <c r="AY484" s="4">
        <v>0.1</v>
      </c>
      <c r="AZ484">
        <v>35</v>
      </c>
      <c r="BA484" s="1">
        <f t="shared" si="139"/>
        <v>0.10368970511989745</v>
      </c>
      <c r="BB484">
        <v>0.51180000000000003</v>
      </c>
      <c r="BC484">
        <v>4.8224999999999997E-2</v>
      </c>
      <c r="BD484">
        <v>6.43E-3</v>
      </c>
      <c r="BE484">
        <v>160000</v>
      </c>
      <c r="BF484">
        <f t="shared" si="142"/>
        <v>74.400000000000006</v>
      </c>
      <c r="BG484" s="7">
        <f t="shared" si="143"/>
        <v>0.78884137209302341</v>
      </c>
      <c r="BH484" s="8">
        <f t="shared" si="144"/>
        <v>1.5776827441860468</v>
      </c>
      <c r="BI484" s="7">
        <f t="shared" si="145"/>
        <v>2.36652411627907</v>
      </c>
      <c r="BJ484">
        <v>340.8</v>
      </c>
      <c r="BK484">
        <v>6390</v>
      </c>
      <c r="BL484">
        <v>0.12</v>
      </c>
      <c r="BM484">
        <v>0.11</v>
      </c>
      <c r="BN484" s="3">
        <f t="shared" si="140"/>
        <v>6.2513757418591942E-2</v>
      </c>
      <c r="BO484" s="3">
        <f t="shared" si="146"/>
        <v>9.2705267231774136E-2</v>
      </c>
      <c r="BP484" s="3">
        <f t="shared" si="147"/>
        <v>7.8606350972339784E-2</v>
      </c>
      <c r="BQ484" s="3">
        <f t="shared" si="148"/>
        <v>0.12619679899373473</v>
      </c>
      <c r="BR484">
        <f t="shared" si="149"/>
        <v>7.3688501365804862E-2</v>
      </c>
      <c r="BS484">
        <f t="shared" si="150"/>
        <v>0.10438792860248181</v>
      </c>
      <c r="BT484" s="5">
        <f t="shared" si="151"/>
        <v>463.59084587369972</v>
      </c>
    </row>
    <row r="485" spans="1:72" x14ac:dyDescent="0.2">
      <c r="A485">
        <v>14</v>
      </c>
      <c r="B485">
        <v>13255</v>
      </c>
      <c r="C485" t="s">
        <v>1185</v>
      </c>
      <c r="D485">
        <v>13</v>
      </c>
      <c r="E485" t="s">
        <v>1201</v>
      </c>
      <c r="F485" t="s">
        <v>1202</v>
      </c>
      <c r="G485" t="s">
        <v>1237</v>
      </c>
      <c r="H485">
        <v>255</v>
      </c>
      <c r="I485">
        <v>3412</v>
      </c>
      <c r="J485">
        <v>161</v>
      </c>
      <c r="K485">
        <v>1540</v>
      </c>
      <c r="L485">
        <v>500</v>
      </c>
      <c r="M485" s="5">
        <v>41285</v>
      </c>
      <c r="N485" s="5">
        <v>57642.397920000003</v>
      </c>
      <c r="O485" s="5">
        <v>2874.5</v>
      </c>
      <c r="P485" s="5">
        <v>4013.396459</v>
      </c>
      <c r="Q485" s="5">
        <v>31817</v>
      </c>
      <c r="R485" s="5">
        <v>44423.11189</v>
      </c>
      <c r="S485" s="5">
        <v>419</v>
      </c>
      <c r="T485" s="5">
        <v>585.01065100000005</v>
      </c>
      <c r="U485">
        <v>1780</v>
      </c>
      <c r="V485">
        <v>181</v>
      </c>
      <c r="W485">
        <v>1142</v>
      </c>
      <c r="X485">
        <v>252</v>
      </c>
      <c r="Y485">
        <v>62</v>
      </c>
      <c r="Z485">
        <v>20</v>
      </c>
      <c r="AA485">
        <v>88</v>
      </c>
      <c r="AB485">
        <v>43</v>
      </c>
      <c r="AC485">
        <v>14</v>
      </c>
      <c r="AD485">
        <v>65</v>
      </c>
      <c r="AE485">
        <v>81</v>
      </c>
      <c r="AF485">
        <v>31</v>
      </c>
      <c r="AG485">
        <v>111</v>
      </c>
      <c r="AH485">
        <v>1033.9166666666665</v>
      </c>
      <c r="AI485">
        <v>2014.3166666666664</v>
      </c>
      <c r="AJ485">
        <v>2561.833333333333</v>
      </c>
      <c r="AK485">
        <v>1021</v>
      </c>
      <c r="AL485">
        <v>0.91753860314687097</v>
      </c>
      <c r="AM485">
        <f t="shared" si="133"/>
        <v>1</v>
      </c>
      <c r="AN485">
        <f t="shared" si="134"/>
        <v>936.80691381295526</v>
      </c>
      <c r="AO485">
        <v>15.37</v>
      </c>
      <c r="AP485">
        <f t="shared" si="135"/>
        <v>14.102568330367406</v>
      </c>
      <c r="AQ485">
        <v>3.27</v>
      </c>
      <c r="AR485">
        <v>6430</v>
      </c>
      <c r="AS485">
        <v>5.0737861885996933</v>
      </c>
      <c r="AT485">
        <v>1.0051435185638971</v>
      </c>
      <c r="AU485">
        <f t="shared" si="136"/>
        <v>5.0998833020500003</v>
      </c>
      <c r="AV485">
        <f t="shared" si="137"/>
        <v>3.0154305556916912</v>
      </c>
      <c r="AW485">
        <f t="shared" si="138"/>
        <v>7.0360046299472794</v>
      </c>
      <c r="AX485">
        <f t="shared" si="141"/>
        <v>10.051435185638971</v>
      </c>
      <c r="AY485" s="4">
        <v>0.1</v>
      </c>
      <c r="AZ485">
        <v>35</v>
      </c>
      <c r="BA485" s="1">
        <f t="shared" si="139"/>
        <v>0.10368970511989745</v>
      </c>
      <c r="BB485">
        <v>0.51180000000000003</v>
      </c>
      <c r="BC485">
        <v>4.8224999999999997E-2</v>
      </c>
      <c r="BD485">
        <v>6.43E-3</v>
      </c>
      <c r="BE485">
        <v>160000</v>
      </c>
      <c r="BF485">
        <f t="shared" si="142"/>
        <v>74.400000000000006</v>
      </c>
      <c r="BG485" s="7">
        <f t="shared" si="143"/>
        <v>0.78884137209302341</v>
      </c>
      <c r="BH485" s="8">
        <f t="shared" si="144"/>
        <v>1.5776827441860468</v>
      </c>
      <c r="BI485" s="7">
        <f t="shared" si="145"/>
        <v>2.36652411627907</v>
      </c>
      <c r="BJ485">
        <v>340.8</v>
      </c>
      <c r="BK485">
        <v>6390</v>
      </c>
      <c r="BL485">
        <v>0.12</v>
      </c>
      <c r="BM485">
        <v>0.11</v>
      </c>
      <c r="BN485" s="3">
        <f t="shared" si="140"/>
        <v>6.087390929918049E-2</v>
      </c>
      <c r="BO485" s="3">
        <f t="shared" si="146"/>
        <v>9.3286430863180211E-2</v>
      </c>
      <c r="BP485" s="3">
        <f t="shared" si="147"/>
        <v>7.9883399704096289E-2</v>
      </c>
      <c r="BQ485" s="3">
        <f t="shared" si="148"/>
        <v>0.12512490947465729</v>
      </c>
      <c r="BR485">
        <f t="shared" si="149"/>
        <v>7.4269664997210938E-2</v>
      </c>
      <c r="BS485">
        <f t="shared" si="150"/>
        <v>0.10496909223388788</v>
      </c>
      <c r="BT485" s="5">
        <f t="shared" si="151"/>
        <v>463.59084587369972</v>
      </c>
    </row>
    <row r="486" spans="1:72" x14ac:dyDescent="0.2">
      <c r="A486">
        <v>14</v>
      </c>
      <c r="B486">
        <v>13257</v>
      </c>
      <c r="C486" t="s">
        <v>1185</v>
      </c>
      <c r="D486">
        <v>13</v>
      </c>
      <c r="E486" t="s">
        <v>1201</v>
      </c>
      <c r="F486" t="s">
        <v>1202</v>
      </c>
      <c r="G486" t="s">
        <v>147</v>
      </c>
      <c r="H486">
        <v>257</v>
      </c>
      <c r="I486">
        <v>3114</v>
      </c>
      <c r="J486">
        <v>338</v>
      </c>
      <c r="K486">
        <v>1699</v>
      </c>
      <c r="L486">
        <v>362</v>
      </c>
      <c r="M486" s="5">
        <v>36430</v>
      </c>
      <c r="N486" s="5">
        <v>50863.813880000002</v>
      </c>
      <c r="O486" s="5">
        <v>3911.3</v>
      </c>
      <c r="P486" s="5">
        <v>5460.9836740000001</v>
      </c>
      <c r="Q486" s="5">
        <v>34253</v>
      </c>
      <c r="R486" s="5">
        <v>47824.271670000002</v>
      </c>
      <c r="S486" s="5">
        <v>327</v>
      </c>
      <c r="T486" s="5">
        <v>456.55962499999998</v>
      </c>
      <c r="U486">
        <v>1955</v>
      </c>
      <c r="V486">
        <v>260</v>
      </c>
      <c r="W486">
        <v>1330</v>
      </c>
      <c r="X486">
        <v>246</v>
      </c>
      <c r="Y486">
        <v>62</v>
      </c>
      <c r="Z486">
        <v>20</v>
      </c>
      <c r="AA486">
        <v>88</v>
      </c>
      <c r="AB486">
        <v>43</v>
      </c>
      <c r="AC486">
        <v>14</v>
      </c>
      <c r="AD486">
        <v>65</v>
      </c>
      <c r="AE486">
        <v>81</v>
      </c>
      <c r="AF486">
        <v>31</v>
      </c>
      <c r="AG486">
        <v>111</v>
      </c>
      <c r="AH486">
        <v>1033.9166666666665</v>
      </c>
      <c r="AI486">
        <v>2014.3166666666664</v>
      </c>
      <c r="AJ486">
        <v>2561.833333333333</v>
      </c>
      <c r="AK486">
        <v>1021</v>
      </c>
      <c r="AL486">
        <v>0.92441084980964705</v>
      </c>
      <c r="AM486">
        <f t="shared" si="133"/>
        <v>1</v>
      </c>
      <c r="AN486">
        <f t="shared" si="134"/>
        <v>943.82347765564964</v>
      </c>
      <c r="AO486">
        <v>15.37</v>
      </c>
      <c r="AP486">
        <f t="shared" si="135"/>
        <v>14.208194761574275</v>
      </c>
      <c r="AQ486">
        <v>3.27</v>
      </c>
      <c r="AR486">
        <v>6430</v>
      </c>
      <c r="AS486">
        <v>5.0737861885996933</v>
      </c>
      <c r="AT486">
        <v>1.0509725266845908</v>
      </c>
      <c r="AU486">
        <f t="shared" si="136"/>
        <v>5.3324098904899992</v>
      </c>
      <c r="AV486">
        <f t="shared" si="137"/>
        <v>3.1529175800537725</v>
      </c>
      <c r="AW486">
        <f t="shared" si="138"/>
        <v>7.3568076867921359</v>
      </c>
      <c r="AX486">
        <f t="shared" si="141"/>
        <v>10.509725266845908</v>
      </c>
      <c r="AY486" s="4">
        <v>0.1</v>
      </c>
      <c r="AZ486">
        <v>35</v>
      </c>
      <c r="BA486" s="1">
        <f t="shared" si="139"/>
        <v>0.10368970511989745</v>
      </c>
      <c r="BB486">
        <v>0.51180000000000003</v>
      </c>
      <c r="BC486">
        <v>4.8224999999999997E-2</v>
      </c>
      <c r="BD486">
        <v>6.43E-3</v>
      </c>
      <c r="BE486">
        <v>160000</v>
      </c>
      <c r="BF486">
        <f t="shared" si="142"/>
        <v>74.400000000000006</v>
      </c>
      <c r="BG486" s="7">
        <f t="shared" si="143"/>
        <v>0.78884137209302341</v>
      </c>
      <c r="BH486" s="8">
        <f t="shared" si="144"/>
        <v>1.5776827441860468</v>
      </c>
      <c r="BI486" s="7">
        <f t="shared" si="145"/>
        <v>2.36652411627907</v>
      </c>
      <c r="BJ486">
        <v>340.8</v>
      </c>
      <c r="BK486">
        <v>6390</v>
      </c>
      <c r="BL486">
        <v>0.12</v>
      </c>
      <c r="BM486">
        <v>0.11</v>
      </c>
      <c r="BN486" s="3">
        <f t="shared" si="140"/>
        <v>6.2554891417055794E-2</v>
      </c>
      <c r="BO486" s="3">
        <f t="shared" si="146"/>
        <v>9.4632723472709901E-2</v>
      </c>
      <c r="BP486" s="3">
        <f t="shared" si="147"/>
        <v>8.0618587916604978E-2</v>
      </c>
      <c r="BQ486" s="3">
        <f t="shared" si="148"/>
        <v>0.12792286134267841</v>
      </c>
      <c r="BR486">
        <f t="shared" si="149"/>
        <v>7.5615957606740627E-2</v>
      </c>
      <c r="BS486">
        <f t="shared" si="150"/>
        <v>0.10631538484341757</v>
      </c>
      <c r="BT486" s="5">
        <f t="shared" si="151"/>
        <v>463.59084587369972</v>
      </c>
    </row>
    <row r="487" spans="1:72" x14ac:dyDescent="0.2">
      <c r="A487">
        <v>14</v>
      </c>
      <c r="B487">
        <v>13259</v>
      </c>
      <c r="C487" t="s">
        <v>1185</v>
      </c>
      <c r="D487">
        <v>13</v>
      </c>
      <c r="E487" t="s">
        <v>1201</v>
      </c>
      <c r="F487" t="s">
        <v>1202</v>
      </c>
      <c r="G487" t="s">
        <v>1238</v>
      </c>
      <c r="H487">
        <v>259</v>
      </c>
      <c r="I487">
        <v>1134</v>
      </c>
      <c r="J487">
        <v>126</v>
      </c>
      <c r="K487">
        <v>827</v>
      </c>
      <c r="L487">
        <v>169</v>
      </c>
      <c r="M487" s="5">
        <v>15278</v>
      </c>
      <c r="N487" s="5">
        <v>21331.24756</v>
      </c>
      <c r="O487" s="5">
        <v>2032.7</v>
      </c>
      <c r="P487" s="5">
        <v>2838.069571</v>
      </c>
      <c r="Q487" s="5">
        <v>18925</v>
      </c>
      <c r="R487" s="5">
        <v>26423.213769999998</v>
      </c>
      <c r="S487" s="5">
        <v>154</v>
      </c>
      <c r="T487" s="5">
        <v>215.01584790000001</v>
      </c>
      <c r="U487">
        <v>872</v>
      </c>
      <c r="V487">
        <v>156</v>
      </c>
      <c r="W487">
        <v>777</v>
      </c>
      <c r="X487">
        <v>123</v>
      </c>
      <c r="Y487">
        <v>62</v>
      </c>
      <c r="Z487">
        <v>20</v>
      </c>
      <c r="AA487">
        <v>88</v>
      </c>
      <c r="AB487">
        <v>43</v>
      </c>
      <c r="AC487">
        <v>14</v>
      </c>
      <c r="AD487">
        <v>65</v>
      </c>
      <c r="AE487">
        <v>81</v>
      </c>
      <c r="AF487">
        <v>31</v>
      </c>
      <c r="AG487">
        <v>111</v>
      </c>
      <c r="AH487">
        <v>1033.9166666666665</v>
      </c>
      <c r="AI487">
        <v>2014.3166666666664</v>
      </c>
      <c r="AJ487">
        <v>2561.833333333333</v>
      </c>
      <c r="AK487">
        <v>1021</v>
      </c>
      <c r="AL487">
        <v>0.91570835763757896</v>
      </c>
      <c r="AM487">
        <f t="shared" si="133"/>
        <v>1</v>
      </c>
      <c r="AN487">
        <f t="shared" si="134"/>
        <v>934.93823314796816</v>
      </c>
      <c r="AO487">
        <v>15.37</v>
      </c>
      <c r="AP487">
        <f t="shared" si="135"/>
        <v>14.074437456889587</v>
      </c>
      <c r="AQ487">
        <v>3.27</v>
      </c>
      <c r="AR487">
        <v>6430</v>
      </c>
      <c r="AS487">
        <v>5.0737861885996933</v>
      </c>
      <c r="AT487">
        <v>1.0363875103970948</v>
      </c>
      <c r="AU487">
        <f t="shared" si="136"/>
        <v>5.2584086362900004</v>
      </c>
      <c r="AV487">
        <f t="shared" si="137"/>
        <v>3.1091625311912843</v>
      </c>
      <c r="AW487">
        <f t="shared" si="138"/>
        <v>7.2547125727796633</v>
      </c>
      <c r="AX487">
        <f t="shared" si="141"/>
        <v>10.363875103970948</v>
      </c>
      <c r="AY487" s="4">
        <v>0.1</v>
      </c>
      <c r="AZ487">
        <v>35</v>
      </c>
      <c r="BA487" s="1">
        <f t="shared" si="139"/>
        <v>0.10368970511989745</v>
      </c>
      <c r="BB487">
        <v>0.51180000000000003</v>
      </c>
      <c r="BC487">
        <v>4.8224999999999997E-2</v>
      </c>
      <c r="BD487">
        <v>6.43E-3</v>
      </c>
      <c r="BE487">
        <v>160000</v>
      </c>
      <c r="BF487">
        <f t="shared" si="142"/>
        <v>74.400000000000006</v>
      </c>
      <c r="BG487" s="7">
        <f t="shared" si="143"/>
        <v>0.78884137209302341</v>
      </c>
      <c r="BH487" s="8">
        <f t="shared" si="144"/>
        <v>1.5776827441860468</v>
      </c>
      <c r="BI487" s="7">
        <f t="shared" si="145"/>
        <v>2.36652411627907</v>
      </c>
      <c r="BJ487">
        <v>340.8</v>
      </c>
      <c r="BK487">
        <v>6390</v>
      </c>
      <c r="BL487">
        <v>0.12</v>
      </c>
      <c r="BM487">
        <v>0.11</v>
      </c>
      <c r="BN487" s="3">
        <f t="shared" si="140"/>
        <v>6.1843734535552329E-2</v>
      </c>
      <c r="BO487" s="3">
        <f t="shared" si="146"/>
        <v>9.2150733399523357E-2</v>
      </c>
      <c r="BP487" s="3">
        <f t="shared" si="147"/>
        <v>7.8331080943738612E-2</v>
      </c>
      <c r="BQ487" s="3">
        <f t="shared" si="148"/>
        <v>0.12497888278671182</v>
      </c>
      <c r="BR487">
        <f t="shared" si="149"/>
        <v>7.3133967533554084E-2</v>
      </c>
      <c r="BS487">
        <f t="shared" si="150"/>
        <v>0.10383339477023103</v>
      </c>
      <c r="BT487" s="5">
        <f t="shared" si="151"/>
        <v>463.59084587369972</v>
      </c>
    </row>
    <row r="488" spans="1:72" x14ac:dyDescent="0.2">
      <c r="A488">
        <v>14</v>
      </c>
      <c r="B488">
        <v>13261</v>
      </c>
      <c r="C488" t="s">
        <v>1185</v>
      </c>
      <c r="D488">
        <v>13</v>
      </c>
      <c r="E488" t="s">
        <v>1201</v>
      </c>
      <c r="F488" t="s">
        <v>1202</v>
      </c>
      <c r="G488" t="s">
        <v>195</v>
      </c>
      <c r="H488">
        <v>261</v>
      </c>
      <c r="I488">
        <v>1594</v>
      </c>
      <c r="J488">
        <v>222</v>
      </c>
      <c r="K488">
        <v>1006</v>
      </c>
      <c r="L488">
        <v>215</v>
      </c>
      <c r="M488" s="5">
        <v>19346</v>
      </c>
      <c r="N488" s="5">
        <v>27011.01684</v>
      </c>
      <c r="O488" s="5">
        <v>2632.9</v>
      </c>
      <c r="P488" s="5">
        <v>3676.0728949999998</v>
      </c>
      <c r="Q488" s="5">
        <v>22210</v>
      </c>
      <c r="R488" s="5">
        <v>31009.753120000001</v>
      </c>
      <c r="S488" s="5">
        <v>190</v>
      </c>
      <c r="T488" s="5">
        <v>265.27929280000001</v>
      </c>
      <c r="U488">
        <v>1003</v>
      </c>
      <c r="V488">
        <v>207</v>
      </c>
      <c r="W488">
        <v>877</v>
      </c>
      <c r="X488">
        <v>138</v>
      </c>
      <c r="Y488">
        <v>62</v>
      </c>
      <c r="Z488">
        <v>20</v>
      </c>
      <c r="AA488">
        <v>88</v>
      </c>
      <c r="AB488">
        <v>43</v>
      </c>
      <c r="AC488">
        <v>14</v>
      </c>
      <c r="AD488">
        <v>65</v>
      </c>
      <c r="AE488">
        <v>81</v>
      </c>
      <c r="AF488">
        <v>31</v>
      </c>
      <c r="AG488">
        <v>111</v>
      </c>
      <c r="AH488">
        <v>1033.9166666666665</v>
      </c>
      <c r="AI488">
        <v>2014.3166666666664</v>
      </c>
      <c r="AJ488">
        <v>2561.833333333333</v>
      </c>
      <c r="AK488">
        <v>1021</v>
      </c>
      <c r="AL488">
        <v>0.91522453048012498</v>
      </c>
      <c r="AM488">
        <f t="shared" si="133"/>
        <v>1</v>
      </c>
      <c r="AN488">
        <f t="shared" si="134"/>
        <v>934.44424562020765</v>
      </c>
      <c r="AO488">
        <v>15.37</v>
      </c>
      <c r="AP488">
        <f t="shared" si="135"/>
        <v>14.067001033479521</v>
      </c>
      <c r="AQ488">
        <v>3.27</v>
      </c>
      <c r="AR488">
        <v>6430</v>
      </c>
      <c r="AS488">
        <v>5.0737861885996933</v>
      </c>
      <c r="AT488">
        <v>1.0531770798435578</v>
      </c>
      <c r="AU488">
        <f t="shared" si="136"/>
        <v>5.3435953218599996</v>
      </c>
      <c r="AV488">
        <f t="shared" si="137"/>
        <v>3.1595312395306734</v>
      </c>
      <c r="AW488">
        <f t="shared" si="138"/>
        <v>7.372239558904905</v>
      </c>
      <c r="AX488">
        <f t="shared" si="141"/>
        <v>10.531770798435577</v>
      </c>
      <c r="AY488" s="4">
        <v>0.1</v>
      </c>
      <c r="AZ488">
        <v>35</v>
      </c>
      <c r="BA488" s="1">
        <f t="shared" si="139"/>
        <v>0.10368970511989745</v>
      </c>
      <c r="BB488">
        <v>0.51180000000000003</v>
      </c>
      <c r="BC488">
        <v>4.8224999999999997E-2</v>
      </c>
      <c r="BD488">
        <v>6.43E-3</v>
      </c>
      <c r="BE488">
        <v>160000</v>
      </c>
      <c r="BF488">
        <f t="shared" si="142"/>
        <v>74.400000000000006</v>
      </c>
      <c r="BG488" s="7">
        <f t="shared" si="143"/>
        <v>0.78884137209302341</v>
      </c>
      <c r="BH488" s="8">
        <f t="shared" si="144"/>
        <v>1.5776827441860468</v>
      </c>
      <c r="BI488" s="7">
        <f t="shared" si="145"/>
        <v>2.36652411627907</v>
      </c>
      <c r="BJ488">
        <v>340.8</v>
      </c>
      <c r="BK488">
        <v>6390</v>
      </c>
      <c r="BL488">
        <v>0.12</v>
      </c>
      <c r="BM488">
        <v>0.11</v>
      </c>
      <c r="BN488" s="3">
        <f t="shared" si="140"/>
        <v>6.2378401490844573E-2</v>
      </c>
      <c r="BO488" s="3">
        <f t="shared" si="146"/>
        <v>9.3035755551069799E-2</v>
      </c>
      <c r="BP488" s="3">
        <f t="shared" si="147"/>
        <v>7.899222350169223E-2</v>
      </c>
      <c r="BQ488" s="3">
        <f t="shared" si="148"/>
        <v>0.12639572386545075</v>
      </c>
      <c r="BR488">
        <f t="shared" si="149"/>
        <v>7.4018989685100525E-2</v>
      </c>
      <c r="BS488">
        <f t="shared" si="150"/>
        <v>0.10471841692177747</v>
      </c>
      <c r="BT488" s="5">
        <f t="shared" si="151"/>
        <v>463.59084587369972</v>
      </c>
    </row>
    <row r="489" spans="1:72" x14ac:dyDescent="0.2">
      <c r="A489">
        <v>14</v>
      </c>
      <c r="B489">
        <v>13263</v>
      </c>
      <c r="C489" t="s">
        <v>1185</v>
      </c>
      <c r="D489">
        <v>13</v>
      </c>
      <c r="E489" t="s">
        <v>1201</v>
      </c>
      <c r="F489" t="s">
        <v>1202</v>
      </c>
      <c r="G489" t="s">
        <v>780</v>
      </c>
      <c r="H489">
        <v>263</v>
      </c>
      <c r="I489">
        <v>1947</v>
      </c>
      <c r="J489">
        <v>156</v>
      </c>
      <c r="K489">
        <v>1125</v>
      </c>
      <c r="L489">
        <v>256</v>
      </c>
      <c r="M489" s="5">
        <v>23936</v>
      </c>
      <c r="N489" s="5">
        <v>33419.606070000002</v>
      </c>
      <c r="O489" s="5">
        <v>2615.6999999999998</v>
      </c>
      <c r="P489" s="5">
        <v>3652.0581379999999</v>
      </c>
      <c r="Q489" s="5">
        <v>24621</v>
      </c>
      <c r="R489" s="5">
        <v>34376.007729999998</v>
      </c>
      <c r="S489" s="5">
        <v>229</v>
      </c>
      <c r="T489" s="5">
        <v>319.73135819999999</v>
      </c>
      <c r="U489">
        <v>1247</v>
      </c>
      <c r="V489">
        <v>179</v>
      </c>
      <c r="W489">
        <v>964</v>
      </c>
      <c r="X489">
        <v>168</v>
      </c>
      <c r="Y489">
        <v>62</v>
      </c>
      <c r="Z489">
        <v>20</v>
      </c>
      <c r="AA489">
        <v>88</v>
      </c>
      <c r="AB489">
        <v>43</v>
      </c>
      <c r="AC489">
        <v>14</v>
      </c>
      <c r="AD489">
        <v>65</v>
      </c>
      <c r="AE489">
        <v>81</v>
      </c>
      <c r="AF489">
        <v>31</v>
      </c>
      <c r="AG489">
        <v>111</v>
      </c>
      <c r="AH489">
        <v>1033.9166666666665</v>
      </c>
      <c r="AI489">
        <v>2014.3166666666664</v>
      </c>
      <c r="AJ489">
        <v>2561.833333333333</v>
      </c>
      <c r="AK489">
        <v>1021</v>
      </c>
      <c r="AL489">
        <v>0.91608484387397804</v>
      </c>
      <c r="AM489">
        <f t="shared" si="133"/>
        <v>1</v>
      </c>
      <c r="AN489">
        <f t="shared" si="134"/>
        <v>935.3226255953316</v>
      </c>
      <c r="AO489">
        <v>15.37</v>
      </c>
      <c r="AP489">
        <f t="shared" si="135"/>
        <v>14.080224050343041</v>
      </c>
      <c r="AQ489">
        <v>3.27</v>
      </c>
      <c r="AR489">
        <v>6430</v>
      </c>
      <c r="AS489">
        <v>5.0737861885996933</v>
      </c>
      <c r="AT489">
        <v>1.0422884784901674</v>
      </c>
      <c r="AU489">
        <f t="shared" si="136"/>
        <v>5.2883488866999997</v>
      </c>
      <c r="AV489">
        <f t="shared" si="137"/>
        <v>3.1268654354705019</v>
      </c>
      <c r="AW489">
        <f t="shared" si="138"/>
        <v>7.2960193494311714</v>
      </c>
      <c r="AX489">
        <f t="shared" si="141"/>
        <v>10.422884784901674</v>
      </c>
      <c r="AY489" s="4">
        <v>0.1</v>
      </c>
      <c r="AZ489">
        <v>35</v>
      </c>
      <c r="BA489" s="1">
        <f t="shared" si="139"/>
        <v>0.10368970511989745</v>
      </c>
      <c r="BB489">
        <v>0.51180000000000003</v>
      </c>
      <c r="BC489">
        <v>4.8224999999999997E-2</v>
      </c>
      <c r="BD489">
        <v>6.43E-3</v>
      </c>
      <c r="BE489">
        <v>160000</v>
      </c>
      <c r="BF489">
        <f t="shared" si="142"/>
        <v>74.400000000000006</v>
      </c>
      <c r="BG489" s="7">
        <f t="shared" si="143"/>
        <v>0.78884137209302341</v>
      </c>
      <c r="BH489" s="8">
        <f t="shared" si="144"/>
        <v>1.5776827441860468</v>
      </c>
      <c r="BI489" s="7">
        <f t="shared" si="145"/>
        <v>2.36652411627907</v>
      </c>
      <c r="BJ489">
        <v>340.8</v>
      </c>
      <c r="BK489">
        <v>6390</v>
      </c>
      <c r="BL489">
        <v>0.12</v>
      </c>
      <c r="BM489">
        <v>0.11</v>
      </c>
      <c r="BN489" s="3">
        <f t="shared" si="140"/>
        <v>6.2046431114470231E-2</v>
      </c>
      <c r="BO489" s="3">
        <f t="shared" si="146"/>
        <v>9.3069768159012439E-2</v>
      </c>
      <c r="BP489" s="3">
        <f t="shared" si="147"/>
        <v>7.9171429567606783E-2</v>
      </c>
      <c r="BQ489" s="3">
        <f t="shared" si="148"/>
        <v>0.12608483398444922</v>
      </c>
      <c r="BR489">
        <f t="shared" si="149"/>
        <v>7.4053002293043166E-2</v>
      </c>
      <c r="BS489">
        <f t="shared" si="150"/>
        <v>0.10475242952972011</v>
      </c>
      <c r="BT489" s="5">
        <f t="shared" si="151"/>
        <v>463.59084587369972</v>
      </c>
    </row>
    <row r="490" spans="1:72" x14ac:dyDescent="0.2">
      <c r="A490">
        <v>14</v>
      </c>
      <c r="B490">
        <v>13265</v>
      </c>
      <c r="C490" t="s">
        <v>1185</v>
      </c>
      <c r="D490">
        <v>13</v>
      </c>
      <c r="E490" t="s">
        <v>1201</v>
      </c>
      <c r="F490" t="s">
        <v>1202</v>
      </c>
      <c r="G490" t="s">
        <v>1239</v>
      </c>
      <c r="H490">
        <v>265</v>
      </c>
      <c r="I490">
        <v>1508</v>
      </c>
      <c r="J490">
        <v>192</v>
      </c>
      <c r="K490">
        <v>1152</v>
      </c>
      <c r="L490">
        <v>211</v>
      </c>
      <c r="M490" s="5">
        <v>20464</v>
      </c>
      <c r="N490" s="5">
        <v>28571.976040000001</v>
      </c>
      <c r="O490" s="5">
        <v>2819</v>
      </c>
      <c r="P490" s="5">
        <v>3935.9069810000001</v>
      </c>
      <c r="Q490" s="5">
        <v>25425</v>
      </c>
      <c r="R490" s="5">
        <v>35498.557999999997</v>
      </c>
      <c r="S490" s="5">
        <v>199</v>
      </c>
      <c r="T490" s="5">
        <v>277.8451541</v>
      </c>
      <c r="U490">
        <v>1220</v>
      </c>
      <c r="V490">
        <v>204</v>
      </c>
      <c r="W490">
        <v>1058</v>
      </c>
      <c r="X490">
        <v>167</v>
      </c>
      <c r="Y490">
        <v>62</v>
      </c>
      <c r="Z490">
        <v>20</v>
      </c>
      <c r="AA490">
        <v>88</v>
      </c>
      <c r="AB490">
        <v>43</v>
      </c>
      <c r="AC490">
        <v>14</v>
      </c>
      <c r="AD490">
        <v>65</v>
      </c>
      <c r="AE490">
        <v>81</v>
      </c>
      <c r="AF490">
        <v>31</v>
      </c>
      <c r="AG490">
        <v>111</v>
      </c>
      <c r="AH490">
        <v>1033.9166666666665</v>
      </c>
      <c r="AI490">
        <v>2014.3166666666664</v>
      </c>
      <c r="AJ490">
        <v>2561.833333333333</v>
      </c>
      <c r="AK490">
        <v>1021</v>
      </c>
      <c r="AL490">
        <v>0.92399696111679097</v>
      </c>
      <c r="AM490">
        <f t="shared" si="133"/>
        <v>1</v>
      </c>
      <c r="AN490">
        <f t="shared" si="134"/>
        <v>943.40089730024363</v>
      </c>
      <c r="AO490">
        <v>15.37</v>
      </c>
      <c r="AP490">
        <f t="shared" si="135"/>
        <v>14.201833292365077</v>
      </c>
      <c r="AQ490">
        <v>3.27</v>
      </c>
      <c r="AR490">
        <v>6430</v>
      </c>
      <c r="AS490">
        <v>5.0737861885996933</v>
      </c>
      <c r="AT490">
        <v>1.0105203832554559</v>
      </c>
      <c r="AU490">
        <f t="shared" si="136"/>
        <v>5.1271643638600013</v>
      </c>
      <c r="AV490">
        <f t="shared" si="137"/>
        <v>3.0315611497663677</v>
      </c>
      <c r="AW490">
        <f t="shared" si="138"/>
        <v>7.0736426827881917</v>
      </c>
      <c r="AX490">
        <f t="shared" si="141"/>
        <v>10.105203832554558</v>
      </c>
      <c r="AY490" s="4">
        <v>0.1</v>
      </c>
      <c r="AZ490">
        <v>35</v>
      </c>
      <c r="BA490" s="1">
        <f t="shared" si="139"/>
        <v>0.10368970511989745</v>
      </c>
      <c r="BB490">
        <v>0.51180000000000003</v>
      </c>
      <c r="BC490">
        <v>4.8224999999999997E-2</v>
      </c>
      <c r="BD490">
        <v>6.43E-3</v>
      </c>
      <c r="BE490">
        <v>160000</v>
      </c>
      <c r="BF490">
        <f t="shared" si="142"/>
        <v>74.400000000000006</v>
      </c>
      <c r="BG490" s="7">
        <f t="shared" si="143"/>
        <v>0.78884137209302341</v>
      </c>
      <c r="BH490" s="8">
        <f t="shared" si="144"/>
        <v>1.5776827441860468</v>
      </c>
      <c r="BI490" s="7">
        <f t="shared" si="145"/>
        <v>2.36652411627907</v>
      </c>
      <c r="BJ490">
        <v>340.8</v>
      </c>
      <c r="BK490">
        <v>6390</v>
      </c>
      <c r="BL490">
        <v>0.12</v>
      </c>
      <c r="BM490">
        <v>0.11</v>
      </c>
      <c r="BN490" s="3">
        <f t="shared" si="140"/>
        <v>6.1223970491905623E-2</v>
      </c>
      <c r="BO490" s="3">
        <f t="shared" si="146"/>
        <v>9.1988628016896723E-2</v>
      </c>
      <c r="BP490" s="3">
        <f t="shared" si="147"/>
        <v>7.8513899350274655E-2</v>
      </c>
      <c r="BQ490" s="3">
        <f t="shared" si="148"/>
        <v>0.12399742180060272</v>
      </c>
      <c r="BR490">
        <f t="shared" si="149"/>
        <v>7.297186215092745E-2</v>
      </c>
      <c r="BS490">
        <f t="shared" si="150"/>
        <v>0.10367128938760439</v>
      </c>
      <c r="BT490" s="5">
        <f t="shared" si="151"/>
        <v>463.59084587369972</v>
      </c>
    </row>
    <row r="491" spans="1:72" x14ac:dyDescent="0.2">
      <c r="A491">
        <v>14</v>
      </c>
      <c r="B491">
        <v>13267</v>
      </c>
      <c r="C491" t="s">
        <v>1185</v>
      </c>
      <c r="D491">
        <v>13</v>
      </c>
      <c r="E491" t="s">
        <v>1201</v>
      </c>
      <c r="F491" t="s">
        <v>1202</v>
      </c>
      <c r="G491" t="s">
        <v>1240</v>
      </c>
      <c r="H491">
        <v>267</v>
      </c>
      <c r="I491">
        <v>1278</v>
      </c>
      <c r="J491">
        <v>168</v>
      </c>
      <c r="K491">
        <v>904</v>
      </c>
      <c r="L491">
        <v>177</v>
      </c>
      <c r="M491" s="5">
        <v>17588</v>
      </c>
      <c r="N491" s="5">
        <v>24556.485270000001</v>
      </c>
      <c r="O491" s="5">
        <v>2123.5</v>
      </c>
      <c r="P491" s="5">
        <v>2964.8451490000002</v>
      </c>
      <c r="Q491" s="5">
        <v>20175</v>
      </c>
      <c r="R491" s="5">
        <v>28168.472280000002</v>
      </c>
      <c r="S491" s="5">
        <v>159</v>
      </c>
      <c r="T491" s="5">
        <v>221.99688190000001</v>
      </c>
      <c r="U491">
        <v>852</v>
      </c>
      <c r="V491">
        <v>168</v>
      </c>
      <c r="W491">
        <v>792</v>
      </c>
      <c r="X491">
        <v>118</v>
      </c>
      <c r="Y491">
        <v>62</v>
      </c>
      <c r="Z491">
        <v>20</v>
      </c>
      <c r="AA491">
        <v>88</v>
      </c>
      <c r="AB491">
        <v>43</v>
      </c>
      <c r="AC491">
        <v>14</v>
      </c>
      <c r="AD491">
        <v>65</v>
      </c>
      <c r="AE491">
        <v>81</v>
      </c>
      <c r="AF491">
        <v>31</v>
      </c>
      <c r="AG491">
        <v>111</v>
      </c>
      <c r="AH491">
        <v>1033.9166666666665</v>
      </c>
      <c r="AI491">
        <v>2014.3166666666664</v>
      </c>
      <c r="AJ491">
        <v>2561.833333333333</v>
      </c>
      <c r="AK491">
        <v>1021</v>
      </c>
      <c r="AL491">
        <v>0.93391100068887101</v>
      </c>
      <c r="AM491">
        <f t="shared" si="133"/>
        <v>1</v>
      </c>
      <c r="AN491">
        <f t="shared" si="134"/>
        <v>953.5231317033373</v>
      </c>
      <c r="AO491">
        <v>15.37</v>
      </c>
      <c r="AP491">
        <f t="shared" si="135"/>
        <v>14.354212080587947</v>
      </c>
      <c r="AQ491">
        <v>3.27</v>
      </c>
      <c r="AR491">
        <v>6430</v>
      </c>
      <c r="AS491">
        <v>5.0737861885996933</v>
      </c>
      <c r="AT491">
        <v>0.99430106574954558</v>
      </c>
      <c r="AU491">
        <f t="shared" si="136"/>
        <v>5.04487101471</v>
      </c>
      <c r="AV491">
        <f t="shared" si="137"/>
        <v>2.9829031972486368</v>
      </c>
      <c r="AW491">
        <f t="shared" si="138"/>
        <v>6.9601074602468191</v>
      </c>
      <c r="AX491">
        <f t="shared" si="141"/>
        <v>9.9430106574954564</v>
      </c>
      <c r="AY491" s="4">
        <v>0.1</v>
      </c>
      <c r="AZ491">
        <v>35</v>
      </c>
      <c r="BA491" s="1">
        <f t="shared" si="139"/>
        <v>0.10368970511989745</v>
      </c>
      <c r="BB491">
        <v>0.51180000000000003</v>
      </c>
      <c r="BC491">
        <v>4.8224999999999997E-2</v>
      </c>
      <c r="BD491">
        <v>6.43E-3</v>
      </c>
      <c r="BE491">
        <v>160000</v>
      </c>
      <c r="BF491">
        <f t="shared" si="142"/>
        <v>74.400000000000006</v>
      </c>
      <c r="BG491" s="7">
        <f t="shared" si="143"/>
        <v>0.78884137209302341</v>
      </c>
      <c r="BH491" s="8">
        <f t="shared" si="144"/>
        <v>1.5776827441860468</v>
      </c>
      <c r="BI491" s="7">
        <f t="shared" si="145"/>
        <v>2.36652411627907</v>
      </c>
      <c r="BJ491">
        <v>340.8</v>
      </c>
      <c r="BK491">
        <v>6390</v>
      </c>
      <c r="BL491">
        <v>0.12</v>
      </c>
      <c r="BM491">
        <v>0.11</v>
      </c>
      <c r="BN491" s="3">
        <f t="shared" si="140"/>
        <v>6.0962915185082699E-2</v>
      </c>
      <c r="BO491" s="3">
        <f t="shared" si="146"/>
        <v>9.1456388867377891E-2</v>
      </c>
      <c r="BP491" s="3">
        <f t="shared" si="147"/>
        <v>7.8197935801101334E-2</v>
      </c>
      <c r="BQ491" s="3">
        <f t="shared" si="148"/>
        <v>0.12295142677048838</v>
      </c>
      <c r="BR491">
        <f t="shared" si="149"/>
        <v>7.2439623001408632E-2</v>
      </c>
      <c r="BS491">
        <f t="shared" si="150"/>
        <v>0.10313905023808556</v>
      </c>
      <c r="BT491" s="5">
        <f t="shared" si="151"/>
        <v>463.59084587369972</v>
      </c>
    </row>
    <row r="492" spans="1:72" x14ac:dyDescent="0.2">
      <c r="A492">
        <v>14</v>
      </c>
      <c r="B492">
        <v>13269</v>
      </c>
      <c r="C492" t="s">
        <v>1185</v>
      </c>
      <c r="D492">
        <v>13</v>
      </c>
      <c r="E492" t="s">
        <v>1201</v>
      </c>
      <c r="F492" t="s">
        <v>1202</v>
      </c>
      <c r="G492" t="s">
        <v>153</v>
      </c>
      <c r="H492">
        <v>269</v>
      </c>
      <c r="I492">
        <v>1941</v>
      </c>
      <c r="J492">
        <v>167</v>
      </c>
      <c r="K492">
        <v>1121</v>
      </c>
      <c r="L492">
        <v>259</v>
      </c>
      <c r="M492" s="5">
        <v>22439</v>
      </c>
      <c r="N492" s="5">
        <v>31329.484479999999</v>
      </c>
      <c r="O492" s="5">
        <v>2727.3</v>
      </c>
      <c r="P492" s="5">
        <v>3807.8748179999998</v>
      </c>
      <c r="Q492" s="5">
        <v>24155</v>
      </c>
      <c r="R492" s="5">
        <v>33725.375359999998</v>
      </c>
      <c r="S492" s="5">
        <v>228</v>
      </c>
      <c r="T492" s="5">
        <v>318.33515139999997</v>
      </c>
      <c r="U492">
        <v>1236</v>
      </c>
      <c r="V492">
        <v>180</v>
      </c>
      <c r="W492">
        <v>948</v>
      </c>
      <c r="X492">
        <v>166</v>
      </c>
      <c r="Y492">
        <v>62</v>
      </c>
      <c r="Z492">
        <v>20</v>
      </c>
      <c r="AA492">
        <v>88</v>
      </c>
      <c r="AB492">
        <v>43</v>
      </c>
      <c r="AC492">
        <v>14</v>
      </c>
      <c r="AD492">
        <v>65</v>
      </c>
      <c r="AE492">
        <v>81</v>
      </c>
      <c r="AF492">
        <v>31</v>
      </c>
      <c r="AG492">
        <v>111</v>
      </c>
      <c r="AH492">
        <v>1033.9166666666665</v>
      </c>
      <c r="AI492">
        <v>2014.3166666666664</v>
      </c>
      <c r="AJ492">
        <v>2561.833333333333</v>
      </c>
      <c r="AK492">
        <v>1021</v>
      </c>
      <c r="AL492">
        <v>0.91566784977912896</v>
      </c>
      <c r="AM492">
        <f t="shared" si="133"/>
        <v>1</v>
      </c>
      <c r="AN492">
        <f t="shared" si="134"/>
        <v>934.89687462449069</v>
      </c>
      <c r="AO492">
        <v>15.37</v>
      </c>
      <c r="AP492">
        <f t="shared" si="135"/>
        <v>14.073814851105212</v>
      </c>
      <c r="AQ492">
        <v>3.27</v>
      </c>
      <c r="AR492">
        <v>6430</v>
      </c>
      <c r="AS492">
        <v>5.0737861885996933</v>
      </c>
      <c r="AT492">
        <v>1.0553123067367096</v>
      </c>
      <c r="AU492">
        <f t="shared" si="136"/>
        <v>5.3544290065800002</v>
      </c>
      <c r="AV492">
        <f t="shared" si="137"/>
        <v>3.1659369202101288</v>
      </c>
      <c r="AW492">
        <f t="shared" si="138"/>
        <v>7.3871861471569673</v>
      </c>
      <c r="AX492">
        <f t="shared" si="141"/>
        <v>10.553123067367096</v>
      </c>
      <c r="AY492" s="4">
        <v>0.1</v>
      </c>
      <c r="AZ492">
        <v>35</v>
      </c>
      <c r="BA492" s="1">
        <f t="shared" si="139"/>
        <v>0.10368970511989745</v>
      </c>
      <c r="BB492">
        <v>0.51180000000000003</v>
      </c>
      <c r="BC492">
        <v>4.8224999999999997E-2</v>
      </c>
      <c r="BD492">
        <v>6.43E-3</v>
      </c>
      <c r="BE492">
        <v>160000</v>
      </c>
      <c r="BF492">
        <f t="shared" si="142"/>
        <v>74.400000000000006</v>
      </c>
      <c r="BG492" s="7">
        <f t="shared" si="143"/>
        <v>0.78884137209302341</v>
      </c>
      <c r="BH492" s="8">
        <f t="shared" si="144"/>
        <v>1.5776827441860468</v>
      </c>
      <c r="BI492" s="7">
        <f t="shared" si="145"/>
        <v>2.36652411627907</v>
      </c>
      <c r="BJ492">
        <v>340.8</v>
      </c>
      <c r="BK492">
        <v>6390</v>
      </c>
      <c r="BL492">
        <v>0.12</v>
      </c>
      <c r="BM492">
        <v>0.11</v>
      </c>
      <c r="BN492" s="3">
        <f t="shared" si="140"/>
        <v>6.246005012151757E-2</v>
      </c>
      <c r="BO492" s="3">
        <f t="shared" si="146"/>
        <v>9.337001205282873E-2</v>
      </c>
      <c r="BP492" s="3">
        <f t="shared" si="147"/>
        <v>7.9298007937470452E-2</v>
      </c>
      <c r="BQ492" s="3">
        <f t="shared" si="148"/>
        <v>0.12679761486368976</v>
      </c>
      <c r="BR492">
        <f t="shared" si="149"/>
        <v>7.4353246186859456E-2</v>
      </c>
      <c r="BS492">
        <f t="shared" si="150"/>
        <v>0.1050526734235364</v>
      </c>
      <c r="BT492" s="5">
        <f t="shared" si="151"/>
        <v>463.59084587369972</v>
      </c>
    </row>
    <row r="493" spans="1:72" x14ac:dyDescent="0.2">
      <c r="A493">
        <v>14</v>
      </c>
      <c r="B493">
        <v>13271</v>
      </c>
      <c r="C493" t="s">
        <v>1185</v>
      </c>
      <c r="D493">
        <v>13</v>
      </c>
      <c r="E493" t="s">
        <v>1201</v>
      </c>
      <c r="F493" t="s">
        <v>1202</v>
      </c>
      <c r="G493" t="s">
        <v>1241</v>
      </c>
      <c r="H493">
        <v>271</v>
      </c>
      <c r="I493">
        <v>1330</v>
      </c>
      <c r="J493">
        <v>161</v>
      </c>
      <c r="K493">
        <v>920</v>
      </c>
      <c r="L493">
        <v>180</v>
      </c>
      <c r="M493" s="5">
        <v>17565</v>
      </c>
      <c r="N493" s="5">
        <v>24524.372520000001</v>
      </c>
      <c r="O493" s="5">
        <v>2470.1</v>
      </c>
      <c r="P493" s="5">
        <v>3448.7704269999999</v>
      </c>
      <c r="Q493" s="5">
        <v>20673</v>
      </c>
      <c r="R493" s="5">
        <v>28863.78327</v>
      </c>
      <c r="S493" s="5">
        <v>163</v>
      </c>
      <c r="T493" s="5">
        <v>227.58170910000001</v>
      </c>
      <c r="U493">
        <v>900</v>
      </c>
      <c r="V493">
        <v>177</v>
      </c>
      <c r="W493">
        <v>830</v>
      </c>
      <c r="X493">
        <v>123</v>
      </c>
      <c r="Y493">
        <v>62</v>
      </c>
      <c r="Z493">
        <v>20</v>
      </c>
      <c r="AA493">
        <v>88</v>
      </c>
      <c r="AB493">
        <v>43</v>
      </c>
      <c r="AC493">
        <v>14</v>
      </c>
      <c r="AD493">
        <v>65</v>
      </c>
      <c r="AE493">
        <v>81</v>
      </c>
      <c r="AF493">
        <v>31</v>
      </c>
      <c r="AG493">
        <v>111</v>
      </c>
      <c r="AH493">
        <v>1033.9166666666665</v>
      </c>
      <c r="AI493">
        <v>2014.3166666666664</v>
      </c>
      <c r="AJ493">
        <v>2561.833333333333</v>
      </c>
      <c r="AK493">
        <v>1021</v>
      </c>
      <c r="AL493">
        <v>0.92125453190369999</v>
      </c>
      <c r="AM493">
        <f t="shared" si="133"/>
        <v>1</v>
      </c>
      <c r="AN493">
        <f t="shared" si="134"/>
        <v>940.60087707367768</v>
      </c>
      <c r="AO493">
        <v>15.37</v>
      </c>
      <c r="AP493">
        <f t="shared" si="135"/>
        <v>14.159682155359867</v>
      </c>
      <c r="AQ493">
        <v>3.27</v>
      </c>
      <c r="AR493">
        <v>6430</v>
      </c>
      <c r="AS493">
        <v>5.0737861885996933</v>
      </c>
      <c r="AT493">
        <v>1.0295331479038266</v>
      </c>
      <c r="AU493">
        <f t="shared" si="136"/>
        <v>5.2236310665400003</v>
      </c>
      <c r="AV493">
        <f t="shared" si="137"/>
        <v>3.0885994437114794</v>
      </c>
      <c r="AW493">
        <f t="shared" si="138"/>
        <v>7.2067320353267856</v>
      </c>
      <c r="AX493">
        <f t="shared" si="141"/>
        <v>10.295331479038266</v>
      </c>
      <c r="AY493" s="4">
        <v>0.1</v>
      </c>
      <c r="AZ493">
        <v>35</v>
      </c>
      <c r="BA493" s="1">
        <f t="shared" si="139"/>
        <v>0.10368970511989745</v>
      </c>
      <c r="BB493">
        <v>0.51180000000000003</v>
      </c>
      <c r="BC493">
        <v>4.8224999999999997E-2</v>
      </c>
      <c r="BD493">
        <v>6.43E-3</v>
      </c>
      <c r="BE493">
        <v>160000</v>
      </c>
      <c r="BF493">
        <f t="shared" si="142"/>
        <v>74.400000000000006</v>
      </c>
      <c r="BG493" s="7">
        <f t="shared" si="143"/>
        <v>0.78884137209302341</v>
      </c>
      <c r="BH493" s="8">
        <f t="shared" si="144"/>
        <v>1.5776827441860468</v>
      </c>
      <c r="BI493" s="7">
        <f t="shared" si="145"/>
        <v>2.36652411627907</v>
      </c>
      <c r="BJ493">
        <v>340.8</v>
      </c>
      <c r="BK493">
        <v>6390</v>
      </c>
      <c r="BL493">
        <v>0.12</v>
      </c>
      <c r="BM493">
        <v>0.11</v>
      </c>
      <c r="BN493" s="3">
        <f t="shared" si="140"/>
        <v>6.1770091872421072E-2</v>
      </c>
      <c r="BO493" s="3">
        <f t="shared" si="146"/>
        <v>9.2276038516196895E-2</v>
      </c>
      <c r="BP493" s="3">
        <f t="shared" si="147"/>
        <v>7.8547785181409507E-2</v>
      </c>
      <c r="BQ493" s="3">
        <f t="shared" si="148"/>
        <v>0.12488707216856074</v>
      </c>
      <c r="BR493">
        <f t="shared" si="149"/>
        <v>7.3259272650227622E-2</v>
      </c>
      <c r="BS493">
        <f t="shared" si="150"/>
        <v>0.10395869988690457</v>
      </c>
      <c r="BT493" s="5">
        <f t="shared" si="151"/>
        <v>463.59084587369972</v>
      </c>
    </row>
    <row r="494" spans="1:72" x14ac:dyDescent="0.2">
      <c r="A494">
        <v>14</v>
      </c>
      <c r="B494">
        <v>13273</v>
      </c>
      <c r="C494" t="s">
        <v>1185</v>
      </c>
      <c r="D494">
        <v>13</v>
      </c>
      <c r="E494" t="s">
        <v>1201</v>
      </c>
      <c r="F494" t="s">
        <v>1202</v>
      </c>
      <c r="G494" t="s">
        <v>154</v>
      </c>
      <c r="H494">
        <v>273</v>
      </c>
      <c r="I494">
        <v>1146</v>
      </c>
      <c r="J494">
        <v>208</v>
      </c>
      <c r="K494">
        <v>890</v>
      </c>
      <c r="L494">
        <v>160</v>
      </c>
      <c r="M494" s="5">
        <v>15671</v>
      </c>
      <c r="N494" s="5">
        <v>21879.956829999999</v>
      </c>
      <c r="O494" s="5">
        <v>2325</v>
      </c>
      <c r="P494" s="5">
        <v>3246.18082</v>
      </c>
      <c r="Q494" s="5">
        <v>20239</v>
      </c>
      <c r="R494" s="5">
        <v>28257.82951</v>
      </c>
      <c r="S494" s="5">
        <v>149</v>
      </c>
      <c r="T494" s="5">
        <v>208.03481379999999</v>
      </c>
      <c r="U494">
        <v>875</v>
      </c>
      <c r="V494">
        <v>203</v>
      </c>
      <c r="W494">
        <v>840</v>
      </c>
      <c r="X494">
        <v>120</v>
      </c>
      <c r="Y494">
        <v>62</v>
      </c>
      <c r="Z494">
        <v>20</v>
      </c>
      <c r="AA494">
        <v>88</v>
      </c>
      <c r="AB494">
        <v>43</v>
      </c>
      <c r="AC494">
        <v>14</v>
      </c>
      <c r="AD494">
        <v>65</v>
      </c>
      <c r="AE494">
        <v>81</v>
      </c>
      <c r="AF494">
        <v>31</v>
      </c>
      <c r="AG494">
        <v>111</v>
      </c>
      <c r="AH494">
        <v>1033.9166666666665</v>
      </c>
      <c r="AI494">
        <v>2014.3166666666664</v>
      </c>
      <c r="AJ494">
        <v>2561.833333333333</v>
      </c>
      <c r="AK494">
        <v>1021</v>
      </c>
      <c r="AL494">
        <v>0.91519237309694301</v>
      </c>
      <c r="AM494">
        <f t="shared" si="133"/>
        <v>1</v>
      </c>
      <c r="AN494">
        <f t="shared" si="134"/>
        <v>934.41141293197882</v>
      </c>
      <c r="AO494">
        <v>15.37</v>
      </c>
      <c r="AP494">
        <f t="shared" si="135"/>
        <v>14.066506774500013</v>
      </c>
      <c r="AQ494">
        <v>3.27</v>
      </c>
      <c r="AR494">
        <v>6430</v>
      </c>
      <c r="AS494">
        <v>5.0737861885996933</v>
      </c>
      <c r="AT494">
        <v>1.0561117208604489</v>
      </c>
      <c r="AU494">
        <f t="shared" si="136"/>
        <v>5.3584850629200007</v>
      </c>
      <c r="AV494">
        <f t="shared" si="137"/>
        <v>3.1683351625813465</v>
      </c>
      <c r="AW494">
        <f t="shared" si="138"/>
        <v>7.3927820460231422</v>
      </c>
      <c r="AX494">
        <f t="shared" si="141"/>
        <v>10.56111720860449</v>
      </c>
      <c r="AY494" s="4">
        <v>0.1</v>
      </c>
      <c r="AZ494">
        <v>35</v>
      </c>
      <c r="BA494" s="1">
        <f t="shared" si="139"/>
        <v>0.10368970511989745</v>
      </c>
      <c r="BB494">
        <v>0.51180000000000003</v>
      </c>
      <c r="BC494">
        <v>4.8224999999999997E-2</v>
      </c>
      <c r="BD494">
        <v>6.43E-3</v>
      </c>
      <c r="BE494">
        <v>160000</v>
      </c>
      <c r="BF494">
        <f t="shared" si="142"/>
        <v>74.400000000000006</v>
      </c>
      <c r="BG494" s="7">
        <f t="shared" si="143"/>
        <v>0.78884137209302341</v>
      </c>
      <c r="BH494" s="8">
        <f t="shared" si="144"/>
        <v>1.5776827441860468</v>
      </c>
      <c r="BI494" s="7">
        <f t="shared" si="145"/>
        <v>2.36652411627907</v>
      </c>
      <c r="BJ494">
        <v>340.8</v>
      </c>
      <c r="BK494">
        <v>6390</v>
      </c>
      <c r="BL494">
        <v>0.12</v>
      </c>
      <c r="BM494">
        <v>0.11</v>
      </c>
      <c r="BN494" s="3">
        <f t="shared" si="140"/>
        <v>6.2473272940597631E-2</v>
      </c>
      <c r="BO494" s="3">
        <f t="shared" si="146"/>
        <v>9.2825770824468273E-2</v>
      </c>
      <c r="BP494" s="3">
        <f t="shared" si="147"/>
        <v>7.8743106965290716E-2</v>
      </c>
      <c r="BQ494" s="3">
        <f t="shared" si="148"/>
        <v>0.12627869552121954</v>
      </c>
      <c r="BR494">
        <f t="shared" si="149"/>
        <v>7.3809004958499E-2</v>
      </c>
      <c r="BS494">
        <f t="shared" si="150"/>
        <v>0.10450843219517594</v>
      </c>
      <c r="BT494" s="5">
        <f t="shared" si="151"/>
        <v>463.59084587369972</v>
      </c>
    </row>
    <row r="495" spans="1:72" x14ac:dyDescent="0.2">
      <c r="A495">
        <v>14</v>
      </c>
      <c r="B495">
        <v>13275</v>
      </c>
      <c r="C495" t="s">
        <v>1185</v>
      </c>
      <c r="D495">
        <v>13</v>
      </c>
      <c r="E495" t="s">
        <v>1201</v>
      </c>
      <c r="F495" t="s">
        <v>1202</v>
      </c>
      <c r="G495" t="s">
        <v>422</v>
      </c>
      <c r="H495">
        <v>275</v>
      </c>
      <c r="I495">
        <v>1491</v>
      </c>
      <c r="J495">
        <v>189</v>
      </c>
      <c r="K495">
        <v>938</v>
      </c>
      <c r="L495">
        <v>191</v>
      </c>
      <c r="M495" s="5">
        <v>19578</v>
      </c>
      <c r="N495" s="5">
        <v>27334.936819999999</v>
      </c>
      <c r="O495" s="5">
        <v>2267.4</v>
      </c>
      <c r="P495" s="5">
        <v>3165.7593080000001</v>
      </c>
      <c r="Q495" s="5">
        <v>20817</v>
      </c>
      <c r="R495" s="5">
        <v>29064.837049999998</v>
      </c>
      <c r="S495" s="5">
        <v>168</v>
      </c>
      <c r="T495" s="5">
        <v>234.56274310000001</v>
      </c>
      <c r="U495">
        <v>880</v>
      </c>
      <c r="V495">
        <v>177</v>
      </c>
      <c r="W495">
        <v>784</v>
      </c>
      <c r="X495">
        <v>116</v>
      </c>
      <c r="Y495">
        <v>62</v>
      </c>
      <c r="Z495">
        <v>20</v>
      </c>
      <c r="AA495">
        <v>88</v>
      </c>
      <c r="AB495">
        <v>43</v>
      </c>
      <c r="AC495">
        <v>14</v>
      </c>
      <c r="AD495">
        <v>65</v>
      </c>
      <c r="AE495">
        <v>81</v>
      </c>
      <c r="AF495">
        <v>31</v>
      </c>
      <c r="AG495">
        <v>111</v>
      </c>
      <c r="AH495">
        <v>1033.9166666666665</v>
      </c>
      <c r="AI495">
        <v>2014.3166666666664</v>
      </c>
      <c r="AJ495">
        <v>2561.833333333333</v>
      </c>
      <c r="AK495">
        <v>1021</v>
      </c>
      <c r="AL495">
        <v>0.91493258873621597</v>
      </c>
      <c r="AM495">
        <f t="shared" si="133"/>
        <v>1</v>
      </c>
      <c r="AN495">
        <f t="shared" si="134"/>
        <v>934.1461730996765</v>
      </c>
      <c r="AO495">
        <v>15.37</v>
      </c>
      <c r="AP495">
        <f t="shared" si="135"/>
        <v>14.062513888875639</v>
      </c>
      <c r="AQ495">
        <v>3.27</v>
      </c>
      <c r="AR495">
        <v>6430</v>
      </c>
      <c r="AS495">
        <v>5.0737861885996933</v>
      </c>
      <c r="AT495">
        <v>1.0824533258083084</v>
      </c>
      <c r="AU495">
        <f t="shared" si="136"/>
        <v>5.4921367342899989</v>
      </c>
      <c r="AV495">
        <f t="shared" si="137"/>
        <v>3.2473599774249253</v>
      </c>
      <c r="AW495">
        <f t="shared" si="138"/>
        <v>7.5771732806581591</v>
      </c>
      <c r="AX495">
        <f t="shared" si="141"/>
        <v>10.824533258083084</v>
      </c>
      <c r="AY495" s="4">
        <v>0.1</v>
      </c>
      <c r="AZ495">
        <v>35</v>
      </c>
      <c r="BA495" s="1">
        <f t="shared" si="139"/>
        <v>0.10368970511989745</v>
      </c>
      <c r="BB495">
        <v>0.51180000000000003</v>
      </c>
      <c r="BC495">
        <v>4.8224999999999997E-2</v>
      </c>
      <c r="BD495">
        <v>6.43E-3</v>
      </c>
      <c r="BE495">
        <v>160000</v>
      </c>
      <c r="BF495">
        <f t="shared" si="142"/>
        <v>74.400000000000006</v>
      </c>
      <c r="BG495" s="7">
        <f t="shared" si="143"/>
        <v>0.78884137209302341</v>
      </c>
      <c r="BH495" s="8">
        <f t="shared" si="144"/>
        <v>1.5776827441860468</v>
      </c>
      <c r="BI495" s="7">
        <f t="shared" si="145"/>
        <v>2.36652411627907</v>
      </c>
      <c r="BJ495">
        <v>340.8</v>
      </c>
      <c r="BK495">
        <v>6390</v>
      </c>
      <c r="BL495">
        <v>0.12</v>
      </c>
      <c r="BM495">
        <v>0.11</v>
      </c>
      <c r="BN495" s="3">
        <f t="shared" si="140"/>
        <v>6.3325628217523924E-2</v>
      </c>
      <c r="BO495" s="3">
        <f t="shared" si="146"/>
        <v>9.3980397042135566E-2</v>
      </c>
      <c r="BP495" s="3">
        <f t="shared" si="147"/>
        <v>7.9546482495493134E-2</v>
      </c>
      <c r="BQ495" s="3">
        <f t="shared" si="148"/>
        <v>0.12826770669012511</v>
      </c>
      <c r="BR495">
        <f t="shared" si="149"/>
        <v>7.4963631176166293E-2</v>
      </c>
      <c r="BS495">
        <f t="shared" si="150"/>
        <v>0.10566305841284324</v>
      </c>
      <c r="BT495" s="5">
        <f t="shared" si="151"/>
        <v>463.59084587369972</v>
      </c>
    </row>
    <row r="496" spans="1:72" x14ac:dyDescent="0.2">
      <c r="A496">
        <v>14</v>
      </c>
      <c r="B496">
        <v>13277</v>
      </c>
      <c r="C496" t="s">
        <v>1185</v>
      </c>
      <c r="D496">
        <v>13</v>
      </c>
      <c r="E496" t="s">
        <v>1201</v>
      </c>
      <c r="F496" t="s">
        <v>1202</v>
      </c>
      <c r="G496" t="s">
        <v>1242</v>
      </c>
      <c r="H496">
        <v>277</v>
      </c>
      <c r="I496">
        <v>1450</v>
      </c>
      <c r="J496">
        <v>268</v>
      </c>
      <c r="K496">
        <v>970</v>
      </c>
      <c r="L496">
        <v>187</v>
      </c>
      <c r="M496" s="5">
        <v>19069</v>
      </c>
      <c r="N496" s="5">
        <v>26624.26755</v>
      </c>
      <c r="O496" s="5">
        <v>2388</v>
      </c>
      <c r="P496" s="5">
        <v>3334.1418490000001</v>
      </c>
      <c r="Q496" s="5">
        <v>20905</v>
      </c>
      <c r="R496" s="5">
        <v>29187.703239999999</v>
      </c>
      <c r="S496" s="5">
        <v>169</v>
      </c>
      <c r="T496" s="5">
        <v>235.95894989999999</v>
      </c>
      <c r="U496">
        <v>897</v>
      </c>
      <c r="V496">
        <v>208</v>
      </c>
      <c r="W496">
        <v>823</v>
      </c>
      <c r="X496">
        <v>120</v>
      </c>
      <c r="Y496">
        <v>62</v>
      </c>
      <c r="Z496">
        <v>20</v>
      </c>
      <c r="AA496">
        <v>88</v>
      </c>
      <c r="AB496">
        <v>43</v>
      </c>
      <c r="AC496">
        <v>14</v>
      </c>
      <c r="AD496">
        <v>65</v>
      </c>
      <c r="AE496">
        <v>81</v>
      </c>
      <c r="AF496">
        <v>31</v>
      </c>
      <c r="AG496">
        <v>111</v>
      </c>
      <c r="AH496">
        <v>1033.9166666666665</v>
      </c>
      <c r="AI496">
        <v>2014.3166666666664</v>
      </c>
      <c r="AJ496">
        <v>2561.833333333333</v>
      </c>
      <c r="AK496">
        <v>1021</v>
      </c>
      <c r="AL496">
        <v>0.91518347462018301</v>
      </c>
      <c r="AM496">
        <f t="shared" si="133"/>
        <v>1</v>
      </c>
      <c r="AN496">
        <f t="shared" si="134"/>
        <v>934.40232758720686</v>
      </c>
      <c r="AO496">
        <v>15.37</v>
      </c>
      <c r="AP496">
        <f t="shared" si="135"/>
        <v>14.066370004912212</v>
      </c>
      <c r="AQ496">
        <v>3.27</v>
      </c>
      <c r="AR496">
        <v>6430</v>
      </c>
      <c r="AS496">
        <v>5.0737861885996933</v>
      </c>
      <c r="AT496">
        <v>1.0551508298968222</v>
      </c>
      <c r="AU496">
        <f t="shared" si="136"/>
        <v>5.3536097076200004</v>
      </c>
      <c r="AV496">
        <f t="shared" si="137"/>
        <v>3.1654524896904666</v>
      </c>
      <c r="AW496">
        <f t="shared" si="138"/>
        <v>7.3860558092777548</v>
      </c>
      <c r="AX496">
        <f t="shared" si="141"/>
        <v>10.551508298968223</v>
      </c>
      <c r="AY496" s="4">
        <v>0.1</v>
      </c>
      <c r="AZ496">
        <v>35</v>
      </c>
      <c r="BA496" s="1">
        <f t="shared" si="139"/>
        <v>0.10368970511989745</v>
      </c>
      <c r="BB496">
        <v>0.51180000000000003</v>
      </c>
      <c r="BC496">
        <v>4.8224999999999997E-2</v>
      </c>
      <c r="BD496">
        <v>6.43E-3</v>
      </c>
      <c r="BE496">
        <v>160000</v>
      </c>
      <c r="BF496">
        <f t="shared" si="142"/>
        <v>74.400000000000006</v>
      </c>
      <c r="BG496" s="7">
        <f t="shared" si="143"/>
        <v>0.78884137209302341</v>
      </c>
      <c r="BH496" s="8">
        <f t="shared" si="144"/>
        <v>1.5776827441860468</v>
      </c>
      <c r="BI496" s="7">
        <f t="shared" si="145"/>
        <v>2.36652411627907</v>
      </c>
      <c r="BJ496">
        <v>340.8</v>
      </c>
      <c r="BK496">
        <v>6390</v>
      </c>
      <c r="BL496">
        <v>0.12</v>
      </c>
      <c r="BM496">
        <v>0.11</v>
      </c>
      <c r="BN496" s="3">
        <f t="shared" si="140"/>
        <v>6.2441683777475963E-2</v>
      </c>
      <c r="BO496" s="3">
        <f t="shared" si="146"/>
        <v>9.3061904703466314E-2</v>
      </c>
      <c r="BP496" s="3">
        <f t="shared" si="147"/>
        <v>7.8992053792179398E-2</v>
      </c>
      <c r="BQ496" s="3">
        <f t="shared" si="148"/>
        <v>0.12648439264583539</v>
      </c>
      <c r="BR496">
        <f t="shared" si="149"/>
        <v>7.404513883749704E-2</v>
      </c>
      <c r="BS496">
        <f t="shared" si="150"/>
        <v>0.10474456607417398</v>
      </c>
      <c r="BT496" s="5">
        <f t="shared" si="151"/>
        <v>463.59084587369972</v>
      </c>
    </row>
    <row r="497" spans="1:72" x14ac:dyDescent="0.2">
      <c r="A497">
        <v>14</v>
      </c>
      <c r="B497">
        <v>13279</v>
      </c>
      <c r="C497" t="s">
        <v>1185</v>
      </c>
      <c r="D497">
        <v>13</v>
      </c>
      <c r="E497" t="s">
        <v>1201</v>
      </c>
      <c r="F497" t="s">
        <v>1202</v>
      </c>
      <c r="G497" t="s">
        <v>1243</v>
      </c>
      <c r="H497">
        <v>279</v>
      </c>
      <c r="I497">
        <v>1139</v>
      </c>
      <c r="J497">
        <v>182</v>
      </c>
      <c r="K497">
        <v>870</v>
      </c>
      <c r="L497">
        <v>163</v>
      </c>
      <c r="M497" s="5">
        <v>16373</v>
      </c>
      <c r="N497" s="5">
        <v>22860.094010000001</v>
      </c>
      <c r="O497" s="5">
        <v>2158.8000000000002</v>
      </c>
      <c r="P497" s="5">
        <v>3014.131249</v>
      </c>
      <c r="Q497" s="5">
        <v>19815</v>
      </c>
      <c r="R497" s="5">
        <v>27665.83783</v>
      </c>
      <c r="S497" s="5">
        <v>151</v>
      </c>
      <c r="T497" s="5">
        <v>210.82722749999999</v>
      </c>
      <c r="U497">
        <v>835</v>
      </c>
      <c r="V497">
        <v>179</v>
      </c>
      <c r="W497">
        <v>804</v>
      </c>
      <c r="X497">
        <v>116</v>
      </c>
      <c r="Y497">
        <v>62</v>
      </c>
      <c r="Z497">
        <v>20</v>
      </c>
      <c r="AA497">
        <v>88</v>
      </c>
      <c r="AB497">
        <v>43</v>
      </c>
      <c r="AC497">
        <v>14</v>
      </c>
      <c r="AD497">
        <v>65</v>
      </c>
      <c r="AE497">
        <v>81</v>
      </c>
      <c r="AF497">
        <v>31</v>
      </c>
      <c r="AG497">
        <v>111</v>
      </c>
      <c r="AH497">
        <v>1033.9166666666665</v>
      </c>
      <c r="AI497">
        <v>2014.3166666666664</v>
      </c>
      <c r="AJ497">
        <v>2561.833333333333</v>
      </c>
      <c r="AK497">
        <v>1021</v>
      </c>
      <c r="AL497">
        <v>0.92817363474104098</v>
      </c>
      <c r="AM497">
        <f t="shared" si="133"/>
        <v>1</v>
      </c>
      <c r="AN497">
        <f t="shared" si="134"/>
        <v>947.66528107060287</v>
      </c>
      <c r="AO497">
        <v>15.37</v>
      </c>
      <c r="AP497">
        <f t="shared" si="135"/>
        <v>14.2660287659698</v>
      </c>
      <c r="AQ497">
        <v>3.27</v>
      </c>
      <c r="AR497">
        <v>6430</v>
      </c>
      <c r="AS497">
        <v>5.0737861885996933</v>
      </c>
      <c r="AT497">
        <v>1.0099749097673889</v>
      </c>
      <c r="AU497">
        <f t="shared" si="136"/>
        <v>5.1243967480099997</v>
      </c>
      <c r="AV497">
        <f t="shared" si="137"/>
        <v>3.0299247293021665</v>
      </c>
      <c r="AW497">
        <f t="shared" si="138"/>
        <v>7.0698243683717221</v>
      </c>
      <c r="AX497">
        <f t="shared" si="141"/>
        <v>10.09974909767389</v>
      </c>
      <c r="AY497" s="4">
        <v>0.1</v>
      </c>
      <c r="AZ497">
        <v>35</v>
      </c>
      <c r="BA497" s="1">
        <f t="shared" si="139"/>
        <v>0.10368970511989745</v>
      </c>
      <c r="BB497">
        <v>0.51180000000000003</v>
      </c>
      <c r="BC497">
        <v>4.8224999999999997E-2</v>
      </c>
      <c r="BD497">
        <v>6.43E-3</v>
      </c>
      <c r="BE497">
        <v>160000</v>
      </c>
      <c r="BF497">
        <f t="shared" si="142"/>
        <v>74.400000000000006</v>
      </c>
      <c r="BG497" s="7">
        <f t="shared" si="143"/>
        <v>0.78884137209302341</v>
      </c>
      <c r="BH497" s="8">
        <f t="shared" si="144"/>
        <v>1.5776827441860468</v>
      </c>
      <c r="BI497" s="7">
        <f t="shared" si="145"/>
        <v>2.36652411627907</v>
      </c>
      <c r="BJ497">
        <v>340.8</v>
      </c>
      <c r="BK497">
        <v>6390</v>
      </c>
      <c r="BL497">
        <v>0.12</v>
      </c>
      <c r="BM497">
        <v>0.11</v>
      </c>
      <c r="BN497" s="3">
        <f t="shared" si="140"/>
        <v>6.1319118421742473E-2</v>
      </c>
      <c r="BO497" s="3">
        <f t="shared" si="146"/>
        <v>9.1718192846803173E-2</v>
      </c>
      <c r="BP497" s="3">
        <f t="shared" si="147"/>
        <v>7.8250737766511799E-2</v>
      </c>
      <c r="BQ497" s="3">
        <f t="shared" si="148"/>
        <v>0.123709708455142</v>
      </c>
      <c r="BR497">
        <f t="shared" si="149"/>
        <v>7.27014269808339E-2</v>
      </c>
      <c r="BS497">
        <f t="shared" si="150"/>
        <v>0.10340085421751084</v>
      </c>
      <c r="BT497" s="5">
        <f t="shared" si="151"/>
        <v>463.59084587369972</v>
      </c>
    </row>
    <row r="498" spans="1:72" x14ac:dyDescent="0.2">
      <c r="A498">
        <v>15</v>
      </c>
      <c r="B498">
        <v>13281</v>
      </c>
      <c r="C498" t="s">
        <v>1298</v>
      </c>
      <c r="D498">
        <v>13</v>
      </c>
      <c r="E498" t="s">
        <v>1201</v>
      </c>
      <c r="F498" t="s">
        <v>1202</v>
      </c>
      <c r="G498" t="s">
        <v>1316</v>
      </c>
      <c r="H498">
        <v>281</v>
      </c>
      <c r="I498">
        <v>2376</v>
      </c>
      <c r="J498">
        <v>244</v>
      </c>
      <c r="K498">
        <v>1441</v>
      </c>
      <c r="L498">
        <v>316</v>
      </c>
      <c r="M498" s="5">
        <v>34100</v>
      </c>
      <c r="N498" s="5">
        <v>47610.652029999997</v>
      </c>
      <c r="O498" s="5">
        <v>3728.3</v>
      </c>
      <c r="P498" s="5">
        <v>5205.4778290000004</v>
      </c>
      <c r="Q498" s="5">
        <v>32714</v>
      </c>
      <c r="R498" s="5">
        <v>45675.509400000003</v>
      </c>
      <c r="S498" s="5">
        <v>285</v>
      </c>
      <c r="T498" s="5">
        <v>397.91893920000001</v>
      </c>
      <c r="U498">
        <v>1619</v>
      </c>
      <c r="V498">
        <v>249</v>
      </c>
      <c r="W498">
        <v>1228</v>
      </c>
      <c r="X498">
        <v>215</v>
      </c>
      <c r="Y498">
        <v>62</v>
      </c>
      <c r="Z498">
        <v>20</v>
      </c>
      <c r="AA498">
        <v>88</v>
      </c>
      <c r="AB498">
        <v>43</v>
      </c>
      <c r="AC498">
        <v>14</v>
      </c>
      <c r="AD498">
        <v>65</v>
      </c>
      <c r="AE498">
        <v>81</v>
      </c>
      <c r="AF498">
        <v>31</v>
      </c>
      <c r="AG498">
        <v>111</v>
      </c>
      <c r="AH498">
        <v>1033.9166666666665</v>
      </c>
      <c r="AI498">
        <v>2014.3166666666664</v>
      </c>
      <c r="AJ498">
        <v>2561.833333333333</v>
      </c>
      <c r="AK498">
        <v>1021</v>
      </c>
      <c r="AL498">
        <v>0.92134841283162405</v>
      </c>
      <c r="AM498">
        <f t="shared" si="133"/>
        <v>1</v>
      </c>
      <c r="AN498">
        <f t="shared" si="134"/>
        <v>940.69672950108816</v>
      </c>
      <c r="AO498">
        <v>15.37</v>
      </c>
      <c r="AP498">
        <f t="shared" si="135"/>
        <v>14.161125105222061</v>
      </c>
      <c r="AQ498">
        <v>3.27</v>
      </c>
      <c r="AR498">
        <v>6430</v>
      </c>
      <c r="AS498">
        <v>5.0737861885996933</v>
      </c>
      <c r="AT498">
        <v>1.0306906894244361</v>
      </c>
      <c r="AU498">
        <f t="shared" si="136"/>
        <v>5.2295041847199997</v>
      </c>
      <c r="AV498">
        <f t="shared" si="137"/>
        <v>3.0920720682733083</v>
      </c>
      <c r="AW498">
        <f t="shared" si="138"/>
        <v>7.2148348259710531</v>
      </c>
      <c r="AX498">
        <f t="shared" si="141"/>
        <v>10.30690689424436</v>
      </c>
      <c r="AY498" s="4">
        <v>0.1</v>
      </c>
      <c r="AZ498">
        <v>35</v>
      </c>
      <c r="BA498" s="1">
        <f t="shared" si="139"/>
        <v>0.10368970511989745</v>
      </c>
      <c r="BB498">
        <v>0.53815000000000002</v>
      </c>
      <c r="BC498">
        <v>4.8224999999999997E-2</v>
      </c>
      <c r="BD498">
        <v>6.43E-3</v>
      </c>
      <c r="BE498">
        <v>160000</v>
      </c>
      <c r="BF498">
        <f t="shared" si="142"/>
        <v>74.400000000000006</v>
      </c>
      <c r="BG498" s="7">
        <f t="shared" si="143"/>
        <v>0.78884137209302341</v>
      </c>
      <c r="BH498" s="8">
        <f t="shared" si="144"/>
        <v>1.5776827441860468</v>
      </c>
      <c r="BI498" s="7">
        <f t="shared" si="145"/>
        <v>2.36652411627907</v>
      </c>
      <c r="BJ498">
        <v>340.8</v>
      </c>
      <c r="BK498">
        <v>6390</v>
      </c>
      <c r="BL498">
        <v>0.12</v>
      </c>
      <c r="BM498">
        <v>0.11</v>
      </c>
      <c r="BN498" s="3">
        <f t="shared" si="140"/>
        <v>6.0590471095522062E-2</v>
      </c>
      <c r="BO498" s="3">
        <f t="shared" si="146"/>
        <v>9.247048333775075E-2</v>
      </c>
      <c r="BP498" s="3">
        <f t="shared" si="147"/>
        <v>7.8726794828998539E-2</v>
      </c>
      <c r="BQ498" s="3">
        <f t="shared" si="148"/>
        <v>0.1251181827599924</v>
      </c>
      <c r="BR498">
        <f t="shared" si="149"/>
        <v>7.3455265014825341E-2</v>
      </c>
      <c r="BS498">
        <f t="shared" si="150"/>
        <v>0.10415198652406163</v>
      </c>
      <c r="BT498" s="5">
        <f t="shared" si="151"/>
        <v>463.53892618682261</v>
      </c>
    </row>
    <row r="499" spans="1:72" x14ac:dyDescent="0.2">
      <c r="A499">
        <v>14</v>
      </c>
      <c r="B499">
        <v>13283</v>
      </c>
      <c r="C499" t="s">
        <v>1185</v>
      </c>
      <c r="D499">
        <v>13</v>
      </c>
      <c r="E499" t="s">
        <v>1201</v>
      </c>
      <c r="F499" t="s">
        <v>1202</v>
      </c>
      <c r="G499" t="s">
        <v>1244</v>
      </c>
      <c r="H499">
        <v>283</v>
      </c>
      <c r="I499">
        <v>1070</v>
      </c>
      <c r="J499">
        <v>141</v>
      </c>
      <c r="K499">
        <v>863</v>
      </c>
      <c r="L499">
        <v>152</v>
      </c>
      <c r="M499" s="5">
        <v>15292</v>
      </c>
      <c r="N499" s="5">
        <v>21350.794450000001</v>
      </c>
      <c r="O499" s="5">
        <v>2078.8000000000002</v>
      </c>
      <c r="P499" s="5">
        <v>2902.4347050000001</v>
      </c>
      <c r="Q499" s="5">
        <v>19717</v>
      </c>
      <c r="R499" s="5">
        <v>27529.009559999999</v>
      </c>
      <c r="S499" s="5">
        <v>144</v>
      </c>
      <c r="T499" s="5">
        <v>201.0537798</v>
      </c>
      <c r="U499">
        <v>854</v>
      </c>
      <c r="V499">
        <v>173</v>
      </c>
      <c r="W499">
        <v>834</v>
      </c>
      <c r="X499">
        <v>119</v>
      </c>
      <c r="Y499">
        <v>62</v>
      </c>
      <c r="Z499">
        <v>20</v>
      </c>
      <c r="AA499">
        <v>88</v>
      </c>
      <c r="AB499">
        <v>43</v>
      </c>
      <c r="AC499">
        <v>14</v>
      </c>
      <c r="AD499">
        <v>65</v>
      </c>
      <c r="AE499">
        <v>81</v>
      </c>
      <c r="AF499">
        <v>31</v>
      </c>
      <c r="AG499">
        <v>111</v>
      </c>
      <c r="AH499">
        <v>1033.9166666666665</v>
      </c>
      <c r="AI499">
        <v>2014.3166666666664</v>
      </c>
      <c r="AJ499">
        <v>2561.833333333333</v>
      </c>
      <c r="AK499">
        <v>1021</v>
      </c>
      <c r="AL499">
        <v>0.92254208326339704</v>
      </c>
      <c r="AM499">
        <f t="shared" si="133"/>
        <v>1</v>
      </c>
      <c r="AN499">
        <f t="shared" si="134"/>
        <v>941.9154670119284</v>
      </c>
      <c r="AO499">
        <v>15.37</v>
      </c>
      <c r="AP499">
        <f t="shared" si="135"/>
        <v>14.179471819758412</v>
      </c>
      <c r="AQ499">
        <v>3.27</v>
      </c>
      <c r="AR499">
        <v>6430</v>
      </c>
      <c r="AS499">
        <v>5.0737861885996933</v>
      </c>
      <c r="AT499">
        <v>1.002305610172654</v>
      </c>
      <c r="AU499">
        <f t="shared" si="136"/>
        <v>5.0854843616499998</v>
      </c>
      <c r="AV499">
        <f t="shared" si="137"/>
        <v>3.0069168305179619</v>
      </c>
      <c r="AW499">
        <f t="shared" si="138"/>
        <v>7.0161392712085782</v>
      </c>
      <c r="AX499">
        <f t="shared" si="141"/>
        <v>10.023056101726539</v>
      </c>
      <c r="AY499" s="4">
        <v>0.1</v>
      </c>
      <c r="AZ499">
        <v>35</v>
      </c>
      <c r="BA499" s="1">
        <f t="shared" si="139"/>
        <v>0.10368970511989745</v>
      </c>
      <c r="BB499">
        <v>0.51180000000000003</v>
      </c>
      <c r="BC499">
        <v>4.8224999999999997E-2</v>
      </c>
      <c r="BD499">
        <v>6.43E-3</v>
      </c>
      <c r="BE499">
        <v>160000</v>
      </c>
      <c r="BF499">
        <f t="shared" si="142"/>
        <v>74.400000000000006</v>
      </c>
      <c r="BG499" s="7">
        <f t="shared" si="143"/>
        <v>0.78884137209302341</v>
      </c>
      <c r="BH499" s="8">
        <f t="shared" si="144"/>
        <v>1.5776827441860468</v>
      </c>
      <c r="BI499" s="7">
        <f t="shared" si="145"/>
        <v>2.36652411627907</v>
      </c>
      <c r="BJ499">
        <v>340.8</v>
      </c>
      <c r="BK499">
        <v>6390</v>
      </c>
      <c r="BL499">
        <v>0.12</v>
      </c>
      <c r="BM499">
        <v>0.11</v>
      </c>
      <c r="BN499" s="3">
        <f t="shared" si="140"/>
        <v>6.0916625935542756E-2</v>
      </c>
      <c r="BO499" s="3">
        <f t="shared" si="146"/>
        <v>9.1228969292136211E-2</v>
      </c>
      <c r="BP499" s="3">
        <f t="shared" si="147"/>
        <v>7.7863780066957197E-2</v>
      </c>
      <c r="BQ499" s="3">
        <f t="shared" si="148"/>
        <v>0.12297755558082836</v>
      </c>
      <c r="BR499">
        <f t="shared" si="149"/>
        <v>7.2212203426166938E-2</v>
      </c>
      <c r="BS499">
        <f t="shared" si="150"/>
        <v>0.10291163066284387</v>
      </c>
      <c r="BT499" s="5">
        <f t="shared" si="151"/>
        <v>463.59084587369972</v>
      </c>
    </row>
    <row r="500" spans="1:72" x14ac:dyDescent="0.2">
      <c r="A500">
        <v>14</v>
      </c>
      <c r="B500">
        <v>13285</v>
      </c>
      <c r="C500" t="s">
        <v>1185</v>
      </c>
      <c r="D500">
        <v>13</v>
      </c>
      <c r="E500" t="s">
        <v>1201</v>
      </c>
      <c r="F500" t="s">
        <v>1202</v>
      </c>
      <c r="G500" t="s">
        <v>1245</v>
      </c>
      <c r="H500">
        <v>285</v>
      </c>
      <c r="I500">
        <v>2953</v>
      </c>
      <c r="J500">
        <v>234</v>
      </c>
      <c r="K500">
        <v>1416</v>
      </c>
      <c r="L500">
        <v>356</v>
      </c>
      <c r="M500" s="5">
        <v>34282</v>
      </c>
      <c r="N500" s="5">
        <v>47864.76167</v>
      </c>
      <c r="O500" s="5">
        <v>2813.6</v>
      </c>
      <c r="P500" s="5">
        <v>3928.3674649999998</v>
      </c>
      <c r="Q500" s="5">
        <v>29903</v>
      </c>
      <c r="R500" s="5">
        <v>41750.772069999999</v>
      </c>
      <c r="S500" s="5">
        <v>308</v>
      </c>
      <c r="T500" s="5">
        <v>430.0316957</v>
      </c>
      <c r="U500">
        <v>1566</v>
      </c>
      <c r="V500">
        <v>210</v>
      </c>
      <c r="W500">
        <v>1084</v>
      </c>
      <c r="X500">
        <v>203</v>
      </c>
      <c r="Y500">
        <v>62</v>
      </c>
      <c r="Z500">
        <v>20</v>
      </c>
      <c r="AA500">
        <v>88</v>
      </c>
      <c r="AB500">
        <v>43</v>
      </c>
      <c r="AC500">
        <v>14</v>
      </c>
      <c r="AD500">
        <v>65</v>
      </c>
      <c r="AE500">
        <v>81</v>
      </c>
      <c r="AF500">
        <v>31</v>
      </c>
      <c r="AG500">
        <v>111</v>
      </c>
      <c r="AH500">
        <v>1033.9166666666665</v>
      </c>
      <c r="AI500">
        <v>2014.3166666666664</v>
      </c>
      <c r="AJ500">
        <v>2561.833333333333</v>
      </c>
      <c r="AK500">
        <v>1021</v>
      </c>
      <c r="AL500">
        <v>0.91701986392339097</v>
      </c>
      <c r="AM500">
        <f t="shared" si="133"/>
        <v>1</v>
      </c>
      <c r="AN500">
        <f t="shared" si="134"/>
        <v>936.27728106578218</v>
      </c>
      <c r="AO500">
        <v>15.37</v>
      </c>
      <c r="AP500">
        <f t="shared" si="135"/>
        <v>14.094595308502518</v>
      </c>
      <c r="AQ500">
        <v>3.27</v>
      </c>
      <c r="AR500">
        <v>6430</v>
      </c>
      <c r="AS500">
        <v>5.0737861885996933</v>
      </c>
      <c r="AT500">
        <v>0.98762882570205091</v>
      </c>
      <c r="AU500">
        <f t="shared" si="136"/>
        <v>5.01101749531</v>
      </c>
      <c r="AV500">
        <f t="shared" si="137"/>
        <v>2.9628864771061529</v>
      </c>
      <c r="AW500">
        <f t="shared" si="138"/>
        <v>6.9134017799143566</v>
      </c>
      <c r="AX500">
        <f t="shared" si="141"/>
        <v>9.8762882570205086</v>
      </c>
      <c r="AY500" s="4">
        <v>0.1</v>
      </c>
      <c r="AZ500">
        <v>35</v>
      </c>
      <c r="BA500" s="1">
        <f t="shared" si="139"/>
        <v>0.10368970511989745</v>
      </c>
      <c r="BB500">
        <v>0.51180000000000003</v>
      </c>
      <c r="BC500">
        <v>4.8224999999999997E-2</v>
      </c>
      <c r="BD500">
        <v>6.43E-3</v>
      </c>
      <c r="BE500">
        <v>160000</v>
      </c>
      <c r="BF500">
        <f t="shared" si="142"/>
        <v>74.400000000000006</v>
      </c>
      <c r="BG500" s="7">
        <f t="shared" si="143"/>
        <v>0.78884137209302341</v>
      </c>
      <c r="BH500" s="8">
        <f t="shared" si="144"/>
        <v>1.5776827441860468</v>
      </c>
      <c r="BI500" s="7">
        <f t="shared" si="145"/>
        <v>2.36652411627907</v>
      </c>
      <c r="BJ500">
        <v>340.8</v>
      </c>
      <c r="BK500">
        <v>6390</v>
      </c>
      <c r="BL500">
        <v>0.12</v>
      </c>
      <c r="BM500">
        <v>0.11</v>
      </c>
      <c r="BN500" s="3">
        <f t="shared" si="140"/>
        <v>6.0288474652781886E-2</v>
      </c>
      <c r="BO500" s="3">
        <f t="shared" si="146"/>
        <v>9.214328565157448E-2</v>
      </c>
      <c r="BP500" s="3">
        <f t="shared" si="147"/>
        <v>7.8973803204523754E-2</v>
      </c>
      <c r="BQ500" s="3">
        <f t="shared" si="148"/>
        <v>0.12342697664937306</v>
      </c>
      <c r="BR500">
        <f t="shared" si="149"/>
        <v>7.3126519785605207E-2</v>
      </c>
      <c r="BS500">
        <f t="shared" si="150"/>
        <v>0.10382594702228215</v>
      </c>
      <c r="BT500" s="5">
        <f t="shared" si="151"/>
        <v>463.59084587369972</v>
      </c>
    </row>
    <row r="501" spans="1:72" x14ac:dyDescent="0.2">
      <c r="A501">
        <v>14</v>
      </c>
      <c r="B501">
        <v>13287</v>
      </c>
      <c r="C501" t="s">
        <v>1185</v>
      </c>
      <c r="D501">
        <v>13</v>
      </c>
      <c r="E501" t="s">
        <v>1201</v>
      </c>
      <c r="F501" t="s">
        <v>1202</v>
      </c>
      <c r="G501" t="s">
        <v>589</v>
      </c>
      <c r="H501">
        <v>287</v>
      </c>
      <c r="I501">
        <v>1263</v>
      </c>
      <c r="J501">
        <v>187</v>
      </c>
      <c r="K501">
        <v>935</v>
      </c>
      <c r="L501">
        <v>187</v>
      </c>
      <c r="M501" s="5">
        <v>17733</v>
      </c>
      <c r="N501" s="5">
        <v>24758.935259999998</v>
      </c>
      <c r="O501" s="5">
        <v>2415.9</v>
      </c>
      <c r="P501" s="5">
        <v>3373.0960190000001</v>
      </c>
      <c r="Q501" s="5">
        <v>20857</v>
      </c>
      <c r="R501" s="5">
        <v>29120.685320000001</v>
      </c>
      <c r="S501" s="5">
        <v>167</v>
      </c>
      <c r="T501" s="5">
        <v>233.16653629999999</v>
      </c>
      <c r="U501">
        <v>873</v>
      </c>
      <c r="V501">
        <v>185</v>
      </c>
      <c r="W501">
        <v>828</v>
      </c>
      <c r="X501">
        <v>124</v>
      </c>
      <c r="Y501">
        <v>62</v>
      </c>
      <c r="Z501">
        <v>20</v>
      </c>
      <c r="AA501">
        <v>88</v>
      </c>
      <c r="AB501">
        <v>43</v>
      </c>
      <c r="AC501">
        <v>14</v>
      </c>
      <c r="AD501">
        <v>65</v>
      </c>
      <c r="AE501">
        <v>81</v>
      </c>
      <c r="AF501">
        <v>31</v>
      </c>
      <c r="AG501">
        <v>111</v>
      </c>
      <c r="AH501">
        <v>1033.9166666666665</v>
      </c>
      <c r="AI501">
        <v>2014.3166666666664</v>
      </c>
      <c r="AJ501">
        <v>2561.833333333333</v>
      </c>
      <c r="AK501">
        <v>1021</v>
      </c>
      <c r="AL501">
        <v>0.91506846249103502</v>
      </c>
      <c r="AM501">
        <f t="shared" si="133"/>
        <v>1</v>
      </c>
      <c r="AN501">
        <f t="shared" si="134"/>
        <v>934.28490020334675</v>
      </c>
      <c r="AO501">
        <v>15.37</v>
      </c>
      <c r="AP501">
        <f t="shared" si="135"/>
        <v>14.064602268487208</v>
      </c>
      <c r="AQ501">
        <v>3.27</v>
      </c>
      <c r="AR501">
        <v>6430</v>
      </c>
      <c r="AS501">
        <v>5.0737861885996933</v>
      </c>
      <c r="AT501">
        <v>1.0510300661864831</v>
      </c>
      <c r="AU501">
        <f t="shared" si="136"/>
        <v>5.3327018336199998</v>
      </c>
      <c r="AV501">
        <f t="shared" si="137"/>
        <v>3.1530901985594495</v>
      </c>
      <c r="AW501">
        <f t="shared" si="138"/>
        <v>7.3572104633053819</v>
      </c>
      <c r="AX501">
        <f t="shared" si="141"/>
        <v>10.51030066186483</v>
      </c>
      <c r="AY501" s="4">
        <v>0.1</v>
      </c>
      <c r="AZ501">
        <v>35</v>
      </c>
      <c r="BA501" s="1">
        <f t="shared" si="139"/>
        <v>0.10368970511989745</v>
      </c>
      <c r="BB501">
        <v>0.51180000000000003</v>
      </c>
      <c r="BC501">
        <v>4.8224999999999997E-2</v>
      </c>
      <c r="BD501">
        <v>6.43E-3</v>
      </c>
      <c r="BE501">
        <v>160000</v>
      </c>
      <c r="BF501">
        <f t="shared" si="142"/>
        <v>74.400000000000006</v>
      </c>
      <c r="BG501" s="7">
        <f t="shared" si="143"/>
        <v>0.78884137209302341</v>
      </c>
      <c r="BH501" s="8">
        <f t="shared" si="144"/>
        <v>1.5776827441860468</v>
      </c>
      <c r="BI501" s="7">
        <f t="shared" si="145"/>
        <v>2.36652411627907</v>
      </c>
      <c r="BJ501">
        <v>340.8</v>
      </c>
      <c r="BK501">
        <v>6390</v>
      </c>
      <c r="BL501">
        <v>0.12</v>
      </c>
      <c r="BM501">
        <v>0.11</v>
      </c>
      <c r="BN501" s="3">
        <f t="shared" si="140"/>
        <v>6.2304136042210571E-2</v>
      </c>
      <c r="BO501" s="3">
        <f t="shared" si="146"/>
        <v>9.2822319967246242E-2</v>
      </c>
      <c r="BP501" s="3">
        <f t="shared" si="147"/>
        <v>7.8807417153806902E-2</v>
      </c>
      <c r="BQ501" s="3">
        <f t="shared" si="148"/>
        <v>0.12611428043286052</v>
      </c>
      <c r="BR501">
        <f t="shared" si="149"/>
        <v>7.3805554101276968E-2</v>
      </c>
      <c r="BS501">
        <f t="shared" si="150"/>
        <v>0.10450498133795391</v>
      </c>
      <c r="BT501" s="5">
        <f t="shared" si="151"/>
        <v>463.59084587369972</v>
      </c>
    </row>
    <row r="502" spans="1:72" x14ac:dyDescent="0.2">
      <c r="A502">
        <v>14</v>
      </c>
      <c r="B502">
        <v>13289</v>
      </c>
      <c r="C502" t="s">
        <v>1185</v>
      </c>
      <c r="D502">
        <v>13</v>
      </c>
      <c r="E502" t="s">
        <v>1201</v>
      </c>
      <c r="F502" t="s">
        <v>1202</v>
      </c>
      <c r="G502" t="s">
        <v>1246</v>
      </c>
      <c r="H502">
        <v>289</v>
      </c>
      <c r="I502">
        <v>2847</v>
      </c>
      <c r="J502">
        <v>151</v>
      </c>
      <c r="K502">
        <v>1214</v>
      </c>
      <c r="L502">
        <v>399</v>
      </c>
      <c r="M502" s="5">
        <v>34622</v>
      </c>
      <c r="N502" s="5">
        <v>48339.471980000002</v>
      </c>
      <c r="O502" s="5">
        <v>3289.8</v>
      </c>
      <c r="P502" s="5">
        <v>4593.241145</v>
      </c>
      <c r="Q502" s="5">
        <v>28014</v>
      </c>
      <c r="R502" s="5">
        <v>39113.337420000003</v>
      </c>
      <c r="S502" s="5">
        <v>324</v>
      </c>
      <c r="T502" s="5">
        <v>452.37100459999999</v>
      </c>
      <c r="U502">
        <v>1421</v>
      </c>
      <c r="V502">
        <v>173</v>
      </c>
      <c r="W502">
        <v>938</v>
      </c>
      <c r="X502">
        <v>198</v>
      </c>
      <c r="Y502">
        <v>62</v>
      </c>
      <c r="Z502">
        <v>20</v>
      </c>
      <c r="AA502">
        <v>88</v>
      </c>
      <c r="AB502">
        <v>43</v>
      </c>
      <c r="AC502">
        <v>14</v>
      </c>
      <c r="AD502">
        <v>65</v>
      </c>
      <c r="AE502">
        <v>81</v>
      </c>
      <c r="AF502">
        <v>31</v>
      </c>
      <c r="AG502">
        <v>111</v>
      </c>
      <c r="AH502">
        <v>1033.9166666666665</v>
      </c>
      <c r="AI502">
        <v>2014.3166666666664</v>
      </c>
      <c r="AJ502">
        <v>2561.833333333333</v>
      </c>
      <c r="AK502">
        <v>1021</v>
      </c>
      <c r="AL502">
        <v>0.91936031977335597</v>
      </c>
      <c r="AM502">
        <f t="shared" si="133"/>
        <v>1</v>
      </c>
      <c r="AN502">
        <f t="shared" si="134"/>
        <v>938.66688648859645</v>
      </c>
      <c r="AO502">
        <v>15.37</v>
      </c>
      <c r="AP502">
        <f t="shared" si="135"/>
        <v>14.13056811491648</v>
      </c>
      <c r="AQ502">
        <v>3.27</v>
      </c>
      <c r="AR502">
        <v>6430</v>
      </c>
      <c r="AS502">
        <v>5.0737861885996933</v>
      </c>
      <c r="AT502">
        <v>1.0217253179938843</v>
      </c>
      <c r="AU502">
        <f t="shared" si="136"/>
        <v>5.1840158069799998</v>
      </c>
      <c r="AV502">
        <f t="shared" si="137"/>
        <v>3.0651759539816528</v>
      </c>
      <c r="AW502">
        <f t="shared" si="138"/>
        <v>7.1520772259571901</v>
      </c>
      <c r="AX502">
        <f t="shared" si="141"/>
        <v>10.217253179938844</v>
      </c>
      <c r="AY502" s="4">
        <v>0.1</v>
      </c>
      <c r="AZ502">
        <v>35</v>
      </c>
      <c r="BA502" s="1">
        <f t="shared" si="139"/>
        <v>0.10368970511989745</v>
      </c>
      <c r="BB502">
        <v>0.51180000000000003</v>
      </c>
      <c r="BC502">
        <v>4.8224999999999997E-2</v>
      </c>
      <c r="BD502">
        <v>6.43E-3</v>
      </c>
      <c r="BE502">
        <v>160000</v>
      </c>
      <c r="BF502">
        <f t="shared" si="142"/>
        <v>74.400000000000006</v>
      </c>
      <c r="BG502" s="7">
        <f t="shared" si="143"/>
        <v>0.78884137209302341</v>
      </c>
      <c r="BH502" s="8">
        <f t="shared" si="144"/>
        <v>1.5776827441860468</v>
      </c>
      <c r="BI502" s="7">
        <f t="shared" si="145"/>
        <v>2.36652411627907</v>
      </c>
      <c r="BJ502">
        <v>340.8</v>
      </c>
      <c r="BK502">
        <v>6390</v>
      </c>
      <c r="BL502">
        <v>0.12</v>
      </c>
      <c r="BM502">
        <v>0.11</v>
      </c>
      <c r="BN502" s="3">
        <f t="shared" si="140"/>
        <v>6.1464143334519876E-2</v>
      </c>
      <c r="BO502" s="3">
        <f t="shared" si="146"/>
        <v>9.3353956173105726E-2</v>
      </c>
      <c r="BP502" s="3">
        <f t="shared" si="147"/>
        <v>7.9729815918326355E-2</v>
      </c>
      <c r="BQ502" s="3">
        <f t="shared" si="148"/>
        <v>0.12571767248123109</v>
      </c>
      <c r="BR502">
        <f t="shared" si="149"/>
        <v>7.4337190307136453E-2</v>
      </c>
      <c r="BS502">
        <f t="shared" si="150"/>
        <v>0.1050366175438134</v>
      </c>
      <c r="BT502" s="5">
        <f t="shared" si="151"/>
        <v>463.59084587369972</v>
      </c>
    </row>
    <row r="503" spans="1:72" x14ac:dyDescent="0.2">
      <c r="A503">
        <v>15</v>
      </c>
      <c r="B503">
        <v>13291</v>
      </c>
      <c r="C503" t="s">
        <v>1298</v>
      </c>
      <c r="D503">
        <v>13</v>
      </c>
      <c r="E503" t="s">
        <v>1201</v>
      </c>
      <c r="F503" t="s">
        <v>1202</v>
      </c>
      <c r="G503" t="s">
        <v>234</v>
      </c>
      <c r="H503">
        <v>291</v>
      </c>
      <c r="I503">
        <v>2766</v>
      </c>
      <c r="J503">
        <v>285</v>
      </c>
      <c r="K503">
        <v>1593</v>
      </c>
      <c r="L503">
        <v>376</v>
      </c>
      <c r="M503" s="5">
        <v>40731</v>
      </c>
      <c r="N503" s="5">
        <v>56868.89935</v>
      </c>
      <c r="O503" s="5">
        <v>4537.3999999999996</v>
      </c>
      <c r="P503" s="5">
        <v>6335.1487539999998</v>
      </c>
      <c r="Q503" s="5">
        <v>36641</v>
      </c>
      <c r="R503" s="5">
        <v>51158.413520000002</v>
      </c>
      <c r="S503" s="5">
        <v>328</v>
      </c>
      <c r="T503" s="5">
        <v>457.9558318</v>
      </c>
      <c r="U503">
        <v>1708</v>
      </c>
      <c r="V503">
        <v>257</v>
      </c>
      <c r="W503">
        <v>1255</v>
      </c>
      <c r="X503">
        <v>232</v>
      </c>
      <c r="Y503">
        <v>62</v>
      </c>
      <c r="Z503">
        <v>20</v>
      </c>
      <c r="AA503">
        <v>88</v>
      </c>
      <c r="AB503">
        <v>43</v>
      </c>
      <c r="AC503">
        <v>14</v>
      </c>
      <c r="AD503">
        <v>65</v>
      </c>
      <c r="AE503">
        <v>81</v>
      </c>
      <c r="AF503">
        <v>31</v>
      </c>
      <c r="AG503">
        <v>111</v>
      </c>
      <c r="AH503">
        <v>1033.9166666666665</v>
      </c>
      <c r="AI503">
        <v>2014.3166666666664</v>
      </c>
      <c r="AJ503">
        <v>2561.833333333333</v>
      </c>
      <c r="AK503">
        <v>1021</v>
      </c>
      <c r="AL503">
        <v>0.92121185859044397</v>
      </c>
      <c r="AM503">
        <f t="shared" si="133"/>
        <v>1</v>
      </c>
      <c r="AN503">
        <f t="shared" si="134"/>
        <v>940.55730762084329</v>
      </c>
      <c r="AO503">
        <v>15.37</v>
      </c>
      <c r="AP503">
        <f t="shared" si="135"/>
        <v>14.159026266535124</v>
      </c>
      <c r="AQ503">
        <v>3.27</v>
      </c>
      <c r="AR503">
        <v>6430</v>
      </c>
      <c r="AS503">
        <v>5.0737861885996933</v>
      </c>
      <c r="AT503">
        <v>1.0297799127483549</v>
      </c>
      <c r="AU503">
        <f t="shared" si="136"/>
        <v>5.2248830986000003</v>
      </c>
      <c r="AV503">
        <f t="shared" si="137"/>
        <v>3.0893397382450649</v>
      </c>
      <c r="AW503">
        <f t="shared" si="138"/>
        <v>7.2084593892384845</v>
      </c>
      <c r="AX503">
        <f t="shared" si="141"/>
        <v>10.297799127483549</v>
      </c>
      <c r="AY503" s="4">
        <v>0.1</v>
      </c>
      <c r="AZ503">
        <v>35</v>
      </c>
      <c r="BA503" s="1">
        <f t="shared" si="139"/>
        <v>0.10368970511989745</v>
      </c>
      <c r="BB503">
        <v>0.53815000000000002</v>
      </c>
      <c r="BC503">
        <v>4.8224999999999997E-2</v>
      </c>
      <c r="BD503">
        <v>6.43E-3</v>
      </c>
      <c r="BE503">
        <v>160000</v>
      </c>
      <c r="BF503">
        <f t="shared" si="142"/>
        <v>74.400000000000006</v>
      </c>
      <c r="BG503" s="7">
        <f t="shared" si="143"/>
        <v>0.78884137209302341</v>
      </c>
      <c r="BH503" s="8">
        <f t="shared" si="144"/>
        <v>1.5776827441860468</v>
      </c>
      <c r="BI503" s="7">
        <f t="shared" si="145"/>
        <v>2.36652411627907</v>
      </c>
      <c r="BJ503">
        <v>340.8</v>
      </c>
      <c r="BK503">
        <v>6390</v>
      </c>
      <c r="BL503">
        <v>0.12</v>
      </c>
      <c r="BM503">
        <v>0.11</v>
      </c>
      <c r="BN503" s="3">
        <f t="shared" si="140"/>
        <v>6.055724568083249E-2</v>
      </c>
      <c r="BO503" s="3">
        <f t="shared" si="146"/>
        <v>9.2994930466142045E-2</v>
      </c>
      <c r="BP503" s="3">
        <f t="shared" si="147"/>
        <v>7.9263386659059826E-2</v>
      </c>
      <c r="BQ503" s="3">
        <f t="shared" si="148"/>
        <v>0.12561378053186328</v>
      </c>
      <c r="BR503">
        <f t="shared" si="149"/>
        <v>7.3979712143216636E-2</v>
      </c>
      <c r="BS503">
        <f t="shared" si="150"/>
        <v>0.10467643365245292</v>
      </c>
      <c r="BT503" s="5">
        <f t="shared" si="151"/>
        <v>463.53892618682261</v>
      </c>
    </row>
    <row r="504" spans="1:72" x14ac:dyDescent="0.2">
      <c r="A504">
        <v>14</v>
      </c>
      <c r="B504">
        <v>13293</v>
      </c>
      <c r="C504" t="s">
        <v>1185</v>
      </c>
      <c r="D504">
        <v>13</v>
      </c>
      <c r="E504" t="s">
        <v>1201</v>
      </c>
      <c r="F504" t="s">
        <v>1202</v>
      </c>
      <c r="G504" t="s">
        <v>1247</v>
      </c>
      <c r="H504">
        <v>293</v>
      </c>
      <c r="I504">
        <v>2082</v>
      </c>
      <c r="J504">
        <v>143</v>
      </c>
      <c r="K504">
        <v>1182</v>
      </c>
      <c r="L504">
        <v>280</v>
      </c>
      <c r="M504" s="5">
        <v>25819</v>
      </c>
      <c r="N504" s="5">
        <v>36048.663480000003</v>
      </c>
      <c r="O504" s="5">
        <v>2790.5</v>
      </c>
      <c r="P504" s="5">
        <v>3896.115088</v>
      </c>
      <c r="Q504" s="5">
        <v>26097</v>
      </c>
      <c r="R504" s="5">
        <v>36436.808969999998</v>
      </c>
      <c r="S504" s="5">
        <v>249</v>
      </c>
      <c r="T504" s="5">
        <v>347.65549429999999</v>
      </c>
      <c r="U504">
        <v>1322</v>
      </c>
      <c r="V504">
        <v>171</v>
      </c>
      <c r="W504">
        <v>998</v>
      </c>
      <c r="X504">
        <v>179</v>
      </c>
      <c r="Y504">
        <v>62</v>
      </c>
      <c r="Z504">
        <v>20</v>
      </c>
      <c r="AA504">
        <v>88</v>
      </c>
      <c r="AB504">
        <v>43</v>
      </c>
      <c r="AC504">
        <v>14</v>
      </c>
      <c r="AD504">
        <v>65</v>
      </c>
      <c r="AE504">
        <v>81</v>
      </c>
      <c r="AF504">
        <v>31</v>
      </c>
      <c r="AG504">
        <v>111</v>
      </c>
      <c r="AH504">
        <v>1033.9166666666665</v>
      </c>
      <c r="AI504">
        <v>2014.3166666666664</v>
      </c>
      <c r="AJ504">
        <v>2561.833333333333</v>
      </c>
      <c r="AK504">
        <v>1021</v>
      </c>
      <c r="AL504">
        <v>0.91654708710583799</v>
      </c>
      <c r="AM504">
        <f t="shared" si="133"/>
        <v>1</v>
      </c>
      <c r="AN504">
        <f t="shared" si="134"/>
        <v>935.79457593506061</v>
      </c>
      <c r="AO504">
        <v>15.37</v>
      </c>
      <c r="AP504">
        <f t="shared" si="135"/>
        <v>14.087328728816729</v>
      </c>
      <c r="AQ504">
        <v>3.27</v>
      </c>
      <c r="AR504">
        <v>6430</v>
      </c>
      <c r="AS504">
        <v>5.0737861885996933</v>
      </c>
      <c r="AT504">
        <v>1.0285387688282288</v>
      </c>
      <c r="AU504">
        <f t="shared" si="136"/>
        <v>5.2185857997200005</v>
      </c>
      <c r="AV504">
        <f t="shared" si="137"/>
        <v>3.0856163064846864</v>
      </c>
      <c r="AW504">
        <f t="shared" si="138"/>
        <v>7.1997713817976017</v>
      </c>
      <c r="AX504">
        <f t="shared" si="141"/>
        <v>10.285387688282288</v>
      </c>
      <c r="AY504" s="4">
        <v>0.1</v>
      </c>
      <c r="AZ504">
        <v>35</v>
      </c>
      <c r="BA504" s="1">
        <f t="shared" si="139"/>
        <v>0.10368970511989745</v>
      </c>
      <c r="BB504">
        <v>0.51180000000000003</v>
      </c>
      <c r="BC504">
        <v>4.8224999999999997E-2</v>
      </c>
      <c r="BD504">
        <v>6.43E-3</v>
      </c>
      <c r="BE504">
        <v>160000</v>
      </c>
      <c r="BF504">
        <f t="shared" si="142"/>
        <v>74.400000000000006</v>
      </c>
      <c r="BG504" s="7">
        <f t="shared" si="143"/>
        <v>0.78884137209302341</v>
      </c>
      <c r="BH504" s="8">
        <f t="shared" si="144"/>
        <v>1.5776827441860468</v>
      </c>
      <c r="BI504" s="7">
        <f t="shared" si="145"/>
        <v>2.36652411627907</v>
      </c>
      <c r="BJ504">
        <v>340.8</v>
      </c>
      <c r="BK504">
        <v>6390</v>
      </c>
      <c r="BL504">
        <v>0.12</v>
      </c>
      <c r="BM504">
        <v>0.11</v>
      </c>
      <c r="BN504" s="3">
        <f t="shared" si="140"/>
        <v>6.1610354235457847E-2</v>
      </c>
      <c r="BO504" s="3">
        <f t="shared" si="146"/>
        <v>9.2792475184909531E-2</v>
      </c>
      <c r="BP504" s="3">
        <f t="shared" si="147"/>
        <v>7.9077481343406475E-2</v>
      </c>
      <c r="BQ504" s="3">
        <f t="shared" si="148"/>
        <v>0.12537201132836506</v>
      </c>
      <c r="BR504">
        <f t="shared" si="149"/>
        <v>7.3775709318940258E-2</v>
      </c>
      <c r="BS504">
        <f t="shared" si="150"/>
        <v>0.1044751365556172</v>
      </c>
      <c r="BT504" s="5">
        <f t="shared" si="151"/>
        <v>463.59084587369972</v>
      </c>
    </row>
    <row r="505" spans="1:72" x14ac:dyDescent="0.2">
      <c r="A505">
        <v>15</v>
      </c>
      <c r="B505">
        <v>13295</v>
      </c>
      <c r="C505" t="s">
        <v>1298</v>
      </c>
      <c r="D505">
        <v>13</v>
      </c>
      <c r="E505" t="s">
        <v>1201</v>
      </c>
      <c r="F505" t="s">
        <v>1202</v>
      </c>
      <c r="G505" t="s">
        <v>1080</v>
      </c>
      <c r="H505">
        <v>295</v>
      </c>
      <c r="I505">
        <v>3380</v>
      </c>
      <c r="J505">
        <v>377</v>
      </c>
      <c r="K505">
        <v>1767</v>
      </c>
      <c r="L505">
        <v>428</v>
      </c>
      <c r="M505" s="5">
        <v>41318</v>
      </c>
      <c r="N505" s="5">
        <v>57688.472739999997</v>
      </c>
      <c r="O505" s="5">
        <v>4109</v>
      </c>
      <c r="P505" s="5">
        <v>5737.0137590000004</v>
      </c>
      <c r="Q505" s="5">
        <v>36965</v>
      </c>
      <c r="R505" s="5">
        <v>51610.784520000001</v>
      </c>
      <c r="S505" s="5">
        <v>359</v>
      </c>
      <c r="T505" s="5">
        <v>501.23824280000002</v>
      </c>
      <c r="U505">
        <v>1699</v>
      </c>
      <c r="V505">
        <v>256</v>
      </c>
      <c r="W505">
        <v>1235</v>
      </c>
      <c r="X505">
        <v>223</v>
      </c>
      <c r="Y505">
        <v>62</v>
      </c>
      <c r="Z505">
        <v>20</v>
      </c>
      <c r="AA505">
        <v>88</v>
      </c>
      <c r="AB505">
        <v>43</v>
      </c>
      <c r="AC505">
        <v>14</v>
      </c>
      <c r="AD505">
        <v>65</v>
      </c>
      <c r="AE505">
        <v>81</v>
      </c>
      <c r="AF505">
        <v>31</v>
      </c>
      <c r="AG505">
        <v>111</v>
      </c>
      <c r="AH505">
        <v>1033.9166666666665</v>
      </c>
      <c r="AI505">
        <v>2014.3166666666664</v>
      </c>
      <c r="AJ505">
        <v>2561.833333333333</v>
      </c>
      <c r="AK505">
        <v>1021</v>
      </c>
      <c r="AL505">
        <v>0.92311153411865199</v>
      </c>
      <c r="AM505">
        <f t="shared" si="133"/>
        <v>1</v>
      </c>
      <c r="AN505">
        <f t="shared" si="134"/>
        <v>942.49687633514372</v>
      </c>
      <c r="AO505">
        <v>15.37</v>
      </c>
      <c r="AP505">
        <f t="shared" si="135"/>
        <v>14.188224279403681</v>
      </c>
      <c r="AQ505">
        <v>3.27</v>
      </c>
      <c r="AR505">
        <v>6430</v>
      </c>
      <c r="AS505">
        <v>5.0737861885996933</v>
      </c>
      <c r="AT505">
        <v>1.0051249373670361</v>
      </c>
      <c r="AU505">
        <f t="shared" si="136"/>
        <v>5.0997890250299998</v>
      </c>
      <c r="AV505">
        <f t="shared" si="137"/>
        <v>3.0153748121011086</v>
      </c>
      <c r="AW505">
        <f t="shared" si="138"/>
        <v>7.0358745615692531</v>
      </c>
      <c r="AX505">
        <f t="shared" si="141"/>
        <v>10.051249373670361</v>
      </c>
      <c r="AY505" s="4">
        <v>0.1</v>
      </c>
      <c r="AZ505">
        <v>35</v>
      </c>
      <c r="BA505" s="1">
        <f t="shared" si="139"/>
        <v>0.10368970511989745</v>
      </c>
      <c r="BB505">
        <v>0.53815000000000002</v>
      </c>
      <c r="BC505">
        <v>4.8224999999999997E-2</v>
      </c>
      <c r="BD505">
        <v>6.43E-3</v>
      </c>
      <c r="BE505">
        <v>160000</v>
      </c>
      <c r="BF505">
        <f t="shared" si="142"/>
        <v>74.400000000000006</v>
      </c>
      <c r="BG505" s="7">
        <f t="shared" si="143"/>
        <v>0.78884137209302341</v>
      </c>
      <c r="BH505" s="8">
        <f t="shared" si="144"/>
        <v>1.5776827441860468</v>
      </c>
      <c r="BI505" s="7">
        <f t="shared" si="145"/>
        <v>2.36652411627907</v>
      </c>
      <c r="BJ505">
        <v>340.8</v>
      </c>
      <c r="BK505">
        <v>6390</v>
      </c>
      <c r="BL505">
        <v>0.12</v>
      </c>
      <c r="BM505">
        <v>0.11</v>
      </c>
      <c r="BN505" s="3">
        <f t="shared" si="140"/>
        <v>5.9801745654784168E-2</v>
      </c>
      <c r="BO505" s="3">
        <f t="shared" si="146"/>
        <v>9.2274135763901782E-2</v>
      </c>
      <c r="BP505" s="3">
        <f t="shared" si="147"/>
        <v>7.8871352374769013E-2</v>
      </c>
      <c r="BQ505" s="3">
        <f t="shared" si="148"/>
        <v>0.1241120258056593</v>
      </c>
      <c r="BR505">
        <f t="shared" si="149"/>
        <v>7.3258917440976373E-2</v>
      </c>
      <c r="BS505">
        <f t="shared" si="150"/>
        <v>0.10395563895021266</v>
      </c>
      <c r="BT505" s="5">
        <f t="shared" si="151"/>
        <v>463.53892618682261</v>
      </c>
    </row>
    <row r="506" spans="1:72" x14ac:dyDescent="0.2">
      <c r="A506">
        <v>14</v>
      </c>
      <c r="B506">
        <v>13297</v>
      </c>
      <c r="C506" t="s">
        <v>1185</v>
      </c>
      <c r="D506">
        <v>13</v>
      </c>
      <c r="E506" t="s">
        <v>1201</v>
      </c>
      <c r="F506" t="s">
        <v>1202</v>
      </c>
      <c r="G506" t="s">
        <v>1249</v>
      </c>
      <c r="H506">
        <v>297</v>
      </c>
      <c r="I506">
        <v>4356</v>
      </c>
      <c r="J506">
        <v>356</v>
      </c>
      <c r="K506">
        <v>1915</v>
      </c>
      <c r="L506">
        <v>649</v>
      </c>
      <c r="M506" s="5">
        <v>53844</v>
      </c>
      <c r="N506" s="5">
        <v>75177.359169999996</v>
      </c>
      <c r="O506" s="5">
        <v>4527.6000000000004</v>
      </c>
      <c r="P506" s="5">
        <v>6321.4659270000002</v>
      </c>
      <c r="Q506" s="5">
        <v>38855</v>
      </c>
      <c r="R506" s="5">
        <v>54249.615380000003</v>
      </c>
      <c r="S506" s="5">
        <v>535</v>
      </c>
      <c r="T506" s="5">
        <v>746.97064030000001</v>
      </c>
      <c r="U506">
        <v>2164</v>
      </c>
      <c r="V506">
        <v>225</v>
      </c>
      <c r="W506">
        <v>1274</v>
      </c>
      <c r="X506">
        <v>312</v>
      </c>
      <c r="Y506">
        <v>62</v>
      </c>
      <c r="Z506">
        <v>20</v>
      </c>
      <c r="AA506">
        <v>88</v>
      </c>
      <c r="AB506">
        <v>43</v>
      </c>
      <c r="AC506">
        <v>14</v>
      </c>
      <c r="AD506">
        <v>65</v>
      </c>
      <c r="AE506">
        <v>81</v>
      </c>
      <c r="AF506">
        <v>31</v>
      </c>
      <c r="AG506">
        <v>111</v>
      </c>
      <c r="AH506">
        <v>1033.9166666666665</v>
      </c>
      <c r="AI506">
        <v>2014.3166666666664</v>
      </c>
      <c r="AJ506">
        <v>2561.833333333333</v>
      </c>
      <c r="AK506">
        <v>1021</v>
      </c>
      <c r="AL506">
        <v>0.917531682385339</v>
      </c>
      <c r="AM506">
        <f t="shared" si="133"/>
        <v>1</v>
      </c>
      <c r="AN506">
        <f t="shared" si="134"/>
        <v>936.79984771543116</v>
      </c>
      <c r="AO506">
        <v>15.37</v>
      </c>
      <c r="AP506">
        <f t="shared" si="135"/>
        <v>14.10246195826266</v>
      </c>
      <c r="AQ506">
        <v>3.27</v>
      </c>
      <c r="AR506">
        <v>6430</v>
      </c>
      <c r="AS506">
        <v>5.0737861885996933</v>
      </c>
      <c r="AT506">
        <v>1.0408428202465305</v>
      </c>
      <c r="AU506">
        <f t="shared" si="136"/>
        <v>5.28101392587</v>
      </c>
      <c r="AV506">
        <f t="shared" si="137"/>
        <v>3.1225284607395913</v>
      </c>
      <c r="AW506">
        <f t="shared" si="138"/>
        <v>7.2858997417257134</v>
      </c>
      <c r="AX506">
        <f t="shared" si="141"/>
        <v>10.408428202465306</v>
      </c>
      <c r="AY506" s="4">
        <v>0.1</v>
      </c>
      <c r="AZ506">
        <v>35</v>
      </c>
      <c r="BA506" s="1">
        <f t="shared" si="139"/>
        <v>0.10368970511989745</v>
      </c>
      <c r="BB506">
        <v>0.51180000000000003</v>
      </c>
      <c r="BC506">
        <v>4.8224999999999997E-2</v>
      </c>
      <c r="BD506">
        <v>6.43E-3</v>
      </c>
      <c r="BE506">
        <v>160000</v>
      </c>
      <c r="BF506">
        <f t="shared" si="142"/>
        <v>74.400000000000006</v>
      </c>
      <c r="BG506" s="7">
        <f t="shared" si="143"/>
        <v>0.78884137209302341</v>
      </c>
      <c r="BH506" s="8">
        <f t="shared" si="144"/>
        <v>1.5776827441860468</v>
      </c>
      <c r="BI506" s="7">
        <f t="shared" si="145"/>
        <v>2.36652411627907</v>
      </c>
      <c r="BJ506">
        <v>340.8</v>
      </c>
      <c r="BK506">
        <v>6390</v>
      </c>
      <c r="BL506">
        <v>0.12</v>
      </c>
      <c r="BM506">
        <v>0.11</v>
      </c>
      <c r="BN506" s="3">
        <f t="shared" si="140"/>
        <v>6.2038392062271956E-2</v>
      </c>
      <c r="BO506" s="3">
        <f t="shared" si="146"/>
        <v>9.5512299628147182E-2</v>
      </c>
      <c r="BP506" s="3">
        <f t="shared" si="147"/>
        <v>8.1633238087358659E-2</v>
      </c>
      <c r="BQ506" s="3">
        <f t="shared" si="148"/>
        <v>0.12848157342665503</v>
      </c>
      <c r="BR506">
        <f t="shared" si="149"/>
        <v>7.6495533762177909E-2</v>
      </c>
      <c r="BS506">
        <f t="shared" si="150"/>
        <v>0.10719496099885485</v>
      </c>
      <c r="BT506" s="5">
        <f t="shared" si="151"/>
        <v>463.59084587369972</v>
      </c>
    </row>
    <row r="507" spans="1:72" x14ac:dyDescent="0.2">
      <c r="A507">
        <v>14</v>
      </c>
      <c r="B507">
        <v>13299</v>
      </c>
      <c r="C507" t="s">
        <v>1185</v>
      </c>
      <c r="D507">
        <v>13</v>
      </c>
      <c r="E507" t="s">
        <v>1201</v>
      </c>
      <c r="F507" t="s">
        <v>1202</v>
      </c>
      <c r="G507" t="s">
        <v>1250</v>
      </c>
      <c r="H507">
        <v>299</v>
      </c>
      <c r="I507">
        <v>1188</v>
      </c>
      <c r="J507">
        <v>143</v>
      </c>
      <c r="K507">
        <v>817</v>
      </c>
      <c r="L507">
        <v>152</v>
      </c>
      <c r="M507" s="5">
        <v>15429</v>
      </c>
      <c r="N507" s="5">
        <v>21542.074779999999</v>
      </c>
      <c r="O507" s="5">
        <v>1655.6</v>
      </c>
      <c r="P507" s="5">
        <v>2311.5599849999999</v>
      </c>
      <c r="Q507" s="5">
        <v>17787</v>
      </c>
      <c r="R507" s="5">
        <v>24834.330430000002</v>
      </c>
      <c r="S507" s="5">
        <v>137</v>
      </c>
      <c r="T507" s="5">
        <v>191.2803322</v>
      </c>
      <c r="U507">
        <v>772</v>
      </c>
      <c r="V507">
        <v>155</v>
      </c>
      <c r="W507">
        <v>713</v>
      </c>
      <c r="X507">
        <v>103</v>
      </c>
      <c r="Y507">
        <v>62</v>
      </c>
      <c r="Z507">
        <v>20</v>
      </c>
      <c r="AA507">
        <v>88</v>
      </c>
      <c r="AB507">
        <v>43</v>
      </c>
      <c r="AC507">
        <v>14</v>
      </c>
      <c r="AD507">
        <v>65</v>
      </c>
      <c r="AE507">
        <v>81</v>
      </c>
      <c r="AF507">
        <v>31</v>
      </c>
      <c r="AG507">
        <v>111</v>
      </c>
      <c r="AH507">
        <v>1033.9166666666665</v>
      </c>
      <c r="AI507">
        <v>2014.3166666666664</v>
      </c>
      <c r="AJ507">
        <v>2561.833333333333</v>
      </c>
      <c r="AK507">
        <v>1021</v>
      </c>
      <c r="AL507">
        <v>0.92950071258978395</v>
      </c>
      <c r="AM507">
        <f t="shared" si="133"/>
        <v>1</v>
      </c>
      <c r="AN507">
        <f t="shared" si="134"/>
        <v>949.02022755416942</v>
      </c>
      <c r="AO507">
        <v>15.37</v>
      </c>
      <c r="AP507">
        <f t="shared" si="135"/>
        <v>14.286425952504979</v>
      </c>
      <c r="AQ507">
        <v>3.27</v>
      </c>
      <c r="AR507">
        <v>6430</v>
      </c>
      <c r="AS507">
        <v>5.0737861885996933</v>
      </c>
      <c r="AT507">
        <v>1.0608586189055647</v>
      </c>
      <c r="AU507">
        <f t="shared" si="136"/>
        <v>5.3825698086599996</v>
      </c>
      <c r="AV507">
        <f t="shared" si="137"/>
        <v>3.182575856716694</v>
      </c>
      <c r="AW507">
        <f t="shared" si="138"/>
        <v>7.4260103323389526</v>
      </c>
      <c r="AX507">
        <f t="shared" si="141"/>
        <v>10.608586189055647</v>
      </c>
      <c r="AY507" s="4">
        <v>0.1</v>
      </c>
      <c r="AZ507">
        <v>35</v>
      </c>
      <c r="BA507" s="1">
        <f t="shared" si="139"/>
        <v>0.10368970511989745</v>
      </c>
      <c r="BB507">
        <v>0.51180000000000003</v>
      </c>
      <c r="BC507">
        <v>4.8224999999999997E-2</v>
      </c>
      <c r="BD507">
        <v>6.43E-3</v>
      </c>
      <c r="BE507">
        <v>160000</v>
      </c>
      <c r="BF507">
        <f t="shared" si="142"/>
        <v>74.400000000000006</v>
      </c>
      <c r="BG507" s="7">
        <f t="shared" si="143"/>
        <v>0.78884137209302341</v>
      </c>
      <c r="BH507" s="8">
        <f t="shared" si="144"/>
        <v>1.5776827441860468</v>
      </c>
      <c r="BI507" s="7">
        <f t="shared" si="145"/>
        <v>2.36652411627907</v>
      </c>
      <c r="BJ507">
        <v>340.8</v>
      </c>
      <c r="BK507">
        <v>6390</v>
      </c>
      <c r="BL507">
        <v>0.12</v>
      </c>
      <c r="BM507">
        <v>0.11</v>
      </c>
      <c r="BN507" s="3">
        <f t="shared" si="140"/>
        <v>6.3015057434542804E-2</v>
      </c>
      <c r="BO507" s="3">
        <f t="shared" si="146"/>
        <v>9.331442394234131E-2</v>
      </c>
      <c r="BP507" s="3">
        <f t="shared" si="147"/>
        <v>7.9168462831345848E-2</v>
      </c>
      <c r="BQ507" s="3">
        <f t="shared" si="148"/>
        <v>0.12691770926828533</v>
      </c>
      <c r="BR507">
        <f t="shared" si="149"/>
        <v>7.4297658076372036E-2</v>
      </c>
      <c r="BS507">
        <f t="shared" si="150"/>
        <v>0.10499708531304898</v>
      </c>
      <c r="BT507" s="5">
        <f t="shared" si="151"/>
        <v>463.59084587369972</v>
      </c>
    </row>
    <row r="508" spans="1:72" x14ac:dyDescent="0.2">
      <c r="A508">
        <v>14</v>
      </c>
      <c r="B508">
        <v>13301</v>
      </c>
      <c r="C508" t="s">
        <v>1185</v>
      </c>
      <c r="D508">
        <v>13</v>
      </c>
      <c r="E508" t="s">
        <v>1201</v>
      </c>
      <c r="F508" t="s">
        <v>1202</v>
      </c>
      <c r="G508" t="s">
        <v>331</v>
      </c>
      <c r="H508">
        <v>301</v>
      </c>
      <c r="I508">
        <v>1753</v>
      </c>
      <c r="J508">
        <v>179</v>
      </c>
      <c r="K508">
        <v>1157</v>
      </c>
      <c r="L508">
        <v>249</v>
      </c>
      <c r="M508" s="5">
        <v>23079</v>
      </c>
      <c r="N508" s="5">
        <v>32223.056840000001</v>
      </c>
      <c r="O508" s="5">
        <v>2916.5</v>
      </c>
      <c r="P508" s="5">
        <v>4072.0371449999998</v>
      </c>
      <c r="Q508" s="5">
        <v>25888</v>
      </c>
      <c r="R508" s="5">
        <v>36145.001750000003</v>
      </c>
      <c r="S508" s="5">
        <v>225</v>
      </c>
      <c r="T508" s="5">
        <v>314.14653099999998</v>
      </c>
      <c r="U508">
        <v>1209</v>
      </c>
      <c r="V508">
        <v>193</v>
      </c>
      <c r="W508">
        <v>1020</v>
      </c>
      <c r="X508">
        <v>168</v>
      </c>
      <c r="Y508">
        <v>62</v>
      </c>
      <c r="Z508">
        <v>20</v>
      </c>
      <c r="AA508">
        <v>88</v>
      </c>
      <c r="AB508">
        <v>43</v>
      </c>
      <c r="AC508">
        <v>14</v>
      </c>
      <c r="AD508">
        <v>65</v>
      </c>
      <c r="AE508">
        <v>81</v>
      </c>
      <c r="AF508">
        <v>31</v>
      </c>
      <c r="AG508">
        <v>111</v>
      </c>
      <c r="AH508">
        <v>1033.9166666666665</v>
      </c>
      <c r="AI508">
        <v>2014.3166666666664</v>
      </c>
      <c r="AJ508">
        <v>2561.833333333333</v>
      </c>
      <c r="AK508">
        <v>1021</v>
      </c>
      <c r="AL508">
        <v>0.92603804383959099</v>
      </c>
      <c r="AM508">
        <f t="shared" si="133"/>
        <v>1</v>
      </c>
      <c r="AN508">
        <f t="shared" si="134"/>
        <v>945.48484276022236</v>
      </c>
      <c r="AO508">
        <v>15.37</v>
      </c>
      <c r="AP508">
        <f t="shared" si="135"/>
        <v>14.233204733814512</v>
      </c>
      <c r="AQ508">
        <v>3.27</v>
      </c>
      <c r="AR508">
        <v>6430</v>
      </c>
      <c r="AS508">
        <v>5.0737861885996933</v>
      </c>
      <c r="AT508">
        <v>0.99897119740058782</v>
      </c>
      <c r="AU508">
        <f t="shared" si="136"/>
        <v>5.0685662641800002</v>
      </c>
      <c r="AV508">
        <f t="shared" si="137"/>
        <v>2.9969135922017633</v>
      </c>
      <c r="AW508">
        <f t="shared" si="138"/>
        <v>6.9927983818041151</v>
      </c>
      <c r="AX508">
        <f t="shared" si="141"/>
        <v>9.9897119740058784</v>
      </c>
      <c r="AY508" s="4">
        <v>0.1</v>
      </c>
      <c r="AZ508">
        <v>35</v>
      </c>
      <c r="BA508" s="1">
        <f t="shared" si="139"/>
        <v>0.10368970511989745</v>
      </c>
      <c r="BB508">
        <v>0.51180000000000003</v>
      </c>
      <c r="BC508">
        <v>4.8224999999999997E-2</v>
      </c>
      <c r="BD508">
        <v>6.43E-3</v>
      </c>
      <c r="BE508">
        <v>160000</v>
      </c>
      <c r="BF508">
        <f t="shared" si="142"/>
        <v>74.400000000000006</v>
      </c>
      <c r="BG508" s="7">
        <f t="shared" si="143"/>
        <v>0.78884137209302341</v>
      </c>
      <c r="BH508" s="8">
        <f t="shared" si="144"/>
        <v>1.5776827441860468</v>
      </c>
      <c r="BI508" s="7">
        <f t="shared" si="145"/>
        <v>2.36652411627907</v>
      </c>
      <c r="BJ508">
        <v>340.8</v>
      </c>
      <c r="BK508">
        <v>6390</v>
      </c>
      <c r="BL508">
        <v>0.12</v>
      </c>
      <c r="BM508">
        <v>0.11</v>
      </c>
      <c r="BN508" s="3">
        <f t="shared" si="140"/>
        <v>6.0902378737347086E-2</v>
      </c>
      <c r="BO508" s="3">
        <f t="shared" si="146"/>
        <v>9.1875384544187894E-2</v>
      </c>
      <c r="BP508" s="3">
        <f t="shared" si="147"/>
        <v>7.8554657863367822E-2</v>
      </c>
      <c r="BQ508" s="3">
        <f t="shared" si="148"/>
        <v>0.12351835145836829</v>
      </c>
      <c r="BR508">
        <f t="shared" si="149"/>
        <v>7.285861867821862E-2</v>
      </c>
      <c r="BS508">
        <f t="shared" si="150"/>
        <v>0.10355804591489556</v>
      </c>
      <c r="BT508" s="5">
        <f t="shared" si="151"/>
        <v>463.59084587369972</v>
      </c>
    </row>
    <row r="509" spans="1:72" x14ac:dyDescent="0.2">
      <c r="A509">
        <v>14</v>
      </c>
      <c r="B509">
        <v>13303</v>
      </c>
      <c r="C509" t="s">
        <v>1185</v>
      </c>
      <c r="D509">
        <v>13</v>
      </c>
      <c r="E509" t="s">
        <v>1201</v>
      </c>
      <c r="F509" t="s">
        <v>1202</v>
      </c>
      <c r="G509" t="s">
        <v>316</v>
      </c>
      <c r="H509">
        <v>303</v>
      </c>
      <c r="I509">
        <v>1424</v>
      </c>
      <c r="J509">
        <v>150</v>
      </c>
      <c r="K509">
        <v>1026</v>
      </c>
      <c r="L509">
        <v>205</v>
      </c>
      <c r="M509" s="5">
        <v>19482</v>
      </c>
      <c r="N509" s="5">
        <v>27200.900959999999</v>
      </c>
      <c r="O509" s="5">
        <v>2568</v>
      </c>
      <c r="P509" s="5">
        <v>3585.4590739999999</v>
      </c>
      <c r="Q509" s="5">
        <v>23537</v>
      </c>
      <c r="R509" s="5">
        <v>32862.519549999997</v>
      </c>
      <c r="S509" s="5">
        <v>186</v>
      </c>
      <c r="T509" s="5">
        <v>259.6944656</v>
      </c>
      <c r="U509">
        <v>1041</v>
      </c>
      <c r="V509">
        <v>174</v>
      </c>
      <c r="W509">
        <v>929</v>
      </c>
      <c r="X509">
        <v>145</v>
      </c>
      <c r="Y509">
        <v>62</v>
      </c>
      <c r="Z509">
        <v>20</v>
      </c>
      <c r="AA509">
        <v>88</v>
      </c>
      <c r="AB509">
        <v>43</v>
      </c>
      <c r="AC509">
        <v>14</v>
      </c>
      <c r="AD509">
        <v>65</v>
      </c>
      <c r="AE509">
        <v>81</v>
      </c>
      <c r="AF509">
        <v>31</v>
      </c>
      <c r="AG509">
        <v>111</v>
      </c>
      <c r="AH509">
        <v>1033.9166666666665</v>
      </c>
      <c r="AI509">
        <v>2014.3166666666664</v>
      </c>
      <c r="AJ509">
        <v>2561.833333333333</v>
      </c>
      <c r="AK509">
        <v>1021</v>
      </c>
      <c r="AL509">
        <v>0.92149629071354899</v>
      </c>
      <c r="AM509">
        <f t="shared" si="133"/>
        <v>1</v>
      </c>
      <c r="AN509">
        <f t="shared" si="134"/>
        <v>940.84771281853352</v>
      </c>
      <c r="AO509">
        <v>15.37</v>
      </c>
      <c r="AP509">
        <f t="shared" si="135"/>
        <v>14.163397988267247</v>
      </c>
      <c r="AQ509">
        <v>3.27</v>
      </c>
      <c r="AR509">
        <v>6430</v>
      </c>
      <c r="AS509">
        <v>5.0737861885996933</v>
      </c>
      <c r="AT509">
        <v>0.99319862566001871</v>
      </c>
      <c r="AU509">
        <f t="shared" si="136"/>
        <v>5.03927746941</v>
      </c>
      <c r="AV509">
        <f t="shared" si="137"/>
        <v>2.9795958769800563</v>
      </c>
      <c r="AW509">
        <f t="shared" si="138"/>
        <v>6.9523903796201312</v>
      </c>
      <c r="AX509">
        <f t="shared" si="141"/>
        <v>9.9319862566001866</v>
      </c>
      <c r="AY509" s="4">
        <v>0.1</v>
      </c>
      <c r="AZ509">
        <v>35</v>
      </c>
      <c r="BA509" s="1">
        <f t="shared" si="139"/>
        <v>0.10368970511989745</v>
      </c>
      <c r="BB509">
        <v>0.51180000000000003</v>
      </c>
      <c r="BC509">
        <v>4.8224999999999997E-2</v>
      </c>
      <c r="BD509">
        <v>6.43E-3</v>
      </c>
      <c r="BE509">
        <v>160000</v>
      </c>
      <c r="BF509">
        <f t="shared" si="142"/>
        <v>74.400000000000006</v>
      </c>
      <c r="BG509" s="7">
        <f t="shared" si="143"/>
        <v>0.78884137209302341</v>
      </c>
      <c r="BH509" s="8">
        <f t="shared" si="144"/>
        <v>1.5776827441860468</v>
      </c>
      <c r="BI509" s="7">
        <f t="shared" si="145"/>
        <v>2.36652411627907</v>
      </c>
      <c r="BJ509">
        <v>340.8</v>
      </c>
      <c r="BK509">
        <v>6390</v>
      </c>
      <c r="BL509">
        <v>0.12</v>
      </c>
      <c r="BM509">
        <v>0.11</v>
      </c>
      <c r="BN509" s="3">
        <f t="shared" si="140"/>
        <v>6.0591235774147316E-2</v>
      </c>
      <c r="BO509" s="3">
        <f t="shared" si="146"/>
        <v>9.126247008965413E-2</v>
      </c>
      <c r="BP509" s="3">
        <f t="shared" si="147"/>
        <v>7.8018717450329594E-2</v>
      </c>
      <c r="BQ509" s="3">
        <f t="shared" si="148"/>
        <v>0.12272258759128701</v>
      </c>
      <c r="BR509">
        <f t="shared" si="149"/>
        <v>7.2245704223684856E-2</v>
      </c>
      <c r="BS509">
        <f t="shared" si="150"/>
        <v>0.1029451314603618</v>
      </c>
      <c r="BT509" s="5">
        <f t="shared" si="151"/>
        <v>463.59084587369972</v>
      </c>
    </row>
    <row r="510" spans="1:72" x14ac:dyDescent="0.2">
      <c r="A510">
        <v>14</v>
      </c>
      <c r="B510">
        <v>13305</v>
      </c>
      <c r="C510" t="s">
        <v>1185</v>
      </c>
      <c r="D510">
        <v>13</v>
      </c>
      <c r="E510" t="s">
        <v>1201</v>
      </c>
      <c r="F510" t="s">
        <v>1202</v>
      </c>
      <c r="G510" t="s">
        <v>323</v>
      </c>
      <c r="H510">
        <v>305</v>
      </c>
      <c r="I510">
        <v>1160</v>
      </c>
      <c r="J510">
        <v>132</v>
      </c>
      <c r="K510">
        <v>803</v>
      </c>
      <c r="L510">
        <v>153</v>
      </c>
      <c r="M510" s="5">
        <v>15380</v>
      </c>
      <c r="N510" s="5">
        <v>21473.660650000002</v>
      </c>
      <c r="O510" s="5">
        <v>1792.3</v>
      </c>
      <c r="P510" s="5">
        <v>2502.4214550000002</v>
      </c>
      <c r="Q510" s="5">
        <v>18241</v>
      </c>
      <c r="R510" s="5">
        <v>25468.208320000002</v>
      </c>
      <c r="S510" s="5">
        <v>138</v>
      </c>
      <c r="T510" s="5">
        <v>192.67653899999999</v>
      </c>
      <c r="U510">
        <v>763</v>
      </c>
      <c r="V510">
        <v>153</v>
      </c>
      <c r="W510">
        <v>717</v>
      </c>
      <c r="X510">
        <v>104</v>
      </c>
      <c r="Y510">
        <v>62</v>
      </c>
      <c r="Z510">
        <v>20</v>
      </c>
      <c r="AA510">
        <v>88</v>
      </c>
      <c r="AB510">
        <v>43</v>
      </c>
      <c r="AC510">
        <v>14</v>
      </c>
      <c r="AD510">
        <v>65</v>
      </c>
      <c r="AE510">
        <v>81</v>
      </c>
      <c r="AF510">
        <v>31</v>
      </c>
      <c r="AG510">
        <v>111</v>
      </c>
      <c r="AH510">
        <v>1033.9166666666665</v>
      </c>
      <c r="AI510">
        <v>2014.3166666666664</v>
      </c>
      <c r="AJ510">
        <v>2561.833333333333</v>
      </c>
      <c r="AK510">
        <v>1021</v>
      </c>
      <c r="AL510">
        <v>0.93625794789370398</v>
      </c>
      <c r="AM510">
        <f t="shared" si="133"/>
        <v>1</v>
      </c>
      <c r="AN510">
        <f t="shared" si="134"/>
        <v>955.91936479947174</v>
      </c>
      <c r="AO510">
        <v>15.37</v>
      </c>
      <c r="AP510">
        <f t="shared" si="135"/>
        <v>14.390284659126229</v>
      </c>
      <c r="AQ510">
        <v>3.27</v>
      </c>
      <c r="AR510">
        <v>6430</v>
      </c>
      <c r="AS510">
        <v>5.0737861885996933</v>
      </c>
      <c r="AT510">
        <v>1.0102592655160096</v>
      </c>
      <c r="AU510">
        <f t="shared" si="136"/>
        <v>5.1258395082800003</v>
      </c>
      <c r="AV510">
        <f t="shared" si="137"/>
        <v>3.0307777965480289</v>
      </c>
      <c r="AW510">
        <f t="shared" si="138"/>
        <v>7.0718148586120675</v>
      </c>
      <c r="AX510">
        <f t="shared" si="141"/>
        <v>10.102592655160096</v>
      </c>
      <c r="AY510" s="4">
        <v>0.1</v>
      </c>
      <c r="AZ510">
        <v>35</v>
      </c>
      <c r="BA510" s="1">
        <f t="shared" si="139"/>
        <v>0.10368970511989745</v>
      </c>
      <c r="BB510">
        <v>0.51180000000000003</v>
      </c>
      <c r="BC510">
        <v>4.8224999999999997E-2</v>
      </c>
      <c r="BD510">
        <v>6.43E-3</v>
      </c>
      <c r="BE510">
        <v>160000</v>
      </c>
      <c r="BF510">
        <f t="shared" si="142"/>
        <v>74.400000000000006</v>
      </c>
      <c r="BG510" s="7">
        <f t="shared" si="143"/>
        <v>0.78884137209302341</v>
      </c>
      <c r="BH510" s="8">
        <f t="shared" si="144"/>
        <v>1.5776827441860468</v>
      </c>
      <c r="BI510" s="7">
        <f t="shared" si="145"/>
        <v>2.36652411627907</v>
      </c>
      <c r="BJ510">
        <v>340.8</v>
      </c>
      <c r="BK510">
        <v>6390</v>
      </c>
      <c r="BL510">
        <v>0.12</v>
      </c>
      <c r="BM510">
        <v>0.11</v>
      </c>
      <c r="BN510" s="3">
        <f t="shared" si="140"/>
        <v>6.1547007672690023E-2</v>
      </c>
      <c r="BO510" s="3">
        <f t="shared" si="146"/>
        <v>9.1849335240358251E-2</v>
      </c>
      <c r="BP510" s="3">
        <f t="shared" si="147"/>
        <v>7.8378088433921675E-2</v>
      </c>
      <c r="BQ510" s="3">
        <f t="shared" si="148"/>
        <v>0.12384985797479725</v>
      </c>
      <c r="BR510">
        <f t="shared" si="149"/>
        <v>7.2832569374388978E-2</v>
      </c>
      <c r="BS510">
        <f t="shared" si="150"/>
        <v>0.10353199661106592</v>
      </c>
      <c r="BT510" s="5">
        <f t="shared" si="151"/>
        <v>463.59084587369972</v>
      </c>
    </row>
    <row r="511" spans="1:72" x14ac:dyDescent="0.2">
      <c r="A511">
        <v>14</v>
      </c>
      <c r="B511">
        <v>13307</v>
      </c>
      <c r="C511" t="s">
        <v>1185</v>
      </c>
      <c r="D511">
        <v>13</v>
      </c>
      <c r="E511" t="s">
        <v>1201</v>
      </c>
      <c r="F511" t="s">
        <v>1202</v>
      </c>
      <c r="G511" t="s">
        <v>321</v>
      </c>
      <c r="H511">
        <v>307</v>
      </c>
      <c r="I511">
        <v>1110</v>
      </c>
      <c r="J511">
        <v>170</v>
      </c>
      <c r="K511">
        <v>902</v>
      </c>
      <c r="L511">
        <v>156</v>
      </c>
      <c r="M511" s="5">
        <v>15193</v>
      </c>
      <c r="N511" s="5">
        <v>21212.56998</v>
      </c>
      <c r="O511" s="5">
        <v>2307.1</v>
      </c>
      <c r="P511" s="5">
        <v>3221.1887179999999</v>
      </c>
      <c r="Q511" s="5">
        <v>20448</v>
      </c>
      <c r="R511" s="5">
        <v>28549.636740000002</v>
      </c>
      <c r="S511" s="5">
        <v>147</v>
      </c>
      <c r="T511" s="5">
        <v>205.24240019999999</v>
      </c>
      <c r="U511">
        <v>916</v>
      </c>
      <c r="V511">
        <v>192</v>
      </c>
      <c r="W511">
        <v>872</v>
      </c>
      <c r="X511">
        <v>125</v>
      </c>
      <c r="Y511">
        <v>62</v>
      </c>
      <c r="Z511">
        <v>20</v>
      </c>
      <c r="AA511">
        <v>88</v>
      </c>
      <c r="AB511">
        <v>43</v>
      </c>
      <c r="AC511">
        <v>14</v>
      </c>
      <c r="AD511">
        <v>65</v>
      </c>
      <c r="AE511">
        <v>81</v>
      </c>
      <c r="AF511">
        <v>31</v>
      </c>
      <c r="AG511">
        <v>111</v>
      </c>
      <c r="AH511">
        <v>1033.9166666666665</v>
      </c>
      <c r="AI511">
        <v>2014.3166666666664</v>
      </c>
      <c r="AJ511">
        <v>2561.833333333333</v>
      </c>
      <c r="AK511">
        <v>1021</v>
      </c>
      <c r="AL511">
        <v>0.91543843746185305</v>
      </c>
      <c r="AM511">
        <f t="shared" si="133"/>
        <v>1</v>
      </c>
      <c r="AN511">
        <f t="shared" si="134"/>
        <v>934.66264464855192</v>
      </c>
      <c r="AO511">
        <v>15.37</v>
      </c>
      <c r="AP511">
        <f t="shared" si="135"/>
        <v>14.07028878378868</v>
      </c>
      <c r="AQ511">
        <v>3.27</v>
      </c>
      <c r="AR511">
        <v>6430</v>
      </c>
      <c r="AS511">
        <v>5.0737861885996933</v>
      </c>
      <c r="AT511">
        <v>1.0517962052699026</v>
      </c>
      <c r="AU511">
        <f t="shared" si="136"/>
        <v>5.3365890595199996</v>
      </c>
      <c r="AV511">
        <f t="shared" si="137"/>
        <v>3.1553886158097075</v>
      </c>
      <c r="AW511">
        <f t="shared" si="138"/>
        <v>7.3625734368893179</v>
      </c>
      <c r="AX511">
        <f t="shared" si="141"/>
        <v>10.517962052699026</v>
      </c>
      <c r="AY511" s="4">
        <v>0.1</v>
      </c>
      <c r="AZ511">
        <v>35</v>
      </c>
      <c r="BA511" s="1">
        <f t="shared" si="139"/>
        <v>0.10368970511989745</v>
      </c>
      <c r="BB511">
        <v>0.51180000000000003</v>
      </c>
      <c r="BC511">
        <v>4.8224999999999997E-2</v>
      </c>
      <c r="BD511">
        <v>6.43E-3</v>
      </c>
      <c r="BE511">
        <v>160000</v>
      </c>
      <c r="BF511">
        <f t="shared" si="142"/>
        <v>74.400000000000006</v>
      </c>
      <c r="BG511" s="7">
        <f t="shared" si="143"/>
        <v>0.78884137209302341</v>
      </c>
      <c r="BH511" s="8">
        <f t="shared" si="144"/>
        <v>1.5776827441860468</v>
      </c>
      <c r="BI511" s="7">
        <f t="shared" si="145"/>
        <v>2.36652411627907</v>
      </c>
      <c r="BJ511">
        <v>340.8</v>
      </c>
      <c r="BK511">
        <v>6390</v>
      </c>
      <c r="BL511">
        <v>0.12</v>
      </c>
      <c r="BM511">
        <v>0.11</v>
      </c>
      <c r="BN511" s="3">
        <f t="shared" si="140"/>
        <v>6.2339135598860458E-2</v>
      </c>
      <c r="BO511" s="3">
        <f t="shared" si="146"/>
        <v>9.2655095199350071E-2</v>
      </c>
      <c r="BP511" s="3">
        <f t="shared" si="147"/>
        <v>7.8629976346292887E-2</v>
      </c>
      <c r="BQ511" s="3">
        <f t="shared" si="148"/>
        <v>0.1259713235454912</v>
      </c>
      <c r="BR511">
        <f t="shared" si="149"/>
        <v>7.3638329333380798E-2</v>
      </c>
      <c r="BS511">
        <f t="shared" si="150"/>
        <v>0.10433775657005774</v>
      </c>
      <c r="BT511" s="5">
        <f t="shared" si="151"/>
        <v>463.59084587369972</v>
      </c>
    </row>
    <row r="512" spans="1:72" x14ac:dyDescent="0.2">
      <c r="A512">
        <v>14</v>
      </c>
      <c r="B512">
        <v>13309</v>
      </c>
      <c r="C512" t="s">
        <v>1185</v>
      </c>
      <c r="D512">
        <v>13</v>
      </c>
      <c r="E512" t="s">
        <v>1201</v>
      </c>
      <c r="F512" t="s">
        <v>1202</v>
      </c>
      <c r="G512" t="s">
        <v>174</v>
      </c>
      <c r="H512">
        <v>309</v>
      </c>
      <c r="I512">
        <v>1232</v>
      </c>
      <c r="J512">
        <v>144</v>
      </c>
      <c r="K512">
        <v>897</v>
      </c>
      <c r="L512">
        <v>182</v>
      </c>
      <c r="M512" s="5">
        <v>17249</v>
      </c>
      <c r="N512" s="5">
        <v>24083.171170000001</v>
      </c>
      <c r="O512" s="5">
        <v>2331.6999999999998</v>
      </c>
      <c r="P512" s="5">
        <v>3255.535406</v>
      </c>
      <c r="Q512" s="5">
        <v>20749</v>
      </c>
      <c r="R512" s="5">
        <v>28969.894980000001</v>
      </c>
      <c r="S512" s="5">
        <v>165</v>
      </c>
      <c r="T512" s="5">
        <v>230.37412269999999</v>
      </c>
      <c r="U512">
        <v>878</v>
      </c>
      <c r="V512">
        <v>172</v>
      </c>
      <c r="W512">
        <v>827</v>
      </c>
      <c r="X512">
        <v>123</v>
      </c>
      <c r="Y512">
        <v>62</v>
      </c>
      <c r="Z512">
        <v>20</v>
      </c>
      <c r="AA512">
        <v>88</v>
      </c>
      <c r="AB512">
        <v>43</v>
      </c>
      <c r="AC512">
        <v>14</v>
      </c>
      <c r="AD512">
        <v>65</v>
      </c>
      <c r="AE512">
        <v>81</v>
      </c>
      <c r="AF512">
        <v>31</v>
      </c>
      <c r="AG512">
        <v>111</v>
      </c>
      <c r="AH512">
        <v>1033.9166666666665</v>
      </c>
      <c r="AI512">
        <v>2014.3166666666664</v>
      </c>
      <c r="AJ512">
        <v>2561.833333333333</v>
      </c>
      <c r="AK512">
        <v>1021</v>
      </c>
      <c r="AL512">
        <v>0.92211437225341797</v>
      </c>
      <c r="AM512">
        <f t="shared" si="133"/>
        <v>1</v>
      </c>
      <c r="AN512">
        <f t="shared" si="134"/>
        <v>941.47877407073975</v>
      </c>
      <c r="AO512">
        <v>15.37</v>
      </c>
      <c r="AP512">
        <f t="shared" si="135"/>
        <v>14.172897901535034</v>
      </c>
      <c r="AQ512">
        <v>3.27</v>
      </c>
      <c r="AR512">
        <v>6430</v>
      </c>
      <c r="AS512">
        <v>5.0737861885996933</v>
      </c>
      <c r="AT512">
        <v>1.0227607631515467</v>
      </c>
      <c r="AU512">
        <f t="shared" si="136"/>
        <v>5.1892694343199999</v>
      </c>
      <c r="AV512">
        <f t="shared" si="137"/>
        <v>3.0682822894546402</v>
      </c>
      <c r="AW512">
        <f t="shared" si="138"/>
        <v>7.1593253420608267</v>
      </c>
      <c r="AX512">
        <f t="shared" si="141"/>
        <v>10.227607631515468</v>
      </c>
      <c r="AY512" s="4">
        <v>0.1</v>
      </c>
      <c r="AZ512">
        <v>35</v>
      </c>
      <c r="BA512" s="1">
        <f t="shared" si="139"/>
        <v>0.10368970511989745</v>
      </c>
      <c r="BB512">
        <v>0.51180000000000003</v>
      </c>
      <c r="BC512">
        <v>4.8224999999999997E-2</v>
      </c>
      <c r="BD512">
        <v>6.43E-3</v>
      </c>
      <c r="BE512">
        <v>160000</v>
      </c>
      <c r="BF512">
        <f t="shared" si="142"/>
        <v>74.400000000000006</v>
      </c>
      <c r="BG512" s="7">
        <f t="shared" si="143"/>
        <v>0.78884137209302341</v>
      </c>
      <c r="BH512" s="8">
        <f t="shared" si="144"/>
        <v>1.5776827441860468</v>
      </c>
      <c r="BI512" s="7">
        <f t="shared" si="145"/>
        <v>2.36652411627907</v>
      </c>
      <c r="BJ512">
        <v>340.8</v>
      </c>
      <c r="BK512">
        <v>6390</v>
      </c>
      <c r="BL512">
        <v>0.12</v>
      </c>
      <c r="BM512">
        <v>0.11</v>
      </c>
      <c r="BN512" s="3">
        <f t="shared" si="140"/>
        <v>6.1572397987107577E-2</v>
      </c>
      <c r="BO512" s="3">
        <f t="shared" si="146"/>
        <v>9.2049927871153195E-2</v>
      </c>
      <c r="BP512" s="3">
        <f t="shared" si="147"/>
        <v>7.8411980529668926E-2</v>
      </c>
      <c r="BQ512" s="3">
        <f t="shared" si="148"/>
        <v>0.12444644247912004</v>
      </c>
      <c r="BR512">
        <f t="shared" si="149"/>
        <v>7.3033162005183921E-2</v>
      </c>
      <c r="BS512">
        <f t="shared" si="150"/>
        <v>0.10373258924186086</v>
      </c>
      <c r="BT512" s="5">
        <f t="shared" si="151"/>
        <v>463.59084587369972</v>
      </c>
    </row>
    <row r="513" spans="1:72" x14ac:dyDescent="0.2">
      <c r="A513">
        <v>15</v>
      </c>
      <c r="B513">
        <v>13311</v>
      </c>
      <c r="C513" t="s">
        <v>1298</v>
      </c>
      <c r="D513">
        <v>13</v>
      </c>
      <c r="E513" t="s">
        <v>1201</v>
      </c>
      <c r="F513" t="s">
        <v>1202</v>
      </c>
      <c r="G513" t="s">
        <v>989</v>
      </c>
      <c r="H513">
        <v>311</v>
      </c>
      <c r="I513">
        <v>2929</v>
      </c>
      <c r="J513">
        <v>308</v>
      </c>
      <c r="K513">
        <v>1702</v>
      </c>
      <c r="L513">
        <v>402</v>
      </c>
      <c r="M513" s="5">
        <v>40302</v>
      </c>
      <c r="N513" s="5">
        <v>56269.926630000002</v>
      </c>
      <c r="O513" s="5">
        <v>4585.8999999999996</v>
      </c>
      <c r="P513" s="5">
        <v>6402.8647840000003</v>
      </c>
      <c r="Q513" s="5">
        <v>36716</v>
      </c>
      <c r="R513" s="5">
        <v>51263.129029999996</v>
      </c>
      <c r="S513" s="5">
        <v>352</v>
      </c>
      <c r="T513" s="5">
        <v>491.4647951</v>
      </c>
      <c r="U513">
        <v>1869</v>
      </c>
      <c r="V513">
        <v>262</v>
      </c>
      <c r="W513">
        <v>1324</v>
      </c>
      <c r="X513">
        <v>252</v>
      </c>
      <c r="Y513">
        <v>62</v>
      </c>
      <c r="Z513">
        <v>20</v>
      </c>
      <c r="AA513">
        <v>88</v>
      </c>
      <c r="AB513">
        <v>43</v>
      </c>
      <c r="AC513">
        <v>14</v>
      </c>
      <c r="AD513">
        <v>65</v>
      </c>
      <c r="AE513">
        <v>81</v>
      </c>
      <c r="AF513">
        <v>31</v>
      </c>
      <c r="AG513">
        <v>111</v>
      </c>
      <c r="AH513">
        <v>1033.9166666666665</v>
      </c>
      <c r="AI513">
        <v>2014.3166666666664</v>
      </c>
      <c r="AJ513">
        <v>2561.833333333333</v>
      </c>
      <c r="AK513">
        <v>1021</v>
      </c>
      <c r="AL513">
        <v>0.91966924071311995</v>
      </c>
      <c r="AM513">
        <f t="shared" si="133"/>
        <v>1</v>
      </c>
      <c r="AN513">
        <f t="shared" si="134"/>
        <v>938.98229476809547</v>
      </c>
      <c r="AO513">
        <v>15.37</v>
      </c>
      <c r="AP513">
        <f t="shared" si="135"/>
        <v>14.135316229760653</v>
      </c>
      <c r="AQ513">
        <v>3.27</v>
      </c>
      <c r="AR513">
        <v>6430</v>
      </c>
      <c r="AS513">
        <v>5.0737861885996933</v>
      </c>
      <c r="AT513">
        <v>1.0365362969032537</v>
      </c>
      <c r="AU513">
        <f t="shared" si="136"/>
        <v>5.2591635472099991</v>
      </c>
      <c r="AV513">
        <f t="shared" si="137"/>
        <v>3.1096088907097608</v>
      </c>
      <c r="AW513">
        <f t="shared" si="138"/>
        <v>7.2557540783227754</v>
      </c>
      <c r="AX513">
        <f t="shared" si="141"/>
        <v>10.365362969032537</v>
      </c>
      <c r="AY513" s="4">
        <v>0.1</v>
      </c>
      <c r="AZ513">
        <v>35</v>
      </c>
      <c r="BA513" s="1">
        <f t="shared" si="139"/>
        <v>0.10368970511989745</v>
      </c>
      <c r="BB513">
        <v>0.53815000000000002</v>
      </c>
      <c r="BC513">
        <v>4.8224999999999997E-2</v>
      </c>
      <c r="BD513">
        <v>6.43E-3</v>
      </c>
      <c r="BE513">
        <v>160000</v>
      </c>
      <c r="BF513">
        <f t="shared" si="142"/>
        <v>74.400000000000006</v>
      </c>
      <c r="BG513" s="7">
        <f t="shared" si="143"/>
        <v>0.78884137209302341</v>
      </c>
      <c r="BH513" s="8">
        <f t="shared" si="144"/>
        <v>1.5776827441860468</v>
      </c>
      <c r="BI513" s="7">
        <f t="shared" si="145"/>
        <v>2.36652411627907</v>
      </c>
      <c r="BJ513">
        <v>340.8</v>
      </c>
      <c r="BK513">
        <v>6390</v>
      </c>
      <c r="BL513">
        <v>0.12</v>
      </c>
      <c r="BM513">
        <v>0.11</v>
      </c>
      <c r="BN513" s="3">
        <f t="shared" si="140"/>
        <v>6.0737996721308966E-2</v>
      </c>
      <c r="BO513" s="3">
        <f t="shared" si="146"/>
        <v>9.3146718007954543E-2</v>
      </c>
      <c r="BP513" s="3">
        <f t="shared" si="147"/>
        <v>7.9325081566658018E-2</v>
      </c>
      <c r="BQ513" s="3">
        <f t="shared" si="148"/>
        <v>0.12597958029027348</v>
      </c>
      <c r="BR513">
        <f t="shared" si="149"/>
        <v>7.4131499685029134E-2</v>
      </c>
      <c r="BS513">
        <f t="shared" si="150"/>
        <v>0.10482822119426542</v>
      </c>
      <c r="BT513" s="5">
        <f t="shared" si="151"/>
        <v>463.53892618682261</v>
      </c>
    </row>
    <row r="514" spans="1:72" x14ac:dyDescent="0.2">
      <c r="A514">
        <v>15</v>
      </c>
      <c r="B514">
        <v>13313</v>
      </c>
      <c r="C514" t="s">
        <v>1298</v>
      </c>
      <c r="D514">
        <v>13</v>
      </c>
      <c r="E514" t="s">
        <v>1201</v>
      </c>
      <c r="F514" t="s">
        <v>1202</v>
      </c>
      <c r="G514" t="s">
        <v>1320</v>
      </c>
      <c r="H514">
        <v>313</v>
      </c>
      <c r="I514">
        <v>4026</v>
      </c>
      <c r="J514">
        <v>468</v>
      </c>
      <c r="K514">
        <v>1992</v>
      </c>
      <c r="L514">
        <v>499</v>
      </c>
      <c r="M514" s="5">
        <v>45765</v>
      </c>
      <c r="N514" s="5">
        <v>63897.404399999999</v>
      </c>
      <c r="O514" s="5">
        <v>5039.8</v>
      </c>
      <c r="P514" s="5">
        <v>7036.6030529999998</v>
      </c>
      <c r="Q514" s="5">
        <v>39250</v>
      </c>
      <c r="R514" s="5">
        <v>54801.11707</v>
      </c>
      <c r="S514" s="5">
        <v>421</v>
      </c>
      <c r="T514" s="5">
        <v>587.80306459999997</v>
      </c>
      <c r="U514">
        <v>1876</v>
      </c>
      <c r="V514">
        <v>314</v>
      </c>
      <c r="W514">
        <v>1302</v>
      </c>
      <c r="X514">
        <v>247</v>
      </c>
      <c r="Y514">
        <v>62</v>
      </c>
      <c r="Z514">
        <v>20</v>
      </c>
      <c r="AA514">
        <v>88</v>
      </c>
      <c r="AB514">
        <v>43</v>
      </c>
      <c r="AC514">
        <v>14</v>
      </c>
      <c r="AD514">
        <v>65</v>
      </c>
      <c r="AE514">
        <v>81</v>
      </c>
      <c r="AF514">
        <v>31</v>
      </c>
      <c r="AG514">
        <v>111</v>
      </c>
      <c r="AH514">
        <v>1033.9166666666665</v>
      </c>
      <c r="AI514">
        <v>2014.3166666666664</v>
      </c>
      <c r="AJ514">
        <v>2561.833333333333</v>
      </c>
      <c r="AK514">
        <v>1021</v>
      </c>
      <c r="AL514">
        <v>0.92407580784388998</v>
      </c>
      <c r="AM514">
        <f t="shared" ref="AM514:AM577" si="152">IF(AL514="NA",0,1)</f>
        <v>1</v>
      </c>
      <c r="AN514">
        <f t="shared" ref="AN514:AN577" si="153">AK514*IF(AL514="NA",0,AL514)</f>
        <v>943.48139980861163</v>
      </c>
      <c r="AO514">
        <v>15.37</v>
      </c>
      <c r="AP514">
        <f t="shared" ref="AP514:AP577" si="154">AO514*AL514</f>
        <v>14.203045166560589</v>
      </c>
      <c r="AQ514">
        <v>3.27</v>
      </c>
      <c r="AR514">
        <v>6430</v>
      </c>
      <c r="AS514">
        <v>5.0737861885996933</v>
      </c>
      <c r="AT514">
        <v>1.0031404205001992</v>
      </c>
      <c r="AU514">
        <f t="shared" ref="AU514:AU577" si="155">AS514*AT514</f>
        <v>5.0897200107599998</v>
      </c>
      <c r="AV514">
        <f t="shared" ref="AV514:AV577" si="156">3*AT514</f>
        <v>3.0094212615005977</v>
      </c>
      <c r="AW514">
        <f t="shared" ref="AW514:AW577" si="157">7*AT514</f>
        <v>7.0219829435013947</v>
      </c>
      <c r="AX514">
        <f t="shared" si="141"/>
        <v>10.031404205001992</v>
      </c>
      <c r="AY514" s="4">
        <v>0.1</v>
      </c>
      <c r="AZ514">
        <v>35</v>
      </c>
      <c r="BA514" s="1">
        <f t="shared" ref="BA514:BA577" si="158">(AY514*(1+AY514)^AZ514)/((1+AY514)^AZ514-1)</f>
        <v>0.10368970511989745</v>
      </c>
      <c r="BB514">
        <v>0.53815000000000002</v>
      </c>
      <c r="BC514">
        <v>4.8224999999999997E-2</v>
      </c>
      <c r="BD514">
        <v>6.43E-3</v>
      </c>
      <c r="BE514">
        <v>160000</v>
      </c>
      <c r="BF514">
        <f t="shared" si="142"/>
        <v>74.400000000000006</v>
      </c>
      <c r="BG514" s="7">
        <f t="shared" si="143"/>
        <v>0.78884137209302341</v>
      </c>
      <c r="BH514" s="8">
        <f t="shared" si="144"/>
        <v>1.5776827441860468</v>
      </c>
      <c r="BI514" s="7">
        <f t="shared" si="145"/>
        <v>2.36652411627907</v>
      </c>
      <c r="BJ514">
        <v>340.8</v>
      </c>
      <c r="BK514">
        <v>6390</v>
      </c>
      <c r="BL514">
        <v>0.12</v>
      </c>
      <c r="BM514">
        <v>0.11</v>
      </c>
      <c r="BN514" s="3">
        <f t="shared" ref="BN514:BN577" si="159">(((AN514*BA514+AP514)/(8760*BB514))+AR514*AU514/1000000+AQ514/1000)</f>
        <v>5.9761800583070186E-2</v>
      </c>
      <c r="BO514" s="3">
        <f t="shared" si="146"/>
        <v>9.2622469088795623E-2</v>
      </c>
      <c r="BP514" s="3">
        <f t="shared" si="147"/>
        <v>7.9246148131057681E-2</v>
      </c>
      <c r="BQ514" s="3">
        <f t="shared" si="148"/>
        <v>0.12439749845777164</v>
      </c>
      <c r="BR514">
        <f t="shared" si="149"/>
        <v>7.3607250765870214E-2</v>
      </c>
      <c r="BS514">
        <f t="shared" si="150"/>
        <v>0.1043039722751065</v>
      </c>
      <c r="BT514" s="5">
        <f t="shared" si="151"/>
        <v>463.53892618682261</v>
      </c>
    </row>
    <row r="515" spans="1:72" x14ac:dyDescent="0.2">
      <c r="A515">
        <v>14</v>
      </c>
      <c r="B515">
        <v>13315</v>
      </c>
      <c r="C515" t="s">
        <v>1185</v>
      </c>
      <c r="D515">
        <v>13</v>
      </c>
      <c r="E515" t="s">
        <v>1201</v>
      </c>
      <c r="F515" t="s">
        <v>1202</v>
      </c>
      <c r="G515" t="s">
        <v>1220</v>
      </c>
      <c r="H515">
        <v>315</v>
      </c>
      <c r="I515">
        <v>1258</v>
      </c>
      <c r="J515">
        <v>173</v>
      </c>
      <c r="K515">
        <v>919</v>
      </c>
      <c r="L515">
        <v>179</v>
      </c>
      <c r="M515" s="5">
        <v>17344</v>
      </c>
      <c r="N515" s="5">
        <v>24215.810809999999</v>
      </c>
      <c r="O515" s="5">
        <v>2398</v>
      </c>
      <c r="P515" s="5">
        <v>3348.1039169999999</v>
      </c>
      <c r="Q515" s="5">
        <v>20708</v>
      </c>
      <c r="R515" s="5">
        <v>28912.6505</v>
      </c>
      <c r="S515" s="5">
        <v>163</v>
      </c>
      <c r="T515" s="5">
        <v>227.58170910000001</v>
      </c>
      <c r="U515">
        <v>897</v>
      </c>
      <c r="V515">
        <v>184</v>
      </c>
      <c r="W515">
        <v>839</v>
      </c>
      <c r="X515">
        <v>125</v>
      </c>
      <c r="Y515">
        <v>62</v>
      </c>
      <c r="Z515">
        <v>20</v>
      </c>
      <c r="AA515">
        <v>88</v>
      </c>
      <c r="AB515">
        <v>43</v>
      </c>
      <c r="AC515">
        <v>14</v>
      </c>
      <c r="AD515">
        <v>65</v>
      </c>
      <c r="AE515">
        <v>81</v>
      </c>
      <c r="AF515">
        <v>31</v>
      </c>
      <c r="AG515">
        <v>111</v>
      </c>
      <c r="AH515">
        <v>1033.9166666666665</v>
      </c>
      <c r="AI515">
        <v>2014.3166666666664</v>
      </c>
      <c r="AJ515">
        <v>2561.833333333333</v>
      </c>
      <c r="AK515">
        <v>1021</v>
      </c>
      <c r="AL515">
        <v>0.91780278086662304</v>
      </c>
      <c r="AM515">
        <f t="shared" si="152"/>
        <v>1</v>
      </c>
      <c r="AN515">
        <f t="shared" si="153"/>
        <v>937.07663926482212</v>
      </c>
      <c r="AO515">
        <v>15.37</v>
      </c>
      <c r="AP515">
        <f t="shared" si="154"/>
        <v>14.106628741919994</v>
      </c>
      <c r="AQ515">
        <v>3.27</v>
      </c>
      <c r="AR515">
        <v>6430</v>
      </c>
      <c r="AS515">
        <v>5.0737861885996933</v>
      </c>
      <c r="AT515">
        <v>1.0534365038872744</v>
      </c>
      <c r="AU515">
        <f t="shared" si="155"/>
        <v>5.3449115839900001</v>
      </c>
      <c r="AV515">
        <f t="shared" si="156"/>
        <v>3.1603095116618229</v>
      </c>
      <c r="AW515">
        <f t="shared" si="157"/>
        <v>7.3740555272109205</v>
      </c>
      <c r="AX515">
        <f t="shared" ref="AX515:AX578" si="160">10*AT515</f>
        <v>10.534365038872744</v>
      </c>
      <c r="AY515" s="4">
        <v>0.1</v>
      </c>
      <c r="AZ515">
        <v>35</v>
      </c>
      <c r="BA515" s="1">
        <f t="shared" si="158"/>
        <v>0.10368970511989745</v>
      </c>
      <c r="BB515">
        <v>0.51180000000000003</v>
      </c>
      <c r="BC515">
        <v>4.8224999999999997E-2</v>
      </c>
      <c r="BD515">
        <v>6.43E-3</v>
      </c>
      <c r="BE515">
        <v>160000</v>
      </c>
      <c r="BF515">
        <f t="shared" ref="BF515:BF578" si="161">74.4</f>
        <v>74.400000000000006</v>
      </c>
      <c r="BG515" s="7">
        <f t="shared" ref="BG515:BG578" si="162">0.005*AR515*1.05506/43</f>
        <v>0.78884137209302341</v>
      </c>
      <c r="BH515" s="8">
        <f t="shared" ref="BH515:BH578" si="163">0.01*AR515*1.05506/43</f>
        <v>1.5776827441860468</v>
      </c>
      <c r="BI515" s="7">
        <f t="shared" ref="BI515:BI578" si="164">0.015*AR515*1.05506/43</f>
        <v>2.36652411627907</v>
      </c>
      <c r="BJ515">
        <v>340.8</v>
      </c>
      <c r="BK515">
        <v>6390</v>
      </c>
      <c r="BL515">
        <v>0.12</v>
      </c>
      <c r="BM515">
        <v>0.11</v>
      </c>
      <c r="BN515" s="3">
        <f t="shared" si="159"/>
        <v>6.2456584925244842E-2</v>
      </c>
      <c r="BO515" s="3">
        <f t="shared" ref="BO515:BO578" si="165">(((AN515*BA515+AP515)/(8760*BB515))+AR515*AU515/1000000+AQ515/1000)+(BC515*P515+BD515*R515+BL515*T515+BM515*N515)/2000000 + (BE515*AB515)/(1000000*8760*BB515*AZ515) + ((BF515+BJ515)*Y515/1000000) + (BK515*AE515)/(1000000*8760*BB515*AZ515) + BH515*AI515/1000000</f>
        <v>9.2943290461892744E-2</v>
      </c>
      <c r="BP515" s="3">
        <f t="shared" ref="BP515:BP578" si="166">(((AN515*BA515+AP515)/(8760*BB515))+AR515*AV515/1000000+AQ515/1000)+(BC515*P515+BD515*R515+BL515*T515+BM515*N515)/2000000 + (BE515*AB515)/(1000000*8760*BB515*AZ515) + ((BF515+BJ515)*Y515/1000000) + (BK515*AE515)/(1000000*8760*BB515*AZ515) + BH515*AI515/1000000</f>
        <v>7.8896299136822556E-2</v>
      </c>
      <c r="BQ515" s="3">
        <f t="shared" ref="BQ515:BQ578" si="167">(((AN515*BA515+AP515)/(8760*BB515))+AR515*AX515/1000000+AQ515/1000)+(BC515*P515+BD515*R515+BL515*T515+BM515*N515)/2000000 + (BE515*AB515)/(1000000*8760*BB515*AZ515) + ((BF515+BJ515)*Y515/1000000) + (BK515*AE515)/(1000000*8760*BB515*AZ515) + BH515*AI515/1000000</f>
        <v>0.12631147617678878</v>
      </c>
      <c r="BR515">
        <f t="shared" ref="BR515:BR578" si="168">(((AN515*BA515+AP515)/(8760*BB515))+AR515*AU515/1000000+AQ515/1000)+(BC515*P515+BD515*R515+BL515*T515+BM515*N515)/2000000 + (BE515*AC515)/(1000000*8760*BB515*AZ515) + ((BF515+BJ515)*Z515/1000000) + (BK515*AF515)/(1000000*8760*BB515*AZ515)  + BH515*AH515/1000000</f>
        <v>7.3926524595923471E-2</v>
      </c>
      <c r="BS515">
        <f t="shared" ref="BS515:BS578" si="169">(((AN515*BA515+AP515)/(8760*BB515))+AR515*AU515/1000000+AQ515/1000)+(BC515*P515+BD515*R515+BL515*T515+BM515*N515)/2000000 + (BE515*AD515)/(1000000*8760*BB515*AZ515) + ((BF515+BJ515)*AA515/1000000) + (BK515*AG515)/(1000000*8760*BB515*AZ515) + BH515*AJ515/1000000</f>
        <v>0.10462595183260041</v>
      </c>
      <c r="BT515" s="5">
        <f t="shared" ref="BT515:BT578" si="170">(BE515)/(AZ515*8760*BB515) + ((BF515+BJ515)) + (BK515)/(AZ515*8760*BB515) + BH515*30</f>
        <v>463.59084587369972</v>
      </c>
    </row>
    <row r="516" spans="1:72" x14ac:dyDescent="0.2">
      <c r="A516">
        <v>14</v>
      </c>
      <c r="B516">
        <v>13317</v>
      </c>
      <c r="C516" t="s">
        <v>1185</v>
      </c>
      <c r="D516">
        <v>13</v>
      </c>
      <c r="E516" t="s">
        <v>1201</v>
      </c>
      <c r="F516" t="s">
        <v>1202</v>
      </c>
      <c r="G516" t="s">
        <v>1252</v>
      </c>
      <c r="H516">
        <v>317</v>
      </c>
      <c r="I516">
        <v>1791</v>
      </c>
      <c r="J516">
        <v>226</v>
      </c>
      <c r="K516">
        <v>1272</v>
      </c>
      <c r="L516">
        <v>254</v>
      </c>
      <c r="M516" s="5">
        <v>24119</v>
      </c>
      <c r="N516" s="5">
        <v>33675.11191</v>
      </c>
      <c r="O516" s="5">
        <v>3196.3</v>
      </c>
      <c r="P516" s="5">
        <v>4462.6958089999998</v>
      </c>
      <c r="Q516" s="5">
        <v>27872</v>
      </c>
      <c r="R516" s="5">
        <v>38915.076050000003</v>
      </c>
      <c r="S516" s="5">
        <v>231</v>
      </c>
      <c r="T516" s="5">
        <v>322.52377180000002</v>
      </c>
      <c r="U516">
        <v>1318</v>
      </c>
      <c r="V516">
        <v>216</v>
      </c>
      <c r="W516">
        <v>1103</v>
      </c>
      <c r="X516">
        <v>182</v>
      </c>
      <c r="Y516">
        <v>62</v>
      </c>
      <c r="Z516">
        <v>20</v>
      </c>
      <c r="AA516">
        <v>88</v>
      </c>
      <c r="AB516">
        <v>43</v>
      </c>
      <c r="AC516">
        <v>14</v>
      </c>
      <c r="AD516">
        <v>65</v>
      </c>
      <c r="AE516">
        <v>81</v>
      </c>
      <c r="AF516">
        <v>31</v>
      </c>
      <c r="AG516">
        <v>111</v>
      </c>
      <c r="AH516">
        <v>1033.9166666666665</v>
      </c>
      <c r="AI516">
        <v>2014.3166666666664</v>
      </c>
      <c r="AJ516">
        <v>2561.833333333333</v>
      </c>
      <c r="AK516">
        <v>1021</v>
      </c>
      <c r="AL516">
        <v>0.92553742229938496</v>
      </c>
      <c r="AM516">
        <f t="shared" si="152"/>
        <v>1</v>
      </c>
      <c r="AN516">
        <f t="shared" si="153"/>
        <v>944.97370816767204</v>
      </c>
      <c r="AO516">
        <v>15.37</v>
      </c>
      <c r="AP516">
        <f t="shared" si="154"/>
        <v>14.225510180741546</v>
      </c>
      <c r="AQ516">
        <v>3.27</v>
      </c>
      <c r="AR516">
        <v>6430</v>
      </c>
      <c r="AS516">
        <v>5.0737861885996933</v>
      </c>
      <c r="AT516">
        <v>1.0394399388113622</v>
      </c>
      <c r="AU516">
        <f t="shared" si="155"/>
        <v>5.2738960054200001</v>
      </c>
      <c r="AV516">
        <f t="shared" si="156"/>
        <v>3.1183198164340866</v>
      </c>
      <c r="AW516">
        <f t="shared" si="157"/>
        <v>7.276079571679535</v>
      </c>
      <c r="AX516">
        <f t="shared" si="160"/>
        <v>10.394399388113623</v>
      </c>
      <c r="AY516" s="4">
        <v>0.1</v>
      </c>
      <c r="AZ516">
        <v>35</v>
      </c>
      <c r="BA516" s="1">
        <f t="shared" si="158"/>
        <v>0.10368970511989745</v>
      </c>
      <c r="BB516">
        <v>0.51180000000000003</v>
      </c>
      <c r="BC516">
        <v>4.8224999999999997E-2</v>
      </c>
      <c r="BD516">
        <v>6.43E-3</v>
      </c>
      <c r="BE516">
        <v>160000</v>
      </c>
      <c r="BF516">
        <f t="shared" si="161"/>
        <v>74.400000000000006</v>
      </c>
      <c r="BG516" s="7">
        <f t="shared" si="162"/>
        <v>0.78884137209302341</v>
      </c>
      <c r="BH516" s="8">
        <f t="shared" si="163"/>
        <v>1.5776827441860468</v>
      </c>
      <c r="BI516" s="7">
        <f t="shared" si="164"/>
        <v>2.36652411627907</v>
      </c>
      <c r="BJ516">
        <v>340.8</v>
      </c>
      <c r="BK516">
        <v>6390</v>
      </c>
      <c r="BL516">
        <v>0.12</v>
      </c>
      <c r="BM516">
        <v>0.11</v>
      </c>
      <c r="BN516" s="3">
        <f t="shared" si="159"/>
        <v>6.2209111394572698E-2</v>
      </c>
      <c r="BO516" s="3">
        <f t="shared" si="165"/>
        <v>9.3280808410621696E-2</v>
      </c>
      <c r="BP516" s="3">
        <f t="shared" si="166"/>
        <v>7.9420453515442274E-2</v>
      </c>
      <c r="BQ516" s="3">
        <f t="shared" si="167"/>
        <v>0.1262056451613417</v>
      </c>
      <c r="BR516">
        <f t="shared" si="168"/>
        <v>7.4264042544652423E-2</v>
      </c>
      <c r="BS516">
        <f t="shared" si="169"/>
        <v>0.10496346978132937</v>
      </c>
      <c r="BT516" s="5">
        <f t="shared" si="170"/>
        <v>463.59084587369972</v>
      </c>
    </row>
    <row r="517" spans="1:72" x14ac:dyDescent="0.2">
      <c r="A517">
        <v>14</v>
      </c>
      <c r="B517">
        <v>13319</v>
      </c>
      <c r="C517" t="s">
        <v>1185</v>
      </c>
      <c r="D517">
        <v>13</v>
      </c>
      <c r="E517" t="s">
        <v>1201</v>
      </c>
      <c r="F517" t="s">
        <v>1202</v>
      </c>
      <c r="G517" t="s">
        <v>1070</v>
      </c>
      <c r="H517">
        <v>319</v>
      </c>
      <c r="I517">
        <v>1475</v>
      </c>
      <c r="J517">
        <v>141</v>
      </c>
      <c r="K517">
        <v>987</v>
      </c>
      <c r="L517">
        <v>233</v>
      </c>
      <c r="M517" s="5">
        <v>21612</v>
      </c>
      <c r="N517" s="5">
        <v>30174.821459999999</v>
      </c>
      <c r="O517" s="5">
        <v>2183.9</v>
      </c>
      <c r="P517" s="5">
        <v>3049.1760399999998</v>
      </c>
      <c r="Q517" s="5">
        <v>22625</v>
      </c>
      <c r="R517" s="5">
        <v>31589.178950000001</v>
      </c>
      <c r="S517" s="5">
        <v>209</v>
      </c>
      <c r="T517" s="5">
        <v>291.80722209999999</v>
      </c>
      <c r="U517">
        <v>1026</v>
      </c>
      <c r="V517">
        <v>170</v>
      </c>
      <c r="W517">
        <v>888</v>
      </c>
      <c r="X517">
        <v>148</v>
      </c>
      <c r="Y517">
        <v>62</v>
      </c>
      <c r="Z517">
        <v>20</v>
      </c>
      <c r="AA517">
        <v>88</v>
      </c>
      <c r="AB517">
        <v>43</v>
      </c>
      <c r="AC517">
        <v>14</v>
      </c>
      <c r="AD517">
        <v>65</v>
      </c>
      <c r="AE517">
        <v>81</v>
      </c>
      <c r="AF517">
        <v>31</v>
      </c>
      <c r="AG517">
        <v>111</v>
      </c>
      <c r="AH517">
        <v>1033.9166666666665</v>
      </c>
      <c r="AI517">
        <v>2014.3166666666664</v>
      </c>
      <c r="AJ517">
        <v>2561.833333333333</v>
      </c>
      <c r="AK517">
        <v>1021</v>
      </c>
      <c r="AL517">
        <v>0.92003302140669396</v>
      </c>
      <c r="AM517">
        <f t="shared" si="152"/>
        <v>1</v>
      </c>
      <c r="AN517">
        <f t="shared" si="153"/>
        <v>939.35371485623455</v>
      </c>
      <c r="AO517">
        <v>15.37</v>
      </c>
      <c r="AP517">
        <f t="shared" si="154"/>
        <v>14.140907539020885</v>
      </c>
      <c r="AQ517">
        <v>3.27</v>
      </c>
      <c r="AR517">
        <v>6430</v>
      </c>
      <c r="AS517">
        <v>5.0737861885996933</v>
      </c>
      <c r="AT517">
        <v>1.0027196877021172</v>
      </c>
      <c r="AU517">
        <f t="shared" si="155"/>
        <v>5.0875853025</v>
      </c>
      <c r="AV517">
        <f t="shared" si="156"/>
        <v>3.0081590631063513</v>
      </c>
      <c r="AW517">
        <f t="shared" si="157"/>
        <v>7.01903781391482</v>
      </c>
      <c r="AX517">
        <f t="shared" si="160"/>
        <v>10.027196877021172</v>
      </c>
      <c r="AY517" s="4">
        <v>0.1</v>
      </c>
      <c r="AZ517">
        <v>35</v>
      </c>
      <c r="BA517" s="1">
        <f t="shared" si="158"/>
        <v>0.10368970511989745</v>
      </c>
      <c r="BB517">
        <v>0.51180000000000003</v>
      </c>
      <c r="BC517">
        <v>4.8224999999999997E-2</v>
      </c>
      <c r="BD517">
        <v>6.43E-3</v>
      </c>
      <c r="BE517">
        <v>160000</v>
      </c>
      <c r="BF517">
        <f t="shared" si="161"/>
        <v>74.400000000000006</v>
      </c>
      <c r="BG517" s="7">
        <f t="shared" si="162"/>
        <v>0.78884137209302341</v>
      </c>
      <c r="BH517" s="8">
        <f t="shared" si="163"/>
        <v>1.5776827441860468</v>
      </c>
      <c r="BI517" s="7">
        <f t="shared" si="164"/>
        <v>2.36652411627907</v>
      </c>
      <c r="BJ517">
        <v>340.8</v>
      </c>
      <c r="BK517">
        <v>6390</v>
      </c>
      <c r="BL517">
        <v>0.12</v>
      </c>
      <c r="BM517">
        <v>0.11</v>
      </c>
      <c r="BN517" s="3">
        <f t="shared" si="159"/>
        <v>6.086228608091316E-2</v>
      </c>
      <c r="BO517" s="3">
        <f t="shared" si="165"/>
        <v>9.1681987874623644E-2</v>
      </c>
      <c r="BP517" s="3">
        <f t="shared" si="166"/>
        <v>7.831127715532249E-2</v>
      </c>
      <c r="BQ517" s="3">
        <f t="shared" si="167"/>
        <v>0.12344369029879479</v>
      </c>
      <c r="BR517">
        <f t="shared" si="168"/>
        <v>7.266522200865437E-2</v>
      </c>
      <c r="BS517">
        <f t="shared" si="169"/>
        <v>0.10336464924533131</v>
      </c>
      <c r="BT517" s="5">
        <f t="shared" si="170"/>
        <v>463.59084587369972</v>
      </c>
    </row>
    <row r="518" spans="1:72" x14ac:dyDescent="0.2">
      <c r="A518">
        <v>14</v>
      </c>
      <c r="B518">
        <v>13321</v>
      </c>
      <c r="C518" t="s">
        <v>1185</v>
      </c>
      <c r="D518">
        <v>13</v>
      </c>
      <c r="E518" t="s">
        <v>1201</v>
      </c>
      <c r="F518" t="s">
        <v>1202</v>
      </c>
      <c r="G518" t="s">
        <v>337</v>
      </c>
      <c r="H518">
        <v>321</v>
      </c>
      <c r="I518">
        <v>1912</v>
      </c>
      <c r="J518">
        <v>264</v>
      </c>
      <c r="K518">
        <v>1144</v>
      </c>
      <c r="L518">
        <v>274</v>
      </c>
      <c r="M518" s="5">
        <v>24828</v>
      </c>
      <c r="N518" s="5">
        <v>34665.022539999998</v>
      </c>
      <c r="O518" s="5">
        <v>2973.7</v>
      </c>
      <c r="P518" s="5">
        <v>4151.9001740000003</v>
      </c>
      <c r="Q518" s="5">
        <v>24472</v>
      </c>
      <c r="R518" s="5">
        <v>34167.97292</v>
      </c>
      <c r="S518" s="5">
        <v>230</v>
      </c>
      <c r="T518" s="5">
        <v>321.127565</v>
      </c>
      <c r="U518">
        <v>1094</v>
      </c>
      <c r="V518">
        <v>212</v>
      </c>
      <c r="W518">
        <v>893</v>
      </c>
      <c r="X518">
        <v>153</v>
      </c>
      <c r="Y518">
        <v>62</v>
      </c>
      <c r="Z518">
        <v>20</v>
      </c>
      <c r="AA518">
        <v>88</v>
      </c>
      <c r="AB518">
        <v>43</v>
      </c>
      <c r="AC518">
        <v>14</v>
      </c>
      <c r="AD518">
        <v>65</v>
      </c>
      <c r="AE518">
        <v>81</v>
      </c>
      <c r="AF518">
        <v>31</v>
      </c>
      <c r="AG518">
        <v>111</v>
      </c>
      <c r="AH518">
        <v>1033.9166666666665</v>
      </c>
      <c r="AI518">
        <v>2014.3166666666664</v>
      </c>
      <c r="AJ518">
        <v>2561.833333333333</v>
      </c>
      <c r="AK518">
        <v>1021</v>
      </c>
      <c r="AL518">
        <v>0.91498317718505895</v>
      </c>
      <c r="AM518">
        <f t="shared" si="152"/>
        <v>1</v>
      </c>
      <c r="AN518">
        <f t="shared" si="153"/>
        <v>934.19782390594514</v>
      </c>
      <c r="AO518">
        <v>15.37</v>
      </c>
      <c r="AP518">
        <f t="shared" si="154"/>
        <v>14.063291433334355</v>
      </c>
      <c r="AQ518">
        <v>3.27</v>
      </c>
      <c r="AR518">
        <v>6430</v>
      </c>
      <c r="AS518">
        <v>5.0737861885996933</v>
      </c>
      <c r="AT518">
        <v>1.0559316832896792</v>
      </c>
      <c r="AU518">
        <f t="shared" si="155"/>
        <v>5.3575715907800001</v>
      </c>
      <c r="AV518">
        <f t="shared" si="156"/>
        <v>3.1677950498690377</v>
      </c>
      <c r="AW518">
        <f t="shared" si="157"/>
        <v>7.3915217830277546</v>
      </c>
      <c r="AX518">
        <f t="shared" si="160"/>
        <v>10.559316832896792</v>
      </c>
      <c r="AY518" s="4">
        <v>0.1</v>
      </c>
      <c r="AZ518">
        <v>35</v>
      </c>
      <c r="BA518" s="1">
        <f t="shared" si="158"/>
        <v>0.10368970511989745</v>
      </c>
      <c r="BB518">
        <v>0.51180000000000003</v>
      </c>
      <c r="BC518">
        <v>4.8224999999999997E-2</v>
      </c>
      <c r="BD518">
        <v>6.43E-3</v>
      </c>
      <c r="BE518">
        <v>160000</v>
      </c>
      <c r="BF518">
        <f t="shared" si="161"/>
        <v>74.400000000000006</v>
      </c>
      <c r="BG518" s="7">
        <f t="shared" si="162"/>
        <v>0.78884137209302341</v>
      </c>
      <c r="BH518" s="8">
        <f t="shared" si="163"/>
        <v>1.5776827441860468</v>
      </c>
      <c r="BI518" s="7">
        <f t="shared" si="164"/>
        <v>2.36652411627907</v>
      </c>
      <c r="BJ518">
        <v>340.8</v>
      </c>
      <c r="BK518">
        <v>6390</v>
      </c>
      <c r="BL518">
        <v>0.12</v>
      </c>
      <c r="BM518">
        <v>0.11</v>
      </c>
      <c r="BN518" s="3">
        <f t="shared" si="159"/>
        <v>6.2461742334473498E-2</v>
      </c>
      <c r="BO518" s="3">
        <f t="shared" si="165"/>
        <v>9.3565044666452615E-2</v>
      </c>
      <c r="BP518" s="3">
        <f t="shared" si="166"/>
        <v>7.9484781508395122E-2</v>
      </c>
      <c r="BQ518" s="3">
        <f t="shared" si="167"/>
        <v>0.12701226657326359</v>
      </c>
      <c r="BR518">
        <f t="shared" si="168"/>
        <v>7.4548278800483342E-2</v>
      </c>
      <c r="BS518">
        <f t="shared" si="169"/>
        <v>0.10524770603716029</v>
      </c>
      <c r="BT518" s="5">
        <f t="shared" si="170"/>
        <v>463.59084587369972</v>
      </c>
    </row>
    <row r="519" spans="1:72" x14ac:dyDescent="0.2">
      <c r="A519">
        <v>21</v>
      </c>
      <c r="B519">
        <v>16001</v>
      </c>
      <c r="C519" t="s">
        <v>1776</v>
      </c>
      <c r="D519">
        <v>16</v>
      </c>
      <c r="E519" t="s">
        <v>1777</v>
      </c>
      <c r="F519" t="s">
        <v>1778</v>
      </c>
      <c r="G519" t="s">
        <v>1831</v>
      </c>
      <c r="H519">
        <v>1</v>
      </c>
      <c r="I519">
        <v>2272</v>
      </c>
      <c r="J519">
        <v>406</v>
      </c>
      <c r="K519">
        <v>777</v>
      </c>
      <c r="L519">
        <v>381</v>
      </c>
      <c r="M519" s="5">
        <v>31137</v>
      </c>
      <c r="N519" s="5">
        <v>43473.691270000003</v>
      </c>
      <c r="O519" s="5">
        <v>5093.3999999999996</v>
      </c>
      <c r="P519" s="5">
        <v>7111.4397369999997</v>
      </c>
      <c r="Q519" s="5">
        <v>17055</v>
      </c>
      <c r="R519" s="5">
        <v>23812.307049999999</v>
      </c>
      <c r="S519" s="5">
        <v>309</v>
      </c>
      <c r="T519" s="5">
        <v>431.42790250000002</v>
      </c>
      <c r="U519">
        <v>842</v>
      </c>
      <c r="V519">
        <v>255</v>
      </c>
      <c r="W519">
        <v>553</v>
      </c>
      <c r="X519">
        <v>152</v>
      </c>
      <c r="Y519">
        <v>62</v>
      </c>
      <c r="Z519">
        <v>20</v>
      </c>
      <c r="AA519">
        <v>88</v>
      </c>
      <c r="AB519">
        <v>43</v>
      </c>
      <c r="AC519">
        <v>14</v>
      </c>
      <c r="AD519">
        <v>65</v>
      </c>
      <c r="AE519">
        <v>81</v>
      </c>
      <c r="AF519">
        <v>31</v>
      </c>
      <c r="AG519">
        <v>111</v>
      </c>
      <c r="AH519">
        <v>1033.9166666666665</v>
      </c>
      <c r="AI519">
        <v>2014.3166666666664</v>
      </c>
      <c r="AJ519">
        <v>2561.833333333333</v>
      </c>
      <c r="AK519">
        <v>1021</v>
      </c>
      <c r="AL519">
        <v>1.01583943985127</v>
      </c>
      <c r="AM519">
        <f t="shared" si="152"/>
        <v>1</v>
      </c>
      <c r="AN519">
        <f t="shared" si="153"/>
        <v>1037.1720680881467</v>
      </c>
      <c r="AO519">
        <v>15.37</v>
      </c>
      <c r="AP519">
        <f t="shared" si="154"/>
        <v>15.613452190514019</v>
      </c>
      <c r="AQ519">
        <v>3.27</v>
      </c>
      <c r="AR519">
        <v>6430</v>
      </c>
      <c r="AS519">
        <v>5.0737861885996933</v>
      </c>
      <c r="AT519">
        <v>0.92002537915936844</v>
      </c>
      <c r="AU519">
        <f t="shared" si="155"/>
        <v>4.6680120619399998</v>
      </c>
      <c r="AV519">
        <f t="shared" si="156"/>
        <v>2.7600761374781051</v>
      </c>
      <c r="AW519">
        <f t="shared" si="157"/>
        <v>6.4401776541155789</v>
      </c>
      <c r="AX519">
        <f t="shared" si="160"/>
        <v>9.2002537915936848</v>
      </c>
      <c r="AY519" s="4">
        <v>0.1</v>
      </c>
      <c r="AZ519">
        <v>35</v>
      </c>
      <c r="BA519" s="1">
        <f t="shared" si="158"/>
        <v>0.10368970511989745</v>
      </c>
      <c r="BB519">
        <v>0.65475000000000005</v>
      </c>
      <c r="BC519">
        <v>4.8224999999999997E-2</v>
      </c>
      <c r="BD519">
        <v>6.43E-3</v>
      </c>
      <c r="BE519">
        <v>160000</v>
      </c>
      <c r="BF519">
        <f t="shared" si="161"/>
        <v>74.400000000000006</v>
      </c>
      <c r="BG519" s="7">
        <f t="shared" si="162"/>
        <v>0.78884137209302341</v>
      </c>
      <c r="BH519" s="8">
        <f t="shared" si="163"/>
        <v>1.5776827441860468</v>
      </c>
      <c r="BI519" s="7">
        <f t="shared" si="164"/>
        <v>2.36652411627907</v>
      </c>
      <c r="BJ519">
        <v>340.8</v>
      </c>
      <c r="BK519">
        <v>6390</v>
      </c>
      <c r="BL519">
        <v>0.12</v>
      </c>
      <c r="BM519">
        <v>0.11</v>
      </c>
      <c r="BN519" s="3">
        <f t="shared" si="159"/>
        <v>5.4757753461197892E-2</v>
      </c>
      <c r="BO519" s="3">
        <f t="shared" si="165"/>
        <v>8.6379926392743583E-2</v>
      </c>
      <c r="BP519" s="3">
        <f t="shared" si="166"/>
        <v>7.4111898398453599E-2</v>
      </c>
      <c r="BQ519" s="3">
        <f t="shared" si="167"/>
        <v>0.11552224071441676</v>
      </c>
      <c r="BR519">
        <f t="shared" si="168"/>
        <v>6.737006092436916E-2</v>
      </c>
      <c r="BS519">
        <f t="shared" si="169"/>
        <v>9.8057423491699505E-2</v>
      </c>
      <c r="BT519" s="5">
        <f t="shared" si="170"/>
        <v>463.35933923879554</v>
      </c>
    </row>
    <row r="520" spans="1:72" x14ac:dyDescent="0.2">
      <c r="A520">
        <v>21</v>
      </c>
      <c r="B520">
        <v>16003</v>
      </c>
      <c r="C520" t="s">
        <v>1776</v>
      </c>
      <c r="D520">
        <v>16</v>
      </c>
      <c r="E520" t="s">
        <v>1777</v>
      </c>
      <c r="F520" t="s">
        <v>1778</v>
      </c>
      <c r="G520" t="s">
        <v>285</v>
      </c>
      <c r="H520">
        <v>3</v>
      </c>
      <c r="I520">
        <v>459</v>
      </c>
      <c r="J520">
        <v>180</v>
      </c>
      <c r="K520">
        <v>478</v>
      </c>
      <c r="L520">
        <v>119</v>
      </c>
      <c r="M520" s="5">
        <v>7787.9</v>
      </c>
      <c r="N520" s="5">
        <v>10873.518969999999</v>
      </c>
      <c r="O520" s="5">
        <v>2936.5</v>
      </c>
      <c r="P520" s="5">
        <v>4099.9612809999999</v>
      </c>
      <c r="Q520" s="5">
        <v>11581</v>
      </c>
      <c r="R520" s="5">
        <v>16169.471</v>
      </c>
      <c r="S520" s="5">
        <v>112</v>
      </c>
      <c r="T520" s="5">
        <v>156.37516210000001</v>
      </c>
      <c r="U520">
        <v>415</v>
      </c>
      <c r="V520">
        <v>200</v>
      </c>
      <c r="W520">
        <v>490</v>
      </c>
      <c r="X520">
        <v>88</v>
      </c>
      <c r="Y520">
        <v>62</v>
      </c>
      <c r="Z520">
        <v>20</v>
      </c>
      <c r="AA520">
        <v>88</v>
      </c>
      <c r="AB520">
        <v>43</v>
      </c>
      <c r="AC520">
        <v>14</v>
      </c>
      <c r="AD520">
        <v>65</v>
      </c>
      <c r="AE520">
        <v>81</v>
      </c>
      <c r="AF520">
        <v>31</v>
      </c>
      <c r="AG520">
        <v>111</v>
      </c>
      <c r="AH520">
        <v>1033.9166666666665</v>
      </c>
      <c r="AI520">
        <v>2014.3166666666664</v>
      </c>
      <c r="AJ520">
        <v>2561.833333333333</v>
      </c>
      <c r="AK520">
        <v>1021</v>
      </c>
      <c r="AL520">
        <v>1.01166124221606</v>
      </c>
      <c r="AM520">
        <f t="shared" si="152"/>
        <v>1</v>
      </c>
      <c r="AN520">
        <f t="shared" si="153"/>
        <v>1032.9061283025974</v>
      </c>
      <c r="AO520">
        <v>15.37</v>
      </c>
      <c r="AP520">
        <f t="shared" si="154"/>
        <v>15.549233292860842</v>
      </c>
      <c r="AQ520">
        <v>3.27</v>
      </c>
      <c r="AR520">
        <v>6430</v>
      </c>
      <c r="AS520">
        <v>5.0737861885996933</v>
      </c>
      <c r="AT520">
        <v>0.89841215786983175</v>
      </c>
      <c r="AU520">
        <f t="shared" si="155"/>
        <v>4.5583511982699996</v>
      </c>
      <c r="AV520">
        <f t="shared" si="156"/>
        <v>2.6952364736094951</v>
      </c>
      <c r="AW520">
        <f t="shared" si="157"/>
        <v>6.2888851050888226</v>
      </c>
      <c r="AX520">
        <f t="shared" si="160"/>
        <v>8.9841215786983177</v>
      </c>
      <c r="AY520" s="4">
        <v>0.1</v>
      </c>
      <c r="AZ520">
        <v>35</v>
      </c>
      <c r="BA520" s="1">
        <f t="shared" si="158"/>
        <v>0.10368970511989745</v>
      </c>
      <c r="BB520">
        <v>0.65475000000000005</v>
      </c>
      <c r="BC520">
        <v>4.8224999999999997E-2</v>
      </c>
      <c r="BD520">
        <v>6.43E-3</v>
      </c>
      <c r="BE520">
        <v>160000</v>
      </c>
      <c r="BF520">
        <f t="shared" si="161"/>
        <v>74.400000000000006</v>
      </c>
      <c r="BG520" s="7">
        <f t="shared" si="162"/>
        <v>0.78884137209302341</v>
      </c>
      <c r="BH520" s="8">
        <f t="shared" si="163"/>
        <v>1.5776827441860468</v>
      </c>
      <c r="BI520" s="7">
        <f t="shared" si="164"/>
        <v>2.36652411627907</v>
      </c>
      <c r="BJ520">
        <v>340.8</v>
      </c>
      <c r="BK520">
        <v>6390</v>
      </c>
      <c r="BL520">
        <v>0.12</v>
      </c>
      <c r="BM520">
        <v>0.11</v>
      </c>
      <c r="BN520" s="3">
        <f t="shared" si="159"/>
        <v>5.3964316921645918E-2</v>
      </c>
      <c r="BO520" s="3">
        <f t="shared" si="165"/>
        <v>8.3679791220096555E-2</v>
      </c>
      <c r="BP520" s="3">
        <f t="shared" si="166"/>
        <v>7.1699963540529502E-2</v>
      </c>
      <c r="BQ520" s="3">
        <f t="shared" si="167"/>
        <v>0.11213749476625062</v>
      </c>
      <c r="BR520">
        <f t="shared" si="168"/>
        <v>6.4669925751722132E-2</v>
      </c>
      <c r="BS520">
        <f t="shared" si="169"/>
        <v>9.5357288319052477E-2</v>
      </c>
      <c r="BT520" s="5">
        <f t="shared" si="170"/>
        <v>463.35933923879554</v>
      </c>
    </row>
    <row r="521" spans="1:72" x14ac:dyDescent="0.2">
      <c r="A521">
        <v>21</v>
      </c>
      <c r="B521">
        <v>16005</v>
      </c>
      <c r="C521" t="s">
        <v>1776</v>
      </c>
      <c r="D521">
        <v>16</v>
      </c>
      <c r="E521" t="s">
        <v>1777</v>
      </c>
      <c r="F521" t="s">
        <v>1778</v>
      </c>
      <c r="G521" t="s">
        <v>1833</v>
      </c>
      <c r="H521">
        <v>5</v>
      </c>
      <c r="I521">
        <v>518</v>
      </c>
      <c r="J521">
        <v>202</v>
      </c>
      <c r="K521">
        <v>395</v>
      </c>
      <c r="L521">
        <v>153</v>
      </c>
      <c r="M521" s="5">
        <v>8771</v>
      </c>
      <c r="N521" s="5">
        <v>12246.12988</v>
      </c>
      <c r="O521" s="5">
        <v>2516.6</v>
      </c>
      <c r="P521" s="5">
        <v>3513.6940439999998</v>
      </c>
      <c r="Q521" s="5">
        <v>9390.9</v>
      </c>
      <c r="R521" s="5">
        <v>13111.63848</v>
      </c>
      <c r="S521" s="5">
        <v>133</v>
      </c>
      <c r="T521" s="5">
        <v>185.695505</v>
      </c>
      <c r="U521">
        <v>348</v>
      </c>
      <c r="V521">
        <v>185</v>
      </c>
      <c r="W521">
        <v>377</v>
      </c>
      <c r="X521">
        <v>85</v>
      </c>
      <c r="Y521">
        <v>62</v>
      </c>
      <c r="Z521">
        <v>20</v>
      </c>
      <c r="AA521">
        <v>88</v>
      </c>
      <c r="AB521">
        <v>43</v>
      </c>
      <c r="AC521">
        <v>14</v>
      </c>
      <c r="AD521">
        <v>65</v>
      </c>
      <c r="AE521">
        <v>81</v>
      </c>
      <c r="AF521">
        <v>31</v>
      </c>
      <c r="AG521">
        <v>111</v>
      </c>
      <c r="AH521">
        <v>1033.9166666666665</v>
      </c>
      <c r="AI521">
        <v>2014.3166666666664</v>
      </c>
      <c r="AJ521">
        <v>2561.833333333333</v>
      </c>
      <c r="AK521">
        <v>1021</v>
      </c>
      <c r="AL521">
        <v>0.98788063453905495</v>
      </c>
      <c r="AM521">
        <f t="shared" si="152"/>
        <v>1</v>
      </c>
      <c r="AN521">
        <f t="shared" si="153"/>
        <v>1008.6261278643751</v>
      </c>
      <c r="AO521">
        <v>15.37</v>
      </c>
      <c r="AP521">
        <f t="shared" si="154"/>
        <v>15.183725352865274</v>
      </c>
      <c r="AQ521">
        <v>3.27</v>
      </c>
      <c r="AR521">
        <v>6430</v>
      </c>
      <c r="AS521">
        <v>5.0737861885996933</v>
      </c>
      <c r="AT521">
        <v>0.95777746693563015</v>
      </c>
      <c r="AU521">
        <f t="shared" si="155"/>
        <v>4.8595580834899996</v>
      </c>
      <c r="AV521">
        <f t="shared" si="156"/>
        <v>2.8733324008068903</v>
      </c>
      <c r="AW521">
        <f t="shared" si="157"/>
        <v>6.7044422685494114</v>
      </c>
      <c r="AX521">
        <f t="shared" si="160"/>
        <v>9.5777746693563017</v>
      </c>
      <c r="AY521" s="4">
        <v>0.1</v>
      </c>
      <c r="AZ521">
        <v>35</v>
      </c>
      <c r="BA521" s="1">
        <f t="shared" si="158"/>
        <v>0.10368970511989745</v>
      </c>
      <c r="BB521">
        <v>0.65475000000000005</v>
      </c>
      <c r="BC521">
        <v>4.8224999999999997E-2</v>
      </c>
      <c r="BD521">
        <v>6.43E-3</v>
      </c>
      <c r="BE521">
        <v>160000</v>
      </c>
      <c r="BF521">
        <f t="shared" si="161"/>
        <v>74.400000000000006</v>
      </c>
      <c r="BG521" s="7">
        <f t="shared" si="162"/>
        <v>0.78884137209302341</v>
      </c>
      <c r="BH521" s="8">
        <f t="shared" si="163"/>
        <v>1.5776827441860468</v>
      </c>
      <c r="BI521" s="7">
        <f t="shared" si="164"/>
        <v>2.36652411627907</v>
      </c>
      <c r="BJ521">
        <v>340.8</v>
      </c>
      <c r="BK521">
        <v>6390</v>
      </c>
      <c r="BL521">
        <v>0.12</v>
      </c>
      <c r="BM521">
        <v>0.11</v>
      </c>
      <c r="BN521" s="3">
        <f t="shared" si="159"/>
        <v>5.5398411561577328E-2</v>
      </c>
      <c r="BO521" s="3">
        <f t="shared" si="165"/>
        <v>8.5167171380348003E-2</v>
      </c>
      <c r="BP521" s="3">
        <f t="shared" si="166"/>
        <v>7.2395740240695616E-2</v>
      </c>
      <c r="BQ521" s="3">
        <f t="shared" si="167"/>
        <v>0.11550530402746832</v>
      </c>
      <c r="BR521">
        <f t="shared" si="168"/>
        <v>6.6157305911973593E-2</v>
      </c>
      <c r="BS521">
        <f t="shared" si="169"/>
        <v>9.6844668479303939E-2</v>
      </c>
      <c r="BT521" s="5">
        <f t="shared" si="170"/>
        <v>463.35933923879554</v>
      </c>
    </row>
    <row r="522" spans="1:72" x14ac:dyDescent="0.2">
      <c r="A522">
        <v>21</v>
      </c>
      <c r="B522">
        <v>16007</v>
      </c>
      <c r="C522" t="s">
        <v>1776</v>
      </c>
      <c r="D522">
        <v>16</v>
      </c>
      <c r="E522" t="s">
        <v>1777</v>
      </c>
      <c r="F522" t="s">
        <v>1778</v>
      </c>
      <c r="G522" t="s">
        <v>1834</v>
      </c>
      <c r="H522">
        <v>7</v>
      </c>
      <c r="I522">
        <v>382</v>
      </c>
      <c r="J522">
        <v>157</v>
      </c>
      <c r="K522">
        <v>377</v>
      </c>
      <c r="L522">
        <v>118</v>
      </c>
      <c r="M522" s="5">
        <v>6359.5</v>
      </c>
      <c r="N522" s="5">
        <v>8879.1771719999997</v>
      </c>
      <c r="O522" s="5">
        <v>2359.1</v>
      </c>
      <c r="P522" s="5">
        <v>3293.7914719999999</v>
      </c>
      <c r="Q522" s="5">
        <v>9005</v>
      </c>
      <c r="R522" s="5">
        <v>12572.842269999999</v>
      </c>
      <c r="S522" s="5">
        <v>106</v>
      </c>
      <c r="T522" s="5">
        <v>147.9979213</v>
      </c>
      <c r="U522">
        <v>317</v>
      </c>
      <c r="V522">
        <v>169</v>
      </c>
      <c r="W522">
        <v>378</v>
      </c>
      <c r="X522">
        <v>76</v>
      </c>
      <c r="Y522">
        <v>62</v>
      </c>
      <c r="Z522">
        <v>20</v>
      </c>
      <c r="AA522">
        <v>88</v>
      </c>
      <c r="AB522">
        <v>43</v>
      </c>
      <c r="AC522">
        <v>14</v>
      </c>
      <c r="AD522">
        <v>65</v>
      </c>
      <c r="AE522">
        <v>81</v>
      </c>
      <c r="AF522">
        <v>31</v>
      </c>
      <c r="AG522">
        <v>111</v>
      </c>
      <c r="AH522">
        <v>1033.9166666666665</v>
      </c>
      <c r="AI522">
        <v>2014.3166666666664</v>
      </c>
      <c r="AJ522">
        <v>2561.833333333333</v>
      </c>
      <c r="AK522">
        <v>1021</v>
      </c>
      <c r="AL522">
        <v>0.98383125566667096</v>
      </c>
      <c r="AM522">
        <f t="shared" si="152"/>
        <v>1</v>
      </c>
      <c r="AN522">
        <f t="shared" si="153"/>
        <v>1004.4917120356711</v>
      </c>
      <c r="AO522">
        <v>15.37</v>
      </c>
      <c r="AP522">
        <f t="shared" si="154"/>
        <v>15.121486399596732</v>
      </c>
      <c r="AQ522">
        <v>3.27</v>
      </c>
      <c r="AR522">
        <v>6430</v>
      </c>
      <c r="AS522">
        <v>5.0737861885996933</v>
      </c>
      <c r="AT522">
        <v>0.97645445427753341</v>
      </c>
      <c r="AU522">
        <f t="shared" si="155"/>
        <v>4.9543211239099998</v>
      </c>
      <c r="AV522">
        <f t="shared" si="156"/>
        <v>2.9293633628326003</v>
      </c>
      <c r="AW522">
        <f t="shared" si="157"/>
        <v>6.835181179942734</v>
      </c>
      <c r="AX522">
        <f t="shared" si="160"/>
        <v>9.7645445427753348</v>
      </c>
      <c r="AY522" s="4">
        <v>0.1</v>
      </c>
      <c r="AZ522">
        <v>35</v>
      </c>
      <c r="BA522" s="1">
        <f t="shared" si="158"/>
        <v>0.10368970511989745</v>
      </c>
      <c r="BB522">
        <v>0.65475000000000005</v>
      </c>
      <c r="BC522">
        <v>4.8224999999999997E-2</v>
      </c>
      <c r="BD522">
        <v>6.43E-3</v>
      </c>
      <c r="BE522">
        <v>160000</v>
      </c>
      <c r="BF522">
        <f t="shared" si="161"/>
        <v>74.400000000000006</v>
      </c>
      <c r="BG522" s="7">
        <f t="shared" si="162"/>
        <v>0.78884137209302341</v>
      </c>
      <c r="BH522" s="8">
        <f t="shared" si="163"/>
        <v>1.5776827441860468</v>
      </c>
      <c r="BI522" s="7">
        <f t="shared" si="164"/>
        <v>2.36652411627907</v>
      </c>
      <c r="BJ522">
        <v>340.8</v>
      </c>
      <c r="BK522">
        <v>6390</v>
      </c>
      <c r="BL522">
        <v>0.12</v>
      </c>
      <c r="BM522">
        <v>0.11</v>
      </c>
      <c r="BN522" s="3">
        <f t="shared" si="159"/>
        <v>5.5922143648376034E-2</v>
      </c>
      <c r="BO522" s="3">
        <f t="shared" si="165"/>
        <v>8.5496424582602204E-2</v>
      </c>
      <c r="BP522" s="3">
        <f t="shared" si="166"/>
        <v>7.2475946178874526E-2</v>
      </c>
      <c r="BQ522" s="3">
        <f t="shared" si="167"/>
        <v>0.1164261611659063</v>
      </c>
      <c r="BR522">
        <f t="shared" si="168"/>
        <v>6.6486559114227795E-2</v>
      </c>
      <c r="BS522">
        <f t="shared" si="169"/>
        <v>9.7173921681558126E-2</v>
      </c>
      <c r="BT522" s="5">
        <f t="shared" si="170"/>
        <v>463.35933923879554</v>
      </c>
    </row>
    <row r="523" spans="1:72" x14ac:dyDescent="0.2">
      <c r="A523">
        <v>21</v>
      </c>
      <c r="B523">
        <v>16009</v>
      </c>
      <c r="C523" t="s">
        <v>1776</v>
      </c>
      <c r="D523">
        <v>16</v>
      </c>
      <c r="E523" t="s">
        <v>1777</v>
      </c>
      <c r="F523" t="s">
        <v>1778</v>
      </c>
      <c r="G523" t="s">
        <v>1779</v>
      </c>
      <c r="H523">
        <v>9</v>
      </c>
      <c r="I523">
        <v>334</v>
      </c>
      <c r="J523">
        <v>124</v>
      </c>
      <c r="K523">
        <v>208</v>
      </c>
      <c r="L523">
        <v>104</v>
      </c>
      <c r="M523" s="5">
        <v>6487.4</v>
      </c>
      <c r="N523" s="5">
        <v>9057.7520229999991</v>
      </c>
      <c r="O523" s="5">
        <v>1641.9</v>
      </c>
      <c r="P523" s="5">
        <v>2292.4319519999999</v>
      </c>
      <c r="Q523" s="5">
        <v>5332.7</v>
      </c>
      <c r="R523" s="5">
        <v>7445.5520260000003</v>
      </c>
      <c r="S523" s="5">
        <v>91</v>
      </c>
      <c r="T523" s="5">
        <v>127.0548192</v>
      </c>
      <c r="U523">
        <v>238</v>
      </c>
      <c r="V523">
        <v>135</v>
      </c>
      <c r="W523">
        <v>216</v>
      </c>
      <c r="X523">
        <v>58</v>
      </c>
      <c r="Y523">
        <v>62</v>
      </c>
      <c r="Z523">
        <v>20</v>
      </c>
      <c r="AA523">
        <v>88</v>
      </c>
      <c r="AB523">
        <v>43</v>
      </c>
      <c r="AC523">
        <v>14</v>
      </c>
      <c r="AD523">
        <v>65</v>
      </c>
      <c r="AE523">
        <v>81</v>
      </c>
      <c r="AF523">
        <v>31</v>
      </c>
      <c r="AG523">
        <v>111</v>
      </c>
      <c r="AH523">
        <v>1033.9166666666665</v>
      </c>
      <c r="AI523">
        <v>2014.3166666666664</v>
      </c>
      <c r="AJ523">
        <v>2561.833333333333</v>
      </c>
      <c r="AK523">
        <v>1021</v>
      </c>
      <c r="AL523">
        <v>1.00162043422461</v>
      </c>
      <c r="AM523">
        <f t="shared" si="152"/>
        <v>1</v>
      </c>
      <c r="AN523">
        <f t="shared" si="153"/>
        <v>1022.6544633433268</v>
      </c>
      <c r="AO523">
        <v>15.37</v>
      </c>
      <c r="AP523">
        <f t="shared" si="154"/>
        <v>15.394906074032255</v>
      </c>
      <c r="AQ523">
        <v>3.27</v>
      </c>
      <c r="AR523">
        <v>6430</v>
      </c>
      <c r="AS523">
        <v>5.0737861885996933</v>
      </c>
      <c r="AT523">
        <v>0.8703995666594746</v>
      </c>
      <c r="AU523">
        <f t="shared" si="155"/>
        <v>4.4162212998800001</v>
      </c>
      <c r="AV523">
        <f t="shared" si="156"/>
        <v>2.6111986999784236</v>
      </c>
      <c r="AW523">
        <f t="shared" si="157"/>
        <v>6.092796966616322</v>
      </c>
      <c r="AX523">
        <f t="shared" si="160"/>
        <v>8.7039956665947464</v>
      </c>
      <c r="AY523" s="4">
        <v>0.1</v>
      </c>
      <c r="AZ523">
        <v>35</v>
      </c>
      <c r="BA523" s="1">
        <f t="shared" si="158"/>
        <v>0.10368970511989745</v>
      </c>
      <c r="BB523">
        <v>0.65475000000000005</v>
      </c>
      <c r="BC523">
        <v>4.8224999999999997E-2</v>
      </c>
      <c r="BD523">
        <v>6.43E-3</v>
      </c>
      <c r="BE523">
        <v>160000</v>
      </c>
      <c r="BF523">
        <f t="shared" si="161"/>
        <v>74.400000000000006</v>
      </c>
      <c r="BG523" s="7">
        <f t="shared" si="162"/>
        <v>0.78884137209302341</v>
      </c>
      <c r="BH523" s="8">
        <f t="shared" si="163"/>
        <v>1.5776827441860468</v>
      </c>
      <c r="BI523" s="7">
        <f t="shared" si="164"/>
        <v>2.36652411627907</v>
      </c>
      <c r="BJ523">
        <v>340.8</v>
      </c>
      <c r="BK523">
        <v>6390</v>
      </c>
      <c r="BL523">
        <v>0.12</v>
      </c>
      <c r="BM523">
        <v>0.11</v>
      </c>
      <c r="BN523" s="3">
        <f t="shared" si="159"/>
        <v>5.2838182813666403E-2</v>
      </c>
      <c r="BO523" s="3">
        <f t="shared" si="165"/>
        <v>8.2380399259011111E-2</v>
      </c>
      <c r="BP523" s="3">
        <f t="shared" si="166"/>
        <v>7.0774103941643976E-2</v>
      </c>
      <c r="BQ523" s="3">
        <f t="shared" si="167"/>
        <v>0.10995078843698694</v>
      </c>
      <c r="BR523">
        <f t="shared" si="168"/>
        <v>6.3370533790636688E-2</v>
      </c>
      <c r="BS523">
        <f t="shared" si="169"/>
        <v>9.4057896357967033E-2</v>
      </c>
      <c r="BT523" s="5">
        <f t="shared" si="170"/>
        <v>463.35933923879554</v>
      </c>
    </row>
    <row r="524" spans="1:72" x14ac:dyDescent="0.2">
      <c r="A524">
        <v>21</v>
      </c>
      <c r="B524">
        <v>16011</v>
      </c>
      <c r="C524" t="s">
        <v>1776</v>
      </c>
      <c r="D524">
        <v>16</v>
      </c>
      <c r="E524" t="s">
        <v>1777</v>
      </c>
      <c r="F524" t="s">
        <v>1778</v>
      </c>
      <c r="G524" t="s">
        <v>1862</v>
      </c>
      <c r="H524">
        <v>11</v>
      </c>
      <c r="I524">
        <v>483</v>
      </c>
      <c r="J524">
        <v>203</v>
      </c>
      <c r="K524">
        <v>397</v>
      </c>
      <c r="L524">
        <v>145</v>
      </c>
      <c r="M524" s="5">
        <v>8886.6</v>
      </c>
      <c r="N524" s="5">
        <v>12407.53139</v>
      </c>
      <c r="O524" s="5">
        <v>2603.8000000000002</v>
      </c>
      <c r="P524" s="5">
        <v>3635.4432769999999</v>
      </c>
      <c r="Q524" s="5">
        <v>9657.7000000000007</v>
      </c>
      <c r="R524" s="5">
        <v>13484.14645</v>
      </c>
      <c r="S524" s="5">
        <v>124</v>
      </c>
      <c r="T524" s="5">
        <v>173.1296437</v>
      </c>
      <c r="U524">
        <v>342</v>
      </c>
      <c r="V524">
        <v>185</v>
      </c>
      <c r="W524">
        <v>379</v>
      </c>
      <c r="X524">
        <v>84</v>
      </c>
      <c r="Y524">
        <v>62</v>
      </c>
      <c r="Z524">
        <v>20</v>
      </c>
      <c r="AA524">
        <v>88</v>
      </c>
      <c r="AB524">
        <v>43</v>
      </c>
      <c r="AC524">
        <v>14</v>
      </c>
      <c r="AD524">
        <v>65</v>
      </c>
      <c r="AE524">
        <v>81</v>
      </c>
      <c r="AF524">
        <v>31</v>
      </c>
      <c r="AG524">
        <v>111</v>
      </c>
      <c r="AH524">
        <v>1033.9166666666665</v>
      </c>
      <c r="AI524">
        <v>2014.3166666666664</v>
      </c>
      <c r="AJ524">
        <v>2561.833333333333</v>
      </c>
      <c r="AK524">
        <v>1021</v>
      </c>
      <c r="AL524">
        <v>0.98707361299483498</v>
      </c>
      <c r="AM524">
        <f t="shared" si="152"/>
        <v>1</v>
      </c>
      <c r="AN524">
        <f t="shared" si="153"/>
        <v>1007.8021588677265</v>
      </c>
      <c r="AO524">
        <v>15.37</v>
      </c>
      <c r="AP524">
        <f t="shared" si="154"/>
        <v>15.171321431730613</v>
      </c>
      <c r="AQ524">
        <v>3.27</v>
      </c>
      <c r="AR524">
        <v>6430</v>
      </c>
      <c r="AS524">
        <v>5.0737861885996933</v>
      </c>
      <c r="AT524">
        <v>0.94779529497225501</v>
      </c>
      <c r="AU524">
        <f t="shared" si="155"/>
        <v>4.8089106772500001</v>
      </c>
      <c r="AV524">
        <f t="shared" si="156"/>
        <v>2.8433858849167652</v>
      </c>
      <c r="AW524">
        <f t="shared" si="157"/>
        <v>6.6345670648057853</v>
      </c>
      <c r="AX524">
        <f t="shared" si="160"/>
        <v>9.4779529497225496</v>
      </c>
      <c r="AY524" s="4">
        <v>0.1</v>
      </c>
      <c r="AZ524">
        <v>35</v>
      </c>
      <c r="BA524" s="1">
        <f t="shared" si="158"/>
        <v>0.10368970511989745</v>
      </c>
      <c r="BB524">
        <v>0.65475000000000005</v>
      </c>
      <c r="BC524">
        <v>4.8224999999999997E-2</v>
      </c>
      <c r="BD524">
        <v>6.43E-3</v>
      </c>
      <c r="BE524">
        <v>160000</v>
      </c>
      <c r="BF524">
        <f t="shared" si="161"/>
        <v>74.400000000000006</v>
      </c>
      <c r="BG524" s="7">
        <f t="shared" si="162"/>
        <v>0.78884137209302341</v>
      </c>
      <c r="BH524" s="8">
        <f t="shared" si="163"/>
        <v>1.5776827441860468</v>
      </c>
      <c r="BI524" s="7">
        <f t="shared" si="164"/>
        <v>2.36652411627907</v>
      </c>
      <c r="BJ524">
        <v>340.8</v>
      </c>
      <c r="BK524">
        <v>6390</v>
      </c>
      <c r="BL524">
        <v>0.12</v>
      </c>
      <c r="BM524">
        <v>0.11</v>
      </c>
      <c r="BN524" s="3">
        <f t="shared" si="159"/>
        <v>5.5055690218490355E-2</v>
      </c>
      <c r="BO524" s="3">
        <f t="shared" si="165"/>
        <v>8.4836706460137287E-2</v>
      </c>
      <c r="BP524" s="3">
        <f t="shared" si="166"/>
        <v>7.2198382045434592E-2</v>
      </c>
      <c r="BQ524" s="3">
        <f t="shared" si="167"/>
        <v>0.11485864827213578</v>
      </c>
      <c r="BR524">
        <f t="shared" si="168"/>
        <v>6.5826840991762878E-2</v>
      </c>
      <c r="BS524">
        <f t="shared" si="169"/>
        <v>9.6514203559093223E-2</v>
      </c>
      <c r="BT524" s="5">
        <f t="shared" si="170"/>
        <v>463.35933923879554</v>
      </c>
    </row>
    <row r="525" spans="1:72" x14ac:dyDescent="0.2">
      <c r="A525">
        <v>21</v>
      </c>
      <c r="B525">
        <v>16013</v>
      </c>
      <c r="C525" t="s">
        <v>1776</v>
      </c>
      <c r="D525">
        <v>16</v>
      </c>
      <c r="E525" t="s">
        <v>1777</v>
      </c>
      <c r="F525" t="s">
        <v>1778</v>
      </c>
      <c r="G525" t="s">
        <v>392</v>
      </c>
      <c r="H525">
        <v>13</v>
      </c>
      <c r="I525">
        <v>524</v>
      </c>
      <c r="J525">
        <v>211</v>
      </c>
      <c r="K525">
        <v>518</v>
      </c>
      <c r="L525">
        <v>147</v>
      </c>
      <c r="M525" s="5">
        <v>8691.6</v>
      </c>
      <c r="N525" s="5">
        <v>12135.271059999999</v>
      </c>
      <c r="O525" s="5">
        <v>3251.3</v>
      </c>
      <c r="P525" s="5">
        <v>4539.4871830000002</v>
      </c>
      <c r="Q525" s="5">
        <v>12291</v>
      </c>
      <c r="R525" s="5">
        <v>17160.777829999999</v>
      </c>
      <c r="S525" s="5">
        <v>133</v>
      </c>
      <c r="T525" s="5">
        <v>185.695505</v>
      </c>
      <c r="U525">
        <v>458</v>
      </c>
      <c r="V525">
        <v>227</v>
      </c>
      <c r="W525">
        <v>522</v>
      </c>
      <c r="X525">
        <v>102</v>
      </c>
      <c r="Y525">
        <v>62</v>
      </c>
      <c r="Z525">
        <v>20</v>
      </c>
      <c r="AA525">
        <v>88</v>
      </c>
      <c r="AB525">
        <v>43</v>
      </c>
      <c r="AC525">
        <v>14</v>
      </c>
      <c r="AD525">
        <v>65</v>
      </c>
      <c r="AE525">
        <v>81</v>
      </c>
      <c r="AF525">
        <v>31</v>
      </c>
      <c r="AG525">
        <v>111</v>
      </c>
      <c r="AH525">
        <v>1033.9166666666665</v>
      </c>
      <c r="AI525">
        <v>2014.3166666666664</v>
      </c>
      <c r="AJ525">
        <v>2561.833333333333</v>
      </c>
      <c r="AK525">
        <v>1021</v>
      </c>
      <c r="AL525">
        <v>0.99828894853591899</v>
      </c>
      <c r="AM525">
        <f t="shared" si="152"/>
        <v>1</v>
      </c>
      <c r="AN525">
        <f t="shared" si="153"/>
        <v>1019.2530164551733</v>
      </c>
      <c r="AO525">
        <v>15.37</v>
      </c>
      <c r="AP525">
        <f t="shared" si="154"/>
        <v>15.343701138997075</v>
      </c>
      <c r="AQ525">
        <v>3.27</v>
      </c>
      <c r="AR525">
        <v>6430</v>
      </c>
      <c r="AS525">
        <v>5.0737861885996933</v>
      </c>
      <c r="AT525">
        <v>0.9131906633729765</v>
      </c>
      <c r="AU525">
        <f t="shared" si="155"/>
        <v>4.6333341753799999</v>
      </c>
      <c r="AV525">
        <f t="shared" si="156"/>
        <v>2.7395719901189297</v>
      </c>
      <c r="AW525">
        <f t="shared" si="157"/>
        <v>6.3923346436108357</v>
      </c>
      <c r="AX525">
        <f t="shared" si="160"/>
        <v>9.1319066337297645</v>
      </c>
      <c r="AY525" s="4">
        <v>0.1</v>
      </c>
      <c r="AZ525">
        <v>35</v>
      </c>
      <c r="BA525" s="1">
        <f t="shared" si="158"/>
        <v>0.10368970511989745</v>
      </c>
      <c r="BB525">
        <v>0.65475000000000005</v>
      </c>
      <c r="BC525">
        <v>4.8224999999999997E-2</v>
      </c>
      <c r="BD525">
        <v>6.43E-3</v>
      </c>
      <c r="BE525">
        <v>160000</v>
      </c>
      <c r="BF525">
        <f t="shared" si="161"/>
        <v>74.400000000000006</v>
      </c>
      <c r="BG525" s="7">
        <f t="shared" si="162"/>
        <v>0.78884137209302341</v>
      </c>
      <c r="BH525" s="8">
        <f t="shared" si="163"/>
        <v>1.5776827441860468</v>
      </c>
      <c r="BI525" s="7">
        <f t="shared" si="164"/>
        <v>2.36652411627907</v>
      </c>
      <c r="BJ525">
        <v>340.8</v>
      </c>
      <c r="BK525">
        <v>6390</v>
      </c>
      <c r="BL525">
        <v>0.12</v>
      </c>
      <c r="BM525">
        <v>0.11</v>
      </c>
      <c r="BN525" s="3">
        <f t="shared" si="159"/>
        <v>5.4163798898889177E-2</v>
      </c>
      <c r="BO525" s="3">
        <f t="shared" si="165"/>
        <v>8.3964213902634241E-2</v>
      </c>
      <c r="BP525" s="3">
        <f t="shared" si="166"/>
        <v>7.1787323051405547E-2</v>
      </c>
      <c r="BQ525" s="3">
        <f t="shared" si="167"/>
        <v>0.11289003480982321</v>
      </c>
      <c r="BR525">
        <f t="shared" si="168"/>
        <v>6.4954348434259818E-2</v>
      </c>
      <c r="BS525">
        <f t="shared" si="169"/>
        <v>9.5641711001590163E-2</v>
      </c>
      <c r="BT525" s="5">
        <f t="shared" si="170"/>
        <v>463.35933923879554</v>
      </c>
    </row>
    <row r="526" spans="1:72" x14ac:dyDescent="0.2">
      <c r="A526">
        <v>21</v>
      </c>
      <c r="B526">
        <v>16015</v>
      </c>
      <c r="C526" t="s">
        <v>1776</v>
      </c>
      <c r="D526">
        <v>16</v>
      </c>
      <c r="E526" t="s">
        <v>1777</v>
      </c>
      <c r="F526" t="s">
        <v>1778</v>
      </c>
      <c r="G526" t="s">
        <v>1836</v>
      </c>
      <c r="H526">
        <v>15</v>
      </c>
      <c r="I526">
        <v>483</v>
      </c>
      <c r="J526">
        <v>202</v>
      </c>
      <c r="K526">
        <v>481</v>
      </c>
      <c r="L526">
        <v>120</v>
      </c>
      <c r="M526" s="5">
        <v>7892</v>
      </c>
      <c r="N526" s="5">
        <v>11018.864100000001</v>
      </c>
      <c r="O526" s="5">
        <v>2899.6</v>
      </c>
      <c r="P526" s="5">
        <v>4048.4412499999999</v>
      </c>
      <c r="Q526" s="5">
        <v>11609</v>
      </c>
      <c r="R526" s="5">
        <v>16208.56479</v>
      </c>
      <c r="S526" s="5">
        <v>112</v>
      </c>
      <c r="T526" s="5">
        <v>156.37516210000001</v>
      </c>
      <c r="U526">
        <v>423</v>
      </c>
      <c r="V526">
        <v>213</v>
      </c>
      <c r="W526">
        <v>493</v>
      </c>
      <c r="X526">
        <v>90</v>
      </c>
      <c r="Y526">
        <v>62</v>
      </c>
      <c r="Z526">
        <v>20</v>
      </c>
      <c r="AA526">
        <v>88</v>
      </c>
      <c r="AB526">
        <v>43</v>
      </c>
      <c r="AC526">
        <v>14</v>
      </c>
      <c r="AD526">
        <v>65</v>
      </c>
      <c r="AE526">
        <v>81</v>
      </c>
      <c r="AF526">
        <v>31</v>
      </c>
      <c r="AG526">
        <v>111</v>
      </c>
      <c r="AH526">
        <v>1033.9166666666665</v>
      </c>
      <c r="AI526">
        <v>2014.3166666666664</v>
      </c>
      <c r="AJ526">
        <v>2561.833333333333</v>
      </c>
      <c r="AK526">
        <v>1021</v>
      </c>
      <c r="AL526">
        <v>1.0071439696293201</v>
      </c>
      <c r="AM526">
        <f t="shared" si="152"/>
        <v>1</v>
      </c>
      <c r="AN526">
        <f t="shared" si="153"/>
        <v>1028.2939929915358</v>
      </c>
      <c r="AO526">
        <v>15.37</v>
      </c>
      <c r="AP526">
        <f t="shared" si="154"/>
        <v>15.47980281320265</v>
      </c>
      <c r="AQ526">
        <v>3.27</v>
      </c>
      <c r="AR526">
        <v>6430</v>
      </c>
      <c r="AS526">
        <v>5.0737861885996933</v>
      </c>
      <c r="AT526">
        <v>0.91402631828479108</v>
      </c>
      <c r="AU526">
        <f t="shared" si="155"/>
        <v>4.6375741097300001</v>
      </c>
      <c r="AV526">
        <f t="shared" si="156"/>
        <v>2.7420789548543731</v>
      </c>
      <c r="AW526">
        <f t="shared" si="157"/>
        <v>6.3981842279935375</v>
      </c>
      <c r="AX526">
        <f t="shared" si="160"/>
        <v>9.1402631828479102</v>
      </c>
      <c r="AY526" s="4">
        <v>0.1</v>
      </c>
      <c r="AZ526">
        <v>35</v>
      </c>
      <c r="BA526" s="1">
        <f t="shared" si="158"/>
        <v>0.10368970511989745</v>
      </c>
      <c r="BB526">
        <v>0.65475000000000005</v>
      </c>
      <c r="BC526">
        <v>4.8224999999999997E-2</v>
      </c>
      <c r="BD526">
        <v>6.43E-3</v>
      </c>
      <c r="BE526">
        <v>160000</v>
      </c>
      <c r="BF526">
        <f t="shared" si="161"/>
        <v>74.400000000000006</v>
      </c>
      <c r="BG526" s="7">
        <f t="shared" si="162"/>
        <v>0.78884137209302341</v>
      </c>
      <c r="BH526" s="8">
        <f t="shared" si="163"/>
        <v>1.5776827441860468</v>
      </c>
      <c r="BI526" s="7">
        <f t="shared" si="164"/>
        <v>2.36652411627907</v>
      </c>
      <c r="BJ526">
        <v>340.8</v>
      </c>
      <c r="BK526">
        <v>6390</v>
      </c>
      <c r="BL526">
        <v>0.12</v>
      </c>
      <c r="BM526">
        <v>0.11</v>
      </c>
      <c r="BN526" s="3">
        <f t="shared" si="159"/>
        <v>5.4378235816085203E-2</v>
      </c>
      <c r="BO526" s="3">
        <f t="shared" si="165"/>
        <v>8.4100587506473201E-2</v>
      </c>
      <c r="BP526" s="3">
        <f t="shared" si="166"/>
        <v>7.1912553660622922E-2</v>
      </c>
      <c r="BQ526" s="3">
        <f t="shared" si="167"/>
        <v>0.11305287824662134</v>
      </c>
      <c r="BR526">
        <f t="shared" si="168"/>
        <v>6.5090722038098792E-2</v>
      </c>
      <c r="BS526">
        <f t="shared" si="169"/>
        <v>9.5778084605429123E-2</v>
      </c>
      <c r="BT526" s="5">
        <f t="shared" si="170"/>
        <v>463.35933923879554</v>
      </c>
    </row>
    <row r="527" spans="1:72" x14ac:dyDescent="0.2">
      <c r="A527">
        <v>21</v>
      </c>
      <c r="B527">
        <v>16017</v>
      </c>
      <c r="C527" t="s">
        <v>1776</v>
      </c>
      <c r="D527">
        <v>16</v>
      </c>
      <c r="E527" t="s">
        <v>1777</v>
      </c>
      <c r="F527" t="s">
        <v>1778</v>
      </c>
      <c r="G527" t="s">
        <v>1909</v>
      </c>
      <c r="H527">
        <v>17</v>
      </c>
      <c r="I527">
        <v>293</v>
      </c>
      <c r="J527">
        <v>86</v>
      </c>
      <c r="K527">
        <v>187</v>
      </c>
      <c r="L527">
        <v>79</v>
      </c>
      <c r="M527" s="5">
        <v>5640.9</v>
      </c>
      <c r="N527" s="5">
        <v>7875.8629629999996</v>
      </c>
      <c r="O527" s="5">
        <v>1448.1</v>
      </c>
      <c r="P527" s="5">
        <v>2021.8470729999999</v>
      </c>
      <c r="Q527" s="5">
        <v>4914</v>
      </c>
      <c r="R527" s="5">
        <v>6860.9602370000002</v>
      </c>
      <c r="S527" s="5">
        <v>71</v>
      </c>
      <c r="T527" s="5">
        <v>99.130683110000007</v>
      </c>
      <c r="U527">
        <v>214</v>
      </c>
      <c r="V527">
        <v>107</v>
      </c>
      <c r="W527">
        <v>199</v>
      </c>
      <c r="X527">
        <v>49</v>
      </c>
      <c r="Y527">
        <v>62</v>
      </c>
      <c r="Z527">
        <v>20</v>
      </c>
      <c r="AA527">
        <v>88</v>
      </c>
      <c r="AB527">
        <v>43</v>
      </c>
      <c r="AC527">
        <v>14</v>
      </c>
      <c r="AD527">
        <v>65</v>
      </c>
      <c r="AE527">
        <v>81</v>
      </c>
      <c r="AF527">
        <v>31</v>
      </c>
      <c r="AG527">
        <v>111</v>
      </c>
      <c r="AH527">
        <v>1033.9166666666665</v>
      </c>
      <c r="AI527">
        <v>2014.3166666666664</v>
      </c>
      <c r="AJ527">
        <v>2561.833333333333</v>
      </c>
      <c r="AK527">
        <v>1021</v>
      </c>
      <c r="AL527">
        <v>0.99852379099015298</v>
      </c>
      <c r="AM527">
        <f t="shared" si="152"/>
        <v>1</v>
      </c>
      <c r="AN527">
        <f t="shared" si="153"/>
        <v>1019.4927906009463</v>
      </c>
      <c r="AO527">
        <v>15.37</v>
      </c>
      <c r="AP527">
        <f t="shared" si="154"/>
        <v>15.34731066751865</v>
      </c>
      <c r="AQ527">
        <v>3.27</v>
      </c>
      <c r="AR527">
        <v>6430</v>
      </c>
      <c r="AS527">
        <v>5.0737861885996933</v>
      </c>
      <c r="AT527">
        <v>0.8662313912468963</v>
      </c>
      <c r="AU527">
        <f t="shared" si="155"/>
        <v>4.3950728690399998</v>
      </c>
      <c r="AV527">
        <f t="shared" si="156"/>
        <v>2.598694173740689</v>
      </c>
      <c r="AW527">
        <f t="shared" si="157"/>
        <v>6.0636197387282742</v>
      </c>
      <c r="AX527">
        <f t="shared" si="160"/>
        <v>8.6623139124689637</v>
      </c>
      <c r="AY527" s="4">
        <v>0.1</v>
      </c>
      <c r="AZ527">
        <v>35</v>
      </c>
      <c r="BA527" s="1">
        <f t="shared" si="158"/>
        <v>0.10368970511989745</v>
      </c>
      <c r="BB527">
        <v>0.65475000000000005</v>
      </c>
      <c r="BC527">
        <v>4.8224999999999997E-2</v>
      </c>
      <c r="BD527">
        <v>6.43E-3</v>
      </c>
      <c r="BE527">
        <v>160000</v>
      </c>
      <c r="BF527">
        <f t="shared" si="161"/>
        <v>74.400000000000006</v>
      </c>
      <c r="BG527" s="7">
        <f t="shared" si="162"/>
        <v>0.78884137209302341</v>
      </c>
      <c r="BH527" s="8">
        <f t="shared" si="163"/>
        <v>1.5776827441860468</v>
      </c>
      <c r="BI527" s="7">
        <f t="shared" si="164"/>
        <v>2.36652411627907</v>
      </c>
      <c r="BJ527">
        <v>340.8</v>
      </c>
      <c r="BK527">
        <v>6390</v>
      </c>
      <c r="BL527">
        <v>0.12</v>
      </c>
      <c r="BM527">
        <v>0.11</v>
      </c>
      <c r="BN527" s="3">
        <f t="shared" si="159"/>
        <v>5.2636742711493434E-2</v>
      </c>
      <c r="BO527" s="3">
        <f t="shared" si="165"/>
        <v>8.2103875869876233E-2</v>
      </c>
      <c r="BP527" s="3">
        <f t="shared" si="166"/>
        <v>7.0553160859101655E-2</v>
      </c>
      <c r="BQ527" s="3">
        <f t="shared" si="167"/>
        <v>0.10954223577912445</v>
      </c>
      <c r="BR527">
        <f t="shared" si="168"/>
        <v>6.309401040150181E-2</v>
      </c>
      <c r="BS527">
        <f t="shared" si="169"/>
        <v>9.3781372968832155E-2</v>
      </c>
      <c r="BT527" s="5">
        <f t="shared" si="170"/>
        <v>463.35933923879554</v>
      </c>
    </row>
    <row r="528" spans="1:72" x14ac:dyDescent="0.2">
      <c r="A528">
        <v>21</v>
      </c>
      <c r="B528">
        <v>16019</v>
      </c>
      <c r="C528" t="s">
        <v>1776</v>
      </c>
      <c r="D528">
        <v>16</v>
      </c>
      <c r="E528" t="s">
        <v>1777</v>
      </c>
      <c r="F528" t="s">
        <v>1778</v>
      </c>
      <c r="G528" t="s">
        <v>1864</v>
      </c>
      <c r="H528">
        <v>19</v>
      </c>
      <c r="I528">
        <v>710</v>
      </c>
      <c r="J528">
        <v>292</v>
      </c>
      <c r="K528">
        <v>684</v>
      </c>
      <c r="L528">
        <v>206</v>
      </c>
      <c r="M528" s="5">
        <v>13103</v>
      </c>
      <c r="N528" s="5">
        <v>18294.497759999998</v>
      </c>
      <c r="O528" s="5">
        <v>4456.3</v>
      </c>
      <c r="P528" s="5">
        <v>6221.9163820000003</v>
      </c>
      <c r="Q528" s="5">
        <v>16902</v>
      </c>
      <c r="R528" s="5">
        <v>23598.687409999999</v>
      </c>
      <c r="S528" s="5">
        <v>182</v>
      </c>
      <c r="T528" s="5">
        <v>254.10963839999999</v>
      </c>
      <c r="U528">
        <v>568</v>
      </c>
      <c r="V528">
        <v>275</v>
      </c>
      <c r="W528">
        <v>659</v>
      </c>
      <c r="X528">
        <v>130</v>
      </c>
      <c r="Y528">
        <v>62</v>
      </c>
      <c r="Z528">
        <v>20</v>
      </c>
      <c r="AA528">
        <v>88</v>
      </c>
      <c r="AB528">
        <v>43</v>
      </c>
      <c r="AC528">
        <v>14</v>
      </c>
      <c r="AD528">
        <v>65</v>
      </c>
      <c r="AE528">
        <v>81</v>
      </c>
      <c r="AF528">
        <v>31</v>
      </c>
      <c r="AG528">
        <v>111</v>
      </c>
      <c r="AH528">
        <v>1033.9166666666665</v>
      </c>
      <c r="AI528">
        <v>2014.3166666666664</v>
      </c>
      <c r="AJ528">
        <v>2561.833333333333</v>
      </c>
      <c r="AK528">
        <v>1021</v>
      </c>
      <c r="AL528">
        <v>0.98223159355776601</v>
      </c>
      <c r="AM528">
        <f t="shared" si="152"/>
        <v>1</v>
      </c>
      <c r="AN528">
        <f t="shared" si="153"/>
        <v>1002.8584570224791</v>
      </c>
      <c r="AO528">
        <v>15.37</v>
      </c>
      <c r="AP528">
        <f t="shared" si="154"/>
        <v>15.096899592982863</v>
      </c>
      <c r="AQ528">
        <v>3.27</v>
      </c>
      <c r="AR528">
        <v>6430</v>
      </c>
      <c r="AS528">
        <v>5.0737861885996933</v>
      </c>
      <c r="AT528">
        <v>0.9568546664950992</v>
      </c>
      <c r="AU528">
        <f t="shared" si="155"/>
        <v>4.8548759913600001</v>
      </c>
      <c r="AV528">
        <f t="shared" si="156"/>
        <v>2.8705639994852978</v>
      </c>
      <c r="AW528">
        <f t="shared" si="157"/>
        <v>6.6979826654656947</v>
      </c>
      <c r="AX528">
        <f t="shared" si="160"/>
        <v>9.5685466649509916</v>
      </c>
      <c r="AY528" s="4">
        <v>0.1</v>
      </c>
      <c r="AZ528">
        <v>35</v>
      </c>
      <c r="BA528" s="1">
        <f t="shared" si="158"/>
        <v>0.10368970511989745</v>
      </c>
      <c r="BB528">
        <v>0.65475000000000005</v>
      </c>
      <c r="BC528">
        <v>4.8224999999999997E-2</v>
      </c>
      <c r="BD528">
        <v>6.43E-3</v>
      </c>
      <c r="BE528">
        <v>160000</v>
      </c>
      <c r="BF528">
        <f t="shared" si="161"/>
        <v>74.400000000000006</v>
      </c>
      <c r="BG528" s="7">
        <f t="shared" si="162"/>
        <v>0.78884137209302341</v>
      </c>
      <c r="BH528" s="8">
        <f t="shared" si="163"/>
        <v>1.5776827441860468</v>
      </c>
      <c r="BI528" s="7">
        <f t="shared" si="164"/>
        <v>2.36652411627907</v>
      </c>
      <c r="BJ528">
        <v>340.8</v>
      </c>
      <c r="BK528">
        <v>6390</v>
      </c>
      <c r="BL528">
        <v>0.12</v>
      </c>
      <c r="BM528">
        <v>0.11</v>
      </c>
      <c r="BN528" s="3">
        <f t="shared" si="159"/>
        <v>5.5248898383943625E-2</v>
      </c>
      <c r="BO528" s="3">
        <f t="shared" si="165"/>
        <v>8.5453441157553281E-2</v>
      </c>
      <c r="BP528" s="3">
        <f t="shared" si="166"/>
        <v>7.2694315049798952E-2</v>
      </c>
      <c r="BQ528" s="3">
        <f t="shared" si="167"/>
        <v>0.11576234358874335</v>
      </c>
      <c r="BR528">
        <f t="shared" si="168"/>
        <v>6.6443575689178858E-2</v>
      </c>
      <c r="BS528">
        <f t="shared" si="169"/>
        <v>9.7130938256509203E-2</v>
      </c>
      <c r="BT528" s="5">
        <f t="shared" si="170"/>
        <v>463.35933923879554</v>
      </c>
    </row>
    <row r="529" spans="1:72" x14ac:dyDescent="0.2">
      <c r="A529">
        <v>21</v>
      </c>
      <c r="B529">
        <v>16021</v>
      </c>
      <c r="C529" t="s">
        <v>1776</v>
      </c>
      <c r="D529">
        <v>16</v>
      </c>
      <c r="E529" t="s">
        <v>1777</v>
      </c>
      <c r="F529" t="s">
        <v>1778</v>
      </c>
      <c r="G529" t="s">
        <v>1916</v>
      </c>
      <c r="H529">
        <v>21</v>
      </c>
      <c r="I529">
        <v>248</v>
      </c>
      <c r="J529">
        <v>71</v>
      </c>
      <c r="K529">
        <v>171</v>
      </c>
      <c r="L529">
        <v>71</v>
      </c>
      <c r="M529" s="5">
        <v>4946.2</v>
      </c>
      <c r="N529" s="5">
        <v>6905.9180960000003</v>
      </c>
      <c r="O529" s="5">
        <v>1292.4000000000001</v>
      </c>
      <c r="P529" s="5">
        <v>1804.457674</v>
      </c>
      <c r="Q529" s="5">
        <v>4504.3999999999996</v>
      </c>
      <c r="R529" s="5">
        <v>6289.0739299999996</v>
      </c>
      <c r="S529" s="5">
        <v>65</v>
      </c>
      <c r="T529" s="5">
        <v>90.753442280000002</v>
      </c>
      <c r="U529">
        <v>193</v>
      </c>
      <c r="V529">
        <v>100</v>
      </c>
      <c r="W529">
        <v>189</v>
      </c>
      <c r="X529">
        <v>44</v>
      </c>
      <c r="Y529">
        <v>62</v>
      </c>
      <c r="Z529">
        <v>20</v>
      </c>
      <c r="AA529">
        <v>88</v>
      </c>
      <c r="AB529">
        <v>43</v>
      </c>
      <c r="AC529">
        <v>14</v>
      </c>
      <c r="AD529">
        <v>65</v>
      </c>
      <c r="AE529">
        <v>81</v>
      </c>
      <c r="AF529">
        <v>31</v>
      </c>
      <c r="AG529">
        <v>111</v>
      </c>
      <c r="AH529">
        <v>1033.9166666666665</v>
      </c>
      <c r="AI529">
        <v>2014.3166666666664</v>
      </c>
      <c r="AJ529">
        <v>2561.833333333333</v>
      </c>
      <c r="AK529">
        <v>1021</v>
      </c>
      <c r="AL529">
        <v>0.99742744185707799</v>
      </c>
      <c r="AM529">
        <f t="shared" si="152"/>
        <v>1</v>
      </c>
      <c r="AN529">
        <f t="shared" si="153"/>
        <v>1018.3734181360767</v>
      </c>
      <c r="AO529">
        <v>15.37</v>
      </c>
      <c r="AP529">
        <f t="shared" si="154"/>
        <v>15.330459781343288</v>
      </c>
      <c r="AQ529">
        <v>3.27</v>
      </c>
      <c r="AR529">
        <v>6430</v>
      </c>
      <c r="AS529">
        <v>5.0737861885996933</v>
      </c>
      <c r="AT529">
        <v>0.86511686609550031</v>
      </c>
      <c r="AU529">
        <f t="shared" si="155"/>
        <v>4.3894180067199997</v>
      </c>
      <c r="AV529">
        <f t="shared" si="156"/>
        <v>2.5953505982865011</v>
      </c>
      <c r="AW529">
        <f t="shared" si="157"/>
        <v>6.0558180626685019</v>
      </c>
      <c r="AX529">
        <f t="shared" si="160"/>
        <v>8.6511686609550029</v>
      </c>
      <c r="AY529" s="4">
        <v>0.1</v>
      </c>
      <c r="AZ529">
        <v>35</v>
      </c>
      <c r="BA529" s="1">
        <f t="shared" si="158"/>
        <v>0.10368970511989745</v>
      </c>
      <c r="BB529">
        <v>0.65475000000000005</v>
      </c>
      <c r="BC529">
        <v>4.8224999999999997E-2</v>
      </c>
      <c r="BD529">
        <v>6.43E-3</v>
      </c>
      <c r="BE529">
        <v>160000</v>
      </c>
      <c r="BF529">
        <f t="shared" si="161"/>
        <v>74.400000000000006</v>
      </c>
      <c r="BG529" s="7">
        <f t="shared" si="162"/>
        <v>0.78884137209302341</v>
      </c>
      <c r="BH529" s="8">
        <f t="shared" si="163"/>
        <v>1.5776827441860468</v>
      </c>
      <c r="BI529" s="7">
        <f t="shared" si="164"/>
        <v>2.36652411627907</v>
      </c>
      <c r="BJ529">
        <v>340.8</v>
      </c>
      <c r="BK529">
        <v>6390</v>
      </c>
      <c r="BL529">
        <v>0.12</v>
      </c>
      <c r="BM529">
        <v>0.11</v>
      </c>
      <c r="BN529" s="3">
        <f t="shared" si="159"/>
        <v>5.2577207726949689E-2</v>
      </c>
      <c r="BO529" s="3">
        <f t="shared" si="165"/>
        <v>8.1983410866837289E-2</v>
      </c>
      <c r="BP529" s="3">
        <f t="shared" si="166"/>
        <v>7.0447557430609903E-2</v>
      </c>
      <c r="BQ529" s="3">
        <f t="shared" si="167"/>
        <v>0.10938646757356835</v>
      </c>
      <c r="BR529">
        <f t="shared" si="168"/>
        <v>6.2973545398462866E-2</v>
      </c>
      <c r="BS529">
        <f t="shared" si="169"/>
        <v>9.3660907965793225E-2</v>
      </c>
      <c r="BT529" s="5">
        <f t="shared" si="170"/>
        <v>463.35933923879554</v>
      </c>
    </row>
    <row r="530" spans="1:72" x14ac:dyDescent="0.2">
      <c r="A530">
        <v>21</v>
      </c>
      <c r="B530">
        <v>16023</v>
      </c>
      <c r="C530" t="s">
        <v>1776</v>
      </c>
      <c r="D530">
        <v>16</v>
      </c>
      <c r="E530" t="s">
        <v>1777</v>
      </c>
      <c r="F530" t="s">
        <v>1778</v>
      </c>
      <c r="G530" t="s">
        <v>1738</v>
      </c>
      <c r="H530">
        <v>23</v>
      </c>
      <c r="I530">
        <v>418</v>
      </c>
      <c r="J530">
        <v>196</v>
      </c>
      <c r="K530">
        <v>493</v>
      </c>
      <c r="L530">
        <v>97</v>
      </c>
      <c r="M530" s="5">
        <v>7229.4</v>
      </c>
      <c r="N530" s="5">
        <v>10093.73747</v>
      </c>
      <c r="O530" s="5">
        <v>3094.9</v>
      </c>
      <c r="P530" s="5">
        <v>4321.1204390000003</v>
      </c>
      <c r="Q530" s="5">
        <v>11876</v>
      </c>
      <c r="R530" s="5">
        <v>16581.352009999999</v>
      </c>
      <c r="S530" s="5">
        <v>95</v>
      </c>
      <c r="T530" s="5">
        <v>132.6396464</v>
      </c>
      <c r="U530">
        <v>422</v>
      </c>
      <c r="V530">
        <v>227</v>
      </c>
      <c r="W530">
        <v>520</v>
      </c>
      <c r="X530">
        <v>86</v>
      </c>
      <c r="Y530">
        <v>62</v>
      </c>
      <c r="Z530">
        <v>20</v>
      </c>
      <c r="AA530">
        <v>88</v>
      </c>
      <c r="AB530">
        <v>43</v>
      </c>
      <c r="AC530">
        <v>14</v>
      </c>
      <c r="AD530">
        <v>65</v>
      </c>
      <c r="AE530">
        <v>81</v>
      </c>
      <c r="AF530">
        <v>31</v>
      </c>
      <c r="AG530">
        <v>111</v>
      </c>
      <c r="AH530">
        <v>1033.9166666666665</v>
      </c>
      <c r="AI530">
        <v>2014.3166666666664</v>
      </c>
      <c r="AJ530">
        <v>2561.833333333333</v>
      </c>
      <c r="AK530">
        <v>1021</v>
      </c>
      <c r="AL530">
        <v>0.98962606562942801</v>
      </c>
      <c r="AM530">
        <f t="shared" si="152"/>
        <v>1</v>
      </c>
      <c r="AN530">
        <f t="shared" si="153"/>
        <v>1010.4082130076459</v>
      </c>
      <c r="AO530">
        <v>15.37</v>
      </c>
      <c r="AP530">
        <f t="shared" si="154"/>
        <v>15.210552628724308</v>
      </c>
      <c r="AQ530">
        <v>3.27</v>
      </c>
      <c r="AR530">
        <v>6430</v>
      </c>
      <c r="AS530">
        <v>5.0737861885996933</v>
      </c>
      <c r="AT530">
        <v>0.92435798142971903</v>
      </c>
      <c r="AU530">
        <f t="shared" si="155"/>
        <v>4.6899947595000002</v>
      </c>
      <c r="AV530">
        <f t="shared" si="156"/>
        <v>2.7730739442891572</v>
      </c>
      <c r="AW530">
        <f t="shared" si="157"/>
        <v>6.4705058700080329</v>
      </c>
      <c r="AX530">
        <f t="shared" si="160"/>
        <v>9.2435798142971901</v>
      </c>
      <c r="AY530" s="4">
        <v>0.1</v>
      </c>
      <c r="AZ530">
        <v>35</v>
      </c>
      <c r="BA530" s="1">
        <f t="shared" si="158"/>
        <v>0.10368970511989745</v>
      </c>
      <c r="BB530">
        <v>0.65475000000000005</v>
      </c>
      <c r="BC530">
        <v>4.8224999999999997E-2</v>
      </c>
      <c r="BD530">
        <v>6.43E-3</v>
      </c>
      <c r="BE530">
        <v>160000</v>
      </c>
      <c r="BF530">
        <f t="shared" si="161"/>
        <v>74.400000000000006</v>
      </c>
      <c r="BG530" s="7">
        <f t="shared" si="162"/>
        <v>0.78884137209302341</v>
      </c>
      <c r="BH530" s="8">
        <f t="shared" si="163"/>
        <v>1.5776827441860468</v>
      </c>
      <c r="BI530" s="7">
        <f t="shared" si="164"/>
        <v>2.36652411627907</v>
      </c>
      <c r="BJ530">
        <v>340.8</v>
      </c>
      <c r="BK530">
        <v>6390</v>
      </c>
      <c r="BL530">
        <v>0.12</v>
      </c>
      <c r="BM530">
        <v>0.11</v>
      </c>
      <c r="BN530" s="3">
        <f t="shared" si="159"/>
        <v>5.4345013660920947E-2</v>
      </c>
      <c r="BO530" s="3">
        <f t="shared" si="165"/>
        <v>8.4022832743574014E-2</v>
      </c>
      <c r="BP530" s="3">
        <f t="shared" si="166"/>
        <v>7.1697031901768293E-2</v>
      </c>
      <c r="BQ530" s="3">
        <f t="shared" si="167"/>
        <v>0.11330238464591993</v>
      </c>
      <c r="BR530">
        <f t="shared" si="168"/>
        <v>6.501296727519959E-2</v>
      </c>
      <c r="BS530">
        <f t="shared" si="169"/>
        <v>9.5700329842529935E-2</v>
      </c>
      <c r="BT530" s="5">
        <f t="shared" si="170"/>
        <v>463.35933923879554</v>
      </c>
    </row>
    <row r="531" spans="1:72" x14ac:dyDescent="0.2">
      <c r="A531">
        <v>21</v>
      </c>
      <c r="B531">
        <v>16025</v>
      </c>
      <c r="C531" t="s">
        <v>1776</v>
      </c>
      <c r="D531">
        <v>16</v>
      </c>
      <c r="E531" t="s">
        <v>1777</v>
      </c>
      <c r="F531" t="s">
        <v>1778</v>
      </c>
      <c r="G531" t="s">
        <v>1915</v>
      </c>
      <c r="H531">
        <v>25</v>
      </c>
      <c r="I531">
        <v>421</v>
      </c>
      <c r="J531">
        <v>177</v>
      </c>
      <c r="K531">
        <v>470</v>
      </c>
      <c r="L531">
        <v>109</v>
      </c>
      <c r="M531" s="5">
        <v>7065.5</v>
      </c>
      <c r="N531" s="5">
        <v>9864.8991760000008</v>
      </c>
      <c r="O531" s="5">
        <v>2853</v>
      </c>
      <c r="P531" s="5">
        <v>3983.378013</v>
      </c>
      <c r="Q531" s="5">
        <v>11399</v>
      </c>
      <c r="R531" s="5">
        <v>15915.361360000001</v>
      </c>
      <c r="S531" s="5">
        <v>104</v>
      </c>
      <c r="T531" s="5">
        <v>145.2055077</v>
      </c>
      <c r="U531">
        <v>412</v>
      </c>
      <c r="V531">
        <v>204</v>
      </c>
      <c r="W531">
        <v>491</v>
      </c>
      <c r="X531">
        <v>87</v>
      </c>
      <c r="Y531">
        <v>62</v>
      </c>
      <c r="Z531">
        <v>20</v>
      </c>
      <c r="AA531">
        <v>88</v>
      </c>
      <c r="AB531">
        <v>43</v>
      </c>
      <c r="AC531">
        <v>14</v>
      </c>
      <c r="AD531">
        <v>65</v>
      </c>
      <c r="AE531">
        <v>81</v>
      </c>
      <c r="AF531">
        <v>31</v>
      </c>
      <c r="AG531">
        <v>111</v>
      </c>
      <c r="AH531">
        <v>1033.9166666666665</v>
      </c>
      <c r="AI531">
        <v>2014.3166666666664</v>
      </c>
      <c r="AJ531">
        <v>2561.833333333333</v>
      </c>
      <c r="AK531">
        <v>1021</v>
      </c>
      <c r="AL531">
        <v>1.0048405687014299</v>
      </c>
      <c r="AM531">
        <f t="shared" si="152"/>
        <v>1</v>
      </c>
      <c r="AN531">
        <f t="shared" si="153"/>
        <v>1025.94222064416</v>
      </c>
      <c r="AO531">
        <v>15.37</v>
      </c>
      <c r="AP531">
        <f t="shared" si="154"/>
        <v>15.444399540940976</v>
      </c>
      <c r="AQ531">
        <v>3.27</v>
      </c>
      <c r="AR531">
        <v>6430</v>
      </c>
      <c r="AS531">
        <v>5.0737861885996933</v>
      </c>
      <c r="AT531">
        <v>0.90848318699691899</v>
      </c>
      <c r="AU531">
        <f t="shared" si="155"/>
        <v>4.6094494467600002</v>
      </c>
      <c r="AV531">
        <f t="shared" si="156"/>
        <v>2.7254495609907572</v>
      </c>
      <c r="AW531">
        <f t="shared" si="157"/>
        <v>6.3593823089784332</v>
      </c>
      <c r="AX531">
        <f t="shared" si="160"/>
        <v>9.0848318699691895</v>
      </c>
      <c r="AY531" s="4">
        <v>0.1</v>
      </c>
      <c r="AZ531">
        <v>35</v>
      </c>
      <c r="BA531" s="1">
        <f t="shared" si="158"/>
        <v>0.10368970511989745</v>
      </c>
      <c r="BB531">
        <v>0.65475000000000005</v>
      </c>
      <c r="BC531">
        <v>4.8224999999999997E-2</v>
      </c>
      <c r="BD531">
        <v>6.43E-3</v>
      </c>
      <c r="BE531">
        <v>160000</v>
      </c>
      <c r="BF531">
        <f t="shared" si="161"/>
        <v>74.400000000000006</v>
      </c>
      <c r="BG531" s="7">
        <f t="shared" si="162"/>
        <v>0.78884137209302341</v>
      </c>
      <c r="BH531" s="8">
        <f t="shared" si="163"/>
        <v>1.5776827441860468</v>
      </c>
      <c r="BI531" s="7">
        <f t="shared" si="164"/>
        <v>2.36652411627907</v>
      </c>
      <c r="BJ531">
        <v>340.8</v>
      </c>
      <c r="BK531">
        <v>6390</v>
      </c>
      <c r="BL531">
        <v>0.12</v>
      </c>
      <c r="BM531">
        <v>0.11</v>
      </c>
      <c r="BN531" s="3">
        <f t="shared" si="159"/>
        <v>5.4148705801884335E-2</v>
      </c>
      <c r="BO531" s="3">
        <f t="shared" si="165"/>
        <v>8.380440775585872E-2</v>
      </c>
      <c r="BP531" s="3">
        <f t="shared" si="166"/>
        <v>7.1690288490362492E-2</v>
      </c>
      <c r="BQ531" s="3">
        <f t="shared" si="167"/>
        <v>0.1125811167370938</v>
      </c>
      <c r="BR531">
        <f t="shared" si="168"/>
        <v>6.4794542287484311E-2</v>
      </c>
      <c r="BS531">
        <f t="shared" si="169"/>
        <v>9.5481904854814656E-2</v>
      </c>
      <c r="BT531" s="5">
        <f t="shared" si="170"/>
        <v>463.35933923879554</v>
      </c>
    </row>
    <row r="532" spans="1:72" x14ac:dyDescent="0.2">
      <c r="A532">
        <v>21</v>
      </c>
      <c r="B532">
        <v>16027</v>
      </c>
      <c r="C532" t="s">
        <v>1776</v>
      </c>
      <c r="D532">
        <v>16</v>
      </c>
      <c r="E532" t="s">
        <v>1777</v>
      </c>
      <c r="F532" t="s">
        <v>1778</v>
      </c>
      <c r="G532" t="s">
        <v>1888</v>
      </c>
      <c r="H532">
        <v>27</v>
      </c>
      <c r="I532">
        <v>1417</v>
      </c>
      <c r="J532">
        <v>359</v>
      </c>
      <c r="K532">
        <v>581</v>
      </c>
      <c r="L532">
        <v>246</v>
      </c>
      <c r="M532" s="5">
        <v>20740</v>
      </c>
      <c r="N532" s="5">
        <v>28957.329119999999</v>
      </c>
      <c r="O532" s="5">
        <v>3668.4</v>
      </c>
      <c r="P532" s="5">
        <v>5121.8450409999996</v>
      </c>
      <c r="Q532" s="5">
        <v>13584</v>
      </c>
      <c r="R532" s="5">
        <v>18966.073230000002</v>
      </c>
      <c r="S532" s="5">
        <v>210</v>
      </c>
      <c r="T532" s="5">
        <v>293.20342890000001</v>
      </c>
      <c r="U532">
        <v>632</v>
      </c>
      <c r="V532">
        <v>262</v>
      </c>
      <c r="W532">
        <v>506</v>
      </c>
      <c r="X532">
        <v>116</v>
      </c>
      <c r="Y532">
        <v>62</v>
      </c>
      <c r="Z532">
        <v>20</v>
      </c>
      <c r="AA532">
        <v>88</v>
      </c>
      <c r="AB532">
        <v>43</v>
      </c>
      <c r="AC532">
        <v>14</v>
      </c>
      <c r="AD532">
        <v>65</v>
      </c>
      <c r="AE532">
        <v>81</v>
      </c>
      <c r="AF532">
        <v>31</v>
      </c>
      <c r="AG532">
        <v>111</v>
      </c>
      <c r="AH532">
        <v>1033.9166666666665</v>
      </c>
      <c r="AI532">
        <v>2014.3166666666664</v>
      </c>
      <c r="AJ532">
        <v>2561.833333333333</v>
      </c>
      <c r="AK532">
        <v>1021</v>
      </c>
      <c r="AL532">
        <v>1.02206940399973</v>
      </c>
      <c r="AM532">
        <f t="shared" si="152"/>
        <v>1</v>
      </c>
      <c r="AN532">
        <f t="shared" si="153"/>
        <v>1043.5328614837244</v>
      </c>
      <c r="AO532">
        <v>15.37</v>
      </c>
      <c r="AP532">
        <f t="shared" si="154"/>
        <v>15.709206739475849</v>
      </c>
      <c r="AQ532">
        <v>3.27</v>
      </c>
      <c r="AR532">
        <v>6430</v>
      </c>
      <c r="AS532">
        <v>5.0737861885996933</v>
      </c>
      <c r="AT532">
        <v>0.92118097569261892</v>
      </c>
      <c r="AU532">
        <f t="shared" si="155"/>
        <v>4.6738753116699998</v>
      </c>
      <c r="AV532">
        <f t="shared" si="156"/>
        <v>2.7635429270778569</v>
      </c>
      <c r="AW532">
        <f t="shared" si="157"/>
        <v>6.4482668298483325</v>
      </c>
      <c r="AX532">
        <f t="shared" si="160"/>
        <v>9.2118097569261899</v>
      </c>
      <c r="AY532" s="4">
        <v>0.1</v>
      </c>
      <c r="AZ532">
        <v>35</v>
      </c>
      <c r="BA532" s="1">
        <f t="shared" si="158"/>
        <v>0.10368970511989745</v>
      </c>
      <c r="BB532">
        <v>0.65475000000000005</v>
      </c>
      <c r="BC532">
        <v>4.8224999999999997E-2</v>
      </c>
      <c r="BD532">
        <v>6.43E-3</v>
      </c>
      <c r="BE532">
        <v>160000</v>
      </c>
      <c r="BF532">
        <f t="shared" si="161"/>
        <v>74.400000000000006</v>
      </c>
      <c r="BG532" s="7">
        <f t="shared" si="162"/>
        <v>0.78884137209302341</v>
      </c>
      <c r="BH532" s="8">
        <f t="shared" si="163"/>
        <v>1.5776827441860468</v>
      </c>
      <c r="BI532" s="7">
        <f t="shared" si="164"/>
        <v>2.36652411627907</v>
      </c>
      <c r="BJ532">
        <v>340.8</v>
      </c>
      <c r="BK532">
        <v>6390</v>
      </c>
      <c r="BL532">
        <v>0.12</v>
      </c>
      <c r="BM532">
        <v>0.11</v>
      </c>
      <c r="BN532" s="3">
        <f t="shared" si="159"/>
        <v>5.4927140819841215E-2</v>
      </c>
      <c r="BO532" s="3">
        <f t="shared" si="165"/>
        <v>8.5679065620882303E-2</v>
      </c>
      <c r="BP532" s="3">
        <f t="shared" si="166"/>
        <v>7.3395628387954825E-2</v>
      </c>
      <c r="BQ532" s="3">
        <f t="shared" si="167"/>
        <v>0.1148579841038796</v>
      </c>
      <c r="BR532">
        <f t="shared" si="168"/>
        <v>6.6669200152507893E-2</v>
      </c>
      <c r="BS532">
        <f t="shared" si="169"/>
        <v>9.7356562719838238E-2</v>
      </c>
      <c r="BT532" s="5">
        <f t="shared" si="170"/>
        <v>463.35933923879554</v>
      </c>
    </row>
    <row r="533" spans="1:72" x14ac:dyDescent="0.2">
      <c r="A533">
        <v>21</v>
      </c>
      <c r="B533">
        <v>16029</v>
      </c>
      <c r="C533" t="s">
        <v>1776</v>
      </c>
      <c r="D533">
        <v>16</v>
      </c>
      <c r="E533" t="s">
        <v>1777</v>
      </c>
      <c r="F533" t="s">
        <v>1778</v>
      </c>
      <c r="G533" t="s">
        <v>1842</v>
      </c>
      <c r="H533">
        <v>29</v>
      </c>
      <c r="I533">
        <v>458</v>
      </c>
      <c r="J533">
        <v>166</v>
      </c>
      <c r="K533">
        <v>388</v>
      </c>
      <c r="L533">
        <v>136</v>
      </c>
      <c r="M533" s="5">
        <v>7909</v>
      </c>
      <c r="N533" s="5">
        <v>11042.599620000001</v>
      </c>
      <c r="O533" s="5">
        <v>2501.5</v>
      </c>
      <c r="P533" s="5">
        <v>3492.6113209999999</v>
      </c>
      <c r="Q533" s="5">
        <v>9304.6</v>
      </c>
      <c r="R533" s="5">
        <v>12991.145829999999</v>
      </c>
      <c r="S533" s="5">
        <v>118</v>
      </c>
      <c r="T533" s="5">
        <v>164.75240289999999</v>
      </c>
      <c r="U533">
        <v>339</v>
      </c>
      <c r="V533">
        <v>171</v>
      </c>
      <c r="W533">
        <v>379</v>
      </c>
      <c r="X533">
        <v>82</v>
      </c>
      <c r="Y533">
        <v>62</v>
      </c>
      <c r="Z533">
        <v>20</v>
      </c>
      <c r="AA533">
        <v>88</v>
      </c>
      <c r="AB533">
        <v>43</v>
      </c>
      <c r="AC533">
        <v>14</v>
      </c>
      <c r="AD533">
        <v>65</v>
      </c>
      <c r="AE533">
        <v>81</v>
      </c>
      <c r="AF533">
        <v>31</v>
      </c>
      <c r="AG533">
        <v>111</v>
      </c>
      <c r="AH533">
        <v>1033.9166666666665</v>
      </c>
      <c r="AI533">
        <v>2014.3166666666664</v>
      </c>
      <c r="AJ533">
        <v>2561.833333333333</v>
      </c>
      <c r="AK533">
        <v>1021</v>
      </c>
      <c r="AL533">
        <v>0.98376044105080995</v>
      </c>
      <c r="AM533">
        <f t="shared" si="152"/>
        <v>1</v>
      </c>
      <c r="AN533">
        <f t="shared" si="153"/>
        <v>1004.4194103128769</v>
      </c>
      <c r="AO533">
        <v>15.37</v>
      </c>
      <c r="AP533">
        <f t="shared" si="154"/>
        <v>15.120397978950948</v>
      </c>
      <c r="AQ533">
        <v>3.27</v>
      </c>
      <c r="AR533">
        <v>6430</v>
      </c>
      <c r="AS533">
        <v>5.0737861885996933</v>
      </c>
      <c r="AT533">
        <v>0.97099318548929403</v>
      </c>
      <c r="AU533">
        <f t="shared" si="155"/>
        <v>4.9266118137600001</v>
      </c>
      <c r="AV533">
        <f t="shared" si="156"/>
        <v>2.912979556467882</v>
      </c>
      <c r="AW533">
        <f t="shared" si="157"/>
        <v>6.7969522984250581</v>
      </c>
      <c r="AX533">
        <f t="shared" si="160"/>
        <v>9.7099318548929396</v>
      </c>
      <c r="AY533" s="4">
        <v>0.1</v>
      </c>
      <c r="AZ533">
        <v>35</v>
      </c>
      <c r="BA533" s="1">
        <f t="shared" si="158"/>
        <v>0.10368970511989745</v>
      </c>
      <c r="BB533">
        <v>0.65475000000000005</v>
      </c>
      <c r="BC533">
        <v>4.8224999999999997E-2</v>
      </c>
      <c r="BD533">
        <v>6.43E-3</v>
      </c>
      <c r="BE533">
        <v>160000</v>
      </c>
      <c r="BF533">
        <f t="shared" si="161"/>
        <v>74.400000000000006</v>
      </c>
      <c r="BG533" s="7">
        <f t="shared" si="162"/>
        <v>0.78884137209302341</v>
      </c>
      <c r="BH533" s="8">
        <f t="shared" si="163"/>
        <v>1.5776827441860468</v>
      </c>
      <c r="BI533" s="7">
        <f t="shared" si="164"/>
        <v>2.36652411627907</v>
      </c>
      <c r="BJ533">
        <v>340.8</v>
      </c>
      <c r="BK533">
        <v>6390</v>
      </c>
      <c r="BL533">
        <v>0.12</v>
      </c>
      <c r="BM533">
        <v>0.11</v>
      </c>
      <c r="BN533" s="3">
        <f t="shared" si="159"/>
        <v>5.5742475931124323E-2</v>
      </c>
      <c r="BO533" s="3">
        <f t="shared" si="165"/>
        <v>8.5442889258440916E-2</v>
      </c>
      <c r="BP533" s="3">
        <f t="shared" si="166"/>
        <v>7.2495233844052598E-2</v>
      </c>
      <c r="BQ533" s="3">
        <f t="shared" si="167"/>
        <v>0.11619963712292571</v>
      </c>
      <c r="BR533">
        <f t="shared" si="168"/>
        <v>6.6433023790066492E-2</v>
      </c>
      <c r="BS533">
        <f t="shared" si="169"/>
        <v>9.7120386357396837E-2</v>
      </c>
      <c r="BT533" s="5">
        <f t="shared" si="170"/>
        <v>463.35933923879554</v>
      </c>
    </row>
    <row r="534" spans="1:72" x14ac:dyDescent="0.2">
      <c r="A534">
        <v>21</v>
      </c>
      <c r="B534">
        <v>16031</v>
      </c>
      <c r="C534" t="s">
        <v>1776</v>
      </c>
      <c r="D534">
        <v>16</v>
      </c>
      <c r="E534" t="s">
        <v>1777</v>
      </c>
      <c r="F534" t="s">
        <v>1778</v>
      </c>
      <c r="G534" t="s">
        <v>1843</v>
      </c>
      <c r="H534">
        <v>31</v>
      </c>
      <c r="I534">
        <v>460</v>
      </c>
      <c r="J534">
        <v>177</v>
      </c>
      <c r="K534">
        <v>390</v>
      </c>
      <c r="L534">
        <v>124</v>
      </c>
      <c r="M534" s="5">
        <v>7650.9</v>
      </c>
      <c r="N534" s="5">
        <v>10682.23864</v>
      </c>
      <c r="O534" s="5">
        <v>2434.4</v>
      </c>
      <c r="P534" s="5">
        <v>3398.9258450000002</v>
      </c>
      <c r="Q534" s="5">
        <v>9427.1</v>
      </c>
      <c r="R534" s="5">
        <v>13162.18117</v>
      </c>
      <c r="S534" s="5">
        <v>110</v>
      </c>
      <c r="T534" s="5">
        <v>153.58274850000001</v>
      </c>
      <c r="U534">
        <v>344</v>
      </c>
      <c r="V534">
        <v>173</v>
      </c>
      <c r="W534">
        <v>376</v>
      </c>
      <c r="X534">
        <v>80</v>
      </c>
      <c r="Y534">
        <v>62</v>
      </c>
      <c r="Z534">
        <v>20</v>
      </c>
      <c r="AA534">
        <v>88</v>
      </c>
      <c r="AB534">
        <v>43</v>
      </c>
      <c r="AC534">
        <v>14</v>
      </c>
      <c r="AD534">
        <v>65</v>
      </c>
      <c r="AE534">
        <v>81</v>
      </c>
      <c r="AF534">
        <v>31</v>
      </c>
      <c r="AG534">
        <v>111</v>
      </c>
      <c r="AH534">
        <v>1033.9166666666665</v>
      </c>
      <c r="AI534">
        <v>2014.3166666666664</v>
      </c>
      <c r="AJ534">
        <v>2561.833333333333</v>
      </c>
      <c r="AK534">
        <v>1021</v>
      </c>
      <c r="AL534">
        <v>1.0028236850219601</v>
      </c>
      <c r="AM534">
        <f t="shared" si="152"/>
        <v>1</v>
      </c>
      <c r="AN534">
        <f t="shared" si="153"/>
        <v>1023.8829824074212</v>
      </c>
      <c r="AO534">
        <v>15.37</v>
      </c>
      <c r="AP534">
        <f t="shared" si="154"/>
        <v>15.413400038787525</v>
      </c>
      <c r="AQ534">
        <v>3.27</v>
      </c>
      <c r="AR534">
        <v>6430</v>
      </c>
      <c r="AS534">
        <v>5.0737861885996933</v>
      </c>
      <c r="AT534">
        <v>0.93364257095693381</v>
      </c>
      <c r="AU534">
        <f t="shared" si="155"/>
        <v>4.73710278161</v>
      </c>
      <c r="AV534">
        <f t="shared" si="156"/>
        <v>2.8009277128708012</v>
      </c>
      <c r="AW534">
        <f t="shared" si="157"/>
        <v>6.5354979966985365</v>
      </c>
      <c r="AX534">
        <f t="shared" si="160"/>
        <v>9.3364257095693386</v>
      </c>
      <c r="AY534" s="4">
        <v>0.1</v>
      </c>
      <c r="AZ534">
        <v>35</v>
      </c>
      <c r="BA534" s="1">
        <f t="shared" si="158"/>
        <v>0.10368970511989745</v>
      </c>
      <c r="BB534">
        <v>0.65475000000000005</v>
      </c>
      <c r="BC534">
        <v>4.8224999999999997E-2</v>
      </c>
      <c r="BD534">
        <v>6.43E-3</v>
      </c>
      <c r="BE534">
        <v>160000</v>
      </c>
      <c r="BF534">
        <f t="shared" si="161"/>
        <v>74.400000000000006</v>
      </c>
      <c r="BG534" s="7">
        <f t="shared" si="162"/>
        <v>0.78884137209302341</v>
      </c>
      <c r="BH534" s="8">
        <f t="shared" si="163"/>
        <v>1.5776827441860468</v>
      </c>
      <c r="BI534" s="7">
        <f t="shared" si="164"/>
        <v>2.36652411627907</v>
      </c>
      <c r="BJ534">
        <v>340.8</v>
      </c>
      <c r="BK534">
        <v>6390</v>
      </c>
      <c r="BL534">
        <v>0.12</v>
      </c>
      <c r="BM534">
        <v>0.11</v>
      </c>
      <c r="BN534" s="3">
        <f t="shared" si="159"/>
        <v>5.4926884608598549E-2</v>
      </c>
      <c r="BO534" s="3">
        <f t="shared" si="165"/>
        <v>8.4605098790329181E-2</v>
      </c>
      <c r="BP534" s="3">
        <f t="shared" si="166"/>
        <v>7.2155493098336132E-2</v>
      </c>
      <c r="BQ534" s="3">
        <f t="shared" si="167"/>
        <v>0.11417874521710773</v>
      </c>
      <c r="BR534">
        <f t="shared" si="168"/>
        <v>6.5595233321954771E-2</v>
      </c>
      <c r="BS534">
        <f t="shared" si="169"/>
        <v>9.6282595889285102E-2</v>
      </c>
      <c r="BT534" s="5">
        <f t="shared" si="170"/>
        <v>463.35933923879554</v>
      </c>
    </row>
    <row r="535" spans="1:72" x14ac:dyDescent="0.2">
      <c r="A535">
        <v>21</v>
      </c>
      <c r="B535">
        <v>16033</v>
      </c>
      <c r="C535" t="s">
        <v>1776</v>
      </c>
      <c r="D535">
        <v>16</v>
      </c>
      <c r="E535" t="s">
        <v>1777</v>
      </c>
      <c r="F535" t="s">
        <v>1778</v>
      </c>
      <c r="G535" t="s">
        <v>283</v>
      </c>
      <c r="H535">
        <v>33</v>
      </c>
      <c r="I535">
        <v>465</v>
      </c>
      <c r="J535">
        <v>214</v>
      </c>
      <c r="K535">
        <v>513</v>
      </c>
      <c r="L535">
        <v>119</v>
      </c>
      <c r="M535" s="5">
        <v>7735</v>
      </c>
      <c r="N535" s="5">
        <v>10799.65963</v>
      </c>
      <c r="O535" s="5">
        <v>3255.4</v>
      </c>
      <c r="P535" s="5">
        <v>4545.2116310000001</v>
      </c>
      <c r="Q535" s="5">
        <v>12188</v>
      </c>
      <c r="R535" s="5">
        <v>17016.968529999998</v>
      </c>
      <c r="S535" s="5">
        <v>112</v>
      </c>
      <c r="T535" s="5">
        <v>156.37516210000001</v>
      </c>
      <c r="U535">
        <v>436</v>
      </c>
      <c r="V535">
        <v>239</v>
      </c>
      <c r="W535">
        <v>533</v>
      </c>
      <c r="X535">
        <v>90</v>
      </c>
      <c r="Y535">
        <v>62</v>
      </c>
      <c r="Z535">
        <v>20</v>
      </c>
      <c r="AA535">
        <v>88</v>
      </c>
      <c r="AB535">
        <v>43</v>
      </c>
      <c r="AC535">
        <v>14</v>
      </c>
      <c r="AD535">
        <v>65</v>
      </c>
      <c r="AE535">
        <v>81</v>
      </c>
      <c r="AF535">
        <v>31</v>
      </c>
      <c r="AG535">
        <v>111</v>
      </c>
      <c r="AH535">
        <v>1033.9166666666665</v>
      </c>
      <c r="AI535">
        <v>2014.3166666666664</v>
      </c>
      <c r="AJ535">
        <v>2561.833333333333</v>
      </c>
      <c r="AK535">
        <v>1021</v>
      </c>
      <c r="AL535">
        <v>0.98341723283131899</v>
      </c>
      <c r="AM535">
        <f t="shared" si="152"/>
        <v>1</v>
      </c>
      <c r="AN535">
        <f t="shared" si="153"/>
        <v>1004.0689947207767</v>
      </c>
      <c r="AO535">
        <v>15.37</v>
      </c>
      <c r="AP535">
        <f t="shared" si="154"/>
        <v>15.115122868617371</v>
      </c>
      <c r="AQ535">
        <v>3.27</v>
      </c>
      <c r="AR535">
        <v>6430</v>
      </c>
      <c r="AS535">
        <v>5.0737861885996933</v>
      </c>
      <c r="AT535">
        <v>0.93125207020480283</v>
      </c>
      <c r="AU535">
        <f t="shared" si="155"/>
        <v>4.7249738919100004</v>
      </c>
      <c r="AV535">
        <f t="shared" si="156"/>
        <v>2.7937562106144087</v>
      </c>
      <c r="AW535">
        <f t="shared" si="157"/>
        <v>6.51876449143362</v>
      </c>
      <c r="AX535">
        <f t="shared" si="160"/>
        <v>9.3125207020480278</v>
      </c>
      <c r="AY535" s="4">
        <v>0.1</v>
      </c>
      <c r="AZ535">
        <v>35</v>
      </c>
      <c r="BA535" s="1">
        <f t="shared" si="158"/>
        <v>0.10368970511989745</v>
      </c>
      <c r="BB535">
        <v>0.65475000000000005</v>
      </c>
      <c r="BC535">
        <v>4.8224999999999997E-2</v>
      </c>
      <c r="BD535">
        <v>6.43E-3</v>
      </c>
      <c r="BE535">
        <v>160000</v>
      </c>
      <c r="BF535">
        <f t="shared" si="161"/>
        <v>74.400000000000006</v>
      </c>
      <c r="BG535" s="7">
        <f t="shared" si="162"/>
        <v>0.78884137209302341</v>
      </c>
      <c r="BH535" s="8">
        <f t="shared" si="163"/>
        <v>1.5776827441860468</v>
      </c>
      <c r="BI535" s="7">
        <f t="shared" si="164"/>
        <v>2.36652411627907</v>
      </c>
      <c r="BJ535">
        <v>340.8</v>
      </c>
      <c r="BK535">
        <v>6390</v>
      </c>
      <c r="BL535">
        <v>0.12</v>
      </c>
      <c r="BM535">
        <v>0.11</v>
      </c>
      <c r="BN535" s="3">
        <f t="shared" si="159"/>
        <v>5.4438689486054764E-2</v>
      </c>
      <c r="BO535" s="3">
        <f t="shared" si="165"/>
        <v>8.4163562324428731E-2</v>
      </c>
      <c r="BP535" s="3">
        <f t="shared" si="166"/>
        <v>7.1745832633698076E-2</v>
      </c>
      <c r="BQ535" s="3">
        <f t="shared" si="167"/>
        <v>0.11366148831361624</v>
      </c>
      <c r="BR535">
        <f t="shared" si="168"/>
        <v>6.5153696856054308E-2</v>
      </c>
      <c r="BS535">
        <f t="shared" si="169"/>
        <v>9.5841059423384653E-2</v>
      </c>
      <c r="BT535" s="5">
        <f t="shared" si="170"/>
        <v>463.35933923879554</v>
      </c>
    </row>
    <row r="536" spans="1:72" x14ac:dyDescent="0.2">
      <c r="A536">
        <v>21</v>
      </c>
      <c r="B536">
        <v>16035</v>
      </c>
      <c r="C536" t="s">
        <v>1776</v>
      </c>
      <c r="D536">
        <v>16</v>
      </c>
      <c r="E536" t="s">
        <v>1777</v>
      </c>
      <c r="F536" t="s">
        <v>1778</v>
      </c>
      <c r="G536" t="s">
        <v>353</v>
      </c>
      <c r="H536">
        <v>35</v>
      </c>
      <c r="I536">
        <v>243</v>
      </c>
      <c r="J536">
        <v>94</v>
      </c>
      <c r="K536">
        <v>202</v>
      </c>
      <c r="L536">
        <v>63</v>
      </c>
      <c r="M536" s="5">
        <v>4110.3999999999996</v>
      </c>
      <c r="N536" s="5">
        <v>5738.968449</v>
      </c>
      <c r="O536" s="5">
        <v>1521</v>
      </c>
      <c r="P536" s="5">
        <v>2123.630549</v>
      </c>
      <c r="Q536" s="5">
        <v>5198.3999999999996</v>
      </c>
      <c r="R536" s="5">
        <v>7258.0414520000004</v>
      </c>
      <c r="S536" s="5">
        <v>61</v>
      </c>
      <c r="T536" s="5">
        <v>85.168615070000001</v>
      </c>
      <c r="U536">
        <v>228</v>
      </c>
      <c r="V536">
        <v>122</v>
      </c>
      <c r="W536">
        <v>228</v>
      </c>
      <c r="X536">
        <v>50</v>
      </c>
      <c r="Y536">
        <v>62</v>
      </c>
      <c r="Z536">
        <v>20</v>
      </c>
      <c r="AA536">
        <v>88</v>
      </c>
      <c r="AB536">
        <v>43</v>
      </c>
      <c r="AC536">
        <v>14</v>
      </c>
      <c r="AD536">
        <v>65</v>
      </c>
      <c r="AE536">
        <v>81</v>
      </c>
      <c r="AF536">
        <v>31</v>
      </c>
      <c r="AG536">
        <v>111</v>
      </c>
      <c r="AH536">
        <v>1033.9166666666665</v>
      </c>
      <c r="AI536">
        <v>2014.3166666666664</v>
      </c>
      <c r="AJ536">
        <v>2561.833333333333</v>
      </c>
      <c r="AK536">
        <v>1021</v>
      </c>
      <c r="AL536">
        <v>0.99602406894838502</v>
      </c>
      <c r="AM536">
        <f t="shared" si="152"/>
        <v>1</v>
      </c>
      <c r="AN536">
        <f t="shared" si="153"/>
        <v>1016.9405743963011</v>
      </c>
      <c r="AO536">
        <v>15.37</v>
      </c>
      <c r="AP536">
        <f t="shared" si="154"/>
        <v>15.308889939736677</v>
      </c>
      <c r="AQ536">
        <v>3.27</v>
      </c>
      <c r="AR536">
        <v>6430</v>
      </c>
      <c r="AS536">
        <v>5.0737861885996933</v>
      </c>
      <c r="AT536">
        <v>0.8795459338643582</v>
      </c>
      <c r="AU536">
        <f t="shared" si="155"/>
        <v>4.4626280114799997</v>
      </c>
      <c r="AV536">
        <f t="shared" si="156"/>
        <v>2.6386378015930747</v>
      </c>
      <c r="AW536">
        <f t="shared" si="157"/>
        <v>6.1568215370505071</v>
      </c>
      <c r="AX536">
        <f t="shared" si="160"/>
        <v>8.7954593386435818</v>
      </c>
      <c r="AY536" s="4">
        <v>0.1</v>
      </c>
      <c r="AZ536">
        <v>35</v>
      </c>
      <c r="BA536" s="1">
        <f t="shared" si="158"/>
        <v>0.10368970511989745</v>
      </c>
      <c r="BB536">
        <v>0.65475000000000005</v>
      </c>
      <c r="BC536">
        <v>4.8224999999999997E-2</v>
      </c>
      <c r="BD536">
        <v>6.43E-3</v>
      </c>
      <c r="BE536">
        <v>160000</v>
      </c>
      <c r="BF536">
        <f t="shared" si="161"/>
        <v>74.400000000000006</v>
      </c>
      <c r="BG536" s="7">
        <f t="shared" si="162"/>
        <v>0.78884137209302341</v>
      </c>
      <c r="BH536" s="8">
        <f t="shared" si="163"/>
        <v>1.5776827441860468</v>
      </c>
      <c r="BI536" s="7">
        <f t="shared" si="164"/>
        <v>2.36652411627907</v>
      </c>
      <c r="BJ536">
        <v>340.8</v>
      </c>
      <c r="BK536">
        <v>6390</v>
      </c>
      <c r="BL536">
        <v>0.12</v>
      </c>
      <c r="BM536">
        <v>0.11</v>
      </c>
      <c r="BN536" s="3">
        <f t="shared" si="159"/>
        <v>5.3018284083460133E-2</v>
      </c>
      <c r="BO536" s="3">
        <f t="shared" si="165"/>
        <v>8.2370781189661804E-2</v>
      </c>
      <c r="BP536" s="3">
        <f t="shared" si="166"/>
        <v>7.0642524140088869E-2</v>
      </c>
      <c r="BQ536" s="3">
        <f t="shared" si="167"/>
        <v>0.11023088662332362</v>
      </c>
      <c r="BR536">
        <f t="shared" si="168"/>
        <v>6.3360915721287381E-2</v>
      </c>
      <c r="BS536">
        <f t="shared" si="169"/>
        <v>9.4048278288617726E-2</v>
      </c>
      <c r="BT536" s="5">
        <f t="shared" si="170"/>
        <v>463.35933923879554</v>
      </c>
    </row>
    <row r="537" spans="1:72" x14ac:dyDescent="0.2">
      <c r="A537">
        <v>21</v>
      </c>
      <c r="B537">
        <v>16037</v>
      </c>
      <c r="C537" t="s">
        <v>1776</v>
      </c>
      <c r="D537">
        <v>16</v>
      </c>
      <c r="E537" t="s">
        <v>1777</v>
      </c>
      <c r="F537" t="s">
        <v>1778</v>
      </c>
      <c r="G537" t="s">
        <v>464</v>
      </c>
      <c r="H537">
        <v>37</v>
      </c>
      <c r="I537">
        <v>405</v>
      </c>
      <c r="J537">
        <v>179</v>
      </c>
      <c r="K537">
        <v>470</v>
      </c>
      <c r="L537">
        <v>97</v>
      </c>
      <c r="M537" s="5">
        <v>6857.2</v>
      </c>
      <c r="N537" s="5">
        <v>9574.0692990000007</v>
      </c>
      <c r="O537" s="5">
        <v>2867.8</v>
      </c>
      <c r="P537" s="5">
        <v>4004.041874</v>
      </c>
      <c r="Q537" s="5">
        <v>11359</v>
      </c>
      <c r="R537" s="5">
        <v>15859.51309</v>
      </c>
      <c r="S537" s="5">
        <v>95</v>
      </c>
      <c r="T537" s="5">
        <v>132.6396464</v>
      </c>
      <c r="U537">
        <v>403</v>
      </c>
      <c r="V537">
        <v>210</v>
      </c>
      <c r="W537">
        <v>493</v>
      </c>
      <c r="X537">
        <v>84</v>
      </c>
      <c r="Y537">
        <v>62</v>
      </c>
      <c r="Z537">
        <v>20</v>
      </c>
      <c r="AA537">
        <v>88</v>
      </c>
      <c r="AB537">
        <v>43</v>
      </c>
      <c r="AC537">
        <v>14</v>
      </c>
      <c r="AD537">
        <v>65</v>
      </c>
      <c r="AE537">
        <v>81</v>
      </c>
      <c r="AF537">
        <v>31</v>
      </c>
      <c r="AG537">
        <v>111</v>
      </c>
      <c r="AH537">
        <v>1033.9166666666665</v>
      </c>
      <c r="AI537">
        <v>2014.3166666666664</v>
      </c>
      <c r="AJ537">
        <v>2561.833333333333</v>
      </c>
      <c r="AK537">
        <v>1021</v>
      </c>
      <c r="AL537">
        <v>0.99588491074688801</v>
      </c>
      <c r="AM537">
        <f t="shared" si="152"/>
        <v>1</v>
      </c>
      <c r="AN537">
        <f t="shared" si="153"/>
        <v>1016.7984938725726</v>
      </c>
      <c r="AO537">
        <v>15.37</v>
      </c>
      <c r="AP537">
        <f t="shared" si="154"/>
        <v>15.306751078179667</v>
      </c>
      <c r="AQ537">
        <v>3.27</v>
      </c>
      <c r="AR537">
        <v>6430</v>
      </c>
      <c r="AS537">
        <v>5.0737861885996933</v>
      </c>
      <c r="AT537">
        <v>0.90735091825392233</v>
      </c>
      <c r="AU537">
        <f t="shared" si="155"/>
        <v>4.6037045572500004</v>
      </c>
      <c r="AV537">
        <f t="shared" si="156"/>
        <v>2.722052754761767</v>
      </c>
      <c r="AW537">
        <f t="shared" si="157"/>
        <v>6.3514564277774568</v>
      </c>
      <c r="AX537">
        <f t="shared" si="160"/>
        <v>9.0735091825392225</v>
      </c>
      <c r="AY537" s="4">
        <v>0.1</v>
      </c>
      <c r="AZ537">
        <v>35</v>
      </c>
      <c r="BA537" s="1">
        <f t="shared" si="158"/>
        <v>0.10368970511989745</v>
      </c>
      <c r="BB537">
        <v>0.65475000000000005</v>
      </c>
      <c r="BC537">
        <v>4.8224999999999997E-2</v>
      </c>
      <c r="BD537">
        <v>6.43E-3</v>
      </c>
      <c r="BE537">
        <v>160000</v>
      </c>
      <c r="BF537">
        <f t="shared" si="161"/>
        <v>74.400000000000006</v>
      </c>
      <c r="BG537" s="7">
        <f t="shared" si="162"/>
        <v>0.78884137209302341</v>
      </c>
      <c r="BH537" s="8">
        <f t="shared" si="163"/>
        <v>1.5776827441860468</v>
      </c>
      <c r="BI537" s="7">
        <f t="shared" si="164"/>
        <v>2.36652411627907</v>
      </c>
      <c r="BJ537">
        <v>340.8</v>
      </c>
      <c r="BK537">
        <v>6390</v>
      </c>
      <c r="BL537">
        <v>0.12</v>
      </c>
      <c r="BM537">
        <v>0.11</v>
      </c>
      <c r="BN537" s="3">
        <f t="shared" si="159"/>
        <v>5.3922464798503801E-2</v>
      </c>
      <c r="BO537" s="3">
        <f t="shared" si="165"/>
        <v>8.35617358627255E-2</v>
      </c>
      <c r="BP537" s="3">
        <f t="shared" si="166"/>
        <v>7.1462714772726157E-2</v>
      </c>
      <c r="BQ537" s="3">
        <f t="shared" si="167"/>
        <v>0.11230257960333517</v>
      </c>
      <c r="BR537">
        <f t="shared" si="168"/>
        <v>6.4551870394351091E-2</v>
      </c>
      <c r="BS537">
        <f t="shared" si="169"/>
        <v>9.5239232961681422E-2</v>
      </c>
      <c r="BT537" s="5">
        <f t="shared" si="170"/>
        <v>463.35933923879554</v>
      </c>
    </row>
    <row r="538" spans="1:72" x14ac:dyDescent="0.2">
      <c r="A538">
        <v>21</v>
      </c>
      <c r="B538">
        <v>16039</v>
      </c>
      <c r="C538" t="s">
        <v>1776</v>
      </c>
      <c r="D538">
        <v>16</v>
      </c>
      <c r="E538" t="s">
        <v>1777</v>
      </c>
      <c r="F538" t="s">
        <v>1778</v>
      </c>
      <c r="G538" t="s">
        <v>1204</v>
      </c>
      <c r="H538">
        <v>39</v>
      </c>
      <c r="I538">
        <v>953</v>
      </c>
      <c r="J538">
        <v>266</v>
      </c>
      <c r="K538">
        <v>591</v>
      </c>
      <c r="L538">
        <v>192</v>
      </c>
      <c r="M538" s="5">
        <v>13727</v>
      </c>
      <c r="N538" s="5">
        <v>19165.730800000001</v>
      </c>
      <c r="O538" s="5">
        <v>3712.9</v>
      </c>
      <c r="P538" s="5">
        <v>5183.9762440000004</v>
      </c>
      <c r="Q538" s="5">
        <v>13639</v>
      </c>
      <c r="R538" s="5">
        <v>19042.864600000001</v>
      </c>
      <c r="S538" s="5">
        <v>164</v>
      </c>
      <c r="T538" s="5">
        <v>228.9779159</v>
      </c>
      <c r="U538">
        <v>567</v>
      </c>
      <c r="V538">
        <v>227</v>
      </c>
      <c r="W538">
        <v>520</v>
      </c>
      <c r="X538">
        <v>112</v>
      </c>
      <c r="Y538">
        <v>62</v>
      </c>
      <c r="Z538">
        <v>20</v>
      </c>
      <c r="AA538">
        <v>88</v>
      </c>
      <c r="AB538">
        <v>43</v>
      </c>
      <c r="AC538">
        <v>14</v>
      </c>
      <c r="AD538">
        <v>65</v>
      </c>
      <c r="AE538">
        <v>81</v>
      </c>
      <c r="AF538">
        <v>31</v>
      </c>
      <c r="AG538">
        <v>111</v>
      </c>
      <c r="AH538">
        <v>1033.9166666666665</v>
      </c>
      <c r="AI538">
        <v>2014.3166666666664</v>
      </c>
      <c r="AJ538">
        <v>2561.833333333333</v>
      </c>
      <c r="AK538">
        <v>1021</v>
      </c>
      <c r="AL538">
        <v>1.0111206951348699</v>
      </c>
      <c r="AM538">
        <f t="shared" si="152"/>
        <v>1</v>
      </c>
      <c r="AN538">
        <f t="shared" si="153"/>
        <v>1032.3542297327022</v>
      </c>
      <c r="AO538">
        <v>15.37</v>
      </c>
      <c r="AP538">
        <f t="shared" si="154"/>
        <v>15.54092508422295</v>
      </c>
      <c r="AQ538">
        <v>3.27</v>
      </c>
      <c r="AR538">
        <v>6430</v>
      </c>
      <c r="AS538">
        <v>5.0737861885996933</v>
      </c>
      <c r="AT538">
        <v>0.91564787777590373</v>
      </c>
      <c r="AU538">
        <f t="shared" si="155"/>
        <v>4.6458015558800003</v>
      </c>
      <c r="AV538">
        <f t="shared" si="156"/>
        <v>2.7469436333277111</v>
      </c>
      <c r="AW538">
        <f t="shared" si="157"/>
        <v>6.4095351444313264</v>
      </c>
      <c r="AX538">
        <f t="shared" si="160"/>
        <v>9.1564787777590375</v>
      </c>
      <c r="AY538" s="4">
        <v>0.1</v>
      </c>
      <c r="AZ538">
        <v>35</v>
      </c>
      <c r="BA538" s="1">
        <f t="shared" si="158"/>
        <v>0.10368970511989745</v>
      </c>
      <c r="BB538">
        <v>0.65475000000000005</v>
      </c>
      <c r="BC538">
        <v>4.8224999999999997E-2</v>
      </c>
      <c r="BD538">
        <v>6.43E-3</v>
      </c>
      <c r="BE538">
        <v>160000</v>
      </c>
      <c r="BF538">
        <f t="shared" si="161"/>
        <v>74.400000000000006</v>
      </c>
      <c r="BG538" s="7">
        <f t="shared" si="162"/>
        <v>0.78884137209302341</v>
      </c>
      <c r="BH538" s="8">
        <f t="shared" si="163"/>
        <v>1.5776827441860468</v>
      </c>
      <c r="BI538" s="7">
        <f t="shared" si="164"/>
        <v>2.36652411627907</v>
      </c>
      <c r="BJ538">
        <v>340.8</v>
      </c>
      <c r="BK538">
        <v>6390</v>
      </c>
      <c r="BL538">
        <v>0.12</v>
      </c>
      <c r="BM538">
        <v>0.11</v>
      </c>
      <c r="BN538" s="3">
        <f t="shared" si="159"/>
        <v>5.4515196838110853E-2</v>
      </c>
      <c r="BO538" s="3">
        <f t="shared" si="165"/>
        <v>8.4726475223658823E-2</v>
      </c>
      <c r="BP538" s="3">
        <f t="shared" si="166"/>
        <v>7.2516818781647605E-2</v>
      </c>
      <c r="BQ538" s="3">
        <f t="shared" si="167"/>
        <v>0.11373012976034104</v>
      </c>
      <c r="BR538">
        <f t="shared" si="168"/>
        <v>6.5716609755284414E-2</v>
      </c>
      <c r="BS538">
        <f t="shared" si="169"/>
        <v>9.6403972322614759E-2</v>
      </c>
      <c r="BT538" s="5">
        <f t="shared" si="170"/>
        <v>463.35933923879554</v>
      </c>
    </row>
    <row r="539" spans="1:72" x14ac:dyDescent="0.2">
      <c r="A539">
        <v>21</v>
      </c>
      <c r="B539">
        <v>16041</v>
      </c>
      <c r="C539" t="s">
        <v>1776</v>
      </c>
      <c r="D539">
        <v>16</v>
      </c>
      <c r="E539" t="s">
        <v>1777</v>
      </c>
      <c r="F539" t="s">
        <v>1778</v>
      </c>
      <c r="G539" t="s">
        <v>194</v>
      </c>
      <c r="H539">
        <v>41</v>
      </c>
      <c r="I539">
        <v>457</v>
      </c>
      <c r="J539">
        <v>178</v>
      </c>
      <c r="K539">
        <v>380</v>
      </c>
      <c r="L539">
        <v>141</v>
      </c>
      <c r="M539" s="5">
        <v>7467.6</v>
      </c>
      <c r="N539" s="5">
        <v>10426.31393</v>
      </c>
      <c r="O539" s="5">
        <v>2413.5</v>
      </c>
      <c r="P539" s="5">
        <v>3369.7451219999998</v>
      </c>
      <c r="Q539" s="5">
        <v>9057.6</v>
      </c>
      <c r="R539" s="5">
        <v>12646.28275</v>
      </c>
      <c r="S539" s="5">
        <v>122</v>
      </c>
      <c r="T539" s="5">
        <v>170.3372301</v>
      </c>
      <c r="U539">
        <v>337</v>
      </c>
      <c r="V539">
        <v>175</v>
      </c>
      <c r="W539">
        <v>374</v>
      </c>
      <c r="X539">
        <v>84</v>
      </c>
      <c r="Y539">
        <v>62</v>
      </c>
      <c r="Z539">
        <v>20</v>
      </c>
      <c r="AA539">
        <v>88</v>
      </c>
      <c r="AB539">
        <v>43</v>
      </c>
      <c r="AC539">
        <v>14</v>
      </c>
      <c r="AD539">
        <v>65</v>
      </c>
      <c r="AE539">
        <v>81</v>
      </c>
      <c r="AF539">
        <v>31</v>
      </c>
      <c r="AG539">
        <v>111</v>
      </c>
      <c r="AH539">
        <v>1033.9166666666665</v>
      </c>
      <c r="AI539">
        <v>2014.3166666666664</v>
      </c>
      <c r="AJ539">
        <v>2561.833333333333</v>
      </c>
      <c r="AK539">
        <v>1021</v>
      </c>
      <c r="AL539">
        <v>0.98709259535136995</v>
      </c>
      <c r="AM539">
        <f t="shared" si="152"/>
        <v>1</v>
      </c>
      <c r="AN539">
        <f t="shared" si="153"/>
        <v>1007.8215398537487</v>
      </c>
      <c r="AO539">
        <v>15.37</v>
      </c>
      <c r="AP539">
        <f t="shared" si="154"/>
        <v>15.171613190550556</v>
      </c>
      <c r="AQ539">
        <v>3.27</v>
      </c>
      <c r="AR539">
        <v>6430</v>
      </c>
      <c r="AS539">
        <v>5.0737861885996933</v>
      </c>
      <c r="AT539">
        <v>0.96308318704667617</v>
      </c>
      <c r="AU539">
        <f t="shared" si="155"/>
        <v>4.8864781729100004</v>
      </c>
      <c r="AV539">
        <f t="shared" si="156"/>
        <v>2.8892495611400286</v>
      </c>
      <c r="AW539">
        <f t="shared" si="157"/>
        <v>6.7415823093267333</v>
      </c>
      <c r="AX539">
        <f t="shared" si="160"/>
        <v>9.6308318704667624</v>
      </c>
      <c r="AY539" s="4">
        <v>0.1</v>
      </c>
      <c r="AZ539">
        <v>35</v>
      </c>
      <c r="BA539" s="1">
        <f t="shared" si="158"/>
        <v>0.10368970511989745</v>
      </c>
      <c r="BB539">
        <v>0.65475000000000005</v>
      </c>
      <c r="BC539">
        <v>4.8224999999999997E-2</v>
      </c>
      <c r="BD539">
        <v>6.43E-3</v>
      </c>
      <c r="BE539">
        <v>160000</v>
      </c>
      <c r="BF539">
        <f t="shared" si="161"/>
        <v>74.400000000000006</v>
      </c>
      <c r="BG539" s="7">
        <f t="shared" si="162"/>
        <v>0.78884137209302341</v>
      </c>
      <c r="BH539" s="8">
        <f t="shared" si="163"/>
        <v>1.5776827441860468</v>
      </c>
      <c r="BI539" s="7">
        <f t="shared" si="164"/>
        <v>2.36652411627907</v>
      </c>
      <c r="BJ539">
        <v>340.8</v>
      </c>
      <c r="BK539">
        <v>6390</v>
      </c>
      <c r="BL539">
        <v>0.12</v>
      </c>
      <c r="BM539">
        <v>0.11</v>
      </c>
      <c r="BN539" s="3">
        <f t="shared" si="159"/>
        <v>5.5554850457569839E-2</v>
      </c>
      <c r="BO539" s="3">
        <f t="shared" si="165"/>
        <v>8.5217631815542844E-2</v>
      </c>
      <c r="BP539" s="3">
        <f t="shared" si="166"/>
        <v>7.2375451841861935E-2</v>
      </c>
      <c r="BQ539" s="3">
        <f t="shared" si="167"/>
        <v>0.11572382609083282</v>
      </c>
      <c r="BR539">
        <f t="shared" si="168"/>
        <v>6.620776634716842E-2</v>
      </c>
      <c r="BS539">
        <f t="shared" si="169"/>
        <v>9.6895128914498765E-2</v>
      </c>
      <c r="BT539" s="5">
        <f t="shared" si="170"/>
        <v>463.35933923879554</v>
      </c>
    </row>
    <row r="540" spans="1:72" x14ac:dyDescent="0.2">
      <c r="A540">
        <v>21</v>
      </c>
      <c r="B540">
        <v>16043</v>
      </c>
      <c r="C540" t="s">
        <v>1776</v>
      </c>
      <c r="D540">
        <v>16</v>
      </c>
      <c r="E540" t="s">
        <v>1777</v>
      </c>
      <c r="F540" t="s">
        <v>1778</v>
      </c>
      <c r="G540" t="s">
        <v>587</v>
      </c>
      <c r="H540">
        <v>43</v>
      </c>
      <c r="I540">
        <v>550</v>
      </c>
      <c r="J540">
        <v>241</v>
      </c>
      <c r="K540">
        <v>628</v>
      </c>
      <c r="L540">
        <v>141</v>
      </c>
      <c r="M540" s="5">
        <v>9253.9</v>
      </c>
      <c r="N540" s="5">
        <v>12920.35815</v>
      </c>
      <c r="O540" s="5">
        <v>3913.8</v>
      </c>
      <c r="P540" s="5">
        <v>5464.4741910000002</v>
      </c>
      <c r="Q540" s="5">
        <v>15343</v>
      </c>
      <c r="R540" s="5">
        <v>21422.001</v>
      </c>
      <c r="S540" s="5">
        <v>134</v>
      </c>
      <c r="T540" s="5">
        <v>187.09171180000001</v>
      </c>
      <c r="U540">
        <v>519</v>
      </c>
      <c r="V540">
        <v>257</v>
      </c>
      <c r="W540">
        <v>638</v>
      </c>
      <c r="X540">
        <v>111</v>
      </c>
      <c r="Y540">
        <v>62</v>
      </c>
      <c r="Z540">
        <v>20</v>
      </c>
      <c r="AA540">
        <v>88</v>
      </c>
      <c r="AB540">
        <v>43</v>
      </c>
      <c r="AC540">
        <v>14</v>
      </c>
      <c r="AD540">
        <v>65</v>
      </c>
      <c r="AE540">
        <v>81</v>
      </c>
      <c r="AF540">
        <v>31</v>
      </c>
      <c r="AG540">
        <v>111</v>
      </c>
      <c r="AH540">
        <v>1033.9166666666665</v>
      </c>
      <c r="AI540">
        <v>2014.3166666666664</v>
      </c>
      <c r="AJ540">
        <v>2561.833333333333</v>
      </c>
      <c r="AK540">
        <v>1021</v>
      </c>
      <c r="AL540">
        <v>0.97912075627933803</v>
      </c>
      <c r="AM540">
        <f t="shared" si="152"/>
        <v>1</v>
      </c>
      <c r="AN540">
        <f t="shared" si="153"/>
        <v>999.68229216120415</v>
      </c>
      <c r="AO540">
        <v>15.37</v>
      </c>
      <c r="AP540">
        <f t="shared" si="154"/>
        <v>15.049086024013425</v>
      </c>
      <c r="AQ540">
        <v>3.27</v>
      </c>
      <c r="AR540">
        <v>6430</v>
      </c>
      <c r="AS540">
        <v>5.0737861885996933</v>
      </c>
      <c r="AT540">
        <v>0.95161275015858515</v>
      </c>
      <c r="AU540">
        <f t="shared" si="155"/>
        <v>4.8282796286499998</v>
      </c>
      <c r="AV540">
        <f t="shared" si="156"/>
        <v>2.8548382504757557</v>
      </c>
      <c r="AW540">
        <f t="shared" si="157"/>
        <v>6.6612892511100963</v>
      </c>
      <c r="AX540">
        <f t="shared" si="160"/>
        <v>9.5161275015858511</v>
      </c>
      <c r="AY540" s="4">
        <v>0.1</v>
      </c>
      <c r="AZ540">
        <v>35</v>
      </c>
      <c r="BA540" s="1">
        <f t="shared" si="158"/>
        <v>0.10368970511989745</v>
      </c>
      <c r="BB540">
        <v>0.65475000000000005</v>
      </c>
      <c r="BC540">
        <v>4.8224999999999997E-2</v>
      </c>
      <c r="BD540">
        <v>6.43E-3</v>
      </c>
      <c r="BE540">
        <v>160000</v>
      </c>
      <c r="BF540">
        <f t="shared" si="161"/>
        <v>74.400000000000006</v>
      </c>
      <c r="BG540" s="7">
        <f t="shared" si="162"/>
        <v>0.78884137209302341</v>
      </c>
      <c r="BH540" s="8">
        <f t="shared" si="163"/>
        <v>1.5776827441860468</v>
      </c>
      <c r="BI540" s="7">
        <f t="shared" si="164"/>
        <v>2.36652411627907</v>
      </c>
      <c r="BJ540">
        <v>340.8</v>
      </c>
      <c r="BK540">
        <v>6390</v>
      </c>
      <c r="BL540">
        <v>0.12</v>
      </c>
      <c r="BM540">
        <v>0.11</v>
      </c>
      <c r="BN540" s="3">
        <f t="shared" si="159"/>
        <v>5.501212805142925E-2</v>
      </c>
      <c r="BO540" s="3">
        <f t="shared" si="165"/>
        <v>8.4891810199254264E-2</v>
      </c>
      <c r="BP540" s="3">
        <f t="shared" si="166"/>
        <v>7.2202582137593868E-2</v>
      </c>
      <c r="BQ540" s="3">
        <f t="shared" si="167"/>
        <v>0.11503467202223178</v>
      </c>
      <c r="BR540">
        <f t="shared" si="168"/>
        <v>6.5881944730879841E-2</v>
      </c>
      <c r="BS540">
        <f t="shared" si="169"/>
        <v>9.6569307298210186E-2</v>
      </c>
      <c r="BT540" s="5">
        <f t="shared" si="170"/>
        <v>463.35933923879554</v>
      </c>
    </row>
    <row r="541" spans="1:72" x14ac:dyDescent="0.2">
      <c r="A541">
        <v>21</v>
      </c>
      <c r="B541">
        <v>16045</v>
      </c>
      <c r="C541" t="s">
        <v>1776</v>
      </c>
      <c r="D541">
        <v>16</v>
      </c>
      <c r="E541" t="s">
        <v>1777</v>
      </c>
      <c r="F541" t="s">
        <v>1778</v>
      </c>
      <c r="G541" t="s">
        <v>1818</v>
      </c>
      <c r="H541">
        <v>45</v>
      </c>
      <c r="I541">
        <v>567</v>
      </c>
      <c r="J541">
        <v>197</v>
      </c>
      <c r="K541">
        <v>486</v>
      </c>
      <c r="L541">
        <v>137</v>
      </c>
      <c r="M541" s="5">
        <v>9149.2000000000007</v>
      </c>
      <c r="N541" s="5">
        <v>12774.175289999999</v>
      </c>
      <c r="O541" s="5">
        <v>2939.4</v>
      </c>
      <c r="P541" s="5">
        <v>4104.0102809999998</v>
      </c>
      <c r="Q541" s="5">
        <v>11766</v>
      </c>
      <c r="R541" s="5">
        <v>16427.769260000001</v>
      </c>
      <c r="S541" s="5">
        <v>125</v>
      </c>
      <c r="T541" s="5">
        <v>174.52585049999999</v>
      </c>
      <c r="U541">
        <v>441</v>
      </c>
      <c r="V541">
        <v>206</v>
      </c>
      <c r="W541">
        <v>491</v>
      </c>
      <c r="X541">
        <v>93</v>
      </c>
      <c r="Y541">
        <v>62</v>
      </c>
      <c r="Z541">
        <v>20</v>
      </c>
      <c r="AA541">
        <v>88</v>
      </c>
      <c r="AB541">
        <v>43</v>
      </c>
      <c r="AC541">
        <v>14</v>
      </c>
      <c r="AD541">
        <v>65</v>
      </c>
      <c r="AE541">
        <v>81</v>
      </c>
      <c r="AF541">
        <v>31</v>
      </c>
      <c r="AG541">
        <v>111</v>
      </c>
      <c r="AH541">
        <v>1033.9166666666665</v>
      </c>
      <c r="AI541">
        <v>2014.3166666666664</v>
      </c>
      <c r="AJ541">
        <v>2561.833333333333</v>
      </c>
      <c r="AK541">
        <v>1021</v>
      </c>
      <c r="AL541">
        <v>1.0133163630962401</v>
      </c>
      <c r="AM541">
        <f t="shared" si="152"/>
        <v>1</v>
      </c>
      <c r="AN541">
        <f t="shared" si="153"/>
        <v>1034.5960067212611</v>
      </c>
      <c r="AO541">
        <v>15.37</v>
      </c>
      <c r="AP541">
        <f t="shared" si="154"/>
        <v>15.574672500789209</v>
      </c>
      <c r="AQ541">
        <v>3.27</v>
      </c>
      <c r="AR541">
        <v>6430</v>
      </c>
      <c r="AS541">
        <v>5.0737861885996933</v>
      </c>
      <c r="AT541">
        <v>0.90159105153828023</v>
      </c>
      <c r="AU541">
        <f t="shared" si="155"/>
        <v>4.5744802250600003</v>
      </c>
      <c r="AV541">
        <f t="shared" si="156"/>
        <v>2.7047731546148408</v>
      </c>
      <c r="AW541">
        <f t="shared" si="157"/>
        <v>6.3111373607679617</v>
      </c>
      <c r="AX541">
        <f t="shared" si="160"/>
        <v>9.015910515382803</v>
      </c>
      <c r="AY541" s="4">
        <v>0.1</v>
      </c>
      <c r="AZ541">
        <v>35</v>
      </c>
      <c r="BA541" s="1">
        <f t="shared" si="158"/>
        <v>0.10368970511989745</v>
      </c>
      <c r="BB541">
        <v>0.65475000000000005</v>
      </c>
      <c r="BC541">
        <v>4.8224999999999997E-2</v>
      </c>
      <c r="BD541">
        <v>6.43E-3</v>
      </c>
      <c r="BE541">
        <v>160000</v>
      </c>
      <c r="BF541">
        <f t="shared" si="161"/>
        <v>74.400000000000006</v>
      </c>
      <c r="BG541" s="7">
        <f t="shared" si="162"/>
        <v>0.78884137209302341</v>
      </c>
      <c r="BH541" s="8">
        <f t="shared" si="163"/>
        <v>1.5776827441860468</v>
      </c>
      <c r="BI541" s="7">
        <f t="shared" si="164"/>
        <v>2.36652411627907</v>
      </c>
      <c r="BJ541">
        <v>340.8</v>
      </c>
      <c r="BK541">
        <v>6390</v>
      </c>
      <c r="BL541">
        <v>0.12</v>
      </c>
      <c r="BM541">
        <v>0.11</v>
      </c>
      <c r="BN541" s="3">
        <f t="shared" si="159"/>
        <v>5.410301189290255E-2</v>
      </c>
      <c r="BO541" s="3">
        <f t="shared" si="165"/>
        <v>8.3925039390675582E-2</v>
      </c>
      <c r="BP541" s="3">
        <f t="shared" si="166"/>
        <v>7.1902822927713217E-2</v>
      </c>
      <c r="BQ541" s="3">
        <f t="shared" si="167"/>
        <v>0.1124834361574512</v>
      </c>
      <c r="BR541">
        <f t="shared" si="168"/>
        <v>6.4915173922301173E-2</v>
      </c>
      <c r="BS541">
        <f t="shared" si="169"/>
        <v>9.5602536489631504E-2</v>
      </c>
      <c r="BT541" s="5">
        <f t="shared" si="170"/>
        <v>463.35933923879554</v>
      </c>
    </row>
    <row r="542" spans="1:72" x14ac:dyDescent="0.2">
      <c r="A542">
        <v>21</v>
      </c>
      <c r="B542">
        <v>16047</v>
      </c>
      <c r="C542" t="s">
        <v>1776</v>
      </c>
      <c r="D542">
        <v>16</v>
      </c>
      <c r="E542" t="s">
        <v>1777</v>
      </c>
      <c r="F542" t="s">
        <v>1778</v>
      </c>
      <c r="G542" t="s">
        <v>1912</v>
      </c>
      <c r="H542">
        <v>47</v>
      </c>
      <c r="I542">
        <v>570</v>
      </c>
      <c r="J542">
        <v>198</v>
      </c>
      <c r="K542">
        <v>494</v>
      </c>
      <c r="L542">
        <v>141</v>
      </c>
      <c r="M542" s="5">
        <v>9570.6</v>
      </c>
      <c r="N542" s="5">
        <v>13362.536840000001</v>
      </c>
      <c r="O542" s="5">
        <v>3116.8</v>
      </c>
      <c r="P542" s="5">
        <v>4351.6973680000001</v>
      </c>
      <c r="Q542" s="5">
        <v>12008</v>
      </c>
      <c r="R542" s="5">
        <v>16765.651310000001</v>
      </c>
      <c r="S542" s="5">
        <v>128</v>
      </c>
      <c r="T542" s="5">
        <v>178.714471</v>
      </c>
      <c r="U542">
        <v>465</v>
      </c>
      <c r="V542">
        <v>209</v>
      </c>
      <c r="W542">
        <v>496</v>
      </c>
      <c r="X542">
        <v>97</v>
      </c>
      <c r="Y542">
        <v>62</v>
      </c>
      <c r="Z542">
        <v>20</v>
      </c>
      <c r="AA542">
        <v>88</v>
      </c>
      <c r="AB542">
        <v>43</v>
      </c>
      <c r="AC542">
        <v>14</v>
      </c>
      <c r="AD542">
        <v>65</v>
      </c>
      <c r="AE542">
        <v>81</v>
      </c>
      <c r="AF542">
        <v>31</v>
      </c>
      <c r="AG542">
        <v>111</v>
      </c>
      <c r="AH542">
        <v>1033.9166666666665</v>
      </c>
      <c r="AI542">
        <v>2014.3166666666664</v>
      </c>
      <c r="AJ542">
        <v>2561.833333333333</v>
      </c>
      <c r="AK542">
        <v>1021</v>
      </c>
      <c r="AL542">
        <v>1.0091967012571299</v>
      </c>
      <c r="AM542">
        <f t="shared" si="152"/>
        <v>1</v>
      </c>
      <c r="AN542">
        <f t="shared" si="153"/>
        <v>1030.3898319835296</v>
      </c>
      <c r="AO542">
        <v>15.37</v>
      </c>
      <c r="AP542">
        <f t="shared" si="154"/>
        <v>15.511353298322085</v>
      </c>
      <c r="AQ542">
        <v>3.27</v>
      </c>
      <c r="AR542">
        <v>6430</v>
      </c>
      <c r="AS542">
        <v>5.0737861885996933</v>
      </c>
      <c r="AT542">
        <v>0.91928969405336491</v>
      </c>
      <c r="AU542">
        <f t="shared" si="155"/>
        <v>4.6642793530100004</v>
      </c>
      <c r="AV542">
        <f t="shared" si="156"/>
        <v>2.7578690821600946</v>
      </c>
      <c r="AW542">
        <f t="shared" si="157"/>
        <v>6.4350278583735543</v>
      </c>
      <c r="AX542">
        <f t="shared" si="160"/>
        <v>9.1928969405336485</v>
      </c>
      <c r="AY542" s="4">
        <v>0.1</v>
      </c>
      <c r="AZ542">
        <v>35</v>
      </c>
      <c r="BA542" s="1">
        <f t="shared" si="158"/>
        <v>0.10368970511989745</v>
      </c>
      <c r="BB542">
        <v>0.65475000000000005</v>
      </c>
      <c r="BC542">
        <v>4.8224999999999997E-2</v>
      </c>
      <c r="BD542">
        <v>6.43E-3</v>
      </c>
      <c r="BE542">
        <v>160000</v>
      </c>
      <c r="BF542">
        <f t="shared" si="161"/>
        <v>74.400000000000006</v>
      </c>
      <c r="BG542" s="7">
        <f t="shared" si="162"/>
        <v>0.78884137209302341</v>
      </c>
      <c r="BH542" s="8">
        <f t="shared" si="163"/>
        <v>1.5776827441860468</v>
      </c>
      <c r="BI542" s="7">
        <f t="shared" si="164"/>
        <v>2.36652411627907</v>
      </c>
      <c r="BJ542">
        <v>340.8</v>
      </c>
      <c r="BK542">
        <v>6390</v>
      </c>
      <c r="BL542">
        <v>0.12</v>
      </c>
      <c r="BM542">
        <v>0.11</v>
      </c>
      <c r="BN542" s="3">
        <f t="shared" si="159"/>
        <v>5.4593340407333428E-2</v>
      </c>
      <c r="BO542" s="3">
        <f t="shared" si="165"/>
        <v>8.4455037753262505E-2</v>
      </c>
      <c r="BP542" s="3">
        <f t="shared" si="166"/>
        <v>7.2196819711697613E-2</v>
      </c>
      <c r="BQ542" s="3">
        <f t="shared" si="167"/>
        <v>0.11357404884103955</v>
      </c>
      <c r="BR542">
        <f t="shared" si="168"/>
        <v>6.5445172284888081E-2</v>
      </c>
      <c r="BS542">
        <f t="shared" si="169"/>
        <v>9.6132534852218426E-2</v>
      </c>
      <c r="BT542" s="5">
        <f t="shared" si="170"/>
        <v>463.35933923879554</v>
      </c>
    </row>
    <row r="543" spans="1:72" x14ac:dyDescent="0.2">
      <c r="A543">
        <v>21</v>
      </c>
      <c r="B543">
        <v>16049</v>
      </c>
      <c r="C543" t="s">
        <v>1776</v>
      </c>
      <c r="D543">
        <v>16</v>
      </c>
      <c r="E543" t="s">
        <v>1777</v>
      </c>
      <c r="F543" t="s">
        <v>1778</v>
      </c>
      <c r="G543" t="s">
        <v>1848</v>
      </c>
      <c r="H543">
        <v>49</v>
      </c>
      <c r="I543">
        <v>266</v>
      </c>
      <c r="J543">
        <v>97</v>
      </c>
      <c r="K543">
        <v>229</v>
      </c>
      <c r="L543">
        <v>69</v>
      </c>
      <c r="M543" s="5">
        <v>4604.7</v>
      </c>
      <c r="N543" s="5">
        <v>6429.113472</v>
      </c>
      <c r="O543" s="5">
        <v>1759.3</v>
      </c>
      <c r="P543" s="5">
        <v>2456.3466309999999</v>
      </c>
      <c r="Q543" s="5">
        <v>5832.1</v>
      </c>
      <c r="R543" s="5">
        <v>8142.817704</v>
      </c>
      <c r="S543" s="5">
        <v>66</v>
      </c>
      <c r="T543" s="5">
        <v>92.149649089999997</v>
      </c>
      <c r="U543">
        <v>246</v>
      </c>
      <c r="V543">
        <v>126</v>
      </c>
      <c r="W543">
        <v>246</v>
      </c>
      <c r="X543">
        <v>56</v>
      </c>
      <c r="Y543">
        <v>62</v>
      </c>
      <c r="Z543">
        <v>20</v>
      </c>
      <c r="AA543">
        <v>88</v>
      </c>
      <c r="AB543">
        <v>43</v>
      </c>
      <c r="AC543">
        <v>14</v>
      </c>
      <c r="AD543">
        <v>65</v>
      </c>
      <c r="AE543">
        <v>81</v>
      </c>
      <c r="AF543">
        <v>31</v>
      </c>
      <c r="AG543">
        <v>111</v>
      </c>
      <c r="AH543">
        <v>1033.9166666666665</v>
      </c>
      <c r="AI543">
        <v>2014.3166666666664</v>
      </c>
      <c r="AJ543">
        <v>2561.833333333333</v>
      </c>
      <c r="AK543">
        <v>1021</v>
      </c>
      <c r="AL543">
        <v>0.99800316305721504</v>
      </c>
      <c r="AM543">
        <f t="shared" si="152"/>
        <v>1</v>
      </c>
      <c r="AN543">
        <f t="shared" si="153"/>
        <v>1018.9612294814166</v>
      </c>
      <c r="AO543">
        <v>15.37</v>
      </c>
      <c r="AP543">
        <f t="shared" si="154"/>
        <v>15.339308616189394</v>
      </c>
      <c r="AQ543">
        <v>3.27</v>
      </c>
      <c r="AR543">
        <v>6430</v>
      </c>
      <c r="AS543">
        <v>5.0737861885996933</v>
      </c>
      <c r="AT543">
        <v>0.89576778999714801</v>
      </c>
      <c r="AU543">
        <f t="shared" si="155"/>
        <v>4.54493424108</v>
      </c>
      <c r="AV543">
        <f t="shared" si="156"/>
        <v>2.6873033699914441</v>
      </c>
      <c r="AW543">
        <f t="shared" si="157"/>
        <v>6.2703745299800362</v>
      </c>
      <c r="AX543">
        <f t="shared" si="160"/>
        <v>8.9576778999714808</v>
      </c>
      <c r="AY543" s="4">
        <v>0.1</v>
      </c>
      <c r="AZ543">
        <v>35</v>
      </c>
      <c r="BA543" s="1">
        <f t="shared" si="158"/>
        <v>0.10368970511989745</v>
      </c>
      <c r="BB543">
        <v>0.65475000000000005</v>
      </c>
      <c r="BC543">
        <v>4.8224999999999997E-2</v>
      </c>
      <c r="BD543">
        <v>6.43E-3</v>
      </c>
      <c r="BE543">
        <v>160000</v>
      </c>
      <c r="BF543">
        <f t="shared" si="161"/>
        <v>74.400000000000006</v>
      </c>
      <c r="BG543" s="7">
        <f t="shared" si="162"/>
        <v>0.78884137209302341</v>
      </c>
      <c r="BH543" s="8">
        <f t="shared" si="163"/>
        <v>1.5776827441860468</v>
      </c>
      <c r="BI543" s="7">
        <f t="shared" si="164"/>
        <v>2.36652411627907</v>
      </c>
      <c r="BJ543">
        <v>340.8</v>
      </c>
      <c r="BK543">
        <v>6390</v>
      </c>
      <c r="BL543">
        <v>0.12</v>
      </c>
      <c r="BM543">
        <v>0.11</v>
      </c>
      <c r="BN543" s="3">
        <f t="shared" si="159"/>
        <v>5.3589346494283534E-2</v>
      </c>
      <c r="BO543" s="3">
        <f t="shared" si="165"/>
        <v>8.2991087610968808E-2</v>
      </c>
      <c r="BP543" s="3">
        <f t="shared" si="166"/>
        <v>7.1046521109869393E-2</v>
      </c>
      <c r="BQ543" s="3">
        <f t="shared" si="167"/>
        <v>0.11136502933764102</v>
      </c>
      <c r="BR543">
        <f t="shared" si="168"/>
        <v>6.3981222142594385E-2</v>
      </c>
      <c r="BS543">
        <f t="shared" si="169"/>
        <v>9.466858470992473E-2</v>
      </c>
      <c r="BT543" s="5">
        <f t="shared" si="170"/>
        <v>463.35933923879554</v>
      </c>
    </row>
    <row r="544" spans="1:72" x14ac:dyDescent="0.2">
      <c r="A544">
        <v>21</v>
      </c>
      <c r="B544">
        <v>16051</v>
      </c>
      <c r="C544" t="s">
        <v>1776</v>
      </c>
      <c r="D544">
        <v>16</v>
      </c>
      <c r="E544" t="s">
        <v>1777</v>
      </c>
      <c r="F544" t="s">
        <v>1778</v>
      </c>
      <c r="G544" t="s">
        <v>237</v>
      </c>
      <c r="H544">
        <v>51</v>
      </c>
      <c r="I544">
        <v>625</v>
      </c>
      <c r="J544">
        <v>255</v>
      </c>
      <c r="K544">
        <v>647</v>
      </c>
      <c r="L544">
        <v>188</v>
      </c>
      <c r="M544" s="5">
        <v>10796</v>
      </c>
      <c r="N544" s="5">
        <v>15073.44866</v>
      </c>
      <c r="O544" s="5">
        <v>4025.3</v>
      </c>
      <c r="P544" s="5">
        <v>5620.1512499999999</v>
      </c>
      <c r="Q544" s="5">
        <v>15791</v>
      </c>
      <c r="R544" s="5">
        <v>22047.501649999998</v>
      </c>
      <c r="S544" s="5">
        <v>172</v>
      </c>
      <c r="T544" s="5">
        <v>240.14757030000001</v>
      </c>
      <c r="U544">
        <v>540</v>
      </c>
      <c r="V544">
        <v>259</v>
      </c>
      <c r="W544">
        <v>643</v>
      </c>
      <c r="X544">
        <v>123</v>
      </c>
      <c r="Y544">
        <v>62</v>
      </c>
      <c r="Z544">
        <v>20</v>
      </c>
      <c r="AA544">
        <v>88</v>
      </c>
      <c r="AB544">
        <v>43</v>
      </c>
      <c r="AC544">
        <v>14</v>
      </c>
      <c r="AD544">
        <v>65</v>
      </c>
      <c r="AE544">
        <v>81</v>
      </c>
      <c r="AF544">
        <v>31</v>
      </c>
      <c r="AG544">
        <v>111</v>
      </c>
      <c r="AH544">
        <v>1033.9166666666665</v>
      </c>
      <c r="AI544">
        <v>2014.3166666666664</v>
      </c>
      <c r="AJ544">
        <v>2561.833333333333</v>
      </c>
      <c r="AK544">
        <v>1021</v>
      </c>
      <c r="AL544">
        <v>0.98445579313462805</v>
      </c>
      <c r="AM544">
        <f t="shared" si="152"/>
        <v>1</v>
      </c>
      <c r="AN544">
        <f t="shared" si="153"/>
        <v>1005.1293647904553</v>
      </c>
      <c r="AO544">
        <v>15.37</v>
      </c>
      <c r="AP544">
        <f t="shared" si="154"/>
        <v>15.131085540479232</v>
      </c>
      <c r="AQ544">
        <v>3.27</v>
      </c>
      <c r="AR544">
        <v>6430</v>
      </c>
      <c r="AS544">
        <v>5.0737861885996933</v>
      </c>
      <c r="AT544">
        <v>0.93532129878924541</v>
      </c>
      <c r="AU544">
        <f t="shared" si="155"/>
        <v>4.7456202877000004</v>
      </c>
      <c r="AV544">
        <f t="shared" si="156"/>
        <v>2.8059638963677362</v>
      </c>
      <c r="AW544">
        <f t="shared" si="157"/>
        <v>6.5472490915247175</v>
      </c>
      <c r="AX544">
        <f t="shared" si="160"/>
        <v>9.353212987892455</v>
      </c>
      <c r="AY544" s="4">
        <v>0.1</v>
      </c>
      <c r="AZ544">
        <v>35</v>
      </c>
      <c r="BA544" s="1">
        <f t="shared" si="158"/>
        <v>0.10368970511989745</v>
      </c>
      <c r="BB544">
        <v>0.65475000000000005</v>
      </c>
      <c r="BC544">
        <v>4.8224999999999997E-2</v>
      </c>
      <c r="BD544">
        <v>6.43E-3</v>
      </c>
      <c r="BE544">
        <v>160000</v>
      </c>
      <c r="BF544">
        <f t="shared" si="161"/>
        <v>74.400000000000006</v>
      </c>
      <c r="BG544" s="7">
        <f t="shared" si="162"/>
        <v>0.78884137209302341</v>
      </c>
      <c r="BH544" s="8">
        <f t="shared" si="163"/>
        <v>1.5776827441860468</v>
      </c>
      <c r="BI544" s="7">
        <f t="shared" si="164"/>
        <v>2.36652411627907</v>
      </c>
      <c r="BJ544">
        <v>340.8</v>
      </c>
      <c r="BK544">
        <v>6390</v>
      </c>
      <c r="BL544">
        <v>0.12</v>
      </c>
      <c r="BM544">
        <v>0.11</v>
      </c>
      <c r="BN544" s="3">
        <f t="shared" si="159"/>
        <v>5.459339851204064E-2</v>
      </c>
      <c r="BO544" s="3">
        <f t="shared" si="165"/>
        <v>8.4600448737100542E-2</v>
      </c>
      <c r="BP544" s="3">
        <f t="shared" si="166"/>
        <v>7.2128458140834087E-2</v>
      </c>
      <c r="BQ544" s="3">
        <f t="shared" si="167"/>
        <v>0.114227269799338</v>
      </c>
      <c r="BR544">
        <f t="shared" si="168"/>
        <v>6.5590583268726119E-2</v>
      </c>
      <c r="BS544">
        <f t="shared" si="169"/>
        <v>9.6277945836056464E-2</v>
      </c>
      <c r="BT544" s="5">
        <f t="shared" si="170"/>
        <v>463.35933923879554</v>
      </c>
    </row>
    <row r="545" spans="1:72" x14ac:dyDescent="0.2">
      <c r="A545">
        <v>21</v>
      </c>
      <c r="B545">
        <v>16053</v>
      </c>
      <c r="C545" t="s">
        <v>1776</v>
      </c>
      <c r="D545">
        <v>16</v>
      </c>
      <c r="E545" t="s">
        <v>1777</v>
      </c>
      <c r="F545" t="s">
        <v>1778</v>
      </c>
      <c r="G545" t="s">
        <v>1873</v>
      </c>
      <c r="H545">
        <v>53</v>
      </c>
      <c r="I545">
        <v>790</v>
      </c>
      <c r="J545">
        <v>249</v>
      </c>
      <c r="K545">
        <v>524</v>
      </c>
      <c r="L545">
        <v>243</v>
      </c>
      <c r="M545" s="5">
        <v>14542</v>
      </c>
      <c r="N545" s="5">
        <v>20303.639350000001</v>
      </c>
      <c r="O545" s="5">
        <v>3517.3</v>
      </c>
      <c r="P545" s="5">
        <v>4910.8781929999996</v>
      </c>
      <c r="Q545" s="5">
        <v>12794</v>
      </c>
      <c r="R545" s="5">
        <v>17863.06985</v>
      </c>
      <c r="S545" s="5">
        <v>204</v>
      </c>
      <c r="T545" s="5">
        <v>284.82618810000002</v>
      </c>
      <c r="U545">
        <v>513</v>
      </c>
      <c r="V545">
        <v>228</v>
      </c>
      <c r="W545">
        <v>499</v>
      </c>
      <c r="X545">
        <v>122</v>
      </c>
      <c r="Y545">
        <v>62</v>
      </c>
      <c r="Z545">
        <v>20</v>
      </c>
      <c r="AA545">
        <v>88</v>
      </c>
      <c r="AB545">
        <v>43</v>
      </c>
      <c r="AC545">
        <v>14</v>
      </c>
      <c r="AD545">
        <v>65</v>
      </c>
      <c r="AE545">
        <v>81</v>
      </c>
      <c r="AF545">
        <v>31</v>
      </c>
      <c r="AG545">
        <v>111</v>
      </c>
      <c r="AH545">
        <v>1033.9166666666665</v>
      </c>
      <c r="AI545">
        <v>2014.3166666666664</v>
      </c>
      <c r="AJ545">
        <v>2561.833333333333</v>
      </c>
      <c r="AK545">
        <v>1021</v>
      </c>
      <c r="AL545">
        <v>1.00683521523195</v>
      </c>
      <c r="AM545">
        <f t="shared" si="152"/>
        <v>1</v>
      </c>
      <c r="AN545">
        <f t="shared" si="153"/>
        <v>1027.9787547518208</v>
      </c>
      <c r="AO545">
        <v>15.37</v>
      </c>
      <c r="AP545">
        <f t="shared" si="154"/>
        <v>15.47505725811507</v>
      </c>
      <c r="AQ545">
        <v>3.27</v>
      </c>
      <c r="AR545">
        <v>6430</v>
      </c>
      <c r="AS545">
        <v>5.0737861885996933</v>
      </c>
      <c r="AT545">
        <v>0.92406937133154599</v>
      </c>
      <c r="AU545">
        <f t="shared" si="155"/>
        <v>4.6885304135699997</v>
      </c>
      <c r="AV545">
        <f t="shared" si="156"/>
        <v>2.7722081139946377</v>
      </c>
      <c r="AW545">
        <f t="shared" si="157"/>
        <v>6.4684855993208217</v>
      </c>
      <c r="AX545">
        <f t="shared" si="160"/>
        <v>9.2406937133154603</v>
      </c>
      <c r="AY545" s="4">
        <v>0.1</v>
      </c>
      <c r="AZ545">
        <v>35</v>
      </c>
      <c r="BA545" s="1">
        <f t="shared" si="158"/>
        <v>0.10368970511989745</v>
      </c>
      <c r="BB545">
        <v>0.65475000000000005</v>
      </c>
      <c r="BC545">
        <v>4.8224999999999997E-2</v>
      </c>
      <c r="BD545">
        <v>6.43E-3</v>
      </c>
      <c r="BE545">
        <v>160000</v>
      </c>
      <c r="BF545">
        <f t="shared" si="161"/>
        <v>74.400000000000006</v>
      </c>
      <c r="BG545" s="7">
        <f t="shared" si="162"/>
        <v>0.78884137209302341</v>
      </c>
      <c r="BH545" s="8">
        <f t="shared" si="163"/>
        <v>1.5776827441860468</v>
      </c>
      <c r="BI545" s="7">
        <f t="shared" si="164"/>
        <v>2.36652411627907</v>
      </c>
      <c r="BJ545">
        <v>340.8</v>
      </c>
      <c r="BK545">
        <v>6390</v>
      </c>
      <c r="BL545">
        <v>0.12</v>
      </c>
      <c r="BM545">
        <v>0.11</v>
      </c>
      <c r="BN545" s="3">
        <f t="shared" si="159"/>
        <v>5.4699358514267861E-2</v>
      </c>
      <c r="BO545" s="3">
        <f t="shared" si="165"/>
        <v>8.4966194649521848E-2</v>
      </c>
      <c r="BP545" s="3">
        <f t="shared" si="166"/>
        <v>7.2644242263252279E-2</v>
      </c>
      <c r="BQ545" s="3">
        <f t="shared" si="167"/>
        <v>0.11423660466688515</v>
      </c>
      <c r="BR545">
        <f t="shared" si="168"/>
        <v>6.5956329181147438E-2</v>
      </c>
      <c r="BS545">
        <f t="shared" si="169"/>
        <v>9.664369174847777E-2</v>
      </c>
      <c r="BT545" s="5">
        <f t="shared" si="170"/>
        <v>463.35933923879554</v>
      </c>
    </row>
    <row r="546" spans="1:72" x14ac:dyDescent="0.2">
      <c r="A546">
        <v>21</v>
      </c>
      <c r="B546">
        <v>16055</v>
      </c>
      <c r="C546" t="s">
        <v>1776</v>
      </c>
      <c r="D546">
        <v>16</v>
      </c>
      <c r="E546" t="s">
        <v>1777</v>
      </c>
      <c r="F546" t="s">
        <v>1778</v>
      </c>
      <c r="G546" t="s">
        <v>1849</v>
      </c>
      <c r="H546">
        <v>55</v>
      </c>
      <c r="I546">
        <v>1075</v>
      </c>
      <c r="J546">
        <v>230</v>
      </c>
      <c r="K546">
        <v>332</v>
      </c>
      <c r="L546">
        <v>253</v>
      </c>
      <c r="M546" s="5">
        <v>20748</v>
      </c>
      <c r="N546" s="5">
        <v>28968.498780000002</v>
      </c>
      <c r="O546" s="5">
        <v>3066</v>
      </c>
      <c r="P546" s="5">
        <v>4280.7700619999996</v>
      </c>
      <c r="Q546" s="5">
        <v>8692.7000000000007</v>
      </c>
      <c r="R546" s="5">
        <v>12136.80689</v>
      </c>
      <c r="S546" s="5">
        <v>199</v>
      </c>
      <c r="T546" s="5">
        <v>277.8451541</v>
      </c>
      <c r="U546">
        <v>452</v>
      </c>
      <c r="V546">
        <v>166</v>
      </c>
      <c r="W546">
        <v>248</v>
      </c>
      <c r="X546">
        <v>102</v>
      </c>
      <c r="Y546">
        <v>62</v>
      </c>
      <c r="Z546">
        <v>20</v>
      </c>
      <c r="AA546">
        <v>88</v>
      </c>
      <c r="AB546">
        <v>43</v>
      </c>
      <c r="AC546">
        <v>14</v>
      </c>
      <c r="AD546">
        <v>65</v>
      </c>
      <c r="AE546">
        <v>81</v>
      </c>
      <c r="AF546">
        <v>31</v>
      </c>
      <c r="AG546">
        <v>111</v>
      </c>
      <c r="AH546">
        <v>1033.9166666666665</v>
      </c>
      <c r="AI546">
        <v>2014.3166666666664</v>
      </c>
      <c r="AJ546">
        <v>2561.833333333333</v>
      </c>
      <c r="AK546">
        <v>1021</v>
      </c>
      <c r="AL546">
        <v>1.0003137863599301</v>
      </c>
      <c r="AM546">
        <f t="shared" si="152"/>
        <v>1</v>
      </c>
      <c r="AN546">
        <f t="shared" si="153"/>
        <v>1021.3203758734886</v>
      </c>
      <c r="AO546">
        <v>15.37</v>
      </c>
      <c r="AP546">
        <f t="shared" si="154"/>
        <v>15.374822896352125</v>
      </c>
      <c r="AQ546">
        <v>3.27</v>
      </c>
      <c r="AR546">
        <v>6430</v>
      </c>
      <c r="AS546">
        <v>5.0737861885996933</v>
      </c>
      <c r="AT546">
        <v>0.8690717389052941</v>
      </c>
      <c r="AU546">
        <f t="shared" si="155"/>
        <v>4.4094841857600002</v>
      </c>
      <c r="AV546">
        <f t="shared" si="156"/>
        <v>2.6072152167158822</v>
      </c>
      <c r="AW546">
        <f t="shared" si="157"/>
        <v>6.0835021723370586</v>
      </c>
      <c r="AX546">
        <f t="shared" si="160"/>
        <v>8.6907173890529403</v>
      </c>
      <c r="AY546" s="4">
        <v>0.1</v>
      </c>
      <c r="AZ546">
        <v>35</v>
      </c>
      <c r="BA546" s="1">
        <f t="shared" si="158"/>
        <v>0.10368970511989745</v>
      </c>
      <c r="BB546">
        <v>0.65475000000000005</v>
      </c>
      <c r="BC546">
        <v>4.8224999999999997E-2</v>
      </c>
      <c r="BD546">
        <v>6.43E-3</v>
      </c>
      <c r="BE546">
        <v>160000</v>
      </c>
      <c r="BF546">
        <f t="shared" si="161"/>
        <v>74.400000000000006</v>
      </c>
      <c r="BG546" s="7">
        <f t="shared" si="162"/>
        <v>0.78884137209302341</v>
      </c>
      <c r="BH546" s="8">
        <f t="shared" si="163"/>
        <v>1.5776827441860468</v>
      </c>
      <c r="BI546" s="7">
        <f t="shared" si="164"/>
        <v>2.36652411627907</v>
      </c>
      <c r="BJ546">
        <v>340.8</v>
      </c>
      <c r="BK546">
        <v>6390</v>
      </c>
      <c r="BL546">
        <v>0.12</v>
      </c>
      <c r="BM546">
        <v>0.11</v>
      </c>
      <c r="BN546" s="3">
        <f t="shared" si="159"/>
        <v>5.2767243733750004E-2</v>
      </c>
      <c r="BO546" s="3">
        <f t="shared" si="165"/>
        <v>8.3476624857888856E-2</v>
      </c>
      <c r="BP546" s="3">
        <f t="shared" si="166"/>
        <v>7.1888035386935167E-2</v>
      </c>
      <c r="BQ546" s="3">
        <f t="shared" si="167"/>
        <v>0.11100495435506244</v>
      </c>
      <c r="BR546">
        <f t="shared" si="168"/>
        <v>6.4466759389514433E-2</v>
      </c>
      <c r="BS546">
        <f t="shared" si="169"/>
        <v>9.5154121956844778E-2</v>
      </c>
      <c r="BT546" s="5">
        <f t="shared" si="170"/>
        <v>463.35933923879554</v>
      </c>
    </row>
    <row r="547" spans="1:72" x14ac:dyDescent="0.2">
      <c r="A547">
        <v>21</v>
      </c>
      <c r="B547">
        <v>16057</v>
      </c>
      <c r="C547" t="s">
        <v>1776</v>
      </c>
      <c r="D547">
        <v>16</v>
      </c>
      <c r="E547" t="s">
        <v>1777</v>
      </c>
      <c r="F547" t="s">
        <v>1778</v>
      </c>
      <c r="G547" t="s">
        <v>1798</v>
      </c>
      <c r="H547">
        <v>57</v>
      </c>
      <c r="I547">
        <v>312</v>
      </c>
      <c r="J547">
        <v>149</v>
      </c>
      <c r="K547">
        <v>216</v>
      </c>
      <c r="L547">
        <v>93</v>
      </c>
      <c r="M547" s="5">
        <v>5926.5</v>
      </c>
      <c r="N547" s="5">
        <v>8274.6196259999997</v>
      </c>
      <c r="O547" s="5">
        <v>1715.2</v>
      </c>
      <c r="P547" s="5">
        <v>2394.7739110000002</v>
      </c>
      <c r="Q547" s="5">
        <v>5592.5</v>
      </c>
      <c r="R547" s="5">
        <v>7808.2865529999999</v>
      </c>
      <c r="S547" s="5">
        <v>84</v>
      </c>
      <c r="T547" s="5">
        <v>117.2813716</v>
      </c>
      <c r="U547">
        <v>242</v>
      </c>
      <c r="V547">
        <v>141</v>
      </c>
      <c r="W547">
        <v>225</v>
      </c>
      <c r="X547">
        <v>57</v>
      </c>
      <c r="Y547">
        <v>62</v>
      </c>
      <c r="Z547">
        <v>20</v>
      </c>
      <c r="AA547">
        <v>88</v>
      </c>
      <c r="AB547">
        <v>43</v>
      </c>
      <c r="AC547">
        <v>14</v>
      </c>
      <c r="AD547">
        <v>65</v>
      </c>
      <c r="AE547">
        <v>81</v>
      </c>
      <c r="AF547">
        <v>31</v>
      </c>
      <c r="AG547">
        <v>111</v>
      </c>
      <c r="AH547">
        <v>1033.9166666666665</v>
      </c>
      <c r="AI547">
        <v>2014.3166666666664</v>
      </c>
      <c r="AJ547">
        <v>2561.833333333333</v>
      </c>
      <c r="AK547">
        <v>1021</v>
      </c>
      <c r="AL547">
        <v>1.0041213147342201</v>
      </c>
      <c r="AM547">
        <f t="shared" si="152"/>
        <v>1</v>
      </c>
      <c r="AN547">
        <f t="shared" si="153"/>
        <v>1025.2078623436387</v>
      </c>
      <c r="AO547">
        <v>15.37</v>
      </c>
      <c r="AP547">
        <f t="shared" si="154"/>
        <v>15.433344607464962</v>
      </c>
      <c r="AQ547">
        <v>3.27</v>
      </c>
      <c r="AR547">
        <v>6430</v>
      </c>
      <c r="AS547">
        <v>5.0737861885996933</v>
      </c>
      <c r="AT547">
        <v>0.87152013237483228</v>
      </c>
      <c r="AU547">
        <f t="shared" si="155"/>
        <v>4.4219068107300004</v>
      </c>
      <c r="AV547">
        <f t="shared" si="156"/>
        <v>2.6145603971244968</v>
      </c>
      <c r="AW547">
        <f t="shared" si="157"/>
        <v>6.100640926623826</v>
      </c>
      <c r="AX547">
        <f t="shared" si="160"/>
        <v>8.7152013237483228</v>
      </c>
      <c r="AY547" s="4">
        <v>0.1</v>
      </c>
      <c r="AZ547">
        <v>35</v>
      </c>
      <c r="BA547" s="1">
        <f t="shared" si="158"/>
        <v>0.10368970511989745</v>
      </c>
      <c r="BB547">
        <v>0.65475000000000005</v>
      </c>
      <c r="BC547">
        <v>4.8224999999999997E-2</v>
      </c>
      <c r="BD547">
        <v>6.43E-3</v>
      </c>
      <c r="BE547">
        <v>160000</v>
      </c>
      <c r="BF547">
        <f t="shared" si="161"/>
        <v>74.400000000000006</v>
      </c>
      <c r="BG547" s="7">
        <f t="shared" si="162"/>
        <v>0.78884137209302341</v>
      </c>
      <c r="BH547" s="8">
        <f t="shared" si="163"/>
        <v>1.5776827441860468</v>
      </c>
      <c r="BI547" s="7">
        <f t="shared" si="164"/>
        <v>2.36652411627907</v>
      </c>
      <c r="BJ547">
        <v>340.8</v>
      </c>
      <c r="BK547">
        <v>6390</v>
      </c>
      <c r="BL547">
        <v>0.12</v>
      </c>
      <c r="BM547">
        <v>0.11</v>
      </c>
      <c r="BN547" s="3">
        <f t="shared" si="159"/>
        <v>5.2927603329616386E-2</v>
      </c>
      <c r="BO547" s="3">
        <f t="shared" si="165"/>
        <v>8.2429794998260794E-2</v>
      </c>
      <c r="BP547" s="3">
        <f t="shared" si="166"/>
        <v>7.0808557558777407E-2</v>
      </c>
      <c r="BQ547" s="3">
        <f t="shared" si="167"/>
        <v>0.11003567871696858</v>
      </c>
      <c r="BR547">
        <f t="shared" si="168"/>
        <v>6.3419929529886371E-2</v>
      </c>
      <c r="BS547">
        <f t="shared" si="169"/>
        <v>9.410729209721673E-2</v>
      </c>
      <c r="BT547" s="5">
        <f t="shared" si="170"/>
        <v>463.35933923879554</v>
      </c>
    </row>
    <row r="548" spans="1:72" x14ac:dyDescent="0.2">
      <c r="A548">
        <v>21</v>
      </c>
      <c r="B548">
        <v>16059</v>
      </c>
      <c r="C548" t="s">
        <v>1776</v>
      </c>
      <c r="D548">
        <v>16</v>
      </c>
      <c r="E548" t="s">
        <v>1777</v>
      </c>
      <c r="F548" t="s">
        <v>1778</v>
      </c>
      <c r="G548" t="s">
        <v>1786</v>
      </c>
      <c r="H548">
        <v>59</v>
      </c>
      <c r="I548">
        <v>409</v>
      </c>
      <c r="J548">
        <v>195</v>
      </c>
      <c r="K548">
        <v>495</v>
      </c>
      <c r="L548">
        <v>89</v>
      </c>
      <c r="M548" s="5">
        <v>7015.4</v>
      </c>
      <c r="N548" s="5">
        <v>9794.9492150000005</v>
      </c>
      <c r="O548" s="5">
        <v>3112.6</v>
      </c>
      <c r="P548" s="5">
        <v>4345.8332989999999</v>
      </c>
      <c r="Q548" s="5">
        <v>12018</v>
      </c>
      <c r="R548" s="5">
        <v>16779.613369999999</v>
      </c>
      <c r="S548" s="5">
        <v>89</v>
      </c>
      <c r="T548" s="5">
        <v>124.26240559999999</v>
      </c>
      <c r="U548">
        <v>419</v>
      </c>
      <c r="V548">
        <v>229</v>
      </c>
      <c r="W548">
        <v>527</v>
      </c>
      <c r="X548">
        <v>83</v>
      </c>
      <c r="Y548">
        <v>62</v>
      </c>
      <c r="Z548">
        <v>20</v>
      </c>
      <c r="AA548">
        <v>88</v>
      </c>
      <c r="AB548">
        <v>43</v>
      </c>
      <c r="AC548">
        <v>14</v>
      </c>
      <c r="AD548">
        <v>65</v>
      </c>
      <c r="AE548">
        <v>81</v>
      </c>
      <c r="AF548">
        <v>31</v>
      </c>
      <c r="AG548">
        <v>111</v>
      </c>
      <c r="AH548">
        <v>1033.9166666666665</v>
      </c>
      <c r="AI548">
        <v>2014.3166666666664</v>
      </c>
      <c r="AJ548">
        <v>2561.833333333333</v>
      </c>
      <c r="AK548">
        <v>1021</v>
      </c>
      <c r="AL548">
        <v>0.99001297111864395</v>
      </c>
      <c r="AM548">
        <f t="shared" si="152"/>
        <v>1</v>
      </c>
      <c r="AN548">
        <f t="shared" si="153"/>
        <v>1010.8032435121355</v>
      </c>
      <c r="AO548">
        <v>15.37</v>
      </c>
      <c r="AP548">
        <f t="shared" si="154"/>
        <v>15.216499366093556</v>
      </c>
      <c r="AQ548">
        <v>3.27</v>
      </c>
      <c r="AR548">
        <v>6430</v>
      </c>
      <c r="AS548">
        <v>5.0737861885996933</v>
      </c>
      <c r="AT548">
        <v>0.90776334544580928</v>
      </c>
      <c r="AU548">
        <f t="shared" si="155"/>
        <v>4.6057971246399996</v>
      </c>
      <c r="AV548">
        <f t="shared" si="156"/>
        <v>2.7232900363374277</v>
      </c>
      <c r="AW548">
        <f t="shared" si="157"/>
        <v>6.3543434181206653</v>
      </c>
      <c r="AX548">
        <f t="shared" si="160"/>
        <v>9.077633454458093</v>
      </c>
      <c r="AY548" s="4">
        <v>0.1</v>
      </c>
      <c r="AZ548">
        <v>35</v>
      </c>
      <c r="BA548" s="1">
        <f t="shared" si="158"/>
        <v>0.10368970511989745</v>
      </c>
      <c r="BB548">
        <v>0.65475000000000005</v>
      </c>
      <c r="BC548">
        <v>4.8224999999999997E-2</v>
      </c>
      <c r="BD548">
        <v>6.43E-3</v>
      </c>
      <c r="BE548">
        <v>160000</v>
      </c>
      <c r="BF548">
        <f t="shared" si="161"/>
        <v>74.400000000000006</v>
      </c>
      <c r="BG548" s="7">
        <f t="shared" si="162"/>
        <v>0.78884137209302341</v>
      </c>
      <c r="BH548" s="8">
        <f t="shared" si="163"/>
        <v>1.5776827441860468</v>
      </c>
      <c r="BI548" s="7">
        <f t="shared" si="164"/>
        <v>2.36652411627907</v>
      </c>
      <c r="BJ548">
        <v>340.8</v>
      </c>
      <c r="BK548">
        <v>6390</v>
      </c>
      <c r="BL548">
        <v>0.12</v>
      </c>
      <c r="BM548">
        <v>0.11</v>
      </c>
      <c r="BN548" s="3">
        <f t="shared" si="159"/>
        <v>5.3811801132965041E-2</v>
      </c>
      <c r="BO548" s="3">
        <f t="shared" si="165"/>
        <v>8.3473917526254257E-2</v>
      </c>
      <c r="BP548" s="3">
        <f t="shared" si="166"/>
        <v>7.1369396948468722E-2</v>
      </c>
      <c r="BQ548" s="3">
        <f t="shared" si="167"/>
        <v>0.11222782512698458</v>
      </c>
      <c r="BR548">
        <f t="shared" si="168"/>
        <v>6.4464052057879834E-2</v>
      </c>
      <c r="BS548">
        <f t="shared" si="169"/>
        <v>9.5151414625210179E-2</v>
      </c>
      <c r="BT548" s="5">
        <f t="shared" si="170"/>
        <v>463.35933923879554</v>
      </c>
    </row>
    <row r="549" spans="1:72" x14ac:dyDescent="0.2">
      <c r="A549">
        <v>21</v>
      </c>
      <c r="B549">
        <v>16061</v>
      </c>
      <c r="C549" t="s">
        <v>1776</v>
      </c>
      <c r="D549">
        <v>16</v>
      </c>
      <c r="E549" t="s">
        <v>1777</v>
      </c>
      <c r="F549" t="s">
        <v>1778</v>
      </c>
      <c r="G549" t="s">
        <v>704</v>
      </c>
      <c r="H549">
        <v>61</v>
      </c>
      <c r="I549">
        <v>409</v>
      </c>
      <c r="J549">
        <v>153</v>
      </c>
      <c r="K549">
        <v>225</v>
      </c>
      <c r="L549">
        <v>113</v>
      </c>
      <c r="M549" s="5">
        <v>7154.4</v>
      </c>
      <c r="N549" s="5">
        <v>9989.0219610000004</v>
      </c>
      <c r="O549" s="5">
        <v>1723.6</v>
      </c>
      <c r="P549" s="5">
        <v>2406.5020479999998</v>
      </c>
      <c r="Q549" s="5">
        <v>5701.8</v>
      </c>
      <c r="R549" s="5">
        <v>7960.8919569999998</v>
      </c>
      <c r="S549" s="5">
        <v>101</v>
      </c>
      <c r="T549" s="5">
        <v>141.01688720000001</v>
      </c>
      <c r="U549">
        <v>269</v>
      </c>
      <c r="V549">
        <v>149</v>
      </c>
      <c r="W549">
        <v>236</v>
      </c>
      <c r="X549">
        <v>63</v>
      </c>
      <c r="Y549">
        <v>62</v>
      </c>
      <c r="Z549">
        <v>20</v>
      </c>
      <c r="AA549">
        <v>88</v>
      </c>
      <c r="AB549">
        <v>43</v>
      </c>
      <c r="AC549">
        <v>14</v>
      </c>
      <c r="AD549">
        <v>65</v>
      </c>
      <c r="AE549">
        <v>81</v>
      </c>
      <c r="AF549">
        <v>31</v>
      </c>
      <c r="AG549">
        <v>111</v>
      </c>
      <c r="AH549">
        <v>1033.9166666666665</v>
      </c>
      <c r="AI549">
        <v>2014.3166666666664</v>
      </c>
      <c r="AJ549">
        <v>2561.833333333333</v>
      </c>
      <c r="AK549">
        <v>1021</v>
      </c>
      <c r="AL549">
        <v>1.00483853476388</v>
      </c>
      <c r="AM549">
        <f t="shared" si="152"/>
        <v>1</v>
      </c>
      <c r="AN549">
        <f t="shared" si="153"/>
        <v>1025.9401439939215</v>
      </c>
      <c r="AO549">
        <v>15.37</v>
      </c>
      <c r="AP549">
        <f t="shared" si="154"/>
        <v>15.444368279320834</v>
      </c>
      <c r="AQ549">
        <v>3.27</v>
      </c>
      <c r="AR549">
        <v>6430</v>
      </c>
      <c r="AS549">
        <v>5.0737861885996933</v>
      </c>
      <c r="AT549">
        <v>0.87220525567541796</v>
      </c>
      <c r="AU549">
        <f t="shared" si="155"/>
        <v>4.4253829798700002</v>
      </c>
      <c r="AV549">
        <f t="shared" si="156"/>
        <v>2.616615767026254</v>
      </c>
      <c r="AW549">
        <f t="shared" si="157"/>
        <v>6.1054367897279258</v>
      </c>
      <c r="AX549">
        <f t="shared" si="160"/>
        <v>8.7220525567541802</v>
      </c>
      <c r="AY549" s="4">
        <v>0.1</v>
      </c>
      <c r="AZ549">
        <v>35</v>
      </c>
      <c r="BA549" s="1">
        <f t="shared" si="158"/>
        <v>0.10368970511989745</v>
      </c>
      <c r="BB549">
        <v>0.65475000000000005</v>
      </c>
      <c r="BC549">
        <v>4.8224999999999997E-2</v>
      </c>
      <c r="BD549">
        <v>6.43E-3</v>
      </c>
      <c r="BE549">
        <v>160000</v>
      </c>
      <c r="BF549">
        <f t="shared" si="161"/>
        <v>74.400000000000006</v>
      </c>
      <c r="BG549" s="7">
        <f t="shared" si="162"/>
        <v>0.78884137209302341</v>
      </c>
      <c r="BH549" s="8">
        <f t="shared" si="163"/>
        <v>1.5776827441860468</v>
      </c>
      <c r="BI549" s="7">
        <f t="shared" si="164"/>
        <v>2.36652411627907</v>
      </c>
      <c r="BJ549">
        <v>340.8</v>
      </c>
      <c r="BK549">
        <v>6390</v>
      </c>
      <c r="BL549">
        <v>0.12</v>
      </c>
      <c r="BM549">
        <v>0.11</v>
      </c>
      <c r="BN549" s="3">
        <f t="shared" si="159"/>
        <v>5.2965115427166899E-2</v>
      </c>
      <c r="BO549" s="3">
        <f t="shared" si="165"/>
        <v>8.2563796776249573E-2</v>
      </c>
      <c r="BP549" s="3">
        <f t="shared" si="166"/>
        <v>7.0933423597664289E-2</v>
      </c>
      <c r="BQ549" s="3">
        <f t="shared" si="167"/>
        <v>0.11019138215561484</v>
      </c>
      <c r="BR549">
        <f t="shared" si="168"/>
        <v>6.355393130787515E-2</v>
      </c>
      <c r="BS549">
        <f t="shared" si="169"/>
        <v>9.4241293875205509E-2</v>
      </c>
      <c r="BT549" s="5">
        <f t="shared" si="170"/>
        <v>463.35933923879554</v>
      </c>
    </row>
    <row r="550" spans="1:72" x14ac:dyDescent="0.2">
      <c r="A550">
        <v>21</v>
      </c>
      <c r="B550">
        <v>16063</v>
      </c>
      <c r="C550" t="s">
        <v>1776</v>
      </c>
      <c r="D550">
        <v>16</v>
      </c>
      <c r="E550" t="s">
        <v>1777</v>
      </c>
      <c r="F550" t="s">
        <v>1778</v>
      </c>
      <c r="G550" t="s">
        <v>271</v>
      </c>
      <c r="H550">
        <v>63</v>
      </c>
      <c r="I550">
        <v>620</v>
      </c>
      <c r="J550">
        <v>210</v>
      </c>
      <c r="K550">
        <v>511</v>
      </c>
      <c r="L550">
        <v>184</v>
      </c>
      <c r="M550" s="5">
        <v>9908.7999999999993</v>
      </c>
      <c r="N550" s="5">
        <v>13834.733980000001</v>
      </c>
      <c r="O550" s="5">
        <v>3221.7</v>
      </c>
      <c r="P550" s="5">
        <v>4498.1594619999996</v>
      </c>
      <c r="Q550" s="5">
        <v>12102</v>
      </c>
      <c r="R550" s="5">
        <v>16896.894749999999</v>
      </c>
      <c r="S550" s="5">
        <v>160</v>
      </c>
      <c r="T550" s="5">
        <v>223.39308869999999</v>
      </c>
      <c r="U550">
        <v>470</v>
      </c>
      <c r="V550">
        <v>214</v>
      </c>
      <c r="W550">
        <v>499</v>
      </c>
      <c r="X550">
        <v>108</v>
      </c>
      <c r="Y550">
        <v>62</v>
      </c>
      <c r="Z550">
        <v>20</v>
      </c>
      <c r="AA550">
        <v>88</v>
      </c>
      <c r="AB550">
        <v>43</v>
      </c>
      <c r="AC550">
        <v>14</v>
      </c>
      <c r="AD550">
        <v>65</v>
      </c>
      <c r="AE550">
        <v>81</v>
      </c>
      <c r="AF550">
        <v>31</v>
      </c>
      <c r="AG550">
        <v>111</v>
      </c>
      <c r="AH550">
        <v>1033.9166666666665</v>
      </c>
      <c r="AI550">
        <v>2014.3166666666664</v>
      </c>
      <c r="AJ550">
        <v>2561.833333333333</v>
      </c>
      <c r="AK550">
        <v>1021</v>
      </c>
      <c r="AL550">
        <v>1.00349199619049</v>
      </c>
      <c r="AM550">
        <f t="shared" si="152"/>
        <v>1</v>
      </c>
      <c r="AN550">
        <f t="shared" si="153"/>
        <v>1024.5653281104903</v>
      </c>
      <c r="AO550">
        <v>15.37</v>
      </c>
      <c r="AP550">
        <f t="shared" si="154"/>
        <v>15.42367198144783</v>
      </c>
      <c r="AQ550">
        <v>3.27</v>
      </c>
      <c r="AR550">
        <v>6430</v>
      </c>
      <c r="AS550">
        <v>5.0737861885996933</v>
      </c>
      <c r="AT550">
        <v>0.92148400453988377</v>
      </c>
      <c r="AU550">
        <f t="shared" si="155"/>
        <v>4.6754128152499996</v>
      </c>
      <c r="AV550">
        <f t="shared" si="156"/>
        <v>2.7644520136196515</v>
      </c>
      <c r="AW550">
        <f t="shared" si="157"/>
        <v>6.4503880317791866</v>
      </c>
      <c r="AX550">
        <f t="shared" si="160"/>
        <v>9.2148400453988373</v>
      </c>
      <c r="AY550" s="4">
        <v>0.1</v>
      </c>
      <c r="AZ550">
        <v>35</v>
      </c>
      <c r="BA550" s="1">
        <f t="shared" si="158"/>
        <v>0.10368970511989745</v>
      </c>
      <c r="BB550">
        <v>0.65475000000000005</v>
      </c>
      <c r="BC550">
        <v>4.8224999999999997E-2</v>
      </c>
      <c r="BD550">
        <v>6.43E-3</v>
      </c>
      <c r="BE550">
        <v>160000</v>
      </c>
      <c r="BF550">
        <f t="shared" si="161"/>
        <v>74.400000000000006</v>
      </c>
      <c r="BG550" s="7">
        <f t="shared" si="162"/>
        <v>0.78884137209302341</v>
      </c>
      <c r="BH550" s="8">
        <f t="shared" si="163"/>
        <v>1.5776827441860468</v>
      </c>
      <c r="BI550" s="7">
        <f t="shared" si="164"/>
        <v>2.36652411627907</v>
      </c>
      <c r="BJ550">
        <v>340.8</v>
      </c>
      <c r="BK550">
        <v>6390</v>
      </c>
      <c r="BL550">
        <v>0.12</v>
      </c>
      <c r="BM550">
        <v>0.11</v>
      </c>
      <c r="BN550" s="3">
        <f t="shared" si="159"/>
        <v>5.4544344637585292E-2</v>
      </c>
      <c r="BO550" s="3">
        <f t="shared" si="165"/>
        <v>8.4438647058177538E-2</v>
      </c>
      <c r="BP550" s="3">
        <f t="shared" si="166"/>
        <v>7.2151169103694401E-2</v>
      </c>
      <c r="BQ550" s="3">
        <f t="shared" si="167"/>
        <v>0.11362716414803456</v>
      </c>
      <c r="BR550">
        <f t="shared" si="168"/>
        <v>6.5428781589803128E-2</v>
      </c>
      <c r="BS550">
        <f t="shared" si="169"/>
        <v>9.6116144157133473E-2</v>
      </c>
      <c r="BT550" s="5">
        <f t="shared" si="170"/>
        <v>463.35933923879554</v>
      </c>
    </row>
    <row r="551" spans="1:72" x14ac:dyDescent="0.2">
      <c r="A551">
        <v>21</v>
      </c>
      <c r="B551">
        <v>16065</v>
      </c>
      <c r="C551" t="s">
        <v>1776</v>
      </c>
      <c r="D551">
        <v>16</v>
      </c>
      <c r="E551" t="s">
        <v>1777</v>
      </c>
      <c r="F551" t="s">
        <v>1778</v>
      </c>
      <c r="G551" t="s">
        <v>209</v>
      </c>
      <c r="H551">
        <v>65</v>
      </c>
      <c r="I551">
        <v>617</v>
      </c>
      <c r="J551">
        <v>309</v>
      </c>
      <c r="K551">
        <v>638</v>
      </c>
      <c r="L551">
        <v>172</v>
      </c>
      <c r="M551" s="5">
        <v>10624</v>
      </c>
      <c r="N551" s="5">
        <v>14833.301090000001</v>
      </c>
      <c r="O551" s="5">
        <v>3986</v>
      </c>
      <c r="P551" s="5">
        <v>5565.2803219999996</v>
      </c>
      <c r="Q551" s="5">
        <v>15671</v>
      </c>
      <c r="R551" s="5">
        <v>21879.956829999999</v>
      </c>
      <c r="S551" s="5">
        <v>158</v>
      </c>
      <c r="T551" s="5">
        <v>220.60067509999999</v>
      </c>
      <c r="U551">
        <v>541</v>
      </c>
      <c r="V551">
        <v>281</v>
      </c>
      <c r="W551">
        <v>646</v>
      </c>
      <c r="X551">
        <v>119</v>
      </c>
      <c r="Y551">
        <v>62</v>
      </c>
      <c r="Z551">
        <v>20</v>
      </c>
      <c r="AA551">
        <v>88</v>
      </c>
      <c r="AB551">
        <v>43</v>
      </c>
      <c r="AC551">
        <v>14</v>
      </c>
      <c r="AD551">
        <v>65</v>
      </c>
      <c r="AE551">
        <v>81</v>
      </c>
      <c r="AF551">
        <v>31</v>
      </c>
      <c r="AG551">
        <v>111</v>
      </c>
      <c r="AH551">
        <v>1033.9166666666665</v>
      </c>
      <c r="AI551">
        <v>2014.3166666666664</v>
      </c>
      <c r="AJ551">
        <v>2561.833333333333</v>
      </c>
      <c r="AK551">
        <v>1021</v>
      </c>
      <c r="AL551">
        <v>0.98162817103522204</v>
      </c>
      <c r="AM551">
        <f t="shared" si="152"/>
        <v>1</v>
      </c>
      <c r="AN551">
        <f t="shared" si="153"/>
        <v>1002.2423626269617</v>
      </c>
      <c r="AO551">
        <v>15.37</v>
      </c>
      <c r="AP551">
        <f t="shared" si="154"/>
        <v>15.087624988811362</v>
      </c>
      <c r="AQ551">
        <v>3.27</v>
      </c>
      <c r="AR551">
        <v>6430</v>
      </c>
      <c r="AS551">
        <v>5.0737861885996933</v>
      </c>
      <c r="AT551">
        <v>0.95062928825764581</v>
      </c>
      <c r="AU551">
        <f t="shared" si="155"/>
        <v>4.8232897532400001</v>
      </c>
      <c r="AV551">
        <f t="shared" si="156"/>
        <v>2.8518878647729373</v>
      </c>
      <c r="AW551">
        <f t="shared" si="157"/>
        <v>6.654405017803521</v>
      </c>
      <c r="AX551">
        <f t="shared" si="160"/>
        <v>9.5062928825764583</v>
      </c>
      <c r="AY551" s="4">
        <v>0.1</v>
      </c>
      <c r="AZ551">
        <v>35</v>
      </c>
      <c r="BA551" s="1">
        <f t="shared" si="158"/>
        <v>0.10368970511989745</v>
      </c>
      <c r="BB551">
        <v>0.65475000000000005</v>
      </c>
      <c r="BC551">
        <v>4.8224999999999997E-2</v>
      </c>
      <c r="BD551">
        <v>6.43E-3</v>
      </c>
      <c r="BE551">
        <v>160000</v>
      </c>
      <c r="BF551">
        <f t="shared" si="161"/>
        <v>74.400000000000006</v>
      </c>
      <c r="BG551" s="7">
        <f t="shared" si="162"/>
        <v>0.78884137209302341</v>
      </c>
      <c r="BH551" s="8">
        <f t="shared" si="163"/>
        <v>1.5776827441860468</v>
      </c>
      <c r="BI551" s="7">
        <f t="shared" si="164"/>
        <v>2.36652411627907</v>
      </c>
      <c r="BJ551">
        <v>340.8</v>
      </c>
      <c r="BK551">
        <v>6390</v>
      </c>
      <c r="BL551">
        <v>0.12</v>
      </c>
      <c r="BM551">
        <v>0.11</v>
      </c>
      <c r="BN551" s="3">
        <f t="shared" si="159"/>
        <v>5.5033043952192599E-2</v>
      </c>
      <c r="BO551" s="3">
        <f t="shared" si="165"/>
        <v>8.5023851515342794E-2</v>
      </c>
      <c r="BP551" s="3">
        <f t="shared" si="166"/>
        <v>7.2347737372499582E-2</v>
      </c>
      <c r="BQ551" s="3">
        <f t="shared" si="167"/>
        <v>0.11513556163697622</v>
      </c>
      <c r="BR551">
        <f t="shared" si="168"/>
        <v>6.6013986046968384E-2</v>
      </c>
      <c r="BS551">
        <f t="shared" si="169"/>
        <v>9.6701348614298729E-2</v>
      </c>
      <c r="BT551" s="5">
        <f t="shared" si="170"/>
        <v>463.35933923879554</v>
      </c>
    </row>
    <row r="552" spans="1:72" x14ac:dyDescent="0.2">
      <c r="A552">
        <v>21</v>
      </c>
      <c r="B552">
        <v>16067</v>
      </c>
      <c r="C552" t="s">
        <v>1776</v>
      </c>
      <c r="D552">
        <v>16</v>
      </c>
      <c r="E552" t="s">
        <v>1777</v>
      </c>
      <c r="F552" t="s">
        <v>1778</v>
      </c>
      <c r="G552" t="s">
        <v>1792</v>
      </c>
      <c r="H552">
        <v>67</v>
      </c>
      <c r="I552">
        <v>571</v>
      </c>
      <c r="J552">
        <v>252</v>
      </c>
      <c r="K552">
        <v>515</v>
      </c>
      <c r="L552">
        <v>159</v>
      </c>
      <c r="M552" s="5">
        <v>9292.5</v>
      </c>
      <c r="N552" s="5">
        <v>12974.25173</v>
      </c>
      <c r="O552" s="5">
        <v>3245.9</v>
      </c>
      <c r="P552" s="5">
        <v>4531.947666</v>
      </c>
      <c r="Q552" s="5">
        <v>12213</v>
      </c>
      <c r="R552" s="5">
        <v>17051.8737</v>
      </c>
      <c r="S552" s="5">
        <v>142</v>
      </c>
      <c r="T552" s="5">
        <v>198.2613662</v>
      </c>
      <c r="U552">
        <v>465</v>
      </c>
      <c r="V552">
        <v>243</v>
      </c>
      <c r="W552">
        <v>517</v>
      </c>
      <c r="X552">
        <v>103</v>
      </c>
      <c r="Y552">
        <v>62</v>
      </c>
      <c r="Z552">
        <v>20</v>
      </c>
      <c r="AA552">
        <v>88</v>
      </c>
      <c r="AB552">
        <v>43</v>
      </c>
      <c r="AC552">
        <v>14</v>
      </c>
      <c r="AD552">
        <v>65</v>
      </c>
      <c r="AE552">
        <v>81</v>
      </c>
      <c r="AF552">
        <v>31</v>
      </c>
      <c r="AG552">
        <v>111</v>
      </c>
      <c r="AH552">
        <v>1033.9166666666665</v>
      </c>
      <c r="AI552">
        <v>2014.3166666666664</v>
      </c>
      <c r="AJ552">
        <v>2561.833333333333</v>
      </c>
      <c r="AK552">
        <v>1021</v>
      </c>
      <c r="AL552">
        <v>0.999395191669464</v>
      </c>
      <c r="AM552">
        <f t="shared" si="152"/>
        <v>1</v>
      </c>
      <c r="AN552">
        <f t="shared" si="153"/>
        <v>1020.3824906945227</v>
      </c>
      <c r="AO552">
        <v>15.37</v>
      </c>
      <c r="AP552">
        <f t="shared" si="154"/>
        <v>15.360704095959662</v>
      </c>
      <c r="AQ552">
        <v>3.27</v>
      </c>
      <c r="AR552">
        <v>6430</v>
      </c>
      <c r="AS552">
        <v>5.0737861885996933</v>
      </c>
      <c r="AT552">
        <v>0.92613512820233224</v>
      </c>
      <c r="AU552">
        <f t="shared" si="155"/>
        <v>4.6990116222499996</v>
      </c>
      <c r="AV552">
        <f t="shared" si="156"/>
        <v>2.7784053846069967</v>
      </c>
      <c r="AW552">
        <f t="shared" si="157"/>
        <v>6.4829458974163252</v>
      </c>
      <c r="AX552">
        <f t="shared" si="160"/>
        <v>9.2613512820233233</v>
      </c>
      <c r="AY552" s="4">
        <v>0.1</v>
      </c>
      <c r="AZ552">
        <v>35</v>
      </c>
      <c r="BA552" s="1">
        <f t="shared" si="158"/>
        <v>0.10368970511989745</v>
      </c>
      <c r="BB552">
        <v>0.65475000000000005</v>
      </c>
      <c r="BC552">
        <v>4.8224999999999997E-2</v>
      </c>
      <c r="BD552">
        <v>6.43E-3</v>
      </c>
      <c r="BE552">
        <v>160000</v>
      </c>
      <c r="BF552">
        <f t="shared" si="161"/>
        <v>74.400000000000006</v>
      </c>
      <c r="BG552" s="7">
        <f t="shared" si="162"/>
        <v>0.78884137209302341</v>
      </c>
      <c r="BH552" s="8">
        <f t="shared" si="163"/>
        <v>1.5776827441860468</v>
      </c>
      <c r="BI552" s="7">
        <f t="shared" si="164"/>
        <v>2.36652411627907</v>
      </c>
      <c r="BJ552">
        <v>340.8</v>
      </c>
      <c r="BK552">
        <v>6390</v>
      </c>
      <c r="BL552">
        <v>0.12</v>
      </c>
      <c r="BM552">
        <v>0.11</v>
      </c>
      <c r="BN552" s="3">
        <f t="shared" si="159"/>
        <v>5.4609488237788009E-2</v>
      </c>
      <c r="BO552" s="3">
        <f t="shared" si="165"/>
        <v>8.4456269206673457E-2</v>
      </c>
      <c r="BP552" s="3">
        <f t="shared" si="166"/>
        <v>7.2106771098628952E-2</v>
      </c>
      <c r="BQ552" s="3">
        <f t="shared" si="167"/>
        <v>0.11379211321901592</v>
      </c>
      <c r="BR552">
        <f t="shared" si="168"/>
        <v>6.5446403738299047E-2</v>
      </c>
      <c r="BS552">
        <f t="shared" si="169"/>
        <v>9.6133766305629378E-2</v>
      </c>
      <c r="BT552" s="5">
        <f t="shared" si="170"/>
        <v>463.35933923879554</v>
      </c>
    </row>
    <row r="553" spans="1:72" x14ac:dyDescent="0.2">
      <c r="A553">
        <v>21</v>
      </c>
      <c r="B553">
        <v>16069</v>
      </c>
      <c r="C553" t="s">
        <v>1776</v>
      </c>
      <c r="D553">
        <v>16</v>
      </c>
      <c r="E553" t="s">
        <v>1777</v>
      </c>
      <c r="F553" t="s">
        <v>1778</v>
      </c>
      <c r="G553" t="s">
        <v>1811</v>
      </c>
      <c r="H553">
        <v>69</v>
      </c>
      <c r="I553">
        <v>405</v>
      </c>
      <c r="J553">
        <v>203</v>
      </c>
      <c r="K553">
        <v>235</v>
      </c>
      <c r="L553">
        <v>113</v>
      </c>
      <c r="M553" s="5">
        <v>7039</v>
      </c>
      <c r="N553" s="5">
        <v>9827.8996960000004</v>
      </c>
      <c r="O553" s="5">
        <v>1786</v>
      </c>
      <c r="P553" s="5">
        <v>2493.6253529999999</v>
      </c>
      <c r="Q553" s="5">
        <v>5854.1</v>
      </c>
      <c r="R553" s="5">
        <v>8173.5342529999998</v>
      </c>
      <c r="S553" s="5">
        <v>99</v>
      </c>
      <c r="T553" s="5">
        <v>138.22447360000001</v>
      </c>
      <c r="U553">
        <v>270</v>
      </c>
      <c r="V553">
        <v>165</v>
      </c>
      <c r="W553">
        <v>238</v>
      </c>
      <c r="X553">
        <v>64</v>
      </c>
      <c r="Y553">
        <v>62</v>
      </c>
      <c r="Z553">
        <v>20</v>
      </c>
      <c r="AA553">
        <v>88</v>
      </c>
      <c r="AB553">
        <v>43</v>
      </c>
      <c r="AC553">
        <v>14</v>
      </c>
      <c r="AD553">
        <v>65</v>
      </c>
      <c r="AE553">
        <v>81</v>
      </c>
      <c r="AF553">
        <v>31</v>
      </c>
      <c r="AG553">
        <v>111</v>
      </c>
      <c r="AH553">
        <v>1033.9166666666665</v>
      </c>
      <c r="AI553">
        <v>2014.3166666666664</v>
      </c>
      <c r="AJ553">
        <v>2561.833333333333</v>
      </c>
      <c r="AK553">
        <v>1021</v>
      </c>
      <c r="AL553">
        <v>1.00796589144954</v>
      </c>
      <c r="AM553">
        <f t="shared" si="152"/>
        <v>1</v>
      </c>
      <c r="AN553">
        <f t="shared" si="153"/>
        <v>1029.1331751699804</v>
      </c>
      <c r="AO553">
        <v>15.37</v>
      </c>
      <c r="AP553">
        <f t="shared" si="154"/>
        <v>15.492435751579428</v>
      </c>
      <c r="AQ553">
        <v>3.27</v>
      </c>
      <c r="AR553">
        <v>6430</v>
      </c>
      <c r="AS553">
        <v>5.0737861885996933</v>
      </c>
      <c r="AT553">
        <v>0.87251895948177383</v>
      </c>
      <c r="AU553">
        <f t="shared" si="155"/>
        <v>4.4269746459099997</v>
      </c>
      <c r="AV553">
        <f t="shared" si="156"/>
        <v>2.6175568784453214</v>
      </c>
      <c r="AW553">
        <f t="shared" si="157"/>
        <v>6.1076327163724171</v>
      </c>
      <c r="AX553">
        <f t="shared" si="160"/>
        <v>8.7251895948177385</v>
      </c>
      <c r="AY553" s="4">
        <v>0.1</v>
      </c>
      <c r="AZ553">
        <v>35</v>
      </c>
      <c r="BA553" s="1">
        <f t="shared" si="158"/>
        <v>0.10368970511989745</v>
      </c>
      <c r="BB553">
        <v>0.65475000000000005</v>
      </c>
      <c r="BC553">
        <v>4.8224999999999997E-2</v>
      </c>
      <c r="BD553">
        <v>6.43E-3</v>
      </c>
      <c r="BE553">
        <v>160000</v>
      </c>
      <c r="BF553">
        <f t="shared" si="161"/>
        <v>74.400000000000006</v>
      </c>
      <c r="BG553" s="7">
        <f t="shared" si="162"/>
        <v>0.78884137209302341</v>
      </c>
      <c r="BH553" s="8">
        <f t="shared" si="163"/>
        <v>1.5776827441860468</v>
      </c>
      <c r="BI553" s="7">
        <f t="shared" si="164"/>
        <v>2.36652411627907</v>
      </c>
      <c r="BJ553">
        <v>340.8</v>
      </c>
      <c r="BK553">
        <v>6390</v>
      </c>
      <c r="BL553">
        <v>0.12</v>
      </c>
      <c r="BM553">
        <v>0.11</v>
      </c>
      <c r="BN553" s="3">
        <f t="shared" si="159"/>
        <v>5.3041454741173395E-2</v>
      </c>
      <c r="BO553" s="3">
        <f t="shared" si="165"/>
        <v>8.2633891226538525E-2</v>
      </c>
      <c r="BP553" s="3">
        <f t="shared" si="166"/>
        <v>7.0999334981740644E-2</v>
      </c>
      <c r="BQ553" s="3">
        <f t="shared" si="167"/>
        <v>0.11027141334801528</v>
      </c>
      <c r="BR553">
        <f t="shared" si="168"/>
        <v>6.3624025758164102E-2</v>
      </c>
      <c r="BS553">
        <f t="shared" si="169"/>
        <v>9.4311388325494447E-2</v>
      </c>
      <c r="BT553" s="5">
        <f t="shared" si="170"/>
        <v>463.35933923879554</v>
      </c>
    </row>
    <row r="554" spans="1:72" x14ac:dyDescent="0.2">
      <c r="A554">
        <v>21</v>
      </c>
      <c r="B554">
        <v>16071</v>
      </c>
      <c r="C554" t="s">
        <v>1776</v>
      </c>
      <c r="D554">
        <v>16</v>
      </c>
      <c r="E554" t="s">
        <v>1777</v>
      </c>
      <c r="F554" t="s">
        <v>1778</v>
      </c>
      <c r="G554" t="s">
        <v>270</v>
      </c>
      <c r="H554">
        <v>71</v>
      </c>
      <c r="I554">
        <v>520</v>
      </c>
      <c r="J554">
        <v>163</v>
      </c>
      <c r="K554">
        <v>392</v>
      </c>
      <c r="L554">
        <v>140</v>
      </c>
      <c r="M554" s="5">
        <v>8724.2999999999993</v>
      </c>
      <c r="N554" s="5">
        <v>12180.927019999999</v>
      </c>
      <c r="O554" s="5">
        <v>2555.6</v>
      </c>
      <c r="P554" s="5">
        <v>3568.1461089999998</v>
      </c>
      <c r="Q554" s="5">
        <v>9468.9</v>
      </c>
      <c r="R554" s="5">
        <v>13220.54261</v>
      </c>
      <c r="S554" s="5">
        <v>124</v>
      </c>
      <c r="T554" s="5">
        <v>173.1296437</v>
      </c>
      <c r="U554">
        <v>356</v>
      </c>
      <c r="V554">
        <v>164</v>
      </c>
      <c r="W554">
        <v>375</v>
      </c>
      <c r="X554">
        <v>83</v>
      </c>
      <c r="Y554">
        <v>62</v>
      </c>
      <c r="Z554">
        <v>20</v>
      </c>
      <c r="AA554">
        <v>88</v>
      </c>
      <c r="AB554">
        <v>43</v>
      </c>
      <c r="AC554">
        <v>14</v>
      </c>
      <c r="AD554">
        <v>65</v>
      </c>
      <c r="AE554">
        <v>81</v>
      </c>
      <c r="AF554">
        <v>31</v>
      </c>
      <c r="AG554">
        <v>111</v>
      </c>
      <c r="AH554">
        <v>1033.9166666666665</v>
      </c>
      <c r="AI554">
        <v>2014.3166666666664</v>
      </c>
      <c r="AJ554">
        <v>2561.833333333333</v>
      </c>
      <c r="AK554">
        <v>1021</v>
      </c>
      <c r="AL554">
        <v>0.99168615788221404</v>
      </c>
      <c r="AM554">
        <f t="shared" si="152"/>
        <v>1</v>
      </c>
      <c r="AN554">
        <f t="shared" si="153"/>
        <v>1012.5115671977405</v>
      </c>
      <c r="AO554">
        <v>15.37</v>
      </c>
      <c r="AP554">
        <f t="shared" si="154"/>
        <v>15.24221624664963</v>
      </c>
      <c r="AQ554">
        <v>3.27</v>
      </c>
      <c r="AR554">
        <v>6430</v>
      </c>
      <c r="AS554">
        <v>5.0737861885996933</v>
      </c>
      <c r="AT554">
        <v>0.95898129067060034</v>
      </c>
      <c r="AU554">
        <f t="shared" si="155"/>
        <v>4.8656660277299997</v>
      </c>
      <c r="AV554">
        <f t="shared" si="156"/>
        <v>2.8769438720118012</v>
      </c>
      <c r="AW554">
        <f t="shared" si="157"/>
        <v>6.7128690346942026</v>
      </c>
      <c r="AX554">
        <f t="shared" si="160"/>
        <v>9.5898129067060029</v>
      </c>
      <c r="AY554" s="4">
        <v>0.1</v>
      </c>
      <c r="AZ554">
        <v>35</v>
      </c>
      <c r="BA554" s="1">
        <f t="shared" si="158"/>
        <v>0.10368970511989745</v>
      </c>
      <c r="BB554">
        <v>0.65475000000000005</v>
      </c>
      <c r="BC554">
        <v>4.8224999999999997E-2</v>
      </c>
      <c r="BD554">
        <v>6.43E-3</v>
      </c>
      <c r="BE554">
        <v>160000</v>
      </c>
      <c r="BF554">
        <f t="shared" si="161"/>
        <v>74.400000000000006</v>
      </c>
      <c r="BG554" s="7">
        <f t="shared" si="162"/>
        <v>0.78884137209302341</v>
      </c>
      <c r="BH554" s="8">
        <f t="shared" si="163"/>
        <v>1.5776827441860468</v>
      </c>
      <c r="BI554" s="7">
        <f t="shared" si="164"/>
        <v>2.36652411627907</v>
      </c>
      <c r="BJ554">
        <v>340.8</v>
      </c>
      <c r="BK554">
        <v>6390</v>
      </c>
      <c r="BL554">
        <v>0.12</v>
      </c>
      <c r="BM554">
        <v>0.11</v>
      </c>
      <c r="BN554" s="3">
        <f t="shared" si="159"/>
        <v>5.5518125378748208E-2</v>
      </c>
      <c r="BO554" s="3">
        <f t="shared" si="165"/>
        <v>8.5284208190736149E-2</v>
      </c>
      <c r="BP554" s="3">
        <f t="shared" si="166"/>
        <v>7.2496724729468123E-2</v>
      </c>
      <c r="BQ554" s="3">
        <f t="shared" si="167"/>
        <v>0.11566047262255184</v>
      </c>
      <c r="BR554">
        <f t="shared" si="168"/>
        <v>6.6274342722361726E-2</v>
      </c>
      <c r="BS554">
        <f t="shared" si="169"/>
        <v>9.6961705289692071E-2</v>
      </c>
      <c r="BT554" s="5">
        <f t="shared" si="170"/>
        <v>463.35933923879554</v>
      </c>
    </row>
    <row r="555" spans="1:72" x14ac:dyDescent="0.2">
      <c r="A555">
        <v>21</v>
      </c>
      <c r="B555">
        <v>16073</v>
      </c>
      <c r="C555" t="s">
        <v>1776</v>
      </c>
      <c r="D555">
        <v>16</v>
      </c>
      <c r="E555" t="s">
        <v>1777</v>
      </c>
      <c r="F555" t="s">
        <v>1778</v>
      </c>
      <c r="G555" t="s">
        <v>1827</v>
      </c>
      <c r="H555">
        <v>73</v>
      </c>
      <c r="I555">
        <v>622</v>
      </c>
      <c r="J555">
        <v>206</v>
      </c>
      <c r="K555">
        <v>527</v>
      </c>
      <c r="L555">
        <v>125</v>
      </c>
      <c r="M555" s="5">
        <v>9993.1</v>
      </c>
      <c r="N555" s="5">
        <v>13952.434219999999</v>
      </c>
      <c r="O555" s="5">
        <v>3192</v>
      </c>
      <c r="P555" s="5">
        <v>4456.6921190000003</v>
      </c>
      <c r="Q555" s="5">
        <v>12587</v>
      </c>
      <c r="R555" s="5">
        <v>17574.055049999999</v>
      </c>
      <c r="S555" s="5">
        <v>116</v>
      </c>
      <c r="T555" s="5">
        <v>161.95998929999999</v>
      </c>
      <c r="U555">
        <v>459</v>
      </c>
      <c r="V555">
        <v>200</v>
      </c>
      <c r="W555">
        <v>494</v>
      </c>
      <c r="X555">
        <v>91</v>
      </c>
      <c r="Y555">
        <v>62</v>
      </c>
      <c r="Z555">
        <v>20</v>
      </c>
      <c r="AA555">
        <v>88</v>
      </c>
      <c r="AB555">
        <v>43</v>
      </c>
      <c r="AC555">
        <v>14</v>
      </c>
      <c r="AD555">
        <v>65</v>
      </c>
      <c r="AE555">
        <v>81</v>
      </c>
      <c r="AF555">
        <v>31</v>
      </c>
      <c r="AG555">
        <v>111</v>
      </c>
      <c r="AH555">
        <v>1033.9166666666665</v>
      </c>
      <c r="AI555">
        <v>2014.3166666666664</v>
      </c>
      <c r="AJ555">
        <v>2561.833333333333</v>
      </c>
      <c r="AK555">
        <v>1021</v>
      </c>
      <c r="AL555">
        <v>1.02939025057314</v>
      </c>
      <c r="AM555">
        <f t="shared" si="152"/>
        <v>1</v>
      </c>
      <c r="AN555">
        <f t="shared" si="153"/>
        <v>1051.007445835176</v>
      </c>
      <c r="AO555">
        <v>15.37</v>
      </c>
      <c r="AP555">
        <f t="shared" si="154"/>
        <v>15.821728151309161</v>
      </c>
      <c r="AQ555">
        <v>3.27</v>
      </c>
      <c r="AR555">
        <v>6430</v>
      </c>
      <c r="AS555">
        <v>5.0737861885996933</v>
      </c>
      <c r="AT555">
        <v>0.91695799266307332</v>
      </c>
      <c r="AU555">
        <f t="shared" si="155"/>
        <v>4.6524487987000001</v>
      </c>
      <c r="AV555">
        <f t="shared" si="156"/>
        <v>2.7508739779892197</v>
      </c>
      <c r="AW555">
        <f t="shared" si="157"/>
        <v>6.418705948641513</v>
      </c>
      <c r="AX555">
        <f t="shared" si="160"/>
        <v>9.1695799266307336</v>
      </c>
      <c r="AY555" s="4">
        <v>0.1</v>
      </c>
      <c r="AZ555">
        <v>35</v>
      </c>
      <c r="BA555" s="1">
        <f t="shared" si="158"/>
        <v>0.10368970511989745</v>
      </c>
      <c r="BB555">
        <v>0.65475000000000005</v>
      </c>
      <c r="BC555">
        <v>4.8224999999999997E-2</v>
      </c>
      <c r="BD555">
        <v>6.43E-3</v>
      </c>
      <c r="BE555">
        <v>160000</v>
      </c>
      <c r="BF555">
        <f t="shared" si="161"/>
        <v>74.400000000000006</v>
      </c>
      <c r="BG555" s="7">
        <f t="shared" si="162"/>
        <v>0.78884137209302341</v>
      </c>
      <c r="BH555" s="8">
        <f t="shared" si="163"/>
        <v>1.5776827441860468</v>
      </c>
      <c r="BI555" s="7">
        <f t="shared" si="164"/>
        <v>2.36652411627907</v>
      </c>
      <c r="BJ555">
        <v>340.8</v>
      </c>
      <c r="BK555">
        <v>6390</v>
      </c>
      <c r="BL555">
        <v>0.12</v>
      </c>
      <c r="BM555">
        <v>0.11</v>
      </c>
      <c r="BN555" s="3">
        <f t="shared" si="159"/>
        <v>5.4944113670908484E-2</v>
      </c>
      <c r="BO555" s="3">
        <f t="shared" si="165"/>
        <v>8.4842380807793147E-2</v>
      </c>
      <c r="BP555" s="3">
        <f t="shared" si="166"/>
        <v>7.2615254710622842E-2</v>
      </c>
      <c r="BQ555" s="3">
        <f t="shared" si="167"/>
        <v>0.11388753396038775</v>
      </c>
      <c r="BR555">
        <f t="shared" si="168"/>
        <v>6.5832515339418737E-2</v>
      </c>
      <c r="BS555">
        <f t="shared" si="169"/>
        <v>9.6519877906749083E-2</v>
      </c>
      <c r="BT555" s="5">
        <f t="shared" si="170"/>
        <v>463.35933923879554</v>
      </c>
    </row>
    <row r="556" spans="1:72" x14ac:dyDescent="0.2">
      <c r="A556">
        <v>21</v>
      </c>
      <c r="B556">
        <v>16075</v>
      </c>
      <c r="C556" t="s">
        <v>1776</v>
      </c>
      <c r="D556">
        <v>16</v>
      </c>
      <c r="E556" t="s">
        <v>1777</v>
      </c>
      <c r="F556" t="s">
        <v>1778</v>
      </c>
      <c r="G556" t="s">
        <v>1856</v>
      </c>
      <c r="H556">
        <v>75</v>
      </c>
      <c r="I556">
        <v>722</v>
      </c>
      <c r="J556">
        <v>218</v>
      </c>
      <c r="K556">
        <v>505</v>
      </c>
      <c r="L556">
        <v>166</v>
      </c>
      <c r="M556" s="5">
        <v>11472</v>
      </c>
      <c r="N556" s="5">
        <v>16017.284460000001</v>
      </c>
      <c r="O556" s="5">
        <v>3068</v>
      </c>
      <c r="P556" s="5">
        <v>4283.5624760000001</v>
      </c>
      <c r="Q556" s="5">
        <v>12183</v>
      </c>
      <c r="R556" s="5">
        <v>17009.987499999999</v>
      </c>
      <c r="S556" s="5">
        <v>147</v>
      </c>
      <c r="T556" s="5">
        <v>205.24240019999999</v>
      </c>
      <c r="U556">
        <v>486</v>
      </c>
      <c r="V556">
        <v>209</v>
      </c>
      <c r="W556">
        <v>496</v>
      </c>
      <c r="X556">
        <v>100</v>
      </c>
      <c r="Y556">
        <v>62</v>
      </c>
      <c r="Z556">
        <v>20</v>
      </c>
      <c r="AA556">
        <v>88</v>
      </c>
      <c r="AB556">
        <v>43</v>
      </c>
      <c r="AC556">
        <v>14</v>
      </c>
      <c r="AD556">
        <v>65</v>
      </c>
      <c r="AE556">
        <v>81</v>
      </c>
      <c r="AF556">
        <v>31</v>
      </c>
      <c r="AG556">
        <v>111</v>
      </c>
      <c r="AH556">
        <v>1033.9166666666665</v>
      </c>
      <c r="AI556">
        <v>2014.3166666666664</v>
      </c>
      <c r="AJ556">
        <v>2561.833333333333</v>
      </c>
      <c r="AK556">
        <v>1021</v>
      </c>
      <c r="AL556">
        <v>1.01988808675246</v>
      </c>
      <c r="AM556">
        <f t="shared" si="152"/>
        <v>1</v>
      </c>
      <c r="AN556">
        <f t="shared" si="153"/>
        <v>1041.3057365742616</v>
      </c>
      <c r="AO556">
        <v>15.37</v>
      </c>
      <c r="AP556">
        <f t="shared" si="154"/>
        <v>15.675679893385309</v>
      </c>
      <c r="AQ556">
        <v>3.27</v>
      </c>
      <c r="AR556">
        <v>6430</v>
      </c>
      <c r="AS556">
        <v>5.0737861885996933</v>
      </c>
      <c r="AT556">
        <v>0.90601802240482332</v>
      </c>
      <c r="AU556">
        <f t="shared" si="155"/>
        <v>4.5969417287000001</v>
      </c>
      <c r="AV556">
        <f t="shared" si="156"/>
        <v>2.71805406721447</v>
      </c>
      <c r="AW556">
        <f t="shared" si="157"/>
        <v>6.3421261568337632</v>
      </c>
      <c r="AX556">
        <f t="shared" si="160"/>
        <v>9.0601802240482332</v>
      </c>
      <c r="AY556" s="4">
        <v>0.1</v>
      </c>
      <c r="AZ556">
        <v>35</v>
      </c>
      <c r="BA556" s="1">
        <f t="shared" si="158"/>
        <v>0.10368970511989745</v>
      </c>
      <c r="BB556">
        <v>0.65475000000000005</v>
      </c>
      <c r="BC556">
        <v>4.8224999999999997E-2</v>
      </c>
      <c r="BD556">
        <v>6.43E-3</v>
      </c>
      <c r="BE556">
        <v>160000</v>
      </c>
      <c r="BF556">
        <f t="shared" si="161"/>
        <v>74.400000000000006</v>
      </c>
      <c r="BG556" s="7">
        <f t="shared" si="162"/>
        <v>0.78884137209302341</v>
      </c>
      <c r="BH556" s="8">
        <f t="shared" si="163"/>
        <v>1.5776827441860468</v>
      </c>
      <c r="BI556" s="7">
        <f t="shared" si="164"/>
        <v>2.36652411627907</v>
      </c>
      <c r="BJ556">
        <v>340.8</v>
      </c>
      <c r="BK556">
        <v>6390</v>
      </c>
      <c r="BL556">
        <v>0.12</v>
      </c>
      <c r="BM556">
        <v>0.11</v>
      </c>
      <c r="BN556" s="3">
        <f t="shared" si="159"/>
        <v>5.438635000943199E-2</v>
      </c>
      <c r="BO556" s="3">
        <f t="shared" si="165"/>
        <v>8.4394792788480569E-2</v>
      </c>
      <c r="BP556" s="3">
        <f t="shared" si="166"/>
        <v>7.2313545125128609E-2</v>
      </c>
      <c r="BQ556" s="3">
        <f t="shared" si="167"/>
        <v>0.1130934163135697</v>
      </c>
      <c r="BR556">
        <f t="shared" si="168"/>
        <v>6.5384927320106145E-2</v>
      </c>
      <c r="BS556">
        <f t="shared" si="169"/>
        <v>9.6072289887436491E-2</v>
      </c>
      <c r="BT556" s="5">
        <f t="shared" si="170"/>
        <v>463.35933923879554</v>
      </c>
    </row>
    <row r="557" spans="1:72" x14ac:dyDescent="0.2">
      <c r="A557">
        <v>21</v>
      </c>
      <c r="B557">
        <v>16077</v>
      </c>
      <c r="C557" t="s">
        <v>1776</v>
      </c>
      <c r="D557">
        <v>16</v>
      </c>
      <c r="E557" t="s">
        <v>1777</v>
      </c>
      <c r="F557" t="s">
        <v>1778</v>
      </c>
      <c r="G557" t="s">
        <v>1857</v>
      </c>
      <c r="H557">
        <v>77</v>
      </c>
      <c r="I557">
        <v>479</v>
      </c>
      <c r="J557">
        <v>190</v>
      </c>
      <c r="K557">
        <v>390</v>
      </c>
      <c r="L557">
        <v>134</v>
      </c>
      <c r="M557" s="5">
        <v>7866.4</v>
      </c>
      <c r="N557" s="5">
        <v>10983.121209999999</v>
      </c>
      <c r="O557" s="5">
        <v>2488.6</v>
      </c>
      <c r="P557" s="5">
        <v>3474.6002530000001</v>
      </c>
      <c r="Q557" s="5">
        <v>9342.6</v>
      </c>
      <c r="R557" s="5">
        <v>13044.20169</v>
      </c>
      <c r="S557" s="5">
        <v>118</v>
      </c>
      <c r="T557" s="5">
        <v>164.75240289999999</v>
      </c>
      <c r="U557">
        <v>347</v>
      </c>
      <c r="V557">
        <v>180</v>
      </c>
      <c r="W557">
        <v>377</v>
      </c>
      <c r="X557">
        <v>82</v>
      </c>
      <c r="Y557">
        <v>62</v>
      </c>
      <c r="Z557">
        <v>20</v>
      </c>
      <c r="AA557">
        <v>88</v>
      </c>
      <c r="AB557">
        <v>43</v>
      </c>
      <c r="AC557">
        <v>14</v>
      </c>
      <c r="AD557">
        <v>65</v>
      </c>
      <c r="AE557">
        <v>81</v>
      </c>
      <c r="AF557">
        <v>31</v>
      </c>
      <c r="AG557">
        <v>111</v>
      </c>
      <c r="AH557">
        <v>1033.9166666666665</v>
      </c>
      <c r="AI557">
        <v>2014.3166666666664</v>
      </c>
      <c r="AJ557">
        <v>2561.833333333333</v>
      </c>
      <c r="AK557">
        <v>1021</v>
      </c>
      <c r="AL557">
        <v>0.99164349910540495</v>
      </c>
      <c r="AM557">
        <f t="shared" si="152"/>
        <v>1</v>
      </c>
      <c r="AN557">
        <f t="shared" si="153"/>
        <v>1012.4680125866184</v>
      </c>
      <c r="AO557">
        <v>15.37</v>
      </c>
      <c r="AP557">
        <f t="shared" si="154"/>
        <v>15.241560581250074</v>
      </c>
      <c r="AQ557">
        <v>3.27</v>
      </c>
      <c r="AR557">
        <v>6430</v>
      </c>
      <c r="AS557">
        <v>5.0737861885996933</v>
      </c>
      <c r="AT557">
        <v>0.9498384992056722</v>
      </c>
      <c r="AU557">
        <f t="shared" si="155"/>
        <v>4.8192774586700002</v>
      </c>
      <c r="AV557">
        <f t="shared" si="156"/>
        <v>2.8495154976170167</v>
      </c>
      <c r="AW557">
        <f t="shared" si="157"/>
        <v>6.6488694944397055</v>
      </c>
      <c r="AX557">
        <f t="shared" si="160"/>
        <v>9.4983849920567227</v>
      </c>
      <c r="AY557" s="4">
        <v>0.1</v>
      </c>
      <c r="AZ557">
        <v>35</v>
      </c>
      <c r="BA557" s="1">
        <f t="shared" si="158"/>
        <v>0.10368970511989745</v>
      </c>
      <c r="BB557">
        <v>0.65475000000000005</v>
      </c>
      <c r="BC557">
        <v>4.8224999999999997E-2</v>
      </c>
      <c r="BD557">
        <v>6.43E-3</v>
      </c>
      <c r="BE557">
        <v>160000</v>
      </c>
      <c r="BF557">
        <f t="shared" si="161"/>
        <v>74.400000000000006</v>
      </c>
      <c r="BG557" s="7">
        <f t="shared" si="162"/>
        <v>0.78884137209302341</v>
      </c>
      <c r="BH557" s="8">
        <f t="shared" si="163"/>
        <v>1.5776827441860468</v>
      </c>
      <c r="BI557" s="7">
        <f t="shared" si="164"/>
        <v>2.36652411627907</v>
      </c>
      <c r="BJ557">
        <v>340.8</v>
      </c>
      <c r="BK557">
        <v>6390</v>
      </c>
      <c r="BL557">
        <v>0.12</v>
      </c>
      <c r="BM557">
        <v>0.11</v>
      </c>
      <c r="BN557" s="3">
        <f t="shared" si="159"/>
        <v>5.5218945174349228E-2</v>
      </c>
      <c r="BO557" s="3">
        <f t="shared" si="165"/>
        <v>8.4915823471828564E-2</v>
      </c>
      <c r="BP557" s="3">
        <f t="shared" si="166"/>
        <v>7.2250254062257879E-2</v>
      </c>
      <c r="BQ557" s="3">
        <f t="shared" si="167"/>
        <v>0.11500248491150517</v>
      </c>
      <c r="BR557">
        <f t="shared" si="168"/>
        <v>6.5905958003454154E-2</v>
      </c>
      <c r="BS557">
        <f t="shared" si="169"/>
        <v>9.6593320570784499E-2</v>
      </c>
      <c r="BT557" s="5">
        <f t="shared" si="170"/>
        <v>463.35933923879554</v>
      </c>
    </row>
    <row r="558" spans="1:72" x14ac:dyDescent="0.2">
      <c r="A558">
        <v>21</v>
      </c>
      <c r="B558">
        <v>16079</v>
      </c>
      <c r="C558" t="s">
        <v>1776</v>
      </c>
      <c r="D558">
        <v>16</v>
      </c>
      <c r="E558" t="s">
        <v>1777</v>
      </c>
      <c r="F558" t="s">
        <v>1778</v>
      </c>
      <c r="G558" t="s">
        <v>1815</v>
      </c>
      <c r="H558">
        <v>79</v>
      </c>
      <c r="I558">
        <v>315</v>
      </c>
      <c r="J558">
        <v>92</v>
      </c>
      <c r="K558">
        <v>206</v>
      </c>
      <c r="L558">
        <v>87</v>
      </c>
      <c r="M558" s="5">
        <v>6162.8</v>
      </c>
      <c r="N558" s="5">
        <v>8604.5432939999992</v>
      </c>
      <c r="O558" s="5">
        <v>1636.1</v>
      </c>
      <c r="P558" s="5">
        <v>2284.3339529999998</v>
      </c>
      <c r="Q558" s="5">
        <v>5451.4</v>
      </c>
      <c r="R558" s="5">
        <v>7611.2817729999997</v>
      </c>
      <c r="S558" s="5">
        <v>77</v>
      </c>
      <c r="T558" s="5">
        <v>107.50792389999999</v>
      </c>
      <c r="U558">
        <v>239</v>
      </c>
      <c r="V558">
        <v>112</v>
      </c>
      <c r="W558">
        <v>217</v>
      </c>
      <c r="X558">
        <v>56</v>
      </c>
      <c r="Y558">
        <v>62</v>
      </c>
      <c r="Z558">
        <v>20</v>
      </c>
      <c r="AA558">
        <v>88</v>
      </c>
      <c r="AB558">
        <v>43</v>
      </c>
      <c r="AC558">
        <v>14</v>
      </c>
      <c r="AD558">
        <v>65</v>
      </c>
      <c r="AE558">
        <v>81</v>
      </c>
      <c r="AF558">
        <v>31</v>
      </c>
      <c r="AG558">
        <v>111</v>
      </c>
      <c r="AH558">
        <v>1033.9166666666665</v>
      </c>
      <c r="AI558">
        <v>2014.3166666666664</v>
      </c>
      <c r="AJ558">
        <v>2561.833333333333</v>
      </c>
      <c r="AK558">
        <v>1021</v>
      </c>
      <c r="AL558">
        <v>0.99555223671401405</v>
      </c>
      <c r="AM558">
        <f t="shared" si="152"/>
        <v>1</v>
      </c>
      <c r="AN558">
        <f t="shared" si="153"/>
        <v>1016.4588336850084</v>
      </c>
      <c r="AO558">
        <v>15.37</v>
      </c>
      <c r="AP558">
        <f t="shared" si="154"/>
        <v>15.301637878294395</v>
      </c>
      <c r="AQ558">
        <v>3.27</v>
      </c>
      <c r="AR558">
        <v>6430</v>
      </c>
      <c r="AS558">
        <v>5.0737861885996933</v>
      </c>
      <c r="AT558">
        <v>0.87014269443396997</v>
      </c>
      <c r="AU558">
        <f t="shared" si="155"/>
        <v>4.4149179851299998</v>
      </c>
      <c r="AV558">
        <f t="shared" si="156"/>
        <v>2.61042808330191</v>
      </c>
      <c r="AW558">
        <f t="shared" si="157"/>
        <v>6.0909988610377894</v>
      </c>
      <c r="AX558">
        <f t="shared" si="160"/>
        <v>8.7014269443396994</v>
      </c>
      <c r="AY558" s="4">
        <v>0.1</v>
      </c>
      <c r="AZ558">
        <v>35</v>
      </c>
      <c r="BA558" s="1">
        <f t="shared" si="158"/>
        <v>0.10368970511989745</v>
      </c>
      <c r="BB558">
        <v>0.65475000000000005</v>
      </c>
      <c r="BC558">
        <v>4.8224999999999997E-2</v>
      </c>
      <c r="BD558">
        <v>6.43E-3</v>
      </c>
      <c r="BE558">
        <v>160000</v>
      </c>
      <c r="BF558">
        <f t="shared" si="161"/>
        <v>74.400000000000006</v>
      </c>
      <c r="BG558" s="7">
        <f t="shared" si="162"/>
        <v>0.78884137209302341</v>
      </c>
      <c r="BH558" s="8">
        <f t="shared" si="163"/>
        <v>1.5776827441860468</v>
      </c>
      <c r="BI558" s="7">
        <f t="shared" si="164"/>
        <v>2.36652411627907</v>
      </c>
      <c r="BJ558">
        <v>340.8</v>
      </c>
      <c r="BK558">
        <v>6390</v>
      </c>
      <c r="BL558">
        <v>0.12</v>
      </c>
      <c r="BM558">
        <v>0.11</v>
      </c>
      <c r="BN558" s="3">
        <f t="shared" si="159"/>
        <v>5.270153519991317E-2</v>
      </c>
      <c r="BO558" s="3">
        <f t="shared" si="165"/>
        <v>8.2217989909580597E-2</v>
      </c>
      <c r="BP558" s="3">
        <f t="shared" si="166"/>
        <v>7.0615119840825982E-2</v>
      </c>
      <c r="BQ558" s="3">
        <f t="shared" si="167"/>
        <v>0.10978024251729897</v>
      </c>
      <c r="BR558">
        <f t="shared" si="168"/>
        <v>6.3208124441206173E-2</v>
      </c>
      <c r="BS558">
        <f t="shared" si="169"/>
        <v>9.3895487008536518E-2</v>
      </c>
      <c r="BT558" s="5">
        <f t="shared" si="170"/>
        <v>463.35933923879554</v>
      </c>
    </row>
    <row r="559" spans="1:72" x14ac:dyDescent="0.2">
      <c r="A559">
        <v>21</v>
      </c>
      <c r="B559">
        <v>16081</v>
      </c>
      <c r="C559" t="s">
        <v>1776</v>
      </c>
      <c r="D559">
        <v>16</v>
      </c>
      <c r="E559" t="s">
        <v>1777</v>
      </c>
      <c r="F559" t="s">
        <v>1778</v>
      </c>
      <c r="G559" t="s">
        <v>1820</v>
      </c>
      <c r="H559">
        <v>81</v>
      </c>
      <c r="I559">
        <v>589</v>
      </c>
      <c r="J559">
        <v>240</v>
      </c>
      <c r="K559">
        <v>640</v>
      </c>
      <c r="L559">
        <v>162</v>
      </c>
      <c r="M559" s="5">
        <v>9815.4</v>
      </c>
      <c r="N559" s="5">
        <v>13704.32827</v>
      </c>
      <c r="O559" s="5">
        <v>3981.7</v>
      </c>
      <c r="P559" s="5">
        <v>5559.2766330000004</v>
      </c>
      <c r="Q559" s="5">
        <v>15686</v>
      </c>
      <c r="R559" s="5">
        <v>21900.89993</v>
      </c>
      <c r="S559" s="5">
        <v>151</v>
      </c>
      <c r="T559" s="5">
        <v>210.82722749999999</v>
      </c>
      <c r="U559">
        <v>541</v>
      </c>
      <c r="V559">
        <v>258</v>
      </c>
      <c r="W559">
        <v>653</v>
      </c>
      <c r="X559">
        <v>117</v>
      </c>
      <c r="Y559">
        <v>62</v>
      </c>
      <c r="Z559">
        <v>20</v>
      </c>
      <c r="AA559">
        <v>88</v>
      </c>
      <c r="AB559">
        <v>43</v>
      </c>
      <c r="AC559">
        <v>14</v>
      </c>
      <c r="AD559">
        <v>65</v>
      </c>
      <c r="AE559">
        <v>81</v>
      </c>
      <c r="AF559">
        <v>31</v>
      </c>
      <c r="AG559">
        <v>111</v>
      </c>
      <c r="AH559">
        <v>1033.9166666666665</v>
      </c>
      <c r="AI559">
        <v>2014.3166666666664</v>
      </c>
      <c r="AJ559">
        <v>2561.833333333333</v>
      </c>
      <c r="AK559">
        <v>1021</v>
      </c>
      <c r="AL559">
        <v>0.97982663313547802</v>
      </c>
      <c r="AM559">
        <f t="shared" si="152"/>
        <v>1</v>
      </c>
      <c r="AN559">
        <f t="shared" si="153"/>
        <v>1000.402992431323</v>
      </c>
      <c r="AO559">
        <v>15.37</v>
      </c>
      <c r="AP559">
        <f t="shared" si="154"/>
        <v>15.059935351292296</v>
      </c>
      <c r="AQ559">
        <v>3.27</v>
      </c>
      <c r="AR559">
        <v>6430</v>
      </c>
      <c r="AS559">
        <v>5.0737861885996933</v>
      </c>
      <c r="AT559">
        <v>0.96340647546069824</v>
      </c>
      <c r="AU559">
        <f t="shared" si="155"/>
        <v>4.8881184692000001</v>
      </c>
      <c r="AV559">
        <f t="shared" si="156"/>
        <v>2.8902194263820946</v>
      </c>
      <c r="AW559">
        <f t="shared" si="157"/>
        <v>6.7438453282248876</v>
      </c>
      <c r="AX559">
        <f t="shared" si="160"/>
        <v>9.6340647546069818</v>
      </c>
      <c r="AY559" s="4">
        <v>0.1</v>
      </c>
      <c r="AZ559">
        <v>35</v>
      </c>
      <c r="BA559" s="1">
        <f t="shared" si="158"/>
        <v>0.10368970511989745</v>
      </c>
      <c r="BB559">
        <v>0.65475000000000005</v>
      </c>
      <c r="BC559">
        <v>4.8224999999999997E-2</v>
      </c>
      <c r="BD559">
        <v>6.43E-3</v>
      </c>
      <c r="BE559">
        <v>160000</v>
      </c>
      <c r="BF559">
        <f t="shared" si="161"/>
        <v>74.400000000000006</v>
      </c>
      <c r="BG559" s="7">
        <f t="shared" si="162"/>
        <v>0.78884137209302341</v>
      </c>
      <c r="BH559" s="8">
        <f t="shared" si="163"/>
        <v>1.5776827441860468</v>
      </c>
      <c r="BI559" s="7">
        <f t="shared" si="164"/>
        <v>2.36652411627907</v>
      </c>
      <c r="BJ559">
        <v>340.8</v>
      </c>
      <c r="BK559">
        <v>6390</v>
      </c>
      <c r="BL559">
        <v>0.12</v>
      </c>
      <c r="BM559">
        <v>0.11</v>
      </c>
      <c r="BN559" s="3">
        <f t="shared" si="159"/>
        <v>5.5411812358367042E-2</v>
      </c>
      <c r="BO559" s="3">
        <f t="shared" si="165"/>
        <v>8.5339862577676728E-2</v>
      </c>
      <c r="BP559" s="3">
        <f t="shared" si="166"/>
        <v>7.2493371732357592E-2</v>
      </c>
      <c r="BQ559" s="3">
        <f t="shared" si="167"/>
        <v>0.1158562971928436</v>
      </c>
      <c r="BR559">
        <f t="shared" si="168"/>
        <v>6.6329997109302319E-2</v>
      </c>
      <c r="BS559">
        <f t="shared" si="169"/>
        <v>9.701735967663265E-2</v>
      </c>
      <c r="BT559" s="5">
        <f t="shared" si="170"/>
        <v>463.35933923879554</v>
      </c>
    </row>
    <row r="560" spans="1:72" x14ac:dyDescent="0.2">
      <c r="A560">
        <v>21</v>
      </c>
      <c r="B560">
        <v>16083</v>
      </c>
      <c r="C560" t="s">
        <v>1776</v>
      </c>
      <c r="D560">
        <v>16</v>
      </c>
      <c r="E560" t="s">
        <v>1777</v>
      </c>
      <c r="F560" t="s">
        <v>1778</v>
      </c>
      <c r="G560" t="s">
        <v>1816</v>
      </c>
      <c r="H560">
        <v>83</v>
      </c>
      <c r="I560">
        <v>542</v>
      </c>
      <c r="J560">
        <v>209</v>
      </c>
      <c r="K560">
        <v>485</v>
      </c>
      <c r="L560">
        <v>139</v>
      </c>
      <c r="M560" s="5">
        <v>9742.7000000000007</v>
      </c>
      <c r="N560" s="5">
        <v>13602.82403</v>
      </c>
      <c r="O560" s="5">
        <v>3094.2</v>
      </c>
      <c r="P560" s="5">
        <v>4320.143094</v>
      </c>
      <c r="Q560" s="5">
        <v>11889</v>
      </c>
      <c r="R560" s="5">
        <v>16599.502700000001</v>
      </c>
      <c r="S560" s="5">
        <v>127</v>
      </c>
      <c r="T560" s="5">
        <v>177.31826419999999</v>
      </c>
      <c r="U560">
        <v>444</v>
      </c>
      <c r="V560">
        <v>214</v>
      </c>
      <c r="W560">
        <v>485</v>
      </c>
      <c r="X560">
        <v>94</v>
      </c>
      <c r="Y560">
        <v>62</v>
      </c>
      <c r="Z560">
        <v>20</v>
      </c>
      <c r="AA560">
        <v>88</v>
      </c>
      <c r="AB560">
        <v>43</v>
      </c>
      <c r="AC560">
        <v>14</v>
      </c>
      <c r="AD560">
        <v>65</v>
      </c>
      <c r="AE560">
        <v>81</v>
      </c>
      <c r="AF560">
        <v>31</v>
      </c>
      <c r="AG560">
        <v>111</v>
      </c>
      <c r="AH560">
        <v>1033.9166666666665</v>
      </c>
      <c r="AI560">
        <v>2014.3166666666664</v>
      </c>
      <c r="AJ560">
        <v>2561.833333333333</v>
      </c>
      <c r="AK560">
        <v>1021</v>
      </c>
      <c r="AL560">
        <v>1.0136632846326199</v>
      </c>
      <c r="AM560">
        <f t="shared" si="152"/>
        <v>1</v>
      </c>
      <c r="AN560">
        <f t="shared" si="153"/>
        <v>1034.9502136099049</v>
      </c>
      <c r="AO560">
        <v>15.37</v>
      </c>
      <c r="AP560">
        <f t="shared" si="154"/>
        <v>15.580004684803367</v>
      </c>
      <c r="AQ560">
        <v>3.27</v>
      </c>
      <c r="AR560">
        <v>6430</v>
      </c>
      <c r="AS560">
        <v>5.0737861885996933</v>
      </c>
      <c r="AT560">
        <v>0.92321045943261903</v>
      </c>
      <c r="AU560">
        <f t="shared" si="155"/>
        <v>4.6841724782399998</v>
      </c>
      <c r="AV560">
        <f t="shared" si="156"/>
        <v>2.769631378297857</v>
      </c>
      <c r="AW560">
        <f t="shared" si="157"/>
        <v>6.4624732160283331</v>
      </c>
      <c r="AX560">
        <f t="shared" si="160"/>
        <v>9.2321045943261897</v>
      </c>
      <c r="AY560" s="4">
        <v>0.1</v>
      </c>
      <c r="AZ560">
        <v>35</v>
      </c>
      <c r="BA560" s="1">
        <f t="shared" si="158"/>
        <v>0.10368970511989745</v>
      </c>
      <c r="BB560">
        <v>0.65475000000000005</v>
      </c>
      <c r="BC560">
        <v>4.8224999999999997E-2</v>
      </c>
      <c r="BD560">
        <v>6.43E-3</v>
      </c>
      <c r="BE560">
        <v>160000</v>
      </c>
      <c r="BF560">
        <f t="shared" si="161"/>
        <v>74.400000000000006</v>
      </c>
      <c r="BG560" s="7">
        <f t="shared" si="162"/>
        <v>0.78884137209302341</v>
      </c>
      <c r="BH560" s="8">
        <f t="shared" si="163"/>
        <v>1.5776827441860468</v>
      </c>
      <c r="BI560" s="7">
        <f t="shared" si="164"/>
        <v>2.36652411627907</v>
      </c>
      <c r="BJ560">
        <v>340.8</v>
      </c>
      <c r="BK560">
        <v>6390</v>
      </c>
      <c r="BL560">
        <v>0.12</v>
      </c>
      <c r="BM560">
        <v>0.11</v>
      </c>
      <c r="BN560" s="3">
        <f t="shared" si="159"/>
        <v>5.4815666179134012E-2</v>
      </c>
      <c r="BO560" s="3">
        <f t="shared" si="165"/>
        <v>8.4689200527892111E-2</v>
      </c>
      <c r="BP560" s="3">
        <f t="shared" si="166"/>
        <v>7.2378701255264133E-2</v>
      </c>
      <c r="BQ560" s="3">
        <f t="shared" si="167"/>
        <v>0.11393240403432631</v>
      </c>
      <c r="BR560">
        <f t="shared" si="168"/>
        <v>6.5679335059517702E-2</v>
      </c>
      <c r="BS560">
        <f t="shared" si="169"/>
        <v>9.6366697626848033E-2</v>
      </c>
      <c r="BT560" s="5">
        <f t="shared" si="170"/>
        <v>463.35933923879554</v>
      </c>
    </row>
    <row r="561" spans="1:72" x14ac:dyDescent="0.2">
      <c r="A561">
        <v>21</v>
      </c>
      <c r="B561">
        <v>16085</v>
      </c>
      <c r="C561" t="s">
        <v>1776</v>
      </c>
      <c r="D561">
        <v>16</v>
      </c>
      <c r="E561" t="s">
        <v>1777</v>
      </c>
      <c r="F561" t="s">
        <v>1778</v>
      </c>
      <c r="G561" t="s">
        <v>457</v>
      </c>
      <c r="H561">
        <v>85</v>
      </c>
      <c r="I561">
        <v>424</v>
      </c>
      <c r="J561">
        <v>183</v>
      </c>
      <c r="K561">
        <v>471</v>
      </c>
      <c r="L561">
        <v>102</v>
      </c>
      <c r="M561" s="5">
        <v>7058.3</v>
      </c>
      <c r="N561" s="5">
        <v>9854.8464870000007</v>
      </c>
      <c r="O561" s="5">
        <v>2883.6</v>
      </c>
      <c r="P561" s="5">
        <v>4026.1019409999999</v>
      </c>
      <c r="Q561" s="5">
        <v>11400</v>
      </c>
      <c r="R561" s="5">
        <v>15916.75757</v>
      </c>
      <c r="S561" s="5">
        <v>98</v>
      </c>
      <c r="T561" s="5">
        <v>136.82826679999999</v>
      </c>
      <c r="U561">
        <v>403</v>
      </c>
      <c r="V561">
        <v>209</v>
      </c>
      <c r="W561">
        <v>490</v>
      </c>
      <c r="X561">
        <v>84</v>
      </c>
      <c r="Y561">
        <v>62</v>
      </c>
      <c r="Z561">
        <v>20</v>
      </c>
      <c r="AA561">
        <v>88</v>
      </c>
      <c r="AB561">
        <v>43</v>
      </c>
      <c r="AC561">
        <v>14</v>
      </c>
      <c r="AD561">
        <v>65</v>
      </c>
      <c r="AE561">
        <v>81</v>
      </c>
      <c r="AF561">
        <v>31</v>
      </c>
      <c r="AG561">
        <v>111</v>
      </c>
      <c r="AH561">
        <v>1033.9166666666665</v>
      </c>
      <c r="AI561">
        <v>2014.3166666666664</v>
      </c>
      <c r="AJ561">
        <v>2561.833333333333</v>
      </c>
      <c r="AK561">
        <v>1021</v>
      </c>
      <c r="AL561">
        <v>1.00275691521579</v>
      </c>
      <c r="AM561">
        <f t="shared" si="152"/>
        <v>1</v>
      </c>
      <c r="AN561">
        <f t="shared" si="153"/>
        <v>1023.8148104353216</v>
      </c>
      <c r="AO561">
        <v>15.37</v>
      </c>
      <c r="AP561">
        <f t="shared" si="154"/>
        <v>15.412373786866691</v>
      </c>
      <c r="AQ561">
        <v>3.27</v>
      </c>
      <c r="AR561">
        <v>6430</v>
      </c>
      <c r="AS561">
        <v>5.0737861885996933</v>
      </c>
      <c r="AT561">
        <v>0.89801375457594812</v>
      </c>
      <c r="AU561">
        <f t="shared" si="155"/>
        <v>4.55632978514</v>
      </c>
      <c r="AV561">
        <f t="shared" si="156"/>
        <v>2.6940412637278444</v>
      </c>
      <c r="AW561">
        <f t="shared" si="157"/>
        <v>6.2860962820316368</v>
      </c>
      <c r="AX561">
        <f t="shared" si="160"/>
        <v>8.9801375457594812</v>
      </c>
      <c r="AY561" s="4">
        <v>0.1</v>
      </c>
      <c r="AZ561">
        <v>35</v>
      </c>
      <c r="BA561" s="1">
        <f t="shared" si="158"/>
        <v>0.10368970511989745</v>
      </c>
      <c r="BB561">
        <v>0.65475000000000005</v>
      </c>
      <c r="BC561">
        <v>4.8224999999999997E-2</v>
      </c>
      <c r="BD561">
        <v>6.43E-3</v>
      </c>
      <c r="BE561">
        <v>160000</v>
      </c>
      <c r="BF561">
        <f t="shared" si="161"/>
        <v>74.400000000000006</v>
      </c>
      <c r="BG561" s="7">
        <f t="shared" si="162"/>
        <v>0.78884137209302341</v>
      </c>
      <c r="BH561" s="8">
        <f t="shared" si="163"/>
        <v>1.5776827441860468</v>
      </c>
      <c r="BI561" s="7">
        <f t="shared" si="164"/>
        <v>2.36652411627907</v>
      </c>
      <c r="BJ561">
        <v>340.8</v>
      </c>
      <c r="BK561">
        <v>6390</v>
      </c>
      <c r="BL561">
        <v>0.12</v>
      </c>
      <c r="BM561">
        <v>0.11</v>
      </c>
      <c r="BN561" s="3">
        <f t="shared" si="159"/>
        <v>5.3763102885990691E-2</v>
      </c>
      <c r="BO561" s="3">
        <f t="shared" si="165"/>
        <v>8.3418783977145125E-2</v>
      </c>
      <c r="BP561" s="3">
        <f t="shared" si="166"/>
        <v>7.144426878446497E-2</v>
      </c>
      <c r="BQ561" s="3">
        <f t="shared" si="167"/>
        <v>0.11186386787792837</v>
      </c>
      <c r="BR561">
        <f t="shared" si="168"/>
        <v>6.4408918508770716E-2</v>
      </c>
      <c r="BS561">
        <f t="shared" si="169"/>
        <v>9.5096281076101061E-2</v>
      </c>
      <c r="BT561" s="5">
        <f t="shared" si="170"/>
        <v>463.35933923879554</v>
      </c>
    </row>
    <row r="562" spans="1:72" x14ac:dyDescent="0.2">
      <c r="A562">
        <v>21</v>
      </c>
      <c r="B562">
        <v>16087</v>
      </c>
      <c r="C562" t="s">
        <v>1776</v>
      </c>
      <c r="D562">
        <v>16</v>
      </c>
      <c r="E562" t="s">
        <v>1777</v>
      </c>
      <c r="F562" t="s">
        <v>1778</v>
      </c>
      <c r="G562" t="s">
        <v>316</v>
      </c>
      <c r="H562">
        <v>87</v>
      </c>
      <c r="I562">
        <v>610</v>
      </c>
      <c r="J562">
        <v>202</v>
      </c>
      <c r="K562">
        <v>511</v>
      </c>
      <c r="L562">
        <v>164</v>
      </c>
      <c r="M562" s="5">
        <v>9887</v>
      </c>
      <c r="N562" s="5">
        <v>13804.29667</v>
      </c>
      <c r="O562" s="5">
        <v>3175.3</v>
      </c>
      <c r="P562" s="5">
        <v>4433.3754660000004</v>
      </c>
      <c r="Q562" s="5">
        <v>12218</v>
      </c>
      <c r="R562" s="5">
        <v>17058.854739999999</v>
      </c>
      <c r="S562" s="5">
        <v>145</v>
      </c>
      <c r="T562" s="5">
        <v>202.44998659999999</v>
      </c>
      <c r="U562">
        <v>460</v>
      </c>
      <c r="V562">
        <v>204</v>
      </c>
      <c r="W562">
        <v>499</v>
      </c>
      <c r="X562">
        <v>102</v>
      </c>
      <c r="Y562">
        <v>62</v>
      </c>
      <c r="Z562">
        <v>20</v>
      </c>
      <c r="AA562">
        <v>88</v>
      </c>
      <c r="AB562">
        <v>43</v>
      </c>
      <c r="AC562">
        <v>14</v>
      </c>
      <c r="AD562">
        <v>65</v>
      </c>
      <c r="AE562">
        <v>81</v>
      </c>
      <c r="AF562">
        <v>31</v>
      </c>
      <c r="AG562">
        <v>111</v>
      </c>
      <c r="AH562">
        <v>1033.9166666666665</v>
      </c>
      <c r="AI562">
        <v>2014.3166666666664</v>
      </c>
      <c r="AJ562">
        <v>2561.833333333333</v>
      </c>
      <c r="AK562">
        <v>1021</v>
      </c>
      <c r="AL562">
        <v>1.0183921072218101</v>
      </c>
      <c r="AM562">
        <f t="shared" si="152"/>
        <v>1</v>
      </c>
      <c r="AN562">
        <f t="shared" si="153"/>
        <v>1039.7783414734681</v>
      </c>
      <c r="AO562">
        <v>15.37</v>
      </c>
      <c r="AP562">
        <f t="shared" si="154"/>
        <v>15.652686687999219</v>
      </c>
      <c r="AQ562">
        <v>3.27</v>
      </c>
      <c r="AR562">
        <v>6430</v>
      </c>
      <c r="AS562">
        <v>5.0737861885996933</v>
      </c>
      <c r="AT562">
        <v>0.89740615139059376</v>
      </c>
      <c r="AU562">
        <f t="shared" si="155"/>
        <v>4.5532469364899999</v>
      </c>
      <c r="AV562">
        <f t="shared" si="156"/>
        <v>2.6922184541717815</v>
      </c>
      <c r="AW562">
        <f t="shared" si="157"/>
        <v>6.2818430597341566</v>
      </c>
      <c r="AX562">
        <f t="shared" si="160"/>
        <v>8.9740615139059372</v>
      </c>
      <c r="AY562" s="4">
        <v>0.1</v>
      </c>
      <c r="AZ562">
        <v>35</v>
      </c>
      <c r="BA562" s="1">
        <f t="shared" si="158"/>
        <v>0.10368970511989745</v>
      </c>
      <c r="BB562">
        <v>0.65475000000000005</v>
      </c>
      <c r="BC562">
        <v>4.8224999999999997E-2</v>
      </c>
      <c r="BD562">
        <v>6.43E-3</v>
      </c>
      <c r="BE562">
        <v>160000</v>
      </c>
      <c r="BF562">
        <f t="shared" si="161"/>
        <v>74.400000000000006</v>
      </c>
      <c r="BG562" s="7">
        <f t="shared" si="162"/>
        <v>0.78884137209302341</v>
      </c>
      <c r="BH562" s="8">
        <f t="shared" si="163"/>
        <v>1.5776827441860468</v>
      </c>
      <c r="BI562" s="7">
        <f t="shared" si="164"/>
        <v>2.36652411627907</v>
      </c>
      <c r="BJ562">
        <v>340.8</v>
      </c>
      <c r="BK562">
        <v>6390</v>
      </c>
      <c r="BL562">
        <v>0.12</v>
      </c>
      <c r="BM562">
        <v>0.11</v>
      </c>
      <c r="BN562" s="3">
        <f t="shared" si="159"/>
        <v>5.4073771037125996E-2</v>
      </c>
      <c r="BO562" s="3">
        <f t="shared" si="165"/>
        <v>8.3964101416806547E-2</v>
      </c>
      <c r="BP562" s="3">
        <f t="shared" si="166"/>
        <v>7.1997688275500404E-2</v>
      </c>
      <c r="BQ562" s="3">
        <f t="shared" si="167"/>
        <v>0.112389939149591</v>
      </c>
      <c r="BR562">
        <f t="shared" si="168"/>
        <v>6.4954235948432124E-2</v>
      </c>
      <c r="BS562">
        <f t="shared" si="169"/>
        <v>9.5641598515762469E-2</v>
      </c>
      <c r="BT562" s="5">
        <f t="shared" si="170"/>
        <v>463.35933923879554</v>
      </c>
    </row>
    <row r="563" spans="1:72" x14ac:dyDescent="0.2">
      <c r="A563">
        <v>13</v>
      </c>
      <c r="B563">
        <v>17001</v>
      </c>
      <c r="C563" t="s">
        <v>1126</v>
      </c>
      <c r="D563">
        <v>17</v>
      </c>
      <c r="E563" t="s">
        <v>846</v>
      </c>
      <c r="F563" t="s">
        <v>847</v>
      </c>
      <c r="G563" t="s">
        <v>285</v>
      </c>
      <c r="H563">
        <v>1</v>
      </c>
      <c r="I563">
        <v>1672</v>
      </c>
      <c r="J563">
        <v>934</v>
      </c>
      <c r="K563">
        <v>1266</v>
      </c>
      <c r="L563">
        <v>229</v>
      </c>
      <c r="M563" s="5">
        <v>24320</v>
      </c>
      <c r="N563" s="5">
        <v>33955.749479999999</v>
      </c>
      <c r="O563" s="5">
        <v>6213.9</v>
      </c>
      <c r="P563" s="5">
        <v>8675.8894619999992</v>
      </c>
      <c r="Q563" s="5">
        <v>29780</v>
      </c>
      <c r="R563" s="5">
        <v>41579.038630000003</v>
      </c>
      <c r="S563" s="5">
        <v>222</v>
      </c>
      <c r="T563" s="5">
        <v>309.95791059999999</v>
      </c>
      <c r="U563">
        <v>1198</v>
      </c>
      <c r="V563">
        <v>639</v>
      </c>
      <c r="W563">
        <v>1115</v>
      </c>
      <c r="X563">
        <v>175</v>
      </c>
      <c r="Y563">
        <v>62</v>
      </c>
      <c r="Z563">
        <v>20</v>
      </c>
      <c r="AA563">
        <v>88</v>
      </c>
      <c r="AB563">
        <v>43</v>
      </c>
      <c r="AC563">
        <v>14</v>
      </c>
      <c r="AD563">
        <v>65</v>
      </c>
      <c r="AE563">
        <v>81</v>
      </c>
      <c r="AF563">
        <v>31</v>
      </c>
      <c r="AG563">
        <v>111</v>
      </c>
      <c r="AH563">
        <v>1033.9166666666665</v>
      </c>
      <c r="AI563">
        <v>2014.3166666666664</v>
      </c>
      <c r="AJ563">
        <v>2561.833333333333</v>
      </c>
      <c r="AK563">
        <v>1021</v>
      </c>
      <c r="AL563">
        <v>1.0017528842996699</v>
      </c>
      <c r="AM563">
        <f t="shared" si="152"/>
        <v>1</v>
      </c>
      <c r="AN563">
        <f t="shared" si="153"/>
        <v>1022.789694869963</v>
      </c>
      <c r="AO563">
        <v>15.37</v>
      </c>
      <c r="AP563">
        <f t="shared" si="154"/>
        <v>15.396941831685925</v>
      </c>
      <c r="AQ563">
        <v>3.27</v>
      </c>
      <c r="AR563">
        <v>6430</v>
      </c>
      <c r="AS563">
        <v>5.0737861885996933</v>
      </c>
      <c r="AT563">
        <v>1.2329283718548805</v>
      </c>
      <c r="AU563">
        <f t="shared" si="155"/>
        <v>6.2556149446499996</v>
      </c>
      <c r="AV563">
        <f t="shared" si="156"/>
        <v>3.6987851155646414</v>
      </c>
      <c r="AW563">
        <f t="shared" si="157"/>
        <v>8.6304986029841633</v>
      </c>
      <c r="AX563">
        <f t="shared" si="160"/>
        <v>12.329283718548805</v>
      </c>
      <c r="AY563" s="4">
        <v>0.1</v>
      </c>
      <c r="AZ563">
        <v>35</v>
      </c>
      <c r="BA563" s="1">
        <f t="shared" si="158"/>
        <v>0.10368970511989745</v>
      </c>
      <c r="BB563">
        <v>0.147425</v>
      </c>
      <c r="BC563">
        <v>4.8224999999999997E-2</v>
      </c>
      <c r="BD563">
        <v>6.43E-3</v>
      </c>
      <c r="BE563">
        <v>160000</v>
      </c>
      <c r="BF563">
        <f t="shared" si="161"/>
        <v>74.400000000000006</v>
      </c>
      <c r="BG563" s="7">
        <f t="shared" si="162"/>
        <v>0.78884137209302341</v>
      </c>
      <c r="BH563" s="8">
        <f t="shared" si="163"/>
        <v>1.5776827441860468</v>
      </c>
      <c r="BI563" s="7">
        <f t="shared" si="164"/>
        <v>2.36652411627907</v>
      </c>
      <c r="BJ563">
        <v>340.8</v>
      </c>
      <c r="BK563">
        <v>6390</v>
      </c>
      <c r="BL563">
        <v>0.12</v>
      </c>
      <c r="BM563">
        <v>0.11</v>
      </c>
      <c r="BN563" s="3">
        <f t="shared" si="159"/>
        <v>0.13753546555637253</v>
      </c>
      <c r="BO563" s="3">
        <f t="shared" si="165"/>
        <v>0.1688485175596372</v>
      </c>
      <c r="BP563" s="3">
        <f t="shared" si="166"/>
        <v>0.15240810175861838</v>
      </c>
      <c r="BQ563" s="3">
        <f t="shared" si="167"/>
        <v>0.20790220777580651</v>
      </c>
      <c r="BR563">
        <f t="shared" si="168"/>
        <v>0.14975363517178861</v>
      </c>
      <c r="BS563">
        <f t="shared" si="169"/>
        <v>0.18058964149597839</v>
      </c>
      <c r="BT563" s="5">
        <f t="shared" si="170"/>
        <v>466.21163588791438</v>
      </c>
    </row>
    <row r="564" spans="1:72" x14ac:dyDescent="0.2">
      <c r="A564">
        <v>13</v>
      </c>
      <c r="B564">
        <v>17003</v>
      </c>
      <c r="C564" t="s">
        <v>1126</v>
      </c>
      <c r="D564">
        <v>17</v>
      </c>
      <c r="E564" t="s">
        <v>846</v>
      </c>
      <c r="F564" t="s">
        <v>847</v>
      </c>
      <c r="G564" t="s">
        <v>1143</v>
      </c>
      <c r="H564">
        <v>3</v>
      </c>
      <c r="I564">
        <v>1452</v>
      </c>
      <c r="J564">
        <v>729</v>
      </c>
      <c r="K564">
        <v>1079</v>
      </c>
      <c r="L564">
        <v>242</v>
      </c>
      <c r="M564" s="5">
        <v>22662</v>
      </c>
      <c r="N564" s="5">
        <v>31640.838599999999</v>
      </c>
      <c r="O564" s="5">
        <v>4346.2</v>
      </c>
      <c r="P564" s="5">
        <v>6068.1940130000003</v>
      </c>
      <c r="Q564" s="5">
        <v>26079</v>
      </c>
      <c r="R564" s="5">
        <v>36411.677250000001</v>
      </c>
      <c r="S564" s="5">
        <v>215</v>
      </c>
      <c r="T564" s="5">
        <v>300.18446290000003</v>
      </c>
      <c r="U564">
        <v>1041</v>
      </c>
      <c r="V564">
        <v>531</v>
      </c>
      <c r="W564">
        <v>976</v>
      </c>
      <c r="X564">
        <v>160</v>
      </c>
      <c r="Y564">
        <v>62</v>
      </c>
      <c r="Z564">
        <v>20</v>
      </c>
      <c r="AA564">
        <v>88</v>
      </c>
      <c r="AB564">
        <v>43</v>
      </c>
      <c r="AC564">
        <v>14</v>
      </c>
      <c r="AD564">
        <v>65</v>
      </c>
      <c r="AE564">
        <v>81</v>
      </c>
      <c r="AF564">
        <v>31</v>
      </c>
      <c r="AG564">
        <v>111</v>
      </c>
      <c r="AH564">
        <v>1033.9166666666665</v>
      </c>
      <c r="AI564">
        <v>2014.3166666666664</v>
      </c>
      <c r="AJ564">
        <v>2561.833333333333</v>
      </c>
      <c r="AK564">
        <v>1021</v>
      </c>
      <c r="AL564">
        <v>0.97149662176768004</v>
      </c>
      <c r="AM564">
        <f t="shared" si="152"/>
        <v>1</v>
      </c>
      <c r="AN564">
        <f t="shared" si="153"/>
        <v>991.89805082480132</v>
      </c>
      <c r="AO564">
        <v>15.37</v>
      </c>
      <c r="AP564">
        <f t="shared" si="154"/>
        <v>14.931903076569242</v>
      </c>
      <c r="AQ564">
        <v>3.27</v>
      </c>
      <c r="AR564">
        <v>6430</v>
      </c>
      <c r="AS564">
        <v>5.0737861885996933</v>
      </c>
      <c r="AT564">
        <v>1.0172549987417718</v>
      </c>
      <c r="AU564">
        <f t="shared" si="155"/>
        <v>5.1613343628999999</v>
      </c>
      <c r="AV564">
        <f t="shared" si="156"/>
        <v>3.0517649962253155</v>
      </c>
      <c r="AW564">
        <f t="shared" si="157"/>
        <v>7.1207849911924033</v>
      </c>
      <c r="AX564">
        <f t="shared" si="160"/>
        <v>10.172549987417717</v>
      </c>
      <c r="AY564" s="4">
        <v>0.1</v>
      </c>
      <c r="AZ564">
        <v>35</v>
      </c>
      <c r="BA564" s="1">
        <f t="shared" si="158"/>
        <v>0.10368970511989745</v>
      </c>
      <c r="BB564">
        <v>0.147425</v>
      </c>
      <c r="BC564">
        <v>4.8224999999999997E-2</v>
      </c>
      <c r="BD564">
        <v>6.43E-3</v>
      </c>
      <c r="BE564">
        <v>160000</v>
      </c>
      <c r="BF564">
        <f t="shared" si="161"/>
        <v>74.400000000000006</v>
      </c>
      <c r="BG564" s="7">
        <f t="shared" si="162"/>
        <v>0.78884137209302341</v>
      </c>
      <c r="BH564" s="8">
        <f t="shared" si="163"/>
        <v>1.5776827441860468</v>
      </c>
      <c r="BI564" s="7">
        <f t="shared" si="164"/>
        <v>2.36652411627907</v>
      </c>
      <c r="BJ564">
        <v>340.8</v>
      </c>
      <c r="BK564">
        <v>6390</v>
      </c>
      <c r="BL564">
        <v>0.12</v>
      </c>
      <c r="BM564">
        <v>0.11</v>
      </c>
      <c r="BN564" s="3">
        <f t="shared" si="159"/>
        <v>0.12765886501751406</v>
      </c>
      <c r="BO564" s="3">
        <f t="shared" si="165"/>
        <v>0.15876451939216601</v>
      </c>
      <c r="BP564" s="3">
        <f t="shared" si="166"/>
        <v>0.14519998836444781</v>
      </c>
      <c r="BQ564" s="3">
        <f t="shared" si="167"/>
        <v>0.19098663585781492</v>
      </c>
      <c r="BR564">
        <f t="shared" si="168"/>
        <v>0.13966963700431742</v>
      </c>
      <c r="BS564">
        <f t="shared" si="169"/>
        <v>0.17050564332850721</v>
      </c>
      <c r="BT564" s="5">
        <f t="shared" si="170"/>
        <v>466.21163588791438</v>
      </c>
    </row>
    <row r="565" spans="1:72" x14ac:dyDescent="0.2">
      <c r="A565">
        <v>13</v>
      </c>
      <c r="B565">
        <v>17005</v>
      </c>
      <c r="C565" t="s">
        <v>1126</v>
      </c>
      <c r="D565">
        <v>17</v>
      </c>
      <c r="E565" t="s">
        <v>846</v>
      </c>
      <c r="F565" t="s">
        <v>847</v>
      </c>
      <c r="G565" t="s">
        <v>1136</v>
      </c>
      <c r="H565">
        <v>5</v>
      </c>
      <c r="I565">
        <v>1606</v>
      </c>
      <c r="J565">
        <v>980</v>
      </c>
      <c r="K565">
        <v>1237</v>
      </c>
      <c r="L565">
        <v>231</v>
      </c>
      <c r="M565" s="5">
        <v>23128</v>
      </c>
      <c r="N565" s="5">
        <v>32291.470969999998</v>
      </c>
      <c r="O565" s="5">
        <v>5479.3</v>
      </c>
      <c r="P565" s="5">
        <v>7650.2359429999997</v>
      </c>
      <c r="Q565" s="5">
        <v>30007</v>
      </c>
      <c r="R565" s="5">
        <v>41895.977579999999</v>
      </c>
      <c r="S565" s="5">
        <v>218</v>
      </c>
      <c r="T565" s="5">
        <v>304.37308330000002</v>
      </c>
      <c r="U565">
        <v>1257</v>
      </c>
      <c r="V565">
        <v>608</v>
      </c>
      <c r="W565">
        <v>1156</v>
      </c>
      <c r="X565">
        <v>185</v>
      </c>
      <c r="Y565">
        <v>62</v>
      </c>
      <c r="Z565">
        <v>20</v>
      </c>
      <c r="AA565">
        <v>88</v>
      </c>
      <c r="AB565">
        <v>43</v>
      </c>
      <c r="AC565">
        <v>14</v>
      </c>
      <c r="AD565">
        <v>65</v>
      </c>
      <c r="AE565">
        <v>81</v>
      </c>
      <c r="AF565">
        <v>31</v>
      </c>
      <c r="AG565">
        <v>111</v>
      </c>
      <c r="AH565">
        <v>1033.9166666666665</v>
      </c>
      <c r="AI565">
        <v>2014.3166666666664</v>
      </c>
      <c r="AJ565">
        <v>2561.833333333333</v>
      </c>
      <c r="AK565">
        <v>1021</v>
      </c>
      <c r="AL565">
        <v>0.99311245977878604</v>
      </c>
      <c r="AM565">
        <f t="shared" si="152"/>
        <v>1</v>
      </c>
      <c r="AN565">
        <f t="shared" si="153"/>
        <v>1013.9678214341405</v>
      </c>
      <c r="AO565">
        <v>15.37</v>
      </c>
      <c r="AP565">
        <f t="shared" si="154"/>
        <v>15.26413850679994</v>
      </c>
      <c r="AQ565">
        <v>3.27</v>
      </c>
      <c r="AR565">
        <v>6430</v>
      </c>
      <c r="AS565">
        <v>5.0737861885996933</v>
      </c>
      <c r="AT565">
        <v>1.1083440861452662</v>
      </c>
      <c r="AU565">
        <f t="shared" si="155"/>
        <v>5.6235009165000003</v>
      </c>
      <c r="AV565">
        <f t="shared" si="156"/>
        <v>3.3250322584357987</v>
      </c>
      <c r="AW565">
        <f t="shared" si="157"/>
        <v>7.7584086030168642</v>
      </c>
      <c r="AX565">
        <f t="shared" si="160"/>
        <v>11.083440861452662</v>
      </c>
      <c r="AY565" s="4">
        <v>0.1</v>
      </c>
      <c r="AZ565">
        <v>35</v>
      </c>
      <c r="BA565" s="1">
        <f t="shared" si="158"/>
        <v>0.10368970511989745</v>
      </c>
      <c r="BB565">
        <v>0.147425</v>
      </c>
      <c r="BC565">
        <v>4.8224999999999997E-2</v>
      </c>
      <c r="BD565">
        <v>6.43E-3</v>
      </c>
      <c r="BE565">
        <v>160000</v>
      </c>
      <c r="BF565">
        <f t="shared" si="161"/>
        <v>74.400000000000006</v>
      </c>
      <c r="BG565" s="7">
        <f t="shared" si="162"/>
        <v>0.78884137209302341</v>
      </c>
      <c r="BH565" s="8">
        <f t="shared" si="163"/>
        <v>1.5776827441860468</v>
      </c>
      <c r="BI565" s="7">
        <f t="shared" si="164"/>
        <v>2.36652411627907</v>
      </c>
      <c r="BJ565">
        <v>340.8</v>
      </c>
      <c r="BK565">
        <v>6390</v>
      </c>
      <c r="BL565">
        <v>0.12</v>
      </c>
      <c r="BM565">
        <v>0.11</v>
      </c>
      <c r="BN565" s="3">
        <f t="shared" si="159"/>
        <v>0.13265983258377032</v>
      </c>
      <c r="BO565" s="3">
        <f t="shared" si="165"/>
        <v>0.16385730206759436</v>
      </c>
      <c r="BP565" s="3">
        <f t="shared" si="166"/>
        <v>0.14907814859624155</v>
      </c>
      <c r="BQ565" s="3">
        <f t="shared" si="167"/>
        <v>0.19896471591363998</v>
      </c>
      <c r="BR565">
        <f t="shared" si="168"/>
        <v>0.14476241967974576</v>
      </c>
      <c r="BS565">
        <f t="shared" si="169"/>
        <v>0.17559842600393555</v>
      </c>
      <c r="BT565" s="5">
        <f t="shared" si="170"/>
        <v>466.21163588791438</v>
      </c>
    </row>
    <row r="566" spans="1:72" x14ac:dyDescent="0.2">
      <c r="A566">
        <v>11</v>
      </c>
      <c r="B566">
        <v>17007</v>
      </c>
      <c r="C566" t="s">
        <v>841</v>
      </c>
      <c r="D566">
        <v>17</v>
      </c>
      <c r="E566" t="s">
        <v>846</v>
      </c>
      <c r="F566" t="s">
        <v>847</v>
      </c>
      <c r="G566" t="s">
        <v>453</v>
      </c>
      <c r="H566">
        <v>7</v>
      </c>
      <c r="I566">
        <v>3298</v>
      </c>
      <c r="J566">
        <v>1240</v>
      </c>
      <c r="K566">
        <v>1452</v>
      </c>
      <c r="L566">
        <v>518</v>
      </c>
      <c r="M566" s="5">
        <v>42887</v>
      </c>
      <c r="N566" s="5">
        <v>59879.121220000001</v>
      </c>
      <c r="O566" s="5">
        <v>7610.8</v>
      </c>
      <c r="P566" s="5">
        <v>10626.250749999999</v>
      </c>
      <c r="Q566" s="5">
        <v>35064</v>
      </c>
      <c r="R566" s="5">
        <v>48956.595390000002</v>
      </c>
      <c r="S566" s="5">
        <v>440</v>
      </c>
      <c r="T566" s="5">
        <v>614.33099389999995</v>
      </c>
      <c r="U566">
        <v>1957</v>
      </c>
      <c r="V566">
        <v>624</v>
      </c>
      <c r="W566">
        <v>1164</v>
      </c>
      <c r="X566">
        <v>299</v>
      </c>
      <c r="Y566">
        <v>62</v>
      </c>
      <c r="Z566">
        <v>20</v>
      </c>
      <c r="AA566">
        <v>88</v>
      </c>
      <c r="AB566">
        <v>43</v>
      </c>
      <c r="AC566">
        <v>14</v>
      </c>
      <c r="AD566">
        <v>65</v>
      </c>
      <c r="AE566">
        <v>81</v>
      </c>
      <c r="AF566">
        <v>31</v>
      </c>
      <c r="AG566">
        <v>111</v>
      </c>
      <c r="AH566">
        <v>1033.9166666666665</v>
      </c>
      <c r="AI566">
        <v>2014.3166666666664</v>
      </c>
      <c r="AJ566">
        <v>2561.833333333333</v>
      </c>
      <c r="AK566">
        <v>1021</v>
      </c>
      <c r="AL566">
        <v>1.0318191796541201</v>
      </c>
      <c r="AM566">
        <f t="shared" si="152"/>
        <v>1</v>
      </c>
      <c r="AN566">
        <f t="shared" si="153"/>
        <v>1053.4873824268566</v>
      </c>
      <c r="AO566">
        <v>15.37</v>
      </c>
      <c r="AP566">
        <f t="shared" si="154"/>
        <v>15.859060791283824</v>
      </c>
      <c r="AQ566">
        <v>3.27</v>
      </c>
      <c r="AR566">
        <v>6430</v>
      </c>
      <c r="AS566">
        <v>5.0737861885996933</v>
      </c>
      <c r="AT566">
        <v>1.0310959184710642</v>
      </c>
      <c r="AU566">
        <f t="shared" si="155"/>
        <v>5.2315602302600013</v>
      </c>
      <c r="AV566">
        <f t="shared" si="156"/>
        <v>3.0932877554131926</v>
      </c>
      <c r="AW566">
        <f t="shared" si="157"/>
        <v>7.2176714292974493</v>
      </c>
      <c r="AX566">
        <f t="shared" si="160"/>
        <v>10.310959184710642</v>
      </c>
      <c r="AY566" s="4">
        <v>0.1</v>
      </c>
      <c r="AZ566">
        <v>35</v>
      </c>
      <c r="BA566" s="1">
        <f t="shared" si="158"/>
        <v>0.10368970511989745</v>
      </c>
      <c r="BB566">
        <v>0.33889999999999998</v>
      </c>
      <c r="BC566">
        <v>4.8224999999999997E-2</v>
      </c>
      <c r="BD566">
        <v>6.43E-3</v>
      </c>
      <c r="BE566">
        <v>160000</v>
      </c>
      <c r="BF566">
        <f t="shared" si="161"/>
        <v>74.400000000000006</v>
      </c>
      <c r="BG566" s="7">
        <f t="shared" si="162"/>
        <v>0.78884137209302341</v>
      </c>
      <c r="BH566" s="8">
        <f t="shared" si="163"/>
        <v>1.5776827441860468</v>
      </c>
      <c r="BI566" s="7">
        <f t="shared" si="164"/>
        <v>2.36652411627907</v>
      </c>
      <c r="BJ566">
        <v>340.8</v>
      </c>
      <c r="BK566">
        <v>6390</v>
      </c>
      <c r="BL566">
        <v>0.12</v>
      </c>
      <c r="BM566">
        <v>0.11</v>
      </c>
      <c r="BN566" s="3">
        <f t="shared" si="159"/>
        <v>7.9045948501011432E-2</v>
      </c>
      <c r="BO566" s="3">
        <f t="shared" si="165"/>
        <v>0.11178132811484948</v>
      </c>
      <c r="BP566" s="3">
        <f t="shared" si="166"/>
        <v>9.80322361015845E-2</v>
      </c>
      <c r="BQ566" s="3">
        <f t="shared" si="167"/>
        <v>0.14444186339196713</v>
      </c>
      <c r="BR566">
        <f t="shared" si="168"/>
        <v>9.2748437651219776E-2</v>
      </c>
      <c r="BS566">
        <f t="shared" si="169"/>
        <v>0.12347605716760904</v>
      </c>
      <c r="BT566" s="5">
        <f t="shared" si="170"/>
        <v>464.13182214242102</v>
      </c>
    </row>
    <row r="567" spans="1:72" x14ac:dyDescent="0.2">
      <c r="A567">
        <v>13</v>
      </c>
      <c r="B567">
        <v>17009</v>
      </c>
      <c r="C567" t="s">
        <v>1126</v>
      </c>
      <c r="D567">
        <v>17</v>
      </c>
      <c r="E567" t="s">
        <v>846</v>
      </c>
      <c r="F567" t="s">
        <v>847</v>
      </c>
      <c r="G567" t="s">
        <v>78</v>
      </c>
      <c r="H567">
        <v>9</v>
      </c>
      <c r="I567">
        <v>1377</v>
      </c>
      <c r="J567">
        <v>650</v>
      </c>
      <c r="K567">
        <v>1153</v>
      </c>
      <c r="L567">
        <v>211</v>
      </c>
      <c r="M567" s="5">
        <v>20900</v>
      </c>
      <c r="N567" s="5">
        <v>29180.72221</v>
      </c>
      <c r="O567" s="5">
        <v>5487.4</v>
      </c>
      <c r="P567" s="5">
        <v>7661.5452180000002</v>
      </c>
      <c r="Q567" s="5">
        <v>28178</v>
      </c>
      <c r="R567" s="5">
        <v>39342.315329999998</v>
      </c>
      <c r="S567" s="5">
        <v>204</v>
      </c>
      <c r="T567" s="5">
        <v>284.82618810000002</v>
      </c>
      <c r="U567">
        <v>1180</v>
      </c>
      <c r="V567">
        <v>544</v>
      </c>
      <c r="W567">
        <v>1105</v>
      </c>
      <c r="X567">
        <v>177</v>
      </c>
      <c r="Y567">
        <v>62</v>
      </c>
      <c r="Z567">
        <v>20</v>
      </c>
      <c r="AA567">
        <v>88</v>
      </c>
      <c r="AB567">
        <v>43</v>
      </c>
      <c r="AC567">
        <v>14</v>
      </c>
      <c r="AD567">
        <v>65</v>
      </c>
      <c r="AE567">
        <v>81</v>
      </c>
      <c r="AF567">
        <v>31</v>
      </c>
      <c r="AG567">
        <v>111</v>
      </c>
      <c r="AH567">
        <v>1033.9166666666665</v>
      </c>
      <c r="AI567">
        <v>2014.3166666666664</v>
      </c>
      <c r="AJ567">
        <v>2561.833333333333</v>
      </c>
      <c r="AK567">
        <v>1021</v>
      </c>
      <c r="AL567">
        <v>1.0030617449018699</v>
      </c>
      <c r="AM567">
        <f t="shared" si="152"/>
        <v>1</v>
      </c>
      <c r="AN567">
        <f t="shared" si="153"/>
        <v>1024.1260415448091</v>
      </c>
      <c r="AO567">
        <v>15.37</v>
      </c>
      <c r="AP567">
        <f t="shared" si="154"/>
        <v>15.417059019141741</v>
      </c>
      <c r="AQ567">
        <v>3.27</v>
      </c>
      <c r="AR567">
        <v>6430</v>
      </c>
      <c r="AS567">
        <v>5.0737861885996933</v>
      </c>
      <c r="AT567">
        <v>1.2242036696828686</v>
      </c>
      <c r="AU567">
        <f t="shared" si="155"/>
        <v>6.2113476712700004</v>
      </c>
      <c r="AV567">
        <f t="shared" si="156"/>
        <v>3.6726110090486062</v>
      </c>
      <c r="AW567">
        <f t="shared" si="157"/>
        <v>8.5694256877800807</v>
      </c>
      <c r="AX567">
        <f t="shared" si="160"/>
        <v>12.242036696828686</v>
      </c>
      <c r="AY567" s="4">
        <v>0.1</v>
      </c>
      <c r="AZ567">
        <v>35</v>
      </c>
      <c r="BA567" s="1">
        <f t="shared" si="158"/>
        <v>0.10368970511989745</v>
      </c>
      <c r="BB567">
        <v>0.147425</v>
      </c>
      <c r="BC567">
        <v>4.8224999999999997E-2</v>
      </c>
      <c r="BD567">
        <v>6.43E-3</v>
      </c>
      <c r="BE567">
        <v>160000</v>
      </c>
      <c r="BF567">
        <f t="shared" si="161"/>
        <v>74.400000000000006</v>
      </c>
      <c r="BG567" s="7">
        <f t="shared" si="162"/>
        <v>0.78884137209302341</v>
      </c>
      <c r="BH567" s="8">
        <f t="shared" si="163"/>
        <v>1.5776827441860468</v>
      </c>
      <c r="BI567" s="7">
        <f t="shared" si="164"/>
        <v>2.36652411627907</v>
      </c>
      <c r="BJ567">
        <v>340.8</v>
      </c>
      <c r="BK567">
        <v>6390</v>
      </c>
      <c r="BL567">
        <v>0.12</v>
      </c>
      <c r="BM567">
        <v>0.11</v>
      </c>
      <c r="BN567" s="3">
        <f t="shared" si="159"/>
        <v>0.13737369929502774</v>
      </c>
      <c r="BO567" s="3">
        <f t="shared" si="165"/>
        <v>0.16839096745409948</v>
      </c>
      <c r="BP567" s="3">
        <f t="shared" si="166"/>
        <v>0.15206689071601592</v>
      </c>
      <c r="BQ567" s="3">
        <f t="shared" si="167"/>
        <v>0.20716829788844182</v>
      </c>
      <c r="BR567">
        <f t="shared" si="168"/>
        <v>0.14929608506625089</v>
      </c>
      <c r="BS567">
        <f t="shared" si="169"/>
        <v>0.18013209139044067</v>
      </c>
      <c r="BT567" s="5">
        <f t="shared" si="170"/>
        <v>466.21163588791438</v>
      </c>
    </row>
    <row r="568" spans="1:72" x14ac:dyDescent="0.2">
      <c r="A568">
        <v>13</v>
      </c>
      <c r="B568">
        <v>17011</v>
      </c>
      <c r="C568" t="s">
        <v>1126</v>
      </c>
      <c r="D568">
        <v>17</v>
      </c>
      <c r="E568" t="s">
        <v>846</v>
      </c>
      <c r="F568" t="s">
        <v>847</v>
      </c>
      <c r="G568" t="s">
        <v>1134</v>
      </c>
      <c r="H568">
        <v>11</v>
      </c>
      <c r="I568">
        <v>1941</v>
      </c>
      <c r="J568">
        <v>959</v>
      </c>
      <c r="K568">
        <v>1296</v>
      </c>
      <c r="L568">
        <v>289</v>
      </c>
      <c r="M568" s="5">
        <v>27755</v>
      </c>
      <c r="N568" s="5">
        <v>38751.719850000001</v>
      </c>
      <c r="O568" s="5">
        <v>6341.3</v>
      </c>
      <c r="P568" s="5">
        <v>8853.7662079999991</v>
      </c>
      <c r="Q568" s="5">
        <v>30833</v>
      </c>
      <c r="R568" s="5">
        <v>43049.244400000003</v>
      </c>
      <c r="S568" s="5">
        <v>268</v>
      </c>
      <c r="T568" s="5">
        <v>374.18342360000003</v>
      </c>
      <c r="U568">
        <v>1489</v>
      </c>
      <c r="V568">
        <v>667</v>
      </c>
      <c r="W568">
        <v>1147</v>
      </c>
      <c r="X568">
        <v>222</v>
      </c>
      <c r="Y568">
        <v>62</v>
      </c>
      <c r="Z568">
        <v>20</v>
      </c>
      <c r="AA568">
        <v>88</v>
      </c>
      <c r="AB568">
        <v>43</v>
      </c>
      <c r="AC568">
        <v>14</v>
      </c>
      <c r="AD568">
        <v>65</v>
      </c>
      <c r="AE568">
        <v>81</v>
      </c>
      <c r="AF568">
        <v>31</v>
      </c>
      <c r="AG568">
        <v>111</v>
      </c>
      <c r="AH568">
        <v>1033.9166666666665</v>
      </c>
      <c r="AI568">
        <v>2014.3166666666664</v>
      </c>
      <c r="AJ568">
        <v>2561.833333333333</v>
      </c>
      <c r="AK568">
        <v>1021</v>
      </c>
      <c r="AL568">
        <v>1.0204242706298801</v>
      </c>
      <c r="AM568">
        <f t="shared" si="152"/>
        <v>1</v>
      </c>
      <c r="AN568">
        <f t="shared" si="153"/>
        <v>1041.8531803131075</v>
      </c>
      <c r="AO568">
        <v>15.37</v>
      </c>
      <c r="AP568">
        <f t="shared" si="154"/>
        <v>15.683921039581255</v>
      </c>
      <c r="AQ568">
        <v>3.27</v>
      </c>
      <c r="AR568">
        <v>6430</v>
      </c>
      <c r="AS568">
        <v>5.0737861885996933</v>
      </c>
      <c r="AT568">
        <v>1.1668799006337296</v>
      </c>
      <c r="AU568">
        <f t="shared" si="155"/>
        <v>5.92049912359</v>
      </c>
      <c r="AV568">
        <f t="shared" si="156"/>
        <v>3.5006397019011888</v>
      </c>
      <c r="AW568">
        <f t="shared" si="157"/>
        <v>8.1681593044361076</v>
      </c>
      <c r="AX568">
        <f t="shared" si="160"/>
        <v>11.668799006337295</v>
      </c>
      <c r="AY568" s="4">
        <v>0.1</v>
      </c>
      <c r="AZ568">
        <v>35</v>
      </c>
      <c r="BA568" s="1">
        <f t="shared" si="158"/>
        <v>0.10368970511989745</v>
      </c>
      <c r="BB568">
        <v>0.147425</v>
      </c>
      <c r="BC568">
        <v>4.8224999999999997E-2</v>
      </c>
      <c r="BD568">
        <v>6.43E-3</v>
      </c>
      <c r="BE568">
        <v>160000</v>
      </c>
      <c r="BF568">
        <f t="shared" si="161"/>
        <v>74.400000000000006</v>
      </c>
      <c r="BG568" s="7">
        <f t="shared" si="162"/>
        <v>0.78884137209302341</v>
      </c>
      <c r="BH568" s="8">
        <f t="shared" si="163"/>
        <v>1.5776827441860468</v>
      </c>
      <c r="BI568" s="7">
        <f t="shared" si="164"/>
        <v>2.36652411627907</v>
      </c>
      <c r="BJ568">
        <v>340.8</v>
      </c>
      <c r="BK568">
        <v>6390</v>
      </c>
      <c r="BL568">
        <v>0.12</v>
      </c>
      <c r="BM568">
        <v>0.11</v>
      </c>
      <c r="BN568" s="3">
        <f t="shared" si="159"/>
        <v>0.13713349026385982</v>
      </c>
      <c r="BO568" s="3">
        <f t="shared" si="165"/>
        <v>0.16872318993284297</v>
      </c>
      <c r="BP568" s="3">
        <f t="shared" si="166"/>
        <v>0.15316349385138392</v>
      </c>
      <c r="BQ568" s="3">
        <f t="shared" si="167"/>
        <v>0.20568475817890805</v>
      </c>
      <c r="BR568">
        <f t="shared" si="168"/>
        <v>0.14962830754499437</v>
      </c>
      <c r="BS568">
        <f t="shared" si="169"/>
        <v>0.18046431386918416</v>
      </c>
      <c r="BT568" s="5">
        <f t="shared" si="170"/>
        <v>466.21163588791438</v>
      </c>
    </row>
    <row r="569" spans="1:72" x14ac:dyDescent="0.2">
      <c r="A569">
        <v>13</v>
      </c>
      <c r="B569">
        <v>17013</v>
      </c>
      <c r="C569" t="s">
        <v>1126</v>
      </c>
      <c r="D569">
        <v>17</v>
      </c>
      <c r="E569" t="s">
        <v>846</v>
      </c>
      <c r="F569" t="s">
        <v>847</v>
      </c>
      <c r="G569" t="s">
        <v>54</v>
      </c>
      <c r="H569">
        <v>13</v>
      </c>
      <c r="I569">
        <v>1921</v>
      </c>
      <c r="J569">
        <v>738</v>
      </c>
      <c r="K569">
        <v>1317</v>
      </c>
      <c r="L569">
        <v>310</v>
      </c>
      <c r="M569" s="5">
        <v>29003</v>
      </c>
      <c r="N569" s="5">
        <v>40494.185949999999</v>
      </c>
      <c r="O569" s="5">
        <v>6674.9</v>
      </c>
      <c r="P569" s="5">
        <v>9319.540798</v>
      </c>
      <c r="Q569" s="5">
        <v>31938</v>
      </c>
      <c r="R569" s="5">
        <v>44592.052920000002</v>
      </c>
      <c r="S569" s="5">
        <v>276</v>
      </c>
      <c r="T569" s="5">
        <v>385.35307799999998</v>
      </c>
      <c r="U569">
        <v>1326</v>
      </c>
      <c r="V569">
        <v>539</v>
      </c>
      <c r="W569">
        <v>1153</v>
      </c>
      <c r="X569">
        <v>202</v>
      </c>
      <c r="Y569">
        <v>62</v>
      </c>
      <c r="Z569">
        <v>20</v>
      </c>
      <c r="AA569">
        <v>88</v>
      </c>
      <c r="AB569">
        <v>43</v>
      </c>
      <c r="AC569">
        <v>14</v>
      </c>
      <c r="AD569">
        <v>65</v>
      </c>
      <c r="AE569">
        <v>81</v>
      </c>
      <c r="AF569">
        <v>31</v>
      </c>
      <c r="AG569">
        <v>111</v>
      </c>
      <c r="AH569">
        <v>1033.9166666666665</v>
      </c>
      <c r="AI569">
        <v>2014.3166666666664</v>
      </c>
      <c r="AJ569">
        <v>2561.833333333333</v>
      </c>
      <c r="AK569">
        <v>1021</v>
      </c>
      <c r="AL569">
        <v>0.99802990257739999</v>
      </c>
      <c r="AM569">
        <f t="shared" si="152"/>
        <v>1</v>
      </c>
      <c r="AN569">
        <f t="shared" si="153"/>
        <v>1018.9885305315254</v>
      </c>
      <c r="AO569">
        <v>15.37</v>
      </c>
      <c r="AP569">
        <f t="shared" si="154"/>
        <v>15.339719602614638</v>
      </c>
      <c r="AQ569">
        <v>3.27</v>
      </c>
      <c r="AR569">
        <v>6430</v>
      </c>
      <c r="AS569">
        <v>5.0737861885996933</v>
      </c>
      <c r="AT569">
        <v>1.1743179212867867</v>
      </c>
      <c r="AU569">
        <f t="shared" si="155"/>
        <v>5.9582380500500003</v>
      </c>
      <c r="AV569">
        <f t="shared" si="156"/>
        <v>3.5229537638603601</v>
      </c>
      <c r="AW569">
        <f t="shared" si="157"/>
        <v>8.2202254490075077</v>
      </c>
      <c r="AX569">
        <f t="shared" si="160"/>
        <v>11.743179212867867</v>
      </c>
      <c r="AY569" s="4">
        <v>0.1</v>
      </c>
      <c r="AZ569">
        <v>35</v>
      </c>
      <c r="BA569" s="1">
        <f t="shared" si="158"/>
        <v>0.10368970511989745</v>
      </c>
      <c r="BB569">
        <v>0.147425</v>
      </c>
      <c r="BC569">
        <v>4.8224999999999997E-2</v>
      </c>
      <c r="BD569">
        <v>6.43E-3</v>
      </c>
      <c r="BE569">
        <v>160000</v>
      </c>
      <c r="BF569">
        <f t="shared" si="161"/>
        <v>74.400000000000006</v>
      </c>
      <c r="BG569" s="7">
        <f t="shared" si="162"/>
        <v>0.78884137209302341</v>
      </c>
      <c r="BH569" s="8">
        <f t="shared" si="163"/>
        <v>1.5776827441860468</v>
      </c>
      <c r="BI569" s="7">
        <f t="shared" si="164"/>
        <v>2.36652411627907</v>
      </c>
      <c r="BJ569">
        <v>340.8</v>
      </c>
      <c r="BK569">
        <v>6390</v>
      </c>
      <c r="BL569">
        <v>0.12</v>
      </c>
      <c r="BM569">
        <v>0.11</v>
      </c>
      <c r="BN569" s="3">
        <f t="shared" si="159"/>
        <v>0.13527382863192636</v>
      </c>
      <c r="BO569" s="3">
        <f t="shared" si="165"/>
        <v>0.16697622523486669</v>
      </c>
      <c r="BP569" s="3">
        <f t="shared" si="166"/>
        <v>0.15131734727466731</v>
      </c>
      <c r="BQ569" s="3">
        <f t="shared" si="167"/>
        <v>0.20417339691178557</v>
      </c>
      <c r="BR569">
        <f t="shared" si="168"/>
        <v>0.14788134284701809</v>
      </c>
      <c r="BS569">
        <f t="shared" si="169"/>
        <v>0.17871734917120788</v>
      </c>
      <c r="BT569" s="5">
        <f t="shared" si="170"/>
        <v>466.21163588791438</v>
      </c>
    </row>
    <row r="570" spans="1:72" x14ac:dyDescent="0.2">
      <c r="A570">
        <v>11</v>
      </c>
      <c r="B570">
        <v>17015</v>
      </c>
      <c r="C570" t="s">
        <v>841</v>
      </c>
      <c r="D570">
        <v>17</v>
      </c>
      <c r="E570" t="s">
        <v>846</v>
      </c>
      <c r="F570" t="s">
        <v>847</v>
      </c>
      <c r="G570" t="s">
        <v>507</v>
      </c>
      <c r="H570">
        <v>15</v>
      </c>
      <c r="I570">
        <v>1755</v>
      </c>
      <c r="J570">
        <v>776</v>
      </c>
      <c r="K570">
        <v>1211</v>
      </c>
      <c r="L570">
        <v>269</v>
      </c>
      <c r="M570" s="5">
        <v>27369</v>
      </c>
      <c r="N570" s="5">
        <v>38212.784030000003</v>
      </c>
      <c r="O570" s="5">
        <v>6195.6</v>
      </c>
      <c r="P570" s="5">
        <v>8650.3388770000001</v>
      </c>
      <c r="Q570" s="5">
        <v>29277</v>
      </c>
      <c r="R570" s="5">
        <v>40876.746610000002</v>
      </c>
      <c r="S570" s="5">
        <v>249</v>
      </c>
      <c r="T570" s="5">
        <v>347.65549429999999</v>
      </c>
      <c r="U570">
        <v>1291</v>
      </c>
      <c r="V570">
        <v>553</v>
      </c>
      <c r="W570">
        <v>1077</v>
      </c>
      <c r="X570">
        <v>196</v>
      </c>
      <c r="Y570">
        <v>62</v>
      </c>
      <c r="Z570">
        <v>20</v>
      </c>
      <c r="AA570">
        <v>88</v>
      </c>
      <c r="AB570">
        <v>43</v>
      </c>
      <c r="AC570">
        <v>14</v>
      </c>
      <c r="AD570">
        <v>65</v>
      </c>
      <c r="AE570">
        <v>81</v>
      </c>
      <c r="AF570">
        <v>31</v>
      </c>
      <c r="AG570">
        <v>111</v>
      </c>
      <c r="AH570">
        <v>1033.9166666666665</v>
      </c>
      <c r="AI570">
        <v>2014.3166666666664</v>
      </c>
      <c r="AJ570">
        <v>2561.833333333333</v>
      </c>
      <c r="AK570">
        <v>1021</v>
      </c>
      <c r="AL570">
        <v>1.0208338584218699</v>
      </c>
      <c r="AM570">
        <f t="shared" si="152"/>
        <v>1</v>
      </c>
      <c r="AN570">
        <f t="shared" si="153"/>
        <v>1042.2713694487293</v>
      </c>
      <c r="AO570">
        <v>15.37</v>
      </c>
      <c r="AP570">
        <f t="shared" si="154"/>
        <v>15.69021640394414</v>
      </c>
      <c r="AQ570">
        <v>3.27</v>
      </c>
      <c r="AR570">
        <v>6430</v>
      </c>
      <c r="AS570">
        <v>5.0737861885996933</v>
      </c>
      <c r="AT570">
        <v>1.0851382086617896</v>
      </c>
      <c r="AU570">
        <f t="shared" si="155"/>
        <v>5.5057592558300001</v>
      </c>
      <c r="AV570">
        <f t="shared" si="156"/>
        <v>3.2554146259853685</v>
      </c>
      <c r="AW570">
        <f t="shared" si="157"/>
        <v>7.5959674606325267</v>
      </c>
      <c r="AX570">
        <f t="shared" si="160"/>
        <v>10.851382086617896</v>
      </c>
      <c r="AY570" s="4">
        <v>0.1</v>
      </c>
      <c r="AZ570">
        <v>35</v>
      </c>
      <c r="BA570" s="1">
        <f t="shared" si="158"/>
        <v>0.10368970511989745</v>
      </c>
      <c r="BB570">
        <v>0.33889999999999998</v>
      </c>
      <c r="BC570">
        <v>4.8224999999999997E-2</v>
      </c>
      <c r="BD570">
        <v>6.43E-3</v>
      </c>
      <c r="BE570">
        <v>160000</v>
      </c>
      <c r="BF570">
        <f t="shared" si="161"/>
        <v>74.400000000000006</v>
      </c>
      <c r="BG570" s="7">
        <f t="shared" si="162"/>
        <v>0.78884137209302341</v>
      </c>
      <c r="BH570" s="8">
        <f t="shared" si="163"/>
        <v>1.5776827441860468</v>
      </c>
      <c r="BI570" s="7">
        <f t="shared" si="164"/>
        <v>2.36652411627907</v>
      </c>
      <c r="BJ570">
        <v>340.8</v>
      </c>
      <c r="BK570">
        <v>6390</v>
      </c>
      <c r="BL570">
        <v>0.12</v>
      </c>
      <c r="BM570">
        <v>0.11</v>
      </c>
      <c r="BN570" s="3">
        <f t="shared" si="159"/>
        <v>8.0360434109930975E-2</v>
      </c>
      <c r="BO570" s="3">
        <f t="shared" si="165"/>
        <v>0.11181454375947761</v>
      </c>
      <c r="BP570" s="3">
        <f t="shared" si="166"/>
        <v>9.7344827789576621E-2</v>
      </c>
      <c r="BQ570" s="3">
        <f t="shared" si="167"/>
        <v>0.14618689856144382</v>
      </c>
      <c r="BR570">
        <f t="shared" si="168"/>
        <v>9.2781653295847907E-2</v>
      </c>
      <c r="BS570">
        <f t="shared" si="169"/>
        <v>0.12350927281223717</v>
      </c>
      <c r="BT570" s="5">
        <f t="shared" si="170"/>
        <v>464.13182214242102</v>
      </c>
    </row>
    <row r="571" spans="1:72" x14ac:dyDescent="0.2">
      <c r="A571">
        <v>13</v>
      </c>
      <c r="B571">
        <v>17017</v>
      </c>
      <c r="C571" t="s">
        <v>1126</v>
      </c>
      <c r="D571">
        <v>17</v>
      </c>
      <c r="E571" t="s">
        <v>846</v>
      </c>
      <c r="F571" t="s">
        <v>847</v>
      </c>
      <c r="G571" t="s">
        <v>434</v>
      </c>
      <c r="H571">
        <v>17</v>
      </c>
      <c r="I571">
        <v>1506</v>
      </c>
      <c r="J571">
        <v>786</v>
      </c>
      <c r="K571">
        <v>1195</v>
      </c>
      <c r="L571">
        <v>227</v>
      </c>
      <c r="M571" s="5">
        <v>22693</v>
      </c>
      <c r="N571" s="5">
        <v>31684.121009999999</v>
      </c>
      <c r="O571" s="5">
        <v>5677.8</v>
      </c>
      <c r="P571" s="5">
        <v>7927.3829939999996</v>
      </c>
      <c r="Q571" s="5">
        <v>29060</v>
      </c>
      <c r="R571" s="5">
        <v>40573.76973</v>
      </c>
      <c r="S571" s="5">
        <v>218</v>
      </c>
      <c r="T571" s="5">
        <v>304.37308330000002</v>
      </c>
      <c r="U571">
        <v>1250</v>
      </c>
      <c r="V571">
        <v>567</v>
      </c>
      <c r="W571">
        <v>1126</v>
      </c>
      <c r="X571">
        <v>187</v>
      </c>
      <c r="Y571">
        <v>62</v>
      </c>
      <c r="Z571">
        <v>20</v>
      </c>
      <c r="AA571">
        <v>88</v>
      </c>
      <c r="AB571">
        <v>43</v>
      </c>
      <c r="AC571">
        <v>14</v>
      </c>
      <c r="AD571">
        <v>65</v>
      </c>
      <c r="AE571">
        <v>81</v>
      </c>
      <c r="AF571">
        <v>31</v>
      </c>
      <c r="AG571">
        <v>111</v>
      </c>
      <c r="AH571">
        <v>1033.9166666666665</v>
      </c>
      <c r="AI571">
        <v>2014.3166666666664</v>
      </c>
      <c r="AJ571">
        <v>2561.833333333333</v>
      </c>
      <c r="AK571">
        <v>1021</v>
      </c>
      <c r="AL571">
        <v>1.00510270254953</v>
      </c>
      <c r="AM571">
        <f t="shared" si="152"/>
        <v>1</v>
      </c>
      <c r="AN571">
        <f t="shared" si="153"/>
        <v>1026.2098593030703</v>
      </c>
      <c r="AO571">
        <v>15.37</v>
      </c>
      <c r="AP571">
        <f t="shared" si="154"/>
        <v>15.448428538186276</v>
      </c>
      <c r="AQ571">
        <v>3.27</v>
      </c>
      <c r="AR571">
        <v>6430</v>
      </c>
      <c r="AS571">
        <v>5.0737861885996933</v>
      </c>
      <c r="AT571">
        <v>1.196829058387249</v>
      </c>
      <c r="AU571">
        <f t="shared" si="155"/>
        <v>6.0724547465600001</v>
      </c>
      <c r="AV571">
        <f t="shared" si="156"/>
        <v>3.5904871751617469</v>
      </c>
      <c r="AW571">
        <f t="shared" si="157"/>
        <v>8.3778034087107436</v>
      </c>
      <c r="AX571">
        <f t="shared" si="160"/>
        <v>11.96829058387249</v>
      </c>
      <c r="AY571" s="4">
        <v>0.1</v>
      </c>
      <c r="AZ571">
        <v>35</v>
      </c>
      <c r="BA571" s="1">
        <f t="shared" si="158"/>
        <v>0.10368970511989745</v>
      </c>
      <c r="BB571">
        <v>0.147425</v>
      </c>
      <c r="BC571">
        <v>4.8224999999999997E-2</v>
      </c>
      <c r="BD571">
        <v>6.43E-3</v>
      </c>
      <c r="BE571">
        <v>160000</v>
      </c>
      <c r="BF571">
        <f t="shared" si="161"/>
        <v>74.400000000000006</v>
      </c>
      <c r="BG571" s="7">
        <f t="shared" si="162"/>
        <v>0.78884137209302341</v>
      </c>
      <c r="BH571" s="8">
        <f t="shared" si="163"/>
        <v>1.5776827441860468</v>
      </c>
      <c r="BI571" s="7">
        <f t="shared" si="164"/>
        <v>2.36652411627907</v>
      </c>
      <c r="BJ571">
        <v>340.8</v>
      </c>
      <c r="BK571">
        <v>6390</v>
      </c>
      <c r="BL571">
        <v>0.12</v>
      </c>
      <c r="BM571">
        <v>0.11</v>
      </c>
      <c r="BN571" s="3">
        <f t="shared" si="159"/>
        <v>0.13667221739355567</v>
      </c>
      <c r="BO571" s="3">
        <f t="shared" si="165"/>
        <v>0.16783871443960921</v>
      </c>
      <c r="BP571" s="3">
        <f t="shared" si="166"/>
        <v>0.15187966295551844</v>
      </c>
      <c r="BQ571" s="3">
        <f t="shared" si="167"/>
        <v>0.20574893887352852</v>
      </c>
      <c r="BR571">
        <f t="shared" si="168"/>
        <v>0.14874383205176062</v>
      </c>
      <c r="BS571">
        <f t="shared" si="169"/>
        <v>0.1795798383759504</v>
      </c>
      <c r="BT571" s="5">
        <f t="shared" si="170"/>
        <v>466.21163588791438</v>
      </c>
    </row>
    <row r="572" spans="1:72" x14ac:dyDescent="0.2">
      <c r="A572">
        <v>13</v>
      </c>
      <c r="B572">
        <v>17019</v>
      </c>
      <c r="C572" t="s">
        <v>1126</v>
      </c>
      <c r="D572">
        <v>17</v>
      </c>
      <c r="E572" t="s">
        <v>846</v>
      </c>
      <c r="F572" t="s">
        <v>847</v>
      </c>
      <c r="G572" t="s">
        <v>880</v>
      </c>
      <c r="H572">
        <v>19</v>
      </c>
      <c r="I572">
        <v>2271</v>
      </c>
      <c r="J572">
        <v>1060</v>
      </c>
      <c r="K572">
        <v>1485</v>
      </c>
      <c r="L572">
        <v>317</v>
      </c>
      <c r="M572" s="5">
        <v>30353</v>
      </c>
      <c r="N572" s="5">
        <v>42379.065130000003</v>
      </c>
      <c r="O572" s="5">
        <v>6006.3</v>
      </c>
      <c r="P572" s="5">
        <v>8386.0369289999999</v>
      </c>
      <c r="Q572" s="5">
        <v>33216</v>
      </c>
      <c r="R572" s="5">
        <v>46376.405209999997</v>
      </c>
      <c r="S572" s="5">
        <v>288</v>
      </c>
      <c r="T572" s="5">
        <v>402.10755970000002</v>
      </c>
      <c r="U572">
        <v>1485</v>
      </c>
      <c r="V572">
        <v>652</v>
      </c>
      <c r="W572">
        <v>1212</v>
      </c>
      <c r="X572">
        <v>216</v>
      </c>
      <c r="Y572">
        <v>62</v>
      </c>
      <c r="Z572">
        <v>20</v>
      </c>
      <c r="AA572">
        <v>88</v>
      </c>
      <c r="AB572">
        <v>43</v>
      </c>
      <c r="AC572">
        <v>14</v>
      </c>
      <c r="AD572">
        <v>65</v>
      </c>
      <c r="AE572">
        <v>81</v>
      </c>
      <c r="AF572">
        <v>31</v>
      </c>
      <c r="AG572">
        <v>111</v>
      </c>
      <c r="AH572">
        <v>1033.9166666666665</v>
      </c>
      <c r="AI572">
        <v>2014.3166666666664</v>
      </c>
      <c r="AJ572">
        <v>2561.833333333333</v>
      </c>
      <c r="AK572">
        <v>1021</v>
      </c>
      <c r="AL572">
        <v>1.0116833972930901</v>
      </c>
      <c r="AM572">
        <f t="shared" si="152"/>
        <v>1</v>
      </c>
      <c r="AN572">
        <f t="shared" si="153"/>
        <v>1032.928748636245</v>
      </c>
      <c r="AO572">
        <v>15.37</v>
      </c>
      <c r="AP572">
        <f t="shared" si="154"/>
        <v>15.549573816394794</v>
      </c>
      <c r="AQ572">
        <v>3.27</v>
      </c>
      <c r="AR572">
        <v>6430</v>
      </c>
      <c r="AS572">
        <v>5.0737861885996933</v>
      </c>
      <c r="AT572">
        <v>1.1412056951059735</v>
      </c>
      <c r="AU572">
        <f t="shared" si="155"/>
        <v>5.7902336941800012</v>
      </c>
      <c r="AV572">
        <f t="shared" si="156"/>
        <v>3.4236170853179204</v>
      </c>
      <c r="AW572">
        <f t="shared" si="157"/>
        <v>7.9884398657418139</v>
      </c>
      <c r="AX572">
        <f t="shared" si="160"/>
        <v>11.412056951059736</v>
      </c>
      <c r="AY572" s="4">
        <v>0.1</v>
      </c>
      <c r="AZ572">
        <v>35</v>
      </c>
      <c r="BA572" s="1">
        <f t="shared" si="158"/>
        <v>0.10368970511989745</v>
      </c>
      <c r="BB572">
        <v>0.147425</v>
      </c>
      <c r="BC572">
        <v>4.8224999999999997E-2</v>
      </c>
      <c r="BD572">
        <v>6.43E-3</v>
      </c>
      <c r="BE572">
        <v>160000</v>
      </c>
      <c r="BF572">
        <f t="shared" si="161"/>
        <v>74.400000000000006</v>
      </c>
      <c r="BG572" s="7">
        <f t="shared" si="162"/>
        <v>0.78884137209302341</v>
      </c>
      <c r="BH572" s="8">
        <f t="shared" si="163"/>
        <v>1.5776827441860468</v>
      </c>
      <c r="BI572" s="7">
        <f t="shared" si="164"/>
        <v>2.36652411627907</v>
      </c>
      <c r="BJ572">
        <v>340.8</v>
      </c>
      <c r="BK572">
        <v>6390</v>
      </c>
      <c r="BL572">
        <v>0.12</v>
      </c>
      <c r="BM572">
        <v>0.11</v>
      </c>
      <c r="BN572" s="3">
        <f t="shared" si="159"/>
        <v>0.13547531391698719</v>
      </c>
      <c r="BO572" s="3">
        <f t="shared" si="165"/>
        <v>0.1672656117243006</v>
      </c>
      <c r="BP572" s="3">
        <f t="shared" si="166"/>
        <v>0.15204826692931744</v>
      </c>
      <c r="BQ572" s="3">
        <f t="shared" si="167"/>
        <v>0.20341393526603729</v>
      </c>
      <c r="BR572">
        <f t="shared" si="168"/>
        <v>0.14817072933645201</v>
      </c>
      <c r="BS572">
        <f t="shared" si="169"/>
        <v>0.17900673566064179</v>
      </c>
      <c r="BT572" s="5">
        <f t="shared" si="170"/>
        <v>466.21163588791438</v>
      </c>
    </row>
    <row r="573" spans="1:72" x14ac:dyDescent="0.2">
      <c r="A573">
        <v>13</v>
      </c>
      <c r="B573">
        <v>17021</v>
      </c>
      <c r="C573" t="s">
        <v>1126</v>
      </c>
      <c r="D573">
        <v>17</v>
      </c>
      <c r="E573" t="s">
        <v>846</v>
      </c>
      <c r="F573" t="s">
        <v>847</v>
      </c>
      <c r="G573" t="s">
        <v>1165</v>
      </c>
      <c r="H573">
        <v>21</v>
      </c>
      <c r="I573">
        <v>2547</v>
      </c>
      <c r="J573">
        <v>1126</v>
      </c>
      <c r="K573">
        <v>1547</v>
      </c>
      <c r="L573">
        <v>385</v>
      </c>
      <c r="M573" s="5">
        <v>36450</v>
      </c>
      <c r="N573" s="5">
        <v>50891.738019999997</v>
      </c>
      <c r="O573" s="5">
        <v>7920.3</v>
      </c>
      <c r="P573" s="5">
        <v>11058.376749999999</v>
      </c>
      <c r="Q573" s="5">
        <v>35936</v>
      </c>
      <c r="R573" s="5">
        <v>50174.087720000003</v>
      </c>
      <c r="S573" s="5">
        <v>330</v>
      </c>
      <c r="T573" s="5">
        <v>460.74824539999997</v>
      </c>
      <c r="U573">
        <v>1529</v>
      </c>
      <c r="V573">
        <v>646</v>
      </c>
      <c r="W573">
        <v>1220</v>
      </c>
      <c r="X573">
        <v>228</v>
      </c>
      <c r="Y573">
        <v>62</v>
      </c>
      <c r="Z573">
        <v>20</v>
      </c>
      <c r="AA573">
        <v>88</v>
      </c>
      <c r="AB573">
        <v>43</v>
      </c>
      <c r="AC573">
        <v>14</v>
      </c>
      <c r="AD573">
        <v>65</v>
      </c>
      <c r="AE573">
        <v>81</v>
      </c>
      <c r="AF573">
        <v>31</v>
      </c>
      <c r="AG573">
        <v>111</v>
      </c>
      <c r="AH573">
        <v>1033.9166666666665</v>
      </c>
      <c r="AI573">
        <v>2014.3166666666664</v>
      </c>
      <c r="AJ573">
        <v>2561.833333333333</v>
      </c>
      <c r="AK573">
        <v>1021</v>
      </c>
      <c r="AL573">
        <v>1.0029650585992</v>
      </c>
      <c r="AM573">
        <f t="shared" si="152"/>
        <v>1</v>
      </c>
      <c r="AN573">
        <f t="shared" si="153"/>
        <v>1024.0273248297833</v>
      </c>
      <c r="AO573">
        <v>15.37</v>
      </c>
      <c r="AP573">
        <f t="shared" si="154"/>
        <v>15.415572950669704</v>
      </c>
      <c r="AQ573">
        <v>3.27</v>
      </c>
      <c r="AR573">
        <v>6430</v>
      </c>
      <c r="AS573">
        <v>5.0737861885996933</v>
      </c>
      <c r="AT573">
        <v>1.1360229101062653</v>
      </c>
      <c r="AU573">
        <f t="shared" si="155"/>
        <v>5.7639373512300001</v>
      </c>
      <c r="AV573">
        <f t="shared" si="156"/>
        <v>3.4080687303187958</v>
      </c>
      <c r="AW573">
        <f t="shared" si="157"/>
        <v>7.9521603707438571</v>
      </c>
      <c r="AX573">
        <f t="shared" si="160"/>
        <v>11.360229101062654</v>
      </c>
      <c r="AY573" s="4">
        <v>0.1</v>
      </c>
      <c r="AZ573">
        <v>35</v>
      </c>
      <c r="BA573" s="1">
        <f t="shared" si="158"/>
        <v>0.10368970511989745</v>
      </c>
      <c r="BB573">
        <v>0.147425</v>
      </c>
      <c r="BC573">
        <v>4.8224999999999997E-2</v>
      </c>
      <c r="BD573">
        <v>6.43E-3</v>
      </c>
      <c r="BE573">
        <v>160000</v>
      </c>
      <c r="BF573">
        <f t="shared" si="161"/>
        <v>74.400000000000006</v>
      </c>
      <c r="BG573" s="7">
        <f t="shared" si="162"/>
        <v>0.78884137209302341</v>
      </c>
      <c r="BH573" s="8">
        <f t="shared" si="163"/>
        <v>1.5776827441860468</v>
      </c>
      <c r="BI573" s="7">
        <f t="shared" si="164"/>
        <v>2.36652411627907</v>
      </c>
      <c r="BJ573">
        <v>340.8</v>
      </c>
      <c r="BK573">
        <v>6390</v>
      </c>
      <c r="BL573">
        <v>0.12</v>
      </c>
      <c r="BM573">
        <v>0.11</v>
      </c>
      <c r="BN573" s="3">
        <f t="shared" si="159"/>
        <v>0.13448777428760608</v>
      </c>
      <c r="BO573" s="3">
        <f t="shared" si="165"/>
        <v>0.16682643388821503</v>
      </c>
      <c r="BP573" s="3">
        <f t="shared" si="166"/>
        <v>0.15167819865575596</v>
      </c>
      <c r="BQ573" s="3">
        <f t="shared" si="167"/>
        <v>0.20281058983963901</v>
      </c>
      <c r="BR573">
        <f t="shared" si="168"/>
        <v>0.14773155150036643</v>
      </c>
      <c r="BS573">
        <f t="shared" si="169"/>
        <v>0.17856755782455622</v>
      </c>
      <c r="BT573" s="5">
        <f t="shared" si="170"/>
        <v>466.21163588791438</v>
      </c>
    </row>
    <row r="574" spans="1:72" x14ac:dyDescent="0.2">
      <c r="A574">
        <v>13</v>
      </c>
      <c r="B574">
        <v>17023</v>
      </c>
      <c r="C574" t="s">
        <v>1126</v>
      </c>
      <c r="D574">
        <v>17</v>
      </c>
      <c r="E574" t="s">
        <v>846</v>
      </c>
      <c r="F574" t="s">
        <v>847</v>
      </c>
      <c r="G574" t="s">
        <v>283</v>
      </c>
      <c r="H574">
        <v>23</v>
      </c>
      <c r="I574">
        <v>1975</v>
      </c>
      <c r="J574">
        <v>655</v>
      </c>
      <c r="K574">
        <v>1351</v>
      </c>
      <c r="L574">
        <v>286</v>
      </c>
      <c r="M574" s="5">
        <v>28784</v>
      </c>
      <c r="N574" s="5">
        <v>40188.416660000003</v>
      </c>
      <c r="O574" s="5">
        <v>5826.1</v>
      </c>
      <c r="P574" s="5">
        <v>8134.4404629999999</v>
      </c>
      <c r="Q574" s="5">
        <v>31841</v>
      </c>
      <c r="R574" s="5">
        <v>44456.620860000003</v>
      </c>
      <c r="S574" s="5">
        <v>260</v>
      </c>
      <c r="T574" s="5">
        <v>363.01376909999999</v>
      </c>
      <c r="U574">
        <v>1380</v>
      </c>
      <c r="V574">
        <v>520</v>
      </c>
      <c r="W574">
        <v>1198</v>
      </c>
      <c r="X574">
        <v>204</v>
      </c>
      <c r="Y574">
        <v>62</v>
      </c>
      <c r="Z574">
        <v>20</v>
      </c>
      <c r="AA574">
        <v>88</v>
      </c>
      <c r="AB574">
        <v>43</v>
      </c>
      <c r="AC574">
        <v>14</v>
      </c>
      <c r="AD574">
        <v>65</v>
      </c>
      <c r="AE574">
        <v>81</v>
      </c>
      <c r="AF574">
        <v>31</v>
      </c>
      <c r="AG574">
        <v>111</v>
      </c>
      <c r="AH574">
        <v>1033.9166666666665</v>
      </c>
      <c r="AI574">
        <v>2014.3166666666664</v>
      </c>
      <c r="AJ574">
        <v>2561.833333333333</v>
      </c>
      <c r="AK574">
        <v>1021</v>
      </c>
      <c r="AL574">
        <v>0.99522364139556896</v>
      </c>
      <c r="AM574">
        <f t="shared" si="152"/>
        <v>1</v>
      </c>
      <c r="AN574">
        <f t="shared" si="153"/>
        <v>1016.1233378648759</v>
      </c>
      <c r="AO574">
        <v>15.37</v>
      </c>
      <c r="AP574">
        <f t="shared" si="154"/>
        <v>15.296587368249893</v>
      </c>
      <c r="AQ574">
        <v>3.27</v>
      </c>
      <c r="AR574">
        <v>6430</v>
      </c>
      <c r="AS574">
        <v>5.0737861885996933</v>
      </c>
      <c r="AT574">
        <v>1.0901190134692098</v>
      </c>
      <c r="AU574">
        <f t="shared" si="155"/>
        <v>5.5310307944699995</v>
      </c>
      <c r="AV574">
        <f t="shared" si="156"/>
        <v>3.2703570404076294</v>
      </c>
      <c r="AW574">
        <f t="shared" si="157"/>
        <v>7.6308330942844691</v>
      </c>
      <c r="AX574">
        <f t="shared" si="160"/>
        <v>10.901190134692097</v>
      </c>
      <c r="AY574" s="4">
        <v>0.1</v>
      </c>
      <c r="AZ574">
        <v>35</v>
      </c>
      <c r="BA574" s="1">
        <f t="shared" si="158"/>
        <v>0.10368970511989745</v>
      </c>
      <c r="BB574">
        <v>0.147425</v>
      </c>
      <c r="BC574">
        <v>4.8224999999999997E-2</v>
      </c>
      <c r="BD574">
        <v>6.43E-3</v>
      </c>
      <c r="BE574">
        <v>160000</v>
      </c>
      <c r="BF574">
        <f t="shared" si="161"/>
        <v>74.400000000000006</v>
      </c>
      <c r="BG574" s="7">
        <f t="shared" si="162"/>
        <v>0.78884137209302341</v>
      </c>
      <c r="BH574" s="8">
        <f t="shared" si="163"/>
        <v>1.5776827441860468</v>
      </c>
      <c r="BI574" s="7">
        <f t="shared" si="164"/>
        <v>2.36652411627907</v>
      </c>
      <c r="BJ574">
        <v>340.8</v>
      </c>
      <c r="BK574">
        <v>6390</v>
      </c>
      <c r="BL574">
        <v>0.12</v>
      </c>
      <c r="BM574">
        <v>0.11</v>
      </c>
      <c r="BN574" s="3">
        <f t="shared" si="159"/>
        <v>0.1322634417405269</v>
      </c>
      <c r="BO574" s="3">
        <f t="shared" si="165"/>
        <v>0.16391866952808265</v>
      </c>
      <c r="BP574" s="3">
        <f t="shared" si="166"/>
        <v>0.1493825372894616</v>
      </c>
      <c r="BQ574" s="3">
        <f t="shared" si="167"/>
        <v>0.19844879408571073</v>
      </c>
      <c r="BR574">
        <f t="shared" si="168"/>
        <v>0.14482378714023406</v>
      </c>
      <c r="BS574">
        <f t="shared" si="169"/>
        <v>0.17565979346442384</v>
      </c>
      <c r="BT574" s="5">
        <f t="shared" si="170"/>
        <v>466.21163588791438</v>
      </c>
    </row>
    <row r="575" spans="1:72" x14ac:dyDescent="0.2">
      <c r="A575">
        <v>13</v>
      </c>
      <c r="B575">
        <v>17025</v>
      </c>
      <c r="C575" t="s">
        <v>1126</v>
      </c>
      <c r="D575">
        <v>17</v>
      </c>
      <c r="E575" t="s">
        <v>846</v>
      </c>
      <c r="F575" t="s">
        <v>847</v>
      </c>
      <c r="G575" t="s">
        <v>40</v>
      </c>
      <c r="H575">
        <v>25</v>
      </c>
      <c r="I575">
        <v>1384</v>
      </c>
      <c r="J575">
        <v>619</v>
      </c>
      <c r="K575">
        <v>1050</v>
      </c>
      <c r="L575">
        <v>201</v>
      </c>
      <c r="M575" s="5">
        <v>20399</v>
      </c>
      <c r="N575" s="5">
        <v>28481.222600000001</v>
      </c>
      <c r="O575" s="5">
        <v>4562.6000000000004</v>
      </c>
      <c r="P575" s="5">
        <v>6370.3331660000003</v>
      </c>
      <c r="Q575" s="5">
        <v>24900</v>
      </c>
      <c r="R575" s="5">
        <v>34765.549429999999</v>
      </c>
      <c r="S575" s="5">
        <v>186</v>
      </c>
      <c r="T575" s="5">
        <v>259.6944656</v>
      </c>
      <c r="U575">
        <v>1032</v>
      </c>
      <c r="V575">
        <v>506</v>
      </c>
      <c r="W575">
        <v>956</v>
      </c>
      <c r="X575">
        <v>152</v>
      </c>
      <c r="Y575">
        <v>62</v>
      </c>
      <c r="Z575">
        <v>20</v>
      </c>
      <c r="AA575">
        <v>88</v>
      </c>
      <c r="AB575">
        <v>43</v>
      </c>
      <c r="AC575">
        <v>14</v>
      </c>
      <c r="AD575">
        <v>65</v>
      </c>
      <c r="AE575">
        <v>81</v>
      </c>
      <c r="AF575">
        <v>31</v>
      </c>
      <c r="AG575">
        <v>111</v>
      </c>
      <c r="AH575">
        <v>1033.9166666666665</v>
      </c>
      <c r="AI575">
        <v>2014.3166666666664</v>
      </c>
      <c r="AJ575">
        <v>2561.833333333333</v>
      </c>
      <c r="AK575">
        <v>1021</v>
      </c>
      <c r="AL575">
        <v>0.99030708808165302</v>
      </c>
      <c r="AM575">
        <f t="shared" si="152"/>
        <v>1</v>
      </c>
      <c r="AN575">
        <f t="shared" si="153"/>
        <v>1011.1035369313678</v>
      </c>
      <c r="AO575">
        <v>15.37</v>
      </c>
      <c r="AP575">
        <f t="shared" si="154"/>
        <v>15.221019943815007</v>
      </c>
      <c r="AQ575">
        <v>3.27</v>
      </c>
      <c r="AR575">
        <v>6430</v>
      </c>
      <c r="AS575">
        <v>5.0737861885996933</v>
      </c>
      <c r="AT575">
        <v>1.0879021316236024</v>
      </c>
      <c r="AU575">
        <f t="shared" si="155"/>
        <v>5.5197828099799997</v>
      </c>
      <c r="AV575">
        <f t="shared" si="156"/>
        <v>3.2637063948708072</v>
      </c>
      <c r="AW575">
        <f t="shared" si="157"/>
        <v>7.6153149213652167</v>
      </c>
      <c r="AX575">
        <f t="shared" si="160"/>
        <v>10.879021316236024</v>
      </c>
      <c r="AY575" s="4">
        <v>0.1</v>
      </c>
      <c r="AZ575">
        <v>35</v>
      </c>
      <c r="BA575" s="1">
        <f t="shared" si="158"/>
        <v>0.10368970511989745</v>
      </c>
      <c r="BB575">
        <v>0.147425</v>
      </c>
      <c r="BC575">
        <v>4.8224999999999997E-2</v>
      </c>
      <c r="BD575">
        <v>6.43E-3</v>
      </c>
      <c r="BE575">
        <v>160000</v>
      </c>
      <c r="BF575">
        <f t="shared" si="161"/>
        <v>74.400000000000006</v>
      </c>
      <c r="BG575" s="7">
        <f t="shared" si="162"/>
        <v>0.78884137209302341</v>
      </c>
      <c r="BH575" s="8">
        <f t="shared" si="163"/>
        <v>1.5776827441860468</v>
      </c>
      <c r="BI575" s="7">
        <f t="shared" si="164"/>
        <v>2.36652411627907</v>
      </c>
      <c r="BJ575">
        <v>340.8</v>
      </c>
      <c r="BK575">
        <v>6390</v>
      </c>
      <c r="BL575">
        <v>0.12</v>
      </c>
      <c r="BM575">
        <v>0.11</v>
      </c>
      <c r="BN575" s="3">
        <f t="shared" si="159"/>
        <v>0.13172956442325331</v>
      </c>
      <c r="BO575" s="3">
        <f t="shared" si="165"/>
        <v>0.16266100354745269</v>
      </c>
      <c r="BP575" s="3">
        <f t="shared" si="166"/>
        <v>0.1481544321983006</v>
      </c>
      <c r="BQ575" s="3">
        <f t="shared" si="167"/>
        <v>0.19712090714267894</v>
      </c>
      <c r="BR575">
        <f t="shared" si="168"/>
        <v>0.1435661211596041</v>
      </c>
      <c r="BS575">
        <f t="shared" si="169"/>
        <v>0.17440212748379388</v>
      </c>
      <c r="BT575" s="5">
        <f t="shared" si="170"/>
        <v>466.21163588791438</v>
      </c>
    </row>
    <row r="576" spans="1:72" x14ac:dyDescent="0.2">
      <c r="A576">
        <v>13</v>
      </c>
      <c r="B576">
        <v>17027</v>
      </c>
      <c r="C576" t="s">
        <v>1126</v>
      </c>
      <c r="D576">
        <v>17</v>
      </c>
      <c r="E576" t="s">
        <v>846</v>
      </c>
      <c r="F576" t="s">
        <v>847</v>
      </c>
      <c r="G576" t="s">
        <v>513</v>
      </c>
      <c r="H576">
        <v>27</v>
      </c>
      <c r="I576">
        <v>1657</v>
      </c>
      <c r="J576">
        <v>1211</v>
      </c>
      <c r="K576">
        <v>1149</v>
      </c>
      <c r="L576">
        <v>243</v>
      </c>
      <c r="M576" s="5">
        <v>23289</v>
      </c>
      <c r="N576" s="5">
        <v>32516.260269999999</v>
      </c>
      <c r="O576" s="5">
        <v>6012.1</v>
      </c>
      <c r="P576" s="5">
        <v>8394.1349279999995</v>
      </c>
      <c r="Q576" s="5">
        <v>27509</v>
      </c>
      <c r="R576" s="5">
        <v>38408.252979999997</v>
      </c>
      <c r="S576" s="5">
        <v>221</v>
      </c>
      <c r="T576" s="5">
        <v>308.56170379999998</v>
      </c>
      <c r="U576">
        <v>1153</v>
      </c>
      <c r="V576">
        <v>797</v>
      </c>
      <c r="W576">
        <v>991</v>
      </c>
      <c r="X576">
        <v>169</v>
      </c>
      <c r="Y576">
        <v>62</v>
      </c>
      <c r="Z576">
        <v>20</v>
      </c>
      <c r="AA576">
        <v>88</v>
      </c>
      <c r="AB576">
        <v>43</v>
      </c>
      <c r="AC576">
        <v>14</v>
      </c>
      <c r="AD576">
        <v>65</v>
      </c>
      <c r="AE576">
        <v>81</v>
      </c>
      <c r="AF576">
        <v>31</v>
      </c>
      <c r="AG576">
        <v>111</v>
      </c>
      <c r="AH576">
        <v>1033.9166666666665</v>
      </c>
      <c r="AI576">
        <v>2014.3166666666664</v>
      </c>
      <c r="AJ576">
        <v>2561.833333333333</v>
      </c>
      <c r="AK576">
        <v>1021</v>
      </c>
      <c r="AL576">
        <v>0.98992972075939201</v>
      </c>
      <c r="AM576">
        <f t="shared" si="152"/>
        <v>1</v>
      </c>
      <c r="AN576">
        <f t="shared" si="153"/>
        <v>1010.7182448953392</v>
      </c>
      <c r="AO576">
        <v>15.37</v>
      </c>
      <c r="AP576">
        <f t="shared" si="154"/>
        <v>15.215219808071854</v>
      </c>
      <c r="AQ576">
        <v>3.27</v>
      </c>
      <c r="AR576">
        <v>6430</v>
      </c>
      <c r="AS576">
        <v>5.0737861885996933</v>
      </c>
      <c r="AT576">
        <v>1.1175137123219736</v>
      </c>
      <c r="AU576">
        <f t="shared" si="155"/>
        <v>5.6700256391500004</v>
      </c>
      <c r="AV576">
        <f t="shared" si="156"/>
        <v>3.3525411369659208</v>
      </c>
      <c r="AW576">
        <f t="shared" si="157"/>
        <v>7.8225959862538152</v>
      </c>
      <c r="AX576">
        <f t="shared" si="160"/>
        <v>11.175137123219736</v>
      </c>
      <c r="AY576" s="4">
        <v>0.1</v>
      </c>
      <c r="AZ576">
        <v>35</v>
      </c>
      <c r="BA576" s="1">
        <f t="shared" si="158"/>
        <v>0.10368970511989745</v>
      </c>
      <c r="BB576">
        <v>0.147425</v>
      </c>
      <c r="BC576">
        <v>4.8224999999999997E-2</v>
      </c>
      <c r="BD576">
        <v>6.43E-3</v>
      </c>
      <c r="BE576">
        <v>160000</v>
      </c>
      <c r="BF576">
        <f t="shared" si="161"/>
        <v>74.400000000000006</v>
      </c>
      <c r="BG576" s="7">
        <f t="shared" si="162"/>
        <v>0.78884137209302341</v>
      </c>
      <c r="BH576" s="8">
        <f t="shared" si="163"/>
        <v>1.5776827441860468</v>
      </c>
      <c r="BI576" s="7">
        <f t="shared" si="164"/>
        <v>2.36652411627907</v>
      </c>
      <c r="BJ576">
        <v>340.8</v>
      </c>
      <c r="BK576">
        <v>6390</v>
      </c>
      <c r="BL576">
        <v>0.12</v>
      </c>
      <c r="BM576">
        <v>0.11</v>
      </c>
      <c r="BN576" s="3">
        <f t="shared" si="159"/>
        <v>0.1326601995874537</v>
      </c>
      <c r="BO576" s="3">
        <f t="shared" si="165"/>
        <v>0.16387700802969457</v>
      </c>
      <c r="BP576" s="3">
        <f t="shared" si="166"/>
        <v>0.14897558268065092</v>
      </c>
      <c r="BQ576" s="3">
        <f t="shared" si="167"/>
        <v>0.19927487487226295</v>
      </c>
      <c r="BR576">
        <f t="shared" si="168"/>
        <v>0.14478212564184598</v>
      </c>
      <c r="BS576">
        <f t="shared" si="169"/>
        <v>0.17561813196603576</v>
      </c>
      <c r="BT576" s="5">
        <f t="shared" si="170"/>
        <v>466.21163588791438</v>
      </c>
    </row>
    <row r="577" spans="1:72" x14ac:dyDescent="0.2">
      <c r="A577">
        <v>13</v>
      </c>
      <c r="B577">
        <v>17029</v>
      </c>
      <c r="C577" t="s">
        <v>1126</v>
      </c>
      <c r="D577">
        <v>17</v>
      </c>
      <c r="E577" t="s">
        <v>846</v>
      </c>
      <c r="F577" t="s">
        <v>847</v>
      </c>
      <c r="G577" t="s">
        <v>1160</v>
      </c>
      <c r="H577">
        <v>29</v>
      </c>
      <c r="I577">
        <v>1670</v>
      </c>
      <c r="J577">
        <v>937</v>
      </c>
      <c r="K577">
        <v>1260</v>
      </c>
      <c r="L577">
        <v>243</v>
      </c>
      <c r="M577" s="5">
        <v>25117</v>
      </c>
      <c r="N577" s="5">
        <v>35068.526299999998</v>
      </c>
      <c r="O577" s="5">
        <v>5022.1000000000004</v>
      </c>
      <c r="P577" s="5">
        <v>7011.8901919999998</v>
      </c>
      <c r="Q577" s="5">
        <v>29948</v>
      </c>
      <c r="R577" s="5">
        <v>41813.60138</v>
      </c>
      <c r="S577" s="5">
        <v>229</v>
      </c>
      <c r="T577" s="5">
        <v>319.73135819999999</v>
      </c>
      <c r="U577">
        <v>1268</v>
      </c>
      <c r="V577">
        <v>645</v>
      </c>
      <c r="W577">
        <v>1158</v>
      </c>
      <c r="X577">
        <v>187</v>
      </c>
      <c r="Y577">
        <v>62</v>
      </c>
      <c r="Z577">
        <v>20</v>
      </c>
      <c r="AA577">
        <v>88</v>
      </c>
      <c r="AB577">
        <v>43</v>
      </c>
      <c r="AC577">
        <v>14</v>
      </c>
      <c r="AD577">
        <v>65</v>
      </c>
      <c r="AE577">
        <v>81</v>
      </c>
      <c r="AF577">
        <v>31</v>
      </c>
      <c r="AG577">
        <v>111</v>
      </c>
      <c r="AH577">
        <v>1033.9166666666665</v>
      </c>
      <c r="AI577">
        <v>2014.3166666666664</v>
      </c>
      <c r="AJ577">
        <v>2561.833333333333</v>
      </c>
      <c r="AK577">
        <v>1021</v>
      </c>
      <c r="AL577">
        <v>1.0011200200427699</v>
      </c>
      <c r="AM577">
        <f t="shared" si="152"/>
        <v>1</v>
      </c>
      <c r="AN577">
        <f t="shared" si="153"/>
        <v>1022.143540463668</v>
      </c>
      <c r="AO577">
        <v>15.37</v>
      </c>
      <c r="AP577">
        <f t="shared" si="154"/>
        <v>15.387214708057373</v>
      </c>
      <c r="AQ577">
        <v>3.27</v>
      </c>
      <c r="AR577">
        <v>6430</v>
      </c>
      <c r="AS577">
        <v>5.0737861885996933</v>
      </c>
      <c r="AT577">
        <v>1.1217458371320901</v>
      </c>
      <c r="AU577">
        <f t="shared" si="155"/>
        <v>5.6914985355600001</v>
      </c>
      <c r="AV577">
        <f t="shared" si="156"/>
        <v>3.3652375113962703</v>
      </c>
      <c r="AW577">
        <f t="shared" si="157"/>
        <v>7.8522208599246301</v>
      </c>
      <c r="AX577">
        <f t="shared" si="160"/>
        <v>11.217458371320902</v>
      </c>
      <c r="AY577" s="4">
        <v>0.1</v>
      </c>
      <c r="AZ577">
        <v>35</v>
      </c>
      <c r="BA577" s="1">
        <f t="shared" si="158"/>
        <v>0.10368970511989745</v>
      </c>
      <c r="BB577">
        <v>0.147425</v>
      </c>
      <c r="BC577">
        <v>4.8224999999999997E-2</v>
      </c>
      <c r="BD577">
        <v>6.43E-3</v>
      </c>
      <c r="BE577">
        <v>160000</v>
      </c>
      <c r="BF577">
        <f t="shared" si="161"/>
        <v>74.400000000000006</v>
      </c>
      <c r="BG577" s="7">
        <f t="shared" si="162"/>
        <v>0.78884137209302341</v>
      </c>
      <c r="BH577" s="8">
        <f t="shared" si="163"/>
        <v>1.5776827441860468</v>
      </c>
      <c r="BI577" s="7">
        <f t="shared" si="164"/>
        <v>2.36652411627907</v>
      </c>
      <c r="BJ577">
        <v>340.8</v>
      </c>
      <c r="BK577">
        <v>6390</v>
      </c>
      <c r="BL577">
        <v>0.12</v>
      </c>
      <c r="BM577">
        <v>0.11</v>
      </c>
      <c r="BN577" s="3">
        <f t="shared" si="159"/>
        <v>0.13384878545479731</v>
      </c>
      <c r="BO577" s="3">
        <f t="shared" si="165"/>
        <v>0.16518425752686136</v>
      </c>
      <c r="BP577" s="3">
        <f t="shared" si="166"/>
        <v>0.15022639914148858</v>
      </c>
      <c r="BQ577" s="3">
        <f t="shared" si="167"/>
        <v>0.20071617927080396</v>
      </c>
      <c r="BR577">
        <f t="shared" si="168"/>
        <v>0.14608937513901277</v>
      </c>
      <c r="BS577">
        <f t="shared" si="169"/>
        <v>0.17692538146320255</v>
      </c>
      <c r="BT577" s="5">
        <f t="shared" si="170"/>
        <v>466.21163588791438</v>
      </c>
    </row>
    <row r="578" spans="1:72" x14ac:dyDescent="0.2">
      <c r="A578">
        <v>11</v>
      </c>
      <c r="B578">
        <v>17031</v>
      </c>
      <c r="C578" t="s">
        <v>841</v>
      </c>
      <c r="D578">
        <v>17</v>
      </c>
      <c r="E578" t="s">
        <v>846</v>
      </c>
      <c r="F578" t="s">
        <v>847</v>
      </c>
      <c r="G578" t="s">
        <v>447</v>
      </c>
      <c r="H578">
        <v>31</v>
      </c>
      <c r="I578">
        <v>23337</v>
      </c>
      <c r="J578">
        <v>-1470</v>
      </c>
      <c r="K578">
        <v>3285</v>
      </c>
      <c r="L578">
        <v>3410</v>
      </c>
      <c r="M578" s="5">
        <v>223680</v>
      </c>
      <c r="N578" s="5">
        <v>312303.538</v>
      </c>
      <c r="O578" s="5">
        <v>13175</v>
      </c>
      <c r="P578" s="5">
        <v>18395.024649999999</v>
      </c>
      <c r="Q578" s="5">
        <v>72742</v>
      </c>
      <c r="R578" s="5">
        <v>101562.8754</v>
      </c>
      <c r="S578" s="5">
        <v>2687</v>
      </c>
      <c r="T578" s="5">
        <v>3751.6076830000002</v>
      </c>
      <c r="U578">
        <v>6248</v>
      </c>
      <c r="V578">
        <v>-524</v>
      </c>
      <c r="W578">
        <v>1569</v>
      </c>
      <c r="X578">
        <v>914</v>
      </c>
      <c r="Y578">
        <v>62</v>
      </c>
      <c r="Z578">
        <v>20</v>
      </c>
      <c r="AA578">
        <v>88</v>
      </c>
      <c r="AB578">
        <v>43</v>
      </c>
      <c r="AC578">
        <v>14</v>
      </c>
      <c r="AD578">
        <v>65</v>
      </c>
      <c r="AE578">
        <v>81</v>
      </c>
      <c r="AF578">
        <v>31</v>
      </c>
      <c r="AG578">
        <v>111</v>
      </c>
      <c r="AH578">
        <v>1033.9166666666665</v>
      </c>
      <c r="AI578">
        <v>2014.3166666666664</v>
      </c>
      <c r="AJ578">
        <v>2561.833333333333</v>
      </c>
      <c r="AK578">
        <v>1021</v>
      </c>
      <c r="AL578">
        <v>1.0392682773095601</v>
      </c>
      <c r="AM578">
        <f t="shared" ref="AM578:AM641" si="171">IF(AL578="NA",0,1)</f>
        <v>1</v>
      </c>
      <c r="AN578">
        <f t="shared" ref="AN578:AN641" si="172">AK578*IF(AL578="NA",0,AL578)</f>
        <v>1061.0929111330609</v>
      </c>
      <c r="AO578">
        <v>15.37</v>
      </c>
      <c r="AP578">
        <f t="shared" ref="AP578:AP641" si="173">AO578*AL578</f>
        <v>15.973553422247937</v>
      </c>
      <c r="AQ578">
        <v>3.27</v>
      </c>
      <c r="AR578">
        <v>6430</v>
      </c>
      <c r="AS578">
        <v>5.0737861885996933</v>
      </c>
      <c r="AT578">
        <v>1.0185309234929065</v>
      </c>
      <c r="AU578">
        <f t="shared" ref="AU578:AU641" si="174">AS578*AT578</f>
        <v>5.1678081322800002</v>
      </c>
      <c r="AV578">
        <f t="shared" ref="AV578:AV641" si="175">3*AT578</f>
        <v>3.0555927704787198</v>
      </c>
      <c r="AW578">
        <f t="shared" ref="AW578:AW641" si="176">7*AT578</f>
        <v>7.1297164644503459</v>
      </c>
      <c r="AX578">
        <f t="shared" si="160"/>
        <v>10.185309234929065</v>
      </c>
      <c r="AY578" s="4">
        <v>0.1</v>
      </c>
      <c r="AZ578">
        <v>35</v>
      </c>
      <c r="BA578" s="1">
        <f t="shared" ref="BA578:BA641" si="177">(AY578*(1+AY578)^AZ578)/((1+AY578)^AZ578-1)</f>
        <v>0.10368970511989745</v>
      </c>
      <c r="BB578">
        <v>0.33889999999999998</v>
      </c>
      <c r="BC578">
        <v>4.8224999999999997E-2</v>
      </c>
      <c r="BD578">
        <v>6.43E-3</v>
      </c>
      <c r="BE578">
        <v>160000</v>
      </c>
      <c r="BF578">
        <f t="shared" si="161"/>
        <v>74.400000000000006</v>
      </c>
      <c r="BG578" s="7">
        <f t="shared" si="162"/>
        <v>0.78884137209302341</v>
      </c>
      <c r="BH578" s="8">
        <f t="shared" si="163"/>
        <v>1.5776827441860468</v>
      </c>
      <c r="BI578" s="7">
        <f t="shared" si="164"/>
        <v>2.36652411627907</v>
      </c>
      <c r="BJ578">
        <v>340.8</v>
      </c>
      <c r="BK578">
        <v>6390</v>
      </c>
      <c r="BL578">
        <v>0.12</v>
      </c>
      <c r="BM578">
        <v>0.11</v>
      </c>
      <c r="BN578" s="3">
        <f t="shared" ref="BN578:BN641" si="178">(((AN578*BA578+AP578)/(8760*BB578))+AR578*AU578/1000000+AQ578/1000)</f>
        <v>7.8940225761844923E-2</v>
      </c>
      <c r="BO578" s="3">
        <f t="shared" si="165"/>
        <v>0.12610363865082486</v>
      </c>
      <c r="BP578" s="3">
        <f t="shared" si="166"/>
        <v>0.11252209387444265</v>
      </c>
      <c r="BQ578" s="3">
        <f t="shared" si="167"/>
        <v>0.15836617074085838</v>
      </c>
      <c r="BR578">
        <f t="shared" si="168"/>
        <v>0.10707074818719516</v>
      </c>
      <c r="BS578">
        <f t="shared" si="169"/>
        <v>0.13779836770358442</v>
      </c>
      <c r="BT578" s="5">
        <f t="shared" si="170"/>
        <v>464.13182214242102</v>
      </c>
    </row>
    <row r="579" spans="1:72" x14ac:dyDescent="0.2">
      <c r="A579">
        <v>13</v>
      </c>
      <c r="B579">
        <v>17033</v>
      </c>
      <c r="C579" t="s">
        <v>1126</v>
      </c>
      <c r="D579">
        <v>17</v>
      </c>
      <c r="E579" t="s">
        <v>846</v>
      </c>
      <c r="F579" t="s">
        <v>847</v>
      </c>
      <c r="G579" t="s">
        <v>266</v>
      </c>
      <c r="H579">
        <v>33</v>
      </c>
      <c r="I579">
        <v>1466</v>
      </c>
      <c r="J579">
        <v>562</v>
      </c>
      <c r="K579">
        <v>1073</v>
      </c>
      <c r="L579">
        <v>214</v>
      </c>
      <c r="M579" s="5">
        <v>21287</v>
      </c>
      <c r="N579" s="5">
        <v>29721.054240000001</v>
      </c>
      <c r="O579" s="5">
        <v>5311.9</v>
      </c>
      <c r="P579" s="5">
        <v>7416.5109240000002</v>
      </c>
      <c r="Q579" s="5">
        <v>25585</v>
      </c>
      <c r="R579" s="5">
        <v>35721.951090000002</v>
      </c>
      <c r="S579" s="5">
        <v>198</v>
      </c>
      <c r="T579" s="5">
        <v>276.44894729999999</v>
      </c>
      <c r="U579">
        <v>1085</v>
      </c>
      <c r="V579">
        <v>479</v>
      </c>
      <c r="W579">
        <v>974</v>
      </c>
      <c r="X579">
        <v>162</v>
      </c>
      <c r="Y579">
        <v>62</v>
      </c>
      <c r="Z579">
        <v>20</v>
      </c>
      <c r="AA579">
        <v>88</v>
      </c>
      <c r="AB579">
        <v>43</v>
      </c>
      <c r="AC579">
        <v>14</v>
      </c>
      <c r="AD579">
        <v>65</v>
      </c>
      <c r="AE579">
        <v>81</v>
      </c>
      <c r="AF579">
        <v>31</v>
      </c>
      <c r="AG579">
        <v>111</v>
      </c>
      <c r="AH579">
        <v>1033.9166666666665</v>
      </c>
      <c r="AI579">
        <v>2014.3166666666664</v>
      </c>
      <c r="AJ579">
        <v>2561.833333333333</v>
      </c>
      <c r="AK579">
        <v>1021</v>
      </c>
      <c r="AL579">
        <v>0.98930865100451904</v>
      </c>
      <c r="AM579">
        <f t="shared" si="171"/>
        <v>1</v>
      </c>
      <c r="AN579">
        <f t="shared" si="172"/>
        <v>1010.0841326756139</v>
      </c>
      <c r="AO579">
        <v>15.37</v>
      </c>
      <c r="AP579">
        <f t="shared" si="173"/>
        <v>15.205673965939457</v>
      </c>
      <c r="AQ579">
        <v>3.27</v>
      </c>
      <c r="AR579">
        <v>6430</v>
      </c>
      <c r="AS579">
        <v>5.0737861885996933</v>
      </c>
      <c r="AT579">
        <v>1.0902611419691495</v>
      </c>
      <c r="AU579">
        <f t="shared" si="174"/>
        <v>5.5317519240899999</v>
      </c>
      <c r="AV579">
        <f t="shared" si="175"/>
        <v>3.2707834259074486</v>
      </c>
      <c r="AW579">
        <f t="shared" si="176"/>
        <v>7.6318279937840465</v>
      </c>
      <c r="AX579">
        <f t="shared" ref="AX579:AX642" si="179">10*AT579</f>
        <v>10.902611419691494</v>
      </c>
      <c r="AY579" s="4">
        <v>0.1</v>
      </c>
      <c r="AZ579">
        <v>35</v>
      </c>
      <c r="BA579" s="1">
        <f t="shared" si="177"/>
        <v>0.10368970511989745</v>
      </c>
      <c r="BB579">
        <v>0.147425</v>
      </c>
      <c r="BC579">
        <v>4.8224999999999997E-2</v>
      </c>
      <c r="BD579">
        <v>6.43E-3</v>
      </c>
      <c r="BE579">
        <v>160000</v>
      </c>
      <c r="BF579">
        <f t="shared" ref="BF579:BF642" si="180">74.4</f>
        <v>74.400000000000006</v>
      </c>
      <c r="BG579" s="7">
        <f t="shared" ref="BG579:BG642" si="181">0.005*AR579*1.05506/43</f>
        <v>0.78884137209302341</v>
      </c>
      <c r="BH579" s="8">
        <f t="shared" ref="BH579:BH642" si="182">0.01*AR579*1.05506/43</f>
        <v>1.5776827441860468</v>
      </c>
      <c r="BI579" s="7">
        <f t="shared" ref="BI579:BI642" si="183">0.015*AR579*1.05506/43</f>
        <v>2.36652411627907</v>
      </c>
      <c r="BJ579">
        <v>340.8</v>
      </c>
      <c r="BK579">
        <v>6390</v>
      </c>
      <c r="BL579">
        <v>0.12</v>
      </c>
      <c r="BM579">
        <v>0.11</v>
      </c>
      <c r="BN579" s="3">
        <f t="shared" si="178"/>
        <v>0.13171279524456031</v>
      </c>
      <c r="BO579" s="3">
        <f t="shared" ref="BO579:BO642" si="184">(((AN579*BA579+AP579)/(8760*BB579))+AR579*AU579/1000000+AQ579/1000)+(BC579*P579+BD579*R579+BL579*T579+BM579*N579)/2000000 + (BE579*AB579)/(1000000*8760*BB579*AZ579) + ((BF579+BJ579)*Y579/1000000) + (BK579*AE579)/(1000000*8760*BB579*AZ579) + BH579*AI579/1000000</f>
        <v>0.16274173117038837</v>
      </c>
      <c r="BP579" s="3">
        <f t="shared" ref="BP579:BP642" si="185">(((AN579*BA579+AP579)/(8760*BB579))+AR579*AV579/1000000+AQ579/1000)+(BC579*P579+BD579*R579+BL579*T579+BM579*N579)/2000000 + (BE579*AB579)/(1000000*8760*BB579*AZ579) + ((BF579+BJ579)*Y579/1000000) + (BK579*AE579)/(1000000*8760*BB579*AZ579) + BH579*AI579/1000000</f>
        <v>0.14820370372707456</v>
      </c>
      <c r="BQ579" s="3">
        <f t="shared" ref="BQ579:BQ642" si="186">(((AN579*BA579+AP579)/(8760*BB579))+AR579*AX579/1000000+AQ579/1000)+(BC579*P579+BD579*R579+BL579*T579+BM579*N579)/2000000 + (BE579*AB579)/(1000000*8760*BB579*AZ579) + ((BF579+BJ579)*Y579/1000000) + (BK579*AE579)/(1000000*8760*BB579*AZ579) + BH579*AI579/1000000</f>
        <v>0.19727635772710597</v>
      </c>
      <c r="BR579">
        <f t="shared" ref="BR579:BR642" si="187">(((AN579*BA579+AP579)/(8760*BB579))+AR579*AU579/1000000+AQ579/1000)+(BC579*P579+BD579*R579+BL579*T579+BM579*N579)/2000000 + (BE579*AC579)/(1000000*8760*BB579*AZ579) + ((BF579+BJ579)*Z579/1000000) + (BK579*AF579)/(1000000*8760*BB579*AZ579)  + BH579*AH579/1000000</f>
        <v>0.14364684878253978</v>
      </c>
      <c r="BS579">
        <f t="shared" ref="BS579:BS642" si="188">(((AN579*BA579+AP579)/(8760*BB579))+AR579*AU579/1000000+AQ579/1000)+(BC579*P579+BD579*R579+BL579*T579+BM579*N579)/2000000 + (BE579*AD579)/(1000000*8760*BB579*AZ579) + ((BF579+BJ579)*AA579/1000000) + (BK579*AG579)/(1000000*8760*BB579*AZ579) + BH579*AJ579/1000000</f>
        <v>0.17448285510672956</v>
      </c>
      <c r="BT579" s="5">
        <f t="shared" ref="BT579:BT642" si="189">(BE579)/(AZ579*8760*BB579) + ((BF579+BJ579)) + (BK579)/(AZ579*8760*BB579) + BH579*30</f>
        <v>466.21163588791438</v>
      </c>
    </row>
    <row r="580" spans="1:72" x14ac:dyDescent="0.2">
      <c r="A580">
        <v>13</v>
      </c>
      <c r="B580">
        <v>17035</v>
      </c>
      <c r="C580" t="s">
        <v>1126</v>
      </c>
      <c r="D580">
        <v>17</v>
      </c>
      <c r="E580" t="s">
        <v>846</v>
      </c>
      <c r="F580" t="s">
        <v>847</v>
      </c>
      <c r="G580" t="s">
        <v>614</v>
      </c>
      <c r="H580">
        <v>35</v>
      </c>
      <c r="I580">
        <v>1684</v>
      </c>
      <c r="J580">
        <v>937</v>
      </c>
      <c r="K580">
        <v>1248</v>
      </c>
      <c r="L580">
        <v>240</v>
      </c>
      <c r="M580" s="5">
        <v>25279</v>
      </c>
      <c r="N580" s="5">
        <v>35294.711810000001</v>
      </c>
      <c r="O580" s="5">
        <v>5013</v>
      </c>
      <c r="P580" s="5">
        <v>6999.1847100000005</v>
      </c>
      <c r="Q580" s="5">
        <v>29649</v>
      </c>
      <c r="R580" s="5">
        <v>41396.135540000003</v>
      </c>
      <c r="S580" s="5">
        <v>229</v>
      </c>
      <c r="T580" s="5">
        <v>319.73135819999999</v>
      </c>
      <c r="U580">
        <v>1265</v>
      </c>
      <c r="V580">
        <v>623</v>
      </c>
      <c r="W580">
        <v>1155</v>
      </c>
      <c r="X580">
        <v>185</v>
      </c>
      <c r="Y580">
        <v>62</v>
      </c>
      <c r="Z580">
        <v>20</v>
      </c>
      <c r="AA580">
        <v>88</v>
      </c>
      <c r="AB580">
        <v>43</v>
      </c>
      <c r="AC580">
        <v>14</v>
      </c>
      <c r="AD580">
        <v>65</v>
      </c>
      <c r="AE580">
        <v>81</v>
      </c>
      <c r="AF580">
        <v>31</v>
      </c>
      <c r="AG580">
        <v>111</v>
      </c>
      <c r="AH580">
        <v>1033.9166666666665</v>
      </c>
      <c r="AI580">
        <v>2014.3166666666664</v>
      </c>
      <c r="AJ580">
        <v>2561.833333333333</v>
      </c>
      <c r="AK580">
        <v>1021</v>
      </c>
      <c r="AL580">
        <v>0.99790245890617402</v>
      </c>
      <c r="AM580">
        <f t="shared" si="171"/>
        <v>1</v>
      </c>
      <c r="AN580">
        <f t="shared" si="172"/>
        <v>1018.8584105432037</v>
      </c>
      <c r="AO580">
        <v>15.37</v>
      </c>
      <c r="AP580">
        <f t="shared" si="173"/>
        <v>15.337760793387893</v>
      </c>
      <c r="AQ580">
        <v>3.27</v>
      </c>
      <c r="AR580">
        <v>6430</v>
      </c>
      <c r="AS580">
        <v>5.0737861885996933</v>
      </c>
      <c r="AT580">
        <v>1.1108542496457732</v>
      </c>
      <c r="AU580">
        <f t="shared" si="174"/>
        <v>5.6362369493999998</v>
      </c>
      <c r="AV580">
        <f t="shared" si="175"/>
        <v>3.3325627489373195</v>
      </c>
      <c r="AW580">
        <f t="shared" si="176"/>
        <v>7.7759797475204122</v>
      </c>
      <c r="AX580">
        <f t="shared" si="179"/>
        <v>11.108542496457732</v>
      </c>
      <c r="AY580" s="4">
        <v>0.1</v>
      </c>
      <c r="AZ580">
        <v>35</v>
      </c>
      <c r="BA580" s="1">
        <f t="shared" si="177"/>
        <v>0.10368970511989745</v>
      </c>
      <c r="BB580">
        <v>0.147425</v>
      </c>
      <c r="BC580">
        <v>4.8224999999999997E-2</v>
      </c>
      <c r="BD580">
        <v>6.43E-3</v>
      </c>
      <c r="BE580">
        <v>160000</v>
      </c>
      <c r="BF580">
        <f t="shared" si="180"/>
        <v>74.400000000000006</v>
      </c>
      <c r="BG580" s="7">
        <f t="shared" si="181"/>
        <v>0.78884137209302341</v>
      </c>
      <c r="BH580" s="8">
        <f t="shared" si="182"/>
        <v>1.5776827441860468</v>
      </c>
      <c r="BI580" s="7">
        <f t="shared" si="183"/>
        <v>2.36652411627907</v>
      </c>
      <c r="BJ580">
        <v>340.8</v>
      </c>
      <c r="BK580">
        <v>6390</v>
      </c>
      <c r="BL580">
        <v>0.12</v>
      </c>
      <c r="BM580">
        <v>0.11</v>
      </c>
      <c r="BN580" s="3">
        <f t="shared" si="178"/>
        <v>0.13319139748630091</v>
      </c>
      <c r="BO580" s="3">
        <f t="shared" si="184"/>
        <v>0.16453766124780464</v>
      </c>
      <c r="BP580" s="3">
        <f t="shared" si="185"/>
        <v>0.14972503613882962</v>
      </c>
      <c r="BQ580" s="3">
        <f t="shared" si="186"/>
        <v>0.19972458591538586</v>
      </c>
      <c r="BR580">
        <f t="shared" si="187"/>
        <v>0.14544277885995605</v>
      </c>
      <c r="BS580">
        <f t="shared" si="188"/>
        <v>0.17627878518414583</v>
      </c>
      <c r="BT580" s="5">
        <f t="shared" si="189"/>
        <v>466.21163588791438</v>
      </c>
    </row>
    <row r="581" spans="1:72" x14ac:dyDescent="0.2">
      <c r="A581">
        <v>11</v>
      </c>
      <c r="B581">
        <v>17037</v>
      </c>
      <c r="C581" t="s">
        <v>841</v>
      </c>
      <c r="D581">
        <v>17</v>
      </c>
      <c r="E581" t="s">
        <v>846</v>
      </c>
      <c r="F581" t="s">
        <v>847</v>
      </c>
      <c r="G581" t="s">
        <v>928</v>
      </c>
      <c r="H581">
        <v>37</v>
      </c>
      <c r="I581">
        <v>5375</v>
      </c>
      <c r="J581">
        <v>969</v>
      </c>
      <c r="K581">
        <v>1568</v>
      </c>
      <c r="L581">
        <v>781</v>
      </c>
      <c r="M581" s="5">
        <v>59451</v>
      </c>
      <c r="N581" s="5">
        <v>83005.890729999999</v>
      </c>
      <c r="O581" s="5">
        <v>9521.1</v>
      </c>
      <c r="P581" s="5">
        <v>13293.4246</v>
      </c>
      <c r="Q581" s="5">
        <v>41391</v>
      </c>
      <c r="R581" s="5">
        <v>57790.395839999997</v>
      </c>
      <c r="S581" s="5">
        <v>655</v>
      </c>
      <c r="T581" s="5">
        <v>914.5154569</v>
      </c>
      <c r="U581">
        <v>2551</v>
      </c>
      <c r="V581">
        <v>545</v>
      </c>
      <c r="W581">
        <v>1208</v>
      </c>
      <c r="X581">
        <v>377</v>
      </c>
      <c r="Y581">
        <v>62</v>
      </c>
      <c r="Z581">
        <v>20</v>
      </c>
      <c r="AA581">
        <v>88</v>
      </c>
      <c r="AB581">
        <v>43</v>
      </c>
      <c r="AC581">
        <v>14</v>
      </c>
      <c r="AD581">
        <v>65</v>
      </c>
      <c r="AE581">
        <v>81</v>
      </c>
      <c r="AF581">
        <v>31</v>
      </c>
      <c r="AG581">
        <v>111</v>
      </c>
      <c r="AH581">
        <v>1033.9166666666665</v>
      </c>
      <c r="AI581">
        <v>2014.3166666666664</v>
      </c>
      <c r="AJ581">
        <v>2561.833333333333</v>
      </c>
      <c r="AK581">
        <v>1021</v>
      </c>
      <c r="AL581">
        <v>1.03075712521871</v>
      </c>
      <c r="AM581">
        <f t="shared" si="171"/>
        <v>1</v>
      </c>
      <c r="AN581">
        <f t="shared" si="172"/>
        <v>1052.4030248483029</v>
      </c>
      <c r="AO581">
        <v>15.37</v>
      </c>
      <c r="AP581">
        <f t="shared" si="173"/>
        <v>15.842737014611572</v>
      </c>
      <c r="AQ581">
        <v>3.27</v>
      </c>
      <c r="AR581">
        <v>6430</v>
      </c>
      <c r="AS581">
        <v>5.0737861885996933</v>
      </c>
      <c r="AT581">
        <v>1.0537463764442876</v>
      </c>
      <c r="AU581">
        <f t="shared" si="174"/>
        <v>5.3464838110899997</v>
      </c>
      <c r="AV581">
        <f t="shared" si="175"/>
        <v>3.1612391293328628</v>
      </c>
      <c r="AW581">
        <f t="shared" si="176"/>
        <v>7.3762246351100131</v>
      </c>
      <c r="AX581">
        <f t="shared" si="179"/>
        <v>10.537463764442876</v>
      </c>
      <c r="AY581" s="4">
        <v>0.1</v>
      </c>
      <c r="AZ581">
        <v>35</v>
      </c>
      <c r="BA581" s="1">
        <f t="shared" si="177"/>
        <v>0.10368970511989745</v>
      </c>
      <c r="BB581">
        <v>0.33889999999999998</v>
      </c>
      <c r="BC581">
        <v>4.8224999999999997E-2</v>
      </c>
      <c r="BD581">
        <v>6.43E-3</v>
      </c>
      <c r="BE581">
        <v>160000</v>
      </c>
      <c r="BF581">
        <f t="shared" si="180"/>
        <v>74.400000000000006</v>
      </c>
      <c r="BG581" s="7">
        <f t="shared" si="181"/>
        <v>0.78884137209302341</v>
      </c>
      <c r="BH581" s="8">
        <f t="shared" si="182"/>
        <v>1.5776827441860468</v>
      </c>
      <c r="BI581" s="7">
        <f t="shared" si="183"/>
        <v>2.36652411627907</v>
      </c>
      <c r="BJ581">
        <v>340.8</v>
      </c>
      <c r="BK581">
        <v>6390</v>
      </c>
      <c r="BL581">
        <v>0.12</v>
      </c>
      <c r="BM581">
        <v>0.11</v>
      </c>
      <c r="BN581" s="3">
        <f t="shared" si="178"/>
        <v>7.974153537432685E-2</v>
      </c>
      <c r="BO581" s="3">
        <f t="shared" si="184"/>
        <v>0.11385961127689977</v>
      </c>
      <c r="BP581" s="3">
        <f t="shared" si="185"/>
        <v>9.9808487973201382E-2</v>
      </c>
      <c r="BQ581" s="3">
        <f t="shared" si="186"/>
        <v>0.14723761237695879</v>
      </c>
      <c r="BR581">
        <f t="shared" si="187"/>
        <v>9.4826720813270066E-2</v>
      </c>
      <c r="BS581">
        <f t="shared" si="188"/>
        <v>0.12555434032965934</v>
      </c>
      <c r="BT581" s="5">
        <f t="shared" si="189"/>
        <v>464.13182214242102</v>
      </c>
    </row>
    <row r="582" spans="1:72" x14ac:dyDescent="0.2">
      <c r="A582">
        <v>13</v>
      </c>
      <c r="B582">
        <v>17039</v>
      </c>
      <c r="C582" t="s">
        <v>1126</v>
      </c>
      <c r="D582">
        <v>17</v>
      </c>
      <c r="E582" t="s">
        <v>846</v>
      </c>
      <c r="F582" t="s">
        <v>847</v>
      </c>
      <c r="G582" t="s">
        <v>1179</v>
      </c>
      <c r="H582">
        <v>39</v>
      </c>
      <c r="I582">
        <v>1743</v>
      </c>
      <c r="J582">
        <v>917</v>
      </c>
      <c r="K582">
        <v>1235</v>
      </c>
      <c r="L582">
        <v>257</v>
      </c>
      <c r="M582" s="5">
        <v>24866</v>
      </c>
      <c r="N582" s="5">
        <v>34718.078399999999</v>
      </c>
      <c r="O582" s="5">
        <v>5330.8</v>
      </c>
      <c r="P582" s="5">
        <v>7442.8992330000001</v>
      </c>
      <c r="Q582" s="5">
        <v>29304</v>
      </c>
      <c r="R582" s="5">
        <v>40914.444190000002</v>
      </c>
      <c r="S582" s="5">
        <v>239</v>
      </c>
      <c r="T582" s="5">
        <v>333.69342619999998</v>
      </c>
      <c r="U582">
        <v>1347</v>
      </c>
      <c r="V582">
        <v>543</v>
      </c>
      <c r="W582">
        <v>1134</v>
      </c>
      <c r="X582">
        <v>199</v>
      </c>
      <c r="Y582">
        <v>62</v>
      </c>
      <c r="Z582">
        <v>20</v>
      </c>
      <c r="AA582">
        <v>88</v>
      </c>
      <c r="AB582">
        <v>43</v>
      </c>
      <c r="AC582">
        <v>14</v>
      </c>
      <c r="AD582">
        <v>65</v>
      </c>
      <c r="AE582">
        <v>81</v>
      </c>
      <c r="AF582">
        <v>31</v>
      </c>
      <c r="AG582">
        <v>111</v>
      </c>
      <c r="AH582">
        <v>1033.9166666666665</v>
      </c>
      <c r="AI582">
        <v>2014.3166666666664</v>
      </c>
      <c r="AJ582">
        <v>2561.833333333333</v>
      </c>
      <c r="AK582">
        <v>1021</v>
      </c>
      <c r="AL582">
        <v>1.01118652637188</v>
      </c>
      <c r="AM582">
        <f t="shared" si="171"/>
        <v>1</v>
      </c>
      <c r="AN582">
        <f t="shared" si="172"/>
        <v>1032.4214434256894</v>
      </c>
      <c r="AO582">
        <v>15.37</v>
      </c>
      <c r="AP582">
        <f t="shared" si="173"/>
        <v>15.541936910335794</v>
      </c>
      <c r="AQ582">
        <v>3.27</v>
      </c>
      <c r="AR582">
        <v>6430</v>
      </c>
      <c r="AS582">
        <v>5.0737861885996933</v>
      </c>
      <c r="AT582">
        <v>1.2094119285293627</v>
      </c>
      <c r="AU582">
        <f t="shared" si="174"/>
        <v>6.1362975393000001</v>
      </c>
      <c r="AV582">
        <f t="shared" si="175"/>
        <v>3.628235785588088</v>
      </c>
      <c r="AW582">
        <f t="shared" si="176"/>
        <v>8.465883499705539</v>
      </c>
      <c r="AX582">
        <f t="shared" si="179"/>
        <v>12.094119285293628</v>
      </c>
      <c r="AY582" s="4">
        <v>0.1</v>
      </c>
      <c r="AZ582">
        <v>35</v>
      </c>
      <c r="BA582" s="1">
        <f t="shared" si="177"/>
        <v>0.10368970511989745</v>
      </c>
      <c r="BB582">
        <v>0.147425</v>
      </c>
      <c r="BC582">
        <v>4.8224999999999997E-2</v>
      </c>
      <c r="BD582">
        <v>6.43E-3</v>
      </c>
      <c r="BE582">
        <v>160000</v>
      </c>
      <c r="BF582">
        <f t="shared" si="180"/>
        <v>74.400000000000006</v>
      </c>
      <c r="BG582" s="7">
        <f t="shared" si="181"/>
        <v>0.78884137209302341</v>
      </c>
      <c r="BH582" s="8">
        <f t="shared" si="182"/>
        <v>1.5776827441860468</v>
      </c>
      <c r="BI582" s="7">
        <f t="shared" si="183"/>
        <v>2.36652411627907</v>
      </c>
      <c r="BJ582">
        <v>340.8</v>
      </c>
      <c r="BK582">
        <v>6390</v>
      </c>
      <c r="BL582">
        <v>0.12</v>
      </c>
      <c r="BM582">
        <v>0.11</v>
      </c>
      <c r="BN582" s="3">
        <f t="shared" si="178"/>
        <v>0.13765385953789019</v>
      </c>
      <c r="BO582" s="3">
        <f t="shared" si="184"/>
        <v>0.16897839661466951</v>
      </c>
      <c r="BP582" s="3">
        <f t="shared" si="185"/>
        <v>0.15285155953830193</v>
      </c>
      <c r="BQ582" s="3">
        <f t="shared" si="186"/>
        <v>0.20728719044140856</v>
      </c>
      <c r="BR582">
        <f t="shared" si="187"/>
        <v>0.14988351422682092</v>
      </c>
      <c r="BS582">
        <f t="shared" si="188"/>
        <v>0.1807195205510107</v>
      </c>
      <c r="BT582" s="5">
        <f t="shared" si="189"/>
        <v>466.21163588791438</v>
      </c>
    </row>
    <row r="583" spans="1:72" x14ac:dyDescent="0.2">
      <c r="A583">
        <v>13</v>
      </c>
      <c r="B583">
        <v>17041</v>
      </c>
      <c r="C583" t="s">
        <v>1126</v>
      </c>
      <c r="D583">
        <v>17</v>
      </c>
      <c r="E583" t="s">
        <v>846</v>
      </c>
      <c r="F583" t="s">
        <v>847</v>
      </c>
      <c r="G583" t="s">
        <v>351</v>
      </c>
      <c r="H583">
        <v>41</v>
      </c>
      <c r="I583">
        <v>1804</v>
      </c>
      <c r="J583">
        <v>798</v>
      </c>
      <c r="K583">
        <v>1286</v>
      </c>
      <c r="L583">
        <v>256</v>
      </c>
      <c r="M583" s="5">
        <v>26274</v>
      </c>
      <c r="N583" s="5">
        <v>36683.937579999998</v>
      </c>
      <c r="O583" s="5">
        <v>5213.5</v>
      </c>
      <c r="P583" s="5">
        <v>7279.1241739999996</v>
      </c>
      <c r="Q583" s="5">
        <v>30235</v>
      </c>
      <c r="R583" s="5">
        <v>42214.312729999998</v>
      </c>
      <c r="S583" s="5">
        <v>240</v>
      </c>
      <c r="T583" s="5">
        <v>335.08963299999999</v>
      </c>
      <c r="U583">
        <v>1311</v>
      </c>
      <c r="V583">
        <v>550</v>
      </c>
      <c r="W583">
        <v>1162</v>
      </c>
      <c r="X583">
        <v>192</v>
      </c>
      <c r="Y583">
        <v>62</v>
      </c>
      <c r="Z583">
        <v>20</v>
      </c>
      <c r="AA583">
        <v>88</v>
      </c>
      <c r="AB583">
        <v>43</v>
      </c>
      <c r="AC583">
        <v>14</v>
      </c>
      <c r="AD583">
        <v>65</v>
      </c>
      <c r="AE583">
        <v>81</v>
      </c>
      <c r="AF583">
        <v>31</v>
      </c>
      <c r="AG583">
        <v>111</v>
      </c>
      <c r="AH583">
        <v>1033.9166666666665</v>
      </c>
      <c r="AI583">
        <v>2014.3166666666664</v>
      </c>
      <c r="AJ583">
        <v>2561.833333333333</v>
      </c>
      <c r="AK583">
        <v>1021</v>
      </c>
      <c r="AL583">
        <v>1.00469473203023</v>
      </c>
      <c r="AM583">
        <f t="shared" si="171"/>
        <v>1</v>
      </c>
      <c r="AN583">
        <f t="shared" si="172"/>
        <v>1025.7933214028649</v>
      </c>
      <c r="AO583">
        <v>15.37</v>
      </c>
      <c r="AP583">
        <f t="shared" si="173"/>
        <v>15.442158031304634</v>
      </c>
      <c r="AQ583">
        <v>3.27</v>
      </c>
      <c r="AR583">
        <v>6430</v>
      </c>
      <c r="AS583">
        <v>5.0737861885996933</v>
      </c>
      <c r="AT583">
        <v>1.1298904831743006</v>
      </c>
      <c r="AU583">
        <f t="shared" si="174"/>
        <v>5.7328227281600004</v>
      </c>
      <c r="AV583">
        <f t="shared" si="175"/>
        <v>3.3896714495229019</v>
      </c>
      <c r="AW583">
        <f t="shared" si="176"/>
        <v>7.9092333822201049</v>
      </c>
      <c r="AX583">
        <f t="shared" si="179"/>
        <v>11.298904831743005</v>
      </c>
      <c r="AY583" s="4">
        <v>0.1</v>
      </c>
      <c r="AZ583">
        <v>35</v>
      </c>
      <c r="BA583" s="1">
        <f t="shared" si="177"/>
        <v>0.10368970511989745</v>
      </c>
      <c r="BB583">
        <v>0.147425</v>
      </c>
      <c r="BC583">
        <v>4.8224999999999997E-2</v>
      </c>
      <c r="BD583">
        <v>6.43E-3</v>
      </c>
      <c r="BE583">
        <v>160000</v>
      </c>
      <c r="BF583">
        <f t="shared" si="180"/>
        <v>74.400000000000006</v>
      </c>
      <c r="BG583" s="7">
        <f t="shared" si="181"/>
        <v>0.78884137209302341</v>
      </c>
      <c r="BH583" s="8">
        <f t="shared" si="182"/>
        <v>1.5776827441860468</v>
      </c>
      <c r="BI583" s="7">
        <f t="shared" si="183"/>
        <v>2.36652411627907</v>
      </c>
      <c r="BJ583">
        <v>340.8</v>
      </c>
      <c r="BK583">
        <v>6390</v>
      </c>
      <c r="BL583">
        <v>0.12</v>
      </c>
      <c r="BM583">
        <v>0.11</v>
      </c>
      <c r="BN583" s="3">
        <f t="shared" si="178"/>
        <v>0.13445008434220607</v>
      </c>
      <c r="BO583" s="3">
        <f t="shared" si="184"/>
        <v>0.16588305749753934</v>
      </c>
      <c r="BP583" s="3">
        <f t="shared" si="185"/>
        <v>0.15081659477590281</v>
      </c>
      <c r="BQ583" s="3">
        <f t="shared" si="186"/>
        <v>0.20167296542357807</v>
      </c>
      <c r="BR583">
        <f t="shared" si="187"/>
        <v>0.14678817510969075</v>
      </c>
      <c r="BS583">
        <f t="shared" si="188"/>
        <v>0.17762418143388053</v>
      </c>
      <c r="BT583" s="5">
        <f t="shared" si="189"/>
        <v>466.21163588791438</v>
      </c>
    </row>
    <row r="584" spans="1:72" x14ac:dyDescent="0.2">
      <c r="A584">
        <v>11</v>
      </c>
      <c r="B584">
        <v>17043</v>
      </c>
      <c r="C584" t="s">
        <v>841</v>
      </c>
      <c r="D584">
        <v>17</v>
      </c>
      <c r="E584" t="s">
        <v>846</v>
      </c>
      <c r="F584" t="s">
        <v>847</v>
      </c>
      <c r="G584" t="s">
        <v>908</v>
      </c>
      <c r="H584">
        <v>43</v>
      </c>
      <c r="I584">
        <v>40479</v>
      </c>
      <c r="J584">
        <v>-2598</v>
      </c>
      <c r="K584">
        <v>3664</v>
      </c>
      <c r="L584">
        <v>5936</v>
      </c>
      <c r="M584" s="5">
        <v>386710</v>
      </c>
      <c r="N584" s="5">
        <v>539927.13329999999</v>
      </c>
      <c r="O584" s="5">
        <v>12601</v>
      </c>
      <c r="P584" s="5">
        <v>17593.60194</v>
      </c>
      <c r="Q584" s="5">
        <v>76740</v>
      </c>
      <c r="R584" s="5">
        <v>107144.9102</v>
      </c>
      <c r="S584" s="5">
        <v>4702</v>
      </c>
      <c r="T584" s="5">
        <v>6564.9643939999996</v>
      </c>
      <c r="U584">
        <v>10311</v>
      </c>
      <c r="V584">
        <v>-381</v>
      </c>
      <c r="W584">
        <v>1618</v>
      </c>
      <c r="X584">
        <v>1513</v>
      </c>
      <c r="Y584">
        <v>62</v>
      </c>
      <c r="Z584">
        <v>20</v>
      </c>
      <c r="AA584">
        <v>88</v>
      </c>
      <c r="AB584">
        <v>43</v>
      </c>
      <c r="AC584">
        <v>14</v>
      </c>
      <c r="AD584">
        <v>65</v>
      </c>
      <c r="AE584">
        <v>81</v>
      </c>
      <c r="AF584">
        <v>31</v>
      </c>
      <c r="AG584">
        <v>111</v>
      </c>
      <c r="AH584">
        <v>1033.9166666666665</v>
      </c>
      <c r="AI584">
        <v>2014.3166666666664</v>
      </c>
      <c r="AJ584">
        <v>2561.833333333333</v>
      </c>
      <c r="AK584">
        <v>1021</v>
      </c>
      <c r="AL584">
        <v>1.0390356514189001</v>
      </c>
      <c r="AM584">
        <f t="shared" si="171"/>
        <v>1</v>
      </c>
      <c r="AN584">
        <f t="shared" si="172"/>
        <v>1060.8554000986969</v>
      </c>
      <c r="AO584">
        <v>15.37</v>
      </c>
      <c r="AP584">
        <f t="shared" si="173"/>
        <v>15.969977962308494</v>
      </c>
      <c r="AQ584">
        <v>3.27</v>
      </c>
      <c r="AR584">
        <v>6430</v>
      </c>
      <c r="AS584">
        <v>5.0737861885996933</v>
      </c>
      <c r="AT584">
        <v>1.0415179719424568</v>
      </c>
      <c r="AU584">
        <f t="shared" si="174"/>
        <v>5.2844395012199996</v>
      </c>
      <c r="AV584">
        <f t="shared" si="175"/>
        <v>3.1245539158273701</v>
      </c>
      <c r="AW584">
        <f t="shared" si="176"/>
        <v>7.2906258035971971</v>
      </c>
      <c r="AX584">
        <f t="shared" si="179"/>
        <v>10.415179719424568</v>
      </c>
      <c r="AY584" s="4">
        <v>0.1</v>
      </c>
      <c r="AZ584">
        <v>35</v>
      </c>
      <c r="BA584" s="1">
        <f t="shared" si="177"/>
        <v>0.10368970511989745</v>
      </c>
      <c r="BB584">
        <v>0.33889999999999998</v>
      </c>
      <c r="BC584">
        <v>4.8224999999999997E-2</v>
      </c>
      <c r="BD584">
        <v>6.43E-3</v>
      </c>
      <c r="BE584">
        <v>160000</v>
      </c>
      <c r="BF584">
        <f t="shared" si="180"/>
        <v>74.400000000000006</v>
      </c>
      <c r="BG584" s="7">
        <f t="shared" si="181"/>
        <v>0.78884137209302341</v>
      </c>
      <c r="BH584" s="8">
        <f t="shared" si="182"/>
        <v>1.5776827441860468</v>
      </c>
      <c r="BI584" s="7">
        <f t="shared" si="183"/>
        <v>2.36652411627907</v>
      </c>
      <c r="BJ584">
        <v>340.8</v>
      </c>
      <c r="BK584">
        <v>6390</v>
      </c>
      <c r="BL584">
        <v>0.12</v>
      </c>
      <c r="BM584">
        <v>0.11</v>
      </c>
      <c r="BN584" s="3">
        <f t="shared" si="178"/>
        <v>7.9680665581667823E-2</v>
      </c>
      <c r="BO584" s="3">
        <f t="shared" si="184"/>
        <v>0.13953079955159489</v>
      </c>
      <c r="BP584" s="3">
        <f t="shared" si="185"/>
        <v>0.12564273523752029</v>
      </c>
      <c r="BQ584" s="3">
        <f t="shared" si="186"/>
        <v>0.17252145915465031</v>
      </c>
      <c r="BR584">
        <f t="shared" si="187"/>
        <v>0.12049790908796518</v>
      </c>
      <c r="BS584">
        <f t="shared" si="188"/>
        <v>0.15122552860435445</v>
      </c>
      <c r="BT584" s="5">
        <f t="shared" si="189"/>
        <v>464.13182214242102</v>
      </c>
    </row>
    <row r="585" spans="1:72" x14ac:dyDescent="0.2">
      <c r="A585">
        <v>13</v>
      </c>
      <c r="B585">
        <v>17045</v>
      </c>
      <c r="C585" t="s">
        <v>1126</v>
      </c>
      <c r="D585">
        <v>17</v>
      </c>
      <c r="E585" t="s">
        <v>846</v>
      </c>
      <c r="F585" t="s">
        <v>847</v>
      </c>
      <c r="G585" t="s">
        <v>1170</v>
      </c>
      <c r="H585">
        <v>45</v>
      </c>
      <c r="I585">
        <v>1743</v>
      </c>
      <c r="J585">
        <v>671</v>
      </c>
      <c r="K585">
        <v>1274</v>
      </c>
      <c r="L585">
        <v>243</v>
      </c>
      <c r="M585" s="5">
        <v>24847</v>
      </c>
      <c r="N585" s="5">
        <v>34691.550470000002</v>
      </c>
      <c r="O585" s="5">
        <v>5026.2</v>
      </c>
      <c r="P585" s="5">
        <v>7017.6146399999998</v>
      </c>
      <c r="Q585" s="5">
        <v>30529</v>
      </c>
      <c r="R585" s="5">
        <v>42624.797530000003</v>
      </c>
      <c r="S585" s="5">
        <v>229</v>
      </c>
      <c r="T585" s="5">
        <v>319.73135819999999</v>
      </c>
      <c r="U585">
        <v>1325</v>
      </c>
      <c r="V585">
        <v>528</v>
      </c>
      <c r="W585">
        <v>1181</v>
      </c>
      <c r="X585">
        <v>194</v>
      </c>
      <c r="Y585">
        <v>62</v>
      </c>
      <c r="Z585">
        <v>20</v>
      </c>
      <c r="AA585">
        <v>88</v>
      </c>
      <c r="AB585">
        <v>43</v>
      </c>
      <c r="AC585">
        <v>14</v>
      </c>
      <c r="AD585">
        <v>65</v>
      </c>
      <c r="AE585">
        <v>81</v>
      </c>
      <c r="AF585">
        <v>31</v>
      </c>
      <c r="AG585">
        <v>111</v>
      </c>
      <c r="AH585">
        <v>1033.9166666666665</v>
      </c>
      <c r="AI585">
        <v>2014.3166666666664</v>
      </c>
      <c r="AJ585">
        <v>2561.833333333333</v>
      </c>
      <c r="AK585">
        <v>1021</v>
      </c>
      <c r="AL585">
        <v>1.00114472707113</v>
      </c>
      <c r="AM585">
        <f t="shared" si="171"/>
        <v>1</v>
      </c>
      <c r="AN585">
        <f t="shared" si="172"/>
        <v>1022.1687663396237</v>
      </c>
      <c r="AO585">
        <v>15.37</v>
      </c>
      <c r="AP585">
        <f t="shared" si="173"/>
        <v>15.387594455083267</v>
      </c>
      <c r="AQ585">
        <v>3.27</v>
      </c>
      <c r="AR585">
        <v>6430</v>
      </c>
      <c r="AS585">
        <v>5.0737861885996933</v>
      </c>
      <c r="AT585">
        <v>1.0831418587145334</v>
      </c>
      <c r="AU585">
        <f t="shared" si="174"/>
        <v>5.4956302030400002</v>
      </c>
      <c r="AV585">
        <f t="shared" si="175"/>
        <v>3.2494255761435999</v>
      </c>
      <c r="AW585">
        <f t="shared" si="176"/>
        <v>7.5819930110017335</v>
      </c>
      <c r="AX585">
        <f t="shared" si="179"/>
        <v>10.831418587145334</v>
      </c>
      <c r="AY585" s="4">
        <v>0.1</v>
      </c>
      <c r="AZ585">
        <v>35</v>
      </c>
      <c r="BA585" s="1">
        <f t="shared" si="177"/>
        <v>0.10368970511989745</v>
      </c>
      <c r="BB585">
        <v>0.147425</v>
      </c>
      <c r="BC585">
        <v>4.8224999999999997E-2</v>
      </c>
      <c r="BD585">
        <v>6.43E-3</v>
      </c>
      <c r="BE585">
        <v>160000</v>
      </c>
      <c r="BF585">
        <f t="shared" si="180"/>
        <v>74.400000000000006</v>
      </c>
      <c r="BG585" s="7">
        <f t="shared" si="181"/>
        <v>0.78884137209302341</v>
      </c>
      <c r="BH585" s="8">
        <f t="shared" si="182"/>
        <v>1.5776827441860468</v>
      </c>
      <c r="BI585" s="7">
        <f t="shared" si="183"/>
        <v>2.36652411627907</v>
      </c>
      <c r="BJ585">
        <v>340.8</v>
      </c>
      <c r="BK585">
        <v>6390</v>
      </c>
      <c r="BL585">
        <v>0.12</v>
      </c>
      <c r="BM585">
        <v>0.11</v>
      </c>
      <c r="BN585" s="3">
        <f t="shared" si="178"/>
        <v>0.13259167150594081</v>
      </c>
      <c r="BO585" s="3">
        <f t="shared" si="184"/>
        <v>0.16390915593372951</v>
      </c>
      <c r="BP585" s="3">
        <f t="shared" si="185"/>
        <v>0.14946606018278569</v>
      </c>
      <c r="BQ585" s="3">
        <f t="shared" si="186"/>
        <v>0.19821827524352681</v>
      </c>
      <c r="BR585">
        <f t="shared" si="187"/>
        <v>0.14481427354588092</v>
      </c>
      <c r="BS585">
        <f t="shared" si="188"/>
        <v>0.1756502798700707</v>
      </c>
      <c r="BT585" s="5">
        <f t="shared" si="189"/>
        <v>466.21163588791438</v>
      </c>
    </row>
    <row r="586" spans="1:72" x14ac:dyDescent="0.2">
      <c r="A586">
        <v>13</v>
      </c>
      <c r="B586">
        <v>17047</v>
      </c>
      <c r="C586" t="s">
        <v>1126</v>
      </c>
      <c r="D586">
        <v>17</v>
      </c>
      <c r="E586" t="s">
        <v>846</v>
      </c>
      <c r="F586" t="s">
        <v>847</v>
      </c>
      <c r="G586" t="s">
        <v>122</v>
      </c>
      <c r="H586">
        <v>47</v>
      </c>
      <c r="I586">
        <v>1290</v>
      </c>
      <c r="J586">
        <v>549</v>
      </c>
      <c r="K586">
        <v>1044</v>
      </c>
      <c r="L586">
        <v>201</v>
      </c>
      <c r="M586" s="5">
        <v>20217</v>
      </c>
      <c r="N586" s="5">
        <v>28227.112959999999</v>
      </c>
      <c r="O586" s="5">
        <v>4206</v>
      </c>
      <c r="P586" s="5">
        <v>5872.4458189999996</v>
      </c>
      <c r="Q586" s="5">
        <v>25147</v>
      </c>
      <c r="R586" s="5">
        <v>35110.412510000002</v>
      </c>
      <c r="S586" s="5">
        <v>190</v>
      </c>
      <c r="T586" s="5">
        <v>265.27929280000001</v>
      </c>
      <c r="U586">
        <v>1031</v>
      </c>
      <c r="V586">
        <v>478</v>
      </c>
      <c r="W586">
        <v>980</v>
      </c>
      <c r="X586">
        <v>156</v>
      </c>
      <c r="Y586">
        <v>62</v>
      </c>
      <c r="Z586">
        <v>20</v>
      </c>
      <c r="AA586">
        <v>88</v>
      </c>
      <c r="AB586">
        <v>43</v>
      </c>
      <c r="AC586">
        <v>14</v>
      </c>
      <c r="AD586">
        <v>65</v>
      </c>
      <c r="AE586">
        <v>81</v>
      </c>
      <c r="AF586">
        <v>31</v>
      </c>
      <c r="AG586">
        <v>111</v>
      </c>
      <c r="AH586">
        <v>1033.9166666666665</v>
      </c>
      <c r="AI586">
        <v>2014.3166666666664</v>
      </c>
      <c r="AJ586">
        <v>2561.833333333333</v>
      </c>
      <c r="AK586">
        <v>1021</v>
      </c>
      <c r="AL586">
        <v>0.98169525464375795</v>
      </c>
      <c r="AM586">
        <f t="shared" si="171"/>
        <v>1</v>
      </c>
      <c r="AN586">
        <f t="shared" si="172"/>
        <v>1002.3108549912769</v>
      </c>
      <c r="AO586">
        <v>15.37</v>
      </c>
      <c r="AP586">
        <f t="shared" si="173"/>
        <v>15.088656063874559</v>
      </c>
      <c r="AQ586">
        <v>3.27</v>
      </c>
      <c r="AR586">
        <v>6430</v>
      </c>
      <c r="AS586">
        <v>5.0737861885996933</v>
      </c>
      <c r="AT586">
        <v>1.0491548231537007</v>
      </c>
      <c r="AU586">
        <f t="shared" si="174"/>
        <v>5.3231872514200003</v>
      </c>
      <c r="AV586">
        <f t="shared" si="175"/>
        <v>3.1474644694611023</v>
      </c>
      <c r="AW586">
        <f t="shared" si="176"/>
        <v>7.344083762075905</v>
      </c>
      <c r="AX586">
        <f t="shared" si="179"/>
        <v>10.491548231537006</v>
      </c>
      <c r="AY586" s="4">
        <v>0.1</v>
      </c>
      <c r="AZ586">
        <v>35</v>
      </c>
      <c r="BA586" s="1">
        <f t="shared" si="177"/>
        <v>0.10368970511989745</v>
      </c>
      <c r="BB586">
        <v>0.147425</v>
      </c>
      <c r="BC586">
        <v>4.8224999999999997E-2</v>
      </c>
      <c r="BD586">
        <v>6.43E-3</v>
      </c>
      <c r="BE586">
        <v>160000</v>
      </c>
      <c r="BF586">
        <f t="shared" si="180"/>
        <v>74.400000000000006</v>
      </c>
      <c r="BG586" s="7">
        <f t="shared" si="181"/>
        <v>0.78884137209302341</v>
      </c>
      <c r="BH586" s="8">
        <f t="shared" si="182"/>
        <v>1.5776827441860468</v>
      </c>
      <c r="BI586" s="7">
        <f t="shared" si="183"/>
        <v>2.36652411627907</v>
      </c>
      <c r="BJ586">
        <v>340.8</v>
      </c>
      <c r="BK586">
        <v>6390</v>
      </c>
      <c r="BL586">
        <v>0.12</v>
      </c>
      <c r="BM586">
        <v>0.11</v>
      </c>
      <c r="BN586" s="3">
        <f t="shared" si="178"/>
        <v>0.12965699926394447</v>
      </c>
      <c r="BO586" s="3">
        <f t="shared" si="184"/>
        <v>0.16056390087372352</v>
      </c>
      <c r="BP586" s="3">
        <f t="shared" si="185"/>
        <v>0.14657400338572782</v>
      </c>
      <c r="BQ586" s="3">
        <f t="shared" si="186"/>
        <v>0.19379646197587586</v>
      </c>
      <c r="BR586">
        <f t="shared" si="187"/>
        <v>0.14146901848587493</v>
      </c>
      <c r="BS586">
        <f t="shared" si="188"/>
        <v>0.17230502481006471</v>
      </c>
      <c r="BT586" s="5">
        <f t="shared" si="189"/>
        <v>466.21163588791438</v>
      </c>
    </row>
    <row r="587" spans="1:72" x14ac:dyDescent="0.2">
      <c r="A587">
        <v>13</v>
      </c>
      <c r="B587">
        <v>17049</v>
      </c>
      <c r="C587" t="s">
        <v>1126</v>
      </c>
      <c r="D587">
        <v>17</v>
      </c>
      <c r="E587" t="s">
        <v>846</v>
      </c>
      <c r="F587" t="s">
        <v>847</v>
      </c>
      <c r="G587" t="s">
        <v>1155</v>
      </c>
      <c r="H587">
        <v>49</v>
      </c>
      <c r="I587">
        <v>1561</v>
      </c>
      <c r="J587">
        <v>882</v>
      </c>
      <c r="K587">
        <v>1225</v>
      </c>
      <c r="L587">
        <v>226</v>
      </c>
      <c r="M587" s="5">
        <v>23535</v>
      </c>
      <c r="N587" s="5">
        <v>32859.727140000003</v>
      </c>
      <c r="O587" s="5">
        <v>4899</v>
      </c>
      <c r="P587" s="5">
        <v>6840.0171350000001</v>
      </c>
      <c r="Q587" s="5">
        <v>29259</v>
      </c>
      <c r="R587" s="5">
        <v>40851.614889999997</v>
      </c>
      <c r="S587" s="5">
        <v>217</v>
      </c>
      <c r="T587" s="5">
        <v>302.9768765</v>
      </c>
      <c r="U587">
        <v>1259</v>
      </c>
      <c r="V587">
        <v>613</v>
      </c>
      <c r="W587">
        <v>1152</v>
      </c>
      <c r="X587">
        <v>185</v>
      </c>
      <c r="Y587">
        <v>62</v>
      </c>
      <c r="Z587">
        <v>20</v>
      </c>
      <c r="AA587">
        <v>88</v>
      </c>
      <c r="AB587">
        <v>43</v>
      </c>
      <c r="AC587">
        <v>14</v>
      </c>
      <c r="AD587">
        <v>65</v>
      </c>
      <c r="AE587">
        <v>81</v>
      </c>
      <c r="AF587">
        <v>31</v>
      </c>
      <c r="AG587">
        <v>111</v>
      </c>
      <c r="AH587">
        <v>1033.9166666666665</v>
      </c>
      <c r="AI587">
        <v>2014.3166666666664</v>
      </c>
      <c r="AJ587">
        <v>2561.833333333333</v>
      </c>
      <c r="AK587">
        <v>1021</v>
      </c>
      <c r="AL587">
        <v>0.99490596850713098</v>
      </c>
      <c r="AM587">
        <f t="shared" si="171"/>
        <v>1</v>
      </c>
      <c r="AN587">
        <f t="shared" si="172"/>
        <v>1015.7989938457807</v>
      </c>
      <c r="AO587">
        <v>15.37</v>
      </c>
      <c r="AP587">
        <f t="shared" si="173"/>
        <v>15.291704735954603</v>
      </c>
      <c r="AQ587">
        <v>3.27</v>
      </c>
      <c r="AR587">
        <v>6430</v>
      </c>
      <c r="AS587">
        <v>5.0737861885996933</v>
      </c>
      <c r="AT587">
        <v>1.0969507754949499</v>
      </c>
      <c r="AU587">
        <f t="shared" si="174"/>
        <v>5.5656936942800002</v>
      </c>
      <c r="AV587">
        <f t="shared" si="175"/>
        <v>3.2908523264848499</v>
      </c>
      <c r="AW587">
        <f t="shared" si="176"/>
        <v>7.6786554284646495</v>
      </c>
      <c r="AX587">
        <f t="shared" si="179"/>
        <v>10.969507754949499</v>
      </c>
      <c r="AY587" s="4">
        <v>0.1</v>
      </c>
      <c r="AZ587">
        <v>35</v>
      </c>
      <c r="BA587" s="1">
        <f t="shared" si="177"/>
        <v>0.10368970511989745</v>
      </c>
      <c r="BB587">
        <v>0.147425</v>
      </c>
      <c r="BC587">
        <v>4.8224999999999997E-2</v>
      </c>
      <c r="BD587">
        <v>6.43E-3</v>
      </c>
      <c r="BE587">
        <v>160000</v>
      </c>
      <c r="BF587">
        <f t="shared" si="180"/>
        <v>74.400000000000006</v>
      </c>
      <c r="BG587" s="7">
        <f t="shared" si="181"/>
        <v>0.78884137209302341</v>
      </c>
      <c r="BH587" s="8">
        <f t="shared" si="182"/>
        <v>1.5776827441860468</v>
      </c>
      <c r="BI587" s="7">
        <f t="shared" si="183"/>
        <v>2.36652411627907</v>
      </c>
      <c r="BJ587">
        <v>340.8</v>
      </c>
      <c r="BK587">
        <v>6390</v>
      </c>
      <c r="BL587">
        <v>0.12</v>
      </c>
      <c r="BM587">
        <v>0.11</v>
      </c>
      <c r="BN587" s="3">
        <f t="shared" si="178"/>
        <v>0.13245650191153763</v>
      </c>
      <c r="BO587" s="3">
        <f t="shared" si="184"/>
        <v>0.16366224768524743</v>
      </c>
      <c r="BP587" s="3">
        <f t="shared" si="185"/>
        <v>0.14903501769032462</v>
      </c>
      <c r="BQ587" s="3">
        <f t="shared" si="186"/>
        <v>0.19840877209535229</v>
      </c>
      <c r="BR587">
        <f t="shared" si="187"/>
        <v>0.14456736529739883</v>
      </c>
      <c r="BS587">
        <f t="shared" si="188"/>
        <v>0.17540337162158862</v>
      </c>
      <c r="BT587" s="5">
        <f t="shared" si="189"/>
        <v>466.21163588791438</v>
      </c>
    </row>
    <row r="588" spans="1:72" x14ac:dyDescent="0.2">
      <c r="A588">
        <v>13</v>
      </c>
      <c r="B588">
        <v>17051</v>
      </c>
      <c r="C588" t="s">
        <v>1126</v>
      </c>
      <c r="D588">
        <v>17</v>
      </c>
      <c r="E588" t="s">
        <v>846</v>
      </c>
      <c r="F588" t="s">
        <v>847</v>
      </c>
      <c r="G588" t="s">
        <v>47</v>
      </c>
      <c r="H588">
        <v>51</v>
      </c>
      <c r="I588">
        <v>1778</v>
      </c>
      <c r="J588">
        <v>713</v>
      </c>
      <c r="K588">
        <v>1318</v>
      </c>
      <c r="L588">
        <v>253</v>
      </c>
      <c r="M588" s="5">
        <v>25816</v>
      </c>
      <c r="N588" s="5">
        <v>36044.474860000002</v>
      </c>
      <c r="O588" s="5">
        <v>5826.4</v>
      </c>
      <c r="P588" s="5">
        <v>8134.8593250000004</v>
      </c>
      <c r="Q588" s="5">
        <v>31050</v>
      </c>
      <c r="R588" s="5">
        <v>43352.221279999998</v>
      </c>
      <c r="S588" s="5">
        <v>236</v>
      </c>
      <c r="T588" s="5">
        <v>329.50480579999999</v>
      </c>
      <c r="U588">
        <v>1323</v>
      </c>
      <c r="V588">
        <v>549</v>
      </c>
      <c r="W588">
        <v>1183</v>
      </c>
      <c r="X588">
        <v>193</v>
      </c>
      <c r="Y588">
        <v>62</v>
      </c>
      <c r="Z588">
        <v>20</v>
      </c>
      <c r="AA588">
        <v>88</v>
      </c>
      <c r="AB588">
        <v>43</v>
      </c>
      <c r="AC588">
        <v>14</v>
      </c>
      <c r="AD588">
        <v>65</v>
      </c>
      <c r="AE588">
        <v>81</v>
      </c>
      <c r="AF588">
        <v>31</v>
      </c>
      <c r="AG588">
        <v>111</v>
      </c>
      <c r="AH588">
        <v>1033.9166666666665</v>
      </c>
      <c r="AI588">
        <v>2014.3166666666664</v>
      </c>
      <c r="AJ588">
        <v>2561.833333333333</v>
      </c>
      <c r="AK588">
        <v>1021</v>
      </c>
      <c r="AL588">
        <v>0.99426298340161601</v>
      </c>
      <c r="AM588">
        <f t="shared" si="171"/>
        <v>1</v>
      </c>
      <c r="AN588">
        <f t="shared" si="172"/>
        <v>1015.1425060530499</v>
      </c>
      <c r="AO588">
        <v>15.37</v>
      </c>
      <c r="AP588">
        <f t="shared" si="173"/>
        <v>15.281822054882838</v>
      </c>
      <c r="AQ588">
        <v>3.27</v>
      </c>
      <c r="AR588">
        <v>6430</v>
      </c>
      <c r="AS588">
        <v>5.0737861885996933</v>
      </c>
      <c r="AT588">
        <v>1.0915379558216045</v>
      </c>
      <c r="AU588">
        <f t="shared" si="174"/>
        <v>5.5382302045799996</v>
      </c>
      <c r="AV588">
        <f t="shared" si="175"/>
        <v>3.2746138674648133</v>
      </c>
      <c r="AW588">
        <f t="shared" si="176"/>
        <v>7.6407656907512314</v>
      </c>
      <c r="AX588">
        <f t="shared" si="179"/>
        <v>10.915379558216046</v>
      </c>
      <c r="AY588" s="4">
        <v>0.1</v>
      </c>
      <c r="AZ588">
        <v>35</v>
      </c>
      <c r="BA588" s="1">
        <f t="shared" si="177"/>
        <v>0.10368970511989745</v>
      </c>
      <c r="BB588">
        <v>0.147425</v>
      </c>
      <c r="BC588">
        <v>4.8224999999999997E-2</v>
      </c>
      <c r="BD588">
        <v>6.43E-3</v>
      </c>
      <c r="BE588">
        <v>160000</v>
      </c>
      <c r="BF588">
        <f t="shared" si="180"/>
        <v>74.400000000000006</v>
      </c>
      <c r="BG588" s="7">
        <f t="shared" si="181"/>
        <v>0.78884137209302341</v>
      </c>
      <c r="BH588" s="8">
        <f t="shared" si="182"/>
        <v>1.5776827441860468</v>
      </c>
      <c r="BI588" s="7">
        <f t="shared" si="183"/>
        <v>2.36652411627907</v>
      </c>
      <c r="BJ588">
        <v>340.8</v>
      </c>
      <c r="BK588">
        <v>6390</v>
      </c>
      <c r="BL588">
        <v>0.12</v>
      </c>
      <c r="BM588">
        <v>0.11</v>
      </c>
      <c r="BN588" s="3">
        <f t="shared" si="178"/>
        <v>0.13221954996364368</v>
      </c>
      <c r="BO588" s="3">
        <f t="shared" si="184"/>
        <v>0.16364130986956171</v>
      </c>
      <c r="BP588" s="3">
        <f t="shared" si="185"/>
        <v>0.14908625682191107</v>
      </c>
      <c r="BQ588" s="3">
        <f t="shared" si="186"/>
        <v>0.19821638021344148</v>
      </c>
      <c r="BR588">
        <f t="shared" si="187"/>
        <v>0.14454642748171312</v>
      </c>
      <c r="BS588">
        <f t="shared" si="188"/>
        <v>0.1753824338059029</v>
      </c>
      <c r="BT588" s="5">
        <f t="shared" si="189"/>
        <v>466.21163588791438</v>
      </c>
    </row>
    <row r="589" spans="1:72" x14ac:dyDescent="0.2">
      <c r="A589">
        <v>13</v>
      </c>
      <c r="B589">
        <v>17053</v>
      </c>
      <c r="C589" t="s">
        <v>1126</v>
      </c>
      <c r="D589">
        <v>17</v>
      </c>
      <c r="E589" t="s">
        <v>846</v>
      </c>
      <c r="F589" t="s">
        <v>847</v>
      </c>
      <c r="G589" t="s">
        <v>1141</v>
      </c>
      <c r="H589">
        <v>53</v>
      </c>
      <c r="I589">
        <v>2371</v>
      </c>
      <c r="J589">
        <v>1086</v>
      </c>
      <c r="K589">
        <v>1334</v>
      </c>
      <c r="L589">
        <v>337</v>
      </c>
      <c r="M589" s="5">
        <v>30835</v>
      </c>
      <c r="N589" s="5">
        <v>43052.036809999998</v>
      </c>
      <c r="O589" s="5">
        <v>5554</v>
      </c>
      <c r="P589" s="5">
        <v>7754.5325910000001</v>
      </c>
      <c r="Q589" s="5">
        <v>31241</v>
      </c>
      <c r="R589" s="5">
        <v>43618.896769999999</v>
      </c>
      <c r="S589" s="5">
        <v>303</v>
      </c>
      <c r="T589" s="5">
        <v>423.05066169999998</v>
      </c>
      <c r="U589">
        <v>1594</v>
      </c>
      <c r="V589">
        <v>551</v>
      </c>
      <c r="W589">
        <v>1172</v>
      </c>
      <c r="X589">
        <v>233</v>
      </c>
      <c r="Y589">
        <v>62</v>
      </c>
      <c r="Z589">
        <v>20</v>
      </c>
      <c r="AA589">
        <v>88</v>
      </c>
      <c r="AB589">
        <v>43</v>
      </c>
      <c r="AC589">
        <v>14</v>
      </c>
      <c r="AD589">
        <v>65</v>
      </c>
      <c r="AE589">
        <v>81</v>
      </c>
      <c r="AF589">
        <v>31</v>
      </c>
      <c r="AG589">
        <v>111</v>
      </c>
      <c r="AH589">
        <v>1033.9166666666665</v>
      </c>
      <c r="AI589">
        <v>2014.3166666666664</v>
      </c>
      <c r="AJ589">
        <v>2561.833333333333</v>
      </c>
      <c r="AK589">
        <v>1021</v>
      </c>
      <c r="AL589">
        <v>1.02014218767484</v>
      </c>
      <c r="AM589">
        <f t="shared" si="171"/>
        <v>1</v>
      </c>
      <c r="AN589">
        <f t="shared" si="172"/>
        <v>1041.5651736160116</v>
      </c>
      <c r="AO589">
        <v>15.37</v>
      </c>
      <c r="AP589">
        <f t="shared" si="173"/>
        <v>15.679585424562291</v>
      </c>
      <c r="AQ589">
        <v>3.27</v>
      </c>
      <c r="AR589">
        <v>6430</v>
      </c>
      <c r="AS589">
        <v>5.0737861885996933</v>
      </c>
      <c r="AT589">
        <v>1.1005140281780492</v>
      </c>
      <c r="AU589">
        <f t="shared" si="174"/>
        <v>5.5837728765299994</v>
      </c>
      <c r="AV589">
        <f t="shared" si="175"/>
        <v>3.3015420845341477</v>
      </c>
      <c r="AW589">
        <f t="shared" si="176"/>
        <v>7.703598197246345</v>
      </c>
      <c r="AX589">
        <f t="shared" si="179"/>
        <v>11.005140281780491</v>
      </c>
      <c r="AY589" s="4">
        <v>0.1</v>
      </c>
      <c r="AZ589">
        <v>35</v>
      </c>
      <c r="BA589" s="1">
        <f t="shared" si="177"/>
        <v>0.10368970511989745</v>
      </c>
      <c r="BB589">
        <v>0.147425</v>
      </c>
      <c r="BC589">
        <v>4.8224999999999997E-2</v>
      </c>
      <c r="BD589">
        <v>6.43E-3</v>
      </c>
      <c r="BE589">
        <v>160000</v>
      </c>
      <c r="BF589">
        <f t="shared" si="180"/>
        <v>74.400000000000006</v>
      </c>
      <c r="BG589" s="7">
        <f t="shared" si="181"/>
        <v>0.78884137209302341</v>
      </c>
      <c r="BH589" s="8">
        <f t="shared" si="182"/>
        <v>1.5776827441860468</v>
      </c>
      <c r="BI589" s="7">
        <f t="shared" si="183"/>
        <v>2.36652411627907</v>
      </c>
      <c r="BJ589">
        <v>340.8</v>
      </c>
      <c r="BK589">
        <v>6390</v>
      </c>
      <c r="BL589">
        <v>0.12</v>
      </c>
      <c r="BM589">
        <v>0.11</v>
      </c>
      <c r="BN589" s="3">
        <f t="shared" si="178"/>
        <v>0.13494185930754346</v>
      </c>
      <c r="BO589" s="3">
        <f t="shared" si="184"/>
        <v>0.16674633460539226</v>
      </c>
      <c r="BP589" s="3">
        <f t="shared" si="185"/>
        <v>0.15207159061285894</v>
      </c>
      <c r="BQ589" s="3">
        <f t="shared" si="186"/>
        <v>0.20160572702115293</v>
      </c>
      <c r="BR589">
        <f t="shared" si="187"/>
        <v>0.14765145221754367</v>
      </c>
      <c r="BS589">
        <f t="shared" si="188"/>
        <v>0.17848745854173345</v>
      </c>
      <c r="BT589" s="5">
        <f t="shared" si="189"/>
        <v>466.21163588791438</v>
      </c>
    </row>
    <row r="590" spans="1:72" x14ac:dyDescent="0.2">
      <c r="A590">
        <v>13</v>
      </c>
      <c r="B590">
        <v>17055</v>
      </c>
      <c r="C590" t="s">
        <v>1126</v>
      </c>
      <c r="D590">
        <v>17</v>
      </c>
      <c r="E590" t="s">
        <v>846</v>
      </c>
      <c r="F590" t="s">
        <v>847</v>
      </c>
      <c r="G590" t="s">
        <v>194</v>
      </c>
      <c r="H590">
        <v>55</v>
      </c>
      <c r="I590">
        <v>1704</v>
      </c>
      <c r="J590">
        <v>553</v>
      </c>
      <c r="K590">
        <v>1103</v>
      </c>
      <c r="L590">
        <v>236</v>
      </c>
      <c r="M590" s="5">
        <v>25161</v>
      </c>
      <c r="N590" s="5">
        <v>35129.9594</v>
      </c>
      <c r="O590" s="5">
        <v>4852.6000000000004</v>
      </c>
      <c r="P590" s="5">
        <v>6775.2331389999999</v>
      </c>
      <c r="Q590" s="5">
        <v>27085</v>
      </c>
      <c r="R590" s="5">
        <v>37816.261299999998</v>
      </c>
      <c r="S590" s="5">
        <v>217</v>
      </c>
      <c r="T590" s="5">
        <v>302.9768765</v>
      </c>
      <c r="U590">
        <v>1113</v>
      </c>
      <c r="V590">
        <v>484</v>
      </c>
      <c r="W590">
        <v>985</v>
      </c>
      <c r="X590">
        <v>161</v>
      </c>
      <c r="Y590">
        <v>62</v>
      </c>
      <c r="Z590">
        <v>20</v>
      </c>
      <c r="AA590">
        <v>88</v>
      </c>
      <c r="AB590">
        <v>43</v>
      </c>
      <c r="AC590">
        <v>14</v>
      </c>
      <c r="AD590">
        <v>65</v>
      </c>
      <c r="AE590">
        <v>81</v>
      </c>
      <c r="AF590">
        <v>31</v>
      </c>
      <c r="AG590">
        <v>111</v>
      </c>
      <c r="AH590">
        <v>1033.9166666666665</v>
      </c>
      <c r="AI590">
        <v>2014.3166666666664</v>
      </c>
      <c r="AJ590">
        <v>2561.833333333333</v>
      </c>
      <c r="AK590">
        <v>1021</v>
      </c>
      <c r="AL590">
        <v>0.97967228790124306</v>
      </c>
      <c r="AM590">
        <f t="shared" si="171"/>
        <v>1</v>
      </c>
      <c r="AN590">
        <f t="shared" si="172"/>
        <v>1000.2454059471692</v>
      </c>
      <c r="AO590">
        <v>15.37</v>
      </c>
      <c r="AP590">
        <f t="shared" si="173"/>
        <v>15.057563065042105</v>
      </c>
      <c r="AQ590">
        <v>3.27</v>
      </c>
      <c r="AR590">
        <v>6430</v>
      </c>
      <c r="AS590">
        <v>5.0737861885996933</v>
      </c>
      <c r="AT590">
        <v>1.047194401882432</v>
      </c>
      <c r="AU590">
        <f t="shared" si="174"/>
        <v>5.3132404930500003</v>
      </c>
      <c r="AV590">
        <f t="shared" si="175"/>
        <v>3.1415832056472959</v>
      </c>
      <c r="AW590">
        <f t="shared" si="176"/>
        <v>7.3303608131770233</v>
      </c>
      <c r="AX590">
        <f t="shared" si="179"/>
        <v>10.47194401882432</v>
      </c>
      <c r="AY590" s="4">
        <v>0.1</v>
      </c>
      <c r="AZ590">
        <v>35</v>
      </c>
      <c r="BA590" s="1">
        <f t="shared" si="177"/>
        <v>0.10368970511989745</v>
      </c>
      <c r="BB590">
        <v>0.147425</v>
      </c>
      <c r="BC590">
        <v>4.8224999999999997E-2</v>
      </c>
      <c r="BD590">
        <v>6.43E-3</v>
      </c>
      <c r="BE590">
        <v>160000</v>
      </c>
      <c r="BF590">
        <f t="shared" si="180"/>
        <v>74.400000000000006</v>
      </c>
      <c r="BG590" s="7">
        <f t="shared" si="181"/>
        <v>0.78884137209302341</v>
      </c>
      <c r="BH590" s="8">
        <f t="shared" si="182"/>
        <v>1.5776827441860468</v>
      </c>
      <c r="BI590" s="7">
        <f t="shared" si="183"/>
        <v>2.36652411627907</v>
      </c>
      <c r="BJ590">
        <v>340.8</v>
      </c>
      <c r="BK590">
        <v>6390</v>
      </c>
      <c r="BL590">
        <v>0.12</v>
      </c>
      <c r="BM590">
        <v>0.11</v>
      </c>
      <c r="BN590" s="3">
        <f t="shared" si="178"/>
        <v>0.12940313094090905</v>
      </c>
      <c r="BO590" s="3">
        <f t="shared" si="184"/>
        <v>0.16072241872302345</v>
      </c>
      <c r="BP590" s="3">
        <f t="shared" si="185"/>
        <v>0.14675866236502405</v>
      </c>
      <c r="BQ590" s="3">
        <f t="shared" si="186"/>
        <v>0.1938928823937523</v>
      </c>
      <c r="BR590">
        <f t="shared" si="187"/>
        <v>0.14162753633517486</v>
      </c>
      <c r="BS590">
        <f t="shared" si="188"/>
        <v>0.17246354265936464</v>
      </c>
      <c r="BT590" s="5">
        <f t="shared" si="189"/>
        <v>466.21163588791438</v>
      </c>
    </row>
    <row r="591" spans="1:72" x14ac:dyDescent="0.2">
      <c r="A591">
        <v>13</v>
      </c>
      <c r="B591">
        <v>17057</v>
      </c>
      <c r="C591" t="s">
        <v>1126</v>
      </c>
      <c r="D591">
        <v>17</v>
      </c>
      <c r="E591" t="s">
        <v>846</v>
      </c>
      <c r="F591" t="s">
        <v>847</v>
      </c>
      <c r="G591" t="s">
        <v>697</v>
      </c>
      <c r="H591">
        <v>57</v>
      </c>
      <c r="I591">
        <v>1778</v>
      </c>
      <c r="J591">
        <v>861</v>
      </c>
      <c r="K591">
        <v>1281</v>
      </c>
      <c r="L591">
        <v>249</v>
      </c>
      <c r="M591" s="5">
        <v>25236</v>
      </c>
      <c r="N591" s="5">
        <v>35234.674910000002</v>
      </c>
      <c r="O591" s="5">
        <v>6164.6</v>
      </c>
      <c r="P591" s="5">
        <v>8607.056466</v>
      </c>
      <c r="Q591" s="5">
        <v>30165</v>
      </c>
      <c r="R591" s="5">
        <v>42116.578249999999</v>
      </c>
      <c r="S591" s="5">
        <v>233</v>
      </c>
      <c r="T591" s="5">
        <v>325.31618539999999</v>
      </c>
      <c r="U591">
        <v>1328</v>
      </c>
      <c r="V591">
        <v>606</v>
      </c>
      <c r="W591">
        <v>1136</v>
      </c>
      <c r="X591">
        <v>195</v>
      </c>
      <c r="Y591">
        <v>62</v>
      </c>
      <c r="Z591">
        <v>20</v>
      </c>
      <c r="AA591">
        <v>88</v>
      </c>
      <c r="AB591">
        <v>43</v>
      </c>
      <c r="AC591">
        <v>14</v>
      </c>
      <c r="AD591">
        <v>65</v>
      </c>
      <c r="AE591">
        <v>81</v>
      </c>
      <c r="AF591">
        <v>31</v>
      </c>
      <c r="AG591">
        <v>111</v>
      </c>
      <c r="AH591">
        <v>1033.9166666666665</v>
      </c>
      <c r="AI591">
        <v>2014.3166666666664</v>
      </c>
      <c r="AJ591">
        <v>2561.833333333333</v>
      </c>
      <c r="AK591">
        <v>1021</v>
      </c>
      <c r="AL591">
        <v>1.0095416364215699</v>
      </c>
      <c r="AM591">
        <f t="shared" si="171"/>
        <v>1</v>
      </c>
      <c r="AN591">
        <f t="shared" si="172"/>
        <v>1030.742010786423</v>
      </c>
      <c r="AO591">
        <v>15.37</v>
      </c>
      <c r="AP591">
        <f t="shared" si="173"/>
        <v>15.516654951799529</v>
      </c>
      <c r="AQ591">
        <v>3.27</v>
      </c>
      <c r="AR591">
        <v>6430</v>
      </c>
      <c r="AS591">
        <v>5.0737861885996933</v>
      </c>
      <c r="AT591">
        <v>1.2155256714024263</v>
      </c>
      <c r="AU591">
        <f t="shared" si="174"/>
        <v>6.1673173634499996</v>
      </c>
      <c r="AV591">
        <f t="shared" si="175"/>
        <v>3.6465770142072786</v>
      </c>
      <c r="AW591">
        <f t="shared" si="176"/>
        <v>8.5086796998169838</v>
      </c>
      <c r="AX591">
        <f t="shared" si="179"/>
        <v>12.155256714024263</v>
      </c>
      <c r="AY591" s="4">
        <v>0.1</v>
      </c>
      <c r="AZ591">
        <v>35</v>
      </c>
      <c r="BA591" s="1">
        <f t="shared" si="177"/>
        <v>0.10368970511989745</v>
      </c>
      <c r="BB591">
        <v>0.147425</v>
      </c>
      <c r="BC591">
        <v>4.8224999999999997E-2</v>
      </c>
      <c r="BD591">
        <v>6.43E-3</v>
      </c>
      <c r="BE591">
        <v>160000</v>
      </c>
      <c r="BF591">
        <f t="shared" si="180"/>
        <v>74.400000000000006</v>
      </c>
      <c r="BG591" s="7">
        <f t="shared" si="181"/>
        <v>0.78884137209302341</v>
      </c>
      <c r="BH591" s="8">
        <f t="shared" si="182"/>
        <v>1.5776827441860468</v>
      </c>
      <c r="BI591" s="7">
        <f t="shared" si="183"/>
        <v>2.36652411627907</v>
      </c>
      <c r="BJ591">
        <v>340.8</v>
      </c>
      <c r="BK591">
        <v>6390</v>
      </c>
      <c r="BL591">
        <v>0.12</v>
      </c>
      <c r="BM591">
        <v>0.11</v>
      </c>
      <c r="BN591" s="3">
        <f t="shared" si="178"/>
        <v>0.13769889917094769</v>
      </c>
      <c r="BO591" s="3">
        <f t="shared" si="184"/>
        <v>0.16908328202361261</v>
      </c>
      <c r="BP591" s="3">
        <f t="shared" si="185"/>
        <v>0.15287492157798191</v>
      </c>
      <c r="BQ591" s="3">
        <f t="shared" si="186"/>
        <v>0.20758573204780512</v>
      </c>
      <c r="BR591">
        <f t="shared" si="187"/>
        <v>0.14998839963576402</v>
      </c>
      <c r="BS591">
        <f t="shared" si="188"/>
        <v>0.1808244059599538</v>
      </c>
      <c r="BT591" s="5">
        <f t="shared" si="189"/>
        <v>466.21163588791438</v>
      </c>
    </row>
    <row r="592" spans="1:72" x14ac:dyDescent="0.2">
      <c r="A592">
        <v>13</v>
      </c>
      <c r="B592">
        <v>17059</v>
      </c>
      <c r="C592" t="s">
        <v>1126</v>
      </c>
      <c r="D592">
        <v>17</v>
      </c>
      <c r="E592" t="s">
        <v>846</v>
      </c>
      <c r="F592" t="s">
        <v>847</v>
      </c>
      <c r="G592" t="s">
        <v>1150</v>
      </c>
      <c r="H592">
        <v>59</v>
      </c>
      <c r="I592">
        <v>1272</v>
      </c>
      <c r="J592">
        <v>537</v>
      </c>
      <c r="K592">
        <v>1052</v>
      </c>
      <c r="L592">
        <v>192</v>
      </c>
      <c r="M592" s="5">
        <v>19525</v>
      </c>
      <c r="N592" s="5">
        <v>27260.937849999998</v>
      </c>
      <c r="O592" s="5">
        <v>3918.2</v>
      </c>
      <c r="P592" s="5">
        <v>5470.6175009999997</v>
      </c>
      <c r="Q592" s="5">
        <v>25288</v>
      </c>
      <c r="R592" s="5">
        <v>35307.277670000003</v>
      </c>
      <c r="S592" s="5">
        <v>183</v>
      </c>
      <c r="T592" s="5">
        <v>255.50584520000001</v>
      </c>
      <c r="U592">
        <v>1027</v>
      </c>
      <c r="V592">
        <v>471</v>
      </c>
      <c r="W592">
        <v>993</v>
      </c>
      <c r="X592">
        <v>153</v>
      </c>
      <c r="Y592">
        <v>62</v>
      </c>
      <c r="Z592">
        <v>20</v>
      </c>
      <c r="AA592">
        <v>88</v>
      </c>
      <c r="AB592">
        <v>43</v>
      </c>
      <c r="AC592">
        <v>14</v>
      </c>
      <c r="AD592">
        <v>65</v>
      </c>
      <c r="AE592">
        <v>81</v>
      </c>
      <c r="AF592">
        <v>31</v>
      </c>
      <c r="AG592">
        <v>111</v>
      </c>
      <c r="AH592">
        <v>1033.9166666666665</v>
      </c>
      <c r="AI592">
        <v>2014.3166666666664</v>
      </c>
      <c r="AJ592">
        <v>2561.833333333333</v>
      </c>
      <c r="AK592">
        <v>1021</v>
      </c>
      <c r="AL592">
        <v>0.97392130494117701</v>
      </c>
      <c r="AM592">
        <f t="shared" si="171"/>
        <v>1</v>
      </c>
      <c r="AN592">
        <f t="shared" si="172"/>
        <v>994.37365234494177</v>
      </c>
      <c r="AO592">
        <v>15.37</v>
      </c>
      <c r="AP592">
        <f t="shared" si="173"/>
        <v>14.969170456945889</v>
      </c>
      <c r="AQ592">
        <v>3.27</v>
      </c>
      <c r="AR592">
        <v>6430</v>
      </c>
      <c r="AS592">
        <v>5.0737861885996933</v>
      </c>
      <c r="AT592">
        <v>1.0456312374574468</v>
      </c>
      <c r="AU592">
        <f t="shared" si="174"/>
        <v>5.3053093309800001</v>
      </c>
      <c r="AV592">
        <f t="shared" si="175"/>
        <v>3.1368937123723404</v>
      </c>
      <c r="AW592">
        <f t="shared" si="176"/>
        <v>7.3194186622021276</v>
      </c>
      <c r="AX592">
        <f t="shared" si="179"/>
        <v>10.456312374574468</v>
      </c>
      <c r="AY592" s="4">
        <v>0.1</v>
      </c>
      <c r="AZ592">
        <v>35</v>
      </c>
      <c r="BA592" s="1">
        <f t="shared" si="177"/>
        <v>0.10368970511989745</v>
      </c>
      <c r="BB592">
        <v>0.147425</v>
      </c>
      <c r="BC592">
        <v>4.8224999999999997E-2</v>
      </c>
      <c r="BD592">
        <v>6.43E-3</v>
      </c>
      <c r="BE592">
        <v>160000</v>
      </c>
      <c r="BF592">
        <f t="shared" si="180"/>
        <v>74.400000000000006</v>
      </c>
      <c r="BG592" s="7">
        <f t="shared" si="181"/>
        <v>0.78884137209302341</v>
      </c>
      <c r="BH592" s="8">
        <f t="shared" si="182"/>
        <v>1.5776827441860468</v>
      </c>
      <c r="BI592" s="7">
        <f t="shared" si="183"/>
        <v>2.36652411627907</v>
      </c>
      <c r="BJ592">
        <v>340.8</v>
      </c>
      <c r="BK592">
        <v>6390</v>
      </c>
      <c r="BL592">
        <v>0.12</v>
      </c>
      <c r="BM592">
        <v>0.11</v>
      </c>
      <c r="BN592" s="3">
        <f t="shared" si="178"/>
        <v>0.12881224678506331</v>
      </c>
      <c r="BO592" s="3">
        <f t="shared" si="184"/>
        <v>0.15965636619310797</v>
      </c>
      <c r="BP592" s="3">
        <f t="shared" si="185"/>
        <v>0.14571345376546077</v>
      </c>
      <c r="BQ592" s="3">
        <f t="shared" si="186"/>
        <v>0.19277731576342041</v>
      </c>
      <c r="BR592">
        <f t="shared" si="187"/>
        <v>0.14056148380525937</v>
      </c>
      <c r="BS592">
        <f t="shared" si="188"/>
        <v>0.17139749012944916</v>
      </c>
      <c r="BT592" s="5">
        <f t="shared" si="189"/>
        <v>466.21163588791438</v>
      </c>
    </row>
    <row r="593" spans="1:72" x14ac:dyDescent="0.2">
      <c r="A593">
        <v>13</v>
      </c>
      <c r="B593">
        <v>17061</v>
      </c>
      <c r="C593" t="s">
        <v>1126</v>
      </c>
      <c r="D593">
        <v>17</v>
      </c>
      <c r="E593" t="s">
        <v>846</v>
      </c>
      <c r="F593" t="s">
        <v>847</v>
      </c>
      <c r="G593" t="s">
        <v>522</v>
      </c>
      <c r="H593">
        <v>61</v>
      </c>
      <c r="I593">
        <v>1667</v>
      </c>
      <c r="J593">
        <v>781</v>
      </c>
      <c r="K593">
        <v>1240</v>
      </c>
      <c r="L593">
        <v>251</v>
      </c>
      <c r="M593" s="5">
        <v>24145</v>
      </c>
      <c r="N593" s="5">
        <v>33711.413289999997</v>
      </c>
      <c r="O593" s="5">
        <v>5951.7</v>
      </c>
      <c r="P593" s="5">
        <v>8309.8040369999999</v>
      </c>
      <c r="Q593" s="5">
        <v>30133</v>
      </c>
      <c r="R593" s="5">
        <v>42071.899640000003</v>
      </c>
      <c r="S593" s="5">
        <v>231</v>
      </c>
      <c r="T593" s="5">
        <v>322.52377180000002</v>
      </c>
      <c r="U593">
        <v>1261</v>
      </c>
      <c r="V593">
        <v>542</v>
      </c>
      <c r="W593">
        <v>1139</v>
      </c>
      <c r="X593">
        <v>188</v>
      </c>
      <c r="Y593">
        <v>62</v>
      </c>
      <c r="Z593">
        <v>20</v>
      </c>
      <c r="AA593">
        <v>88</v>
      </c>
      <c r="AB593">
        <v>43</v>
      </c>
      <c r="AC593">
        <v>14</v>
      </c>
      <c r="AD593">
        <v>65</v>
      </c>
      <c r="AE593">
        <v>81</v>
      </c>
      <c r="AF593">
        <v>31</v>
      </c>
      <c r="AG593">
        <v>111</v>
      </c>
      <c r="AH593">
        <v>1033.9166666666665</v>
      </c>
      <c r="AI593">
        <v>2014.3166666666664</v>
      </c>
      <c r="AJ593">
        <v>2561.833333333333</v>
      </c>
      <c r="AK593">
        <v>1021</v>
      </c>
      <c r="AL593">
        <v>1.0000847697258</v>
      </c>
      <c r="AM593">
        <f t="shared" si="171"/>
        <v>1</v>
      </c>
      <c r="AN593">
        <f t="shared" si="172"/>
        <v>1021.0865498900417</v>
      </c>
      <c r="AO593">
        <v>15.37</v>
      </c>
      <c r="AP593">
        <f t="shared" si="173"/>
        <v>15.371302910685545</v>
      </c>
      <c r="AQ593">
        <v>3.27</v>
      </c>
      <c r="AR593">
        <v>6430</v>
      </c>
      <c r="AS593">
        <v>5.0737861885996933</v>
      </c>
      <c r="AT593">
        <v>1.1637985707512981</v>
      </c>
      <c r="AU593">
        <f t="shared" si="174"/>
        <v>5.9048651145899997</v>
      </c>
      <c r="AV593">
        <f t="shared" si="175"/>
        <v>3.4913957122538943</v>
      </c>
      <c r="AW593">
        <f t="shared" si="176"/>
        <v>8.1465899952590863</v>
      </c>
      <c r="AX593">
        <f t="shared" si="179"/>
        <v>11.637985707512982</v>
      </c>
      <c r="AY593" s="4">
        <v>0.1</v>
      </c>
      <c r="AZ593">
        <v>35</v>
      </c>
      <c r="BA593" s="1">
        <f t="shared" si="177"/>
        <v>0.10368970511989745</v>
      </c>
      <c r="BB593">
        <v>0.147425</v>
      </c>
      <c r="BC593">
        <v>4.8224999999999997E-2</v>
      </c>
      <c r="BD593">
        <v>6.43E-3</v>
      </c>
      <c r="BE593">
        <v>160000</v>
      </c>
      <c r="BF593">
        <f t="shared" si="180"/>
        <v>74.400000000000006</v>
      </c>
      <c r="BG593" s="7">
        <f t="shared" si="181"/>
        <v>0.78884137209302341</v>
      </c>
      <c r="BH593" s="8">
        <f t="shared" si="182"/>
        <v>1.5776827441860468</v>
      </c>
      <c r="BI593" s="7">
        <f t="shared" si="183"/>
        <v>2.36652411627907</v>
      </c>
      <c r="BJ593">
        <v>340.8</v>
      </c>
      <c r="BK593">
        <v>6390</v>
      </c>
      <c r="BL593">
        <v>0.12</v>
      </c>
      <c r="BM593">
        <v>0.11</v>
      </c>
      <c r="BN593" s="3">
        <f t="shared" si="178"/>
        <v>0.13512354604778079</v>
      </c>
      <c r="BO593" s="3">
        <f t="shared" si="184"/>
        <v>0.1664166708256043</v>
      </c>
      <c r="BP593" s="3">
        <f t="shared" si="185"/>
        <v>0.15089806256858315</v>
      </c>
      <c r="BQ593" s="3">
        <f t="shared" si="186"/>
        <v>0.20328063623809911</v>
      </c>
      <c r="BR593">
        <f t="shared" si="187"/>
        <v>0.1473217884377557</v>
      </c>
      <c r="BS593">
        <f t="shared" si="188"/>
        <v>0.17815779476194549</v>
      </c>
      <c r="BT593" s="5">
        <f t="shared" si="189"/>
        <v>466.21163588791438</v>
      </c>
    </row>
    <row r="594" spans="1:72" x14ac:dyDescent="0.2">
      <c r="A594">
        <v>11</v>
      </c>
      <c r="B594">
        <v>17063</v>
      </c>
      <c r="C594" t="s">
        <v>841</v>
      </c>
      <c r="D594">
        <v>17</v>
      </c>
      <c r="E594" t="s">
        <v>846</v>
      </c>
      <c r="F594" t="s">
        <v>847</v>
      </c>
      <c r="G594" t="s">
        <v>521</v>
      </c>
      <c r="H594">
        <v>63</v>
      </c>
      <c r="I594">
        <v>4221</v>
      </c>
      <c r="J594">
        <v>631</v>
      </c>
      <c r="K594">
        <v>1437</v>
      </c>
      <c r="L594">
        <v>606</v>
      </c>
      <c r="M594" s="5">
        <v>46753</v>
      </c>
      <c r="N594" s="5">
        <v>65276.856720000003</v>
      </c>
      <c r="O594" s="5">
        <v>6469</v>
      </c>
      <c r="P594" s="5">
        <v>9032.0618169999998</v>
      </c>
      <c r="Q594" s="5">
        <v>34378</v>
      </c>
      <c r="R594" s="5">
        <v>47998.79752</v>
      </c>
      <c r="S594" s="5">
        <v>505</v>
      </c>
      <c r="T594" s="5">
        <v>705.08443620000003</v>
      </c>
      <c r="U594">
        <v>2225</v>
      </c>
      <c r="V594">
        <v>412</v>
      </c>
      <c r="W594">
        <v>1175</v>
      </c>
      <c r="X594">
        <v>326</v>
      </c>
      <c r="Y594">
        <v>62</v>
      </c>
      <c r="Z594">
        <v>20</v>
      </c>
      <c r="AA594">
        <v>88</v>
      </c>
      <c r="AB594">
        <v>43</v>
      </c>
      <c r="AC594">
        <v>14</v>
      </c>
      <c r="AD594">
        <v>65</v>
      </c>
      <c r="AE594">
        <v>81</v>
      </c>
      <c r="AF594">
        <v>31</v>
      </c>
      <c r="AG594">
        <v>111</v>
      </c>
      <c r="AH594">
        <v>1033.9166666666665</v>
      </c>
      <c r="AI594">
        <v>2014.3166666666664</v>
      </c>
      <c r="AJ594">
        <v>2561.833333333333</v>
      </c>
      <c r="AK594">
        <v>1021</v>
      </c>
      <c r="AL594">
        <v>1.02913176019987</v>
      </c>
      <c r="AM594">
        <f t="shared" si="171"/>
        <v>1</v>
      </c>
      <c r="AN594">
        <f t="shared" si="172"/>
        <v>1050.7435271640672</v>
      </c>
      <c r="AO594">
        <v>15.37</v>
      </c>
      <c r="AP594">
        <f t="shared" si="173"/>
        <v>15.817755154272</v>
      </c>
      <c r="AQ594">
        <v>3.27</v>
      </c>
      <c r="AR594">
        <v>6430</v>
      </c>
      <c r="AS594">
        <v>5.0737861885996933</v>
      </c>
      <c r="AT594">
        <v>1.0931252218258551</v>
      </c>
      <c r="AU594">
        <f t="shared" si="174"/>
        <v>5.5462836529099997</v>
      </c>
      <c r="AV594">
        <f t="shared" si="175"/>
        <v>3.2793756654775654</v>
      </c>
      <c r="AW594">
        <f t="shared" si="176"/>
        <v>7.651876552780986</v>
      </c>
      <c r="AX594">
        <f t="shared" si="179"/>
        <v>10.931252218258551</v>
      </c>
      <c r="AY594" s="4">
        <v>0.1</v>
      </c>
      <c r="AZ594">
        <v>35</v>
      </c>
      <c r="BA594" s="1">
        <f t="shared" si="177"/>
        <v>0.10368970511989745</v>
      </c>
      <c r="BB594">
        <v>0.33889999999999998</v>
      </c>
      <c r="BC594">
        <v>4.8224999999999997E-2</v>
      </c>
      <c r="BD594">
        <v>6.43E-3</v>
      </c>
      <c r="BE594">
        <v>160000</v>
      </c>
      <c r="BF594">
        <f t="shared" si="180"/>
        <v>74.400000000000006</v>
      </c>
      <c r="BG594" s="7">
        <f t="shared" si="181"/>
        <v>0.78884137209302341</v>
      </c>
      <c r="BH594" s="8">
        <f t="shared" si="182"/>
        <v>1.5776827441860468</v>
      </c>
      <c r="BI594" s="7">
        <f t="shared" si="183"/>
        <v>2.36652411627907</v>
      </c>
      <c r="BJ594">
        <v>340.8</v>
      </c>
      <c r="BK594">
        <v>6390</v>
      </c>
      <c r="BL594">
        <v>0.12</v>
      </c>
      <c r="BM594">
        <v>0.11</v>
      </c>
      <c r="BN594" s="3">
        <f t="shared" si="178"/>
        <v>8.095987235500593E-2</v>
      </c>
      <c r="BO594" s="3">
        <f t="shared" si="184"/>
        <v>0.11395605342708295</v>
      </c>
      <c r="BP594" s="3">
        <f t="shared" si="185"/>
        <v>9.93798350678924E-2</v>
      </c>
      <c r="BQ594" s="3">
        <f t="shared" si="186"/>
        <v>0.14858140130227415</v>
      </c>
      <c r="BR594">
        <f t="shared" si="187"/>
        <v>9.4923162963453253E-2</v>
      </c>
      <c r="BS594">
        <f t="shared" si="188"/>
        <v>0.12565078247984252</v>
      </c>
      <c r="BT594" s="5">
        <f t="shared" si="189"/>
        <v>464.13182214242102</v>
      </c>
    </row>
    <row r="595" spans="1:72" x14ac:dyDescent="0.2">
      <c r="A595">
        <v>13</v>
      </c>
      <c r="B595">
        <v>17065</v>
      </c>
      <c r="C595" t="s">
        <v>1126</v>
      </c>
      <c r="D595">
        <v>17</v>
      </c>
      <c r="E595" t="s">
        <v>846</v>
      </c>
      <c r="F595" t="s">
        <v>847</v>
      </c>
      <c r="G595" t="s">
        <v>29</v>
      </c>
      <c r="H595">
        <v>65</v>
      </c>
      <c r="I595">
        <v>1212</v>
      </c>
      <c r="J595">
        <v>793</v>
      </c>
      <c r="K595">
        <v>1011</v>
      </c>
      <c r="L595">
        <v>175</v>
      </c>
      <c r="M595" s="5">
        <v>18393</v>
      </c>
      <c r="N595" s="5">
        <v>25680.43175</v>
      </c>
      <c r="O595" s="5">
        <v>4064.8</v>
      </c>
      <c r="P595" s="5">
        <v>5675.301418</v>
      </c>
      <c r="Q595" s="5">
        <v>24367</v>
      </c>
      <c r="R595" s="5">
        <v>34021.371200000001</v>
      </c>
      <c r="S595" s="5">
        <v>167</v>
      </c>
      <c r="T595" s="5">
        <v>233.16653629999999</v>
      </c>
      <c r="U595">
        <v>985</v>
      </c>
      <c r="V595">
        <v>574</v>
      </c>
      <c r="W595">
        <v>964</v>
      </c>
      <c r="X595">
        <v>145</v>
      </c>
      <c r="Y595">
        <v>62</v>
      </c>
      <c r="Z595">
        <v>20</v>
      </c>
      <c r="AA595">
        <v>88</v>
      </c>
      <c r="AB595">
        <v>43</v>
      </c>
      <c r="AC595">
        <v>14</v>
      </c>
      <c r="AD595">
        <v>65</v>
      </c>
      <c r="AE595">
        <v>81</v>
      </c>
      <c r="AF595">
        <v>31</v>
      </c>
      <c r="AG595">
        <v>111</v>
      </c>
      <c r="AH595">
        <v>1033.9166666666665</v>
      </c>
      <c r="AI595">
        <v>2014.3166666666664</v>
      </c>
      <c r="AJ595">
        <v>2561.833333333333</v>
      </c>
      <c r="AK595">
        <v>1021</v>
      </c>
      <c r="AL595">
        <v>0.97951886388990606</v>
      </c>
      <c r="AM595">
        <f t="shared" si="171"/>
        <v>1</v>
      </c>
      <c r="AN595">
        <f t="shared" si="172"/>
        <v>1000.0887600315941</v>
      </c>
      <c r="AO595">
        <v>15.37</v>
      </c>
      <c r="AP595">
        <f t="shared" si="173"/>
        <v>15.055204937987856</v>
      </c>
      <c r="AQ595">
        <v>3.27</v>
      </c>
      <c r="AR595">
        <v>6430</v>
      </c>
      <c r="AS595">
        <v>5.0737861885996933</v>
      </c>
      <c r="AT595">
        <v>1.047333142862803</v>
      </c>
      <c r="AU595">
        <f t="shared" si="174"/>
        <v>5.3139444351199989</v>
      </c>
      <c r="AV595">
        <f t="shared" si="175"/>
        <v>3.141999428588409</v>
      </c>
      <c r="AW595">
        <f t="shared" si="176"/>
        <v>7.3313320000396214</v>
      </c>
      <c r="AX595">
        <f t="shared" si="179"/>
        <v>10.473331428628029</v>
      </c>
      <c r="AY595" s="4">
        <v>0.1</v>
      </c>
      <c r="AZ595">
        <v>35</v>
      </c>
      <c r="BA595" s="1">
        <f t="shared" si="177"/>
        <v>0.10368970511989745</v>
      </c>
      <c r="BB595">
        <v>0.147425</v>
      </c>
      <c r="BC595">
        <v>4.8224999999999997E-2</v>
      </c>
      <c r="BD595">
        <v>6.43E-3</v>
      </c>
      <c r="BE595">
        <v>160000</v>
      </c>
      <c r="BF595">
        <f t="shared" si="180"/>
        <v>74.400000000000006</v>
      </c>
      <c r="BG595" s="7">
        <f t="shared" si="181"/>
        <v>0.78884137209302341</v>
      </c>
      <c r="BH595" s="8">
        <f t="shared" si="182"/>
        <v>1.5776827441860468</v>
      </c>
      <c r="BI595" s="7">
        <f t="shared" si="183"/>
        <v>2.36652411627907</v>
      </c>
      <c r="BJ595">
        <v>340.8</v>
      </c>
      <c r="BK595">
        <v>6390</v>
      </c>
      <c r="BL595">
        <v>0.12</v>
      </c>
      <c r="BM595">
        <v>0.11</v>
      </c>
      <c r="BN595" s="3">
        <f t="shared" si="178"/>
        <v>0.12939325425565001</v>
      </c>
      <c r="BO595" s="3">
        <f t="shared" si="184"/>
        <v>0.1601499067213083</v>
      </c>
      <c r="BP595" s="3">
        <f t="shared" si="185"/>
        <v>0.14618430032931015</v>
      </c>
      <c r="BQ595" s="3">
        <f t="shared" si="186"/>
        <v>0.19332476508956492</v>
      </c>
      <c r="BR595">
        <f t="shared" si="187"/>
        <v>0.14105502433345971</v>
      </c>
      <c r="BS595">
        <f t="shared" si="188"/>
        <v>0.17189103065764949</v>
      </c>
      <c r="BT595" s="5">
        <f t="shared" si="189"/>
        <v>466.21163588791438</v>
      </c>
    </row>
    <row r="596" spans="1:72" x14ac:dyDescent="0.2">
      <c r="A596">
        <v>13</v>
      </c>
      <c r="B596">
        <v>17067</v>
      </c>
      <c r="C596" t="s">
        <v>1126</v>
      </c>
      <c r="D596">
        <v>17</v>
      </c>
      <c r="E596" t="s">
        <v>846</v>
      </c>
      <c r="F596" t="s">
        <v>847</v>
      </c>
      <c r="G596" t="s">
        <v>498</v>
      </c>
      <c r="H596">
        <v>67</v>
      </c>
      <c r="I596">
        <v>1417</v>
      </c>
      <c r="J596">
        <v>724</v>
      </c>
      <c r="K596">
        <v>1172</v>
      </c>
      <c r="L596">
        <v>213</v>
      </c>
      <c r="M596" s="5">
        <v>21694</v>
      </c>
      <c r="N596" s="5">
        <v>30289.310409999998</v>
      </c>
      <c r="O596" s="5">
        <v>5841.7</v>
      </c>
      <c r="P596" s="5">
        <v>8156.2212890000001</v>
      </c>
      <c r="Q596" s="5">
        <v>28212</v>
      </c>
      <c r="R596" s="5">
        <v>39389.786359999998</v>
      </c>
      <c r="S596" s="5">
        <v>201</v>
      </c>
      <c r="T596" s="5">
        <v>280.63756769999998</v>
      </c>
      <c r="U596">
        <v>1109</v>
      </c>
      <c r="V596">
        <v>577</v>
      </c>
      <c r="W596">
        <v>1080</v>
      </c>
      <c r="X596">
        <v>168</v>
      </c>
      <c r="Y596">
        <v>62</v>
      </c>
      <c r="Z596">
        <v>20</v>
      </c>
      <c r="AA596">
        <v>88</v>
      </c>
      <c r="AB596">
        <v>43</v>
      </c>
      <c r="AC596">
        <v>14</v>
      </c>
      <c r="AD596">
        <v>65</v>
      </c>
      <c r="AE596">
        <v>81</v>
      </c>
      <c r="AF596">
        <v>31</v>
      </c>
      <c r="AG596">
        <v>111</v>
      </c>
      <c r="AH596">
        <v>1033.9166666666665</v>
      </c>
      <c r="AI596">
        <v>2014.3166666666664</v>
      </c>
      <c r="AJ596">
        <v>2561.833333333333</v>
      </c>
      <c r="AK596">
        <v>1021</v>
      </c>
      <c r="AL596">
        <v>1.00401989618937</v>
      </c>
      <c r="AM596">
        <f t="shared" si="171"/>
        <v>1</v>
      </c>
      <c r="AN596">
        <f t="shared" si="172"/>
        <v>1025.1043140093468</v>
      </c>
      <c r="AO596">
        <v>15.37</v>
      </c>
      <c r="AP596">
        <f t="shared" si="173"/>
        <v>15.431785804430616</v>
      </c>
      <c r="AQ596">
        <v>3.27</v>
      </c>
      <c r="AR596">
        <v>6430</v>
      </c>
      <c r="AS596">
        <v>5.0737861885996933</v>
      </c>
      <c r="AT596">
        <v>1.2387742076917638</v>
      </c>
      <c r="AU596">
        <f t="shared" si="174"/>
        <v>6.285275465779999</v>
      </c>
      <c r="AV596">
        <f t="shared" si="175"/>
        <v>3.7163226230752917</v>
      </c>
      <c r="AW596">
        <f t="shared" si="176"/>
        <v>8.671419453842347</v>
      </c>
      <c r="AX596">
        <f t="shared" si="179"/>
        <v>12.387742076917638</v>
      </c>
      <c r="AY596" s="4">
        <v>0.1</v>
      </c>
      <c r="AZ596">
        <v>35</v>
      </c>
      <c r="BA596" s="1">
        <f t="shared" si="177"/>
        <v>0.10368970511989745</v>
      </c>
      <c r="BB596">
        <v>0.147425</v>
      </c>
      <c r="BC596">
        <v>4.8224999999999997E-2</v>
      </c>
      <c r="BD596">
        <v>6.43E-3</v>
      </c>
      <c r="BE596">
        <v>160000</v>
      </c>
      <c r="BF596">
        <f t="shared" si="180"/>
        <v>74.400000000000006</v>
      </c>
      <c r="BG596" s="7">
        <f t="shared" si="181"/>
        <v>0.78884137209302341</v>
      </c>
      <c r="BH596" s="8">
        <f t="shared" si="182"/>
        <v>1.5776827441860468</v>
      </c>
      <c r="BI596" s="7">
        <f t="shared" si="183"/>
        <v>2.36652411627907</v>
      </c>
      <c r="BJ596">
        <v>340.8</v>
      </c>
      <c r="BK596">
        <v>6390</v>
      </c>
      <c r="BL596">
        <v>0.12</v>
      </c>
      <c r="BM596">
        <v>0.11</v>
      </c>
      <c r="BN596" s="3">
        <f t="shared" si="178"/>
        <v>0.1379390036747703</v>
      </c>
      <c r="BO596" s="3">
        <f t="shared" si="184"/>
        <v>0.16902907336374146</v>
      </c>
      <c r="BP596" s="3">
        <f t="shared" si="185"/>
        <v>0.1525107065851502</v>
      </c>
      <c r="BQ596" s="3">
        <f t="shared" si="186"/>
        <v>0.2082679336733565</v>
      </c>
      <c r="BR596">
        <f t="shared" si="187"/>
        <v>0.14993419097589286</v>
      </c>
      <c r="BS596">
        <f t="shared" si="188"/>
        <v>0.18077019730008265</v>
      </c>
      <c r="BT596" s="5">
        <f t="shared" si="189"/>
        <v>466.21163588791438</v>
      </c>
    </row>
    <row r="597" spans="1:72" x14ac:dyDescent="0.2">
      <c r="A597">
        <v>13</v>
      </c>
      <c r="B597">
        <v>17069</v>
      </c>
      <c r="C597" t="s">
        <v>1126</v>
      </c>
      <c r="D597">
        <v>17</v>
      </c>
      <c r="E597" t="s">
        <v>846</v>
      </c>
      <c r="F597" t="s">
        <v>847</v>
      </c>
      <c r="G597" t="s">
        <v>570</v>
      </c>
      <c r="H597">
        <v>69</v>
      </c>
      <c r="I597">
        <v>1181</v>
      </c>
      <c r="J597">
        <v>432</v>
      </c>
      <c r="K597">
        <v>1027</v>
      </c>
      <c r="L597">
        <v>178</v>
      </c>
      <c r="M597" s="5">
        <v>18245</v>
      </c>
      <c r="N597" s="5">
        <v>25473.793150000001</v>
      </c>
      <c r="O597" s="5">
        <v>3719.6</v>
      </c>
      <c r="P597" s="5">
        <v>5193.3308290000004</v>
      </c>
      <c r="Q597" s="5">
        <v>24766</v>
      </c>
      <c r="R597" s="5">
        <v>34578.457719999999</v>
      </c>
      <c r="S597" s="5">
        <v>171</v>
      </c>
      <c r="T597" s="5">
        <v>238.7513635</v>
      </c>
      <c r="U597">
        <v>998</v>
      </c>
      <c r="V597">
        <v>433</v>
      </c>
      <c r="W597">
        <v>989</v>
      </c>
      <c r="X597">
        <v>148</v>
      </c>
      <c r="Y597">
        <v>62</v>
      </c>
      <c r="Z597">
        <v>20</v>
      </c>
      <c r="AA597">
        <v>88</v>
      </c>
      <c r="AB597">
        <v>43</v>
      </c>
      <c r="AC597">
        <v>14</v>
      </c>
      <c r="AD597">
        <v>65</v>
      </c>
      <c r="AE597">
        <v>81</v>
      </c>
      <c r="AF597">
        <v>31</v>
      </c>
      <c r="AG597">
        <v>111</v>
      </c>
      <c r="AH597">
        <v>1033.9166666666665</v>
      </c>
      <c r="AI597">
        <v>2014.3166666666664</v>
      </c>
      <c r="AJ597">
        <v>2561.833333333333</v>
      </c>
      <c r="AK597">
        <v>1021</v>
      </c>
      <c r="AL597">
        <v>0.97029661138852397</v>
      </c>
      <c r="AM597">
        <f t="shared" si="171"/>
        <v>1</v>
      </c>
      <c r="AN597">
        <f t="shared" si="172"/>
        <v>990.67284022768297</v>
      </c>
      <c r="AO597">
        <v>15.37</v>
      </c>
      <c r="AP597">
        <f t="shared" si="173"/>
        <v>14.913458917041613</v>
      </c>
      <c r="AQ597">
        <v>3.27</v>
      </c>
      <c r="AR597">
        <v>6430</v>
      </c>
      <c r="AS597">
        <v>5.0737861885996933</v>
      </c>
      <c r="AT597">
        <v>1.0444981071428667</v>
      </c>
      <c r="AU597">
        <f t="shared" si="174"/>
        <v>5.2995600700400001</v>
      </c>
      <c r="AV597">
        <f t="shared" si="175"/>
        <v>3.1334943214286</v>
      </c>
      <c r="AW597">
        <f t="shared" si="176"/>
        <v>7.3114867500000669</v>
      </c>
      <c r="AX597">
        <f t="shared" si="179"/>
        <v>10.444981071428668</v>
      </c>
      <c r="AY597" s="4">
        <v>0.1</v>
      </c>
      <c r="AZ597">
        <v>35</v>
      </c>
      <c r="BA597" s="1">
        <f t="shared" si="177"/>
        <v>0.10368970511989745</v>
      </c>
      <c r="BB597">
        <v>0.147425</v>
      </c>
      <c r="BC597">
        <v>4.8224999999999997E-2</v>
      </c>
      <c r="BD597">
        <v>6.43E-3</v>
      </c>
      <c r="BE597">
        <v>160000</v>
      </c>
      <c r="BF597">
        <f t="shared" si="180"/>
        <v>74.400000000000006</v>
      </c>
      <c r="BG597" s="7">
        <f t="shared" si="181"/>
        <v>0.78884137209302341</v>
      </c>
      <c r="BH597" s="8">
        <f t="shared" si="182"/>
        <v>1.5776827441860468</v>
      </c>
      <c r="BI597" s="7">
        <f t="shared" si="183"/>
        <v>2.36652411627907</v>
      </c>
      <c r="BJ597">
        <v>340.8</v>
      </c>
      <c r="BK597">
        <v>6390</v>
      </c>
      <c r="BL597">
        <v>0.12</v>
      </c>
      <c r="BM597">
        <v>0.11</v>
      </c>
      <c r="BN597" s="3">
        <f t="shared" si="178"/>
        <v>0.12843500257356799</v>
      </c>
      <c r="BO597" s="3">
        <f t="shared" si="184"/>
        <v>0.1591707945231928</v>
      </c>
      <c r="BP597" s="3">
        <f t="shared" si="185"/>
        <v>0.14524299175962152</v>
      </c>
      <c r="BQ597" s="3">
        <f t="shared" si="186"/>
        <v>0.19225585156212194</v>
      </c>
      <c r="BR597">
        <f t="shared" si="187"/>
        <v>0.1400759121353442</v>
      </c>
      <c r="BS597">
        <f t="shared" si="188"/>
        <v>0.17091191845953399</v>
      </c>
      <c r="BT597" s="5">
        <f t="shared" si="189"/>
        <v>466.21163588791438</v>
      </c>
    </row>
    <row r="598" spans="1:72" x14ac:dyDescent="0.2">
      <c r="A598">
        <v>13</v>
      </c>
      <c r="B598">
        <v>17071</v>
      </c>
      <c r="C598" t="s">
        <v>1126</v>
      </c>
      <c r="D598">
        <v>17</v>
      </c>
      <c r="E598" t="s">
        <v>846</v>
      </c>
      <c r="F598" t="s">
        <v>847</v>
      </c>
      <c r="G598" t="s">
        <v>39</v>
      </c>
      <c r="H598">
        <v>71</v>
      </c>
      <c r="I598">
        <v>1389</v>
      </c>
      <c r="J598">
        <v>992</v>
      </c>
      <c r="K598">
        <v>1145</v>
      </c>
      <c r="L598">
        <v>221</v>
      </c>
      <c r="M598" s="5">
        <v>22261</v>
      </c>
      <c r="N598" s="5">
        <v>31080.95967</v>
      </c>
      <c r="O598" s="5">
        <v>5716.4</v>
      </c>
      <c r="P598" s="5">
        <v>7981.2765760000002</v>
      </c>
      <c r="Q598" s="5">
        <v>27797</v>
      </c>
      <c r="R598" s="5">
        <v>38810.360540000001</v>
      </c>
      <c r="S598" s="5">
        <v>208</v>
      </c>
      <c r="T598" s="5">
        <v>290.41101529999997</v>
      </c>
      <c r="U598">
        <v>1100</v>
      </c>
      <c r="V598">
        <v>649</v>
      </c>
      <c r="W598">
        <v>1070</v>
      </c>
      <c r="X598">
        <v>168</v>
      </c>
      <c r="Y598">
        <v>62</v>
      </c>
      <c r="Z598">
        <v>20</v>
      </c>
      <c r="AA598">
        <v>88</v>
      </c>
      <c r="AB598">
        <v>43</v>
      </c>
      <c r="AC598">
        <v>14</v>
      </c>
      <c r="AD598">
        <v>65</v>
      </c>
      <c r="AE598">
        <v>81</v>
      </c>
      <c r="AF598">
        <v>31</v>
      </c>
      <c r="AG598">
        <v>111</v>
      </c>
      <c r="AH598">
        <v>1033.9166666666665</v>
      </c>
      <c r="AI598">
        <v>2014.3166666666664</v>
      </c>
      <c r="AJ598">
        <v>2561.833333333333</v>
      </c>
      <c r="AK598">
        <v>1021</v>
      </c>
      <c r="AL598">
        <v>1.00663993093703</v>
      </c>
      <c r="AM598">
        <f t="shared" si="171"/>
        <v>1</v>
      </c>
      <c r="AN598">
        <f t="shared" si="172"/>
        <v>1027.7793694867075</v>
      </c>
      <c r="AO598">
        <v>15.37</v>
      </c>
      <c r="AP598">
        <f t="shared" si="173"/>
        <v>15.472055738502149</v>
      </c>
      <c r="AQ598">
        <v>3.27</v>
      </c>
      <c r="AR598">
        <v>6430</v>
      </c>
      <c r="AS598">
        <v>5.0737861885996933</v>
      </c>
      <c r="AT598">
        <v>1.2266405154249658</v>
      </c>
      <c r="AU598">
        <f t="shared" si="174"/>
        <v>6.2237117055400004</v>
      </c>
      <c r="AV598">
        <f t="shared" si="175"/>
        <v>3.6799215462748975</v>
      </c>
      <c r="AW598">
        <f t="shared" si="176"/>
        <v>8.5864836079747597</v>
      </c>
      <c r="AX598">
        <f t="shared" si="179"/>
        <v>12.266405154249657</v>
      </c>
      <c r="AY598" s="4">
        <v>0.1</v>
      </c>
      <c r="AZ598">
        <v>35</v>
      </c>
      <c r="BA598" s="1">
        <f t="shared" si="177"/>
        <v>0.10368970511989745</v>
      </c>
      <c r="BB598">
        <v>0.147425</v>
      </c>
      <c r="BC598">
        <v>4.8224999999999997E-2</v>
      </c>
      <c r="BD598">
        <v>6.43E-3</v>
      </c>
      <c r="BE598">
        <v>160000</v>
      </c>
      <c r="BF598">
        <f t="shared" si="180"/>
        <v>74.400000000000006</v>
      </c>
      <c r="BG598" s="7">
        <f t="shared" si="181"/>
        <v>0.78884137209302341</v>
      </c>
      <c r="BH598" s="8">
        <f t="shared" si="182"/>
        <v>1.5776827441860468</v>
      </c>
      <c r="BI598" s="7">
        <f t="shared" si="183"/>
        <v>2.36652411627907</v>
      </c>
      <c r="BJ598">
        <v>340.8</v>
      </c>
      <c r="BK598">
        <v>6390</v>
      </c>
      <c r="BL598">
        <v>0.12</v>
      </c>
      <c r="BM598">
        <v>0.11</v>
      </c>
      <c r="BN598" s="3">
        <f t="shared" si="178"/>
        <v>0.13778911049861151</v>
      </c>
      <c r="BO598" s="3">
        <f t="shared" si="184"/>
        <v>0.16891722609533516</v>
      </c>
      <c r="BP598" s="3">
        <f t="shared" si="185"/>
        <v>0.15256065537126057</v>
      </c>
      <c r="BQ598" s="3">
        <f t="shared" si="186"/>
        <v>0.20777174497053827</v>
      </c>
      <c r="BR598">
        <f t="shared" si="187"/>
        <v>0.14982234370748657</v>
      </c>
      <c r="BS598">
        <f t="shared" si="188"/>
        <v>0.18065835003167635</v>
      </c>
      <c r="BT598" s="5">
        <f t="shared" si="189"/>
        <v>466.21163588791438</v>
      </c>
    </row>
    <row r="599" spans="1:72" x14ac:dyDescent="0.2">
      <c r="A599">
        <v>13</v>
      </c>
      <c r="B599">
        <v>17073</v>
      </c>
      <c r="C599" t="s">
        <v>1126</v>
      </c>
      <c r="D599">
        <v>17</v>
      </c>
      <c r="E599" t="s">
        <v>846</v>
      </c>
      <c r="F599" t="s">
        <v>847</v>
      </c>
      <c r="G599" t="s">
        <v>554</v>
      </c>
      <c r="H599">
        <v>73</v>
      </c>
      <c r="I599">
        <v>2194</v>
      </c>
      <c r="J599">
        <v>1047</v>
      </c>
      <c r="K599">
        <v>1420</v>
      </c>
      <c r="L599">
        <v>294</v>
      </c>
      <c r="M599" s="5">
        <v>28694</v>
      </c>
      <c r="N599" s="5">
        <v>40062.758040000001</v>
      </c>
      <c r="O599" s="5">
        <v>7053.4</v>
      </c>
      <c r="P599" s="5">
        <v>9848.0050740000006</v>
      </c>
      <c r="Q599" s="5">
        <v>31603</v>
      </c>
      <c r="R599" s="5">
        <v>44124.323640000002</v>
      </c>
      <c r="S599" s="5">
        <v>263</v>
      </c>
      <c r="T599" s="5">
        <v>367.20238949999998</v>
      </c>
      <c r="U599">
        <v>1409</v>
      </c>
      <c r="V599">
        <v>664</v>
      </c>
      <c r="W599">
        <v>1154</v>
      </c>
      <c r="X599">
        <v>202</v>
      </c>
      <c r="Y599">
        <v>62</v>
      </c>
      <c r="Z599">
        <v>20</v>
      </c>
      <c r="AA599">
        <v>88</v>
      </c>
      <c r="AB599">
        <v>43</v>
      </c>
      <c r="AC599">
        <v>14</v>
      </c>
      <c r="AD599">
        <v>65</v>
      </c>
      <c r="AE599">
        <v>81</v>
      </c>
      <c r="AF599">
        <v>31</v>
      </c>
      <c r="AG599">
        <v>111</v>
      </c>
      <c r="AH599">
        <v>1033.9166666666665</v>
      </c>
      <c r="AI599">
        <v>2014.3166666666664</v>
      </c>
      <c r="AJ599">
        <v>2561.833333333333</v>
      </c>
      <c r="AK599">
        <v>1021</v>
      </c>
      <c r="AL599">
        <v>1.01537551329686</v>
      </c>
      <c r="AM599">
        <f t="shared" si="171"/>
        <v>1</v>
      </c>
      <c r="AN599">
        <f t="shared" si="172"/>
        <v>1036.6983990760941</v>
      </c>
      <c r="AO599">
        <v>15.37</v>
      </c>
      <c r="AP599">
        <f t="shared" si="173"/>
        <v>15.606321639372737</v>
      </c>
      <c r="AQ599">
        <v>3.27</v>
      </c>
      <c r="AR599">
        <v>6430</v>
      </c>
      <c r="AS599">
        <v>5.0737861885996933</v>
      </c>
      <c r="AT599">
        <v>1.1547923283750086</v>
      </c>
      <c r="AU599">
        <f t="shared" si="174"/>
        <v>5.8591693664099997</v>
      </c>
      <c r="AV599">
        <f t="shared" si="175"/>
        <v>3.4643769851250257</v>
      </c>
      <c r="AW599">
        <f t="shared" si="176"/>
        <v>8.083546298625059</v>
      </c>
      <c r="AX599">
        <f t="shared" si="179"/>
        <v>11.547923283750086</v>
      </c>
      <c r="AY599" s="4">
        <v>0.1</v>
      </c>
      <c r="AZ599">
        <v>35</v>
      </c>
      <c r="BA599" s="1">
        <f t="shared" si="177"/>
        <v>0.10368970511989745</v>
      </c>
      <c r="BB599">
        <v>0.147425</v>
      </c>
      <c r="BC599">
        <v>4.8224999999999997E-2</v>
      </c>
      <c r="BD599">
        <v>6.43E-3</v>
      </c>
      <c r="BE599">
        <v>160000</v>
      </c>
      <c r="BF599">
        <f t="shared" si="180"/>
        <v>74.400000000000006</v>
      </c>
      <c r="BG599" s="7">
        <f t="shared" si="181"/>
        <v>0.78884137209302341</v>
      </c>
      <c r="BH599" s="8">
        <f t="shared" si="182"/>
        <v>1.5776827441860468</v>
      </c>
      <c r="BI599" s="7">
        <f t="shared" si="183"/>
        <v>2.36652411627907</v>
      </c>
      <c r="BJ599">
        <v>340.8</v>
      </c>
      <c r="BK599">
        <v>6390</v>
      </c>
      <c r="BL599">
        <v>0.12</v>
      </c>
      <c r="BM599">
        <v>0.11</v>
      </c>
      <c r="BN599" s="3">
        <f t="shared" si="178"/>
        <v>0.136265176191112</v>
      </c>
      <c r="BO599" s="3">
        <f t="shared" si="184"/>
        <v>0.1679539940629122</v>
      </c>
      <c r="BP599" s="3">
        <f t="shared" si="185"/>
        <v>0.1525554790512498</v>
      </c>
      <c r="BQ599" s="3">
        <f t="shared" si="186"/>
        <v>0.20453268175140896</v>
      </c>
      <c r="BR599">
        <f t="shared" si="187"/>
        <v>0.1488591116750636</v>
      </c>
      <c r="BS599">
        <f t="shared" si="188"/>
        <v>0.17969511799925339</v>
      </c>
      <c r="BT599" s="5">
        <f t="shared" si="189"/>
        <v>466.21163588791438</v>
      </c>
    </row>
    <row r="600" spans="1:72" x14ac:dyDescent="0.2">
      <c r="A600">
        <v>13</v>
      </c>
      <c r="B600">
        <v>17075</v>
      </c>
      <c r="C600" t="s">
        <v>1126</v>
      </c>
      <c r="D600">
        <v>17</v>
      </c>
      <c r="E600" t="s">
        <v>846</v>
      </c>
      <c r="F600" t="s">
        <v>847</v>
      </c>
      <c r="G600" t="s">
        <v>1144</v>
      </c>
      <c r="H600">
        <v>75</v>
      </c>
      <c r="I600">
        <v>2163</v>
      </c>
      <c r="J600">
        <v>654</v>
      </c>
      <c r="K600">
        <v>1387</v>
      </c>
      <c r="L600">
        <v>318</v>
      </c>
      <c r="M600" s="5">
        <v>29765</v>
      </c>
      <c r="N600" s="5">
        <v>41558.095529999999</v>
      </c>
      <c r="O600" s="5">
        <v>5986.5</v>
      </c>
      <c r="P600" s="5">
        <v>8358.3920340000004</v>
      </c>
      <c r="Q600" s="5">
        <v>32707</v>
      </c>
      <c r="R600" s="5">
        <v>45665.735950000002</v>
      </c>
      <c r="S600" s="5">
        <v>285</v>
      </c>
      <c r="T600" s="5">
        <v>397.91893920000001</v>
      </c>
      <c r="U600">
        <v>1450</v>
      </c>
      <c r="V600">
        <v>499</v>
      </c>
      <c r="W600">
        <v>1177</v>
      </c>
      <c r="X600">
        <v>215</v>
      </c>
      <c r="Y600">
        <v>62</v>
      </c>
      <c r="Z600">
        <v>20</v>
      </c>
      <c r="AA600">
        <v>88</v>
      </c>
      <c r="AB600">
        <v>43</v>
      </c>
      <c r="AC600">
        <v>14</v>
      </c>
      <c r="AD600">
        <v>65</v>
      </c>
      <c r="AE600">
        <v>81</v>
      </c>
      <c r="AF600">
        <v>31</v>
      </c>
      <c r="AG600">
        <v>111</v>
      </c>
      <c r="AH600">
        <v>1033.9166666666665</v>
      </c>
      <c r="AI600">
        <v>2014.3166666666664</v>
      </c>
      <c r="AJ600">
        <v>2561.833333333333</v>
      </c>
      <c r="AK600">
        <v>1021</v>
      </c>
      <c r="AL600">
        <v>1.0223992864290901</v>
      </c>
      <c r="AM600">
        <f t="shared" si="171"/>
        <v>1</v>
      </c>
      <c r="AN600">
        <f t="shared" si="172"/>
        <v>1043.869671444101</v>
      </c>
      <c r="AO600">
        <v>15.37</v>
      </c>
      <c r="AP600">
        <f t="shared" si="173"/>
        <v>15.714277032415113</v>
      </c>
      <c r="AQ600">
        <v>3.27</v>
      </c>
      <c r="AR600">
        <v>6430</v>
      </c>
      <c r="AS600">
        <v>5.0737861885996933</v>
      </c>
      <c r="AT600">
        <v>1.0578001225493587</v>
      </c>
      <c r="AU600">
        <f t="shared" si="174"/>
        <v>5.3670516520899998</v>
      </c>
      <c r="AV600">
        <f t="shared" si="175"/>
        <v>3.1734003676480764</v>
      </c>
      <c r="AW600">
        <f t="shared" si="176"/>
        <v>7.4046008578455114</v>
      </c>
      <c r="AX600">
        <f t="shared" si="179"/>
        <v>10.578001225493587</v>
      </c>
      <c r="AY600" s="4">
        <v>0.1</v>
      </c>
      <c r="AZ600">
        <v>35</v>
      </c>
      <c r="BA600" s="1">
        <f t="shared" si="177"/>
        <v>0.10368970511989745</v>
      </c>
      <c r="BB600">
        <v>0.147425</v>
      </c>
      <c r="BC600">
        <v>4.8224999999999997E-2</v>
      </c>
      <c r="BD600">
        <v>6.43E-3</v>
      </c>
      <c r="BE600">
        <v>160000</v>
      </c>
      <c r="BF600">
        <f t="shared" si="180"/>
        <v>74.400000000000006</v>
      </c>
      <c r="BG600" s="7">
        <f t="shared" si="181"/>
        <v>0.78884137209302341</v>
      </c>
      <c r="BH600" s="8">
        <f t="shared" si="182"/>
        <v>1.5776827441860468</v>
      </c>
      <c r="BI600" s="7">
        <f t="shared" si="183"/>
        <v>2.36652411627907</v>
      </c>
      <c r="BJ600">
        <v>340.8</v>
      </c>
      <c r="BK600">
        <v>6390</v>
      </c>
      <c r="BL600">
        <v>0.12</v>
      </c>
      <c r="BM600">
        <v>0.11</v>
      </c>
      <c r="BN600" s="3">
        <f t="shared" si="178"/>
        <v>0.13376023218348196</v>
      </c>
      <c r="BO600" s="3">
        <f t="shared" si="184"/>
        <v>0.1655021739563638</v>
      </c>
      <c r="BP600" s="3">
        <f t="shared" si="185"/>
        <v>0.15139699619740224</v>
      </c>
      <c r="BQ600" s="3">
        <f t="shared" si="186"/>
        <v>0.19900857971334887</v>
      </c>
      <c r="BR600">
        <f t="shared" si="187"/>
        <v>0.1464072915685152</v>
      </c>
      <c r="BS600">
        <f t="shared" si="188"/>
        <v>0.17724329789270499</v>
      </c>
      <c r="BT600" s="5">
        <f t="shared" si="189"/>
        <v>466.21163588791438</v>
      </c>
    </row>
    <row r="601" spans="1:72" x14ac:dyDescent="0.2">
      <c r="A601">
        <v>13</v>
      </c>
      <c r="B601">
        <v>17077</v>
      </c>
      <c r="C601" t="s">
        <v>1126</v>
      </c>
      <c r="D601">
        <v>17</v>
      </c>
      <c r="E601" t="s">
        <v>846</v>
      </c>
      <c r="F601" t="s">
        <v>847</v>
      </c>
      <c r="G601" t="s">
        <v>52</v>
      </c>
      <c r="H601">
        <v>77</v>
      </c>
      <c r="I601">
        <v>1764</v>
      </c>
      <c r="J601">
        <v>777</v>
      </c>
      <c r="K601">
        <v>1273</v>
      </c>
      <c r="L601">
        <v>262</v>
      </c>
      <c r="M601" s="5">
        <v>27227</v>
      </c>
      <c r="N601" s="5">
        <v>38014.522660000002</v>
      </c>
      <c r="O601" s="5">
        <v>6506</v>
      </c>
      <c r="P601" s="5">
        <v>9083.7214690000001</v>
      </c>
      <c r="Q601" s="5">
        <v>30715</v>
      </c>
      <c r="R601" s="5">
        <v>42884.491999999998</v>
      </c>
      <c r="S601" s="5">
        <v>248</v>
      </c>
      <c r="T601" s="5">
        <v>346.25928750000003</v>
      </c>
      <c r="U601">
        <v>1275</v>
      </c>
      <c r="V601">
        <v>617</v>
      </c>
      <c r="W601">
        <v>1118</v>
      </c>
      <c r="X601">
        <v>188</v>
      </c>
      <c r="Y601">
        <v>62</v>
      </c>
      <c r="Z601">
        <v>20</v>
      </c>
      <c r="AA601">
        <v>88</v>
      </c>
      <c r="AB601">
        <v>43</v>
      </c>
      <c r="AC601">
        <v>14</v>
      </c>
      <c r="AD601">
        <v>65</v>
      </c>
      <c r="AE601">
        <v>81</v>
      </c>
      <c r="AF601">
        <v>31</v>
      </c>
      <c r="AG601">
        <v>111</v>
      </c>
      <c r="AH601">
        <v>1033.9166666666665</v>
      </c>
      <c r="AI601">
        <v>2014.3166666666664</v>
      </c>
      <c r="AJ601">
        <v>2561.833333333333</v>
      </c>
      <c r="AK601">
        <v>1021</v>
      </c>
      <c r="AL601">
        <v>0.97882172664006595</v>
      </c>
      <c r="AM601">
        <f t="shared" si="171"/>
        <v>1</v>
      </c>
      <c r="AN601">
        <f t="shared" si="172"/>
        <v>999.37698289950731</v>
      </c>
      <c r="AO601">
        <v>15.37</v>
      </c>
      <c r="AP601">
        <f t="shared" si="173"/>
        <v>15.044489938457813</v>
      </c>
      <c r="AQ601">
        <v>3.27</v>
      </c>
      <c r="AR601">
        <v>6430</v>
      </c>
      <c r="AS601">
        <v>5.0737861885996933</v>
      </c>
      <c r="AT601">
        <v>1.0438005532692027</v>
      </c>
      <c r="AU601">
        <f t="shared" si="174"/>
        <v>5.296020830829999</v>
      </c>
      <c r="AV601">
        <f t="shared" si="175"/>
        <v>3.131401659807608</v>
      </c>
      <c r="AW601">
        <f t="shared" si="176"/>
        <v>7.3066038728844189</v>
      </c>
      <c r="AX601">
        <f t="shared" si="179"/>
        <v>10.438005532692028</v>
      </c>
      <c r="AY601" s="4">
        <v>0.1</v>
      </c>
      <c r="AZ601">
        <v>35</v>
      </c>
      <c r="BA601" s="1">
        <f t="shared" si="177"/>
        <v>0.10368970511989745</v>
      </c>
      <c r="BB601">
        <v>0.147425</v>
      </c>
      <c r="BC601">
        <v>4.8224999999999997E-2</v>
      </c>
      <c r="BD601">
        <v>6.43E-3</v>
      </c>
      <c r="BE601">
        <v>160000</v>
      </c>
      <c r="BF601">
        <f t="shared" si="180"/>
        <v>74.400000000000006</v>
      </c>
      <c r="BG601" s="7">
        <f t="shared" si="181"/>
        <v>0.78884137209302341</v>
      </c>
      <c r="BH601" s="8">
        <f t="shared" si="182"/>
        <v>1.5776827441860468</v>
      </c>
      <c r="BI601" s="7">
        <f t="shared" si="183"/>
        <v>2.36652411627907</v>
      </c>
      <c r="BJ601">
        <v>340.8</v>
      </c>
      <c r="BK601">
        <v>6390</v>
      </c>
      <c r="BL601">
        <v>0.12</v>
      </c>
      <c r="BM601">
        <v>0.11</v>
      </c>
      <c r="BN601" s="3">
        <f t="shared" si="178"/>
        <v>0.12921256011355109</v>
      </c>
      <c r="BO601" s="3">
        <f t="shared" si="184"/>
        <v>0.16076505360618309</v>
      </c>
      <c r="BP601" s="3">
        <f t="shared" si="185"/>
        <v>0.14684655233650915</v>
      </c>
      <c r="BQ601" s="3">
        <f t="shared" si="186"/>
        <v>0.19382801523915594</v>
      </c>
      <c r="BR601">
        <f t="shared" si="187"/>
        <v>0.1416701712183345</v>
      </c>
      <c r="BS601">
        <f t="shared" si="188"/>
        <v>0.17250617754252429</v>
      </c>
      <c r="BT601" s="5">
        <f t="shared" si="189"/>
        <v>466.21163588791438</v>
      </c>
    </row>
    <row r="602" spans="1:72" x14ac:dyDescent="0.2">
      <c r="A602">
        <v>13</v>
      </c>
      <c r="B602">
        <v>17079</v>
      </c>
      <c r="C602" t="s">
        <v>1126</v>
      </c>
      <c r="D602">
        <v>17</v>
      </c>
      <c r="E602" t="s">
        <v>846</v>
      </c>
      <c r="F602" t="s">
        <v>847</v>
      </c>
      <c r="G602" t="s">
        <v>595</v>
      </c>
      <c r="H602">
        <v>79</v>
      </c>
      <c r="I602">
        <v>1552</v>
      </c>
      <c r="J602">
        <v>642</v>
      </c>
      <c r="K602">
        <v>1233</v>
      </c>
      <c r="L602">
        <v>231</v>
      </c>
      <c r="M602" s="5">
        <v>23651</v>
      </c>
      <c r="N602" s="5">
        <v>33021.687129999998</v>
      </c>
      <c r="O602" s="5">
        <v>5561.7</v>
      </c>
      <c r="P602" s="5">
        <v>7765.2833840000003</v>
      </c>
      <c r="Q602" s="5">
        <v>29480</v>
      </c>
      <c r="R602" s="5">
        <v>41160.176590000003</v>
      </c>
      <c r="S602" s="5">
        <v>218</v>
      </c>
      <c r="T602" s="5">
        <v>304.37308330000002</v>
      </c>
      <c r="U602">
        <v>1245</v>
      </c>
      <c r="V602">
        <v>532</v>
      </c>
      <c r="W602">
        <v>1158</v>
      </c>
      <c r="X602">
        <v>185</v>
      </c>
      <c r="Y602">
        <v>62</v>
      </c>
      <c r="Z602">
        <v>20</v>
      </c>
      <c r="AA602">
        <v>88</v>
      </c>
      <c r="AB602">
        <v>43</v>
      </c>
      <c r="AC602">
        <v>14</v>
      </c>
      <c r="AD602">
        <v>65</v>
      </c>
      <c r="AE602">
        <v>81</v>
      </c>
      <c r="AF602">
        <v>31</v>
      </c>
      <c r="AG602">
        <v>111</v>
      </c>
      <c r="AH602">
        <v>1033.9166666666665</v>
      </c>
      <c r="AI602">
        <v>2014.3166666666664</v>
      </c>
      <c r="AJ602">
        <v>2561.833333333333</v>
      </c>
      <c r="AK602">
        <v>1021</v>
      </c>
      <c r="AL602">
        <v>0.99158757552504495</v>
      </c>
      <c r="AM602">
        <f t="shared" si="171"/>
        <v>1</v>
      </c>
      <c r="AN602">
        <f t="shared" si="172"/>
        <v>1012.4109146110709</v>
      </c>
      <c r="AO602">
        <v>15.37</v>
      </c>
      <c r="AP602">
        <f t="shared" si="173"/>
        <v>15.24070103581994</v>
      </c>
      <c r="AQ602">
        <v>3.27</v>
      </c>
      <c r="AR602">
        <v>6430</v>
      </c>
      <c r="AS602">
        <v>5.0737861885996933</v>
      </c>
      <c r="AT602">
        <v>1.0995771571899338</v>
      </c>
      <c r="AU602">
        <f t="shared" si="174"/>
        <v>5.5790193934500003</v>
      </c>
      <c r="AV602">
        <f t="shared" si="175"/>
        <v>3.2987314715698011</v>
      </c>
      <c r="AW602">
        <f t="shared" si="176"/>
        <v>7.6970401003295361</v>
      </c>
      <c r="AX602">
        <f t="shared" si="179"/>
        <v>10.995771571899338</v>
      </c>
      <c r="AY602" s="4">
        <v>0.1</v>
      </c>
      <c r="AZ602">
        <v>35</v>
      </c>
      <c r="BA602" s="1">
        <f t="shared" si="177"/>
        <v>0.10368970511989745</v>
      </c>
      <c r="BB602">
        <v>0.147425</v>
      </c>
      <c r="BC602">
        <v>4.8224999999999997E-2</v>
      </c>
      <c r="BD602">
        <v>6.43E-3</v>
      </c>
      <c r="BE602">
        <v>160000</v>
      </c>
      <c r="BF602">
        <f t="shared" si="180"/>
        <v>74.400000000000006</v>
      </c>
      <c r="BG602" s="7">
        <f t="shared" si="181"/>
        <v>0.78884137209302341</v>
      </c>
      <c r="BH602" s="8">
        <f t="shared" si="182"/>
        <v>1.5776827441860468</v>
      </c>
      <c r="BI602" s="7">
        <f t="shared" si="183"/>
        <v>2.36652411627907</v>
      </c>
      <c r="BJ602">
        <v>340.8</v>
      </c>
      <c r="BK602">
        <v>6390</v>
      </c>
      <c r="BL602">
        <v>0.12</v>
      </c>
      <c r="BM602">
        <v>0.11</v>
      </c>
      <c r="BN602" s="3">
        <f t="shared" si="178"/>
        <v>0.13223066436575923</v>
      </c>
      <c r="BO602" s="3">
        <f t="shared" si="184"/>
        <v>0.16346870421962154</v>
      </c>
      <c r="BP602" s="3">
        <f t="shared" si="185"/>
        <v>0.14880645288193187</v>
      </c>
      <c r="BQ602" s="3">
        <f t="shared" si="186"/>
        <v>0.19829842072705078</v>
      </c>
      <c r="BR602">
        <f t="shared" si="187"/>
        <v>0.14437382183177294</v>
      </c>
      <c r="BS602">
        <f t="shared" si="188"/>
        <v>0.17520982815596273</v>
      </c>
      <c r="BT602" s="5">
        <f t="shared" si="189"/>
        <v>466.21163588791438</v>
      </c>
    </row>
    <row r="603" spans="1:72" x14ac:dyDescent="0.2">
      <c r="A603">
        <v>13</v>
      </c>
      <c r="B603">
        <v>17081</v>
      </c>
      <c r="C603" t="s">
        <v>1126</v>
      </c>
      <c r="D603">
        <v>17</v>
      </c>
      <c r="E603" t="s">
        <v>846</v>
      </c>
      <c r="F603" t="s">
        <v>847</v>
      </c>
      <c r="G603" t="s">
        <v>237</v>
      </c>
      <c r="H603">
        <v>81</v>
      </c>
      <c r="I603">
        <v>1515</v>
      </c>
      <c r="J603">
        <v>703</v>
      </c>
      <c r="K603">
        <v>1072</v>
      </c>
      <c r="L603">
        <v>210</v>
      </c>
      <c r="M603" s="5">
        <v>22184</v>
      </c>
      <c r="N603" s="5">
        <v>30973.45175</v>
      </c>
      <c r="O603" s="5">
        <v>5069.6000000000004</v>
      </c>
      <c r="P603" s="5">
        <v>7078.2100149999997</v>
      </c>
      <c r="Q603" s="5">
        <v>26451</v>
      </c>
      <c r="R603" s="5">
        <v>36931.066180000002</v>
      </c>
      <c r="S603" s="5">
        <v>198</v>
      </c>
      <c r="T603" s="5">
        <v>276.44894729999999</v>
      </c>
      <c r="U603">
        <v>1101</v>
      </c>
      <c r="V603">
        <v>560</v>
      </c>
      <c r="W603">
        <v>988</v>
      </c>
      <c r="X603">
        <v>159</v>
      </c>
      <c r="Y603">
        <v>62</v>
      </c>
      <c r="Z603">
        <v>20</v>
      </c>
      <c r="AA603">
        <v>88</v>
      </c>
      <c r="AB603">
        <v>43</v>
      </c>
      <c r="AC603">
        <v>14</v>
      </c>
      <c r="AD603">
        <v>65</v>
      </c>
      <c r="AE603">
        <v>81</v>
      </c>
      <c r="AF603">
        <v>31</v>
      </c>
      <c r="AG603">
        <v>111</v>
      </c>
      <c r="AH603">
        <v>1033.9166666666665</v>
      </c>
      <c r="AI603">
        <v>2014.3166666666664</v>
      </c>
      <c r="AJ603">
        <v>2561.833333333333</v>
      </c>
      <c r="AK603">
        <v>1021</v>
      </c>
      <c r="AL603">
        <v>0.98446871712803796</v>
      </c>
      <c r="AM603">
        <f t="shared" si="171"/>
        <v>1</v>
      </c>
      <c r="AN603">
        <f t="shared" si="172"/>
        <v>1005.1425601877268</v>
      </c>
      <c r="AO603">
        <v>15.37</v>
      </c>
      <c r="AP603">
        <f t="shared" si="173"/>
        <v>15.131284182257943</v>
      </c>
      <c r="AQ603">
        <v>3.27</v>
      </c>
      <c r="AR603">
        <v>6430</v>
      </c>
      <c r="AS603">
        <v>5.0737861885996933</v>
      </c>
      <c r="AT603">
        <v>1.0675598138606057</v>
      </c>
      <c r="AU603">
        <f t="shared" si="174"/>
        <v>5.4165702390700003</v>
      </c>
      <c r="AV603">
        <f t="shared" si="175"/>
        <v>3.2026794415818172</v>
      </c>
      <c r="AW603">
        <f t="shared" si="176"/>
        <v>7.4729186970242401</v>
      </c>
      <c r="AX603">
        <f t="shared" si="179"/>
        <v>10.675598138606057</v>
      </c>
      <c r="AY603" s="4">
        <v>0.1</v>
      </c>
      <c r="AZ603">
        <v>35</v>
      </c>
      <c r="BA603" s="1">
        <f t="shared" si="177"/>
        <v>0.10368970511989745</v>
      </c>
      <c r="BB603">
        <v>0.147425</v>
      </c>
      <c r="BC603">
        <v>4.8224999999999997E-2</v>
      </c>
      <c r="BD603">
        <v>6.43E-3</v>
      </c>
      <c r="BE603">
        <v>160000</v>
      </c>
      <c r="BF603">
        <f t="shared" si="180"/>
        <v>74.400000000000006</v>
      </c>
      <c r="BG603" s="7">
        <f t="shared" si="181"/>
        <v>0.78884137209302341</v>
      </c>
      <c r="BH603" s="8">
        <f t="shared" si="182"/>
        <v>1.5776827441860468</v>
      </c>
      <c r="BI603" s="7">
        <f t="shared" si="183"/>
        <v>2.36652411627907</v>
      </c>
      <c r="BJ603">
        <v>340.8</v>
      </c>
      <c r="BK603">
        <v>6390</v>
      </c>
      <c r="BL603">
        <v>0.12</v>
      </c>
      <c r="BM603">
        <v>0.11</v>
      </c>
      <c r="BN603" s="3">
        <f t="shared" si="178"/>
        <v>0.13051781705920706</v>
      </c>
      <c r="BO603" s="3">
        <f t="shared" si="184"/>
        <v>0.16161136487243122</v>
      </c>
      <c r="BP603" s="3">
        <f t="shared" si="185"/>
        <v>0.14737604704458218</v>
      </c>
      <c r="BQ603" s="3">
        <f t="shared" si="186"/>
        <v>0.19542691426644804</v>
      </c>
      <c r="BR603">
        <f t="shared" si="187"/>
        <v>0.14251648248458262</v>
      </c>
      <c r="BS603">
        <f t="shared" si="188"/>
        <v>0.17335248880877241</v>
      </c>
      <c r="BT603" s="5">
        <f t="shared" si="189"/>
        <v>466.21163588791438</v>
      </c>
    </row>
    <row r="604" spans="1:72" x14ac:dyDescent="0.2">
      <c r="A604">
        <v>13</v>
      </c>
      <c r="B604">
        <v>17083</v>
      </c>
      <c r="C604" t="s">
        <v>1126</v>
      </c>
      <c r="D604">
        <v>17</v>
      </c>
      <c r="E604" t="s">
        <v>846</v>
      </c>
      <c r="F604" t="s">
        <v>847</v>
      </c>
      <c r="G604" t="s">
        <v>1139</v>
      </c>
      <c r="H604">
        <v>83</v>
      </c>
      <c r="I604">
        <v>2022</v>
      </c>
      <c r="J604">
        <v>856</v>
      </c>
      <c r="K604">
        <v>1288</v>
      </c>
      <c r="L604">
        <v>306</v>
      </c>
      <c r="M604" s="5">
        <v>27912</v>
      </c>
      <c r="N604" s="5">
        <v>38970.924319999998</v>
      </c>
      <c r="O604" s="5">
        <v>6486.1</v>
      </c>
      <c r="P604" s="5">
        <v>9055.9369540000007</v>
      </c>
      <c r="Q604" s="5">
        <v>31640</v>
      </c>
      <c r="R604" s="5">
        <v>44175.983289999996</v>
      </c>
      <c r="S604" s="5">
        <v>270</v>
      </c>
      <c r="T604" s="5">
        <v>376.9758372</v>
      </c>
      <c r="U604">
        <v>1349</v>
      </c>
      <c r="V604">
        <v>581</v>
      </c>
      <c r="W604">
        <v>1145</v>
      </c>
      <c r="X604">
        <v>200</v>
      </c>
      <c r="Y604">
        <v>62</v>
      </c>
      <c r="Z604">
        <v>20</v>
      </c>
      <c r="AA604">
        <v>88</v>
      </c>
      <c r="AB604">
        <v>43</v>
      </c>
      <c r="AC604">
        <v>14</v>
      </c>
      <c r="AD604">
        <v>65</v>
      </c>
      <c r="AE604">
        <v>81</v>
      </c>
      <c r="AF604">
        <v>31</v>
      </c>
      <c r="AG604">
        <v>111</v>
      </c>
      <c r="AH604">
        <v>1033.9166666666665</v>
      </c>
      <c r="AI604">
        <v>2014.3166666666664</v>
      </c>
      <c r="AJ604">
        <v>2561.833333333333</v>
      </c>
      <c r="AK604">
        <v>1021</v>
      </c>
      <c r="AL604">
        <v>0.99791869521141097</v>
      </c>
      <c r="AM604">
        <f t="shared" si="171"/>
        <v>1</v>
      </c>
      <c r="AN604">
        <f t="shared" si="172"/>
        <v>1018.8749878108506</v>
      </c>
      <c r="AO604">
        <v>15.37</v>
      </c>
      <c r="AP604">
        <f t="shared" si="173"/>
        <v>15.338010345399386</v>
      </c>
      <c r="AQ604">
        <v>3.27</v>
      </c>
      <c r="AR604">
        <v>6430</v>
      </c>
      <c r="AS604">
        <v>5.0737861885996933</v>
      </c>
      <c r="AT604">
        <v>1.1498662329324851</v>
      </c>
      <c r="AU604">
        <f t="shared" si="174"/>
        <v>5.8341754113900013</v>
      </c>
      <c r="AV604">
        <f t="shared" si="175"/>
        <v>3.4495986987974554</v>
      </c>
      <c r="AW604">
        <f t="shared" si="176"/>
        <v>8.0490636305273959</v>
      </c>
      <c r="AX604">
        <f t="shared" si="179"/>
        <v>11.498662329324851</v>
      </c>
      <c r="AY604" s="4">
        <v>0.1</v>
      </c>
      <c r="AZ604">
        <v>35</v>
      </c>
      <c r="BA604" s="1">
        <f t="shared" si="177"/>
        <v>0.10368970511989745</v>
      </c>
      <c r="BB604">
        <v>0.147425</v>
      </c>
      <c r="BC604">
        <v>4.8224999999999997E-2</v>
      </c>
      <c r="BD604">
        <v>6.43E-3</v>
      </c>
      <c r="BE604">
        <v>160000</v>
      </c>
      <c r="BF604">
        <f t="shared" si="180"/>
        <v>74.400000000000006</v>
      </c>
      <c r="BG604" s="7">
        <f t="shared" si="181"/>
        <v>0.78884137209302341</v>
      </c>
      <c r="BH604" s="8">
        <f t="shared" si="182"/>
        <v>1.5776827441860468</v>
      </c>
      <c r="BI604" s="7">
        <f t="shared" si="183"/>
        <v>2.36652411627907</v>
      </c>
      <c r="BJ604">
        <v>340.8</v>
      </c>
      <c r="BK604">
        <v>6390</v>
      </c>
      <c r="BL604">
        <v>0.12</v>
      </c>
      <c r="BM604">
        <v>0.11</v>
      </c>
      <c r="BN604" s="3">
        <f t="shared" si="178"/>
        <v>0.13446566601748203</v>
      </c>
      <c r="BO604" s="3">
        <f t="shared" si="184"/>
        <v>0.16607608678477545</v>
      </c>
      <c r="BP604" s="3">
        <f t="shared" si="185"/>
        <v>0.1507432585228054</v>
      </c>
      <c r="BQ604" s="3">
        <f t="shared" si="186"/>
        <v>0.20249873766709653</v>
      </c>
      <c r="BR604">
        <f t="shared" si="187"/>
        <v>0.14698120439692686</v>
      </c>
      <c r="BS604">
        <f t="shared" si="188"/>
        <v>0.17781721072111664</v>
      </c>
      <c r="BT604" s="5">
        <f t="shared" si="189"/>
        <v>466.21163588791438</v>
      </c>
    </row>
    <row r="605" spans="1:72" x14ac:dyDescent="0.2">
      <c r="A605">
        <v>11</v>
      </c>
      <c r="B605">
        <v>17085</v>
      </c>
      <c r="C605" t="s">
        <v>841</v>
      </c>
      <c r="D605">
        <v>17</v>
      </c>
      <c r="E605" t="s">
        <v>846</v>
      </c>
      <c r="F605" t="s">
        <v>847</v>
      </c>
      <c r="G605" t="s">
        <v>860</v>
      </c>
      <c r="H605">
        <v>85</v>
      </c>
      <c r="I605">
        <v>1496</v>
      </c>
      <c r="J605">
        <v>586</v>
      </c>
      <c r="K605">
        <v>1156</v>
      </c>
      <c r="L605">
        <v>230</v>
      </c>
      <c r="M605" s="5">
        <v>23044</v>
      </c>
      <c r="N605" s="5">
        <v>32174.189600000002</v>
      </c>
      <c r="O605" s="5">
        <v>5820</v>
      </c>
      <c r="P605" s="5">
        <v>8125.9236010000004</v>
      </c>
      <c r="Q605" s="5">
        <v>27790</v>
      </c>
      <c r="R605" s="5">
        <v>38800.587090000001</v>
      </c>
      <c r="S605" s="5">
        <v>216</v>
      </c>
      <c r="T605" s="5">
        <v>301.58066969999999</v>
      </c>
      <c r="U605">
        <v>1158</v>
      </c>
      <c r="V605">
        <v>474</v>
      </c>
      <c r="W605">
        <v>1047</v>
      </c>
      <c r="X605">
        <v>178</v>
      </c>
      <c r="Y605">
        <v>62</v>
      </c>
      <c r="Z605">
        <v>20</v>
      </c>
      <c r="AA605">
        <v>88</v>
      </c>
      <c r="AB605">
        <v>43</v>
      </c>
      <c r="AC605">
        <v>14</v>
      </c>
      <c r="AD605">
        <v>65</v>
      </c>
      <c r="AE605">
        <v>81</v>
      </c>
      <c r="AF605">
        <v>31</v>
      </c>
      <c r="AG605">
        <v>111</v>
      </c>
      <c r="AH605">
        <v>1033.9166666666665</v>
      </c>
      <c r="AI605">
        <v>2014.3166666666664</v>
      </c>
      <c r="AJ605">
        <v>2561.833333333333</v>
      </c>
      <c r="AK605">
        <v>1021</v>
      </c>
      <c r="AL605">
        <v>1.0202915528241301</v>
      </c>
      <c r="AM605">
        <f t="shared" si="171"/>
        <v>1</v>
      </c>
      <c r="AN605">
        <f t="shared" si="172"/>
        <v>1041.7176754334369</v>
      </c>
      <c r="AO605">
        <v>15.37</v>
      </c>
      <c r="AP605">
        <f t="shared" si="173"/>
        <v>15.681881166906878</v>
      </c>
      <c r="AQ605">
        <v>3.27</v>
      </c>
      <c r="AR605">
        <v>6430</v>
      </c>
      <c r="AS605">
        <v>5.0737861885996933</v>
      </c>
      <c r="AT605">
        <v>1.0763446174240963</v>
      </c>
      <c r="AU605">
        <f t="shared" si="174"/>
        <v>5.4611424540600009</v>
      </c>
      <c r="AV605">
        <f t="shared" si="175"/>
        <v>3.2290338522722886</v>
      </c>
      <c r="AW605">
        <f t="shared" si="176"/>
        <v>7.5344123219686736</v>
      </c>
      <c r="AX605">
        <f t="shared" si="179"/>
        <v>10.763446174240963</v>
      </c>
      <c r="AY605" s="4">
        <v>0.1</v>
      </c>
      <c r="AZ605">
        <v>35</v>
      </c>
      <c r="BA605" s="1">
        <f t="shared" si="177"/>
        <v>0.10368970511989745</v>
      </c>
      <c r="BB605">
        <v>0.33889999999999998</v>
      </c>
      <c r="BC605">
        <v>4.8224999999999997E-2</v>
      </c>
      <c r="BD605">
        <v>6.43E-3</v>
      </c>
      <c r="BE605">
        <v>160000</v>
      </c>
      <c r="BF605">
        <f t="shared" si="180"/>
        <v>74.400000000000006</v>
      </c>
      <c r="BG605" s="7">
        <f t="shared" si="181"/>
        <v>0.78884137209302341</v>
      </c>
      <c r="BH605" s="8">
        <f t="shared" si="182"/>
        <v>1.5776827441860468</v>
      </c>
      <c r="BI605" s="7">
        <f t="shared" si="183"/>
        <v>2.36652411627907</v>
      </c>
      <c r="BJ605">
        <v>340.8</v>
      </c>
      <c r="BK605">
        <v>6390</v>
      </c>
      <c r="BL605">
        <v>0.12</v>
      </c>
      <c r="BM605">
        <v>0.11</v>
      </c>
      <c r="BN605" s="3">
        <f t="shared" si="178"/>
        <v>8.0051401616896278E-2</v>
      </c>
      <c r="BO605" s="3">
        <f t="shared" si="184"/>
        <v>0.11115130426711756</v>
      </c>
      <c r="BP605" s="3">
        <f t="shared" si="185"/>
        <v>9.6798845957622559E-2</v>
      </c>
      <c r="BQ605" s="3">
        <f t="shared" si="186"/>
        <v>0.14524511718788116</v>
      </c>
      <c r="BR605">
        <f t="shared" si="187"/>
        <v>9.2118413803487856E-2</v>
      </c>
      <c r="BS605">
        <f t="shared" si="188"/>
        <v>0.12284603331987712</v>
      </c>
      <c r="BT605" s="5">
        <f t="shared" si="189"/>
        <v>464.13182214242102</v>
      </c>
    </row>
    <row r="606" spans="1:72" x14ac:dyDescent="0.2">
      <c r="A606">
        <v>13</v>
      </c>
      <c r="B606">
        <v>17087</v>
      </c>
      <c r="C606" t="s">
        <v>1126</v>
      </c>
      <c r="D606">
        <v>17</v>
      </c>
      <c r="E606" t="s">
        <v>846</v>
      </c>
      <c r="F606" t="s">
        <v>847</v>
      </c>
      <c r="G606" t="s">
        <v>58</v>
      </c>
      <c r="H606">
        <v>87</v>
      </c>
      <c r="I606">
        <v>1149</v>
      </c>
      <c r="J606">
        <v>424</v>
      </c>
      <c r="K606">
        <v>986</v>
      </c>
      <c r="L606">
        <v>170</v>
      </c>
      <c r="M606" s="5">
        <v>18031</v>
      </c>
      <c r="N606" s="5">
        <v>25175.00489</v>
      </c>
      <c r="O606" s="5">
        <v>3868.5</v>
      </c>
      <c r="P606" s="5">
        <v>5401.2260230000002</v>
      </c>
      <c r="Q606" s="5">
        <v>24369</v>
      </c>
      <c r="R606" s="5">
        <v>34024.163619999999</v>
      </c>
      <c r="S606" s="5">
        <v>164</v>
      </c>
      <c r="T606" s="5">
        <v>228.9779159</v>
      </c>
      <c r="U606">
        <v>948</v>
      </c>
      <c r="V606">
        <v>423</v>
      </c>
      <c r="W606">
        <v>950</v>
      </c>
      <c r="X606">
        <v>140</v>
      </c>
      <c r="Y606">
        <v>62</v>
      </c>
      <c r="Z606">
        <v>20</v>
      </c>
      <c r="AA606">
        <v>88</v>
      </c>
      <c r="AB606">
        <v>43</v>
      </c>
      <c r="AC606">
        <v>14</v>
      </c>
      <c r="AD606">
        <v>65</v>
      </c>
      <c r="AE606">
        <v>81</v>
      </c>
      <c r="AF606">
        <v>31</v>
      </c>
      <c r="AG606">
        <v>111</v>
      </c>
      <c r="AH606">
        <v>1033.9166666666665</v>
      </c>
      <c r="AI606">
        <v>2014.3166666666664</v>
      </c>
      <c r="AJ606">
        <v>2561.833333333333</v>
      </c>
      <c r="AK606">
        <v>1021</v>
      </c>
      <c r="AL606">
        <v>0.97262254688474903</v>
      </c>
      <c r="AM606">
        <f t="shared" si="171"/>
        <v>1</v>
      </c>
      <c r="AN606">
        <f t="shared" si="172"/>
        <v>993.0476203693288</v>
      </c>
      <c r="AO606">
        <v>15.37</v>
      </c>
      <c r="AP606">
        <f t="shared" si="173"/>
        <v>14.949208545618593</v>
      </c>
      <c r="AQ606">
        <v>3.27</v>
      </c>
      <c r="AR606">
        <v>6430</v>
      </c>
      <c r="AS606">
        <v>5.0737861885996933</v>
      </c>
      <c r="AT606">
        <v>1.0373132068682138</v>
      </c>
      <c r="AU606">
        <f t="shared" si="174"/>
        <v>5.2631054222599998</v>
      </c>
      <c r="AV606">
        <f t="shared" si="175"/>
        <v>3.1119396206046415</v>
      </c>
      <c r="AW606">
        <f t="shared" si="176"/>
        <v>7.2611924480774963</v>
      </c>
      <c r="AX606">
        <f t="shared" si="179"/>
        <v>10.373132068682139</v>
      </c>
      <c r="AY606" s="4">
        <v>0.1</v>
      </c>
      <c r="AZ606">
        <v>35</v>
      </c>
      <c r="BA606" s="1">
        <f t="shared" si="177"/>
        <v>0.10368970511989745</v>
      </c>
      <c r="BB606">
        <v>0.147425</v>
      </c>
      <c r="BC606">
        <v>4.8224999999999997E-2</v>
      </c>
      <c r="BD606">
        <v>6.43E-3</v>
      </c>
      <c r="BE606">
        <v>160000</v>
      </c>
      <c r="BF606">
        <f t="shared" si="180"/>
        <v>74.400000000000006</v>
      </c>
      <c r="BG606" s="7">
        <f t="shared" si="181"/>
        <v>0.78884137209302341</v>
      </c>
      <c r="BH606" s="8">
        <f t="shared" si="182"/>
        <v>1.5776827441860468</v>
      </c>
      <c r="BI606" s="7">
        <f t="shared" si="183"/>
        <v>2.36652411627907</v>
      </c>
      <c r="BJ606">
        <v>340.8</v>
      </c>
      <c r="BK606">
        <v>6390</v>
      </c>
      <c r="BL606">
        <v>0.12</v>
      </c>
      <c r="BM606">
        <v>0.11</v>
      </c>
      <c r="BN606" s="3">
        <f t="shared" si="178"/>
        <v>0.12841895174527992</v>
      </c>
      <c r="BO606" s="3">
        <f t="shared" si="184"/>
        <v>0.15914095475108256</v>
      </c>
      <c r="BP606" s="3">
        <f t="shared" si="185"/>
        <v>0.14530895864643864</v>
      </c>
      <c r="BQ606" s="3">
        <f t="shared" si="186"/>
        <v>0.19199842608757692</v>
      </c>
      <c r="BR606">
        <f t="shared" si="187"/>
        <v>0.14004607236323396</v>
      </c>
      <c r="BS606">
        <f t="shared" si="188"/>
        <v>0.17088207868742375</v>
      </c>
      <c r="BT606" s="5">
        <f t="shared" si="189"/>
        <v>466.21163588791438</v>
      </c>
    </row>
    <row r="607" spans="1:72" x14ac:dyDescent="0.2">
      <c r="A607">
        <v>11</v>
      </c>
      <c r="B607">
        <v>17089</v>
      </c>
      <c r="C607" t="s">
        <v>841</v>
      </c>
      <c r="D607">
        <v>17</v>
      </c>
      <c r="E607" t="s">
        <v>846</v>
      </c>
      <c r="F607" t="s">
        <v>847</v>
      </c>
      <c r="G607" t="s">
        <v>859</v>
      </c>
      <c r="H607">
        <v>89</v>
      </c>
      <c r="I607">
        <v>11355</v>
      </c>
      <c r="J607">
        <v>563</v>
      </c>
      <c r="K607">
        <v>2310</v>
      </c>
      <c r="L607">
        <v>1665</v>
      </c>
      <c r="M607" s="5">
        <v>109610</v>
      </c>
      <c r="N607" s="5">
        <v>153038.22779999999</v>
      </c>
      <c r="O607" s="5">
        <v>12471</v>
      </c>
      <c r="P607" s="5">
        <v>17412.09506</v>
      </c>
      <c r="Q607" s="5">
        <v>57310</v>
      </c>
      <c r="R607" s="5">
        <v>80016.611959999995</v>
      </c>
      <c r="S607" s="5">
        <v>1276</v>
      </c>
      <c r="T607" s="5">
        <v>1781.559882</v>
      </c>
      <c r="U607">
        <v>4141</v>
      </c>
      <c r="V607">
        <v>399</v>
      </c>
      <c r="W607">
        <v>1380</v>
      </c>
      <c r="X607">
        <v>610</v>
      </c>
      <c r="Y607">
        <v>62</v>
      </c>
      <c r="Z607">
        <v>20</v>
      </c>
      <c r="AA607">
        <v>88</v>
      </c>
      <c r="AB607">
        <v>43</v>
      </c>
      <c r="AC607">
        <v>14</v>
      </c>
      <c r="AD607">
        <v>65</v>
      </c>
      <c r="AE607">
        <v>81</v>
      </c>
      <c r="AF607">
        <v>31</v>
      </c>
      <c r="AG607">
        <v>111</v>
      </c>
      <c r="AH607">
        <v>1033.9166666666665</v>
      </c>
      <c r="AI607">
        <v>2014.3166666666664</v>
      </c>
      <c r="AJ607">
        <v>2561.833333333333</v>
      </c>
      <c r="AK607">
        <v>1021</v>
      </c>
      <c r="AL607">
        <v>1.03500630706549</v>
      </c>
      <c r="AM607">
        <f t="shared" si="171"/>
        <v>1</v>
      </c>
      <c r="AN607">
        <f t="shared" si="172"/>
        <v>1056.7414395138653</v>
      </c>
      <c r="AO607">
        <v>15.37</v>
      </c>
      <c r="AP607">
        <f t="shared" si="173"/>
        <v>15.908046939596581</v>
      </c>
      <c r="AQ607">
        <v>3.27</v>
      </c>
      <c r="AR607">
        <v>6430</v>
      </c>
      <c r="AS607">
        <v>5.0737861885996933</v>
      </c>
      <c r="AT607">
        <v>1.0380458472184029</v>
      </c>
      <c r="AU607">
        <f t="shared" si="174"/>
        <v>5.26682268275</v>
      </c>
      <c r="AV607">
        <f t="shared" si="175"/>
        <v>3.1141375416552086</v>
      </c>
      <c r="AW607">
        <f t="shared" si="176"/>
        <v>7.2663209305288206</v>
      </c>
      <c r="AX607">
        <f t="shared" si="179"/>
        <v>10.380458472184028</v>
      </c>
      <c r="AY607" s="4">
        <v>0.1</v>
      </c>
      <c r="AZ607">
        <v>35</v>
      </c>
      <c r="BA607" s="1">
        <f t="shared" si="177"/>
        <v>0.10368970511989745</v>
      </c>
      <c r="BB607">
        <v>0.33889999999999998</v>
      </c>
      <c r="BC607">
        <v>4.8224999999999997E-2</v>
      </c>
      <c r="BD607">
        <v>6.43E-3</v>
      </c>
      <c r="BE607">
        <v>160000</v>
      </c>
      <c r="BF607">
        <f t="shared" si="180"/>
        <v>74.400000000000006</v>
      </c>
      <c r="BG607" s="7">
        <f t="shared" si="181"/>
        <v>0.78884137209302341</v>
      </c>
      <c r="BH607" s="8">
        <f t="shared" si="182"/>
        <v>1.5776827441860468</v>
      </c>
      <c r="BI607" s="7">
        <f t="shared" si="183"/>
        <v>2.36652411627907</v>
      </c>
      <c r="BJ607">
        <v>340.8</v>
      </c>
      <c r="BK607">
        <v>6390</v>
      </c>
      <c r="BL607">
        <v>0.12</v>
      </c>
      <c r="BM607">
        <v>0.11</v>
      </c>
      <c r="BN607" s="3">
        <f t="shared" si="178"/>
        <v>7.9402840696524049E-2</v>
      </c>
      <c r="BO607" s="3">
        <f t="shared" si="184"/>
        <v>0.11759548652974551</v>
      </c>
      <c r="BP607" s="3">
        <f t="shared" si="185"/>
        <v>0.10375372107250601</v>
      </c>
      <c r="BQ607" s="3">
        <f t="shared" si="186"/>
        <v>0.15047616465580635</v>
      </c>
      <c r="BR607">
        <f t="shared" si="187"/>
        <v>9.856259606611581E-2</v>
      </c>
      <c r="BS607">
        <f t="shared" si="188"/>
        <v>0.12929021558250509</v>
      </c>
      <c r="BT607" s="5">
        <f t="shared" si="189"/>
        <v>464.13182214242102</v>
      </c>
    </row>
    <row r="608" spans="1:72" x14ac:dyDescent="0.2">
      <c r="A608">
        <v>11</v>
      </c>
      <c r="B608">
        <v>17091</v>
      </c>
      <c r="C608" t="s">
        <v>841</v>
      </c>
      <c r="D608">
        <v>17</v>
      </c>
      <c r="E608" t="s">
        <v>846</v>
      </c>
      <c r="F608" t="s">
        <v>847</v>
      </c>
      <c r="G608" t="s">
        <v>863</v>
      </c>
      <c r="H608">
        <v>91</v>
      </c>
      <c r="I608">
        <v>5238</v>
      </c>
      <c r="J608">
        <v>631</v>
      </c>
      <c r="K608">
        <v>1559</v>
      </c>
      <c r="L608">
        <v>761</v>
      </c>
      <c r="M608" s="5">
        <v>57669</v>
      </c>
      <c r="N608" s="5">
        <v>80517.850200000001</v>
      </c>
      <c r="O608" s="5">
        <v>9133.6</v>
      </c>
      <c r="P608" s="5">
        <v>12752.394469999999</v>
      </c>
      <c r="Q608" s="5">
        <v>42337</v>
      </c>
      <c r="R608" s="5">
        <v>59111.207479999997</v>
      </c>
      <c r="S608" s="5">
        <v>623</v>
      </c>
      <c r="T608" s="5">
        <v>869.83683910000002</v>
      </c>
      <c r="U608">
        <v>2170</v>
      </c>
      <c r="V608">
        <v>440</v>
      </c>
      <c r="W608">
        <v>1201</v>
      </c>
      <c r="X608">
        <v>319</v>
      </c>
      <c r="Y608">
        <v>62</v>
      </c>
      <c r="Z608">
        <v>20</v>
      </c>
      <c r="AA608">
        <v>88</v>
      </c>
      <c r="AB608">
        <v>43</v>
      </c>
      <c r="AC608">
        <v>14</v>
      </c>
      <c r="AD608">
        <v>65</v>
      </c>
      <c r="AE608">
        <v>81</v>
      </c>
      <c r="AF608">
        <v>31</v>
      </c>
      <c r="AG608">
        <v>111</v>
      </c>
      <c r="AH608">
        <v>1033.9166666666665</v>
      </c>
      <c r="AI608">
        <v>2014.3166666666664</v>
      </c>
      <c r="AJ608">
        <v>2561.833333333333</v>
      </c>
      <c r="AK608">
        <v>1021</v>
      </c>
      <c r="AL608">
        <v>1.0289550015800899</v>
      </c>
      <c r="AM608">
        <f t="shared" si="171"/>
        <v>1</v>
      </c>
      <c r="AN608">
        <f t="shared" si="172"/>
        <v>1050.5630566132718</v>
      </c>
      <c r="AO608">
        <v>15.37</v>
      </c>
      <c r="AP608">
        <f t="shared" si="173"/>
        <v>15.815038374285981</v>
      </c>
      <c r="AQ608">
        <v>3.27</v>
      </c>
      <c r="AR608">
        <v>6430</v>
      </c>
      <c r="AS608">
        <v>5.0737861885996933</v>
      </c>
      <c r="AT608">
        <v>1.0492264090042862</v>
      </c>
      <c r="AU608">
        <f t="shared" si="174"/>
        <v>5.3235504627200001</v>
      </c>
      <c r="AV608">
        <f t="shared" si="175"/>
        <v>3.1476792270128584</v>
      </c>
      <c r="AW608">
        <f t="shared" si="176"/>
        <v>7.3445848630300032</v>
      </c>
      <c r="AX608">
        <f t="shared" si="179"/>
        <v>10.492264090042863</v>
      </c>
      <c r="AY608" s="4">
        <v>0.1</v>
      </c>
      <c r="AZ608">
        <v>35</v>
      </c>
      <c r="BA608" s="1">
        <f t="shared" si="177"/>
        <v>0.10368970511989745</v>
      </c>
      <c r="BB608">
        <v>0.33889999999999998</v>
      </c>
      <c r="BC608">
        <v>4.8224999999999997E-2</v>
      </c>
      <c r="BD608">
        <v>6.43E-3</v>
      </c>
      <c r="BE608">
        <v>160000</v>
      </c>
      <c r="BF608">
        <f t="shared" si="180"/>
        <v>74.400000000000006</v>
      </c>
      <c r="BG608" s="7">
        <f t="shared" si="181"/>
        <v>0.78884137209302341</v>
      </c>
      <c r="BH608" s="8">
        <f t="shared" si="182"/>
        <v>1.5776827441860468</v>
      </c>
      <c r="BI608" s="7">
        <f t="shared" si="183"/>
        <v>2.36652411627907</v>
      </c>
      <c r="BJ608">
        <v>340.8</v>
      </c>
      <c r="BK608">
        <v>6390</v>
      </c>
      <c r="BL608">
        <v>0.12</v>
      </c>
      <c r="BM608">
        <v>0.11</v>
      </c>
      <c r="BN608" s="3">
        <f t="shared" si="178"/>
        <v>7.9520479544737441E-2</v>
      </c>
      <c r="BO608" s="3">
        <f t="shared" si="184"/>
        <v>0.11349023332150533</v>
      </c>
      <c r="BP608" s="3">
        <f t="shared" si="185"/>
        <v>9.9499381275908419E-2</v>
      </c>
      <c r="BQ608" s="3">
        <f t="shared" si="186"/>
        <v>0.14672506194519136</v>
      </c>
      <c r="BR608">
        <f t="shared" si="187"/>
        <v>9.4457342857875631E-2</v>
      </c>
      <c r="BS608">
        <f t="shared" si="188"/>
        <v>0.12518496237426491</v>
      </c>
      <c r="BT608" s="5">
        <f t="shared" si="189"/>
        <v>464.13182214242102</v>
      </c>
    </row>
    <row r="609" spans="1:72" x14ac:dyDescent="0.2">
      <c r="A609">
        <v>11</v>
      </c>
      <c r="B609">
        <v>17093</v>
      </c>
      <c r="C609" t="s">
        <v>841</v>
      </c>
      <c r="D609">
        <v>17</v>
      </c>
      <c r="E609" t="s">
        <v>846</v>
      </c>
      <c r="F609" t="s">
        <v>847</v>
      </c>
      <c r="G609" t="s">
        <v>183</v>
      </c>
      <c r="H609">
        <v>93</v>
      </c>
      <c r="I609">
        <v>6548</v>
      </c>
      <c r="J609">
        <v>523</v>
      </c>
      <c r="K609">
        <v>1673</v>
      </c>
      <c r="L609">
        <v>960</v>
      </c>
      <c r="M609" s="5">
        <v>67743</v>
      </c>
      <c r="N609" s="5">
        <v>94583.237550000005</v>
      </c>
      <c r="O609" s="5">
        <v>7215.2</v>
      </c>
      <c r="P609" s="5">
        <v>10073.911330000001</v>
      </c>
      <c r="Q609" s="5">
        <v>38592</v>
      </c>
      <c r="R609" s="5">
        <v>53882.412989999997</v>
      </c>
      <c r="S609" s="5">
        <v>755</v>
      </c>
      <c r="T609" s="5">
        <v>1054.136137</v>
      </c>
      <c r="U609">
        <v>2897</v>
      </c>
      <c r="V609">
        <v>349</v>
      </c>
      <c r="W609">
        <v>1236</v>
      </c>
      <c r="X609">
        <v>428</v>
      </c>
      <c r="Y609">
        <v>62</v>
      </c>
      <c r="Z609">
        <v>20</v>
      </c>
      <c r="AA609">
        <v>88</v>
      </c>
      <c r="AB609">
        <v>43</v>
      </c>
      <c r="AC609">
        <v>14</v>
      </c>
      <c r="AD609">
        <v>65</v>
      </c>
      <c r="AE609">
        <v>81</v>
      </c>
      <c r="AF609">
        <v>31</v>
      </c>
      <c r="AG609">
        <v>111</v>
      </c>
      <c r="AH609">
        <v>1033.9166666666665</v>
      </c>
      <c r="AI609">
        <v>2014.3166666666664</v>
      </c>
      <c r="AJ609">
        <v>2561.833333333333</v>
      </c>
      <c r="AK609">
        <v>1021</v>
      </c>
      <c r="AL609">
        <v>1.03247187534968</v>
      </c>
      <c r="AM609">
        <f t="shared" si="171"/>
        <v>1</v>
      </c>
      <c r="AN609">
        <f t="shared" si="172"/>
        <v>1054.1537847320233</v>
      </c>
      <c r="AO609">
        <v>15.37</v>
      </c>
      <c r="AP609">
        <f t="shared" si="173"/>
        <v>15.869092724124581</v>
      </c>
      <c r="AQ609">
        <v>3.27</v>
      </c>
      <c r="AR609">
        <v>6430</v>
      </c>
      <c r="AS609">
        <v>5.0737861885996933</v>
      </c>
      <c r="AT609">
        <v>1.0820765308963953</v>
      </c>
      <c r="AU609">
        <f t="shared" si="174"/>
        <v>5.4902249574699997</v>
      </c>
      <c r="AV609">
        <f t="shared" si="175"/>
        <v>3.2462295926891862</v>
      </c>
      <c r="AW609">
        <f t="shared" si="176"/>
        <v>7.5745357162747675</v>
      </c>
      <c r="AX609">
        <f t="shared" si="179"/>
        <v>10.820765308963953</v>
      </c>
      <c r="AY609" s="4">
        <v>0.1</v>
      </c>
      <c r="AZ609">
        <v>35</v>
      </c>
      <c r="BA609" s="1">
        <f t="shared" si="177"/>
        <v>0.10368970511989745</v>
      </c>
      <c r="BB609">
        <v>0.33889999999999998</v>
      </c>
      <c r="BC609">
        <v>4.8224999999999997E-2</v>
      </c>
      <c r="BD609">
        <v>6.43E-3</v>
      </c>
      <c r="BE609">
        <v>160000</v>
      </c>
      <c r="BF609">
        <f t="shared" si="180"/>
        <v>74.400000000000006</v>
      </c>
      <c r="BG609" s="7">
        <f t="shared" si="181"/>
        <v>0.78884137209302341</v>
      </c>
      <c r="BH609" s="8">
        <f t="shared" si="182"/>
        <v>1.5776827441860468</v>
      </c>
      <c r="BI609" s="7">
        <f t="shared" si="183"/>
        <v>2.36652411627907</v>
      </c>
      <c r="BJ609">
        <v>340.8</v>
      </c>
      <c r="BK609">
        <v>6390</v>
      </c>
      <c r="BL609">
        <v>0.12</v>
      </c>
      <c r="BM609">
        <v>0.11</v>
      </c>
      <c r="BN609" s="3">
        <f t="shared" si="178"/>
        <v>8.0735817220994072E-2</v>
      </c>
      <c r="BO609" s="3">
        <f t="shared" si="184"/>
        <v>0.11540882976088736</v>
      </c>
      <c r="BP609" s="3">
        <f t="shared" si="185"/>
        <v>0.10097993956534673</v>
      </c>
      <c r="BQ609" s="3">
        <f t="shared" si="186"/>
        <v>0.14968420422099349</v>
      </c>
      <c r="BR609">
        <f t="shared" si="187"/>
        <v>9.6375939297257657E-2</v>
      </c>
      <c r="BS609">
        <f t="shared" si="188"/>
        <v>0.12710355881364693</v>
      </c>
      <c r="BT609" s="5">
        <f t="shared" si="189"/>
        <v>464.13182214242102</v>
      </c>
    </row>
    <row r="610" spans="1:72" x14ac:dyDescent="0.2">
      <c r="A610">
        <v>13</v>
      </c>
      <c r="B610">
        <v>17095</v>
      </c>
      <c r="C610" t="s">
        <v>1126</v>
      </c>
      <c r="D610">
        <v>17</v>
      </c>
      <c r="E610" t="s">
        <v>846</v>
      </c>
      <c r="F610" t="s">
        <v>847</v>
      </c>
      <c r="G610" t="s">
        <v>70</v>
      </c>
      <c r="H610">
        <v>95</v>
      </c>
      <c r="I610">
        <v>1619</v>
      </c>
      <c r="J610">
        <v>807</v>
      </c>
      <c r="K610">
        <v>1217</v>
      </c>
      <c r="L610">
        <v>242</v>
      </c>
      <c r="M610" s="5">
        <v>24626</v>
      </c>
      <c r="N610" s="5">
        <v>34382.98876</v>
      </c>
      <c r="O610" s="5">
        <v>6069.3</v>
      </c>
      <c r="P610" s="5">
        <v>8473.9979579999999</v>
      </c>
      <c r="Q610" s="5">
        <v>29280</v>
      </c>
      <c r="R610" s="5">
        <v>40880.935230000003</v>
      </c>
      <c r="S610" s="5">
        <v>226</v>
      </c>
      <c r="T610" s="5">
        <v>315.5427378</v>
      </c>
      <c r="U610">
        <v>1241</v>
      </c>
      <c r="V610">
        <v>672</v>
      </c>
      <c r="W610">
        <v>1098</v>
      </c>
      <c r="X610">
        <v>186</v>
      </c>
      <c r="Y610">
        <v>62</v>
      </c>
      <c r="Z610">
        <v>20</v>
      </c>
      <c r="AA610">
        <v>88</v>
      </c>
      <c r="AB610">
        <v>43</v>
      </c>
      <c r="AC610">
        <v>14</v>
      </c>
      <c r="AD610">
        <v>65</v>
      </c>
      <c r="AE610">
        <v>81</v>
      </c>
      <c r="AF610">
        <v>31</v>
      </c>
      <c r="AG610">
        <v>111</v>
      </c>
      <c r="AH610">
        <v>1033.9166666666665</v>
      </c>
      <c r="AI610">
        <v>2014.3166666666664</v>
      </c>
      <c r="AJ610">
        <v>2561.833333333333</v>
      </c>
      <c r="AK610">
        <v>1021</v>
      </c>
      <c r="AL610">
        <v>1.01224026829004</v>
      </c>
      <c r="AM610">
        <f t="shared" si="171"/>
        <v>1</v>
      </c>
      <c r="AN610">
        <f t="shared" si="172"/>
        <v>1033.4973139241308</v>
      </c>
      <c r="AO610">
        <v>15.37</v>
      </c>
      <c r="AP610">
        <f t="shared" si="173"/>
        <v>15.558132923617913</v>
      </c>
      <c r="AQ610">
        <v>3.27</v>
      </c>
      <c r="AR610">
        <v>6430</v>
      </c>
      <c r="AS610">
        <v>5.0737861885996933</v>
      </c>
      <c r="AT610">
        <v>1.1872695474486561</v>
      </c>
      <c r="AU610">
        <f t="shared" si="174"/>
        <v>6.0239518319899998</v>
      </c>
      <c r="AV610">
        <f t="shared" si="175"/>
        <v>3.5618086423459685</v>
      </c>
      <c r="AW610">
        <f t="shared" si="176"/>
        <v>8.3108868321405929</v>
      </c>
      <c r="AX610">
        <f t="shared" si="179"/>
        <v>11.87269547448656</v>
      </c>
      <c r="AY610" s="4">
        <v>0.1</v>
      </c>
      <c r="AZ610">
        <v>35</v>
      </c>
      <c r="BA610" s="1">
        <f t="shared" si="177"/>
        <v>0.10368970511989745</v>
      </c>
      <c r="BB610">
        <v>0.147425</v>
      </c>
      <c r="BC610">
        <v>4.8224999999999997E-2</v>
      </c>
      <c r="BD610">
        <v>6.43E-3</v>
      </c>
      <c r="BE610">
        <v>160000</v>
      </c>
      <c r="BF610">
        <f t="shared" si="180"/>
        <v>74.400000000000006</v>
      </c>
      <c r="BG610" s="7">
        <f t="shared" si="181"/>
        <v>0.78884137209302341</v>
      </c>
      <c r="BH610" s="8">
        <f t="shared" si="182"/>
        <v>1.5776827441860468</v>
      </c>
      <c r="BI610" s="7">
        <f t="shared" si="183"/>
        <v>2.36652411627907</v>
      </c>
      <c r="BJ610">
        <v>340.8</v>
      </c>
      <c r="BK610">
        <v>6390</v>
      </c>
      <c r="BL610">
        <v>0.12</v>
      </c>
      <c r="BM610">
        <v>0.11</v>
      </c>
      <c r="BN610" s="3">
        <f t="shared" si="178"/>
        <v>0.13703039909175874</v>
      </c>
      <c r="BO610" s="3">
        <f t="shared" si="184"/>
        <v>0.16836017183373422</v>
      </c>
      <c r="BP610" s="3">
        <f t="shared" si="185"/>
        <v>0.1525285911243231</v>
      </c>
      <c r="BQ610" s="3">
        <f t="shared" si="186"/>
        <v>0.20596759345498711</v>
      </c>
      <c r="BR610">
        <f t="shared" si="187"/>
        <v>0.14926528944588563</v>
      </c>
      <c r="BS610">
        <f t="shared" si="188"/>
        <v>0.18010129577007541</v>
      </c>
      <c r="BT610" s="5">
        <f t="shared" si="189"/>
        <v>466.21163588791438</v>
      </c>
    </row>
    <row r="611" spans="1:72" x14ac:dyDescent="0.2">
      <c r="A611">
        <v>11</v>
      </c>
      <c r="B611">
        <v>17097</v>
      </c>
      <c r="C611" t="s">
        <v>841</v>
      </c>
      <c r="D611">
        <v>17</v>
      </c>
      <c r="E611" t="s">
        <v>846</v>
      </c>
      <c r="F611" t="s">
        <v>847</v>
      </c>
      <c r="G611" t="s">
        <v>232</v>
      </c>
      <c r="H611">
        <v>97</v>
      </c>
      <c r="I611">
        <v>8076</v>
      </c>
      <c r="J611">
        <v>-799</v>
      </c>
      <c r="K611">
        <v>1727</v>
      </c>
      <c r="L611">
        <v>1205</v>
      </c>
      <c r="M611" s="5">
        <v>87533</v>
      </c>
      <c r="N611" s="5">
        <v>122214.17019999999</v>
      </c>
      <c r="O611" s="5">
        <v>10941</v>
      </c>
      <c r="P611" s="5">
        <v>15275.898649999999</v>
      </c>
      <c r="Q611" s="5">
        <v>48132</v>
      </c>
      <c r="R611" s="5">
        <v>67202.225909999994</v>
      </c>
      <c r="S611" s="5">
        <v>948</v>
      </c>
      <c r="T611" s="5">
        <v>1323.604051</v>
      </c>
      <c r="U611">
        <v>2767</v>
      </c>
      <c r="V611">
        <v>92</v>
      </c>
      <c r="W611">
        <v>1170</v>
      </c>
      <c r="X611">
        <v>415</v>
      </c>
      <c r="Y611">
        <v>62</v>
      </c>
      <c r="Z611">
        <v>20</v>
      </c>
      <c r="AA611">
        <v>88</v>
      </c>
      <c r="AB611">
        <v>43</v>
      </c>
      <c r="AC611">
        <v>14</v>
      </c>
      <c r="AD611">
        <v>65</v>
      </c>
      <c r="AE611">
        <v>81</v>
      </c>
      <c r="AF611">
        <v>31</v>
      </c>
      <c r="AG611">
        <v>111</v>
      </c>
      <c r="AH611">
        <v>1033.9166666666665</v>
      </c>
      <c r="AI611">
        <v>2014.3166666666664</v>
      </c>
      <c r="AJ611">
        <v>2561.833333333333</v>
      </c>
      <c r="AK611">
        <v>1021</v>
      </c>
      <c r="AL611">
        <v>1.03861136734486</v>
      </c>
      <c r="AM611">
        <f t="shared" si="171"/>
        <v>1</v>
      </c>
      <c r="AN611">
        <f t="shared" si="172"/>
        <v>1060.4222060591021</v>
      </c>
      <c r="AO611">
        <v>15.37</v>
      </c>
      <c r="AP611">
        <f t="shared" si="173"/>
        <v>15.963456716090498</v>
      </c>
      <c r="AQ611">
        <v>3.27</v>
      </c>
      <c r="AR611">
        <v>6430</v>
      </c>
      <c r="AS611">
        <v>5.0737861885996933</v>
      </c>
      <c r="AT611">
        <v>1.0117638676447223</v>
      </c>
      <c r="AU611">
        <f t="shared" si="174"/>
        <v>5.1334735377799996</v>
      </c>
      <c r="AV611">
        <f t="shared" si="175"/>
        <v>3.0352916029341666</v>
      </c>
      <c r="AW611">
        <f t="shared" si="176"/>
        <v>7.0823470735130556</v>
      </c>
      <c r="AX611">
        <f t="shared" si="179"/>
        <v>10.117638676447223</v>
      </c>
      <c r="AY611" s="4">
        <v>0.1</v>
      </c>
      <c r="AZ611">
        <v>35</v>
      </c>
      <c r="BA611" s="1">
        <f t="shared" si="177"/>
        <v>0.10368970511989745</v>
      </c>
      <c r="BB611">
        <v>0.33889999999999998</v>
      </c>
      <c r="BC611">
        <v>4.8224999999999997E-2</v>
      </c>
      <c r="BD611">
        <v>6.43E-3</v>
      </c>
      <c r="BE611">
        <v>160000</v>
      </c>
      <c r="BF611">
        <f t="shared" si="180"/>
        <v>74.400000000000006</v>
      </c>
      <c r="BG611" s="7">
        <f t="shared" si="181"/>
        <v>0.78884137209302341</v>
      </c>
      <c r="BH611" s="8">
        <f t="shared" si="182"/>
        <v>1.5776827441860468</v>
      </c>
      <c r="BI611" s="7">
        <f t="shared" si="183"/>
        <v>2.36652411627907</v>
      </c>
      <c r="BJ611">
        <v>340.8</v>
      </c>
      <c r="BK611">
        <v>6390</v>
      </c>
      <c r="BL611">
        <v>0.12</v>
      </c>
      <c r="BM611">
        <v>0.11</v>
      </c>
      <c r="BN611" s="3">
        <f t="shared" si="178"/>
        <v>7.8692627694561215E-2</v>
      </c>
      <c r="BO611" s="3">
        <f t="shared" si="184"/>
        <v>0.11506976572283581</v>
      </c>
      <c r="BP611" s="3">
        <f t="shared" si="185"/>
        <v>0.10157845588177711</v>
      </c>
      <c r="BQ611" s="3">
        <f t="shared" si="186"/>
        <v>0.14711794756446606</v>
      </c>
      <c r="BR611">
        <f t="shared" si="187"/>
        <v>9.6036875259206109E-2</v>
      </c>
      <c r="BS611">
        <f t="shared" si="188"/>
        <v>0.12676449477559537</v>
      </c>
      <c r="BT611" s="5">
        <f t="shared" si="189"/>
        <v>464.13182214242102</v>
      </c>
    </row>
    <row r="612" spans="1:72" x14ac:dyDescent="0.2">
      <c r="A612">
        <v>13</v>
      </c>
      <c r="B612">
        <v>17099</v>
      </c>
      <c r="C612" t="s">
        <v>1126</v>
      </c>
      <c r="D612">
        <v>17</v>
      </c>
      <c r="E612" t="s">
        <v>846</v>
      </c>
      <c r="F612" t="s">
        <v>847</v>
      </c>
      <c r="G612" t="s">
        <v>74</v>
      </c>
      <c r="H612">
        <v>99</v>
      </c>
      <c r="I612">
        <v>3263</v>
      </c>
      <c r="J612">
        <v>964</v>
      </c>
      <c r="K612">
        <v>1627</v>
      </c>
      <c r="L612">
        <v>458</v>
      </c>
      <c r="M612" s="5">
        <v>40817</v>
      </c>
      <c r="N612" s="5">
        <v>56988.973129999998</v>
      </c>
      <c r="O612" s="5">
        <v>8004</v>
      </c>
      <c r="P612" s="5">
        <v>11175.23926</v>
      </c>
      <c r="Q612" s="5">
        <v>36893</v>
      </c>
      <c r="R612" s="5">
        <v>51510.25763</v>
      </c>
      <c r="S612" s="5">
        <v>402</v>
      </c>
      <c r="T612" s="5">
        <v>561.27513529999999</v>
      </c>
      <c r="U612">
        <v>2004</v>
      </c>
      <c r="V612">
        <v>634</v>
      </c>
      <c r="W612">
        <v>1248</v>
      </c>
      <c r="X612">
        <v>293</v>
      </c>
      <c r="Y612">
        <v>62</v>
      </c>
      <c r="Z612">
        <v>20</v>
      </c>
      <c r="AA612">
        <v>88</v>
      </c>
      <c r="AB612">
        <v>43</v>
      </c>
      <c r="AC612">
        <v>14</v>
      </c>
      <c r="AD612">
        <v>65</v>
      </c>
      <c r="AE612">
        <v>81</v>
      </c>
      <c r="AF612">
        <v>31</v>
      </c>
      <c r="AG612">
        <v>111</v>
      </c>
      <c r="AH612">
        <v>1033.9166666666665</v>
      </c>
      <c r="AI612">
        <v>2014.3166666666664</v>
      </c>
      <c r="AJ612">
        <v>2561.833333333333</v>
      </c>
      <c r="AK612">
        <v>1021</v>
      </c>
      <c r="AL612">
        <v>1.0253816097974799</v>
      </c>
      <c r="AM612">
        <f t="shared" si="171"/>
        <v>1</v>
      </c>
      <c r="AN612">
        <f t="shared" si="172"/>
        <v>1046.914623603227</v>
      </c>
      <c r="AO612">
        <v>15.37</v>
      </c>
      <c r="AP612">
        <f t="shared" si="173"/>
        <v>15.760115342587266</v>
      </c>
      <c r="AQ612">
        <v>3.27</v>
      </c>
      <c r="AR612">
        <v>6430</v>
      </c>
      <c r="AS612">
        <v>5.0737861885996933</v>
      </c>
      <c r="AT612">
        <v>1.132647746880334</v>
      </c>
      <c r="AU612">
        <f t="shared" si="174"/>
        <v>5.7468124946700003</v>
      </c>
      <c r="AV612">
        <f t="shared" si="175"/>
        <v>3.3979432406410019</v>
      </c>
      <c r="AW612">
        <f t="shared" si="176"/>
        <v>7.9285342281623379</v>
      </c>
      <c r="AX612">
        <f t="shared" si="179"/>
        <v>11.32647746880334</v>
      </c>
      <c r="AY612" s="4">
        <v>0.1</v>
      </c>
      <c r="AZ612">
        <v>35</v>
      </c>
      <c r="BA612" s="1">
        <f t="shared" si="177"/>
        <v>0.10368970511989745</v>
      </c>
      <c r="BB612">
        <v>0.147425</v>
      </c>
      <c r="BC612">
        <v>4.8224999999999997E-2</v>
      </c>
      <c r="BD612">
        <v>6.43E-3</v>
      </c>
      <c r="BE612">
        <v>160000</v>
      </c>
      <c r="BF612">
        <f t="shared" si="180"/>
        <v>74.400000000000006</v>
      </c>
      <c r="BG612" s="7">
        <f t="shared" si="181"/>
        <v>0.78884137209302341</v>
      </c>
      <c r="BH612" s="8">
        <f t="shared" si="182"/>
        <v>1.5776827441860468</v>
      </c>
      <c r="BI612" s="7">
        <f t="shared" si="183"/>
        <v>2.36652411627907</v>
      </c>
      <c r="BJ612">
        <v>340.8</v>
      </c>
      <c r="BK612">
        <v>6390</v>
      </c>
      <c r="BL612">
        <v>0.12</v>
      </c>
      <c r="BM612">
        <v>0.11</v>
      </c>
      <c r="BN612" s="3">
        <f t="shared" si="178"/>
        <v>0.13648206688294973</v>
      </c>
      <c r="BO612" s="3">
        <f t="shared" si="184"/>
        <v>0.1691692196615357</v>
      </c>
      <c r="BP612" s="3">
        <f t="shared" si="185"/>
        <v>0.15406599035812923</v>
      </c>
      <c r="BQ612" s="3">
        <f t="shared" si="186"/>
        <v>0.20504646544521304</v>
      </c>
      <c r="BR612">
        <f t="shared" si="187"/>
        <v>0.1500743372736871</v>
      </c>
      <c r="BS612">
        <f t="shared" si="188"/>
        <v>0.18091034359787689</v>
      </c>
      <c r="BT612" s="5">
        <f t="shared" si="189"/>
        <v>466.21163588791438</v>
      </c>
    </row>
    <row r="613" spans="1:72" x14ac:dyDescent="0.2">
      <c r="A613">
        <v>13</v>
      </c>
      <c r="B613">
        <v>17101</v>
      </c>
      <c r="C613" t="s">
        <v>1126</v>
      </c>
      <c r="D613">
        <v>17</v>
      </c>
      <c r="E613" t="s">
        <v>846</v>
      </c>
      <c r="F613" t="s">
        <v>847</v>
      </c>
      <c r="G613" t="s">
        <v>873</v>
      </c>
      <c r="H613">
        <v>101</v>
      </c>
      <c r="I613">
        <v>1448</v>
      </c>
      <c r="J613">
        <v>582</v>
      </c>
      <c r="K613">
        <v>1079</v>
      </c>
      <c r="L613">
        <v>216</v>
      </c>
      <c r="M613" s="5">
        <v>22030</v>
      </c>
      <c r="N613" s="5">
        <v>30758.4359</v>
      </c>
      <c r="O613" s="5">
        <v>4359.5</v>
      </c>
      <c r="P613" s="5">
        <v>6086.7635639999999</v>
      </c>
      <c r="Q613" s="5">
        <v>25895</v>
      </c>
      <c r="R613" s="5">
        <v>36154.775199999996</v>
      </c>
      <c r="S613" s="5">
        <v>200</v>
      </c>
      <c r="T613" s="5">
        <v>279.24136090000002</v>
      </c>
      <c r="U613">
        <v>1089</v>
      </c>
      <c r="V613">
        <v>481</v>
      </c>
      <c r="W613">
        <v>986</v>
      </c>
      <c r="X613">
        <v>164</v>
      </c>
      <c r="Y613">
        <v>62</v>
      </c>
      <c r="Z613">
        <v>20</v>
      </c>
      <c r="AA613">
        <v>88</v>
      </c>
      <c r="AB613">
        <v>43</v>
      </c>
      <c r="AC613">
        <v>14</v>
      </c>
      <c r="AD613">
        <v>65</v>
      </c>
      <c r="AE613">
        <v>81</v>
      </c>
      <c r="AF613">
        <v>31</v>
      </c>
      <c r="AG613">
        <v>111</v>
      </c>
      <c r="AH613">
        <v>1033.9166666666665</v>
      </c>
      <c r="AI613">
        <v>2014.3166666666664</v>
      </c>
      <c r="AJ613">
        <v>2561.833333333333</v>
      </c>
      <c r="AK613">
        <v>1021</v>
      </c>
      <c r="AL613">
        <v>0.98503391231809301</v>
      </c>
      <c r="AM613">
        <f t="shared" si="171"/>
        <v>1</v>
      </c>
      <c r="AN613">
        <f t="shared" si="172"/>
        <v>1005.719624476773</v>
      </c>
      <c r="AO613">
        <v>15.37</v>
      </c>
      <c r="AP613">
        <f t="shared" si="173"/>
        <v>15.139971232329088</v>
      </c>
      <c r="AQ613">
        <v>3.27</v>
      </c>
      <c r="AR613">
        <v>6430</v>
      </c>
      <c r="AS613">
        <v>5.0737861885996933</v>
      </c>
      <c r="AT613">
        <v>1.0383876198583097</v>
      </c>
      <c r="AU613">
        <f t="shared" si="174"/>
        <v>5.2685567640500004</v>
      </c>
      <c r="AV613">
        <f t="shared" si="175"/>
        <v>3.1151628595749292</v>
      </c>
      <c r="AW613">
        <f t="shared" si="176"/>
        <v>7.2687133390081682</v>
      </c>
      <c r="AX613">
        <f t="shared" si="179"/>
        <v>10.383876198583097</v>
      </c>
      <c r="AY613" s="4">
        <v>0.1</v>
      </c>
      <c r="AZ613">
        <v>35</v>
      </c>
      <c r="BA613" s="1">
        <f t="shared" si="177"/>
        <v>0.10368970511989745</v>
      </c>
      <c r="BB613">
        <v>0.147425</v>
      </c>
      <c r="BC613">
        <v>4.8224999999999997E-2</v>
      </c>
      <c r="BD613">
        <v>6.43E-3</v>
      </c>
      <c r="BE613">
        <v>160000</v>
      </c>
      <c r="BF613">
        <f t="shared" si="180"/>
        <v>74.400000000000006</v>
      </c>
      <c r="BG613" s="7">
        <f t="shared" si="181"/>
        <v>0.78884137209302341</v>
      </c>
      <c r="BH613" s="8">
        <f t="shared" si="182"/>
        <v>1.5776827441860468</v>
      </c>
      <c r="BI613" s="7">
        <f t="shared" si="183"/>
        <v>2.36652411627907</v>
      </c>
      <c r="BJ613">
        <v>340.8</v>
      </c>
      <c r="BK613">
        <v>6390</v>
      </c>
      <c r="BL613">
        <v>0.12</v>
      </c>
      <c r="BM613">
        <v>0.11</v>
      </c>
      <c r="BN613" s="3">
        <f t="shared" si="178"/>
        <v>0.12961914941630012</v>
      </c>
      <c r="BO613" s="3">
        <f t="shared" si="184"/>
        <v>0.16067463687453984</v>
      </c>
      <c r="BP613" s="3">
        <f t="shared" si="185"/>
        <v>0.14682831406876512</v>
      </c>
      <c r="BQ613" s="3">
        <f t="shared" si="186"/>
        <v>0.19356614083858764</v>
      </c>
      <c r="BR613">
        <f t="shared" si="187"/>
        <v>0.14157975448669124</v>
      </c>
      <c r="BS613">
        <f t="shared" si="188"/>
        <v>0.17241576081088103</v>
      </c>
      <c r="BT613" s="5">
        <f t="shared" si="189"/>
        <v>466.21163588791438</v>
      </c>
    </row>
    <row r="614" spans="1:72" x14ac:dyDescent="0.2">
      <c r="A614">
        <v>11</v>
      </c>
      <c r="B614">
        <v>17103</v>
      </c>
      <c r="C614" t="s">
        <v>841</v>
      </c>
      <c r="D614">
        <v>17</v>
      </c>
      <c r="E614" t="s">
        <v>846</v>
      </c>
      <c r="F614" t="s">
        <v>847</v>
      </c>
      <c r="G614" t="s">
        <v>243</v>
      </c>
      <c r="H614">
        <v>103</v>
      </c>
      <c r="I614">
        <v>2362</v>
      </c>
      <c r="J614">
        <v>965</v>
      </c>
      <c r="K614">
        <v>1372</v>
      </c>
      <c r="L614">
        <v>349</v>
      </c>
      <c r="M614" s="5">
        <v>32413</v>
      </c>
      <c r="N614" s="5">
        <v>45255.251149999996</v>
      </c>
      <c r="O614" s="5">
        <v>6783.7</v>
      </c>
      <c r="P614" s="5">
        <v>9471.4480989999993</v>
      </c>
      <c r="Q614" s="5">
        <v>32488</v>
      </c>
      <c r="R614" s="5">
        <v>45359.966659999998</v>
      </c>
      <c r="S614" s="5">
        <v>319</v>
      </c>
      <c r="T614" s="5">
        <v>445.38997060000003</v>
      </c>
      <c r="U614">
        <v>1693</v>
      </c>
      <c r="V614">
        <v>640</v>
      </c>
      <c r="W614">
        <v>1171</v>
      </c>
      <c r="X614">
        <v>253</v>
      </c>
      <c r="Y614">
        <v>62</v>
      </c>
      <c r="Z614">
        <v>20</v>
      </c>
      <c r="AA614">
        <v>88</v>
      </c>
      <c r="AB614">
        <v>43</v>
      </c>
      <c r="AC614">
        <v>14</v>
      </c>
      <c r="AD614">
        <v>65</v>
      </c>
      <c r="AE614">
        <v>81</v>
      </c>
      <c r="AF614">
        <v>31</v>
      </c>
      <c r="AG614">
        <v>111</v>
      </c>
      <c r="AH614">
        <v>1033.9166666666665</v>
      </c>
      <c r="AI614">
        <v>2014.3166666666664</v>
      </c>
      <c r="AJ614">
        <v>2561.833333333333</v>
      </c>
      <c r="AK614">
        <v>1021</v>
      </c>
      <c r="AL614">
        <v>1.0253164995284301</v>
      </c>
      <c r="AM614">
        <f t="shared" si="171"/>
        <v>1</v>
      </c>
      <c r="AN614">
        <f t="shared" si="172"/>
        <v>1046.8481460185271</v>
      </c>
      <c r="AO614">
        <v>15.37</v>
      </c>
      <c r="AP614">
        <f t="shared" si="173"/>
        <v>15.759114597751969</v>
      </c>
      <c r="AQ614">
        <v>3.27</v>
      </c>
      <c r="AR614">
        <v>6430</v>
      </c>
      <c r="AS614">
        <v>5.0737861885996933</v>
      </c>
      <c r="AT614">
        <v>1.1012256283136861</v>
      </c>
      <c r="AU614">
        <f t="shared" si="174"/>
        <v>5.5873833834699997</v>
      </c>
      <c r="AV614">
        <f t="shared" si="175"/>
        <v>3.3036768849410585</v>
      </c>
      <c r="AW614">
        <f t="shared" si="176"/>
        <v>7.7085793981958028</v>
      </c>
      <c r="AX614">
        <f t="shared" si="179"/>
        <v>11.01225628313686</v>
      </c>
      <c r="AY614" s="4">
        <v>0.1</v>
      </c>
      <c r="AZ614">
        <v>35</v>
      </c>
      <c r="BA614" s="1">
        <f t="shared" si="177"/>
        <v>0.10368970511989745</v>
      </c>
      <c r="BB614">
        <v>0.33889999999999998</v>
      </c>
      <c r="BC614">
        <v>4.8224999999999997E-2</v>
      </c>
      <c r="BD614">
        <v>6.43E-3</v>
      </c>
      <c r="BE614">
        <v>160000</v>
      </c>
      <c r="BF614">
        <f t="shared" si="180"/>
        <v>74.400000000000006</v>
      </c>
      <c r="BG614" s="7">
        <f t="shared" si="181"/>
        <v>0.78884137209302341</v>
      </c>
      <c r="BH614" s="8">
        <f t="shared" si="182"/>
        <v>1.5776827441860468</v>
      </c>
      <c r="BI614" s="7">
        <f t="shared" si="183"/>
        <v>2.36652411627907</v>
      </c>
      <c r="BJ614">
        <v>340.8</v>
      </c>
      <c r="BK614">
        <v>6390</v>
      </c>
      <c r="BL614">
        <v>0.12</v>
      </c>
      <c r="BM614">
        <v>0.11</v>
      </c>
      <c r="BN614" s="3">
        <f t="shared" si="178"/>
        <v>8.106833754333348E-2</v>
      </c>
      <c r="BO614" s="3">
        <f t="shared" si="184"/>
        <v>0.11294985950163433</v>
      </c>
      <c r="BP614" s="3">
        <f t="shared" si="185"/>
        <v>9.8265626716093235E-2</v>
      </c>
      <c r="BQ614" s="3">
        <f t="shared" si="186"/>
        <v>0.14783179224649226</v>
      </c>
      <c r="BR614">
        <f t="shared" si="187"/>
        <v>9.391696903800463E-2</v>
      </c>
      <c r="BS614">
        <f t="shared" si="188"/>
        <v>0.12464458855439389</v>
      </c>
      <c r="BT614" s="5">
        <f t="shared" si="189"/>
        <v>464.13182214242102</v>
      </c>
    </row>
    <row r="615" spans="1:72" x14ac:dyDescent="0.2">
      <c r="A615">
        <v>11</v>
      </c>
      <c r="B615">
        <v>17105</v>
      </c>
      <c r="C615" t="s">
        <v>841</v>
      </c>
      <c r="D615">
        <v>17</v>
      </c>
      <c r="E615" t="s">
        <v>846</v>
      </c>
      <c r="F615" t="s">
        <v>847</v>
      </c>
      <c r="G615" t="s">
        <v>684</v>
      </c>
      <c r="H615">
        <v>105</v>
      </c>
      <c r="I615">
        <v>3078</v>
      </c>
      <c r="J615">
        <v>1173</v>
      </c>
      <c r="K615">
        <v>1611</v>
      </c>
      <c r="L615">
        <v>419</v>
      </c>
      <c r="M615" s="5">
        <v>37736</v>
      </c>
      <c r="N615" s="5">
        <v>52687.259969999999</v>
      </c>
      <c r="O615" s="5">
        <v>7743.7</v>
      </c>
      <c r="P615" s="5">
        <v>10811.806629999999</v>
      </c>
      <c r="Q615" s="5">
        <v>35680</v>
      </c>
      <c r="R615" s="5">
        <v>49816.658779999998</v>
      </c>
      <c r="S615" s="5">
        <v>364</v>
      </c>
      <c r="T615" s="5">
        <v>508.21927679999999</v>
      </c>
      <c r="U615">
        <v>1835</v>
      </c>
      <c r="V615">
        <v>655</v>
      </c>
      <c r="W615">
        <v>1221</v>
      </c>
      <c r="X615">
        <v>262</v>
      </c>
      <c r="Y615">
        <v>62</v>
      </c>
      <c r="Z615">
        <v>20</v>
      </c>
      <c r="AA615">
        <v>88</v>
      </c>
      <c r="AB615">
        <v>43</v>
      </c>
      <c r="AC615">
        <v>14</v>
      </c>
      <c r="AD615">
        <v>65</v>
      </c>
      <c r="AE615">
        <v>81</v>
      </c>
      <c r="AF615">
        <v>31</v>
      </c>
      <c r="AG615">
        <v>111</v>
      </c>
      <c r="AH615">
        <v>1033.9166666666665</v>
      </c>
      <c r="AI615">
        <v>2014.3166666666664</v>
      </c>
      <c r="AJ615">
        <v>2561.833333333333</v>
      </c>
      <c r="AK615">
        <v>1021</v>
      </c>
      <c r="AL615">
        <v>1.0224016010761301</v>
      </c>
      <c r="AM615">
        <f t="shared" si="171"/>
        <v>1</v>
      </c>
      <c r="AN615">
        <f t="shared" si="172"/>
        <v>1043.8720346987288</v>
      </c>
      <c r="AO615">
        <v>15.37</v>
      </c>
      <c r="AP615">
        <f t="shared" si="173"/>
        <v>15.714312608540119</v>
      </c>
      <c r="AQ615">
        <v>3.27</v>
      </c>
      <c r="AR615">
        <v>6430</v>
      </c>
      <c r="AS615">
        <v>5.0737861885996933</v>
      </c>
      <c r="AT615">
        <v>1.11387954159136</v>
      </c>
      <c r="AU615">
        <f t="shared" si="174"/>
        <v>5.65158663389</v>
      </c>
      <c r="AV615">
        <f t="shared" si="175"/>
        <v>3.3416386247740801</v>
      </c>
      <c r="AW615">
        <f t="shared" si="176"/>
        <v>7.7971567911395203</v>
      </c>
      <c r="AX615">
        <f t="shared" si="179"/>
        <v>11.1387954159136</v>
      </c>
      <c r="AY615" s="4">
        <v>0.1</v>
      </c>
      <c r="AZ615">
        <v>35</v>
      </c>
      <c r="BA615" s="1">
        <f t="shared" si="177"/>
        <v>0.10368970511989745</v>
      </c>
      <c r="BB615">
        <v>0.33889999999999998</v>
      </c>
      <c r="BC615">
        <v>4.8224999999999997E-2</v>
      </c>
      <c r="BD615">
        <v>6.43E-3</v>
      </c>
      <c r="BE615">
        <v>160000</v>
      </c>
      <c r="BF615">
        <f t="shared" si="180"/>
        <v>74.400000000000006</v>
      </c>
      <c r="BG615" s="7">
        <f t="shared" si="181"/>
        <v>0.78884137209302341</v>
      </c>
      <c r="BH615" s="8">
        <f t="shared" si="182"/>
        <v>1.5776827441860468</v>
      </c>
      <c r="BI615" s="7">
        <f t="shared" si="183"/>
        <v>2.36652411627907</v>
      </c>
      <c r="BJ615">
        <v>340.8</v>
      </c>
      <c r="BK615">
        <v>6390</v>
      </c>
      <c r="BL615">
        <v>0.12</v>
      </c>
      <c r="BM615">
        <v>0.11</v>
      </c>
      <c r="BN615" s="3">
        <f t="shared" si="178"/>
        <v>8.1362126994155917E-2</v>
      </c>
      <c r="BO615" s="3">
        <f t="shared" si="184"/>
        <v>0.11370282685617331</v>
      </c>
      <c r="BP615" s="3">
        <f t="shared" si="185"/>
        <v>9.8849861157557936E-2</v>
      </c>
      <c r="BQ615" s="3">
        <f t="shared" si="186"/>
        <v>0.14898557932458506</v>
      </c>
      <c r="BR615">
        <f t="shared" si="187"/>
        <v>9.4669936392543605E-2</v>
      </c>
      <c r="BS615">
        <f t="shared" si="188"/>
        <v>0.12539755590893287</v>
      </c>
      <c r="BT615" s="5">
        <f t="shared" si="189"/>
        <v>464.13182214242102</v>
      </c>
    </row>
    <row r="616" spans="1:72" x14ac:dyDescent="0.2">
      <c r="A616">
        <v>13</v>
      </c>
      <c r="B616">
        <v>17107</v>
      </c>
      <c r="C616" t="s">
        <v>1126</v>
      </c>
      <c r="D616">
        <v>17</v>
      </c>
      <c r="E616" t="s">
        <v>846</v>
      </c>
      <c r="F616" t="s">
        <v>847</v>
      </c>
      <c r="G616" t="s">
        <v>431</v>
      </c>
      <c r="H616">
        <v>107</v>
      </c>
      <c r="I616">
        <v>1757</v>
      </c>
      <c r="J616">
        <v>1139</v>
      </c>
      <c r="K616">
        <v>1276</v>
      </c>
      <c r="L616">
        <v>258</v>
      </c>
      <c r="M616" s="5">
        <v>25374</v>
      </c>
      <c r="N616" s="5">
        <v>35427.351450000002</v>
      </c>
      <c r="O616" s="5">
        <v>5801.8</v>
      </c>
      <c r="P616" s="5">
        <v>8100.5126369999998</v>
      </c>
      <c r="Q616" s="5">
        <v>30098</v>
      </c>
      <c r="R616" s="5">
        <v>42023.032399999996</v>
      </c>
      <c r="S616" s="5">
        <v>241</v>
      </c>
      <c r="T616" s="5">
        <v>336.48583980000001</v>
      </c>
      <c r="U616">
        <v>1346</v>
      </c>
      <c r="V616">
        <v>678</v>
      </c>
      <c r="W616">
        <v>1148</v>
      </c>
      <c r="X616">
        <v>199</v>
      </c>
      <c r="Y616">
        <v>62</v>
      </c>
      <c r="Z616">
        <v>20</v>
      </c>
      <c r="AA616">
        <v>88</v>
      </c>
      <c r="AB616">
        <v>43</v>
      </c>
      <c r="AC616">
        <v>14</v>
      </c>
      <c r="AD616">
        <v>65</v>
      </c>
      <c r="AE616">
        <v>81</v>
      </c>
      <c r="AF616">
        <v>31</v>
      </c>
      <c r="AG616">
        <v>111</v>
      </c>
      <c r="AH616">
        <v>1033.9166666666665</v>
      </c>
      <c r="AI616">
        <v>2014.3166666666664</v>
      </c>
      <c r="AJ616">
        <v>2561.833333333333</v>
      </c>
      <c r="AK616">
        <v>1021</v>
      </c>
      <c r="AL616">
        <v>1.0097194596340799</v>
      </c>
      <c r="AM616">
        <f t="shared" si="171"/>
        <v>1</v>
      </c>
      <c r="AN616">
        <f t="shared" si="172"/>
        <v>1030.9235682863957</v>
      </c>
      <c r="AO616">
        <v>15.37</v>
      </c>
      <c r="AP616">
        <f t="shared" si="173"/>
        <v>15.519388094575808</v>
      </c>
      <c r="AQ616">
        <v>3.27</v>
      </c>
      <c r="AR616">
        <v>6430</v>
      </c>
      <c r="AS616">
        <v>5.0737861885996933</v>
      </c>
      <c r="AT616">
        <v>1.1958345458038575</v>
      </c>
      <c r="AU616">
        <f t="shared" si="174"/>
        <v>6.0674088023499992</v>
      </c>
      <c r="AV616">
        <f t="shared" si="175"/>
        <v>3.5875036374115723</v>
      </c>
      <c r="AW616">
        <f t="shared" si="176"/>
        <v>8.3708418206270032</v>
      </c>
      <c r="AX616">
        <f t="shared" si="179"/>
        <v>11.958345458038576</v>
      </c>
      <c r="AY616" s="4">
        <v>0.1</v>
      </c>
      <c r="AZ616">
        <v>35</v>
      </c>
      <c r="BA616" s="1">
        <f t="shared" si="177"/>
        <v>0.10368970511989745</v>
      </c>
      <c r="BB616">
        <v>0.147425</v>
      </c>
      <c r="BC616">
        <v>4.8224999999999997E-2</v>
      </c>
      <c r="BD616">
        <v>6.43E-3</v>
      </c>
      <c r="BE616">
        <v>160000</v>
      </c>
      <c r="BF616">
        <f t="shared" si="180"/>
        <v>74.400000000000006</v>
      </c>
      <c r="BG616" s="7">
        <f t="shared" si="181"/>
        <v>0.78884137209302341</v>
      </c>
      <c r="BH616" s="8">
        <f t="shared" si="182"/>
        <v>1.5776827441860468</v>
      </c>
      <c r="BI616" s="7">
        <f t="shared" si="183"/>
        <v>2.36652411627907</v>
      </c>
      <c r="BJ616">
        <v>340.8</v>
      </c>
      <c r="BK616">
        <v>6390</v>
      </c>
      <c r="BL616">
        <v>0.12</v>
      </c>
      <c r="BM616">
        <v>0.11</v>
      </c>
      <c r="BN616" s="3">
        <f t="shared" si="178"/>
        <v>0.137073180687104</v>
      </c>
      <c r="BO616" s="3">
        <f t="shared" si="184"/>
        <v>0.16845631614074841</v>
      </c>
      <c r="BP616" s="3">
        <f t="shared" si="185"/>
        <v>0.15251052593019435</v>
      </c>
      <c r="BQ616" s="3">
        <f t="shared" si="186"/>
        <v>0.20633503883682597</v>
      </c>
      <c r="BR616">
        <f t="shared" si="187"/>
        <v>0.14936143375289981</v>
      </c>
      <c r="BS616">
        <f t="shared" si="188"/>
        <v>0.1801974400770896</v>
      </c>
      <c r="BT616" s="5">
        <f t="shared" si="189"/>
        <v>466.21163588791438</v>
      </c>
    </row>
    <row r="617" spans="1:72" x14ac:dyDescent="0.2">
      <c r="A617">
        <v>13</v>
      </c>
      <c r="B617">
        <v>17109</v>
      </c>
      <c r="C617" t="s">
        <v>1126</v>
      </c>
      <c r="D617">
        <v>17</v>
      </c>
      <c r="E617" t="s">
        <v>846</v>
      </c>
      <c r="F617" t="s">
        <v>847</v>
      </c>
      <c r="G617" t="s">
        <v>1146</v>
      </c>
      <c r="H617">
        <v>109</v>
      </c>
      <c r="I617">
        <v>1346</v>
      </c>
      <c r="J617">
        <v>995</v>
      </c>
      <c r="K617">
        <v>1141</v>
      </c>
      <c r="L617">
        <v>204</v>
      </c>
      <c r="M617" s="5">
        <v>21140</v>
      </c>
      <c r="N617" s="5">
        <v>29515.811839999998</v>
      </c>
      <c r="O617" s="5">
        <v>5540.8</v>
      </c>
      <c r="P617" s="5">
        <v>7736.1026620000002</v>
      </c>
      <c r="Q617" s="5">
        <v>27927</v>
      </c>
      <c r="R617" s="5">
        <v>38991.867429999998</v>
      </c>
      <c r="S617" s="5">
        <v>197</v>
      </c>
      <c r="T617" s="5">
        <v>275.05274050000003</v>
      </c>
      <c r="U617">
        <v>1146</v>
      </c>
      <c r="V617">
        <v>684</v>
      </c>
      <c r="W617">
        <v>1086</v>
      </c>
      <c r="X617">
        <v>172</v>
      </c>
      <c r="Y617">
        <v>62</v>
      </c>
      <c r="Z617">
        <v>20</v>
      </c>
      <c r="AA617">
        <v>88</v>
      </c>
      <c r="AB617">
        <v>43</v>
      </c>
      <c r="AC617">
        <v>14</v>
      </c>
      <c r="AD617">
        <v>65</v>
      </c>
      <c r="AE617">
        <v>81</v>
      </c>
      <c r="AF617">
        <v>31</v>
      </c>
      <c r="AG617">
        <v>111</v>
      </c>
      <c r="AH617">
        <v>1033.9166666666665</v>
      </c>
      <c r="AI617">
        <v>2014.3166666666664</v>
      </c>
      <c r="AJ617">
        <v>2561.833333333333</v>
      </c>
      <c r="AK617">
        <v>1021</v>
      </c>
      <c r="AL617">
        <v>1.00638385613759</v>
      </c>
      <c r="AM617">
        <f t="shared" si="171"/>
        <v>1</v>
      </c>
      <c r="AN617">
        <f t="shared" si="172"/>
        <v>1027.5179171164793</v>
      </c>
      <c r="AO617">
        <v>15.37</v>
      </c>
      <c r="AP617">
        <f t="shared" si="173"/>
        <v>15.468119868834757</v>
      </c>
      <c r="AQ617">
        <v>3.27</v>
      </c>
      <c r="AR617">
        <v>6430</v>
      </c>
      <c r="AS617">
        <v>5.0737861885996933</v>
      </c>
      <c r="AT617">
        <v>1.2278770587412955</v>
      </c>
      <c r="AU617">
        <f t="shared" si="174"/>
        <v>6.2299856619399998</v>
      </c>
      <c r="AV617">
        <f t="shared" si="175"/>
        <v>3.6836311762238862</v>
      </c>
      <c r="AW617">
        <f t="shared" si="176"/>
        <v>8.5951394111890682</v>
      </c>
      <c r="AX617">
        <f t="shared" si="179"/>
        <v>12.278770587412955</v>
      </c>
      <c r="AY617" s="4">
        <v>0.1</v>
      </c>
      <c r="AZ617">
        <v>35</v>
      </c>
      <c r="BA617" s="1">
        <f t="shared" si="177"/>
        <v>0.10368970511989745</v>
      </c>
      <c r="BB617">
        <v>0.147425</v>
      </c>
      <c r="BC617">
        <v>4.8224999999999997E-2</v>
      </c>
      <c r="BD617">
        <v>6.43E-3</v>
      </c>
      <c r="BE617">
        <v>160000</v>
      </c>
      <c r="BF617">
        <f t="shared" si="180"/>
        <v>74.400000000000006</v>
      </c>
      <c r="BG617" s="7">
        <f t="shared" si="181"/>
        <v>0.78884137209302341</v>
      </c>
      <c r="BH617" s="8">
        <f t="shared" si="182"/>
        <v>1.5776827441860468</v>
      </c>
      <c r="BI617" s="7">
        <f t="shared" si="183"/>
        <v>2.36652411627907</v>
      </c>
      <c r="BJ617">
        <v>340.8</v>
      </c>
      <c r="BK617">
        <v>6390</v>
      </c>
      <c r="BL617">
        <v>0.12</v>
      </c>
      <c r="BM617">
        <v>0.11</v>
      </c>
      <c r="BN617" s="3">
        <f t="shared" si="178"/>
        <v>0.13780541242610933</v>
      </c>
      <c r="BO617" s="3">
        <f t="shared" si="184"/>
        <v>0.16884119518434501</v>
      </c>
      <c r="BP617" s="3">
        <f t="shared" si="185"/>
        <v>0.1524681358411904</v>
      </c>
      <c r="BQ617" s="3">
        <f t="shared" si="186"/>
        <v>0.20773488225513612</v>
      </c>
      <c r="BR617">
        <f t="shared" si="187"/>
        <v>0.14974631279649642</v>
      </c>
      <c r="BS617">
        <f t="shared" si="188"/>
        <v>0.1805823191206862</v>
      </c>
      <c r="BT617" s="5">
        <f t="shared" si="189"/>
        <v>466.21163588791438</v>
      </c>
    </row>
    <row r="618" spans="1:72" x14ac:dyDescent="0.2">
      <c r="A618">
        <v>11</v>
      </c>
      <c r="B618">
        <v>17111</v>
      </c>
      <c r="C618" t="s">
        <v>841</v>
      </c>
      <c r="D618">
        <v>17</v>
      </c>
      <c r="E618" t="s">
        <v>846</v>
      </c>
      <c r="F618" t="s">
        <v>847</v>
      </c>
      <c r="G618" t="s">
        <v>415</v>
      </c>
      <c r="H618">
        <v>111</v>
      </c>
      <c r="I618">
        <v>7757</v>
      </c>
      <c r="J618">
        <v>900</v>
      </c>
      <c r="K618">
        <v>2014</v>
      </c>
      <c r="L618">
        <v>1166</v>
      </c>
      <c r="M618" s="5">
        <v>86936</v>
      </c>
      <c r="N618" s="5">
        <v>121380.6347</v>
      </c>
      <c r="O618" s="5">
        <v>13720</v>
      </c>
      <c r="P618" s="5">
        <v>19155.95736</v>
      </c>
      <c r="Q618" s="5">
        <v>53788</v>
      </c>
      <c r="R618" s="5">
        <v>75099.171589999998</v>
      </c>
      <c r="S618" s="5">
        <v>925</v>
      </c>
      <c r="T618" s="5">
        <v>1291.4912939999999</v>
      </c>
      <c r="U618">
        <v>3362</v>
      </c>
      <c r="V618">
        <v>508</v>
      </c>
      <c r="W618">
        <v>1300</v>
      </c>
      <c r="X618">
        <v>500</v>
      </c>
      <c r="Y618">
        <v>62</v>
      </c>
      <c r="Z618">
        <v>20</v>
      </c>
      <c r="AA618">
        <v>88</v>
      </c>
      <c r="AB618">
        <v>43</v>
      </c>
      <c r="AC618">
        <v>14</v>
      </c>
      <c r="AD618">
        <v>65</v>
      </c>
      <c r="AE618">
        <v>81</v>
      </c>
      <c r="AF618">
        <v>31</v>
      </c>
      <c r="AG618">
        <v>111</v>
      </c>
      <c r="AH618">
        <v>1033.9166666666665</v>
      </c>
      <c r="AI618">
        <v>2014.3166666666664</v>
      </c>
      <c r="AJ618">
        <v>2561.833333333333</v>
      </c>
      <c r="AK618">
        <v>1021</v>
      </c>
      <c r="AL618">
        <v>1.0350350439548499</v>
      </c>
      <c r="AM618">
        <f t="shared" si="171"/>
        <v>1</v>
      </c>
      <c r="AN618">
        <f t="shared" si="172"/>
        <v>1056.7707798779018</v>
      </c>
      <c r="AO618">
        <v>15.37</v>
      </c>
      <c r="AP618">
        <f t="shared" si="173"/>
        <v>15.908488625586042</v>
      </c>
      <c r="AQ618">
        <v>3.27</v>
      </c>
      <c r="AR618">
        <v>6430</v>
      </c>
      <c r="AS618">
        <v>5.0737861885996933</v>
      </c>
      <c r="AT618">
        <v>1.0242322318225709</v>
      </c>
      <c r="AU618">
        <f t="shared" si="174"/>
        <v>5.1967353517400001</v>
      </c>
      <c r="AV618">
        <f t="shared" si="175"/>
        <v>3.0726966954677128</v>
      </c>
      <c r="AW618">
        <f t="shared" si="176"/>
        <v>7.1696256227579962</v>
      </c>
      <c r="AX618">
        <f t="shared" si="179"/>
        <v>10.24232231822571</v>
      </c>
      <c r="AY618" s="4">
        <v>0.1</v>
      </c>
      <c r="AZ618">
        <v>35</v>
      </c>
      <c r="BA618" s="1">
        <f t="shared" si="177"/>
        <v>0.10368970511989745</v>
      </c>
      <c r="BB618">
        <v>0.33889999999999998</v>
      </c>
      <c r="BC618">
        <v>4.8224999999999997E-2</v>
      </c>
      <c r="BD618">
        <v>6.43E-3</v>
      </c>
      <c r="BE618">
        <v>160000</v>
      </c>
      <c r="BF618">
        <f t="shared" si="180"/>
        <v>74.400000000000006</v>
      </c>
      <c r="BG618" s="7">
        <f t="shared" si="181"/>
        <v>0.78884137209302341</v>
      </c>
      <c r="BH618" s="8">
        <f t="shared" si="182"/>
        <v>1.5776827441860468</v>
      </c>
      <c r="BI618" s="7">
        <f t="shared" si="183"/>
        <v>2.36652411627907</v>
      </c>
      <c r="BJ618">
        <v>340.8</v>
      </c>
      <c r="BK618">
        <v>6390</v>
      </c>
      <c r="BL618">
        <v>0.12</v>
      </c>
      <c r="BM618">
        <v>0.11</v>
      </c>
      <c r="BN618" s="3">
        <f t="shared" si="178"/>
        <v>7.8953352703647187E-2</v>
      </c>
      <c r="BO618" s="3">
        <f t="shared" si="184"/>
        <v>0.11540166611000785</v>
      </c>
      <c r="BP618" s="3">
        <f t="shared" si="185"/>
        <v>0.10174409755017705</v>
      </c>
      <c r="BQ618" s="3">
        <f t="shared" si="186"/>
        <v>0.147844790304511</v>
      </c>
      <c r="BR618">
        <f t="shared" si="187"/>
        <v>9.6368775646378149E-2</v>
      </c>
      <c r="BS618">
        <f t="shared" si="188"/>
        <v>0.12709639516276741</v>
      </c>
      <c r="BT618" s="5">
        <f t="shared" si="189"/>
        <v>464.13182214242102</v>
      </c>
    </row>
    <row r="619" spans="1:72" x14ac:dyDescent="0.2">
      <c r="A619">
        <v>13</v>
      </c>
      <c r="B619">
        <v>17113</v>
      </c>
      <c r="C619" t="s">
        <v>1126</v>
      </c>
      <c r="D619">
        <v>17</v>
      </c>
      <c r="E619" t="s">
        <v>846</v>
      </c>
      <c r="F619" t="s">
        <v>847</v>
      </c>
      <c r="G619" t="s">
        <v>418</v>
      </c>
      <c r="H619">
        <v>113</v>
      </c>
      <c r="I619">
        <v>2157</v>
      </c>
      <c r="J619">
        <v>934</v>
      </c>
      <c r="K619">
        <v>1406</v>
      </c>
      <c r="L619">
        <v>313</v>
      </c>
      <c r="M619" s="5">
        <v>29529</v>
      </c>
      <c r="N619" s="5">
        <v>41228.590730000004</v>
      </c>
      <c r="O619" s="5">
        <v>6535.3</v>
      </c>
      <c r="P619" s="5">
        <v>9124.6303279999993</v>
      </c>
      <c r="Q619" s="5">
        <v>32248</v>
      </c>
      <c r="R619" s="5">
        <v>45024.877030000003</v>
      </c>
      <c r="S619" s="5">
        <v>286</v>
      </c>
      <c r="T619" s="5">
        <v>399.31514600000003</v>
      </c>
      <c r="U619">
        <v>1501</v>
      </c>
      <c r="V619">
        <v>599</v>
      </c>
      <c r="W619">
        <v>1170</v>
      </c>
      <c r="X619">
        <v>221</v>
      </c>
      <c r="Y619">
        <v>62</v>
      </c>
      <c r="Z619">
        <v>20</v>
      </c>
      <c r="AA619">
        <v>88</v>
      </c>
      <c r="AB619">
        <v>43</v>
      </c>
      <c r="AC619">
        <v>14</v>
      </c>
      <c r="AD619">
        <v>65</v>
      </c>
      <c r="AE619">
        <v>81</v>
      </c>
      <c r="AF619">
        <v>31</v>
      </c>
      <c r="AG619">
        <v>111</v>
      </c>
      <c r="AH619">
        <v>1033.9166666666665</v>
      </c>
      <c r="AI619">
        <v>2014.3166666666664</v>
      </c>
      <c r="AJ619">
        <v>2561.833333333333</v>
      </c>
      <c r="AK619">
        <v>1021</v>
      </c>
      <c r="AL619">
        <v>1.0152924483822201</v>
      </c>
      <c r="AM619">
        <f t="shared" si="171"/>
        <v>1</v>
      </c>
      <c r="AN619">
        <f t="shared" si="172"/>
        <v>1036.6135897982467</v>
      </c>
      <c r="AO619">
        <v>15.37</v>
      </c>
      <c r="AP619">
        <f t="shared" si="173"/>
        <v>15.605044931634723</v>
      </c>
      <c r="AQ619">
        <v>3.27</v>
      </c>
      <c r="AR619">
        <v>6430</v>
      </c>
      <c r="AS619">
        <v>5.0737861885996933</v>
      </c>
      <c r="AT619">
        <v>1.172534382492753</v>
      </c>
      <c r="AU619">
        <f t="shared" si="174"/>
        <v>5.9491887555499998</v>
      </c>
      <c r="AV619">
        <f t="shared" si="175"/>
        <v>3.5176031474782592</v>
      </c>
      <c r="AW619">
        <f t="shared" si="176"/>
        <v>8.2077406774492712</v>
      </c>
      <c r="AX619">
        <f t="shared" si="179"/>
        <v>11.725343824927529</v>
      </c>
      <c r="AY619" s="4">
        <v>0.1</v>
      </c>
      <c r="AZ619">
        <v>35</v>
      </c>
      <c r="BA619" s="1">
        <f t="shared" si="177"/>
        <v>0.10368970511989745</v>
      </c>
      <c r="BB619">
        <v>0.147425</v>
      </c>
      <c r="BC619">
        <v>4.8224999999999997E-2</v>
      </c>
      <c r="BD619">
        <v>6.43E-3</v>
      </c>
      <c r="BE619">
        <v>160000</v>
      </c>
      <c r="BF619">
        <f t="shared" si="180"/>
        <v>74.400000000000006</v>
      </c>
      <c r="BG619" s="7">
        <f t="shared" si="181"/>
        <v>0.78884137209302341</v>
      </c>
      <c r="BH619" s="8">
        <f t="shared" si="182"/>
        <v>1.5776827441860468</v>
      </c>
      <c r="BI619" s="7">
        <f t="shared" si="183"/>
        <v>2.36652411627907</v>
      </c>
      <c r="BJ619">
        <v>340.8</v>
      </c>
      <c r="BK619">
        <v>6390</v>
      </c>
      <c r="BL619">
        <v>0.12</v>
      </c>
      <c r="BM619">
        <v>0.11</v>
      </c>
      <c r="BN619" s="3">
        <f t="shared" si="178"/>
        <v>0.1368362029529219</v>
      </c>
      <c r="BO619" s="3">
        <f t="shared" si="184"/>
        <v>0.168576521293648</v>
      </c>
      <c r="BP619" s="3">
        <f t="shared" si="185"/>
        <v>0.15294142583374673</v>
      </c>
      <c r="BQ619" s="3">
        <f t="shared" si="186"/>
        <v>0.2057171983897455</v>
      </c>
      <c r="BR619">
        <f t="shared" si="187"/>
        <v>0.14948163890579941</v>
      </c>
      <c r="BS619">
        <f t="shared" si="188"/>
        <v>0.18031764522998919</v>
      </c>
      <c r="BT619" s="5">
        <f t="shared" si="189"/>
        <v>466.21163588791438</v>
      </c>
    </row>
    <row r="620" spans="1:72" x14ac:dyDescent="0.2">
      <c r="A620">
        <v>13</v>
      </c>
      <c r="B620">
        <v>17115</v>
      </c>
      <c r="C620" t="s">
        <v>1126</v>
      </c>
      <c r="D620">
        <v>17</v>
      </c>
      <c r="E620" t="s">
        <v>846</v>
      </c>
      <c r="F620" t="s">
        <v>847</v>
      </c>
      <c r="G620" t="s">
        <v>1138</v>
      </c>
      <c r="H620">
        <v>115</v>
      </c>
      <c r="I620">
        <v>2094</v>
      </c>
      <c r="J620">
        <v>970</v>
      </c>
      <c r="K620">
        <v>1371</v>
      </c>
      <c r="L620">
        <v>303</v>
      </c>
      <c r="M620" s="5">
        <v>29852</v>
      </c>
      <c r="N620" s="5">
        <v>41679.565519999996</v>
      </c>
      <c r="O620" s="5">
        <v>6283.3</v>
      </c>
      <c r="P620" s="5">
        <v>8772.7862139999997</v>
      </c>
      <c r="Q620" s="5">
        <v>31894</v>
      </c>
      <c r="R620" s="5">
        <v>44530.61982</v>
      </c>
      <c r="S620" s="5">
        <v>276</v>
      </c>
      <c r="T620" s="5">
        <v>385.35307799999998</v>
      </c>
      <c r="U620">
        <v>1408</v>
      </c>
      <c r="V620">
        <v>619</v>
      </c>
      <c r="W620">
        <v>1171</v>
      </c>
      <c r="X620">
        <v>208</v>
      </c>
      <c r="Y620">
        <v>62</v>
      </c>
      <c r="Z620">
        <v>20</v>
      </c>
      <c r="AA620">
        <v>88</v>
      </c>
      <c r="AB620">
        <v>43</v>
      </c>
      <c r="AC620">
        <v>14</v>
      </c>
      <c r="AD620">
        <v>65</v>
      </c>
      <c r="AE620">
        <v>81</v>
      </c>
      <c r="AF620">
        <v>31</v>
      </c>
      <c r="AG620">
        <v>111</v>
      </c>
      <c r="AH620">
        <v>1033.9166666666665</v>
      </c>
      <c r="AI620">
        <v>2014.3166666666664</v>
      </c>
      <c r="AJ620">
        <v>2561.833333333333</v>
      </c>
      <c r="AK620">
        <v>1021</v>
      </c>
      <c r="AL620">
        <v>1.0067233145237</v>
      </c>
      <c r="AM620">
        <f t="shared" si="171"/>
        <v>1</v>
      </c>
      <c r="AN620">
        <f t="shared" si="172"/>
        <v>1027.8645041286977</v>
      </c>
      <c r="AO620">
        <v>15.37</v>
      </c>
      <c r="AP620">
        <f t="shared" si="173"/>
        <v>15.473337344229268</v>
      </c>
      <c r="AQ620">
        <v>3.27</v>
      </c>
      <c r="AR620">
        <v>6430</v>
      </c>
      <c r="AS620">
        <v>5.0737861885996933</v>
      </c>
      <c r="AT620">
        <v>1.1933914664447289</v>
      </c>
      <c r="AU620">
        <f t="shared" si="174"/>
        <v>6.0550131400399998</v>
      </c>
      <c r="AV620">
        <f t="shared" si="175"/>
        <v>3.5801743993341866</v>
      </c>
      <c r="AW620">
        <f t="shared" si="176"/>
        <v>8.3537402651131032</v>
      </c>
      <c r="AX620">
        <f t="shared" si="179"/>
        <v>11.93391466444729</v>
      </c>
      <c r="AY620" s="4">
        <v>0.1</v>
      </c>
      <c r="AZ620">
        <v>35</v>
      </c>
      <c r="BA620" s="1">
        <f t="shared" si="177"/>
        <v>0.10368970511989745</v>
      </c>
      <c r="BB620">
        <v>0.147425</v>
      </c>
      <c r="BC620">
        <v>4.8224999999999997E-2</v>
      </c>
      <c r="BD620">
        <v>6.43E-3</v>
      </c>
      <c r="BE620">
        <v>160000</v>
      </c>
      <c r="BF620">
        <f t="shared" si="180"/>
        <v>74.400000000000006</v>
      </c>
      <c r="BG620" s="7">
        <f t="shared" si="181"/>
        <v>0.78884137209302341</v>
      </c>
      <c r="BH620" s="8">
        <f t="shared" si="182"/>
        <v>1.5776827441860468</v>
      </c>
      <c r="BI620" s="7">
        <f t="shared" si="183"/>
        <v>2.36652411627907</v>
      </c>
      <c r="BJ620">
        <v>340.8</v>
      </c>
      <c r="BK620">
        <v>6390</v>
      </c>
      <c r="BL620">
        <v>0.12</v>
      </c>
      <c r="BM620">
        <v>0.11</v>
      </c>
      <c r="BN620" s="3">
        <f t="shared" si="178"/>
        <v>0.13671220654887833</v>
      </c>
      <c r="BO620" s="3">
        <f t="shared" si="184"/>
        <v>0.16846641790084546</v>
      </c>
      <c r="BP620" s="3">
        <f t="shared" si="185"/>
        <v>0.15255320479810708</v>
      </c>
      <c r="BQ620" s="3">
        <f t="shared" si="186"/>
        <v>0.20626775470278433</v>
      </c>
      <c r="BR620">
        <f t="shared" si="187"/>
        <v>0.14937153551299687</v>
      </c>
      <c r="BS620">
        <f t="shared" si="188"/>
        <v>0.18020754183718665</v>
      </c>
      <c r="BT620" s="5">
        <f t="shared" si="189"/>
        <v>466.21163588791438</v>
      </c>
    </row>
    <row r="621" spans="1:72" x14ac:dyDescent="0.2">
      <c r="A621">
        <v>13</v>
      </c>
      <c r="B621">
        <v>17117</v>
      </c>
      <c r="C621" t="s">
        <v>1126</v>
      </c>
      <c r="D621">
        <v>17</v>
      </c>
      <c r="E621" t="s">
        <v>846</v>
      </c>
      <c r="F621" t="s">
        <v>847</v>
      </c>
      <c r="G621" t="s">
        <v>1132</v>
      </c>
      <c r="H621">
        <v>117</v>
      </c>
      <c r="I621">
        <v>1950</v>
      </c>
      <c r="J621">
        <v>924</v>
      </c>
      <c r="K621">
        <v>1359</v>
      </c>
      <c r="L621">
        <v>281</v>
      </c>
      <c r="M621" s="5">
        <v>27396</v>
      </c>
      <c r="N621" s="5">
        <v>38250.481610000003</v>
      </c>
      <c r="O621" s="5">
        <v>6704.8</v>
      </c>
      <c r="P621" s="5">
        <v>9361.2873820000004</v>
      </c>
      <c r="Q621" s="5">
        <v>32533</v>
      </c>
      <c r="R621" s="5">
        <v>45422.795969999999</v>
      </c>
      <c r="S621" s="5">
        <v>255</v>
      </c>
      <c r="T621" s="5">
        <v>356.03273510000002</v>
      </c>
      <c r="U621">
        <v>1335</v>
      </c>
      <c r="V621">
        <v>588</v>
      </c>
      <c r="W621">
        <v>1180</v>
      </c>
      <c r="X621">
        <v>197</v>
      </c>
      <c r="Y621">
        <v>62</v>
      </c>
      <c r="Z621">
        <v>20</v>
      </c>
      <c r="AA621">
        <v>88</v>
      </c>
      <c r="AB621">
        <v>43</v>
      </c>
      <c r="AC621">
        <v>14</v>
      </c>
      <c r="AD621">
        <v>65</v>
      </c>
      <c r="AE621">
        <v>81</v>
      </c>
      <c r="AF621">
        <v>31</v>
      </c>
      <c r="AG621">
        <v>111</v>
      </c>
      <c r="AH621">
        <v>1033.9166666666665</v>
      </c>
      <c r="AI621">
        <v>2014.3166666666664</v>
      </c>
      <c r="AJ621">
        <v>2561.833333333333</v>
      </c>
      <c r="AK621">
        <v>1021</v>
      </c>
      <c r="AL621">
        <v>0.99948000907897905</v>
      </c>
      <c r="AM621">
        <f t="shared" si="171"/>
        <v>1</v>
      </c>
      <c r="AN621">
        <f t="shared" si="172"/>
        <v>1020.4690892696376</v>
      </c>
      <c r="AO621">
        <v>15.37</v>
      </c>
      <c r="AP621">
        <f t="shared" si="173"/>
        <v>15.362007739543907</v>
      </c>
      <c r="AQ621">
        <v>3.27</v>
      </c>
      <c r="AR621">
        <v>6430</v>
      </c>
      <c r="AS621">
        <v>5.0737861885996933</v>
      </c>
      <c r="AT621">
        <v>1.1495485625143618</v>
      </c>
      <c r="AU621">
        <f t="shared" si="174"/>
        <v>5.8325636196100001</v>
      </c>
      <c r="AV621">
        <f t="shared" si="175"/>
        <v>3.4486456875430855</v>
      </c>
      <c r="AW621">
        <f t="shared" si="176"/>
        <v>8.0468399376005326</v>
      </c>
      <c r="AX621">
        <f t="shared" si="179"/>
        <v>11.495485625143617</v>
      </c>
      <c r="AY621" s="4">
        <v>0.1</v>
      </c>
      <c r="AZ621">
        <v>35</v>
      </c>
      <c r="BA621" s="1">
        <f t="shared" si="177"/>
        <v>0.10368970511989745</v>
      </c>
      <c r="BB621">
        <v>0.147425</v>
      </c>
      <c r="BC621">
        <v>4.8224999999999997E-2</v>
      </c>
      <c r="BD621">
        <v>6.43E-3</v>
      </c>
      <c r="BE621">
        <v>160000</v>
      </c>
      <c r="BF621">
        <f t="shared" si="180"/>
        <v>74.400000000000006</v>
      </c>
      <c r="BG621" s="7">
        <f t="shared" si="181"/>
        <v>0.78884137209302341</v>
      </c>
      <c r="BH621" s="8">
        <f t="shared" si="182"/>
        <v>1.5776827441860468</v>
      </c>
      <c r="BI621" s="7">
        <f t="shared" si="183"/>
        <v>2.36652411627907</v>
      </c>
      <c r="BJ621">
        <v>340.8</v>
      </c>
      <c r="BK621">
        <v>6390</v>
      </c>
      <c r="BL621">
        <v>0.12</v>
      </c>
      <c r="BM621">
        <v>0.11</v>
      </c>
      <c r="BN621" s="3">
        <f t="shared" si="178"/>
        <v>0.13460187413511934</v>
      </c>
      <c r="BO621" s="3">
        <f t="shared" si="184"/>
        <v>0.16618278523219812</v>
      </c>
      <c r="BP621" s="3">
        <f t="shared" si="185"/>
        <v>0.15085419292900787</v>
      </c>
      <c r="BQ621" s="3">
        <f t="shared" si="186"/>
        <v>0.20259537372777928</v>
      </c>
      <c r="BR621">
        <f t="shared" si="187"/>
        <v>0.14708790284434953</v>
      </c>
      <c r="BS621">
        <f t="shared" si="188"/>
        <v>0.17792390916853931</v>
      </c>
      <c r="BT621" s="5">
        <f t="shared" si="189"/>
        <v>466.21163588791438</v>
      </c>
    </row>
    <row r="622" spans="1:72" x14ac:dyDescent="0.2">
      <c r="A622">
        <v>13</v>
      </c>
      <c r="B622">
        <v>17119</v>
      </c>
      <c r="C622" t="s">
        <v>1126</v>
      </c>
      <c r="D622">
        <v>17</v>
      </c>
      <c r="E622" t="s">
        <v>846</v>
      </c>
      <c r="F622" t="s">
        <v>847</v>
      </c>
      <c r="G622" t="s">
        <v>209</v>
      </c>
      <c r="H622">
        <v>119</v>
      </c>
      <c r="I622">
        <v>4056</v>
      </c>
      <c r="J622">
        <v>595</v>
      </c>
      <c r="K622">
        <v>1414</v>
      </c>
      <c r="L622">
        <v>551</v>
      </c>
      <c r="M622" s="5">
        <v>44295</v>
      </c>
      <c r="N622" s="5">
        <v>61844.9804</v>
      </c>
      <c r="O622" s="5">
        <v>9387.5</v>
      </c>
      <c r="P622" s="5">
        <v>13106.891379999999</v>
      </c>
      <c r="Q622" s="5">
        <v>39914</v>
      </c>
      <c r="R622" s="5">
        <v>55728.198389999998</v>
      </c>
      <c r="S622" s="5">
        <v>452</v>
      </c>
      <c r="T622" s="5">
        <v>631.0854756</v>
      </c>
      <c r="U622">
        <v>1795</v>
      </c>
      <c r="V622">
        <v>487</v>
      </c>
      <c r="W622">
        <v>1174</v>
      </c>
      <c r="X622">
        <v>258</v>
      </c>
      <c r="Y622">
        <v>62</v>
      </c>
      <c r="Z622">
        <v>20</v>
      </c>
      <c r="AA622">
        <v>88</v>
      </c>
      <c r="AB622">
        <v>43</v>
      </c>
      <c r="AC622">
        <v>14</v>
      </c>
      <c r="AD622">
        <v>65</v>
      </c>
      <c r="AE622">
        <v>81</v>
      </c>
      <c r="AF622">
        <v>31</v>
      </c>
      <c r="AG622">
        <v>111</v>
      </c>
      <c r="AH622">
        <v>1033.9166666666665</v>
      </c>
      <c r="AI622">
        <v>2014.3166666666664</v>
      </c>
      <c r="AJ622">
        <v>2561.833333333333</v>
      </c>
      <c r="AK622">
        <v>1021</v>
      </c>
      <c r="AL622">
        <v>0.993714524352032</v>
      </c>
      <c r="AM622">
        <f t="shared" si="171"/>
        <v>1</v>
      </c>
      <c r="AN622">
        <f t="shared" si="172"/>
        <v>1014.5825293634247</v>
      </c>
      <c r="AO622">
        <v>15.37</v>
      </c>
      <c r="AP622">
        <f t="shared" si="173"/>
        <v>15.273392239290731</v>
      </c>
      <c r="AQ622">
        <v>3.27</v>
      </c>
      <c r="AR622">
        <v>6430</v>
      </c>
      <c r="AS622">
        <v>5.0737861885996933</v>
      </c>
      <c r="AT622">
        <v>1.1376184571729095</v>
      </c>
      <c r="AU622">
        <f t="shared" si="174"/>
        <v>5.7720328159000003</v>
      </c>
      <c r="AV622">
        <f t="shared" si="175"/>
        <v>3.4128553715187286</v>
      </c>
      <c r="AW622">
        <f t="shared" si="176"/>
        <v>7.9633292002103673</v>
      </c>
      <c r="AX622">
        <f t="shared" si="179"/>
        <v>11.376184571729095</v>
      </c>
      <c r="AY622" s="4">
        <v>0.1</v>
      </c>
      <c r="AZ622">
        <v>35</v>
      </c>
      <c r="BA622" s="1">
        <f t="shared" si="177"/>
        <v>0.10368970511989745</v>
      </c>
      <c r="BB622">
        <v>0.147425</v>
      </c>
      <c r="BC622">
        <v>4.8224999999999997E-2</v>
      </c>
      <c r="BD622">
        <v>6.43E-3</v>
      </c>
      <c r="BE622">
        <v>160000</v>
      </c>
      <c r="BF622">
        <f t="shared" si="180"/>
        <v>74.400000000000006</v>
      </c>
      <c r="BG622" s="7">
        <f t="shared" si="181"/>
        <v>0.78884137209302341</v>
      </c>
      <c r="BH622" s="8">
        <f t="shared" si="182"/>
        <v>1.5776827441860468</v>
      </c>
      <c r="BI622" s="7">
        <f t="shared" si="183"/>
        <v>2.36652411627907</v>
      </c>
      <c r="BJ622">
        <v>340.8</v>
      </c>
      <c r="BK622">
        <v>6390</v>
      </c>
      <c r="BL622">
        <v>0.12</v>
      </c>
      <c r="BM622">
        <v>0.11</v>
      </c>
      <c r="BN622" s="3">
        <f t="shared" si="178"/>
        <v>0.13367141289672999</v>
      </c>
      <c r="BO622" s="3">
        <f t="shared" si="184"/>
        <v>0.16668997233687083</v>
      </c>
      <c r="BP622" s="3">
        <f t="shared" si="185"/>
        <v>0.15152046136949926</v>
      </c>
      <c r="BQ622" s="3">
        <f t="shared" si="186"/>
        <v>0.20272466812685191</v>
      </c>
      <c r="BR622">
        <f t="shared" si="187"/>
        <v>0.14759508994902223</v>
      </c>
      <c r="BS622">
        <f t="shared" si="188"/>
        <v>0.17843109627321202</v>
      </c>
      <c r="BT622" s="5">
        <f t="shared" si="189"/>
        <v>466.21163588791438</v>
      </c>
    </row>
    <row r="623" spans="1:72" x14ac:dyDescent="0.2">
      <c r="A623">
        <v>13</v>
      </c>
      <c r="B623">
        <v>17121</v>
      </c>
      <c r="C623" t="s">
        <v>1126</v>
      </c>
      <c r="D623">
        <v>17</v>
      </c>
      <c r="E623" t="s">
        <v>846</v>
      </c>
      <c r="F623" t="s">
        <v>847</v>
      </c>
      <c r="G623" t="s">
        <v>211</v>
      </c>
      <c r="H623">
        <v>121</v>
      </c>
      <c r="I623">
        <v>1427</v>
      </c>
      <c r="J623">
        <v>759</v>
      </c>
      <c r="K623">
        <v>1059</v>
      </c>
      <c r="L623">
        <v>200</v>
      </c>
      <c r="M623" s="5">
        <v>21107</v>
      </c>
      <c r="N623" s="5">
        <v>29469.73702</v>
      </c>
      <c r="O623" s="5">
        <v>5050.6000000000004</v>
      </c>
      <c r="P623" s="5">
        <v>7051.6820859999998</v>
      </c>
      <c r="Q623" s="5">
        <v>25339</v>
      </c>
      <c r="R623" s="5">
        <v>35378.484219999998</v>
      </c>
      <c r="S623" s="5">
        <v>193</v>
      </c>
      <c r="T623" s="5">
        <v>269.4679132</v>
      </c>
      <c r="U623">
        <v>1068</v>
      </c>
      <c r="V623">
        <v>564</v>
      </c>
      <c r="W623">
        <v>958</v>
      </c>
      <c r="X623">
        <v>155</v>
      </c>
      <c r="Y623">
        <v>62</v>
      </c>
      <c r="Z623">
        <v>20</v>
      </c>
      <c r="AA623">
        <v>88</v>
      </c>
      <c r="AB623">
        <v>43</v>
      </c>
      <c r="AC623">
        <v>14</v>
      </c>
      <c r="AD623">
        <v>65</v>
      </c>
      <c r="AE623">
        <v>81</v>
      </c>
      <c r="AF623">
        <v>31</v>
      </c>
      <c r="AG623">
        <v>111</v>
      </c>
      <c r="AH623">
        <v>1033.9166666666665</v>
      </c>
      <c r="AI623">
        <v>2014.3166666666664</v>
      </c>
      <c r="AJ623">
        <v>2561.833333333333</v>
      </c>
      <c r="AK623">
        <v>1021</v>
      </c>
      <c r="AL623">
        <v>0.98918969929218303</v>
      </c>
      <c r="AM623">
        <f t="shared" si="171"/>
        <v>1</v>
      </c>
      <c r="AN623">
        <f t="shared" si="172"/>
        <v>1009.9626829773189</v>
      </c>
      <c r="AO623">
        <v>15.37</v>
      </c>
      <c r="AP623">
        <f t="shared" si="173"/>
        <v>15.203845678120853</v>
      </c>
      <c r="AQ623">
        <v>3.27</v>
      </c>
      <c r="AR623">
        <v>6430</v>
      </c>
      <c r="AS623">
        <v>5.0737861885996933</v>
      </c>
      <c r="AT623">
        <v>1.1239159880924796</v>
      </c>
      <c r="AU623">
        <f t="shared" si="174"/>
        <v>5.7025094175300008</v>
      </c>
      <c r="AV623">
        <f t="shared" si="175"/>
        <v>3.3717479642774388</v>
      </c>
      <c r="AW623">
        <f t="shared" si="176"/>
        <v>7.8674119166473577</v>
      </c>
      <c r="AX623">
        <f t="shared" si="179"/>
        <v>11.239159880924795</v>
      </c>
      <c r="AY623" s="4">
        <v>0.1</v>
      </c>
      <c r="AZ623">
        <v>35</v>
      </c>
      <c r="BA623" s="1">
        <f t="shared" si="177"/>
        <v>0.10368970511989745</v>
      </c>
      <c r="BB623">
        <v>0.147425</v>
      </c>
      <c r="BC623">
        <v>4.8224999999999997E-2</v>
      </c>
      <c r="BD623">
        <v>6.43E-3</v>
      </c>
      <c r="BE623">
        <v>160000</v>
      </c>
      <c r="BF623">
        <f t="shared" si="180"/>
        <v>74.400000000000006</v>
      </c>
      <c r="BG623" s="7">
        <f t="shared" si="181"/>
        <v>0.78884137209302341</v>
      </c>
      <c r="BH623" s="8">
        <f t="shared" si="182"/>
        <v>1.5776827441860468</v>
      </c>
      <c r="BI623" s="7">
        <f t="shared" si="183"/>
        <v>2.36652411627907</v>
      </c>
      <c r="BJ623">
        <v>340.8</v>
      </c>
      <c r="BK623">
        <v>6390</v>
      </c>
      <c r="BL623">
        <v>0.12</v>
      </c>
      <c r="BM623">
        <v>0.11</v>
      </c>
      <c r="BN623" s="3">
        <f t="shared" si="178"/>
        <v>0.1327995990611518</v>
      </c>
      <c r="BO623" s="3">
        <f t="shared" si="184"/>
        <v>0.16380439249649054</v>
      </c>
      <c r="BP623" s="3">
        <f t="shared" si="185"/>
        <v>0.14881759635207656</v>
      </c>
      <c r="BQ623" s="3">
        <f t="shared" si="186"/>
        <v>0.19940505497611907</v>
      </c>
      <c r="BR623">
        <f t="shared" si="187"/>
        <v>0.14470951010864194</v>
      </c>
      <c r="BS623">
        <f t="shared" si="188"/>
        <v>0.17554551643283173</v>
      </c>
      <c r="BT623" s="5">
        <f t="shared" si="189"/>
        <v>466.21163588791438</v>
      </c>
    </row>
    <row r="624" spans="1:72" x14ac:dyDescent="0.2">
      <c r="A624">
        <v>13</v>
      </c>
      <c r="B624">
        <v>17123</v>
      </c>
      <c r="C624" t="s">
        <v>1126</v>
      </c>
      <c r="D624">
        <v>17</v>
      </c>
      <c r="E624" t="s">
        <v>846</v>
      </c>
      <c r="F624" t="s">
        <v>847</v>
      </c>
      <c r="G624" t="s">
        <v>356</v>
      </c>
      <c r="H624">
        <v>123</v>
      </c>
      <c r="I624">
        <v>1933</v>
      </c>
      <c r="J624">
        <v>1123</v>
      </c>
      <c r="K624">
        <v>1262</v>
      </c>
      <c r="L624">
        <v>280</v>
      </c>
      <c r="M624" s="5">
        <v>26668</v>
      </c>
      <c r="N624" s="5">
        <v>37234.043060000004</v>
      </c>
      <c r="O624" s="5">
        <v>5858.2</v>
      </c>
      <c r="P624" s="5">
        <v>8179.2587009999997</v>
      </c>
      <c r="Q624" s="5">
        <v>29787</v>
      </c>
      <c r="R624" s="5">
        <v>41588.812080000003</v>
      </c>
      <c r="S624" s="5">
        <v>262</v>
      </c>
      <c r="T624" s="5">
        <v>365.80618270000002</v>
      </c>
      <c r="U624">
        <v>1489</v>
      </c>
      <c r="V624">
        <v>682</v>
      </c>
      <c r="W624">
        <v>1133</v>
      </c>
      <c r="X624">
        <v>220</v>
      </c>
      <c r="Y624">
        <v>62</v>
      </c>
      <c r="Z624">
        <v>20</v>
      </c>
      <c r="AA624">
        <v>88</v>
      </c>
      <c r="AB624">
        <v>43</v>
      </c>
      <c r="AC624">
        <v>14</v>
      </c>
      <c r="AD624">
        <v>65</v>
      </c>
      <c r="AE624">
        <v>81</v>
      </c>
      <c r="AF624">
        <v>31</v>
      </c>
      <c r="AG624">
        <v>111</v>
      </c>
      <c r="AH624">
        <v>1033.9166666666665</v>
      </c>
      <c r="AI624">
        <v>2014.3166666666664</v>
      </c>
      <c r="AJ624">
        <v>2561.833333333333</v>
      </c>
      <c r="AK624">
        <v>1021</v>
      </c>
      <c r="AL624">
        <v>1.0192719340324401</v>
      </c>
      <c r="AM624">
        <f t="shared" si="171"/>
        <v>1</v>
      </c>
      <c r="AN624">
        <f t="shared" si="172"/>
        <v>1040.6766446471213</v>
      </c>
      <c r="AO624">
        <v>15.37</v>
      </c>
      <c r="AP624">
        <f t="shared" si="173"/>
        <v>15.666209626078604</v>
      </c>
      <c r="AQ624">
        <v>3.27</v>
      </c>
      <c r="AR624">
        <v>6430</v>
      </c>
      <c r="AS624">
        <v>5.0737861885996933</v>
      </c>
      <c r="AT624">
        <v>1.1498151655677264</v>
      </c>
      <c r="AU624">
        <f t="shared" si="174"/>
        <v>5.8339163064999999</v>
      </c>
      <c r="AV624">
        <f t="shared" si="175"/>
        <v>3.4494454967031793</v>
      </c>
      <c r="AW624">
        <f t="shared" si="176"/>
        <v>8.0487061589740847</v>
      </c>
      <c r="AX624">
        <f t="shared" si="179"/>
        <v>11.498151655677265</v>
      </c>
      <c r="AY624" s="4">
        <v>0.1</v>
      </c>
      <c r="AZ624">
        <v>35</v>
      </c>
      <c r="BA624" s="1">
        <f t="shared" si="177"/>
        <v>0.10368970511989745</v>
      </c>
      <c r="BB624">
        <v>0.147425</v>
      </c>
      <c r="BC624">
        <v>4.8224999999999997E-2</v>
      </c>
      <c r="BD624">
        <v>6.43E-3</v>
      </c>
      <c r="BE624">
        <v>160000</v>
      </c>
      <c r="BF624">
        <f t="shared" si="180"/>
        <v>74.400000000000006</v>
      </c>
      <c r="BG624" s="7">
        <f t="shared" si="181"/>
        <v>0.78884137209302341</v>
      </c>
      <c r="BH624" s="8">
        <f t="shared" si="182"/>
        <v>1.5776827441860468</v>
      </c>
      <c r="BI624" s="7">
        <f t="shared" si="183"/>
        <v>2.36652411627907</v>
      </c>
      <c r="BJ624">
        <v>340.8</v>
      </c>
      <c r="BK624">
        <v>6390</v>
      </c>
      <c r="BL624">
        <v>0.12</v>
      </c>
      <c r="BM624">
        <v>0.11</v>
      </c>
      <c r="BN624" s="3">
        <f t="shared" si="178"/>
        <v>0.13646858449528099</v>
      </c>
      <c r="BO624" s="3">
        <f t="shared" si="184"/>
        <v>0.16795334995418881</v>
      </c>
      <c r="BP624" s="3">
        <f t="shared" si="185"/>
        <v>0.15262120264719525</v>
      </c>
      <c r="BQ624" s="3">
        <f t="shared" si="186"/>
        <v>0.20437438324939861</v>
      </c>
      <c r="BR624">
        <f t="shared" si="187"/>
        <v>0.14885846756634022</v>
      </c>
      <c r="BS624">
        <f t="shared" si="188"/>
        <v>0.17969447389053</v>
      </c>
      <c r="BT624" s="5">
        <f t="shared" si="189"/>
        <v>466.21163588791438</v>
      </c>
    </row>
    <row r="625" spans="1:72" x14ac:dyDescent="0.2">
      <c r="A625">
        <v>13</v>
      </c>
      <c r="B625">
        <v>17125</v>
      </c>
      <c r="C625" t="s">
        <v>1126</v>
      </c>
      <c r="D625">
        <v>17</v>
      </c>
      <c r="E625" t="s">
        <v>846</v>
      </c>
      <c r="F625" t="s">
        <v>847</v>
      </c>
      <c r="G625" t="s">
        <v>92</v>
      </c>
      <c r="H625">
        <v>125</v>
      </c>
      <c r="I625">
        <v>1955</v>
      </c>
      <c r="J625">
        <v>784</v>
      </c>
      <c r="K625">
        <v>1323</v>
      </c>
      <c r="L625">
        <v>271</v>
      </c>
      <c r="M625" s="5">
        <v>27303</v>
      </c>
      <c r="N625" s="5">
        <v>38120.634380000003</v>
      </c>
      <c r="O625" s="5">
        <v>6264.4</v>
      </c>
      <c r="P625" s="5">
        <v>8746.3979049999998</v>
      </c>
      <c r="Q625" s="5">
        <v>30703</v>
      </c>
      <c r="R625" s="5">
        <v>42867.737509999999</v>
      </c>
      <c r="S625" s="5">
        <v>257</v>
      </c>
      <c r="T625" s="5">
        <v>358.8251487</v>
      </c>
      <c r="U625">
        <v>1425</v>
      </c>
      <c r="V625">
        <v>576</v>
      </c>
      <c r="W625">
        <v>1150</v>
      </c>
      <c r="X625">
        <v>208</v>
      </c>
      <c r="Y625">
        <v>62</v>
      </c>
      <c r="Z625">
        <v>20</v>
      </c>
      <c r="AA625">
        <v>88</v>
      </c>
      <c r="AB625">
        <v>43</v>
      </c>
      <c r="AC625">
        <v>14</v>
      </c>
      <c r="AD625">
        <v>65</v>
      </c>
      <c r="AE625">
        <v>81</v>
      </c>
      <c r="AF625">
        <v>31</v>
      </c>
      <c r="AG625">
        <v>111</v>
      </c>
      <c r="AH625">
        <v>1033.9166666666665</v>
      </c>
      <c r="AI625">
        <v>2014.3166666666664</v>
      </c>
      <c r="AJ625">
        <v>2561.833333333333</v>
      </c>
      <c r="AK625">
        <v>1021</v>
      </c>
      <c r="AL625">
        <v>1.00883858650923</v>
      </c>
      <c r="AM625">
        <f t="shared" si="171"/>
        <v>1</v>
      </c>
      <c r="AN625">
        <f t="shared" si="172"/>
        <v>1030.0241968259238</v>
      </c>
      <c r="AO625">
        <v>15.37</v>
      </c>
      <c r="AP625">
        <f t="shared" si="173"/>
        <v>15.505849074646864</v>
      </c>
      <c r="AQ625">
        <v>3.27</v>
      </c>
      <c r="AR625">
        <v>6430</v>
      </c>
      <c r="AS625">
        <v>5.0737861885996933</v>
      </c>
      <c r="AT625">
        <v>1.2094735362535318</v>
      </c>
      <c r="AU625">
        <f t="shared" si="174"/>
        <v>6.1366101237200006</v>
      </c>
      <c r="AV625">
        <f t="shared" si="175"/>
        <v>3.6284206087605955</v>
      </c>
      <c r="AW625">
        <f t="shared" si="176"/>
        <v>8.4663147537747232</v>
      </c>
      <c r="AX625">
        <f t="shared" si="179"/>
        <v>12.094735362535317</v>
      </c>
      <c r="AY625" s="4">
        <v>0.1</v>
      </c>
      <c r="AZ625">
        <v>35</v>
      </c>
      <c r="BA625" s="1">
        <f t="shared" si="177"/>
        <v>0.10368970511989745</v>
      </c>
      <c r="BB625">
        <v>0.147425</v>
      </c>
      <c r="BC625">
        <v>4.8224999999999997E-2</v>
      </c>
      <c r="BD625">
        <v>6.43E-3</v>
      </c>
      <c r="BE625">
        <v>160000</v>
      </c>
      <c r="BF625">
        <f t="shared" si="180"/>
        <v>74.400000000000006</v>
      </c>
      <c r="BG625" s="7">
        <f t="shared" si="181"/>
        <v>0.78884137209302341</v>
      </c>
      <c r="BH625" s="8">
        <f t="shared" si="182"/>
        <v>1.5776827441860468</v>
      </c>
      <c r="BI625" s="7">
        <f t="shared" si="183"/>
        <v>2.36652411627907</v>
      </c>
      <c r="BJ625">
        <v>340.8</v>
      </c>
      <c r="BK625">
        <v>6390</v>
      </c>
      <c r="BL625">
        <v>0.12</v>
      </c>
      <c r="BM625">
        <v>0.11</v>
      </c>
      <c r="BN625" s="3">
        <f t="shared" si="178"/>
        <v>0.13743545118814632</v>
      </c>
      <c r="BO625" s="3">
        <f t="shared" si="184"/>
        <v>0.16898634719692804</v>
      </c>
      <c r="BP625" s="3">
        <f t="shared" si="185"/>
        <v>0.15285868861573906</v>
      </c>
      <c r="BQ625" s="3">
        <f t="shared" si="186"/>
        <v>0.20729709248251052</v>
      </c>
      <c r="BR625">
        <f t="shared" si="187"/>
        <v>0.14989146480907944</v>
      </c>
      <c r="BS625">
        <f t="shared" si="188"/>
        <v>0.18072747113326923</v>
      </c>
      <c r="BT625" s="5">
        <f t="shared" si="189"/>
        <v>466.21163588791438</v>
      </c>
    </row>
    <row r="626" spans="1:72" x14ac:dyDescent="0.2">
      <c r="A626">
        <v>13</v>
      </c>
      <c r="B626">
        <v>17127</v>
      </c>
      <c r="C626" t="s">
        <v>1126</v>
      </c>
      <c r="D626">
        <v>17</v>
      </c>
      <c r="E626" t="s">
        <v>846</v>
      </c>
      <c r="F626" t="s">
        <v>847</v>
      </c>
      <c r="G626" t="s">
        <v>1169</v>
      </c>
      <c r="H626">
        <v>127</v>
      </c>
      <c r="I626">
        <v>1994</v>
      </c>
      <c r="J626">
        <v>600</v>
      </c>
      <c r="K626">
        <v>1217</v>
      </c>
      <c r="L626">
        <v>276</v>
      </c>
      <c r="M626" s="5">
        <v>30286</v>
      </c>
      <c r="N626" s="5">
        <v>42285.51928</v>
      </c>
      <c r="O626" s="5">
        <v>4591.3999999999996</v>
      </c>
      <c r="P626" s="5">
        <v>6410.5439219999998</v>
      </c>
      <c r="Q626" s="5">
        <v>28965</v>
      </c>
      <c r="R626" s="5">
        <v>40441.130089999999</v>
      </c>
      <c r="S626" s="5">
        <v>247</v>
      </c>
      <c r="T626" s="5">
        <v>344.86308070000001</v>
      </c>
      <c r="U626">
        <v>1152</v>
      </c>
      <c r="V626">
        <v>471</v>
      </c>
      <c r="W626">
        <v>1010</v>
      </c>
      <c r="X626">
        <v>166</v>
      </c>
      <c r="Y626">
        <v>62</v>
      </c>
      <c r="Z626">
        <v>20</v>
      </c>
      <c r="AA626">
        <v>88</v>
      </c>
      <c r="AB626">
        <v>43</v>
      </c>
      <c r="AC626">
        <v>14</v>
      </c>
      <c r="AD626">
        <v>65</v>
      </c>
      <c r="AE626">
        <v>81</v>
      </c>
      <c r="AF626">
        <v>31</v>
      </c>
      <c r="AG626">
        <v>111</v>
      </c>
      <c r="AH626">
        <v>1033.9166666666665</v>
      </c>
      <c r="AI626">
        <v>2014.3166666666664</v>
      </c>
      <c r="AJ626">
        <v>2561.833333333333</v>
      </c>
      <c r="AK626">
        <v>1021</v>
      </c>
      <c r="AL626">
        <v>0.96766400337219205</v>
      </c>
      <c r="AM626">
        <f t="shared" si="171"/>
        <v>1</v>
      </c>
      <c r="AN626">
        <f t="shared" si="172"/>
        <v>987.98494744300808</v>
      </c>
      <c r="AO626">
        <v>15.37</v>
      </c>
      <c r="AP626">
        <f t="shared" si="173"/>
        <v>14.87299573183059</v>
      </c>
      <c r="AQ626">
        <v>3.27</v>
      </c>
      <c r="AR626">
        <v>6430</v>
      </c>
      <c r="AS626">
        <v>5.0737861885996933</v>
      </c>
      <c r="AT626">
        <v>1.0335754944410307</v>
      </c>
      <c r="AU626">
        <f t="shared" si="174"/>
        <v>5.2441410685700003</v>
      </c>
      <c r="AV626">
        <f t="shared" si="175"/>
        <v>3.1007264833230921</v>
      </c>
      <c r="AW626">
        <f t="shared" si="176"/>
        <v>7.2350284610872144</v>
      </c>
      <c r="AX626">
        <f t="shared" si="179"/>
        <v>10.335754944410308</v>
      </c>
      <c r="AY626" s="4">
        <v>0.1</v>
      </c>
      <c r="AZ626">
        <v>35</v>
      </c>
      <c r="BA626" s="1">
        <f t="shared" si="177"/>
        <v>0.10368970511989745</v>
      </c>
      <c r="BB626">
        <v>0.147425</v>
      </c>
      <c r="BC626">
        <v>4.8224999999999997E-2</v>
      </c>
      <c r="BD626">
        <v>6.43E-3</v>
      </c>
      <c r="BE626">
        <v>160000</v>
      </c>
      <c r="BF626">
        <f t="shared" si="180"/>
        <v>74.400000000000006</v>
      </c>
      <c r="BG626" s="7">
        <f t="shared" si="181"/>
        <v>0.78884137209302341</v>
      </c>
      <c r="BH626" s="8">
        <f t="shared" si="182"/>
        <v>1.5776827441860468</v>
      </c>
      <c r="BI626" s="7">
        <f t="shared" si="183"/>
        <v>2.36652411627907</v>
      </c>
      <c r="BJ626">
        <v>340.8</v>
      </c>
      <c r="BK626">
        <v>6390</v>
      </c>
      <c r="BL626">
        <v>0.12</v>
      </c>
      <c r="BM626">
        <v>0.11</v>
      </c>
      <c r="BN626" s="3">
        <f t="shared" si="178"/>
        <v>0.1278315162473484</v>
      </c>
      <c r="BO626" s="3">
        <f t="shared" si="184"/>
        <v>0.15954651837952974</v>
      </c>
      <c r="BP626" s="3">
        <f t="shared" si="185"/>
        <v>0.14576436259639211</v>
      </c>
      <c r="BQ626" s="3">
        <f t="shared" si="186"/>
        <v>0.19228559560118294</v>
      </c>
      <c r="BR626">
        <f t="shared" si="187"/>
        <v>0.14045163599168115</v>
      </c>
      <c r="BS626">
        <f t="shared" si="188"/>
        <v>0.17128764231587093</v>
      </c>
      <c r="BT626" s="5">
        <f t="shared" si="189"/>
        <v>466.21163588791438</v>
      </c>
    </row>
    <row r="627" spans="1:72" x14ac:dyDescent="0.2">
      <c r="A627">
        <v>13</v>
      </c>
      <c r="B627">
        <v>17129</v>
      </c>
      <c r="C627" t="s">
        <v>1126</v>
      </c>
      <c r="D627">
        <v>17</v>
      </c>
      <c r="E627" t="s">
        <v>846</v>
      </c>
      <c r="F627" t="s">
        <v>847</v>
      </c>
      <c r="G627" t="s">
        <v>136</v>
      </c>
      <c r="H627">
        <v>129</v>
      </c>
      <c r="I627">
        <v>1700</v>
      </c>
      <c r="J627">
        <v>1041</v>
      </c>
      <c r="K627">
        <v>1255</v>
      </c>
      <c r="L627">
        <v>253</v>
      </c>
      <c r="M627" s="5">
        <v>25544</v>
      </c>
      <c r="N627" s="5">
        <v>35664.706610000001</v>
      </c>
      <c r="O627" s="5">
        <v>5824.7</v>
      </c>
      <c r="P627" s="5">
        <v>8132.4857730000003</v>
      </c>
      <c r="Q627" s="5">
        <v>29942</v>
      </c>
      <c r="R627" s="5">
        <v>41805.224139999998</v>
      </c>
      <c r="S627" s="5">
        <v>245</v>
      </c>
      <c r="T627" s="5">
        <v>342.07066709999998</v>
      </c>
      <c r="U627">
        <v>1366</v>
      </c>
      <c r="V627">
        <v>622</v>
      </c>
      <c r="W627">
        <v>1143</v>
      </c>
      <c r="X627">
        <v>202</v>
      </c>
      <c r="Y627">
        <v>62</v>
      </c>
      <c r="Z627">
        <v>20</v>
      </c>
      <c r="AA627">
        <v>88</v>
      </c>
      <c r="AB627">
        <v>43</v>
      </c>
      <c r="AC627">
        <v>14</v>
      </c>
      <c r="AD627">
        <v>65</v>
      </c>
      <c r="AE627">
        <v>81</v>
      </c>
      <c r="AF627">
        <v>31</v>
      </c>
      <c r="AG627">
        <v>111</v>
      </c>
      <c r="AH627">
        <v>1033.9166666666665</v>
      </c>
      <c r="AI627">
        <v>2014.3166666666664</v>
      </c>
      <c r="AJ627">
        <v>2561.833333333333</v>
      </c>
      <c r="AK627">
        <v>1021</v>
      </c>
      <c r="AL627">
        <v>1.00681943552835</v>
      </c>
      <c r="AM627">
        <f t="shared" si="171"/>
        <v>1</v>
      </c>
      <c r="AN627">
        <f t="shared" si="172"/>
        <v>1027.9626436744454</v>
      </c>
      <c r="AO627">
        <v>15.37</v>
      </c>
      <c r="AP627">
        <f t="shared" si="173"/>
        <v>15.474814724070738</v>
      </c>
      <c r="AQ627">
        <v>3.27</v>
      </c>
      <c r="AR627">
        <v>6430</v>
      </c>
      <c r="AS627">
        <v>5.0737861885996933</v>
      </c>
      <c r="AT627">
        <v>1.1939905107771112</v>
      </c>
      <c r="AU627">
        <f t="shared" si="174"/>
        <v>6.0580525628999995</v>
      </c>
      <c r="AV627">
        <f t="shared" si="175"/>
        <v>3.5819715323313335</v>
      </c>
      <c r="AW627">
        <f t="shared" si="176"/>
        <v>8.3579335754397786</v>
      </c>
      <c r="AX627">
        <f t="shared" si="179"/>
        <v>11.939905107771111</v>
      </c>
      <c r="AY627" s="4">
        <v>0.1</v>
      </c>
      <c r="AZ627">
        <v>35</v>
      </c>
      <c r="BA627" s="1">
        <f t="shared" si="177"/>
        <v>0.10368970511989745</v>
      </c>
      <c r="BB627">
        <v>0.147425</v>
      </c>
      <c r="BC627">
        <v>4.8224999999999997E-2</v>
      </c>
      <c r="BD627">
        <v>6.43E-3</v>
      </c>
      <c r="BE627">
        <v>160000</v>
      </c>
      <c r="BF627">
        <f t="shared" si="180"/>
        <v>74.400000000000006</v>
      </c>
      <c r="BG627" s="7">
        <f t="shared" si="181"/>
        <v>0.78884137209302341</v>
      </c>
      <c r="BH627" s="8">
        <f t="shared" si="182"/>
        <v>1.5776827441860468</v>
      </c>
      <c r="BI627" s="7">
        <f t="shared" si="183"/>
        <v>2.36652411627907</v>
      </c>
      <c r="BJ627">
        <v>340.8</v>
      </c>
      <c r="BK627">
        <v>6390</v>
      </c>
      <c r="BL627">
        <v>0.12</v>
      </c>
      <c r="BM627">
        <v>0.11</v>
      </c>
      <c r="BN627" s="3">
        <f t="shared" si="178"/>
        <v>0.13674077361877773</v>
      </c>
      <c r="BO627" s="3">
        <f t="shared" si="184"/>
        <v>0.16813736939454604</v>
      </c>
      <c r="BP627" s="3">
        <f t="shared" si="185"/>
        <v>0.15221616836798954</v>
      </c>
      <c r="BQ627" s="3">
        <f t="shared" si="186"/>
        <v>0.20595768125806729</v>
      </c>
      <c r="BR627">
        <f t="shared" si="187"/>
        <v>0.14904248700669745</v>
      </c>
      <c r="BS627">
        <f t="shared" si="188"/>
        <v>0.17987849333088723</v>
      </c>
      <c r="BT627" s="5">
        <f t="shared" si="189"/>
        <v>466.21163588791438</v>
      </c>
    </row>
    <row r="628" spans="1:72" x14ac:dyDescent="0.2">
      <c r="A628">
        <v>13</v>
      </c>
      <c r="B628">
        <v>17131</v>
      </c>
      <c r="C628" t="s">
        <v>1126</v>
      </c>
      <c r="D628">
        <v>17</v>
      </c>
      <c r="E628" t="s">
        <v>846</v>
      </c>
      <c r="F628" t="s">
        <v>847</v>
      </c>
      <c r="G628" t="s">
        <v>363</v>
      </c>
      <c r="H628">
        <v>131</v>
      </c>
      <c r="I628">
        <v>1444</v>
      </c>
      <c r="J628">
        <v>974</v>
      </c>
      <c r="K628">
        <v>1164</v>
      </c>
      <c r="L628">
        <v>212</v>
      </c>
      <c r="M628" s="5">
        <v>21397</v>
      </c>
      <c r="N628" s="5">
        <v>29874.636989999999</v>
      </c>
      <c r="O628" s="5">
        <v>5682</v>
      </c>
      <c r="P628" s="5">
        <v>7933.2470620000004</v>
      </c>
      <c r="Q628" s="5">
        <v>27688</v>
      </c>
      <c r="R628" s="5">
        <v>38658.173999999999</v>
      </c>
      <c r="S628" s="5">
        <v>200</v>
      </c>
      <c r="T628" s="5">
        <v>279.24136090000002</v>
      </c>
      <c r="U628">
        <v>1123</v>
      </c>
      <c r="V628">
        <v>640</v>
      </c>
      <c r="W628">
        <v>1071</v>
      </c>
      <c r="X628">
        <v>168</v>
      </c>
      <c r="Y628">
        <v>62</v>
      </c>
      <c r="Z628">
        <v>20</v>
      </c>
      <c r="AA628">
        <v>88</v>
      </c>
      <c r="AB628">
        <v>43</v>
      </c>
      <c r="AC628">
        <v>14</v>
      </c>
      <c r="AD628">
        <v>65</v>
      </c>
      <c r="AE628">
        <v>81</v>
      </c>
      <c r="AF628">
        <v>31</v>
      </c>
      <c r="AG628">
        <v>111</v>
      </c>
      <c r="AH628">
        <v>1033.9166666666665</v>
      </c>
      <c r="AI628">
        <v>2014.3166666666664</v>
      </c>
      <c r="AJ628">
        <v>2561.833333333333</v>
      </c>
      <c r="AK628">
        <v>1021</v>
      </c>
      <c r="AL628">
        <v>1.0098332895172999</v>
      </c>
      <c r="AM628">
        <f t="shared" si="171"/>
        <v>1</v>
      </c>
      <c r="AN628">
        <f t="shared" si="172"/>
        <v>1031.0397885971631</v>
      </c>
      <c r="AO628">
        <v>15.37</v>
      </c>
      <c r="AP628">
        <f t="shared" si="173"/>
        <v>15.521137659880898</v>
      </c>
      <c r="AQ628">
        <v>3.27</v>
      </c>
      <c r="AR628">
        <v>6430</v>
      </c>
      <c r="AS628">
        <v>5.0737861885996933</v>
      </c>
      <c r="AT628">
        <v>1.1695018021931392</v>
      </c>
      <c r="AU628">
        <f t="shared" si="174"/>
        <v>5.9338020915099996</v>
      </c>
      <c r="AV628">
        <f t="shared" si="175"/>
        <v>3.5085054065794177</v>
      </c>
      <c r="AW628">
        <f t="shared" si="176"/>
        <v>8.1865126153519743</v>
      </c>
      <c r="AX628">
        <f t="shared" si="179"/>
        <v>11.695018021931391</v>
      </c>
      <c r="AY628" s="4">
        <v>0.1</v>
      </c>
      <c r="AZ628">
        <v>35</v>
      </c>
      <c r="BA628" s="1">
        <f t="shared" si="177"/>
        <v>0.10368970511989745</v>
      </c>
      <c r="BB628">
        <v>0.147425</v>
      </c>
      <c r="BC628">
        <v>4.8224999999999997E-2</v>
      </c>
      <c r="BD628">
        <v>6.43E-3</v>
      </c>
      <c r="BE628">
        <v>160000</v>
      </c>
      <c r="BF628">
        <f t="shared" si="180"/>
        <v>74.400000000000006</v>
      </c>
      <c r="BG628" s="7">
        <f t="shared" si="181"/>
        <v>0.78884137209302341</v>
      </c>
      <c r="BH628" s="8">
        <f t="shared" si="182"/>
        <v>1.5776827441860468</v>
      </c>
      <c r="BI628" s="7">
        <f t="shared" si="183"/>
        <v>2.36652411627907</v>
      </c>
      <c r="BJ628">
        <v>340.8</v>
      </c>
      <c r="BK628">
        <v>6390</v>
      </c>
      <c r="BL628">
        <v>0.12</v>
      </c>
      <c r="BM628">
        <v>0.11</v>
      </c>
      <c r="BN628" s="3">
        <f t="shared" si="178"/>
        <v>0.13622477557911436</v>
      </c>
      <c r="BO628" s="3">
        <f t="shared" si="184"/>
        <v>0.1672842258577916</v>
      </c>
      <c r="BP628" s="3">
        <f t="shared" si="185"/>
        <v>0.15168956817368795</v>
      </c>
      <c r="BQ628" s="3">
        <f t="shared" si="186"/>
        <v>0.20432884429040116</v>
      </c>
      <c r="BR628">
        <f t="shared" si="187"/>
        <v>0.148189343469943</v>
      </c>
      <c r="BS628">
        <f t="shared" si="188"/>
        <v>0.17902534979413279</v>
      </c>
      <c r="BT628" s="5">
        <f t="shared" si="189"/>
        <v>466.21163588791438</v>
      </c>
    </row>
    <row r="629" spans="1:72" x14ac:dyDescent="0.2">
      <c r="A629">
        <v>13</v>
      </c>
      <c r="B629">
        <v>17133</v>
      </c>
      <c r="C629" t="s">
        <v>1126</v>
      </c>
      <c r="D629">
        <v>17</v>
      </c>
      <c r="E629" t="s">
        <v>846</v>
      </c>
      <c r="F629" t="s">
        <v>847</v>
      </c>
      <c r="G629" t="s">
        <v>199</v>
      </c>
      <c r="H629">
        <v>133</v>
      </c>
      <c r="I629">
        <v>4715</v>
      </c>
      <c r="J629">
        <v>1334</v>
      </c>
      <c r="K629">
        <v>1845</v>
      </c>
      <c r="L629">
        <v>576</v>
      </c>
      <c r="M629" s="5">
        <v>49734</v>
      </c>
      <c r="N629" s="5">
        <v>69438.949210000006</v>
      </c>
      <c r="O629" s="5">
        <v>9881.2000000000007</v>
      </c>
      <c r="P629" s="5">
        <v>13796.19868</v>
      </c>
      <c r="Q629" s="5">
        <v>37257</v>
      </c>
      <c r="R629" s="5">
        <v>52018.476909999998</v>
      </c>
      <c r="S629" s="5">
        <v>470</v>
      </c>
      <c r="T629" s="5">
        <v>656.21719800000005</v>
      </c>
      <c r="U629">
        <v>1866</v>
      </c>
      <c r="V629">
        <v>670</v>
      </c>
      <c r="W629">
        <v>1116</v>
      </c>
      <c r="X629">
        <v>248</v>
      </c>
      <c r="Y629">
        <v>62</v>
      </c>
      <c r="Z629">
        <v>20</v>
      </c>
      <c r="AA629">
        <v>88</v>
      </c>
      <c r="AB629">
        <v>43</v>
      </c>
      <c r="AC629">
        <v>14</v>
      </c>
      <c r="AD629">
        <v>65</v>
      </c>
      <c r="AE629">
        <v>81</v>
      </c>
      <c r="AF629">
        <v>31</v>
      </c>
      <c r="AG629">
        <v>111</v>
      </c>
      <c r="AH629">
        <v>1033.9166666666665</v>
      </c>
      <c r="AI629">
        <v>2014.3166666666664</v>
      </c>
      <c r="AJ629">
        <v>2561.833333333333</v>
      </c>
      <c r="AK629">
        <v>1021</v>
      </c>
      <c r="AL629">
        <v>0.98754325509071395</v>
      </c>
      <c r="AM629">
        <f t="shared" si="171"/>
        <v>1</v>
      </c>
      <c r="AN629">
        <f t="shared" si="172"/>
        <v>1008.2816634476189</v>
      </c>
      <c r="AO629">
        <v>15.37</v>
      </c>
      <c r="AP629">
        <f t="shared" si="173"/>
        <v>15.178539830744272</v>
      </c>
      <c r="AQ629">
        <v>3.27</v>
      </c>
      <c r="AR629">
        <v>6430</v>
      </c>
      <c r="AS629">
        <v>5.0737861885996933</v>
      </c>
      <c r="AT629">
        <v>1.1298144283001581</v>
      </c>
      <c r="AU629">
        <f t="shared" si="174"/>
        <v>5.7324368419900003</v>
      </c>
      <c r="AV629">
        <f t="shared" si="175"/>
        <v>3.3894432849004743</v>
      </c>
      <c r="AW629">
        <f t="shared" si="176"/>
        <v>7.9087009981011072</v>
      </c>
      <c r="AX629">
        <f t="shared" si="179"/>
        <v>11.29814428300158</v>
      </c>
      <c r="AY629" s="4">
        <v>0.1</v>
      </c>
      <c r="AZ629">
        <v>35</v>
      </c>
      <c r="BA629" s="1">
        <f t="shared" si="177"/>
        <v>0.10368970511989745</v>
      </c>
      <c r="BB629">
        <v>0.147425</v>
      </c>
      <c r="BC629">
        <v>4.8224999999999997E-2</v>
      </c>
      <c r="BD629">
        <v>6.43E-3</v>
      </c>
      <c r="BE629">
        <v>160000</v>
      </c>
      <c r="BF629">
        <f t="shared" si="180"/>
        <v>74.400000000000006</v>
      </c>
      <c r="BG629" s="7">
        <f t="shared" si="181"/>
        <v>0.78884137209302341</v>
      </c>
      <c r="BH629" s="8">
        <f t="shared" si="182"/>
        <v>1.5776827441860468</v>
      </c>
      <c r="BI629" s="7">
        <f t="shared" si="183"/>
        <v>2.36652411627907</v>
      </c>
      <c r="BJ629">
        <v>340.8</v>
      </c>
      <c r="BK629">
        <v>6390</v>
      </c>
      <c r="BL629">
        <v>0.12</v>
      </c>
      <c r="BM629">
        <v>0.11</v>
      </c>
      <c r="BN629" s="3">
        <f t="shared" si="178"/>
        <v>0.13283746865529183</v>
      </c>
      <c r="BO629" s="3">
        <f t="shared" si="184"/>
        <v>0.16627989845103974</v>
      </c>
      <c r="BP629" s="3">
        <f t="shared" si="185"/>
        <v>0.1512144498789541</v>
      </c>
      <c r="BQ629" s="3">
        <f t="shared" si="186"/>
        <v>0.20206739729674419</v>
      </c>
      <c r="BR629">
        <f t="shared" si="187"/>
        <v>0.14718501606319115</v>
      </c>
      <c r="BS629">
        <f t="shared" si="188"/>
        <v>0.17802102238738093</v>
      </c>
      <c r="BT629" s="5">
        <f t="shared" si="189"/>
        <v>466.21163588791438</v>
      </c>
    </row>
    <row r="630" spans="1:72" x14ac:dyDescent="0.2">
      <c r="A630">
        <v>13</v>
      </c>
      <c r="B630">
        <v>17135</v>
      </c>
      <c r="C630" t="s">
        <v>1126</v>
      </c>
      <c r="D630">
        <v>17</v>
      </c>
      <c r="E630" t="s">
        <v>846</v>
      </c>
      <c r="F630" t="s">
        <v>847</v>
      </c>
      <c r="G630" t="s">
        <v>561</v>
      </c>
      <c r="H630">
        <v>135</v>
      </c>
      <c r="I630">
        <v>1728</v>
      </c>
      <c r="J630">
        <v>832</v>
      </c>
      <c r="K630">
        <v>1293</v>
      </c>
      <c r="L630">
        <v>253</v>
      </c>
      <c r="M630" s="5">
        <v>25520</v>
      </c>
      <c r="N630" s="5">
        <v>35631.197650000002</v>
      </c>
      <c r="O630" s="5">
        <v>5991.6</v>
      </c>
      <c r="P630" s="5">
        <v>8365.5126889999992</v>
      </c>
      <c r="Q630" s="5">
        <v>31244</v>
      </c>
      <c r="R630" s="5">
        <v>43623.085400000004</v>
      </c>
      <c r="S630" s="5">
        <v>236</v>
      </c>
      <c r="T630" s="5">
        <v>329.50480579999999</v>
      </c>
      <c r="U630">
        <v>1288</v>
      </c>
      <c r="V630">
        <v>609</v>
      </c>
      <c r="W630">
        <v>1161</v>
      </c>
      <c r="X630">
        <v>190</v>
      </c>
      <c r="Y630">
        <v>62</v>
      </c>
      <c r="Z630">
        <v>20</v>
      </c>
      <c r="AA630">
        <v>88</v>
      </c>
      <c r="AB630">
        <v>43</v>
      </c>
      <c r="AC630">
        <v>14</v>
      </c>
      <c r="AD630">
        <v>65</v>
      </c>
      <c r="AE630">
        <v>81</v>
      </c>
      <c r="AF630">
        <v>31</v>
      </c>
      <c r="AG630">
        <v>111</v>
      </c>
      <c r="AH630">
        <v>1033.9166666666665</v>
      </c>
      <c r="AI630">
        <v>2014.3166666666664</v>
      </c>
      <c r="AJ630">
        <v>2561.833333333333</v>
      </c>
      <c r="AK630">
        <v>1021</v>
      </c>
      <c r="AL630">
        <v>0.99852423369884502</v>
      </c>
      <c r="AM630">
        <f t="shared" si="171"/>
        <v>1</v>
      </c>
      <c r="AN630">
        <f t="shared" si="172"/>
        <v>1019.4932426065208</v>
      </c>
      <c r="AO630">
        <v>15.37</v>
      </c>
      <c r="AP630">
        <f t="shared" si="173"/>
        <v>15.347317471951246</v>
      </c>
      <c r="AQ630">
        <v>3.27</v>
      </c>
      <c r="AR630">
        <v>6430</v>
      </c>
      <c r="AS630">
        <v>5.0737861885996933</v>
      </c>
      <c r="AT630">
        <v>1.1153215370811262</v>
      </c>
      <c r="AU630">
        <f t="shared" si="174"/>
        <v>5.6589030106899987</v>
      </c>
      <c r="AV630">
        <f t="shared" si="175"/>
        <v>3.345964611243379</v>
      </c>
      <c r="AW630">
        <f t="shared" si="176"/>
        <v>7.8072507595678839</v>
      </c>
      <c r="AX630">
        <f t="shared" si="179"/>
        <v>11.153215370811262</v>
      </c>
      <c r="AY630" s="4">
        <v>0.1</v>
      </c>
      <c r="AZ630">
        <v>35</v>
      </c>
      <c r="BA630" s="1">
        <f t="shared" si="177"/>
        <v>0.10368970511989745</v>
      </c>
      <c r="BB630">
        <v>0.147425</v>
      </c>
      <c r="BC630">
        <v>4.8224999999999997E-2</v>
      </c>
      <c r="BD630">
        <v>6.43E-3</v>
      </c>
      <c r="BE630">
        <v>160000</v>
      </c>
      <c r="BF630">
        <f t="shared" si="180"/>
        <v>74.400000000000006</v>
      </c>
      <c r="BG630" s="7">
        <f t="shared" si="181"/>
        <v>0.78884137209302341</v>
      </c>
      <c r="BH630" s="8">
        <f t="shared" si="182"/>
        <v>1.5776827441860468</v>
      </c>
      <c r="BI630" s="7">
        <f t="shared" si="183"/>
        <v>2.36652411627907</v>
      </c>
      <c r="BJ630">
        <v>340.8</v>
      </c>
      <c r="BK630">
        <v>6390</v>
      </c>
      <c r="BL630">
        <v>0.12</v>
      </c>
      <c r="BM630">
        <v>0.11</v>
      </c>
      <c r="BN630" s="3">
        <f t="shared" si="178"/>
        <v>0.13339551080250189</v>
      </c>
      <c r="BO630" s="3">
        <f t="shared" si="184"/>
        <v>0.16480097291925516</v>
      </c>
      <c r="BP630" s="3">
        <f t="shared" si="185"/>
        <v>0.14992877901081339</v>
      </c>
      <c r="BQ630" s="3">
        <f t="shared" si="186"/>
        <v>0.20012940139483487</v>
      </c>
      <c r="BR630">
        <f t="shared" si="187"/>
        <v>0.14570609053140657</v>
      </c>
      <c r="BS630">
        <f t="shared" si="188"/>
        <v>0.17654209685559635</v>
      </c>
      <c r="BT630" s="5">
        <f t="shared" si="189"/>
        <v>466.21163588791438</v>
      </c>
    </row>
    <row r="631" spans="1:72" x14ac:dyDescent="0.2">
      <c r="A631">
        <v>13</v>
      </c>
      <c r="B631">
        <v>17137</v>
      </c>
      <c r="C631" t="s">
        <v>1126</v>
      </c>
      <c r="D631">
        <v>17</v>
      </c>
      <c r="E631" t="s">
        <v>846</v>
      </c>
      <c r="F631" t="s">
        <v>847</v>
      </c>
      <c r="G631" t="s">
        <v>868</v>
      </c>
      <c r="H631">
        <v>137</v>
      </c>
      <c r="I631">
        <v>1629</v>
      </c>
      <c r="J631">
        <v>991</v>
      </c>
      <c r="K631">
        <v>1244</v>
      </c>
      <c r="L631">
        <v>242</v>
      </c>
      <c r="M631" s="5">
        <v>24012</v>
      </c>
      <c r="N631" s="5">
        <v>33525.717790000002</v>
      </c>
      <c r="O631" s="5">
        <v>5975.5</v>
      </c>
      <c r="P631" s="5">
        <v>8343.0337589999999</v>
      </c>
      <c r="Q631" s="5">
        <v>30122</v>
      </c>
      <c r="R631" s="5">
        <v>42056.541360000003</v>
      </c>
      <c r="S631" s="5">
        <v>227</v>
      </c>
      <c r="T631" s="5">
        <v>316.93894460000001</v>
      </c>
      <c r="U631">
        <v>1268</v>
      </c>
      <c r="V631">
        <v>646</v>
      </c>
      <c r="W631">
        <v>1140</v>
      </c>
      <c r="X631">
        <v>189</v>
      </c>
      <c r="Y631">
        <v>62</v>
      </c>
      <c r="Z631">
        <v>20</v>
      </c>
      <c r="AA631">
        <v>88</v>
      </c>
      <c r="AB631">
        <v>43</v>
      </c>
      <c r="AC631">
        <v>14</v>
      </c>
      <c r="AD631">
        <v>65</v>
      </c>
      <c r="AE631">
        <v>81</v>
      </c>
      <c r="AF631">
        <v>31</v>
      </c>
      <c r="AG631">
        <v>111</v>
      </c>
      <c r="AH631">
        <v>1033.9166666666665</v>
      </c>
      <c r="AI631">
        <v>2014.3166666666664</v>
      </c>
      <c r="AJ631">
        <v>2561.833333333333</v>
      </c>
      <c r="AK631">
        <v>1021</v>
      </c>
      <c r="AL631">
        <v>1.00318654587394</v>
      </c>
      <c r="AM631">
        <f t="shared" si="171"/>
        <v>1</v>
      </c>
      <c r="AN631">
        <f t="shared" si="172"/>
        <v>1024.2534633372927</v>
      </c>
      <c r="AO631">
        <v>15.37</v>
      </c>
      <c r="AP631">
        <f t="shared" si="173"/>
        <v>15.418977210082456</v>
      </c>
      <c r="AQ631">
        <v>3.27</v>
      </c>
      <c r="AR631">
        <v>6430</v>
      </c>
      <c r="AS631">
        <v>5.0737861885996933</v>
      </c>
      <c r="AT631">
        <v>1.1769617051912287</v>
      </c>
      <c r="AU631">
        <f t="shared" si="174"/>
        <v>5.9716520443099999</v>
      </c>
      <c r="AV631">
        <f t="shared" si="175"/>
        <v>3.5308851155736862</v>
      </c>
      <c r="AW631">
        <f t="shared" si="176"/>
        <v>8.2387319363386009</v>
      </c>
      <c r="AX631">
        <f t="shared" si="179"/>
        <v>11.769617051912286</v>
      </c>
      <c r="AY631" s="4">
        <v>0.1</v>
      </c>
      <c r="AZ631">
        <v>35</v>
      </c>
      <c r="BA631" s="1">
        <f t="shared" si="177"/>
        <v>0.10368970511989745</v>
      </c>
      <c r="BB631">
        <v>0.147425</v>
      </c>
      <c r="BC631">
        <v>4.8224999999999997E-2</v>
      </c>
      <c r="BD631">
        <v>6.43E-3</v>
      </c>
      <c r="BE631">
        <v>160000</v>
      </c>
      <c r="BF631">
        <f t="shared" si="180"/>
        <v>74.400000000000006</v>
      </c>
      <c r="BG631" s="7">
        <f t="shared" si="181"/>
        <v>0.78884137209302341</v>
      </c>
      <c r="BH631" s="8">
        <f t="shared" si="182"/>
        <v>1.5776827441860468</v>
      </c>
      <c r="BI631" s="7">
        <f t="shared" si="183"/>
        <v>2.36652411627907</v>
      </c>
      <c r="BJ631">
        <v>340.8</v>
      </c>
      <c r="BK631">
        <v>6390</v>
      </c>
      <c r="BL631">
        <v>0.12</v>
      </c>
      <c r="BM631">
        <v>0.11</v>
      </c>
      <c r="BN631" s="3">
        <f t="shared" si="178"/>
        <v>0.13584417239264512</v>
      </c>
      <c r="BO631" s="3">
        <f t="shared" si="184"/>
        <v>0.16712750070313817</v>
      </c>
      <c r="BP631" s="3">
        <f t="shared" si="185"/>
        <v>0.15143336935136367</v>
      </c>
      <c r="BQ631" s="3">
        <f t="shared" si="186"/>
        <v>0.20440841570202087</v>
      </c>
      <c r="BR631">
        <f t="shared" si="187"/>
        <v>0.14803261831528958</v>
      </c>
      <c r="BS631">
        <f t="shared" si="188"/>
        <v>0.17886862463947936</v>
      </c>
      <c r="BT631" s="5">
        <f t="shared" si="189"/>
        <v>466.21163588791438</v>
      </c>
    </row>
    <row r="632" spans="1:72" x14ac:dyDescent="0.2">
      <c r="A632">
        <v>13</v>
      </c>
      <c r="B632">
        <v>17139</v>
      </c>
      <c r="C632" t="s">
        <v>1126</v>
      </c>
      <c r="D632">
        <v>17</v>
      </c>
      <c r="E632" t="s">
        <v>846</v>
      </c>
      <c r="F632" t="s">
        <v>847</v>
      </c>
      <c r="G632" t="s">
        <v>1142</v>
      </c>
      <c r="H632">
        <v>139</v>
      </c>
      <c r="I632">
        <v>1683</v>
      </c>
      <c r="J632">
        <v>864</v>
      </c>
      <c r="K632">
        <v>1243</v>
      </c>
      <c r="L632">
        <v>241</v>
      </c>
      <c r="M632" s="5">
        <v>24648</v>
      </c>
      <c r="N632" s="5">
        <v>34413.705309999998</v>
      </c>
      <c r="O632" s="5">
        <v>5042.2</v>
      </c>
      <c r="P632" s="5">
        <v>7039.9539489999997</v>
      </c>
      <c r="Q632" s="5">
        <v>29464</v>
      </c>
      <c r="R632" s="5">
        <v>41137.83728</v>
      </c>
      <c r="S632" s="5">
        <v>228</v>
      </c>
      <c r="T632" s="5">
        <v>318.33515139999997</v>
      </c>
      <c r="U632">
        <v>1308</v>
      </c>
      <c r="V632">
        <v>584</v>
      </c>
      <c r="W632">
        <v>1151</v>
      </c>
      <c r="X632">
        <v>192</v>
      </c>
      <c r="Y632">
        <v>62</v>
      </c>
      <c r="Z632">
        <v>20</v>
      </c>
      <c r="AA632">
        <v>88</v>
      </c>
      <c r="AB632">
        <v>43</v>
      </c>
      <c r="AC632">
        <v>14</v>
      </c>
      <c r="AD632">
        <v>65</v>
      </c>
      <c r="AE632">
        <v>81</v>
      </c>
      <c r="AF632">
        <v>31</v>
      </c>
      <c r="AG632">
        <v>111</v>
      </c>
      <c r="AH632">
        <v>1033.9166666666665</v>
      </c>
      <c r="AI632">
        <v>2014.3166666666664</v>
      </c>
      <c r="AJ632">
        <v>2561.833333333333</v>
      </c>
      <c r="AK632">
        <v>1021</v>
      </c>
      <c r="AL632">
        <v>1.00378845632076</v>
      </c>
      <c r="AM632">
        <f t="shared" si="171"/>
        <v>1</v>
      </c>
      <c r="AN632">
        <f t="shared" si="172"/>
        <v>1024.8680139034959</v>
      </c>
      <c r="AO632">
        <v>15.37</v>
      </c>
      <c r="AP632">
        <f t="shared" si="173"/>
        <v>15.428228573650079</v>
      </c>
      <c r="AQ632">
        <v>3.27</v>
      </c>
      <c r="AR632">
        <v>6430</v>
      </c>
      <c r="AS632">
        <v>5.0737861885996933</v>
      </c>
      <c r="AT632">
        <v>1.1480461698914468</v>
      </c>
      <c r="AU632">
        <f t="shared" si="174"/>
        <v>5.8249408006700003</v>
      </c>
      <c r="AV632">
        <f t="shared" si="175"/>
        <v>3.4441385096743407</v>
      </c>
      <c r="AW632">
        <f t="shared" si="176"/>
        <v>8.036323189240127</v>
      </c>
      <c r="AX632">
        <f t="shared" si="179"/>
        <v>11.480461698914468</v>
      </c>
      <c r="AY632" s="4">
        <v>0.1</v>
      </c>
      <c r="AZ632">
        <v>35</v>
      </c>
      <c r="BA632" s="1">
        <f t="shared" si="177"/>
        <v>0.10368970511989745</v>
      </c>
      <c r="BB632">
        <v>0.147425</v>
      </c>
      <c r="BC632">
        <v>4.8224999999999997E-2</v>
      </c>
      <c r="BD632">
        <v>6.43E-3</v>
      </c>
      <c r="BE632">
        <v>160000</v>
      </c>
      <c r="BF632">
        <f t="shared" si="180"/>
        <v>74.400000000000006</v>
      </c>
      <c r="BG632" s="7">
        <f t="shared" si="181"/>
        <v>0.78884137209302341</v>
      </c>
      <c r="BH632" s="8">
        <f t="shared" si="182"/>
        <v>1.5776827441860468</v>
      </c>
      <c r="BI632" s="7">
        <f t="shared" si="183"/>
        <v>2.36652411627907</v>
      </c>
      <c r="BJ632">
        <v>340.8</v>
      </c>
      <c r="BK632">
        <v>6390</v>
      </c>
      <c r="BL632">
        <v>0.12</v>
      </c>
      <c r="BM632">
        <v>0.11</v>
      </c>
      <c r="BN632" s="3">
        <f t="shared" si="178"/>
        <v>0.13495732482688402</v>
      </c>
      <c r="BO632" s="3">
        <f t="shared" si="184"/>
        <v>0.16625520207784925</v>
      </c>
      <c r="BP632" s="3">
        <f t="shared" si="185"/>
        <v>0.15094664334674715</v>
      </c>
      <c r="BQ632" s="3">
        <f t="shared" si="186"/>
        <v>0.20262020145356116</v>
      </c>
      <c r="BR632">
        <f t="shared" si="187"/>
        <v>0.14716031969000065</v>
      </c>
      <c r="BS632">
        <f t="shared" si="188"/>
        <v>0.17799632601419044</v>
      </c>
      <c r="BT632" s="5">
        <f t="shared" si="189"/>
        <v>466.21163588791438</v>
      </c>
    </row>
    <row r="633" spans="1:72" x14ac:dyDescent="0.2">
      <c r="A633">
        <v>11</v>
      </c>
      <c r="B633">
        <v>17141</v>
      </c>
      <c r="C633" t="s">
        <v>841</v>
      </c>
      <c r="D633">
        <v>17</v>
      </c>
      <c r="E633" t="s">
        <v>846</v>
      </c>
      <c r="F633" t="s">
        <v>847</v>
      </c>
      <c r="G633" t="s">
        <v>848</v>
      </c>
      <c r="H633">
        <v>141</v>
      </c>
      <c r="I633">
        <v>2968</v>
      </c>
      <c r="J633">
        <v>1113</v>
      </c>
      <c r="K633">
        <v>1575</v>
      </c>
      <c r="L633">
        <v>481</v>
      </c>
      <c r="M633" s="5">
        <v>43571</v>
      </c>
      <c r="N633" s="5">
        <v>60834.126669999998</v>
      </c>
      <c r="O633" s="5">
        <v>8918</v>
      </c>
      <c r="P633" s="5">
        <v>12451.37228</v>
      </c>
      <c r="Q633" s="5">
        <v>37589</v>
      </c>
      <c r="R633" s="5">
        <v>52482.017570000004</v>
      </c>
      <c r="S633" s="5">
        <v>410</v>
      </c>
      <c r="T633" s="5">
        <v>572.44478979999997</v>
      </c>
      <c r="U633">
        <v>1781</v>
      </c>
      <c r="V633">
        <v>673</v>
      </c>
      <c r="W633">
        <v>1191</v>
      </c>
      <c r="X633">
        <v>277</v>
      </c>
      <c r="Y633">
        <v>62</v>
      </c>
      <c r="Z633">
        <v>20</v>
      </c>
      <c r="AA633">
        <v>88</v>
      </c>
      <c r="AB633">
        <v>43</v>
      </c>
      <c r="AC633">
        <v>14</v>
      </c>
      <c r="AD633">
        <v>65</v>
      </c>
      <c r="AE633">
        <v>81</v>
      </c>
      <c r="AF633">
        <v>31</v>
      </c>
      <c r="AG633">
        <v>111</v>
      </c>
      <c r="AH633">
        <v>1033.9166666666665</v>
      </c>
      <c r="AI633">
        <v>2014.3166666666664</v>
      </c>
      <c r="AJ633">
        <v>2561.833333333333</v>
      </c>
      <c r="AK633">
        <v>1021</v>
      </c>
      <c r="AL633">
        <v>1.0260694481077699</v>
      </c>
      <c r="AM633">
        <f t="shared" si="171"/>
        <v>1</v>
      </c>
      <c r="AN633">
        <f t="shared" si="172"/>
        <v>1047.6169065180331</v>
      </c>
      <c r="AO633">
        <v>15.37</v>
      </c>
      <c r="AP633">
        <f t="shared" si="173"/>
        <v>15.770687417416422</v>
      </c>
      <c r="AQ633">
        <v>3.27</v>
      </c>
      <c r="AR633">
        <v>6430</v>
      </c>
      <c r="AS633">
        <v>5.0737861885996933</v>
      </c>
      <c r="AT633">
        <v>1.0613428470536725</v>
      </c>
      <c r="AU633">
        <f t="shared" si="174"/>
        <v>5.3850266787500001</v>
      </c>
      <c r="AV633">
        <f t="shared" si="175"/>
        <v>3.1840285411610179</v>
      </c>
      <c r="AW633">
        <f t="shared" si="176"/>
        <v>7.429399929375708</v>
      </c>
      <c r="AX633">
        <f t="shared" si="179"/>
        <v>10.613428470536725</v>
      </c>
      <c r="AY633" s="4">
        <v>0.1</v>
      </c>
      <c r="AZ633">
        <v>35</v>
      </c>
      <c r="BA633" s="1">
        <f t="shared" si="177"/>
        <v>0.10368970511989745</v>
      </c>
      <c r="BB633">
        <v>0.33889999999999998</v>
      </c>
      <c r="BC633">
        <v>4.8224999999999997E-2</v>
      </c>
      <c r="BD633">
        <v>6.43E-3</v>
      </c>
      <c r="BE633">
        <v>160000</v>
      </c>
      <c r="BF633">
        <f t="shared" si="180"/>
        <v>74.400000000000006</v>
      </c>
      <c r="BG633" s="7">
        <f t="shared" si="181"/>
        <v>0.78884137209302341</v>
      </c>
      <c r="BH633" s="8">
        <f t="shared" si="182"/>
        <v>1.5776827441860468</v>
      </c>
      <c r="BI633" s="7">
        <f t="shared" si="183"/>
        <v>2.36652411627907</v>
      </c>
      <c r="BJ633">
        <v>340.8</v>
      </c>
      <c r="BK633">
        <v>6390</v>
      </c>
      <c r="BL633">
        <v>0.12</v>
      </c>
      <c r="BM633">
        <v>0.11</v>
      </c>
      <c r="BN633" s="3">
        <f t="shared" si="178"/>
        <v>7.9797932542909525E-2</v>
      </c>
      <c r="BO633" s="3">
        <f t="shared" si="184"/>
        <v>0.11263866675945239</v>
      </c>
      <c r="BP633" s="3">
        <f t="shared" si="185"/>
        <v>9.8486248734755227E-2</v>
      </c>
      <c r="BQ633" s="3">
        <f t="shared" si="186"/>
        <v>0.14625729028064105</v>
      </c>
      <c r="BR633">
        <f t="shared" si="187"/>
        <v>9.3605776295822687E-2</v>
      </c>
      <c r="BS633">
        <f t="shared" si="188"/>
        <v>0.12433339581221195</v>
      </c>
      <c r="BT633" s="5">
        <f t="shared" si="189"/>
        <v>464.13182214242102</v>
      </c>
    </row>
    <row r="634" spans="1:72" x14ac:dyDescent="0.2">
      <c r="A634">
        <v>13</v>
      </c>
      <c r="B634">
        <v>17143</v>
      </c>
      <c r="C634" t="s">
        <v>1126</v>
      </c>
      <c r="D634">
        <v>17</v>
      </c>
      <c r="E634" t="s">
        <v>846</v>
      </c>
      <c r="F634" t="s">
        <v>847</v>
      </c>
      <c r="G634" t="s">
        <v>1135</v>
      </c>
      <c r="H634">
        <v>143</v>
      </c>
      <c r="I634">
        <v>2924</v>
      </c>
      <c r="J634">
        <v>935</v>
      </c>
      <c r="K634">
        <v>1578</v>
      </c>
      <c r="L634">
        <v>376</v>
      </c>
      <c r="M634" s="5">
        <v>36751</v>
      </c>
      <c r="N634" s="5">
        <v>51311.996270000003</v>
      </c>
      <c r="O634" s="5">
        <v>7598.7</v>
      </c>
      <c r="P634" s="5">
        <v>10609.35664</v>
      </c>
      <c r="Q634" s="5">
        <v>34121</v>
      </c>
      <c r="R634" s="5">
        <v>47639.972370000003</v>
      </c>
      <c r="S634" s="5">
        <v>337</v>
      </c>
      <c r="T634" s="5">
        <v>470.52169309999999</v>
      </c>
      <c r="U634">
        <v>1601</v>
      </c>
      <c r="V634">
        <v>587</v>
      </c>
      <c r="W634">
        <v>1188</v>
      </c>
      <c r="X634">
        <v>225</v>
      </c>
      <c r="Y634">
        <v>62</v>
      </c>
      <c r="Z634">
        <v>20</v>
      </c>
      <c r="AA634">
        <v>88</v>
      </c>
      <c r="AB634">
        <v>43</v>
      </c>
      <c r="AC634">
        <v>14</v>
      </c>
      <c r="AD634">
        <v>65</v>
      </c>
      <c r="AE634">
        <v>81</v>
      </c>
      <c r="AF634">
        <v>31</v>
      </c>
      <c r="AG634">
        <v>111</v>
      </c>
      <c r="AH634">
        <v>1033.9166666666665</v>
      </c>
      <c r="AI634">
        <v>2014.3166666666664</v>
      </c>
      <c r="AJ634">
        <v>2561.833333333333</v>
      </c>
      <c r="AK634">
        <v>1021</v>
      </c>
      <c r="AL634">
        <v>1.01429002393376</v>
      </c>
      <c r="AM634">
        <f t="shared" si="171"/>
        <v>1</v>
      </c>
      <c r="AN634">
        <f t="shared" si="172"/>
        <v>1035.590114436369</v>
      </c>
      <c r="AO634">
        <v>15.37</v>
      </c>
      <c r="AP634">
        <f t="shared" si="173"/>
        <v>15.58963766786189</v>
      </c>
      <c r="AQ634">
        <v>3.27</v>
      </c>
      <c r="AR634">
        <v>6430</v>
      </c>
      <c r="AS634">
        <v>5.0737861885996933</v>
      </c>
      <c r="AT634">
        <v>1.189581018339241</v>
      </c>
      <c r="AU634">
        <f t="shared" si="174"/>
        <v>6.0356797410699992</v>
      </c>
      <c r="AV634">
        <f t="shared" si="175"/>
        <v>3.5687430550177233</v>
      </c>
      <c r="AW634">
        <f t="shared" si="176"/>
        <v>8.3270671283746864</v>
      </c>
      <c r="AX634">
        <f t="shared" si="179"/>
        <v>11.89581018339241</v>
      </c>
      <c r="AY634" s="4">
        <v>0.1</v>
      </c>
      <c r="AZ634">
        <v>35</v>
      </c>
      <c r="BA634" s="1">
        <f t="shared" si="177"/>
        <v>0.10368970511989745</v>
      </c>
      <c r="BB634">
        <v>0.147425</v>
      </c>
      <c r="BC634">
        <v>4.8224999999999997E-2</v>
      </c>
      <c r="BD634">
        <v>6.43E-3</v>
      </c>
      <c r="BE634">
        <v>160000</v>
      </c>
      <c r="BF634">
        <f t="shared" si="180"/>
        <v>74.400000000000006</v>
      </c>
      <c r="BG634" s="7">
        <f t="shared" si="181"/>
        <v>0.78884137209302341</v>
      </c>
      <c r="BH634" s="8">
        <f t="shared" si="182"/>
        <v>1.5776827441860468</v>
      </c>
      <c r="BI634" s="7">
        <f t="shared" si="183"/>
        <v>2.36652411627907</v>
      </c>
      <c r="BJ634">
        <v>340.8</v>
      </c>
      <c r="BK634">
        <v>6390</v>
      </c>
      <c r="BL634">
        <v>0.12</v>
      </c>
      <c r="BM634">
        <v>0.11</v>
      </c>
      <c r="BN634" s="3">
        <f t="shared" si="178"/>
        <v>0.13729823508371944</v>
      </c>
      <c r="BO634" s="3">
        <f t="shared" si="184"/>
        <v>0.16964162111668774</v>
      </c>
      <c r="BP634" s="3">
        <f t="shared" si="185"/>
        <v>0.15377921822537163</v>
      </c>
      <c r="BQ634" s="3">
        <f t="shared" si="186"/>
        <v>0.20732225986082084</v>
      </c>
      <c r="BR634">
        <f t="shared" si="187"/>
        <v>0.15054673872883914</v>
      </c>
      <c r="BS634">
        <f t="shared" si="188"/>
        <v>0.18138274505302893</v>
      </c>
      <c r="BT634" s="5">
        <f t="shared" si="189"/>
        <v>466.21163588791438</v>
      </c>
    </row>
    <row r="635" spans="1:72" x14ac:dyDescent="0.2">
      <c r="A635">
        <v>13</v>
      </c>
      <c r="B635">
        <v>17145</v>
      </c>
      <c r="C635" t="s">
        <v>1126</v>
      </c>
      <c r="D635">
        <v>17</v>
      </c>
      <c r="E635" t="s">
        <v>846</v>
      </c>
      <c r="F635" t="s">
        <v>847</v>
      </c>
      <c r="G635" t="s">
        <v>764</v>
      </c>
      <c r="H635">
        <v>145</v>
      </c>
      <c r="I635">
        <v>1531</v>
      </c>
      <c r="J635">
        <v>688</v>
      </c>
      <c r="K635">
        <v>1160</v>
      </c>
      <c r="L635">
        <v>223</v>
      </c>
      <c r="M635" s="5">
        <v>23138</v>
      </c>
      <c r="N635" s="5">
        <v>32305.43304</v>
      </c>
      <c r="O635" s="5">
        <v>5909.2</v>
      </c>
      <c r="P635" s="5">
        <v>8250.4652480000004</v>
      </c>
      <c r="Q635" s="5">
        <v>27789</v>
      </c>
      <c r="R635" s="5">
        <v>38799.190889999998</v>
      </c>
      <c r="S635" s="5">
        <v>213</v>
      </c>
      <c r="T635" s="5">
        <v>297.3920493</v>
      </c>
      <c r="U635">
        <v>1200</v>
      </c>
      <c r="V635">
        <v>570</v>
      </c>
      <c r="W635">
        <v>1052</v>
      </c>
      <c r="X635">
        <v>176</v>
      </c>
      <c r="Y635">
        <v>62</v>
      </c>
      <c r="Z635">
        <v>20</v>
      </c>
      <c r="AA635">
        <v>88</v>
      </c>
      <c r="AB635">
        <v>43</v>
      </c>
      <c r="AC635">
        <v>14</v>
      </c>
      <c r="AD635">
        <v>65</v>
      </c>
      <c r="AE635">
        <v>81</v>
      </c>
      <c r="AF635">
        <v>31</v>
      </c>
      <c r="AG635">
        <v>111</v>
      </c>
      <c r="AH635">
        <v>1033.9166666666665</v>
      </c>
      <c r="AI635">
        <v>2014.3166666666664</v>
      </c>
      <c r="AJ635">
        <v>2561.833333333333</v>
      </c>
      <c r="AK635">
        <v>1021</v>
      </c>
      <c r="AL635">
        <v>0.98281439940134696</v>
      </c>
      <c r="AM635">
        <f t="shared" si="171"/>
        <v>1</v>
      </c>
      <c r="AN635">
        <f t="shared" si="172"/>
        <v>1003.4535017887753</v>
      </c>
      <c r="AO635">
        <v>15.37</v>
      </c>
      <c r="AP635">
        <f t="shared" si="173"/>
        <v>15.105857318798702</v>
      </c>
      <c r="AQ635">
        <v>3.27</v>
      </c>
      <c r="AR635">
        <v>6430</v>
      </c>
      <c r="AS635">
        <v>5.0737861885996933</v>
      </c>
      <c r="AT635">
        <v>1.0790364667102739</v>
      </c>
      <c r="AU635">
        <f t="shared" si="174"/>
        <v>5.4748003217900001</v>
      </c>
      <c r="AV635">
        <f t="shared" si="175"/>
        <v>3.2371094001308216</v>
      </c>
      <c r="AW635">
        <f t="shared" si="176"/>
        <v>7.5532552669719166</v>
      </c>
      <c r="AX635">
        <f t="shared" si="179"/>
        <v>10.79036466710274</v>
      </c>
      <c r="AY635" s="4">
        <v>0.1</v>
      </c>
      <c r="AZ635">
        <v>35</v>
      </c>
      <c r="BA635" s="1">
        <f t="shared" si="177"/>
        <v>0.10368970511989745</v>
      </c>
      <c r="BB635">
        <v>0.147425</v>
      </c>
      <c r="BC635">
        <v>4.8224999999999997E-2</v>
      </c>
      <c r="BD635">
        <v>6.43E-3</v>
      </c>
      <c r="BE635">
        <v>160000</v>
      </c>
      <c r="BF635">
        <f t="shared" si="180"/>
        <v>74.400000000000006</v>
      </c>
      <c r="BG635" s="7">
        <f t="shared" si="181"/>
        <v>0.78884137209302341</v>
      </c>
      <c r="BH635" s="8">
        <f t="shared" si="182"/>
        <v>1.5776827441860468</v>
      </c>
      <c r="BI635" s="7">
        <f t="shared" si="183"/>
        <v>2.36652411627907</v>
      </c>
      <c r="BJ635">
        <v>340.8</v>
      </c>
      <c r="BK635">
        <v>6390</v>
      </c>
      <c r="BL635">
        <v>0.12</v>
      </c>
      <c r="BM635">
        <v>0.11</v>
      </c>
      <c r="BN635" s="3">
        <f t="shared" si="178"/>
        <v>0.13073693360062699</v>
      </c>
      <c r="BO635" s="3">
        <f t="shared" si="184"/>
        <v>0.16193926899616951</v>
      </c>
      <c r="BP635" s="3">
        <f t="shared" si="185"/>
        <v>0.14755091636990098</v>
      </c>
      <c r="BQ635" s="3">
        <f t="shared" si="186"/>
        <v>0.19611834773653042</v>
      </c>
      <c r="BR635">
        <f t="shared" si="187"/>
        <v>0.14284438660832091</v>
      </c>
      <c r="BS635">
        <f t="shared" si="188"/>
        <v>0.1736803929325107</v>
      </c>
      <c r="BT635" s="5">
        <f t="shared" si="189"/>
        <v>466.21163588791438</v>
      </c>
    </row>
    <row r="636" spans="1:72" x14ac:dyDescent="0.2">
      <c r="A636">
        <v>13</v>
      </c>
      <c r="B636">
        <v>17147</v>
      </c>
      <c r="C636" t="s">
        <v>1126</v>
      </c>
      <c r="D636">
        <v>17</v>
      </c>
      <c r="E636" t="s">
        <v>846</v>
      </c>
      <c r="F636" t="s">
        <v>847</v>
      </c>
      <c r="G636" t="s">
        <v>1153</v>
      </c>
      <c r="H636">
        <v>147</v>
      </c>
      <c r="I636">
        <v>1769</v>
      </c>
      <c r="J636">
        <v>1176</v>
      </c>
      <c r="K636">
        <v>1266</v>
      </c>
      <c r="L636">
        <v>257</v>
      </c>
      <c r="M636" s="5">
        <v>25040</v>
      </c>
      <c r="N636" s="5">
        <v>34961.018380000001</v>
      </c>
      <c r="O636" s="5">
        <v>5314.6</v>
      </c>
      <c r="P636" s="5">
        <v>7420.2806819999996</v>
      </c>
      <c r="Q636" s="5">
        <v>29697</v>
      </c>
      <c r="R636" s="5">
        <v>41463.153469999997</v>
      </c>
      <c r="S636" s="5">
        <v>240</v>
      </c>
      <c r="T636" s="5">
        <v>335.08963299999999</v>
      </c>
      <c r="U636">
        <v>1348</v>
      </c>
      <c r="V636">
        <v>632</v>
      </c>
      <c r="W636">
        <v>1152</v>
      </c>
      <c r="X636">
        <v>199</v>
      </c>
      <c r="Y636">
        <v>62</v>
      </c>
      <c r="Z636">
        <v>20</v>
      </c>
      <c r="AA636">
        <v>88</v>
      </c>
      <c r="AB636">
        <v>43</v>
      </c>
      <c r="AC636">
        <v>14</v>
      </c>
      <c r="AD636">
        <v>65</v>
      </c>
      <c r="AE636">
        <v>81</v>
      </c>
      <c r="AF636">
        <v>31</v>
      </c>
      <c r="AG636">
        <v>111</v>
      </c>
      <c r="AH636">
        <v>1033.9166666666665</v>
      </c>
      <c r="AI636">
        <v>2014.3166666666664</v>
      </c>
      <c r="AJ636">
        <v>2561.833333333333</v>
      </c>
      <c r="AK636">
        <v>1021</v>
      </c>
      <c r="AL636">
        <v>1.0097146885735699</v>
      </c>
      <c r="AM636">
        <f t="shared" si="171"/>
        <v>1</v>
      </c>
      <c r="AN636">
        <f t="shared" si="172"/>
        <v>1030.918697033615</v>
      </c>
      <c r="AO636">
        <v>15.37</v>
      </c>
      <c r="AP636">
        <f t="shared" si="173"/>
        <v>15.519314763375769</v>
      </c>
      <c r="AQ636">
        <v>3.27</v>
      </c>
      <c r="AR636">
        <v>6430</v>
      </c>
      <c r="AS636">
        <v>5.0737861885996933</v>
      </c>
      <c r="AT636">
        <v>1.2163820662343101</v>
      </c>
      <c r="AU636">
        <f t="shared" si="174"/>
        <v>6.1716625277199997</v>
      </c>
      <c r="AV636">
        <f t="shared" si="175"/>
        <v>3.6491461987029306</v>
      </c>
      <c r="AW636">
        <f t="shared" si="176"/>
        <v>8.514674463640171</v>
      </c>
      <c r="AX636">
        <f t="shared" si="179"/>
        <v>12.163820662343101</v>
      </c>
      <c r="AY636" s="4">
        <v>0.1</v>
      </c>
      <c r="AZ636">
        <v>35</v>
      </c>
      <c r="BA636" s="1">
        <f t="shared" si="177"/>
        <v>0.10368970511989745</v>
      </c>
      <c r="BB636">
        <v>0.147425</v>
      </c>
      <c r="BC636">
        <v>4.8224999999999997E-2</v>
      </c>
      <c r="BD636">
        <v>6.43E-3</v>
      </c>
      <c r="BE636">
        <v>160000</v>
      </c>
      <c r="BF636">
        <f t="shared" si="180"/>
        <v>74.400000000000006</v>
      </c>
      <c r="BG636" s="7">
        <f t="shared" si="181"/>
        <v>0.78884137209302341</v>
      </c>
      <c r="BH636" s="8">
        <f t="shared" si="182"/>
        <v>1.5776827441860468</v>
      </c>
      <c r="BI636" s="7">
        <f t="shared" si="183"/>
        <v>2.36652411627907</v>
      </c>
      <c r="BJ636">
        <v>340.8</v>
      </c>
      <c r="BK636">
        <v>6390</v>
      </c>
      <c r="BL636">
        <v>0.12</v>
      </c>
      <c r="BM636">
        <v>0.11</v>
      </c>
      <c r="BN636" s="3">
        <f t="shared" si="178"/>
        <v>0.13774308424692852</v>
      </c>
      <c r="BO636" s="3">
        <f t="shared" si="184"/>
        <v>0.16908228550554005</v>
      </c>
      <c r="BP636" s="3">
        <f t="shared" si="185"/>
        <v>0.15286250550996031</v>
      </c>
      <c r="BQ636" s="3">
        <f t="shared" si="186"/>
        <v>0.2076118623111666</v>
      </c>
      <c r="BR636">
        <f t="shared" si="187"/>
        <v>0.14998740311769146</v>
      </c>
      <c r="BS636">
        <f t="shared" si="188"/>
        <v>0.18082340944188124</v>
      </c>
      <c r="BT636" s="5">
        <f t="shared" si="189"/>
        <v>466.21163588791438</v>
      </c>
    </row>
    <row r="637" spans="1:72" x14ac:dyDescent="0.2">
      <c r="A637">
        <v>13</v>
      </c>
      <c r="B637">
        <v>17149</v>
      </c>
      <c r="C637" t="s">
        <v>1126</v>
      </c>
      <c r="D637">
        <v>17</v>
      </c>
      <c r="E637" t="s">
        <v>846</v>
      </c>
      <c r="F637" t="s">
        <v>847</v>
      </c>
      <c r="G637" t="s">
        <v>758</v>
      </c>
      <c r="H637">
        <v>149</v>
      </c>
      <c r="I637">
        <v>1718</v>
      </c>
      <c r="J637">
        <v>729</v>
      </c>
      <c r="K637">
        <v>1287</v>
      </c>
      <c r="L637">
        <v>245</v>
      </c>
      <c r="M637" s="5">
        <v>24554</v>
      </c>
      <c r="N637" s="5">
        <v>34282.461869999999</v>
      </c>
      <c r="O637" s="5">
        <v>6310.8</v>
      </c>
      <c r="P637" s="5">
        <v>8811.1819009999999</v>
      </c>
      <c r="Q637" s="5">
        <v>30605</v>
      </c>
      <c r="R637" s="5">
        <v>42730.909249999997</v>
      </c>
      <c r="S637" s="5">
        <v>228</v>
      </c>
      <c r="T637" s="5">
        <v>318.33515139999997</v>
      </c>
      <c r="U637">
        <v>1255</v>
      </c>
      <c r="V637">
        <v>569</v>
      </c>
      <c r="W637">
        <v>1138</v>
      </c>
      <c r="X637">
        <v>185</v>
      </c>
      <c r="Y637">
        <v>62</v>
      </c>
      <c r="Z637">
        <v>20</v>
      </c>
      <c r="AA637">
        <v>88</v>
      </c>
      <c r="AB637">
        <v>43</v>
      </c>
      <c r="AC637">
        <v>14</v>
      </c>
      <c r="AD637">
        <v>65</v>
      </c>
      <c r="AE637">
        <v>81</v>
      </c>
      <c r="AF637">
        <v>31</v>
      </c>
      <c r="AG637">
        <v>111</v>
      </c>
      <c r="AH637">
        <v>1033.9166666666665</v>
      </c>
      <c r="AI637">
        <v>2014.3166666666664</v>
      </c>
      <c r="AJ637">
        <v>2561.833333333333</v>
      </c>
      <c r="AK637">
        <v>1021</v>
      </c>
      <c r="AL637">
        <v>1.0004342526197401</v>
      </c>
      <c r="AM637">
        <f t="shared" si="171"/>
        <v>1</v>
      </c>
      <c r="AN637">
        <f t="shared" si="172"/>
        <v>1021.4433719247546</v>
      </c>
      <c r="AO637">
        <v>15.37</v>
      </c>
      <c r="AP637">
        <f t="shared" si="173"/>
        <v>15.376674462765404</v>
      </c>
      <c r="AQ637">
        <v>3.27</v>
      </c>
      <c r="AR637">
        <v>6430</v>
      </c>
      <c r="AS637">
        <v>5.0737861885996933</v>
      </c>
      <c r="AT637">
        <v>1.2191862981709984</v>
      </c>
      <c r="AU637">
        <f t="shared" si="174"/>
        <v>6.1858906009899997</v>
      </c>
      <c r="AV637">
        <f t="shared" si="175"/>
        <v>3.6575588945129951</v>
      </c>
      <c r="AW637">
        <f t="shared" si="176"/>
        <v>8.5343040871969897</v>
      </c>
      <c r="AX637">
        <f t="shared" si="179"/>
        <v>12.191862981709985</v>
      </c>
      <c r="AY637" s="4">
        <v>0.1</v>
      </c>
      <c r="AZ637">
        <v>35</v>
      </c>
      <c r="BA637" s="1">
        <f t="shared" si="177"/>
        <v>0.10368970511989745</v>
      </c>
      <c r="BB637">
        <v>0.147425</v>
      </c>
      <c r="BC637">
        <v>4.8224999999999997E-2</v>
      </c>
      <c r="BD637">
        <v>6.43E-3</v>
      </c>
      <c r="BE637">
        <v>160000</v>
      </c>
      <c r="BF637">
        <f t="shared" si="180"/>
        <v>74.400000000000006</v>
      </c>
      <c r="BG637" s="7">
        <f t="shared" si="181"/>
        <v>0.78884137209302341</v>
      </c>
      <c r="BH637" s="8">
        <f t="shared" si="182"/>
        <v>1.5776827441860468</v>
      </c>
      <c r="BI637" s="7">
        <f t="shared" si="183"/>
        <v>2.36652411627907</v>
      </c>
      <c r="BJ637">
        <v>340.8</v>
      </c>
      <c r="BK637">
        <v>6390</v>
      </c>
      <c r="BL637">
        <v>0.12</v>
      </c>
      <c r="BM637">
        <v>0.11</v>
      </c>
      <c r="BN637" s="3">
        <f t="shared" si="178"/>
        <v>0.13696334843770192</v>
      </c>
      <c r="BO637" s="3">
        <f t="shared" si="184"/>
        <v>0.16830183775984328</v>
      </c>
      <c r="BP637" s="3">
        <f t="shared" si="185"/>
        <v>0.15204466488719615</v>
      </c>
      <c r="BQ637" s="3">
        <f t="shared" si="186"/>
        <v>0.20692024016787278</v>
      </c>
      <c r="BR637">
        <f t="shared" si="187"/>
        <v>0.14920695537199469</v>
      </c>
      <c r="BS637">
        <f t="shared" si="188"/>
        <v>0.18004296169618447</v>
      </c>
      <c r="BT637" s="5">
        <f t="shared" si="189"/>
        <v>466.21163588791438</v>
      </c>
    </row>
    <row r="638" spans="1:72" x14ac:dyDescent="0.2">
      <c r="A638">
        <v>13</v>
      </c>
      <c r="B638">
        <v>17151</v>
      </c>
      <c r="C638" t="s">
        <v>1126</v>
      </c>
      <c r="D638">
        <v>17</v>
      </c>
      <c r="E638" t="s">
        <v>846</v>
      </c>
      <c r="F638" t="s">
        <v>847</v>
      </c>
      <c r="G638" t="s">
        <v>339</v>
      </c>
      <c r="H638">
        <v>151</v>
      </c>
      <c r="I638">
        <v>1711</v>
      </c>
      <c r="J638">
        <v>468</v>
      </c>
      <c r="K638">
        <v>1152</v>
      </c>
      <c r="L638">
        <v>242</v>
      </c>
      <c r="M638" s="5">
        <v>25374</v>
      </c>
      <c r="N638" s="5">
        <v>35427.351450000002</v>
      </c>
      <c r="O638" s="5">
        <v>4342</v>
      </c>
      <c r="P638" s="5">
        <v>6062.3299440000001</v>
      </c>
      <c r="Q638" s="5">
        <v>27569</v>
      </c>
      <c r="R638" s="5">
        <v>38492.025390000003</v>
      </c>
      <c r="S638" s="5">
        <v>215</v>
      </c>
      <c r="T638" s="5">
        <v>300.18446290000003</v>
      </c>
      <c r="U638">
        <v>1119</v>
      </c>
      <c r="V638">
        <v>432</v>
      </c>
      <c r="W638">
        <v>1006</v>
      </c>
      <c r="X638">
        <v>163</v>
      </c>
      <c r="Y638">
        <v>62</v>
      </c>
      <c r="Z638">
        <v>20</v>
      </c>
      <c r="AA638">
        <v>88</v>
      </c>
      <c r="AB638">
        <v>43</v>
      </c>
      <c r="AC638">
        <v>14</v>
      </c>
      <c r="AD638">
        <v>65</v>
      </c>
      <c r="AE638">
        <v>81</v>
      </c>
      <c r="AF638">
        <v>31</v>
      </c>
      <c r="AG638">
        <v>111</v>
      </c>
      <c r="AH638">
        <v>1033.9166666666665</v>
      </c>
      <c r="AI638">
        <v>2014.3166666666664</v>
      </c>
      <c r="AJ638">
        <v>2561.833333333333</v>
      </c>
      <c r="AK638">
        <v>1021</v>
      </c>
      <c r="AL638">
        <v>0.97085195183754003</v>
      </c>
      <c r="AM638">
        <f t="shared" si="171"/>
        <v>1</v>
      </c>
      <c r="AN638">
        <f t="shared" si="172"/>
        <v>991.23984282612832</v>
      </c>
      <c r="AO638">
        <v>15.37</v>
      </c>
      <c r="AP638">
        <f t="shared" si="173"/>
        <v>14.92199449974299</v>
      </c>
      <c r="AQ638">
        <v>3.27</v>
      </c>
      <c r="AR638">
        <v>6430</v>
      </c>
      <c r="AS638">
        <v>5.0737861885996933</v>
      </c>
      <c r="AT638">
        <v>1.0467989019745902</v>
      </c>
      <c r="AU638">
        <f t="shared" si="174"/>
        <v>5.3112338110800001</v>
      </c>
      <c r="AV638">
        <f t="shared" si="175"/>
        <v>3.140396705923771</v>
      </c>
      <c r="AW638">
        <f t="shared" si="176"/>
        <v>7.3275923138221319</v>
      </c>
      <c r="AX638">
        <f t="shared" si="179"/>
        <v>10.467989019745902</v>
      </c>
      <c r="AY638" s="4">
        <v>0.1</v>
      </c>
      <c r="AZ638">
        <v>35</v>
      </c>
      <c r="BA638" s="1">
        <f t="shared" si="177"/>
        <v>0.10368970511989745</v>
      </c>
      <c r="BB638">
        <v>0.147425</v>
      </c>
      <c r="BC638">
        <v>4.8224999999999997E-2</v>
      </c>
      <c r="BD638">
        <v>6.43E-3</v>
      </c>
      <c r="BE638">
        <v>160000</v>
      </c>
      <c r="BF638">
        <f t="shared" si="180"/>
        <v>74.400000000000006</v>
      </c>
      <c r="BG638" s="7">
        <f t="shared" si="181"/>
        <v>0.78884137209302341</v>
      </c>
      <c r="BH638" s="8">
        <f t="shared" si="182"/>
        <v>1.5776827441860468</v>
      </c>
      <c r="BI638" s="7">
        <f t="shared" si="183"/>
        <v>2.36652411627907</v>
      </c>
      <c r="BJ638">
        <v>340.8</v>
      </c>
      <c r="BK638">
        <v>6390</v>
      </c>
      <c r="BL638">
        <v>0.12</v>
      </c>
      <c r="BM638">
        <v>0.11</v>
      </c>
      <c r="BN638" s="3">
        <f t="shared" si="178"/>
        <v>0.12856219859339263</v>
      </c>
      <c r="BO638" s="3">
        <f t="shared" si="184"/>
        <v>0.15988265809670094</v>
      </c>
      <c r="BP638" s="3">
        <f t="shared" si="185"/>
        <v>0.1459241755105464</v>
      </c>
      <c r="BQ638" s="3">
        <f t="shared" si="186"/>
        <v>0.19304059408842267</v>
      </c>
      <c r="BR638">
        <f t="shared" si="187"/>
        <v>0.14078777570885234</v>
      </c>
      <c r="BS638">
        <f t="shared" si="188"/>
        <v>0.17162378203304213</v>
      </c>
      <c r="BT638" s="5">
        <f t="shared" si="189"/>
        <v>466.21163588791438</v>
      </c>
    </row>
    <row r="639" spans="1:72" x14ac:dyDescent="0.2">
      <c r="A639">
        <v>13</v>
      </c>
      <c r="B639">
        <v>17153</v>
      </c>
      <c r="C639" t="s">
        <v>1126</v>
      </c>
      <c r="D639">
        <v>17</v>
      </c>
      <c r="E639" t="s">
        <v>846</v>
      </c>
      <c r="F639" t="s">
        <v>847</v>
      </c>
      <c r="G639" t="s">
        <v>920</v>
      </c>
      <c r="H639">
        <v>153</v>
      </c>
      <c r="I639">
        <v>1351</v>
      </c>
      <c r="J639">
        <v>592</v>
      </c>
      <c r="K639">
        <v>1048</v>
      </c>
      <c r="L639">
        <v>217</v>
      </c>
      <c r="M639" s="5">
        <v>20990</v>
      </c>
      <c r="N639" s="5">
        <v>29306.380819999998</v>
      </c>
      <c r="O639" s="5">
        <v>4104.6000000000004</v>
      </c>
      <c r="P639" s="5">
        <v>5730.870449</v>
      </c>
      <c r="Q639" s="5">
        <v>25655</v>
      </c>
      <c r="R639" s="5">
        <v>35819.685570000001</v>
      </c>
      <c r="S639" s="5">
        <v>200</v>
      </c>
      <c r="T639" s="5">
        <v>279.24136090000002</v>
      </c>
      <c r="U639">
        <v>1018</v>
      </c>
      <c r="V639">
        <v>496</v>
      </c>
      <c r="W639">
        <v>970</v>
      </c>
      <c r="X639">
        <v>155</v>
      </c>
      <c r="Y639">
        <v>62</v>
      </c>
      <c r="Z639">
        <v>20</v>
      </c>
      <c r="AA639">
        <v>88</v>
      </c>
      <c r="AB639">
        <v>43</v>
      </c>
      <c r="AC639">
        <v>14</v>
      </c>
      <c r="AD639">
        <v>65</v>
      </c>
      <c r="AE639">
        <v>81</v>
      </c>
      <c r="AF639">
        <v>31</v>
      </c>
      <c r="AG639">
        <v>111</v>
      </c>
      <c r="AH639">
        <v>1033.9166666666665</v>
      </c>
      <c r="AI639">
        <v>2014.3166666666664</v>
      </c>
      <c r="AJ639">
        <v>2561.833333333333</v>
      </c>
      <c r="AK639">
        <v>1021</v>
      </c>
      <c r="AL639">
        <v>0.97027064561843901</v>
      </c>
      <c r="AM639">
        <f t="shared" si="171"/>
        <v>1</v>
      </c>
      <c r="AN639">
        <f t="shared" si="172"/>
        <v>990.64632917642621</v>
      </c>
      <c r="AO639">
        <v>15.37</v>
      </c>
      <c r="AP639">
        <f t="shared" si="173"/>
        <v>14.913059823155407</v>
      </c>
      <c r="AQ639">
        <v>3.27</v>
      </c>
      <c r="AR639">
        <v>6430</v>
      </c>
      <c r="AS639">
        <v>5.0737861885996933</v>
      </c>
      <c r="AT639">
        <v>1.0273232061752622</v>
      </c>
      <c r="AU639">
        <f t="shared" si="174"/>
        <v>5.2124182947200008</v>
      </c>
      <c r="AV639">
        <f t="shared" si="175"/>
        <v>3.0819696185257865</v>
      </c>
      <c r="AW639">
        <f t="shared" si="176"/>
        <v>7.1912624432268348</v>
      </c>
      <c r="AX639">
        <f t="shared" si="179"/>
        <v>10.273232061752623</v>
      </c>
      <c r="AY639" s="4">
        <v>0.1</v>
      </c>
      <c r="AZ639">
        <v>35</v>
      </c>
      <c r="BA639" s="1">
        <f t="shared" si="177"/>
        <v>0.10368970511989745</v>
      </c>
      <c r="BB639">
        <v>0.147425</v>
      </c>
      <c r="BC639">
        <v>4.8224999999999997E-2</v>
      </c>
      <c r="BD639">
        <v>6.43E-3</v>
      </c>
      <c r="BE639">
        <v>160000</v>
      </c>
      <c r="BF639">
        <f t="shared" si="180"/>
        <v>74.400000000000006</v>
      </c>
      <c r="BG639" s="7">
        <f t="shared" si="181"/>
        <v>0.78884137209302341</v>
      </c>
      <c r="BH639" s="8">
        <f t="shared" si="182"/>
        <v>1.5776827441860468</v>
      </c>
      <c r="BI639" s="7">
        <f t="shared" si="183"/>
        <v>2.36652411627907</v>
      </c>
      <c r="BJ639">
        <v>340.8</v>
      </c>
      <c r="BK639">
        <v>6390</v>
      </c>
      <c r="BL639">
        <v>0.12</v>
      </c>
      <c r="BM639">
        <v>0.11</v>
      </c>
      <c r="BN639" s="3">
        <f t="shared" si="178"/>
        <v>0.127872243361732</v>
      </c>
      <c r="BO639" s="3">
        <f t="shared" si="184"/>
        <v>0.15883820900467582</v>
      </c>
      <c r="BP639" s="3">
        <f t="shared" si="185"/>
        <v>0.14513942401674704</v>
      </c>
      <c r="BQ639" s="3">
        <f t="shared" si="186"/>
        <v>0.19137924152669558</v>
      </c>
      <c r="BR639">
        <f t="shared" si="187"/>
        <v>0.13974332661682723</v>
      </c>
      <c r="BS639">
        <f t="shared" si="188"/>
        <v>0.17057933294101701</v>
      </c>
      <c r="BT639" s="5">
        <f t="shared" si="189"/>
        <v>466.21163588791438</v>
      </c>
    </row>
    <row r="640" spans="1:72" x14ac:dyDescent="0.2">
      <c r="A640">
        <v>13</v>
      </c>
      <c r="B640">
        <v>17155</v>
      </c>
      <c r="C640" t="s">
        <v>1126</v>
      </c>
      <c r="D640">
        <v>17</v>
      </c>
      <c r="E640" t="s">
        <v>846</v>
      </c>
      <c r="F640" t="s">
        <v>847</v>
      </c>
      <c r="G640" t="s">
        <v>208</v>
      </c>
      <c r="H640">
        <v>155</v>
      </c>
      <c r="I640">
        <v>2118</v>
      </c>
      <c r="J640">
        <v>947</v>
      </c>
      <c r="K640">
        <v>1283</v>
      </c>
      <c r="L640">
        <v>313</v>
      </c>
      <c r="M640" s="5">
        <v>28999</v>
      </c>
      <c r="N640" s="5">
        <v>40488.601119999999</v>
      </c>
      <c r="O640" s="5">
        <v>6041.9</v>
      </c>
      <c r="P640" s="5">
        <v>8435.7418909999997</v>
      </c>
      <c r="Q640" s="5">
        <v>30184</v>
      </c>
      <c r="R640" s="5">
        <v>42143.106180000002</v>
      </c>
      <c r="S640" s="5">
        <v>288</v>
      </c>
      <c r="T640" s="5">
        <v>402.10755970000002</v>
      </c>
      <c r="U640">
        <v>1530</v>
      </c>
      <c r="V640">
        <v>555</v>
      </c>
      <c r="W640">
        <v>1132</v>
      </c>
      <c r="X640">
        <v>227</v>
      </c>
      <c r="Y640">
        <v>62</v>
      </c>
      <c r="Z640">
        <v>20</v>
      </c>
      <c r="AA640">
        <v>88</v>
      </c>
      <c r="AB640">
        <v>43</v>
      </c>
      <c r="AC640">
        <v>14</v>
      </c>
      <c r="AD640">
        <v>65</v>
      </c>
      <c r="AE640">
        <v>81</v>
      </c>
      <c r="AF640">
        <v>31</v>
      </c>
      <c r="AG640">
        <v>111</v>
      </c>
      <c r="AH640">
        <v>1033.9166666666665</v>
      </c>
      <c r="AI640">
        <v>2014.3166666666664</v>
      </c>
      <c r="AJ640">
        <v>2561.833333333333</v>
      </c>
      <c r="AK640">
        <v>1021</v>
      </c>
      <c r="AL640">
        <v>1.02028220891952</v>
      </c>
      <c r="AM640">
        <f t="shared" si="171"/>
        <v>1</v>
      </c>
      <c r="AN640">
        <f t="shared" si="172"/>
        <v>1041.7081353068299</v>
      </c>
      <c r="AO640">
        <v>15.37</v>
      </c>
      <c r="AP640">
        <f t="shared" si="173"/>
        <v>15.681737551093022</v>
      </c>
      <c r="AQ640">
        <v>3.27</v>
      </c>
      <c r="AR640">
        <v>6430</v>
      </c>
      <c r="AS640">
        <v>5.0737861885996933</v>
      </c>
      <c r="AT640">
        <v>1.151314476255491</v>
      </c>
      <c r="AU640">
        <f t="shared" si="174"/>
        <v>5.84152348836</v>
      </c>
      <c r="AV640">
        <f t="shared" si="175"/>
        <v>3.4539434287664728</v>
      </c>
      <c r="AW640">
        <f t="shared" si="176"/>
        <v>8.0592013337884367</v>
      </c>
      <c r="AX640">
        <f t="shared" si="179"/>
        <v>11.51314476255491</v>
      </c>
      <c r="AY640" s="4">
        <v>0.1</v>
      </c>
      <c r="AZ640">
        <v>35</v>
      </c>
      <c r="BA640" s="1">
        <f t="shared" si="177"/>
        <v>0.10368970511989745</v>
      </c>
      <c r="BB640">
        <v>0.147425</v>
      </c>
      <c r="BC640">
        <v>4.8224999999999997E-2</v>
      </c>
      <c r="BD640">
        <v>6.43E-3</v>
      </c>
      <c r="BE640">
        <v>160000</v>
      </c>
      <c r="BF640">
        <f t="shared" si="180"/>
        <v>74.400000000000006</v>
      </c>
      <c r="BG640" s="7">
        <f t="shared" si="181"/>
        <v>0.78884137209302341</v>
      </c>
      <c r="BH640" s="8">
        <f t="shared" si="182"/>
        <v>1.5776827441860468</v>
      </c>
      <c r="BI640" s="7">
        <f t="shared" si="183"/>
        <v>2.36652411627907</v>
      </c>
      <c r="BJ640">
        <v>340.8</v>
      </c>
      <c r="BK640">
        <v>6390</v>
      </c>
      <c r="BL640">
        <v>0.12</v>
      </c>
      <c r="BM640">
        <v>0.11</v>
      </c>
      <c r="BN640" s="3">
        <f t="shared" si="178"/>
        <v>0.13661234055876073</v>
      </c>
      <c r="BO640" s="3">
        <f t="shared" si="184"/>
        <v>0.16828625130003894</v>
      </c>
      <c r="BP640" s="3">
        <f t="shared" si="185"/>
        <v>0.15293411151685254</v>
      </c>
      <c r="BQ640" s="3">
        <f t="shared" si="186"/>
        <v>0.20475477609311221</v>
      </c>
      <c r="BR640">
        <f t="shared" si="187"/>
        <v>0.14919136891219034</v>
      </c>
      <c r="BS640">
        <f t="shared" si="188"/>
        <v>0.18002737523638013</v>
      </c>
      <c r="BT640" s="5">
        <f t="shared" si="189"/>
        <v>466.21163588791438</v>
      </c>
    </row>
    <row r="641" spans="1:72" x14ac:dyDescent="0.2">
      <c r="A641">
        <v>13</v>
      </c>
      <c r="B641">
        <v>17157</v>
      </c>
      <c r="C641" t="s">
        <v>1126</v>
      </c>
      <c r="D641">
        <v>17</v>
      </c>
      <c r="E641" t="s">
        <v>846</v>
      </c>
      <c r="F641" t="s">
        <v>847</v>
      </c>
      <c r="G641" t="s">
        <v>901</v>
      </c>
      <c r="H641">
        <v>157</v>
      </c>
      <c r="I641">
        <v>6060</v>
      </c>
      <c r="J641">
        <v>1618</v>
      </c>
      <c r="K641">
        <v>2631</v>
      </c>
      <c r="L641">
        <v>867</v>
      </c>
      <c r="M641" s="5">
        <v>82426</v>
      </c>
      <c r="N641" s="5">
        <v>115083.7421</v>
      </c>
      <c r="O641" s="5">
        <v>17502</v>
      </c>
      <c r="P641" s="5">
        <v>24436.411489999999</v>
      </c>
      <c r="Q641" s="5">
        <v>56950</v>
      </c>
      <c r="R641" s="5">
        <v>79513.977509999997</v>
      </c>
      <c r="S641" s="5">
        <v>735</v>
      </c>
      <c r="T641" s="5">
        <v>1026.2120010000001</v>
      </c>
      <c r="U641">
        <v>3524</v>
      </c>
      <c r="V641">
        <v>1017</v>
      </c>
      <c r="W641">
        <v>1770</v>
      </c>
      <c r="X641">
        <v>510</v>
      </c>
      <c r="Y641">
        <v>62</v>
      </c>
      <c r="Z641">
        <v>20</v>
      </c>
      <c r="AA641">
        <v>88</v>
      </c>
      <c r="AB641">
        <v>43</v>
      </c>
      <c r="AC641">
        <v>14</v>
      </c>
      <c r="AD641">
        <v>65</v>
      </c>
      <c r="AE641">
        <v>81</v>
      </c>
      <c r="AF641">
        <v>31</v>
      </c>
      <c r="AG641">
        <v>111</v>
      </c>
      <c r="AH641">
        <v>1033.9166666666665</v>
      </c>
      <c r="AI641">
        <v>2014.3166666666664</v>
      </c>
      <c r="AJ641">
        <v>2561.833333333333</v>
      </c>
      <c r="AK641">
        <v>1021</v>
      </c>
      <c r="AL641">
        <v>0.98389625921845403</v>
      </c>
      <c r="AM641">
        <f t="shared" si="171"/>
        <v>1</v>
      </c>
      <c r="AN641">
        <f t="shared" si="172"/>
        <v>1004.5580806620416</v>
      </c>
      <c r="AO641">
        <v>15.37</v>
      </c>
      <c r="AP641">
        <f t="shared" si="173"/>
        <v>15.122485504187638</v>
      </c>
      <c r="AQ641">
        <v>3.27</v>
      </c>
      <c r="AR641">
        <v>6430</v>
      </c>
      <c r="AS641">
        <v>5.0737861885996933</v>
      </c>
      <c r="AT641">
        <v>1.0778538822108557</v>
      </c>
      <c r="AU641">
        <f t="shared" si="174"/>
        <v>5.46880014089</v>
      </c>
      <c r="AV641">
        <f t="shared" si="175"/>
        <v>3.233561646632567</v>
      </c>
      <c r="AW641">
        <f t="shared" si="176"/>
        <v>7.5449771754759896</v>
      </c>
      <c r="AX641">
        <f t="shared" si="179"/>
        <v>10.778538822108557</v>
      </c>
      <c r="AY641" s="4">
        <v>0.1</v>
      </c>
      <c r="AZ641">
        <v>35</v>
      </c>
      <c r="BA641" s="1">
        <f t="shared" si="177"/>
        <v>0.10368970511989745</v>
      </c>
      <c r="BB641">
        <v>0.147425</v>
      </c>
      <c r="BC641">
        <v>4.8224999999999997E-2</v>
      </c>
      <c r="BD641">
        <v>6.43E-3</v>
      </c>
      <c r="BE641">
        <v>160000</v>
      </c>
      <c r="BF641">
        <f t="shared" si="180"/>
        <v>74.400000000000006</v>
      </c>
      <c r="BG641" s="7">
        <f t="shared" si="181"/>
        <v>0.78884137209302341</v>
      </c>
      <c r="BH641" s="8">
        <f t="shared" si="182"/>
        <v>1.5776827441860468</v>
      </c>
      <c r="BI641" s="7">
        <f t="shared" si="183"/>
        <v>2.36652411627907</v>
      </c>
      <c r="BJ641">
        <v>340.8</v>
      </c>
      <c r="BK641">
        <v>6390</v>
      </c>
      <c r="BL641">
        <v>0.12</v>
      </c>
      <c r="BM641">
        <v>0.11</v>
      </c>
      <c r="BN641" s="3">
        <f t="shared" si="178"/>
        <v>0.13079991452189868</v>
      </c>
      <c r="BO641" s="3">
        <f t="shared" si="184"/>
        <v>0.16711996778058671</v>
      </c>
      <c r="BP641" s="3">
        <f t="shared" si="185"/>
        <v>0.15274738426251144</v>
      </c>
      <c r="BQ641" s="3">
        <f t="shared" si="186"/>
        <v>0.20126158750082204</v>
      </c>
      <c r="BR641">
        <f t="shared" si="187"/>
        <v>0.14802508539273812</v>
      </c>
      <c r="BS641">
        <f t="shared" si="188"/>
        <v>0.17886109171692791</v>
      </c>
      <c r="BT641" s="5">
        <f t="shared" si="189"/>
        <v>466.21163588791438</v>
      </c>
    </row>
    <row r="642" spans="1:72" x14ac:dyDescent="0.2">
      <c r="A642">
        <v>13</v>
      </c>
      <c r="B642">
        <v>17159</v>
      </c>
      <c r="C642" t="s">
        <v>1126</v>
      </c>
      <c r="D642">
        <v>17</v>
      </c>
      <c r="E642" t="s">
        <v>846</v>
      </c>
      <c r="F642" t="s">
        <v>847</v>
      </c>
      <c r="G642" t="s">
        <v>289</v>
      </c>
      <c r="H642">
        <v>159</v>
      </c>
      <c r="I642">
        <v>1200</v>
      </c>
      <c r="J642">
        <v>580</v>
      </c>
      <c r="K642">
        <v>1009</v>
      </c>
      <c r="L642">
        <v>175</v>
      </c>
      <c r="M642" s="5">
        <v>18498</v>
      </c>
      <c r="N642" s="5">
        <v>25827.033469999998</v>
      </c>
      <c r="O642" s="5">
        <v>4209</v>
      </c>
      <c r="P642" s="5">
        <v>5876.6344399999998</v>
      </c>
      <c r="Q642" s="5">
        <v>24349</v>
      </c>
      <c r="R642" s="5">
        <v>33996.239479999997</v>
      </c>
      <c r="S642" s="5">
        <v>169</v>
      </c>
      <c r="T642" s="5">
        <v>235.95894989999999</v>
      </c>
      <c r="U642">
        <v>1003</v>
      </c>
      <c r="V642">
        <v>493</v>
      </c>
      <c r="W642">
        <v>964</v>
      </c>
      <c r="X642">
        <v>149</v>
      </c>
      <c r="Y642">
        <v>62</v>
      </c>
      <c r="Z642">
        <v>20</v>
      </c>
      <c r="AA642">
        <v>88</v>
      </c>
      <c r="AB642">
        <v>43</v>
      </c>
      <c r="AC642">
        <v>14</v>
      </c>
      <c r="AD642">
        <v>65</v>
      </c>
      <c r="AE642">
        <v>81</v>
      </c>
      <c r="AF642">
        <v>31</v>
      </c>
      <c r="AG642">
        <v>111</v>
      </c>
      <c r="AH642">
        <v>1033.9166666666665</v>
      </c>
      <c r="AI642">
        <v>2014.3166666666664</v>
      </c>
      <c r="AJ642">
        <v>2561.833333333333</v>
      </c>
      <c r="AK642">
        <v>1021</v>
      </c>
      <c r="AL642">
        <v>0.98624869755336197</v>
      </c>
      <c r="AM642">
        <f t="shared" ref="AM642:AM705" si="190">IF(AL642="NA",0,1)</f>
        <v>1</v>
      </c>
      <c r="AN642">
        <f t="shared" ref="AN642:AN705" si="191">AK642*IF(AL642="NA",0,AL642)</f>
        <v>1006.9599202019825</v>
      </c>
      <c r="AO642">
        <v>15.37</v>
      </c>
      <c r="AP642">
        <f t="shared" ref="AP642:AP705" si="192">AO642*AL642</f>
        <v>15.158642481395173</v>
      </c>
      <c r="AQ642">
        <v>3.27</v>
      </c>
      <c r="AR642">
        <v>6430</v>
      </c>
      <c r="AS642">
        <v>5.0737861885996933</v>
      </c>
      <c r="AT642">
        <v>1.0498829577917548</v>
      </c>
      <c r="AU642">
        <f t="shared" ref="AU642:AU705" si="193">AS642*AT642</f>
        <v>5.3268816508899999</v>
      </c>
      <c r="AV642">
        <f t="shared" ref="AV642:AV705" si="194">3*AT642</f>
        <v>3.1496488733752646</v>
      </c>
      <c r="AW642">
        <f t="shared" ref="AW642:AW705" si="195">7*AT642</f>
        <v>7.3491807045422837</v>
      </c>
      <c r="AX642">
        <f t="shared" si="179"/>
        <v>10.498829577917547</v>
      </c>
      <c r="AY642" s="4">
        <v>0.1</v>
      </c>
      <c r="AZ642">
        <v>35</v>
      </c>
      <c r="BA642" s="1">
        <f t="shared" ref="BA642:BA705" si="196">(AY642*(1+AY642)^AZ642)/((1+AY642)^AZ642-1)</f>
        <v>0.10368970511989745</v>
      </c>
      <c r="BB642">
        <v>0.147425</v>
      </c>
      <c r="BC642">
        <v>4.8224999999999997E-2</v>
      </c>
      <c r="BD642">
        <v>6.43E-3</v>
      </c>
      <c r="BE642">
        <v>160000</v>
      </c>
      <c r="BF642">
        <f t="shared" si="180"/>
        <v>74.400000000000006</v>
      </c>
      <c r="BG642" s="7">
        <f t="shared" si="181"/>
        <v>0.78884137209302341</v>
      </c>
      <c r="BH642" s="8">
        <f t="shared" si="182"/>
        <v>1.5776827441860468</v>
      </c>
      <c r="BI642" s="7">
        <f t="shared" si="183"/>
        <v>2.36652411627907</v>
      </c>
      <c r="BJ642">
        <v>340.8</v>
      </c>
      <c r="BK642">
        <v>6390</v>
      </c>
      <c r="BL642">
        <v>0.12</v>
      </c>
      <c r="BM642">
        <v>0.11</v>
      </c>
      <c r="BN642" s="3">
        <f t="shared" ref="BN642:BN705" si="197">(((AN642*BA642+AP642)/(8760*BB642))+AR642*AU642/1000000+AQ642/1000)</f>
        <v>0.13010821920321722</v>
      </c>
      <c r="BO642" s="3">
        <f t="shared" si="184"/>
        <v>0.16087787615230467</v>
      </c>
      <c r="BP642" s="3">
        <f t="shared" si="185"/>
        <v>0.14687826939288492</v>
      </c>
      <c r="BQ642" s="3">
        <f t="shared" si="186"/>
        <v>0.19413350132309182</v>
      </c>
      <c r="BR642">
        <f t="shared" si="187"/>
        <v>0.14178299376445608</v>
      </c>
      <c r="BS642">
        <f t="shared" si="188"/>
        <v>0.17261900008864586</v>
      </c>
      <c r="BT642" s="5">
        <f t="shared" si="189"/>
        <v>466.21163588791438</v>
      </c>
    </row>
    <row r="643" spans="1:72" x14ac:dyDescent="0.2">
      <c r="A643">
        <v>13</v>
      </c>
      <c r="B643">
        <v>17161</v>
      </c>
      <c r="C643" t="s">
        <v>1126</v>
      </c>
      <c r="D643">
        <v>17</v>
      </c>
      <c r="E643" t="s">
        <v>846</v>
      </c>
      <c r="F643" t="s">
        <v>847</v>
      </c>
      <c r="G643" t="s">
        <v>1162</v>
      </c>
      <c r="H643">
        <v>161</v>
      </c>
      <c r="I643">
        <v>3600</v>
      </c>
      <c r="J643">
        <v>1194</v>
      </c>
      <c r="K643">
        <v>1670</v>
      </c>
      <c r="L643">
        <v>466</v>
      </c>
      <c r="M643" s="5">
        <v>44280</v>
      </c>
      <c r="N643" s="5">
        <v>61824.037300000004</v>
      </c>
      <c r="O643" s="5">
        <v>8542.1</v>
      </c>
      <c r="P643" s="5">
        <v>11926.538140000001</v>
      </c>
      <c r="Q643" s="5">
        <v>35513</v>
      </c>
      <c r="R643" s="5">
        <v>49583.49224</v>
      </c>
      <c r="S643" s="5">
        <v>403</v>
      </c>
      <c r="T643" s="5">
        <v>562.67134220000003</v>
      </c>
      <c r="U643">
        <v>1720</v>
      </c>
      <c r="V643">
        <v>691</v>
      </c>
      <c r="W643">
        <v>1201</v>
      </c>
      <c r="X643">
        <v>242</v>
      </c>
      <c r="Y643">
        <v>62</v>
      </c>
      <c r="Z643">
        <v>20</v>
      </c>
      <c r="AA643">
        <v>88</v>
      </c>
      <c r="AB643">
        <v>43</v>
      </c>
      <c r="AC643">
        <v>14</v>
      </c>
      <c r="AD643">
        <v>65</v>
      </c>
      <c r="AE643">
        <v>81</v>
      </c>
      <c r="AF643">
        <v>31</v>
      </c>
      <c r="AG643">
        <v>111</v>
      </c>
      <c r="AH643">
        <v>1033.9166666666665</v>
      </c>
      <c r="AI643">
        <v>2014.3166666666664</v>
      </c>
      <c r="AJ643">
        <v>2561.833333333333</v>
      </c>
      <c r="AK643">
        <v>1021</v>
      </c>
      <c r="AL643">
        <v>1.01283743977547</v>
      </c>
      <c r="AM643">
        <f t="shared" si="190"/>
        <v>1</v>
      </c>
      <c r="AN643">
        <f t="shared" si="191"/>
        <v>1034.1070260107549</v>
      </c>
      <c r="AO643">
        <v>15.37</v>
      </c>
      <c r="AP643">
        <f t="shared" si="192"/>
        <v>15.567311449348974</v>
      </c>
      <c r="AQ643">
        <v>3.27</v>
      </c>
      <c r="AR643">
        <v>6430</v>
      </c>
      <c r="AS643">
        <v>5.0737861885996933</v>
      </c>
      <c r="AT643">
        <v>1.1243945130558402</v>
      </c>
      <c r="AU643">
        <f t="shared" si="193"/>
        <v>5.704937350879999</v>
      </c>
      <c r="AV643">
        <f t="shared" si="194"/>
        <v>3.3731835391675205</v>
      </c>
      <c r="AW643">
        <f t="shared" si="195"/>
        <v>7.8707615913908811</v>
      </c>
      <c r="AX643">
        <f t="shared" ref="AX643:AX706" si="198">10*AT643</f>
        <v>11.243945130558402</v>
      </c>
      <c r="AY643" s="4">
        <v>0.1</v>
      </c>
      <c r="AZ643">
        <v>35</v>
      </c>
      <c r="BA643" s="1">
        <f t="shared" si="196"/>
        <v>0.10368970511989745</v>
      </c>
      <c r="BB643">
        <v>0.147425</v>
      </c>
      <c r="BC643">
        <v>4.8224999999999997E-2</v>
      </c>
      <c r="BD643">
        <v>6.43E-3</v>
      </c>
      <c r="BE643">
        <v>160000</v>
      </c>
      <c r="BF643">
        <f t="shared" ref="BF643:BF706" si="199">74.4</f>
        <v>74.400000000000006</v>
      </c>
      <c r="BG643" s="7">
        <f t="shared" ref="BG643:BG706" si="200">0.005*AR643*1.05506/43</f>
        <v>0.78884137209302341</v>
      </c>
      <c r="BH643" s="8">
        <f t="shared" ref="BH643:BH706" si="201">0.01*AR643*1.05506/43</f>
        <v>1.5776827441860468</v>
      </c>
      <c r="BI643" s="7">
        <f t="shared" ref="BI643:BI706" si="202">0.015*AR643*1.05506/43</f>
        <v>2.36652411627907</v>
      </c>
      <c r="BJ643">
        <v>340.8</v>
      </c>
      <c r="BK643">
        <v>6390</v>
      </c>
      <c r="BL643">
        <v>0.12</v>
      </c>
      <c r="BM643">
        <v>0.11</v>
      </c>
      <c r="BN643" s="3">
        <f t="shared" si="197"/>
        <v>0.1350351968281398</v>
      </c>
      <c r="BO643" s="3">
        <f t="shared" ref="BO643:BO706" si="203">(((AN643*BA643+AP643)/(8760*BB643))+AR643*AU643/1000000+AQ643/1000)+(BC643*P643+BD643*R643+BL643*T643+BM643*N643)/2000000 + (BE643*AB643)/(1000000*8760*BB643*AZ643) + ((BF643+BJ643)*Y643/1000000) + (BK643*AE643)/(1000000*8760*BB643*AZ643) + BH643*AI643/1000000</f>
        <v>0.1680002830520049</v>
      </c>
      <c r="BP643" s="3">
        <f t="shared" ref="BP643:BP706" si="204">(((AN643*BA643+AP643)/(8760*BB643))+AR643*AV643/1000000+AQ643/1000)+(BC643*P643+BD643*R643+BL643*T643+BM643*N643)/2000000 + (BE643*AB643)/(1000000*8760*BB643*AZ643) + ((BF643+BJ643)*Y643/1000000) + (BK643*AE643)/(1000000*8760*BB643*AZ643) + BH643*AI643/1000000</f>
        <v>0.15300710604269369</v>
      </c>
      <c r="BQ643" s="3">
        <f t="shared" ref="BQ643:BQ706" si="205">(((AN643*BA643+AP643)/(8760*BB643))+AR643*AX643/1000000+AQ643/1000)+(BC643*P643+BD643*R643+BL643*T643+BM643*N643)/2000000 + (BE643*AB643)/(1000000*8760*BB643*AZ643) + ((BF643+BJ643)*Y643/1000000) + (BK643*AE643)/(1000000*8760*BB643*AZ643) + BH643*AI643/1000000</f>
        <v>0.20361610307533703</v>
      </c>
      <c r="BR643">
        <f t="shared" ref="BR643:BR706" si="206">(((AN643*BA643+AP643)/(8760*BB643))+AR643*AU643/1000000+AQ643/1000)+(BC643*P643+BD643*R643+BL643*T643+BM643*N643)/2000000 + (BE643*AC643)/(1000000*8760*BB643*AZ643) + ((BF643+BJ643)*Z643/1000000) + (BK643*AF643)/(1000000*8760*BB643*AZ643)  + BH643*AH643/1000000</f>
        <v>0.14890540066415631</v>
      </c>
      <c r="BS643">
        <f t="shared" ref="BS643:BS706" si="207">(((AN643*BA643+AP643)/(8760*BB643))+AR643*AU643/1000000+AQ643/1000)+(BC643*P643+BD643*R643+BL643*T643+BM643*N643)/2000000 + (BE643*AD643)/(1000000*8760*BB643*AZ643) + ((BF643+BJ643)*AA643/1000000) + (BK643*AG643)/(1000000*8760*BB643*AZ643) + BH643*AJ643/1000000</f>
        <v>0.17974140698834609</v>
      </c>
      <c r="BT643" s="5">
        <f t="shared" ref="BT643:BT706" si="208">(BE643)/(AZ643*8760*BB643) + ((BF643+BJ643)) + (BK643)/(AZ643*8760*BB643) + BH643*30</f>
        <v>466.21163588791438</v>
      </c>
    </row>
    <row r="644" spans="1:72" x14ac:dyDescent="0.2">
      <c r="A644">
        <v>13</v>
      </c>
      <c r="B644">
        <v>17163</v>
      </c>
      <c r="C644" t="s">
        <v>1126</v>
      </c>
      <c r="D644">
        <v>17</v>
      </c>
      <c r="E644" t="s">
        <v>846</v>
      </c>
      <c r="F644" t="s">
        <v>847</v>
      </c>
      <c r="G644" t="s">
        <v>824</v>
      </c>
      <c r="H644">
        <v>163</v>
      </c>
      <c r="I644">
        <v>4386</v>
      </c>
      <c r="J644">
        <v>1207</v>
      </c>
      <c r="K644">
        <v>1705</v>
      </c>
      <c r="L644">
        <v>598</v>
      </c>
      <c r="M644" s="5">
        <v>45941</v>
      </c>
      <c r="N644" s="5">
        <v>64143.1368</v>
      </c>
      <c r="O644" s="5">
        <v>10356</v>
      </c>
      <c r="P644" s="5">
        <v>14459.11767</v>
      </c>
      <c r="Q644" s="5">
        <v>38434</v>
      </c>
      <c r="R644" s="5">
        <v>53661.812319999997</v>
      </c>
      <c r="S644" s="5">
        <v>477</v>
      </c>
      <c r="T644" s="5">
        <v>665.99064569999996</v>
      </c>
      <c r="U644">
        <v>1746</v>
      </c>
      <c r="V644">
        <v>629</v>
      </c>
      <c r="W644">
        <v>1067</v>
      </c>
      <c r="X644">
        <v>250</v>
      </c>
      <c r="Y644">
        <v>62</v>
      </c>
      <c r="Z644">
        <v>20</v>
      </c>
      <c r="AA644">
        <v>88</v>
      </c>
      <c r="AB644">
        <v>43</v>
      </c>
      <c r="AC644">
        <v>14</v>
      </c>
      <c r="AD644">
        <v>65</v>
      </c>
      <c r="AE644">
        <v>81</v>
      </c>
      <c r="AF644">
        <v>31</v>
      </c>
      <c r="AG644">
        <v>111</v>
      </c>
      <c r="AH644">
        <v>1033.9166666666665</v>
      </c>
      <c r="AI644">
        <v>2014.3166666666664</v>
      </c>
      <c r="AJ644">
        <v>2561.833333333333</v>
      </c>
      <c r="AK644">
        <v>1021</v>
      </c>
      <c r="AL644">
        <v>0.98936594277620304</v>
      </c>
      <c r="AM644">
        <f t="shared" si="190"/>
        <v>1</v>
      </c>
      <c r="AN644">
        <f t="shared" si="191"/>
        <v>1010.1426275745033</v>
      </c>
      <c r="AO644">
        <v>15.37</v>
      </c>
      <c r="AP644">
        <f t="shared" si="192"/>
        <v>15.20655454047024</v>
      </c>
      <c r="AQ644">
        <v>3.27</v>
      </c>
      <c r="AR644">
        <v>6430</v>
      </c>
      <c r="AS644">
        <v>5.0737861885996933</v>
      </c>
      <c r="AT644">
        <v>1.1278055347380087</v>
      </c>
      <c r="AU644">
        <f t="shared" si="193"/>
        <v>5.7222441455800004</v>
      </c>
      <c r="AV644">
        <f t="shared" si="194"/>
        <v>3.3834166042140259</v>
      </c>
      <c r="AW644">
        <f t="shared" si="195"/>
        <v>7.8946387431660607</v>
      </c>
      <c r="AX644">
        <f t="shared" si="198"/>
        <v>11.278055347380088</v>
      </c>
      <c r="AY644" s="4">
        <v>0.1</v>
      </c>
      <c r="AZ644">
        <v>35</v>
      </c>
      <c r="BA644" s="1">
        <f t="shared" si="196"/>
        <v>0.10368970511989745</v>
      </c>
      <c r="BB644">
        <v>0.147425</v>
      </c>
      <c r="BC644">
        <v>4.8224999999999997E-2</v>
      </c>
      <c r="BD644">
        <v>6.43E-3</v>
      </c>
      <c r="BE644">
        <v>160000</v>
      </c>
      <c r="BF644">
        <f t="shared" si="199"/>
        <v>74.400000000000006</v>
      </c>
      <c r="BG644" s="7">
        <f t="shared" si="200"/>
        <v>0.78884137209302341</v>
      </c>
      <c r="BH644" s="8">
        <f t="shared" si="201"/>
        <v>1.5776827441860468</v>
      </c>
      <c r="BI644" s="7">
        <f t="shared" si="202"/>
        <v>2.36652411627907</v>
      </c>
      <c r="BJ644">
        <v>340.8</v>
      </c>
      <c r="BK644">
        <v>6390</v>
      </c>
      <c r="BL644">
        <v>0.12</v>
      </c>
      <c r="BM644">
        <v>0.11</v>
      </c>
      <c r="BN644" s="3">
        <f t="shared" si="197"/>
        <v>0.13294303862588872</v>
      </c>
      <c r="BO644" s="3">
        <f t="shared" si="203"/>
        <v>0.16611605310343816</v>
      </c>
      <c r="BP644" s="3">
        <f t="shared" si="204"/>
        <v>0.15107739201245496</v>
      </c>
      <c r="BQ644" s="3">
        <f t="shared" si="205"/>
        <v>0.20183991913101273</v>
      </c>
      <c r="BR644">
        <f t="shared" si="206"/>
        <v>0.14702117071558957</v>
      </c>
      <c r="BS644">
        <f t="shared" si="207"/>
        <v>0.17785717703977935</v>
      </c>
      <c r="BT644" s="5">
        <f t="shared" si="208"/>
        <v>466.21163588791438</v>
      </c>
    </row>
    <row r="645" spans="1:72" x14ac:dyDescent="0.2">
      <c r="A645">
        <v>13</v>
      </c>
      <c r="B645">
        <v>17165</v>
      </c>
      <c r="C645" t="s">
        <v>1126</v>
      </c>
      <c r="D645">
        <v>17</v>
      </c>
      <c r="E645" t="s">
        <v>846</v>
      </c>
      <c r="F645" t="s">
        <v>847</v>
      </c>
      <c r="G645" t="s">
        <v>416</v>
      </c>
      <c r="H645">
        <v>165</v>
      </c>
      <c r="I645">
        <v>1264</v>
      </c>
      <c r="J645">
        <v>569</v>
      </c>
      <c r="K645">
        <v>1014</v>
      </c>
      <c r="L645">
        <v>181</v>
      </c>
      <c r="M645" s="5">
        <v>19009</v>
      </c>
      <c r="N645" s="5">
        <v>26540.495139999999</v>
      </c>
      <c r="O645" s="5">
        <v>3984</v>
      </c>
      <c r="P645" s="5">
        <v>5562.4879090000004</v>
      </c>
      <c r="Q645" s="5">
        <v>24759</v>
      </c>
      <c r="R645" s="5">
        <v>34568.684269999998</v>
      </c>
      <c r="S645" s="5">
        <v>173</v>
      </c>
      <c r="T645" s="5">
        <v>241.54377719999999</v>
      </c>
      <c r="U645">
        <v>990</v>
      </c>
      <c r="V645">
        <v>470</v>
      </c>
      <c r="W645">
        <v>968</v>
      </c>
      <c r="X645">
        <v>146</v>
      </c>
      <c r="Y645">
        <v>62</v>
      </c>
      <c r="Z645">
        <v>20</v>
      </c>
      <c r="AA645">
        <v>88</v>
      </c>
      <c r="AB645">
        <v>43</v>
      </c>
      <c r="AC645">
        <v>14</v>
      </c>
      <c r="AD645">
        <v>65</v>
      </c>
      <c r="AE645">
        <v>81</v>
      </c>
      <c r="AF645">
        <v>31</v>
      </c>
      <c r="AG645">
        <v>111</v>
      </c>
      <c r="AH645">
        <v>1033.9166666666665</v>
      </c>
      <c r="AI645">
        <v>2014.3166666666664</v>
      </c>
      <c r="AJ645">
        <v>2561.833333333333</v>
      </c>
      <c r="AK645">
        <v>1021</v>
      </c>
      <c r="AL645">
        <v>0.97543729013866898</v>
      </c>
      <c r="AM645">
        <f t="shared" si="190"/>
        <v>1</v>
      </c>
      <c r="AN645">
        <f t="shared" si="191"/>
        <v>995.92147323158099</v>
      </c>
      <c r="AO645">
        <v>15.37</v>
      </c>
      <c r="AP645">
        <f t="shared" si="192"/>
        <v>14.992471149431342</v>
      </c>
      <c r="AQ645">
        <v>3.27</v>
      </c>
      <c r="AR645">
        <v>6430</v>
      </c>
      <c r="AS645">
        <v>5.0737861885996933</v>
      </c>
      <c r="AT645">
        <v>1.0556764913911894</v>
      </c>
      <c r="AU645">
        <f t="shared" si="193"/>
        <v>5.35627680165</v>
      </c>
      <c r="AV645">
        <f t="shared" si="194"/>
        <v>3.1670294741735683</v>
      </c>
      <c r="AW645">
        <f t="shared" si="195"/>
        <v>7.3897354397383257</v>
      </c>
      <c r="AX645">
        <f t="shared" si="198"/>
        <v>10.556764913911893</v>
      </c>
      <c r="AY645" s="4">
        <v>0.1</v>
      </c>
      <c r="AZ645">
        <v>35</v>
      </c>
      <c r="BA645" s="1">
        <f t="shared" si="196"/>
        <v>0.10368970511989745</v>
      </c>
      <c r="BB645">
        <v>0.147425</v>
      </c>
      <c r="BC645">
        <v>4.8224999999999997E-2</v>
      </c>
      <c r="BD645">
        <v>6.43E-3</v>
      </c>
      <c r="BE645">
        <v>160000</v>
      </c>
      <c r="BF645">
        <f t="shared" si="199"/>
        <v>74.400000000000006</v>
      </c>
      <c r="BG645" s="7">
        <f t="shared" si="200"/>
        <v>0.78884137209302341</v>
      </c>
      <c r="BH645" s="8">
        <f t="shared" si="201"/>
        <v>1.5776827441860468</v>
      </c>
      <c r="BI645" s="7">
        <f t="shared" si="202"/>
        <v>2.36652411627907</v>
      </c>
      <c r="BJ645">
        <v>340.8</v>
      </c>
      <c r="BK645">
        <v>6390</v>
      </c>
      <c r="BL645">
        <v>0.12</v>
      </c>
      <c r="BM645">
        <v>0.11</v>
      </c>
      <c r="BN645" s="3">
        <f t="shared" si="197"/>
        <v>0.12928228422684968</v>
      </c>
      <c r="BO645" s="3">
        <f t="shared" si="203"/>
        <v>0.16008578220919625</v>
      </c>
      <c r="BP645" s="3">
        <f t="shared" si="204"/>
        <v>0.14600892189352277</v>
      </c>
      <c r="BQ645" s="3">
        <f t="shared" si="205"/>
        <v>0.19352492077104022</v>
      </c>
      <c r="BR645">
        <f t="shared" si="206"/>
        <v>0.14099089982134766</v>
      </c>
      <c r="BS645">
        <f t="shared" si="207"/>
        <v>0.17182690614553744</v>
      </c>
      <c r="BT645" s="5">
        <f t="shared" si="208"/>
        <v>466.21163588791438</v>
      </c>
    </row>
    <row r="646" spans="1:72" x14ac:dyDescent="0.2">
      <c r="A646">
        <v>13</v>
      </c>
      <c r="B646">
        <v>17167</v>
      </c>
      <c r="C646" t="s">
        <v>1126</v>
      </c>
      <c r="D646">
        <v>17</v>
      </c>
      <c r="E646" t="s">
        <v>846</v>
      </c>
      <c r="F646" t="s">
        <v>847</v>
      </c>
      <c r="G646" t="s">
        <v>1183</v>
      </c>
      <c r="H646">
        <v>167</v>
      </c>
      <c r="I646">
        <v>2073</v>
      </c>
      <c r="J646">
        <v>934</v>
      </c>
      <c r="K646">
        <v>1425</v>
      </c>
      <c r="L646">
        <v>323</v>
      </c>
      <c r="M646" s="5">
        <v>31386</v>
      </c>
      <c r="N646" s="5">
        <v>43821.34676</v>
      </c>
      <c r="O646" s="5">
        <v>7162.2</v>
      </c>
      <c r="P646" s="5">
        <v>9999.9123739999995</v>
      </c>
      <c r="Q646" s="5">
        <v>33892</v>
      </c>
      <c r="R646" s="5">
        <v>47320.241009999998</v>
      </c>
      <c r="S646" s="5">
        <v>292</v>
      </c>
      <c r="T646" s="5">
        <v>407.69238689999997</v>
      </c>
      <c r="U646">
        <v>1388</v>
      </c>
      <c r="V646">
        <v>613</v>
      </c>
      <c r="W646">
        <v>1183</v>
      </c>
      <c r="X646">
        <v>209</v>
      </c>
      <c r="Y646">
        <v>62</v>
      </c>
      <c r="Z646">
        <v>20</v>
      </c>
      <c r="AA646">
        <v>88</v>
      </c>
      <c r="AB646">
        <v>43</v>
      </c>
      <c r="AC646">
        <v>14</v>
      </c>
      <c r="AD646">
        <v>65</v>
      </c>
      <c r="AE646">
        <v>81</v>
      </c>
      <c r="AF646">
        <v>31</v>
      </c>
      <c r="AG646">
        <v>111</v>
      </c>
      <c r="AH646">
        <v>1033.9166666666665</v>
      </c>
      <c r="AI646">
        <v>2014.3166666666664</v>
      </c>
      <c r="AJ646">
        <v>2561.833333333333</v>
      </c>
      <c r="AK646">
        <v>1021</v>
      </c>
      <c r="AL646">
        <v>1.00449528143956</v>
      </c>
      <c r="AM646">
        <f t="shared" si="190"/>
        <v>1</v>
      </c>
      <c r="AN646">
        <f t="shared" si="191"/>
        <v>1025.5896823497908</v>
      </c>
      <c r="AO646">
        <v>15.37</v>
      </c>
      <c r="AP646">
        <f t="shared" si="192"/>
        <v>15.439092475726037</v>
      </c>
      <c r="AQ646">
        <v>3.27</v>
      </c>
      <c r="AR646">
        <v>6430</v>
      </c>
      <c r="AS646">
        <v>5.0737861885996933</v>
      </c>
      <c r="AT646">
        <v>1.1813804801073604</v>
      </c>
      <c r="AU646">
        <f t="shared" si="193"/>
        <v>5.9940719634499997</v>
      </c>
      <c r="AV646">
        <f t="shared" si="194"/>
        <v>3.5441414403220812</v>
      </c>
      <c r="AW646">
        <f t="shared" si="195"/>
        <v>8.2696633607515224</v>
      </c>
      <c r="AX646">
        <f t="shared" si="198"/>
        <v>11.813804801073605</v>
      </c>
      <c r="AY646" s="4">
        <v>0.1</v>
      </c>
      <c r="AZ646">
        <v>35</v>
      </c>
      <c r="BA646" s="1">
        <f t="shared" si="196"/>
        <v>0.10368970511989745</v>
      </c>
      <c r="BB646">
        <v>0.147425</v>
      </c>
      <c r="BC646">
        <v>4.8224999999999997E-2</v>
      </c>
      <c r="BD646">
        <v>6.43E-3</v>
      </c>
      <c r="BE646">
        <v>160000</v>
      </c>
      <c r="BF646">
        <f t="shared" si="199"/>
        <v>74.400000000000006</v>
      </c>
      <c r="BG646" s="7">
        <f t="shared" si="200"/>
        <v>0.78884137209302341</v>
      </c>
      <c r="BH646" s="8">
        <f t="shared" si="201"/>
        <v>1.5776827441860468</v>
      </c>
      <c r="BI646" s="7">
        <f t="shared" si="202"/>
        <v>2.36652411627907</v>
      </c>
      <c r="BJ646">
        <v>340.8</v>
      </c>
      <c r="BK646">
        <v>6390</v>
      </c>
      <c r="BL646">
        <v>0.12</v>
      </c>
      <c r="BM646">
        <v>0.11</v>
      </c>
      <c r="BN646" s="3">
        <f t="shared" si="197"/>
        <v>0.13611119304110675</v>
      </c>
      <c r="BO646" s="3">
        <f t="shared" si="203"/>
        <v>0.16802310043146673</v>
      </c>
      <c r="BP646" s="3">
        <f t="shared" si="204"/>
        <v>0.15227004716775419</v>
      </c>
      <c r="BQ646" s="3">
        <f t="shared" si="205"/>
        <v>0.2054439825773865</v>
      </c>
      <c r="BR646">
        <f t="shared" si="206"/>
        <v>0.14892821804361814</v>
      </c>
      <c r="BS646">
        <f t="shared" si="207"/>
        <v>0.17976422436780792</v>
      </c>
      <c r="BT646" s="5">
        <f t="shared" si="208"/>
        <v>466.21163588791438</v>
      </c>
    </row>
    <row r="647" spans="1:72" x14ac:dyDescent="0.2">
      <c r="A647">
        <v>13</v>
      </c>
      <c r="B647">
        <v>17169</v>
      </c>
      <c r="C647" t="s">
        <v>1126</v>
      </c>
      <c r="D647">
        <v>17</v>
      </c>
      <c r="E647" t="s">
        <v>846</v>
      </c>
      <c r="F647" t="s">
        <v>847</v>
      </c>
      <c r="G647" t="s">
        <v>690</v>
      </c>
      <c r="H647">
        <v>169</v>
      </c>
      <c r="I647">
        <v>1429</v>
      </c>
      <c r="J647">
        <v>718</v>
      </c>
      <c r="K647">
        <v>1176</v>
      </c>
      <c r="L647">
        <v>219</v>
      </c>
      <c r="M647" s="5">
        <v>21727</v>
      </c>
      <c r="N647" s="5">
        <v>30335.38524</v>
      </c>
      <c r="O647" s="5">
        <v>5606.8</v>
      </c>
      <c r="P647" s="5">
        <v>7828.2523110000002</v>
      </c>
      <c r="Q647" s="5">
        <v>28531</v>
      </c>
      <c r="R647" s="5">
        <v>39835.176330000002</v>
      </c>
      <c r="S647" s="5">
        <v>211</v>
      </c>
      <c r="T647" s="5">
        <v>294.59963570000002</v>
      </c>
      <c r="U647">
        <v>1210</v>
      </c>
      <c r="V647">
        <v>573</v>
      </c>
      <c r="W647">
        <v>1116</v>
      </c>
      <c r="X647">
        <v>181</v>
      </c>
      <c r="Y647">
        <v>62</v>
      </c>
      <c r="Z647">
        <v>20</v>
      </c>
      <c r="AA647">
        <v>88</v>
      </c>
      <c r="AB647">
        <v>43</v>
      </c>
      <c r="AC647">
        <v>14</v>
      </c>
      <c r="AD647">
        <v>65</v>
      </c>
      <c r="AE647">
        <v>81</v>
      </c>
      <c r="AF647">
        <v>31</v>
      </c>
      <c r="AG647">
        <v>111</v>
      </c>
      <c r="AH647">
        <v>1033.9166666666665</v>
      </c>
      <c r="AI647">
        <v>2014.3166666666664</v>
      </c>
      <c r="AJ647">
        <v>2561.833333333333</v>
      </c>
      <c r="AK647">
        <v>1021</v>
      </c>
      <c r="AL647">
        <v>1.0050668239593501</v>
      </c>
      <c r="AM647">
        <f t="shared" si="190"/>
        <v>1</v>
      </c>
      <c r="AN647">
        <f t="shared" si="191"/>
        <v>1026.1732272624965</v>
      </c>
      <c r="AO647">
        <v>15.37</v>
      </c>
      <c r="AP647">
        <f t="shared" si="192"/>
        <v>15.447877084255211</v>
      </c>
      <c r="AQ647">
        <v>3.27</v>
      </c>
      <c r="AR647">
        <v>6430</v>
      </c>
      <c r="AS647">
        <v>5.0737861885996933</v>
      </c>
      <c r="AT647">
        <v>1.2208221969695425</v>
      </c>
      <c r="AU647">
        <f t="shared" si="193"/>
        <v>6.1941908017199996</v>
      </c>
      <c r="AV647">
        <f t="shared" si="194"/>
        <v>3.6624665909086276</v>
      </c>
      <c r="AW647">
        <f t="shared" si="195"/>
        <v>8.5457553787867973</v>
      </c>
      <c r="AX647">
        <f t="shared" si="198"/>
        <v>12.208221969695426</v>
      </c>
      <c r="AY647" s="4">
        <v>0.1</v>
      </c>
      <c r="AZ647">
        <v>35</v>
      </c>
      <c r="BA647" s="1">
        <f t="shared" si="196"/>
        <v>0.10368970511989745</v>
      </c>
      <c r="BB647">
        <v>0.147425</v>
      </c>
      <c r="BC647">
        <v>4.8224999999999997E-2</v>
      </c>
      <c r="BD647">
        <v>6.43E-3</v>
      </c>
      <c r="BE647">
        <v>160000</v>
      </c>
      <c r="BF647">
        <f t="shared" si="199"/>
        <v>74.400000000000006</v>
      </c>
      <c r="BG647" s="7">
        <f t="shared" si="200"/>
        <v>0.78884137209302341</v>
      </c>
      <c r="BH647" s="8">
        <f t="shared" si="201"/>
        <v>1.5776827441860468</v>
      </c>
      <c r="BI647" s="7">
        <f t="shared" si="202"/>
        <v>2.36652411627907</v>
      </c>
      <c r="BJ647">
        <v>340.8</v>
      </c>
      <c r="BK647">
        <v>6390</v>
      </c>
      <c r="BL647">
        <v>0.12</v>
      </c>
      <c r="BM647">
        <v>0.11</v>
      </c>
      <c r="BN647" s="3">
        <f t="shared" si="197"/>
        <v>0.13745161204286654</v>
      </c>
      <c r="BO647" s="3">
        <f t="shared" si="203"/>
        <v>0.16853857734833924</v>
      </c>
      <c r="BP647" s="3">
        <f t="shared" si="204"/>
        <v>0.15225959067282213</v>
      </c>
      <c r="BQ647" s="3">
        <f t="shared" si="205"/>
        <v>0.20720879775842124</v>
      </c>
      <c r="BR647">
        <f t="shared" si="206"/>
        <v>0.14944369496049065</v>
      </c>
      <c r="BS647">
        <f t="shared" si="207"/>
        <v>0.18027970128468043</v>
      </c>
      <c r="BT647" s="5">
        <f t="shared" si="208"/>
        <v>466.21163588791438</v>
      </c>
    </row>
    <row r="648" spans="1:72" x14ac:dyDescent="0.2">
      <c r="A648">
        <v>13</v>
      </c>
      <c r="B648">
        <v>17171</v>
      </c>
      <c r="C648" t="s">
        <v>1126</v>
      </c>
      <c r="D648">
        <v>17</v>
      </c>
      <c r="E648" t="s">
        <v>846</v>
      </c>
      <c r="F648" t="s">
        <v>847</v>
      </c>
      <c r="G648" t="s">
        <v>313</v>
      </c>
      <c r="H648">
        <v>171</v>
      </c>
      <c r="I648">
        <v>1772</v>
      </c>
      <c r="J648">
        <v>948</v>
      </c>
      <c r="K648">
        <v>1263</v>
      </c>
      <c r="L648">
        <v>260</v>
      </c>
      <c r="M648" s="5">
        <v>26001</v>
      </c>
      <c r="N648" s="5">
        <v>36302.773119999998</v>
      </c>
      <c r="O648" s="5">
        <v>6151.7</v>
      </c>
      <c r="P648" s="5">
        <v>8589.0453980000002</v>
      </c>
      <c r="Q648" s="5">
        <v>30629</v>
      </c>
      <c r="R648" s="5">
        <v>42764.418210000003</v>
      </c>
      <c r="S648" s="5">
        <v>243</v>
      </c>
      <c r="T648" s="5">
        <v>339.27825350000001</v>
      </c>
      <c r="U648">
        <v>1292</v>
      </c>
      <c r="V648">
        <v>617</v>
      </c>
      <c r="W648">
        <v>1143</v>
      </c>
      <c r="X648">
        <v>191</v>
      </c>
      <c r="Y648">
        <v>62</v>
      </c>
      <c r="Z648">
        <v>20</v>
      </c>
      <c r="AA648">
        <v>88</v>
      </c>
      <c r="AB648">
        <v>43</v>
      </c>
      <c r="AC648">
        <v>14</v>
      </c>
      <c r="AD648">
        <v>65</v>
      </c>
      <c r="AE648">
        <v>81</v>
      </c>
      <c r="AF648">
        <v>31</v>
      </c>
      <c r="AG648">
        <v>111</v>
      </c>
      <c r="AH648">
        <v>1033.9166666666665</v>
      </c>
      <c r="AI648">
        <v>2014.3166666666664</v>
      </c>
      <c r="AJ648">
        <v>2561.833333333333</v>
      </c>
      <c r="AK648">
        <v>1021</v>
      </c>
      <c r="AL648">
        <v>1.00171810388565</v>
      </c>
      <c r="AM648">
        <f t="shared" si="190"/>
        <v>1</v>
      </c>
      <c r="AN648">
        <f t="shared" si="191"/>
        <v>1022.7541840672486</v>
      </c>
      <c r="AO648">
        <v>15.37</v>
      </c>
      <c r="AP648">
        <f t="shared" si="192"/>
        <v>15.396407256722439</v>
      </c>
      <c r="AQ648">
        <v>3.27</v>
      </c>
      <c r="AR648">
        <v>6430</v>
      </c>
      <c r="AS648">
        <v>5.0737861885996933</v>
      </c>
      <c r="AT648">
        <v>1.1586845438834925</v>
      </c>
      <c r="AU648">
        <f t="shared" si="193"/>
        <v>5.8789176356999997</v>
      </c>
      <c r="AV648">
        <f t="shared" si="194"/>
        <v>3.4760536316504775</v>
      </c>
      <c r="AW648">
        <f t="shared" si="195"/>
        <v>8.110791807184448</v>
      </c>
      <c r="AX648">
        <f t="shared" si="198"/>
        <v>11.586845438834924</v>
      </c>
      <c r="AY648" s="4">
        <v>0.1</v>
      </c>
      <c r="AZ648">
        <v>35</v>
      </c>
      <c r="BA648" s="1">
        <f t="shared" si="196"/>
        <v>0.10368970511989745</v>
      </c>
      <c r="BB648">
        <v>0.147425</v>
      </c>
      <c r="BC648">
        <v>4.8224999999999997E-2</v>
      </c>
      <c r="BD648">
        <v>6.43E-3</v>
      </c>
      <c r="BE648">
        <v>160000</v>
      </c>
      <c r="BF648">
        <f t="shared" si="199"/>
        <v>74.400000000000006</v>
      </c>
      <c r="BG648" s="7">
        <f t="shared" si="200"/>
        <v>0.78884137209302341</v>
      </c>
      <c r="BH648" s="8">
        <f t="shared" si="201"/>
        <v>1.5776827441860468</v>
      </c>
      <c r="BI648" s="7">
        <f t="shared" si="202"/>
        <v>2.36652411627907</v>
      </c>
      <c r="BJ648">
        <v>340.8</v>
      </c>
      <c r="BK648">
        <v>6390</v>
      </c>
      <c r="BL648">
        <v>0.12</v>
      </c>
      <c r="BM648">
        <v>0.11</v>
      </c>
      <c r="BN648" s="3">
        <f t="shared" si="197"/>
        <v>0.13511003676827488</v>
      </c>
      <c r="BO648" s="3">
        <f t="shared" si="203"/>
        <v>0.16655565126017005</v>
      </c>
      <c r="BP648" s="3">
        <f t="shared" si="204"/>
        <v>0.15110523571413165</v>
      </c>
      <c r="BQ648" s="3">
        <f t="shared" si="205"/>
        <v>0.20325762703432762</v>
      </c>
      <c r="BR648">
        <f t="shared" si="206"/>
        <v>0.14746076887232146</v>
      </c>
      <c r="BS648">
        <f t="shared" si="207"/>
        <v>0.17829677519651124</v>
      </c>
      <c r="BT648" s="5">
        <f t="shared" si="208"/>
        <v>466.21163588791438</v>
      </c>
    </row>
    <row r="649" spans="1:72" x14ac:dyDescent="0.2">
      <c r="A649">
        <v>13</v>
      </c>
      <c r="B649">
        <v>17173</v>
      </c>
      <c r="C649" t="s">
        <v>1126</v>
      </c>
      <c r="D649">
        <v>17</v>
      </c>
      <c r="E649" t="s">
        <v>846</v>
      </c>
      <c r="F649" t="s">
        <v>847</v>
      </c>
      <c r="G649" t="s">
        <v>306</v>
      </c>
      <c r="H649">
        <v>173</v>
      </c>
      <c r="I649">
        <v>1666</v>
      </c>
      <c r="J649">
        <v>757</v>
      </c>
      <c r="K649">
        <v>1275</v>
      </c>
      <c r="L649">
        <v>239</v>
      </c>
      <c r="M649" s="5">
        <v>24514</v>
      </c>
      <c r="N649" s="5">
        <v>34226.613599999997</v>
      </c>
      <c r="O649" s="5">
        <v>5397.9</v>
      </c>
      <c r="P649" s="5">
        <v>7536.5847089999997</v>
      </c>
      <c r="Q649" s="5">
        <v>30194</v>
      </c>
      <c r="R649" s="5">
        <v>42157.068249999997</v>
      </c>
      <c r="S649" s="5">
        <v>225</v>
      </c>
      <c r="T649" s="5">
        <v>314.14653099999998</v>
      </c>
      <c r="U649">
        <v>1303</v>
      </c>
      <c r="V649">
        <v>559</v>
      </c>
      <c r="W649">
        <v>1164</v>
      </c>
      <c r="X649">
        <v>191</v>
      </c>
      <c r="Y649">
        <v>62</v>
      </c>
      <c r="Z649">
        <v>20</v>
      </c>
      <c r="AA649">
        <v>88</v>
      </c>
      <c r="AB649">
        <v>43</v>
      </c>
      <c r="AC649">
        <v>14</v>
      </c>
      <c r="AD649">
        <v>65</v>
      </c>
      <c r="AE649">
        <v>81</v>
      </c>
      <c r="AF649">
        <v>31</v>
      </c>
      <c r="AG649">
        <v>111</v>
      </c>
      <c r="AH649">
        <v>1033.9166666666665</v>
      </c>
      <c r="AI649">
        <v>2014.3166666666664</v>
      </c>
      <c r="AJ649">
        <v>2561.833333333333</v>
      </c>
      <c r="AK649">
        <v>1021</v>
      </c>
      <c r="AL649">
        <v>1.00030019217067</v>
      </c>
      <c r="AM649">
        <f t="shared" si="190"/>
        <v>1</v>
      </c>
      <c r="AN649">
        <f t="shared" si="191"/>
        <v>1021.3064962062541</v>
      </c>
      <c r="AO649">
        <v>15.37</v>
      </c>
      <c r="AP649">
        <f t="shared" si="192"/>
        <v>15.374613953663196</v>
      </c>
      <c r="AQ649">
        <v>3.27</v>
      </c>
      <c r="AR649">
        <v>6430</v>
      </c>
      <c r="AS649">
        <v>5.0737861885996933</v>
      </c>
      <c r="AT649">
        <v>1.0963639001164229</v>
      </c>
      <c r="AU649">
        <f t="shared" si="193"/>
        <v>5.5627160140900003</v>
      </c>
      <c r="AV649">
        <f t="shared" si="194"/>
        <v>3.2890917003492688</v>
      </c>
      <c r="AW649">
        <f t="shared" si="195"/>
        <v>7.6745473008149609</v>
      </c>
      <c r="AX649">
        <f t="shared" si="198"/>
        <v>10.963639001164228</v>
      </c>
      <c r="AY649" s="4">
        <v>0.1</v>
      </c>
      <c r="AZ649">
        <v>35</v>
      </c>
      <c r="BA649" s="1">
        <f t="shared" si="196"/>
        <v>0.10368970511989745</v>
      </c>
      <c r="BB649">
        <v>0.147425</v>
      </c>
      <c r="BC649">
        <v>4.8224999999999997E-2</v>
      </c>
      <c r="BD649">
        <v>6.43E-3</v>
      </c>
      <c r="BE649">
        <v>160000</v>
      </c>
      <c r="BF649">
        <f t="shared" si="199"/>
        <v>74.400000000000006</v>
      </c>
      <c r="BG649" s="7">
        <f t="shared" si="200"/>
        <v>0.78884137209302341</v>
      </c>
      <c r="BH649" s="8">
        <f t="shared" si="201"/>
        <v>1.5776827441860468</v>
      </c>
      <c r="BI649" s="7">
        <f t="shared" si="202"/>
        <v>2.36652411627907</v>
      </c>
      <c r="BJ649">
        <v>340.8</v>
      </c>
      <c r="BK649">
        <v>6390</v>
      </c>
      <c r="BL649">
        <v>0.12</v>
      </c>
      <c r="BM649">
        <v>0.11</v>
      </c>
      <c r="BN649" s="3">
        <f t="shared" si="197"/>
        <v>0.13294375061021449</v>
      </c>
      <c r="BO649" s="3">
        <f t="shared" si="203"/>
        <v>0.16424633833667476</v>
      </c>
      <c r="BP649" s="3">
        <f t="shared" si="204"/>
        <v>0.14962693399932186</v>
      </c>
      <c r="BQ649" s="3">
        <f t="shared" si="205"/>
        <v>0.19897427314356206</v>
      </c>
      <c r="BR649">
        <f t="shared" si="206"/>
        <v>0.14515145594882617</v>
      </c>
      <c r="BS649">
        <f t="shared" si="207"/>
        <v>0.17598746227301595</v>
      </c>
      <c r="BT649" s="5">
        <f t="shared" si="208"/>
        <v>466.21163588791438</v>
      </c>
    </row>
    <row r="650" spans="1:72" x14ac:dyDescent="0.2">
      <c r="A650">
        <v>13</v>
      </c>
      <c r="B650">
        <v>17175</v>
      </c>
      <c r="C650" t="s">
        <v>1126</v>
      </c>
      <c r="D650">
        <v>17</v>
      </c>
      <c r="E650" t="s">
        <v>846</v>
      </c>
      <c r="F650" t="s">
        <v>847</v>
      </c>
      <c r="G650" t="s">
        <v>517</v>
      </c>
      <c r="H650">
        <v>175</v>
      </c>
      <c r="I650">
        <v>1585</v>
      </c>
      <c r="J650">
        <v>1234</v>
      </c>
      <c r="K650">
        <v>1185</v>
      </c>
      <c r="L650">
        <v>231</v>
      </c>
      <c r="M650" s="5">
        <v>22935</v>
      </c>
      <c r="N650" s="5">
        <v>32022.003059999999</v>
      </c>
      <c r="O650" s="5">
        <v>5596.2</v>
      </c>
      <c r="P650" s="5">
        <v>7813.4525190000004</v>
      </c>
      <c r="Q650" s="5">
        <v>28215</v>
      </c>
      <c r="R650" s="5">
        <v>39393.974979999999</v>
      </c>
      <c r="S650" s="5">
        <v>220</v>
      </c>
      <c r="T650" s="5">
        <v>307.16549700000002</v>
      </c>
      <c r="U650">
        <v>1255</v>
      </c>
      <c r="V650">
        <v>688</v>
      </c>
      <c r="W650">
        <v>1092</v>
      </c>
      <c r="X650">
        <v>187</v>
      </c>
      <c r="Y650">
        <v>62</v>
      </c>
      <c r="Z650">
        <v>20</v>
      </c>
      <c r="AA650">
        <v>88</v>
      </c>
      <c r="AB650">
        <v>43</v>
      </c>
      <c r="AC650">
        <v>14</v>
      </c>
      <c r="AD650">
        <v>65</v>
      </c>
      <c r="AE650">
        <v>81</v>
      </c>
      <c r="AF650">
        <v>31</v>
      </c>
      <c r="AG650">
        <v>111</v>
      </c>
      <c r="AH650">
        <v>1033.9166666666665</v>
      </c>
      <c r="AI650">
        <v>2014.3166666666664</v>
      </c>
      <c r="AJ650">
        <v>2561.833333333333</v>
      </c>
      <c r="AK650">
        <v>1021</v>
      </c>
      <c r="AL650">
        <v>1.0163089036941499</v>
      </c>
      <c r="AM650">
        <f t="shared" si="190"/>
        <v>1</v>
      </c>
      <c r="AN650">
        <f t="shared" si="191"/>
        <v>1037.6513906717271</v>
      </c>
      <c r="AO650">
        <v>15.37</v>
      </c>
      <c r="AP650">
        <f t="shared" si="192"/>
        <v>15.620667849779084</v>
      </c>
      <c r="AQ650">
        <v>3.27</v>
      </c>
      <c r="AR650">
        <v>6430</v>
      </c>
      <c r="AS650">
        <v>5.0737861885996933</v>
      </c>
      <c r="AT650">
        <v>1.1730541020910925</v>
      </c>
      <c r="AU650">
        <f t="shared" si="193"/>
        <v>5.9518257016699998</v>
      </c>
      <c r="AV650">
        <f t="shared" si="194"/>
        <v>3.5191623062732775</v>
      </c>
      <c r="AW650">
        <f t="shared" si="195"/>
        <v>8.2113787146376467</v>
      </c>
      <c r="AX650">
        <f t="shared" si="198"/>
        <v>11.730541020910925</v>
      </c>
      <c r="AY650" s="4">
        <v>0.1</v>
      </c>
      <c r="AZ650">
        <v>35</v>
      </c>
      <c r="BA650" s="1">
        <f t="shared" si="196"/>
        <v>0.10368970511989745</v>
      </c>
      <c r="BB650">
        <v>0.147425</v>
      </c>
      <c r="BC650">
        <v>4.8224999999999997E-2</v>
      </c>
      <c r="BD650">
        <v>6.43E-3</v>
      </c>
      <c r="BE650">
        <v>160000</v>
      </c>
      <c r="BF650">
        <f t="shared" si="199"/>
        <v>74.400000000000006</v>
      </c>
      <c r="BG650" s="7">
        <f t="shared" si="200"/>
        <v>0.78884137209302341</v>
      </c>
      <c r="BH650" s="8">
        <f t="shared" si="201"/>
        <v>1.5776827441860468</v>
      </c>
      <c r="BI650" s="7">
        <f t="shared" si="202"/>
        <v>2.36652411627907</v>
      </c>
      <c r="BJ650">
        <v>340.8</v>
      </c>
      <c r="BK650">
        <v>6390</v>
      </c>
      <c r="BL650">
        <v>0.12</v>
      </c>
      <c r="BM650">
        <v>0.11</v>
      </c>
      <c r="BN650" s="3">
        <f t="shared" si="197"/>
        <v>0.13694858060222465</v>
      </c>
      <c r="BO650" s="3">
        <f t="shared" si="203"/>
        <v>0.1681272885171505</v>
      </c>
      <c r="BP650" s="3">
        <f t="shared" si="204"/>
        <v>0.15248526288474956</v>
      </c>
      <c r="BQ650" s="3">
        <f t="shared" si="205"/>
        <v>0.20528442801986965</v>
      </c>
      <c r="BR650">
        <f t="shared" si="206"/>
        <v>0.14903240612930191</v>
      </c>
      <c r="BS650">
        <f t="shared" si="207"/>
        <v>0.17986841245349169</v>
      </c>
      <c r="BT650" s="5">
        <f t="shared" si="208"/>
        <v>466.21163588791438</v>
      </c>
    </row>
    <row r="651" spans="1:72" x14ac:dyDescent="0.2">
      <c r="A651">
        <v>11</v>
      </c>
      <c r="B651">
        <v>17177</v>
      </c>
      <c r="C651" t="s">
        <v>841</v>
      </c>
      <c r="D651">
        <v>17</v>
      </c>
      <c r="E651" t="s">
        <v>846</v>
      </c>
      <c r="F651" t="s">
        <v>847</v>
      </c>
      <c r="G651" t="s">
        <v>964</v>
      </c>
      <c r="H651">
        <v>177</v>
      </c>
      <c r="I651">
        <v>1942</v>
      </c>
      <c r="J651">
        <v>899</v>
      </c>
      <c r="K651">
        <v>1269</v>
      </c>
      <c r="L651">
        <v>302</v>
      </c>
      <c r="M651" s="5">
        <v>29616</v>
      </c>
      <c r="N651" s="5">
        <v>41350.060720000001</v>
      </c>
      <c r="O651" s="5">
        <v>6649.8</v>
      </c>
      <c r="P651" s="5">
        <v>9284.4960080000001</v>
      </c>
      <c r="Q651" s="5">
        <v>30674</v>
      </c>
      <c r="R651" s="5">
        <v>42827.247519999997</v>
      </c>
      <c r="S651" s="5">
        <v>275</v>
      </c>
      <c r="T651" s="5">
        <v>383.95687120000002</v>
      </c>
      <c r="U651">
        <v>1360</v>
      </c>
      <c r="V651">
        <v>550</v>
      </c>
      <c r="W651">
        <v>1090</v>
      </c>
      <c r="X651">
        <v>209</v>
      </c>
      <c r="Y651">
        <v>62</v>
      </c>
      <c r="Z651">
        <v>20</v>
      </c>
      <c r="AA651">
        <v>88</v>
      </c>
      <c r="AB651">
        <v>43</v>
      </c>
      <c r="AC651">
        <v>14</v>
      </c>
      <c r="AD651">
        <v>65</v>
      </c>
      <c r="AE651">
        <v>81</v>
      </c>
      <c r="AF651">
        <v>31</v>
      </c>
      <c r="AG651">
        <v>111</v>
      </c>
      <c r="AH651">
        <v>1033.9166666666665</v>
      </c>
      <c r="AI651">
        <v>2014.3166666666664</v>
      </c>
      <c r="AJ651">
        <v>2561.833333333333</v>
      </c>
      <c r="AK651">
        <v>1021</v>
      </c>
      <c r="AL651">
        <v>1.0245851119359299</v>
      </c>
      <c r="AM651">
        <f t="shared" si="190"/>
        <v>1</v>
      </c>
      <c r="AN651">
        <f t="shared" si="191"/>
        <v>1046.1013992865844</v>
      </c>
      <c r="AO651">
        <v>15.37</v>
      </c>
      <c r="AP651">
        <f t="shared" si="192"/>
        <v>15.747873170455243</v>
      </c>
      <c r="AQ651">
        <v>3.27</v>
      </c>
      <c r="AR651">
        <v>6430</v>
      </c>
      <c r="AS651">
        <v>5.0737861885996933</v>
      </c>
      <c r="AT651">
        <v>1.0603752506715012</v>
      </c>
      <c r="AU651">
        <f t="shared" si="193"/>
        <v>5.3801173015900003</v>
      </c>
      <c r="AV651">
        <f t="shared" si="194"/>
        <v>3.1811257520145038</v>
      </c>
      <c r="AW651">
        <f t="shared" si="195"/>
        <v>7.4226267547005085</v>
      </c>
      <c r="AX651">
        <f t="shared" si="198"/>
        <v>10.603752506715011</v>
      </c>
      <c r="AY651" s="4">
        <v>0.1</v>
      </c>
      <c r="AZ651">
        <v>35</v>
      </c>
      <c r="BA651" s="1">
        <f t="shared" si="196"/>
        <v>0.10368970511989745</v>
      </c>
      <c r="BB651">
        <v>0.33889999999999998</v>
      </c>
      <c r="BC651">
        <v>4.8224999999999997E-2</v>
      </c>
      <c r="BD651">
        <v>6.43E-3</v>
      </c>
      <c r="BE651">
        <v>160000</v>
      </c>
      <c r="BF651">
        <f t="shared" si="199"/>
        <v>74.400000000000006</v>
      </c>
      <c r="BG651" s="7">
        <f t="shared" si="200"/>
        <v>0.78884137209302341</v>
      </c>
      <c r="BH651" s="8">
        <f t="shared" si="201"/>
        <v>1.5776827441860468</v>
      </c>
      <c r="BI651" s="7">
        <f t="shared" si="202"/>
        <v>2.36652411627907</v>
      </c>
      <c r="BJ651">
        <v>340.8</v>
      </c>
      <c r="BK651">
        <v>6390</v>
      </c>
      <c r="BL651">
        <v>0.12</v>
      </c>
      <c r="BM651">
        <v>0.11</v>
      </c>
      <c r="BN651" s="3">
        <f t="shared" si="197"/>
        <v>7.9705748524818959E-2</v>
      </c>
      <c r="BO651" s="3">
        <f t="shared" si="203"/>
        <v>0.11135614844917648</v>
      </c>
      <c r="BP651" s="3">
        <f t="shared" si="204"/>
        <v>9.7216632785406043E-2</v>
      </c>
      <c r="BQ651" s="3">
        <f t="shared" si="205"/>
        <v>0.14494412281813032</v>
      </c>
      <c r="BR651">
        <f t="shared" si="206"/>
        <v>9.2323257985546775E-2</v>
      </c>
      <c r="BS651">
        <f t="shared" si="207"/>
        <v>0.12305087750193604</v>
      </c>
      <c r="BT651" s="5">
        <f t="shared" si="208"/>
        <v>464.13182214242102</v>
      </c>
    </row>
    <row r="652" spans="1:72" x14ac:dyDescent="0.2">
      <c r="A652">
        <v>13</v>
      </c>
      <c r="B652">
        <v>17179</v>
      </c>
      <c r="C652" t="s">
        <v>1126</v>
      </c>
      <c r="D652">
        <v>17</v>
      </c>
      <c r="E652" t="s">
        <v>846</v>
      </c>
      <c r="F652" t="s">
        <v>847</v>
      </c>
      <c r="G652" t="s">
        <v>979</v>
      </c>
      <c r="H652">
        <v>179</v>
      </c>
      <c r="I652">
        <v>3050</v>
      </c>
      <c r="J652">
        <v>946</v>
      </c>
      <c r="K652">
        <v>1631</v>
      </c>
      <c r="L652">
        <v>398</v>
      </c>
      <c r="M652" s="5">
        <v>38473</v>
      </c>
      <c r="N652" s="5">
        <v>53716.264380000001</v>
      </c>
      <c r="O652" s="5">
        <v>7963.1</v>
      </c>
      <c r="P652" s="5">
        <v>11118.134400000001</v>
      </c>
      <c r="Q652" s="5">
        <v>35246</v>
      </c>
      <c r="R652" s="5">
        <v>49210.705029999997</v>
      </c>
      <c r="S652" s="5">
        <v>353</v>
      </c>
      <c r="T652" s="5">
        <v>492.86100190000002</v>
      </c>
      <c r="U652">
        <v>1661</v>
      </c>
      <c r="V652">
        <v>589</v>
      </c>
      <c r="W652">
        <v>1209</v>
      </c>
      <c r="X652">
        <v>234</v>
      </c>
      <c r="Y652">
        <v>62</v>
      </c>
      <c r="Z652">
        <v>20</v>
      </c>
      <c r="AA652">
        <v>88</v>
      </c>
      <c r="AB652">
        <v>43</v>
      </c>
      <c r="AC652">
        <v>14</v>
      </c>
      <c r="AD652">
        <v>65</v>
      </c>
      <c r="AE652">
        <v>81</v>
      </c>
      <c r="AF652">
        <v>31</v>
      </c>
      <c r="AG652">
        <v>111</v>
      </c>
      <c r="AH652">
        <v>1033.9166666666665</v>
      </c>
      <c r="AI652">
        <v>2014.3166666666664</v>
      </c>
      <c r="AJ652">
        <v>2561.833333333333</v>
      </c>
      <c r="AK652">
        <v>1021</v>
      </c>
      <c r="AL652">
        <v>1.0129284928826701</v>
      </c>
      <c r="AM652">
        <f t="shared" si="190"/>
        <v>1</v>
      </c>
      <c r="AN652">
        <f t="shared" si="191"/>
        <v>1034.1999912332062</v>
      </c>
      <c r="AO652">
        <v>15.37</v>
      </c>
      <c r="AP652">
        <f t="shared" si="192"/>
        <v>15.568710935606639</v>
      </c>
      <c r="AQ652">
        <v>3.27</v>
      </c>
      <c r="AR652">
        <v>6430</v>
      </c>
      <c r="AS652">
        <v>5.0737861885996933</v>
      </c>
      <c r="AT652">
        <v>1.2003375041096953</v>
      </c>
      <c r="AU652">
        <f t="shared" si="193"/>
        <v>6.0902558500099993</v>
      </c>
      <c r="AV652">
        <f t="shared" si="194"/>
        <v>3.6010125123290857</v>
      </c>
      <c r="AW652">
        <f t="shared" si="195"/>
        <v>8.4023625287678669</v>
      </c>
      <c r="AX652">
        <f t="shared" si="198"/>
        <v>12.003375041096954</v>
      </c>
      <c r="AY652" s="4">
        <v>0.1</v>
      </c>
      <c r="AZ652">
        <v>35</v>
      </c>
      <c r="BA652" s="1">
        <f t="shared" si="196"/>
        <v>0.10368970511989745</v>
      </c>
      <c r="BB652">
        <v>0.147425</v>
      </c>
      <c r="BC652">
        <v>4.8224999999999997E-2</v>
      </c>
      <c r="BD652">
        <v>6.43E-3</v>
      </c>
      <c r="BE652">
        <v>160000</v>
      </c>
      <c r="BF652">
        <f t="shared" si="199"/>
        <v>74.400000000000006</v>
      </c>
      <c r="BG652" s="7">
        <f t="shared" si="200"/>
        <v>0.78884137209302341</v>
      </c>
      <c r="BH652" s="8">
        <f t="shared" si="201"/>
        <v>1.5776827441860468</v>
      </c>
      <c r="BI652" s="7">
        <f t="shared" si="202"/>
        <v>2.36652411627907</v>
      </c>
      <c r="BJ652">
        <v>340.8</v>
      </c>
      <c r="BK652">
        <v>6390</v>
      </c>
      <c r="BL652">
        <v>0.12</v>
      </c>
      <c r="BM652">
        <v>0.11</v>
      </c>
      <c r="BN652" s="3">
        <f t="shared" si="197"/>
        <v>0.13752134259789864</v>
      </c>
      <c r="BO652" s="3">
        <f t="shared" si="203"/>
        <v>0.17001562154468486</v>
      </c>
      <c r="BP652" s="3">
        <f t="shared" si="204"/>
        <v>0.15400978688339659</v>
      </c>
      <c r="BQ652" s="3">
        <f t="shared" si="205"/>
        <v>0.20803697794337397</v>
      </c>
      <c r="BR652">
        <f t="shared" si="206"/>
        <v>0.15092073915683626</v>
      </c>
      <c r="BS652">
        <f t="shared" si="207"/>
        <v>0.18175674548102605</v>
      </c>
      <c r="BT652" s="5">
        <f t="shared" si="208"/>
        <v>466.21163588791438</v>
      </c>
    </row>
    <row r="653" spans="1:72" x14ac:dyDescent="0.2">
      <c r="A653">
        <v>13</v>
      </c>
      <c r="B653">
        <v>17181</v>
      </c>
      <c r="C653" t="s">
        <v>1126</v>
      </c>
      <c r="D653">
        <v>17</v>
      </c>
      <c r="E653" t="s">
        <v>846</v>
      </c>
      <c r="F653" t="s">
        <v>847</v>
      </c>
      <c r="G653" t="s">
        <v>234</v>
      </c>
      <c r="H653">
        <v>181</v>
      </c>
      <c r="I653">
        <v>1270</v>
      </c>
      <c r="J653">
        <v>514</v>
      </c>
      <c r="K653">
        <v>1036</v>
      </c>
      <c r="L653">
        <v>184</v>
      </c>
      <c r="M653" s="5">
        <v>19242</v>
      </c>
      <c r="N653" s="5">
        <v>26865.81133</v>
      </c>
      <c r="O653" s="5">
        <v>4354.6000000000004</v>
      </c>
      <c r="P653" s="5">
        <v>6079.9221500000003</v>
      </c>
      <c r="Q653" s="5">
        <v>25227</v>
      </c>
      <c r="R653" s="5">
        <v>35222.109049999999</v>
      </c>
      <c r="S653" s="5">
        <v>175</v>
      </c>
      <c r="T653" s="5">
        <v>244.3361908</v>
      </c>
      <c r="U653">
        <v>1012</v>
      </c>
      <c r="V653">
        <v>478</v>
      </c>
      <c r="W653">
        <v>979</v>
      </c>
      <c r="X653">
        <v>149</v>
      </c>
      <c r="Y653">
        <v>62</v>
      </c>
      <c r="Z653">
        <v>20</v>
      </c>
      <c r="AA653">
        <v>88</v>
      </c>
      <c r="AB653">
        <v>43</v>
      </c>
      <c r="AC653">
        <v>14</v>
      </c>
      <c r="AD653">
        <v>65</v>
      </c>
      <c r="AE653">
        <v>81</v>
      </c>
      <c r="AF653">
        <v>31</v>
      </c>
      <c r="AG653">
        <v>111</v>
      </c>
      <c r="AH653">
        <v>1033.9166666666665</v>
      </c>
      <c r="AI653">
        <v>2014.3166666666664</v>
      </c>
      <c r="AJ653">
        <v>2561.833333333333</v>
      </c>
      <c r="AK653">
        <v>1021</v>
      </c>
      <c r="AL653">
        <v>0.97426723156656503</v>
      </c>
      <c r="AM653">
        <f t="shared" si="190"/>
        <v>1</v>
      </c>
      <c r="AN653">
        <f t="shared" si="191"/>
        <v>994.72684342946286</v>
      </c>
      <c r="AO653">
        <v>15.37</v>
      </c>
      <c r="AP653">
        <f t="shared" si="192"/>
        <v>14.974487349178103</v>
      </c>
      <c r="AQ653">
        <v>3.27</v>
      </c>
      <c r="AR653">
        <v>6430</v>
      </c>
      <c r="AS653">
        <v>5.0737861885996933</v>
      </c>
      <c r="AT653">
        <v>1.0332650292082741</v>
      </c>
      <c r="AU653">
        <f t="shared" si="193"/>
        <v>5.2425658343599997</v>
      </c>
      <c r="AV653">
        <f t="shared" si="194"/>
        <v>3.0997950876248224</v>
      </c>
      <c r="AW653">
        <f t="shared" si="195"/>
        <v>7.2328552044579189</v>
      </c>
      <c r="AX653">
        <f t="shared" si="198"/>
        <v>10.332650292082741</v>
      </c>
      <c r="AY653" s="4">
        <v>0.1</v>
      </c>
      <c r="AZ653">
        <v>35</v>
      </c>
      <c r="BA653" s="1">
        <f t="shared" si="196"/>
        <v>0.10368970511989745</v>
      </c>
      <c r="BB653">
        <v>0.147425</v>
      </c>
      <c r="BC653">
        <v>4.8224999999999997E-2</v>
      </c>
      <c r="BD653">
        <v>6.43E-3</v>
      </c>
      <c r="BE653">
        <v>160000</v>
      </c>
      <c r="BF653">
        <f t="shared" si="199"/>
        <v>74.400000000000006</v>
      </c>
      <c r="BG653" s="7">
        <f t="shared" si="200"/>
        <v>0.78884137209302341</v>
      </c>
      <c r="BH653" s="8">
        <f t="shared" si="201"/>
        <v>1.5776827441860468</v>
      </c>
      <c r="BI653" s="7">
        <f t="shared" si="202"/>
        <v>2.36652411627907</v>
      </c>
      <c r="BJ653">
        <v>340.8</v>
      </c>
      <c r="BK653">
        <v>6390</v>
      </c>
      <c r="BL653">
        <v>0.12</v>
      </c>
      <c r="BM653">
        <v>0.11</v>
      </c>
      <c r="BN653" s="3">
        <f t="shared" si="197"/>
        <v>0.12844128076125685</v>
      </c>
      <c r="BO653" s="3">
        <f t="shared" si="203"/>
        <v>0.15927741607267323</v>
      </c>
      <c r="BP653" s="3">
        <f t="shared" si="204"/>
        <v>0.14549940017116605</v>
      </c>
      <c r="BQ653" s="3">
        <f t="shared" si="205"/>
        <v>0.19200665913583048</v>
      </c>
      <c r="BR653">
        <f t="shared" si="206"/>
        <v>0.14018253368482464</v>
      </c>
      <c r="BS653">
        <f t="shared" si="207"/>
        <v>0.17101854000901442</v>
      </c>
      <c r="BT653" s="5">
        <f t="shared" si="208"/>
        <v>466.21163588791438</v>
      </c>
    </row>
    <row r="654" spans="1:72" x14ac:dyDescent="0.2">
      <c r="A654">
        <v>13</v>
      </c>
      <c r="B654">
        <v>17183</v>
      </c>
      <c r="C654" t="s">
        <v>1126</v>
      </c>
      <c r="D654">
        <v>17</v>
      </c>
      <c r="E654" t="s">
        <v>846</v>
      </c>
      <c r="F654" t="s">
        <v>847</v>
      </c>
      <c r="G654" t="s">
        <v>1168</v>
      </c>
      <c r="H654">
        <v>183</v>
      </c>
      <c r="I654">
        <v>2410</v>
      </c>
      <c r="J654">
        <v>1040</v>
      </c>
      <c r="K654">
        <v>1532</v>
      </c>
      <c r="L654">
        <v>336</v>
      </c>
      <c r="M654" s="5">
        <v>31859</v>
      </c>
      <c r="N654" s="5">
        <v>44481.75258</v>
      </c>
      <c r="O654" s="5">
        <v>6069.8</v>
      </c>
      <c r="P654" s="5">
        <v>8474.6960610000006</v>
      </c>
      <c r="Q654" s="5">
        <v>34295</v>
      </c>
      <c r="R654" s="5">
        <v>47882.912360000002</v>
      </c>
      <c r="S654" s="5">
        <v>300</v>
      </c>
      <c r="T654" s="5">
        <v>418.86204129999999</v>
      </c>
      <c r="U654">
        <v>1580</v>
      </c>
      <c r="V654">
        <v>696</v>
      </c>
      <c r="W654">
        <v>1252</v>
      </c>
      <c r="X654">
        <v>229</v>
      </c>
      <c r="Y654">
        <v>62</v>
      </c>
      <c r="Z654">
        <v>20</v>
      </c>
      <c r="AA654">
        <v>88</v>
      </c>
      <c r="AB654">
        <v>43</v>
      </c>
      <c r="AC654">
        <v>14</v>
      </c>
      <c r="AD654">
        <v>65</v>
      </c>
      <c r="AE654">
        <v>81</v>
      </c>
      <c r="AF654">
        <v>31</v>
      </c>
      <c r="AG654">
        <v>111</v>
      </c>
      <c r="AH654">
        <v>1033.9166666666665</v>
      </c>
      <c r="AI654">
        <v>2014.3166666666664</v>
      </c>
      <c r="AJ654">
        <v>2561.833333333333</v>
      </c>
      <c r="AK654">
        <v>1021</v>
      </c>
      <c r="AL654">
        <v>1.0119848052660601</v>
      </c>
      <c r="AM654">
        <f t="shared" si="190"/>
        <v>1</v>
      </c>
      <c r="AN654">
        <f t="shared" si="191"/>
        <v>1033.2364861766473</v>
      </c>
      <c r="AO654">
        <v>15.37</v>
      </c>
      <c r="AP654">
        <f t="shared" si="192"/>
        <v>15.554206456939342</v>
      </c>
      <c r="AQ654">
        <v>3.27</v>
      </c>
      <c r="AR654">
        <v>6430</v>
      </c>
      <c r="AS654">
        <v>5.0737861885996933</v>
      </c>
      <c r="AT654">
        <v>1.068214287629615</v>
      </c>
      <c r="AU654">
        <f t="shared" si="193"/>
        <v>5.4198908990400012</v>
      </c>
      <c r="AV654">
        <f t="shared" si="194"/>
        <v>3.204642862888845</v>
      </c>
      <c r="AW654">
        <f t="shared" si="195"/>
        <v>7.4775000134073046</v>
      </c>
      <c r="AX654">
        <f t="shared" si="198"/>
        <v>10.682142876296151</v>
      </c>
      <c r="AY654" s="4">
        <v>0.1</v>
      </c>
      <c r="AZ654">
        <v>35</v>
      </c>
      <c r="BA654" s="1">
        <f t="shared" si="196"/>
        <v>0.10368970511989745</v>
      </c>
      <c r="BB654">
        <v>0.147425</v>
      </c>
      <c r="BC654">
        <v>4.8224999999999997E-2</v>
      </c>
      <c r="BD654">
        <v>6.43E-3</v>
      </c>
      <c r="BE654">
        <v>160000</v>
      </c>
      <c r="BF654">
        <f t="shared" si="199"/>
        <v>74.400000000000006</v>
      </c>
      <c r="BG654" s="7">
        <f t="shared" si="200"/>
        <v>0.78884137209302341</v>
      </c>
      <c r="BH654" s="8">
        <f t="shared" si="201"/>
        <v>1.5776827441860468</v>
      </c>
      <c r="BI654" s="7">
        <f t="shared" si="202"/>
        <v>2.36652411627907</v>
      </c>
      <c r="BJ654">
        <v>340.8</v>
      </c>
      <c r="BK654">
        <v>6390</v>
      </c>
      <c r="BL654">
        <v>0.12</v>
      </c>
      <c r="BM654">
        <v>0.11</v>
      </c>
      <c r="BN654" s="3">
        <f t="shared" si="197"/>
        <v>0.13312230511256776</v>
      </c>
      <c r="BO654" s="3">
        <f t="shared" si="203"/>
        <v>0.16503623721233479</v>
      </c>
      <c r="BP654" s="3">
        <f t="shared" si="204"/>
        <v>0.15079219233988284</v>
      </c>
      <c r="BQ654" s="3">
        <f t="shared" si="205"/>
        <v>0.1988725174260918</v>
      </c>
      <c r="BR654">
        <f t="shared" si="206"/>
        <v>0.1459413548244862</v>
      </c>
      <c r="BS654">
        <f t="shared" si="207"/>
        <v>0.17677736114867598</v>
      </c>
      <c r="BT654" s="5">
        <f t="shared" si="208"/>
        <v>466.21163588791438</v>
      </c>
    </row>
    <row r="655" spans="1:72" x14ac:dyDescent="0.2">
      <c r="A655">
        <v>13</v>
      </c>
      <c r="B655">
        <v>17185</v>
      </c>
      <c r="C655" t="s">
        <v>1126</v>
      </c>
      <c r="D655">
        <v>17</v>
      </c>
      <c r="E655" t="s">
        <v>846</v>
      </c>
      <c r="F655" t="s">
        <v>847</v>
      </c>
      <c r="G655" t="s">
        <v>955</v>
      </c>
      <c r="H655">
        <v>185</v>
      </c>
      <c r="I655">
        <v>1724</v>
      </c>
      <c r="J655">
        <v>584</v>
      </c>
      <c r="K655">
        <v>1158</v>
      </c>
      <c r="L655">
        <v>261</v>
      </c>
      <c r="M655" s="5">
        <v>25632</v>
      </c>
      <c r="N655" s="5">
        <v>35787.572809999998</v>
      </c>
      <c r="O655" s="5">
        <v>4428.3999999999996</v>
      </c>
      <c r="P655" s="5">
        <v>6182.9622120000004</v>
      </c>
      <c r="Q655" s="5">
        <v>27224</v>
      </c>
      <c r="R655" s="5">
        <v>38010.334040000002</v>
      </c>
      <c r="S655" s="5">
        <v>235</v>
      </c>
      <c r="T655" s="5">
        <v>328.10859900000003</v>
      </c>
      <c r="U655">
        <v>1141</v>
      </c>
      <c r="V655">
        <v>470</v>
      </c>
      <c r="W655">
        <v>1005</v>
      </c>
      <c r="X655">
        <v>172</v>
      </c>
      <c r="Y655">
        <v>62</v>
      </c>
      <c r="Z655">
        <v>20</v>
      </c>
      <c r="AA655">
        <v>88</v>
      </c>
      <c r="AB655">
        <v>43</v>
      </c>
      <c r="AC655">
        <v>14</v>
      </c>
      <c r="AD655">
        <v>65</v>
      </c>
      <c r="AE655">
        <v>81</v>
      </c>
      <c r="AF655">
        <v>31</v>
      </c>
      <c r="AG655">
        <v>111</v>
      </c>
      <c r="AH655">
        <v>1033.9166666666665</v>
      </c>
      <c r="AI655">
        <v>2014.3166666666664</v>
      </c>
      <c r="AJ655">
        <v>2561.833333333333</v>
      </c>
      <c r="AK655">
        <v>1021</v>
      </c>
      <c r="AL655">
        <v>0.98135604709386803</v>
      </c>
      <c r="AM655">
        <f t="shared" si="190"/>
        <v>1</v>
      </c>
      <c r="AN655">
        <f t="shared" si="191"/>
        <v>1001.9645240828393</v>
      </c>
      <c r="AO655">
        <v>15.37</v>
      </c>
      <c r="AP655">
        <f t="shared" si="192"/>
        <v>15.083442443832752</v>
      </c>
      <c r="AQ655">
        <v>3.27</v>
      </c>
      <c r="AR655">
        <v>6430</v>
      </c>
      <c r="AS655">
        <v>5.0737861885996933</v>
      </c>
      <c r="AT655">
        <v>1.0410595497398765</v>
      </c>
      <c r="AU655">
        <f t="shared" si="193"/>
        <v>5.2821135649800004</v>
      </c>
      <c r="AV655">
        <f t="shared" si="194"/>
        <v>3.1231786492196294</v>
      </c>
      <c r="AW655">
        <f t="shared" si="195"/>
        <v>7.2874168481791353</v>
      </c>
      <c r="AX655">
        <f t="shared" si="198"/>
        <v>10.410595497398765</v>
      </c>
      <c r="AY655" s="4">
        <v>0.1</v>
      </c>
      <c r="AZ655">
        <v>35</v>
      </c>
      <c r="BA655" s="1">
        <f t="shared" si="196"/>
        <v>0.10368970511989745</v>
      </c>
      <c r="BB655">
        <v>0.147425</v>
      </c>
      <c r="BC655">
        <v>4.8224999999999997E-2</v>
      </c>
      <c r="BD655">
        <v>6.43E-3</v>
      </c>
      <c r="BE655">
        <v>160000</v>
      </c>
      <c r="BF655">
        <f t="shared" si="199"/>
        <v>74.400000000000006</v>
      </c>
      <c r="BG655" s="7">
        <f t="shared" si="200"/>
        <v>0.78884137209302341</v>
      </c>
      <c r="BH655" s="8">
        <f t="shared" si="201"/>
        <v>1.5776827441860468</v>
      </c>
      <c r="BI655" s="7">
        <f t="shared" si="202"/>
        <v>2.36652411627907</v>
      </c>
      <c r="BJ655">
        <v>340.8</v>
      </c>
      <c r="BK655">
        <v>6390</v>
      </c>
      <c r="BL655">
        <v>0.12</v>
      </c>
      <c r="BM655">
        <v>0.11</v>
      </c>
      <c r="BN655" s="3">
        <f t="shared" si="197"/>
        <v>0.12936105156937772</v>
      </c>
      <c r="BO655" s="3">
        <f t="shared" si="203"/>
        <v>0.16070435880352393</v>
      </c>
      <c r="BP655" s="3">
        <f t="shared" si="204"/>
        <v>0.14682240729518475</v>
      </c>
      <c r="BQ655" s="3">
        <f t="shared" si="205"/>
        <v>0.19368049762897657</v>
      </c>
      <c r="BR655">
        <f t="shared" si="206"/>
        <v>0.14160947641567534</v>
      </c>
      <c r="BS655">
        <f t="shared" si="207"/>
        <v>0.17244548273986512</v>
      </c>
      <c r="BT655" s="5">
        <f t="shared" si="208"/>
        <v>466.21163588791438</v>
      </c>
    </row>
    <row r="656" spans="1:72" x14ac:dyDescent="0.2">
      <c r="A656">
        <v>13</v>
      </c>
      <c r="B656">
        <v>17187</v>
      </c>
      <c r="C656" t="s">
        <v>1126</v>
      </c>
      <c r="D656">
        <v>17</v>
      </c>
      <c r="E656" t="s">
        <v>846</v>
      </c>
      <c r="F656" t="s">
        <v>847</v>
      </c>
      <c r="G656" t="s">
        <v>331</v>
      </c>
      <c r="H656">
        <v>187</v>
      </c>
      <c r="I656">
        <v>1519</v>
      </c>
      <c r="J656">
        <v>581</v>
      </c>
      <c r="K656">
        <v>1181</v>
      </c>
      <c r="L656">
        <v>235</v>
      </c>
      <c r="M656" s="5">
        <v>23736</v>
      </c>
      <c r="N656" s="5">
        <v>33140.364710000002</v>
      </c>
      <c r="O656" s="5">
        <v>5971.5</v>
      </c>
      <c r="P656" s="5">
        <v>8337.4489319999993</v>
      </c>
      <c r="Q656" s="5">
        <v>28649</v>
      </c>
      <c r="R656" s="5">
        <v>39999.928740000003</v>
      </c>
      <c r="S656" s="5">
        <v>216</v>
      </c>
      <c r="T656" s="5">
        <v>301.58066969999999</v>
      </c>
      <c r="U656">
        <v>1173</v>
      </c>
      <c r="V656">
        <v>501</v>
      </c>
      <c r="W656">
        <v>1081</v>
      </c>
      <c r="X656">
        <v>179</v>
      </c>
      <c r="Y656">
        <v>62</v>
      </c>
      <c r="Z656">
        <v>20</v>
      </c>
      <c r="AA656">
        <v>88</v>
      </c>
      <c r="AB656">
        <v>43</v>
      </c>
      <c r="AC656">
        <v>14</v>
      </c>
      <c r="AD656">
        <v>65</v>
      </c>
      <c r="AE656">
        <v>81</v>
      </c>
      <c r="AF656">
        <v>31</v>
      </c>
      <c r="AG656">
        <v>111</v>
      </c>
      <c r="AH656">
        <v>1033.9166666666665</v>
      </c>
      <c r="AI656">
        <v>2014.3166666666664</v>
      </c>
      <c r="AJ656">
        <v>2561.833333333333</v>
      </c>
      <c r="AK656">
        <v>1021</v>
      </c>
      <c r="AL656">
        <v>1.0086022391915299</v>
      </c>
      <c r="AM656">
        <f t="shared" si="190"/>
        <v>1</v>
      </c>
      <c r="AN656">
        <f t="shared" si="191"/>
        <v>1029.782886214552</v>
      </c>
      <c r="AO656">
        <v>15.37</v>
      </c>
      <c r="AP656">
        <f t="shared" si="192"/>
        <v>15.502216416373814</v>
      </c>
      <c r="AQ656">
        <v>3.27</v>
      </c>
      <c r="AR656">
        <v>6430</v>
      </c>
      <c r="AS656">
        <v>5.0737861885996933</v>
      </c>
      <c r="AT656">
        <v>1.214951637999808</v>
      </c>
      <c r="AU656">
        <f t="shared" si="193"/>
        <v>6.1644048407000005</v>
      </c>
      <c r="AV656">
        <f t="shared" si="194"/>
        <v>3.6448549139994242</v>
      </c>
      <c r="AW656">
        <f t="shared" si="195"/>
        <v>8.5046614659986552</v>
      </c>
      <c r="AX656">
        <f t="shared" si="198"/>
        <v>12.149516379998079</v>
      </c>
      <c r="AY656" s="4">
        <v>0.1</v>
      </c>
      <c r="AZ656">
        <v>35</v>
      </c>
      <c r="BA656" s="1">
        <f t="shared" si="196"/>
        <v>0.10368970511989745</v>
      </c>
      <c r="BB656">
        <v>0.147425</v>
      </c>
      <c r="BC656">
        <v>4.8224999999999997E-2</v>
      </c>
      <c r="BD656">
        <v>6.43E-3</v>
      </c>
      <c r="BE656">
        <v>160000</v>
      </c>
      <c r="BF656">
        <f t="shared" si="199"/>
        <v>74.400000000000006</v>
      </c>
      <c r="BG656" s="7">
        <f t="shared" si="200"/>
        <v>0.78884137209302341</v>
      </c>
      <c r="BH656" s="8">
        <f t="shared" si="201"/>
        <v>1.5776827441860468</v>
      </c>
      <c r="BI656" s="7">
        <f t="shared" si="202"/>
        <v>2.36652411627907</v>
      </c>
      <c r="BJ656">
        <v>340.8</v>
      </c>
      <c r="BK656">
        <v>6390</v>
      </c>
      <c r="BL656">
        <v>0.12</v>
      </c>
      <c r="BM656">
        <v>0.11</v>
      </c>
      <c r="BN656" s="3">
        <f t="shared" si="197"/>
        <v>0.13759198356900171</v>
      </c>
      <c r="BO656" s="3">
        <f t="shared" si="203"/>
        <v>0.1688464492898864</v>
      </c>
      <c r="BP656" s="3">
        <f t="shared" si="204"/>
        <v>0.15264574326120173</v>
      </c>
      <c r="BQ656" s="3">
        <f t="shared" si="205"/>
        <v>0.20733071648757306</v>
      </c>
      <c r="BR656">
        <f t="shared" si="206"/>
        <v>0.14975156690203781</v>
      </c>
      <c r="BS656">
        <f t="shared" si="207"/>
        <v>0.18058757322622759</v>
      </c>
      <c r="BT656" s="5">
        <f t="shared" si="208"/>
        <v>466.21163588791438</v>
      </c>
    </row>
    <row r="657" spans="1:72" x14ac:dyDescent="0.2">
      <c r="A657">
        <v>13</v>
      </c>
      <c r="B657">
        <v>17189</v>
      </c>
      <c r="C657" t="s">
        <v>1126</v>
      </c>
      <c r="D657">
        <v>17</v>
      </c>
      <c r="E657" t="s">
        <v>846</v>
      </c>
      <c r="F657" t="s">
        <v>847</v>
      </c>
      <c r="G657" t="s">
        <v>316</v>
      </c>
      <c r="H657">
        <v>189</v>
      </c>
      <c r="I657">
        <v>1642</v>
      </c>
      <c r="J657">
        <v>795</v>
      </c>
      <c r="K657">
        <v>1180</v>
      </c>
      <c r="L657">
        <v>238</v>
      </c>
      <c r="M657" s="5">
        <v>23243</v>
      </c>
      <c r="N657" s="5">
        <v>32452.034749999999</v>
      </c>
      <c r="O657" s="5">
        <v>6058.9</v>
      </c>
      <c r="P657" s="5">
        <v>8459.4774070000003</v>
      </c>
      <c r="Q657" s="5">
        <v>27755</v>
      </c>
      <c r="R657" s="5">
        <v>38751.719850000001</v>
      </c>
      <c r="S657" s="5">
        <v>218</v>
      </c>
      <c r="T657" s="5">
        <v>304.37308330000002</v>
      </c>
      <c r="U657">
        <v>1165</v>
      </c>
      <c r="V657">
        <v>573</v>
      </c>
      <c r="W657">
        <v>1013</v>
      </c>
      <c r="X657">
        <v>171</v>
      </c>
      <c r="Y657">
        <v>62</v>
      </c>
      <c r="Z657">
        <v>20</v>
      </c>
      <c r="AA657">
        <v>88</v>
      </c>
      <c r="AB657">
        <v>43</v>
      </c>
      <c r="AC657">
        <v>14</v>
      </c>
      <c r="AD657">
        <v>65</v>
      </c>
      <c r="AE657">
        <v>81</v>
      </c>
      <c r="AF657">
        <v>31</v>
      </c>
      <c r="AG657">
        <v>111</v>
      </c>
      <c r="AH657">
        <v>1033.9166666666665</v>
      </c>
      <c r="AI657">
        <v>2014.3166666666664</v>
      </c>
      <c r="AJ657">
        <v>2561.833333333333</v>
      </c>
      <c r="AK657">
        <v>1021</v>
      </c>
      <c r="AL657">
        <v>0.98689092958674696</v>
      </c>
      <c r="AM657">
        <f t="shared" si="190"/>
        <v>1</v>
      </c>
      <c r="AN657">
        <f t="shared" si="191"/>
        <v>1007.6156391080686</v>
      </c>
      <c r="AO657">
        <v>15.37</v>
      </c>
      <c r="AP657">
        <f t="shared" si="192"/>
        <v>15.168513587748301</v>
      </c>
      <c r="AQ657">
        <v>3.27</v>
      </c>
      <c r="AR657">
        <v>6430</v>
      </c>
      <c r="AS657">
        <v>5.0737861885996933</v>
      </c>
      <c r="AT657">
        <v>1.0893954720361378</v>
      </c>
      <c r="AU657">
        <f t="shared" si="193"/>
        <v>5.5273596999399999</v>
      </c>
      <c r="AV657">
        <f t="shared" si="194"/>
        <v>3.2681864161084135</v>
      </c>
      <c r="AW657">
        <f t="shared" si="195"/>
        <v>7.6257683042529649</v>
      </c>
      <c r="AX657">
        <f t="shared" si="198"/>
        <v>10.893954720361378</v>
      </c>
      <c r="AY657" s="4">
        <v>0.1</v>
      </c>
      <c r="AZ657">
        <v>35</v>
      </c>
      <c r="BA657" s="1">
        <f t="shared" si="196"/>
        <v>0.10368970511989745</v>
      </c>
      <c r="BB657">
        <v>0.147425</v>
      </c>
      <c r="BC657">
        <v>4.8224999999999997E-2</v>
      </c>
      <c r="BD657">
        <v>6.43E-3</v>
      </c>
      <c r="BE657">
        <v>160000</v>
      </c>
      <c r="BF657">
        <f t="shared" si="199"/>
        <v>74.400000000000006</v>
      </c>
      <c r="BG657" s="7">
        <f t="shared" si="200"/>
        <v>0.78884137209302341</v>
      </c>
      <c r="BH657" s="8">
        <f t="shared" si="201"/>
        <v>1.5776827441860468</v>
      </c>
      <c r="BI657" s="7">
        <f t="shared" si="202"/>
        <v>2.36652411627907</v>
      </c>
      <c r="BJ657">
        <v>340.8</v>
      </c>
      <c r="BK657">
        <v>6390</v>
      </c>
      <c r="BL657">
        <v>0.12</v>
      </c>
      <c r="BM657">
        <v>0.11</v>
      </c>
      <c r="BN657" s="3">
        <f t="shared" si="197"/>
        <v>0.1314575840713493</v>
      </c>
      <c r="BO657" s="3">
        <f t="shared" si="203"/>
        <v>0.1626732886092721</v>
      </c>
      <c r="BP657" s="3">
        <f t="shared" si="204"/>
        <v>0.148146804394235</v>
      </c>
      <c r="BQ657" s="3">
        <f t="shared" si="205"/>
        <v>0.19718049459058157</v>
      </c>
      <c r="BR657">
        <f t="shared" si="206"/>
        <v>0.14357840622142351</v>
      </c>
      <c r="BS657">
        <f t="shared" si="207"/>
        <v>0.1744144125456133</v>
      </c>
      <c r="BT657" s="5">
        <f t="shared" si="208"/>
        <v>466.21163588791438</v>
      </c>
    </row>
    <row r="658" spans="1:72" x14ac:dyDescent="0.2">
      <c r="A658">
        <v>13</v>
      </c>
      <c r="B658">
        <v>17191</v>
      </c>
      <c r="C658" t="s">
        <v>1126</v>
      </c>
      <c r="D658">
        <v>17</v>
      </c>
      <c r="E658" t="s">
        <v>846</v>
      </c>
      <c r="F658" t="s">
        <v>847</v>
      </c>
      <c r="G658" t="s">
        <v>323</v>
      </c>
      <c r="H658">
        <v>191</v>
      </c>
      <c r="I658">
        <v>1275</v>
      </c>
      <c r="J658">
        <v>553</v>
      </c>
      <c r="K658">
        <v>1049</v>
      </c>
      <c r="L658">
        <v>191</v>
      </c>
      <c r="M658" s="5">
        <v>19570</v>
      </c>
      <c r="N658" s="5">
        <v>27323.767159999999</v>
      </c>
      <c r="O658" s="5">
        <v>4520.1000000000004</v>
      </c>
      <c r="P658" s="5">
        <v>6310.9943759999996</v>
      </c>
      <c r="Q658" s="5">
        <v>25447</v>
      </c>
      <c r="R658" s="5">
        <v>35529.274550000002</v>
      </c>
      <c r="S658" s="5">
        <v>180</v>
      </c>
      <c r="T658" s="5">
        <v>251.31722479999999</v>
      </c>
      <c r="U658">
        <v>1022</v>
      </c>
      <c r="V658">
        <v>490</v>
      </c>
      <c r="W658">
        <v>980</v>
      </c>
      <c r="X658">
        <v>152</v>
      </c>
      <c r="Y658">
        <v>62</v>
      </c>
      <c r="Z658">
        <v>20</v>
      </c>
      <c r="AA658">
        <v>88</v>
      </c>
      <c r="AB658">
        <v>43</v>
      </c>
      <c r="AC658">
        <v>14</v>
      </c>
      <c r="AD658">
        <v>65</v>
      </c>
      <c r="AE658">
        <v>81</v>
      </c>
      <c r="AF658">
        <v>31</v>
      </c>
      <c r="AG658">
        <v>111</v>
      </c>
      <c r="AH658">
        <v>1033.9166666666665</v>
      </c>
      <c r="AI658">
        <v>2014.3166666666664</v>
      </c>
      <c r="AJ658">
        <v>2561.833333333333</v>
      </c>
      <c r="AK658">
        <v>1021</v>
      </c>
      <c r="AL658">
        <v>0.983629129827023</v>
      </c>
      <c r="AM658">
        <f t="shared" si="190"/>
        <v>1</v>
      </c>
      <c r="AN658">
        <f t="shared" si="191"/>
        <v>1004.2853415533905</v>
      </c>
      <c r="AO658">
        <v>15.37</v>
      </c>
      <c r="AP658">
        <f t="shared" si="192"/>
        <v>15.118379725441343</v>
      </c>
      <c r="AQ658">
        <v>3.27</v>
      </c>
      <c r="AR658">
        <v>6430</v>
      </c>
      <c r="AS658">
        <v>5.0737861885996933</v>
      </c>
      <c r="AT658">
        <v>1.0544165164765265</v>
      </c>
      <c r="AU658">
        <f t="shared" si="193"/>
        <v>5.3498839583300013</v>
      </c>
      <c r="AV658">
        <f t="shared" si="194"/>
        <v>3.1632495494295796</v>
      </c>
      <c r="AW658">
        <f t="shared" si="195"/>
        <v>7.3809156153356854</v>
      </c>
      <c r="AX658">
        <f t="shared" si="198"/>
        <v>10.544165164765264</v>
      </c>
      <c r="AY658" s="4">
        <v>0.1</v>
      </c>
      <c r="AZ658">
        <v>35</v>
      </c>
      <c r="BA658" s="1">
        <f t="shared" si="196"/>
        <v>0.10368970511989745</v>
      </c>
      <c r="BB658">
        <v>0.147425</v>
      </c>
      <c r="BC658">
        <v>4.8224999999999997E-2</v>
      </c>
      <c r="BD658">
        <v>6.43E-3</v>
      </c>
      <c r="BE658">
        <v>160000</v>
      </c>
      <c r="BF658">
        <f t="shared" si="199"/>
        <v>74.400000000000006</v>
      </c>
      <c r="BG658" s="7">
        <f t="shared" si="200"/>
        <v>0.78884137209302341</v>
      </c>
      <c r="BH658" s="8">
        <f t="shared" si="201"/>
        <v>1.5776827441860468</v>
      </c>
      <c r="BI658" s="7">
        <f t="shared" si="202"/>
        <v>2.36652411627907</v>
      </c>
      <c r="BJ658">
        <v>340.8</v>
      </c>
      <c r="BK658">
        <v>6390</v>
      </c>
      <c r="BL658">
        <v>0.12</v>
      </c>
      <c r="BM658">
        <v>0.11</v>
      </c>
      <c r="BN658" s="3">
        <f t="shared" si="197"/>
        <v>0.1300102060805752</v>
      </c>
      <c r="BO658" s="3">
        <f t="shared" si="203"/>
        <v>0.1608785070908135</v>
      </c>
      <c r="BP658" s="3">
        <f t="shared" si="204"/>
        <v>0.14681844784158382</v>
      </c>
      <c r="BQ658" s="3">
        <f t="shared" si="205"/>
        <v>0.19427773524819225</v>
      </c>
      <c r="BR658">
        <f t="shared" si="206"/>
        <v>0.14178362470296491</v>
      </c>
      <c r="BS658">
        <f t="shared" si="207"/>
        <v>0.17261963102715469</v>
      </c>
      <c r="BT658" s="5">
        <f t="shared" si="208"/>
        <v>466.21163588791438</v>
      </c>
    </row>
    <row r="659" spans="1:72" x14ac:dyDescent="0.2">
      <c r="A659">
        <v>13</v>
      </c>
      <c r="B659">
        <v>17193</v>
      </c>
      <c r="C659" t="s">
        <v>1126</v>
      </c>
      <c r="D659">
        <v>17</v>
      </c>
      <c r="E659" t="s">
        <v>846</v>
      </c>
      <c r="F659" t="s">
        <v>847</v>
      </c>
      <c r="G659" t="s">
        <v>989</v>
      </c>
      <c r="H659">
        <v>193</v>
      </c>
      <c r="I659">
        <v>1371</v>
      </c>
      <c r="J659">
        <v>590</v>
      </c>
      <c r="K659">
        <v>1082</v>
      </c>
      <c r="L659">
        <v>202</v>
      </c>
      <c r="M659" s="5">
        <v>20417</v>
      </c>
      <c r="N659" s="5">
        <v>28506.354319999999</v>
      </c>
      <c r="O659" s="5">
        <v>4188.1000000000004</v>
      </c>
      <c r="P659" s="5">
        <v>5847.4537170000003</v>
      </c>
      <c r="Q659" s="5">
        <v>25692</v>
      </c>
      <c r="R659" s="5">
        <v>35871.345220000003</v>
      </c>
      <c r="S659" s="5">
        <v>187</v>
      </c>
      <c r="T659" s="5">
        <v>261.09067240000002</v>
      </c>
      <c r="U659">
        <v>1049</v>
      </c>
      <c r="V659">
        <v>492</v>
      </c>
      <c r="W659">
        <v>991</v>
      </c>
      <c r="X659">
        <v>156</v>
      </c>
      <c r="Y659">
        <v>62</v>
      </c>
      <c r="Z659">
        <v>20</v>
      </c>
      <c r="AA659">
        <v>88</v>
      </c>
      <c r="AB659">
        <v>43</v>
      </c>
      <c r="AC659">
        <v>14</v>
      </c>
      <c r="AD659">
        <v>65</v>
      </c>
      <c r="AE659">
        <v>81</v>
      </c>
      <c r="AF659">
        <v>31</v>
      </c>
      <c r="AG659">
        <v>111</v>
      </c>
      <c r="AH659">
        <v>1033.9166666666665</v>
      </c>
      <c r="AI659">
        <v>2014.3166666666664</v>
      </c>
      <c r="AJ659">
        <v>2561.833333333333</v>
      </c>
      <c r="AK659">
        <v>1021</v>
      </c>
      <c r="AL659">
        <v>0.97683791930858899</v>
      </c>
      <c r="AM659">
        <f t="shared" si="190"/>
        <v>1</v>
      </c>
      <c r="AN659">
        <f t="shared" si="191"/>
        <v>997.3515156140694</v>
      </c>
      <c r="AO659">
        <v>15.37</v>
      </c>
      <c r="AP659">
        <f t="shared" si="192"/>
        <v>15.013998819773011</v>
      </c>
      <c r="AQ659">
        <v>3.27</v>
      </c>
      <c r="AR659">
        <v>6430</v>
      </c>
      <c r="AS659">
        <v>5.0737861885996933</v>
      </c>
      <c r="AT659">
        <v>1.0462405905844956</v>
      </c>
      <c r="AU659">
        <f t="shared" si="193"/>
        <v>5.3084010584600003</v>
      </c>
      <c r="AV659">
        <f t="shared" si="194"/>
        <v>3.1387217717534868</v>
      </c>
      <c r="AW659">
        <f t="shared" si="195"/>
        <v>7.3236841340914687</v>
      </c>
      <c r="AX659">
        <f t="shared" si="198"/>
        <v>10.462405905844957</v>
      </c>
      <c r="AY659" s="4">
        <v>0.1</v>
      </c>
      <c r="AZ659">
        <v>35</v>
      </c>
      <c r="BA659" s="1">
        <f t="shared" si="196"/>
        <v>0.10368970511989745</v>
      </c>
      <c r="BB659">
        <v>0.147425</v>
      </c>
      <c r="BC659">
        <v>4.8224999999999997E-2</v>
      </c>
      <c r="BD659">
        <v>6.43E-3</v>
      </c>
      <c r="BE659">
        <v>160000</v>
      </c>
      <c r="BF659">
        <f t="shared" si="199"/>
        <v>74.400000000000006</v>
      </c>
      <c r="BG659" s="7">
        <f t="shared" si="200"/>
        <v>0.78884137209302341</v>
      </c>
      <c r="BH659" s="8">
        <f t="shared" si="201"/>
        <v>1.5776827441860468</v>
      </c>
      <c r="BI659" s="7">
        <f t="shared" si="202"/>
        <v>2.36652411627907</v>
      </c>
      <c r="BJ659">
        <v>340.8</v>
      </c>
      <c r="BK659">
        <v>6390</v>
      </c>
      <c r="BL659">
        <v>0.12</v>
      </c>
      <c r="BM659">
        <v>0.11</v>
      </c>
      <c r="BN659" s="3">
        <f t="shared" si="197"/>
        <v>0.12910593049048524</v>
      </c>
      <c r="BO659" s="3">
        <f t="shared" si="203"/>
        <v>0.16002978283444347</v>
      </c>
      <c r="BP659" s="3">
        <f t="shared" si="204"/>
        <v>0.14607874502092058</v>
      </c>
      <c r="BQ659" s="3">
        <f t="shared" si="205"/>
        <v>0.19317003400312874</v>
      </c>
      <c r="BR659">
        <f t="shared" si="206"/>
        <v>0.14093490044659487</v>
      </c>
      <c r="BS659">
        <f t="shared" si="207"/>
        <v>0.17177090677078466</v>
      </c>
      <c r="BT659" s="5">
        <f t="shared" si="208"/>
        <v>466.21163588791438</v>
      </c>
    </row>
    <row r="660" spans="1:72" x14ac:dyDescent="0.2">
      <c r="A660">
        <v>11</v>
      </c>
      <c r="B660">
        <v>17195</v>
      </c>
      <c r="C660" t="s">
        <v>841</v>
      </c>
      <c r="D660">
        <v>17</v>
      </c>
      <c r="E660" t="s">
        <v>846</v>
      </c>
      <c r="F660" t="s">
        <v>847</v>
      </c>
      <c r="G660" t="s">
        <v>949</v>
      </c>
      <c r="H660">
        <v>195</v>
      </c>
      <c r="I660">
        <v>2425</v>
      </c>
      <c r="J660">
        <v>1068</v>
      </c>
      <c r="K660">
        <v>1444</v>
      </c>
      <c r="L660">
        <v>337</v>
      </c>
      <c r="M660" s="5">
        <v>33750</v>
      </c>
      <c r="N660" s="5">
        <v>47121.979650000001</v>
      </c>
      <c r="O660" s="5">
        <v>7565</v>
      </c>
      <c r="P660" s="5">
        <v>10562.304469999999</v>
      </c>
      <c r="Q660" s="5">
        <v>33248</v>
      </c>
      <c r="R660" s="5">
        <v>46421.083830000003</v>
      </c>
      <c r="S660" s="5">
        <v>307</v>
      </c>
      <c r="T660" s="5">
        <v>428.63548889999998</v>
      </c>
      <c r="U660">
        <v>1671</v>
      </c>
      <c r="V660">
        <v>704</v>
      </c>
      <c r="W660">
        <v>1204</v>
      </c>
      <c r="X660">
        <v>238</v>
      </c>
      <c r="Y660">
        <v>62</v>
      </c>
      <c r="Z660">
        <v>20</v>
      </c>
      <c r="AA660">
        <v>88</v>
      </c>
      <c r="AB660">
        <v>43</v>
      </c>
      <c r="AC660">
        <v>14</v>
      </c>
      <c r="AD660">
        <v>65</v>
      </c>
      <c r="AE660">
        <v>81</v>
      </c>
      <c r="AF660">
        <v>31</v>
      </c>
      <c r="AG660">
        <v>111</v>
      </c>
      <c r="AH660">
        <v>1033.9166666666665</v>
      </c>
      <c r="AI660">
        <v>2014.3166666666664</v>
      </c>
      <c r="AJ660">
        <v>2561.833333333333</v>
      </c>
      <c r="AK660">
        <v>1021</v>
      </c>
      <c r="AL660">
        <v>1.01945139964422</v>
      </c>
      <c r="AM660">
        <f t="shared" si="190"/>
        <v>1</v>
      </c>
      <c r="AN660">
        <f t="shared" si="191"/>
        <v>1040.8598790367487</v>
      </c>
      <c r="AO660">
        <v>15.37</v>
      </c>
      <c r="AP660">
        <f t="shared" si="192"/>
        <v>15.668968012531661</v>
      </c>
      <c r="AQ660">
        <v>3.27</v>
      </c>
      <c r="AR660">
        <v>6430</v>
      </c>
      <c r="AS660">
        <v>5.0737861885996933</v>
      </c>
      <c r="AT660">
        <v>1.1154728950870523</v>
      </c>
      <c r="AU660">
        <f t="shared" si="193"/>
        <v>5.6596709688500004</v>
      </c>
      <c r="AV660">
        <f t="shared" si="194"/>
        <v>3.346418685261157</v>
      </c>
      <c r="AW660">
        <f t="shared" si="195"/>
        <v>7.8083102656093661</v>
      </c>
      <c r="AX660">
        <f t="shared" si="198"/>
        <v>11.154728950870522</v>
      </c>
      <c r="AY660" s="4">
        <v>0.1</v>
      </c>
      <c r="AZ660">
        <v>35</v>
      </c>
      <c r="BA660" s="1">
        <f t="shared" si="196"/>
        <v>0.10368970511989745</v>
      </c>
      <c r="BB660">
        <v>0.33889999999999998</v>
      </c>
      <c r="BC660">
        <v>4.8224999999999997E-2</v>
      </c>
      <c r="BD660">
        <v>6.43E-3</v>
      </c>
      <c r="BE660">
        <v>160000</v>
      </c>
      <c r="BF660">
        <f t="shared" si="199"/>
        <v>74.400000000000006</v>
      </c>
      <c r="BG660" s="7">
        <f t="shared" si="200"/>
        <v>0.78884137209302341</v>
      </c>
      <c r="BH660" s="8">
        <f t="shared" si="201"/>
        <v>1.5776827441860468</v>
      </c>
      <c r="BI660" s="7">
        <f t="shared" si="202"/>
        <v>2.36652411627907</v>
      </c>
      <c r="BJ660">
        <v>340.8</v>
      </c>
      <c r="BK660">
        <v>6390</v>
      </c>
      <c r="BL660">
        <v>0.12</v>
      </c>
      <c r="BM660">
        <v>0.11</v>
      </c>
      <c r="BN660" s="3">
        <f t="shared" si="197"/>
        <v>8.129363012970317E-2</v>
      </c>
      <c r="BO660" s="3">
        <f t="shared" si="203"/>
        <v>0.11330653165254931</v>
      </c>
      <c r="BP660" s="3">
        <f t="shared" si="204"/>
        <v>9.8432319469073049E-2</v>
      </c>
      <c r="BQ660" s="3">
        <f t="shared" si="205"/>
        <v>0.14863975447694128</v>
      </c>
      <c r="BR660">
        <f t="shared" si="206"/>
        <v>9.4273641188919607E-2</v>
      </c>
      <c r="BS660">
        <f t="shared" si="207"/>
        <v>0.12500126070530887</v>
      </c>
      <c r="BT660" s="5">
        <f t="shared" si="208"/>
        <v>464.13182214242102</v>
      </c>
    </row>
    <row r="661" spans="1:72" x14ac:dyDescent="0.2">
      <c r="A661">
        <v>11</v>
      </c>
      <c r="B661">
        <v>17197</v>
      </c>
      <c r="C661" t="s">
        <v>841</v>
      </c>
      <c r="D661">
        <v>17</v>
      </c>
      <c r="E661" t="s">
        <v>846</v>
      </c>
      <c r="F661" t="s">
        <v>847</v>
      </c>
      <c r="G661" t="s">
        <v>994</v>
      </c>
      <c r="H661">
        <v>197</v>
      </c>
      <c r="I661">
        <v>25444</v>
      </c>
      <c r="J661">
        <v>57</v>
      </c>
      <c r="K661">
        <v>3569</v>
      </c>
      <c r="L661">
        <v>3731</v>
      </c>
      <c r="M661" s="5">
        <v>230930</v>
      </c>
      <c r="N661" s="5">
        <v>322426.03730000003</v>
      </c>
      <c r="O661" s="5">
        <v>12935</v>
      </c>
      <c r="P661" s="5">
        <v>18059.935010000001</v>
      </c>
      <c r="Q661" s="5">
        <v>76504</v>
      </c>
      <c r="R661" s="5">
        <v>106815.4054</v>
      </c>
      <c r="S661" s="5">
        <v>2719</v>
      </c>
      <c r="T661" s="5">
        <v>3796.2863010000001</v>
      </c>
      <c r="U661">
        <v>7481</v>
      </c>
      <c r="V661">
        <v>237</v>
      </c>
      <c r="W661">
        <v>1687</v>
      </c>
      <c r="X661">
        <v>1097</v>
      </c>
      <c r="Y661">
        <v>62</v>
      </c>
      <c r="Z661">
        <v>20</v>
      </c>
      <c r="AA661">
        <v>88</v>
      </c>
      <c r="AB661">
        <v>43</v>
      </c>
      <c r="AC661">
        <v>14</v>
      </c>
      <c r="AD661">
        <v>65</v>
      </c>
      <c r="AE661">
        <v>81</v>
      </c>
      <c r="AF661">
        <v>31</v>
      </c>
      <c r="AG661">
        <v>111</v>
      </c>
      <c r="AH661">
        <v>1033.9166666666665</v>
      </c>
      <c r="AI661">
        <v>2014.3166666666664</v>
      </c>
      <c r="AJ661">
        <v>2561.833333333333</v>
      </c>
      <c r="AK661">
        <v>1021</v>
      </c>
      <c r="AL661">
        <v>1.0337263345718399</v>
      </c>
      <c r="AM661">
        <f t="shared" si="190"/>
        <v>1</v>
      </c>
      <c r="AN661">
        <f t="shared" si="191"/>
        <v>1055.4345875978486</v>
      </c>
      <c r="AO661">
        <v>15.37</v>
      </c>
      <c r="AP661">
        <f t="shared" si="192"/>
        <v>15.888373762369179</v>
      </c>
      <c r="AQ661">
        <v>3.27</v>
      </c>
      <c r="AR661">
        <v>6430</v>
      </c>
      <c r="AS661">
        <v>5.0737861885996933</v>
      </c>
      <c r="AT661">
        <v>1.0564045130110795</v>
      </c>
      <c r="AU661">
        <f t="shared" si="193"/>
        <v>5.3599706276900001</v>
      </c>
      <c r="AV661">
        <f t="shared" si="194"/>
        <v>3.1692135390332385</v>
      </c>
      <c r="AW661">
        <f t="shared" si="195"/>
        <v>7.3948315910775566</v>
      </c>
      <c r="AX661">
        <f t="shared" si="198"/>
        <v>10.564045130110795</v>
      </c>
      <c r="AY661" s="4">
        <v>0.1</v>
      </c>
      <c r="AZ661">
        <v>35</v>
      </c>
      <c r="BA661" s="1">
        <f t="shared" si="196"/>
        <v>0.10368970511989745</v>
      </c>
      <c r="BB661">
        <v>0.33889999999999998</v>
      </c>
      <c r="BC661">
        <v>4.8224999999999997E-2</v>
      </c>
      <c r="BD661">
        <v>6.43E-3</v>
      </c>
      <c r="BE661">
        <v>160000</v>
      </c>
      <c r="BF661">
        <f t="shared" si="199"/>
        <v>74.400000000000006</v>
      </c>
      <c r="BG661" s="7">
        <f t="shared" si="200"/>
        <v>0.78884137209302341</v>
      </c>
      <c r="BH661" s="8">
        <f t="shared" si="201"/>
        <v>1.5776827441860468</v>
      </c>
      <c r="BI661" s="7">
        <f t="shared" si="202"/>
        <v>2.36652411627907</v>
      </c>
      <c r="BJ661">
        <v>340.8</v>
      </c>
      <c r="BK661">
        <v>6390</v>
      </c>
      <c r="BL661">
        <v>0.12</v>
      </c>
      <c r="BM661">
        <v>0.11</v>
      </c>
      <c r="BN661" s="3">
        <f t="shared" si="197"/>
        <v>7.9949510981144084E-2</v>
      </c>
      <c r="BO661" s="3">
        <f t="shared" si="203"/>
        <v>0.12768114908370953</v>
      </c>
      <c r="BP661" s="3">
        <f t="shared" si="204"/>
        <v>0.11359458100364654</v>
      </c>
      <c r="BQ661" s="3">
        <f t="shared" si="205"/>
        <v>0.16114334813427528</v>
      </c>
      <c r="BR661">
        <f t="shared" si="206"/>
        <v>0.10864825862007982</v>
      </c>
      <c r="BS661">
        <f t="shared" si="207"/>
        <v>0.13937587813646909</v>
      </c>
      <c r="BT661" s="5">
        <f t="shared" si="208"/>
        <v>464.13182214242102</v>
      </c>
    </row>
    <row r="662" spans="1:72" x14ac:dyDescent="0.2">
      <c r="A662">
        <v>13</v>
      </c>
      <c r="B662">
        <v>17199</v>
      </c>
      <c r="C662" t="s">
        <v>1126</v>
      </c>
      <c r="D662">
        <v>17</v>
      </c>
      <c r="E662" t="s">
        <v>846</v>
      </c>
      <c r="F662" t="s">
        <v>847</v>
      </c>
      <c r="G662" t="s">
        <v>178</v>
      </c>
      <c r="H662">
        <v>199</v>
      </c>
      <c r="I662">
        <v>1749</v>
      </c>
      <c r="J662">
        <v>532</v>
      </c>
      <c r="K662">
        <v>1143</v>
      </c>
      <c r="L662">
        <v>248</v>
      </c>
      <c r="M662" s="5">
        <v>26035</v>
      </c>
      <c r="N662" s="5">
        <v>36350.244149999999</v>
      </c>
      <c r="O662" s="5">
        <v>5056.8</v>
      </c>
      <c r="P662" s="5">
        <v>7060.3385680000001</v>
      </c>
      <c r="Q662" s="5">
        <v>28271</v>
      </c>
      <c r="R662" s="5">
        <v>39472.16257</v>
      </c>
      <c r="S662" s="5">
        <v>226</v>
      </c>
      <c r="T662" s="5">
        <v>315.5427378</v>
      </c>
      <c r="U662">
        <v>1136</v>
      </c>
      <c r="V662">
        <v>480</v>
      </c>
      <c r="W662">
        <v>1017</v>
      </c>
      <c r="X662">
        <v>166</v>
      </c>
      <c r="Y662">
        <v>62</v>
      </c>
      <c r="Z662">
        <v>20</v>
      </c>
      <c r="AA662">
        <v>88</v>
      </c>
      <c r="AB662">
        <v>43</v>
      </c>
      <c r="AC662">
        <v>14</v>
      </c>
      <c r="AD662">
        <v>65</v>
      </c>
      <c r="AE662">
        <v>81</v>
      </c>
      <c r="AF662">
        <v>31</v>
      </c>
      <c r="AG662">
        <v>111</v>
      </c>
      <c r="AH662">
        <v>1033.9166666666665</v>
      </c>
      <c r="AI662">
        <v>2014.3166666666664</v>
      </c>
      <c r="AJ662">
        <v>2561.833333333333</v>
      </c>
      <c r="AK662">
        <v>1021</v>
      </c>
      <c r="AL662">
        <v>0.97623159736394904</v>
      </c>
      <c r="AM662">
        <f t="shared" si="190"/>
        <v>1</v>
      </c>
      <c r="AN662">
        <f t="shared" si="191"/>
        <v>996.73246090859197</v>
      </c>
      <c r="AO662">
        <v>15.37</v>
      </c>
      <c r="AP662">
        <f t="shared" si="192"/>
        <v>15.004679651483896</v>
      </c>
      <c r="AQ662">
        <v>3.27</v>
      </c>
      <c r="AR662">
        <v>6430</v>
      </c>
      <c r="AS662">
        <v>5.0737861885996933</v>
      </c>
      <c r="AT662">
        <v>1.0397060126327293</v>
      </c>
      <c r="AU662">
        <f t="shared" si="193"/>
        <v>5.2752460071000007</v>
      </c>
      <c r="AV662">
        <f t="shared" si="194"/>
        <v>3.119118037898188</v>
      </c>
      <c r="AW662">
        <f t="shared" si="195"/>
        <v>7.2779420884291053</v>
      </c>
      <c r="AX662">
        <f t="shared" si="198"/>
        <v>10.397060126327293</v>
      </c>
      <c r="AY662" s="4">
        <v>0.1</v>
      </c>
      <c r="AZ662">
        <v>35</v>
      </c>
      <c r="BA662" s="1">
        <f t="shared" si="196"/>
        <v>0.10368970511989745</v>
      </c>
      <c r="BB662">
        <v>0.147425</v>
      </c>
      <c r="BC662">
        <v>4.8224999999999997E-2</v>
      </c>
      <c r="BD662">
        <v>6.43E-3</v>
      </c>
      <c r="BE662">
        <v>160000</v>
      </c>
      <c r="BF662">
        <f t="shared" si="199"/>
        <v>74.400000000000006</v>
      </c>
      <c r="BG662" s="7">
        <f t="shared" si="200"/>
        <v>0.78884137209302341</v>
      </c>
      <c r="BH662" s="8">
        <f t="shared" si="201"/>
        <v>1.5776827441860468</v>
      </c>
      <c r="BI662" s="7">
        <f t="shared" si="202"/>
        <v>2.36652411627907</v>
      </c>
      <c r="BJ662">
        <v>340.8</v>
      </c>
      <c r="BK662">
        <v>6390</v>
      </c>
      <c r="BL662">
        <v>0.12</v>
      </c>
      <c r="BM662">
        <v>0.11</v>
      </c>
      <c r="BN662" s="3">
        <f t="shared" si="197"/>
        <v>0.12883582363986817</v>
      </c>
      <c r="BO662" s="3">
        <f t="shared" si="203"/>
        <v>0.16023517936215037</v>
      </c>
      <c r="BP662" s="3">
        <f t="shared" si="204"/>
        <v>0.14637127652018275</v>
      </c>
      <c r="BQ662" s="3">
        <f t="shared" si="205"/>
        <v>0.19316844414878187</v>
      </c>
      <c r="BR662">
        <f t="shared" si="206"/>
        <v>0.14114029697430178</v>
      </c>
      <c r="BS662">
        <f t="shared" si="207"/>
        <v>0.17197630329849156</v>
      </c>
      <c r="BT662" s="5">
        <f t="shared" si="208"/>
        <v>466.21163588791438</v>
      </c>
    </row>
    <row r="663" spans="1:72" x14ac:dyDescent="0.2">
      <c r="A663">
        <v>11</v>
      </c>
      <c r="B663">
        <v>17201</v>
      </c>
      <c r="C663" t="s">
        <v>841</v>
      </c>
      <c r="D663">
        <v>17</v>
      </c>
      <c r="E663" t="s">
        <v>846</v>
      </c>
      <c r="F663" t="s">
        <v>847</v>
      </c>
      <c r="G663" t="s">
        <v>278</v>
      </c>
      <c r="H663">
        <v>201</v>
      </c>
      <c r="I663">
        <v>3397</v>
      </c>
      <c r="J663">
        <v>944</v>
      </c>
      <c r="K663">
        <v>1626</v>
      </c>
      <c r="L663">
        <v>570</v>
      </c>
      <c r="M663" s="5">
        <v>51365</v>
      </c>
      <c r="N663" s="5">
        <v>71716.162509999995</v>
      </c>
      <c r="O663" s="5">
        <v>9405.4</v>
      </c>
      <c r="P663" s="5">
        <v>13131.88348</v>
      </c>
      <c r="Q663" s="5">
        <v>39141</v>
      </c>
      <c r="R663" s="5">
        <v>54648.930529999998</v>
      </c>
      <c r="S663" s="5">
        <v>490</v>
      </c>
      <c r="T663" s="5">
        <v>684.14133409999999</v>
      </c>
      <c r="U663">
        <v>1887</v>
      </c>
      <c r="V663">
        <v>554</v>
      </c>
      <c r="W663">
        <v>1191</v>
      </c>
      <c r="X663">
        <v>298</v>
      </c>
      <c r="Y663">
        <v>62</v>
      </c>
      <c r="Z663">
        <v>20</v>
      </c>
      <c r="AA663">
        <v>88</v>
      </c>
      <c r="AB663">
        <v>43</v>
      </c>
      <c r="AC663">
        <v>14</v>
      </c>
      <c r="AD663">
        <v>65</v>
      </c>
      <c r="AE663">
        <v>81</v>
      </c>
      <c r="AF663">
        <v>31</v>
      </c>
      <c r="AG663">
        <v>111</v>
      </c>
      <c r="AH663">
        <v>1033.9166666666665</v>
      </c>
      <c r="AI663">
        <v>2014.3166666666664</v>
      </c>
      <c r="AJ663">
        <v>2561.833333333333</v>
      </c>
      <c r="AK663">
        <v>1021</v>
      </c>
      <c r="AL663">
        <v>1.0289937456448901</v>
      </c>
      <c r="AM663">
        <f t="shared" si="190"/>
        <v>1</v>
      </c>
      <c r="AN663">
        <f t="shared" si="191"/>
        <v>1050.6026143034328</v>
      </c>
      <c r="AO663">
        <v>15.37</v>
      </c>
      <c r="AP663">
        <f t="shared" si="192"/>
        <v>15.81563387056196</v>
      </c>
      <c r="AQ663">
        <v>3.27</v>
      </c>
      <c r="AR663">
        <v>6430</v>
      </c>
      <c r="AS663">
        <v>5.0737861885996933</v>
      </c>
      <c r="AT663">
        <v>1.0463725855848969</v>
      </c>
      <c r="AU663">
        <f t="shared" si="193"/>
        <v>5.3090707728700002</v>
      </c>
      <c r="AV663">
        <f t="shared" si="194"/>
        <v>3.1391177567546906</v>
      </c>
      <c r="AW663">
        <f t="shared" si="195"/>
        <v>7.3246080990942781</v>
      </c>
      <c r="AX663">
        <f t="shared" si="198"/>
        <v>10.463725855848969</v>
      </c>
      <c r="AY663" s="4">
        <v>0.1</v>
      </c>
      <c r="AZ663">
        <v>35</v>
      </c>
      <c r="BA663" s="1">
        <f t="shared" si="196"/>
        <v>0.10368970511989745</v>
      </c>
      <c r="BB663">
        <v>0.33889999999999998</v>
      </c>
      <c r="BC663">
        <v>4.8224999999999997E-2</v>
      </c>
      <c r="BD663">
        <v>6.43E-3</v>
      </c>
      <c r="BE663">
        <v>160000</v>
      </c>
      <c r="BF663">
        <f t="shared" si="199"/>
        <v>74.400000000000006</v>
      </c>
      <c r="BG663" s="7">
        <f t="shared" si="200"/>
        <v>0.78884137209302341</v>
      </c>
      <c r="BH663" s="8">
        <f t="shared" si="201"/>
        <v>1.5776827441860468</v>
      </c>
      <c r="BI663" s="7">
        <f t="shared" si="202"/>
        <v>2.36652411627907</v>
      </c>
      <c r="BJ663">
        <v>340.8</v>
      </c>
      <c r="BK663">
        <v>6390</v>
      </c>
      <c r="BL663">
        <v>0.12</v>
      </c>
      <c r="BM663">
        <v>0.11</v>
      </c>
      <c r="BN663" s="3">
        <f t="shared" si="197"/>
        <v>7.9428957353520846E-2</v>
      </c>
      <c r="BO663" s="3">
        <f t="shared" si="203"/>
        <v>0.11289828078539811</v>
      </c>
      <c r="BP663" s="3">
        <f t="shared" si="204"/>
        <v>9.8945482891776668E-2</v>
      </c>
      <c r="BQ663" s="3">
        <f t="shared" si="205"/>
        <v>0.14604271296895288</v>
      </c>
      <c r="BR663">
        <f t="shared" si="206"/>
        <v>9.386539032176841E-2</v>
      </c>
      <c r="BS663">
        <f t="shared" si="207"/>
        <v>0.12459300983815767</v>
      </c>
      <c r="BT663" s="5">
        <f t="shared" si="208"/>
        <v>464.13182214242102</v>
      </c>
    </row>
    <row r="664" spans="1:72" x14ac:dyDescent="0.2">
      <c r="A664">
        <v>13</v>
      </c>
      <c r="B664">
        <v>17203</v>
      </c>
      <c r="C664" t="s">
        <v>1126</v>
      </c>
      <c r="D664">
        <v>17</v>
      </c>
      <c r="E664" t="s">
        <v>846</v>
      </c>
      <c r="F664" t="s">
        <v>847</v>
      </c>
      <c r="G664" t="s">
        <v>1176</v>
      </c>
      <c r="H664">
        <v>203</v>
      </c>
      <c r="I664">
        <v>2004</v>
      </c>
      <c r="J664">
        <v>1176</v>
      </c>
      <c r="K664">
        <v>1269</v>
      </c>
      <c r="L664">
        <v>288</v>
      </c>
      <c r="M664" s="5">
        <v>27609</v>
      </c>
      <c r="N664" s="5">
        <v>38547.873659999997</v>
      </c>
      <c r="O664" s="5">
        <v>5861.1</v>
      </c>
      <c r="P664" s="5">
        <v>8183.3077009999997</v>
      </c>
      <c r="Q664" s="5">
        <v>29798</v>
      </c>
      <c r="R664" s="5">
        <v>41604.170359999996</v>
      </c>
      <c r="S664" s="5">
        <v>267</v>
      </c>
      <c r="T664" s="5">
        <v>372.78721680000001</v>
      </c>
      <c r="U664">
        <v>1488</v>
      </c>
      <c r="V664">
        <v>704</v>
      </c>
      <c r="W664">
        <v>1128</v>
      </c>
      <c r="X664">
        <v>219</v>
      </c>
      <c r="Y664">
        <v>62</v>
      </c>
      <c r="Z664">
        <v>20</v>
      </c>
      <c r="AA664">
        <v>88</v>
      </c>
      <c r="AB664">
        <v>43</v>
      </c>
      <c r="AC664">
        <v>14</v>
      </c>
      <c r="AD664">
        <v>65</v>
      </c>
      <c r="AE664">
        <v>81</v>
      </c>
      <c r="AF664">
        <v>31</v>
      </c>
      <c r="AG664">
        <v>111</v>
      </c>
      <c r="AH664">
        <v>1033.9166666666665</v>
      </c>
      <c r="AI664">
        <v>2014.3166666666664</v>
      </c>
      <c r="AJ664">
        <v>2561.833333333333</v>
      </c>
      <c r="AK664">
        <v>1021</v>
      </c>
      <c r="AL664">
        <v>1.01735544999441</v>
      </c>
      <c r="AM664">
        <f t="shared" si="190"/>
        <v>1</v>
      </c>
      <c r="AN664">
        <f t="shared" si="191"/>
        <v>1038.7199144442925</v>
      </c>
      <c r="AO664">
        <v>15.37</v>
      </c>
      <c r="AP664">
        <f t="shared" si="192"/>
        <v>15.636753266414081</v>
      </c>
      <c r="AQ664">
        <v>3.27</v>
      </c>
      <c r="AR664">
        <v>6430</v>
      </c>
      <c r="AS664">
        <v>5.0737861885996933</v>
      </c>
      <c r="AT664">
        <v>1.1625039390096692</v>
      </c>
      <c r="AU664">
        <f t="shared" si="193"/>
        <v>5.8982964299400003</v>
      </c>
      <c r="AV664">
        <f t="shared" si="194"/>
        <v>3.4875118170290076</v>
      </c>
      <c r="AW664">
        <f t="shared" si="195"/>
        <v>8.1375275730676844</v>
      </c>
      <c r="AX664">
        <f t="shared" si="198"/>
        <v>11.625039390096692</v>
      </c>
      <c r="AY664" s="4">
        <v>0.1</v>
      </c>
      <c r="AZ664">
        <v>35</v>
      </c>
      <c r="BA664" s="1">
        <f t="shared" si="196"/>
        <v>0.10368970511989745</v>
      </c>
      <c r="BB664">
        <v>0.147425</v>
      </c>
      <c r="BC664">
        <v>4.8224999999999997E-2</v>
      </c>
      <c r="BD664">
        <v>6.43E-3</v>
      </c>
      <c r="BE664">
        <v>160000</v>
      </c>
      <c r="BF664">
        <f t="shared" si="199"/>
        <v>74.400000000000006</v>
      </c>
      <c r="BG664" s="7">
        <f t="shared" si="200"/>
        <v>0.78884137209302341</v>
      </c>
      <c r="BH664" s="8">
        <f t="shared" si="201"/>
        <v>1.5776827441860468</v>
      </c>
      <c r="BI664" s="7">
        <f t="shared" si="202"/>
        <v>2.36652411627907</v>
      </c>
      <c r="BJ664">
        <v>340.8</v>
      </c>
      <c r="BK664">
        <v>6390</v>
      </c>
      <c r="BL664">
        <v>0.12</v>
      </c>
      <c r="BM664">
        <v>0.11</v>
      </c>
      <c r="BN664" s="3">
        <f t="shared" si="197"/>
        <v>0.13670263433165336</v>
      </c>
      <c r="BO664" s="3">
        <f t="shared" si="203"/>
        <v>0.16826022634398988</v>
      </c>
      <c r="BP664" s="3">
        <f t="shared" si="204"/>
        <v>0.15275888128297219</v>
      </c>
      <c r="BQ664" s="3">
        <f t="shared" si="205"/>
        <v>0.2050831835777974</v>
      </c>
      <c r="BR664">
        <f t="shared" si="206"/>
        <v>0.14916534395614128</v>
      </c>
      <c r="BS664">
        <f t="shared" si="207"/>
        <v>0.18000135028033107</v>
      </c>
      <c r="BT664" s="5">
        <f t="shared" si="208"/>
        <v>466.21163588791438</v>
      </c>
    </row>
    <row r="665" spans="1:72" x14ac:dyDescent="0.2">
      <c r="A665">
        <v>11</v>
      </c>
      <c r="B665">
        <v>18001</v>
      </c>
      <c r="C665" t="s">
        <v>841</v>
      </c>
      <c r="D665">
        <v>18</v>
      </c>
      <c r="E665" t="s">
        <v>849</v>
      </c>
      <c r="F665" t="s">
        <v>850</v>
      </c>
      <c r="G665" t="s">
        <v>285</v>
      </c>
      <c r="H665">
        <v>1</v>
      </c>
      <c r="I665">
        <v>2567</v>
      </c>
      <c r="J665">
        <v>1100</v>
      </c>
      <c r="K665">
        <v>1706</v>
      </c>
      <c r="L665">
        <v>388</v>
      </c>
      <c r="M665" s="5">
        <v>38331</v>
      </c>
      <c r="N665" s="5">
        <v>53518.003019999996</v>
      </c>
      <c r="O665" s="5">
        <v>5516.2</v>
      </c>
      <c r="P665" s="5">
        <v>7701.7559739999997</v>
      </c>
      <c r="Q665" s="5">
        <v>38818</v>
      </c>
      <c r="R665" s="5">
        <v>54197.955730000001</v>
      </c>
      <c r="S665" s="5">
        <v>343</v>
      </c>
      <c r="T665" s="5">
        <v>478.89893389999997</v>
      </c>
      <c r="U665">
        <v>1698</v>
      </c>
      <c r="V665">
        <v>589</v>
      </c>
      <c r="W665">
        <v>1387</v>
      </c>
      <c r="X665">
        <v>253</v>
      </c>
      <c r="Y665">
        <v>62</v>
      </c>
      <c r="Z665">
        <v>20</v>
      </c>
      <c r="AA665">
        <v>88</v>
      </c>
      <c r="AB665">
        <v>43</v>
      </c>
      <c r="AC665">
        <v>14</v>
      </c>
      <c r="AD665">
        <v>65</v>
      </c>
      <c r="AE665">
        <v>81</v>
      </c>
      <c r="AF665">
        <v>31</v>
      </c>
      <c r="AG665">
        <v>111</v>
      </c>
      <c r="AH665">
        <v>1033.9166666666665</v>
      </c>
      <c r="AI665">
        <v>2014.3166666666664</v>
      </c>
      <c r="AJ665">
        <v>2561.833333333333</v>
      </c>
      <c r="AK665">
        <v>1021</v>
      </c>
      <c r="AL665">
        <v>1.00184339947171</v>
      </c>
      <c r="AM665">
        <f t="shared" si="190"/>
        <v>1</v>
      </c>
      <c r="AN665">
        <f t="shared" si="191"/>
        <v>1022.8821108606159</v>
      </c>
      <c r="AO665">
        <v>15.37</v>
      </c>
      <c r="AP665">
        <f t="shared" si="192"/>
        <v>15.398333049880181</v>
      </c>
      <c r="AQ665">
        <v>3.27</v>
      </c>
      <c r="AR665">
        <v>6430</v>
      </c>
      <c r="AS665">
        <v>5.0737861885996933</v>
      </c>
      <c r="AT665">
        <v>0.94843865699001895</v>
      </c>
      <c r="AU665">
        <f t="shared" si="193"/>
        <v>4.81217495857</v>
      </c>
      <c r="AV665">
        <f t="shared" si="194"/>
        <v>2.8453159709700566</v>
      </c>
      <c r="AW665">
        <f t="shared" si="195"/>
        <v>6.6390705989301324</v>
      </c>
      <c r="AX665">
        <f t="shared" si="198"/>
        <v>9.4843865699001899</v>
      </c>
      <c r="AY665" s="4">
        <v>0.1</v>
      </c>
      <c r="AZ665">
        <v>35</v>
      </c>
      <c r="BA665" s="1">
        <f t="shared" si="196"/>
        <v>0.10368970511989745</v>
      </c>
      <c r="BB665">
        <v>0.33889999999999998</v>
      </c>
      <c r="BC665">
        <v>4.8224999999999997E-2</v>
      </c>
      <c r="BD665">
        <v>6.43E-3</v>
      </c>
      <c r="BE665">
        <v>160000</v>
      </c>
      <c r="BF665">
        <f t="shared" si="199"/>
        <v>74.400000000000006</v>
      </c>
      <c r="BG665" s="7">
        <f t="shared" si="200"/>
        <v>0.78884137209302341</v>
      </c>
      <c r="BH665" s="8">
        <f t="shared" si="201"/>
        <v>1.5776827441860468</v>
      </c>
      <c r="BI665" s="7">
        <f t="shared" si="202"/>
        <v>2.36652411627907</v>
      </c>
      <c r="BJ665">
        <v>340.8</v>
      </c>
      <c r="BK665">
        <v>6390</v>
      </c>
      <c r="BL665">
        <v>0.12</v>
      </c>
      <c r="BM665">
        <v>0.11</v>
      </c>
      <c r="BN665" s="3">
        <f t="shared" si="197"/>
        <v>7.5125162362014331E-2</v>
      </c>
      <c r="BO665" s="3">
        <f t="shared" si="203"/>
        <v>0.10744888864445917</v>
      </c>
      <c r="BP665" s="3">
        <f t="shared" si="204"/>
        <v>9.4801985354191529E-2</v>
      </c>
      <c r="BQ665" s="3">
        <f t="shared" si="205"/>
        <v>0.13749120930531231</v>
      </c>
      <c r="BR665">
        <f t="shared" si="206"/>
        <v>8.8415998180829472E-2</v>
      </c>
      <c r="BS665">
        <f t="shared" si="207"/>
        <v>0.11914361769721873</v>
      </c>
      <c r="BT665" s="5">
        <f t="shared" si="208"/>
        <v>464.13182214242102</v>
      </c>
    </row>
    <row r="666" spans="1:72" x14ac:dyDescent="0.2">
      <c r="A666">
        <v>11</v>
      </c>
      <c r="B666">
        <v>18003</v>
      </c>
      <c r="C666" t="s">
        <v>841</v>
      </c>
      <c r="D666">
        <v>18</v>
      </c>
      <c r="E666" t="s">
        <v>849</v>
      </c>
      <c r="F666" t="s">
        <v>850</v>
      </c>
      <c r="G666" t="s">
        <v>915</v>
      </c>
      <c r="H666">
        <v>3</v>
      </c>
      <c r="I666">
        <v>4012</v>
      </c>
      <c r="J666">
        <v>850</v>
      </c>
      <c r="K666">
        <v>2278</v>
      </c>
      <c r="L666">
        <v>595</v>
      </c>
      <c r="M666" s="5">
        <v>57098</v>
      </c>
      <c r="N666" s="5">
        <v>79720.616110000003</v>
      </c>
      <c r="O666" s="5">
        <v>7434.3</v>
      </c>
      <c r="P666" s="5">
        <v>10379.820250000001</v>
      </c>
      <c r="Q666" s="5">
        <v>49136</v>
      </c>
      <c r="R666" s="5">
        <v>68604.017540000001</v>
      </c>
      <c r="S666" s="5">
        <v>508</v>
      </c>
      <c r="T666" s="5">
        <v>709.27305660000002</v>
      </c>
      <c r="U666">
        <v>1995</v>
      </c>
      <c r="V666">
        <v>520</v>
      </c>
      <c r="W666">
        <v>1489</v>
      </c>
      <c r="X666">
        <v>296</v>
      </c>
      <c r="Y666">
        <v>62</v>
      </c>
      <c r="Z666">
        <v>20</v>
      </c>
      <c r="AA666">
        <v>88</v>
      </c>
      <c r="AB666">
        <v>43</v>
      </c>
      <c r="AC666">
        <v>14</v>
      </c>
      <c r="AD666">
        <v>65</v>
      </c>
      <c r="AE666">
        <v>81</v>
      </c>
      <c r="AF666">
        <v>31</v>
      </c>
      <c r="AG666">
        <v>111</v>
      </c>
      <c r="AH666">
        <v>1033.9166666666665</v>
      </c>
      <c r="AI666">
        <v>2014.3166666666664</v>
      </c>
      <c r="AJ666">
        <v>2561.833333333333</v>
      </c>
      <c r="AK666">
        <v>1021</v>
      </c>
      <c r="AL666">
        <v>1.00606740117073</v>
      </c>
      <c r="AM666">
        <f t="shared" si="190"/>
        <v>1</v>
      </c>
      <c r="AN666">
        <f t="shared" si="191"/>
        <v>1027.1948165953154</v>
      </c>
      <c r="AO666">
        <v>15.37</v>
      </c>
      <c r="AP666">
        <f t="shared" si="192"/>
        <v>15.46325595599412</v>
      </c>
      <c r="AQ666">
        <v>3.27</v>
      </c>
      <c r="AR666">
        <v>6430</v>
      </c>
      <c r="AS666">
        <v>5.0737861885996933</v>
      </c>
      <c r="AT666">
        <v>0.95247252961082174</v>
      </c>
      <c r="AU666">
        <f t="shared" si="193"/>
        <v>4.8326419657599997</v>
      </c>
      <c r="AV666">
        <f t="shared" si="194"/>
        <v>2.8574175888324653</v>
      </c>
      <c r="AW666">
        <f t="shared" si="195"/>
        <v>6.6673077072757518</v>
      </c>
      <c r="AX666">
        <f t="shared" si="198"/>
        <v>9.5247252961082172</v>
      </c>
      <c r="AY666" s="4">
        <v>0.1</v>
      </c>
      <c r="AZ666">
        <v>35</v>
      </c>
      <c r="BA666" s="1">
        <f t="shared" si="196"/>
        <v>0.10368970511989745</v>
      </c>
      <c r="BB666">
        <v>0.33889999999999998</v>
      </c>
      <c r="BC666">
        <v>4.8224999999999997E-2</v>
      </c>
      <c r="BD666">
        <v>6.43E-3</v>
      </c>
      <c r="BE666">
        <v>160000</v>
      </c>
      <c r="BF666">
        <f t="shared" si="199"/>
        <v>74.400000000000006</v>
      </c>
      <c r="BG666" s="7">
        <f t="shared" si="200"/>
        <v>0.78884137209302341</v>
      </c>
      <c r="BH666" s="8">
        <f t="shared" si="201"/>
        <v>1.5776827441860468</v>
      </c>
      <c r="BI666" s="7">
        <f t="shared" si="202"/>
        <v>2.36652411627907</v>
      </c>
      <c r="BJ666">
        <v>340.8</v>
      </c>
      <c r="BK666">
        <v>6390</v>
      </c>
      <c r="BL666">
        <v>0.12</v>
      </c>
      <c r="BM666">
        <v>0.11</v>
      </c>
      <c r="BN666" s="3">
        <f t="shared" si="197"/>
        <v>7.5429263298933416E-2</v>
      </c>
      <c r="BO666" s="3">
        <f t="shared" si="203"/>
        <v>0.10931884606226445</v>
      </c>
      <c r="BP666" s="3">
        <f t="shared" si="204"/>
        <v>9.6618153318620406E-2</v>
      </c>
      <c r="BQ666" s="3">
        <f t="shared" si="205"/>
        <v>0.13948894187640351</v>
      </c>
      <c r="BR666">
        <f t="shared" si="206"/>
        <v>9.0285955598634754E-2</v>
      </c>
      <c r="BS666">
        <f t="shared" si="207"/>
        <v>0.12101357511502402</v>
      </c>
      <c r="BT666" s="5">
        <f t="shared" si="208"/>
        <v>464.13182214242102</v>
      </c>
    </row>
    <row r="667" spans="1:72" x14ac:dyDescent="0.2">
      <c r="A667">
        <v>11</v>
      </c>
      <c r="B667">
        <v>18005</v>
      </c>
      <c r="C667" t="s">
        <v>841</v>
      </c>
      <c r="D667">
        <v>18</v>
      </c>
      <c r="E667" t="s">
        <v>849</v>
      </c>
      <c r="F667" t="s">
        <v>850</v>
      </c>
      <c r="G667" t="s">
        <v>970</v>
      </c>
      <c r="H667">
        <v>5</v>
      </c>
      <c r="I667">
        <v>3154</v>
      </c>
      <c r="J667">
        <v>879</v>
      </c>
      <c r="K667">
        <v>1875</v>
      </c>
      <c r="L667">
        <v>493</v>
      </c>
      <c r="M667" s="5">
        <v>45394</v>
      </c>
      <c r="N667" s="5">
        <v>63379.411679999997</v>
      </c>
      <c r="O667" s="5">
        <v>6450.9</v>
      </c>
      <c r="P667" s="5">
        <v>9006.7904739999994</v>
      </c>
      <c r="Q667" s="5">
        <v>43920</v>
      </c>
      <c r="R667" s="5">
        <v>61321.402849999999</v>
      </c>
      <c r="S667" s="5">
        <v>428</v>
      </c>
      <c r="T667" s="5">
        <v>597.57651229999999</v>
      </c>
      <c r="U667">
        <v>1922</v>
      </c>
      <c r="V667">
        <v>533</v>
      </c>
      <c r="W667">
        <v>1463</v>
      </c>
      <c r="X667">
        <v>296</v>
      </c>
      <c r="Y667">
        <v>62</v>
      </c>
      <c r="Z667">
        <v>20</v>
      </c>
      <c r="AA667">
        <v>88</v>
      </c>
      <c r="AB667">
        <v>43</v>
      </c>
      <c r="AC667">
        <v>14</v>
      </c>
      <c r="AD667">
        <v>65</v>
      </c>
      <c r="AE667">
        <v>81</v>
      </c>
      <c r="AF667">
        <v>31</v>
      </c>
      <c r="AG667">
        <v>111</v>
      </c>
      <c r="AH667">
        <v>1033.9166666666665</v>
      </c>
      <c r="AI667">
        <v>2014.3166666666664</v>
      </c>
      <c r="AJ667">
        <v>2561.833333333333</v>
      </c>
      <c r="AK667">
        <v>1021</v>
      </c>
      <c r="AL667">
        <v>0.98434501344507397</v>
      </c>
      <c r="AM667">
        <f t="shared" si="190"/>
        <v>1</v>
      </c>
      <c r="AN667">
        <f t="shared" si="191"/>
        <v>1005.0162587274206</v>
      </c>
      <c r="AO667">
        <v>15.37</v>
      </c>
      <c r="AP667">
        <f t="shared" si="192"/>
        <v>15.129382856650786</v>
      </c>
      <c r="AQ667">
        <v>3.27</v>
      </c>
      <c r="AR667">
        <v>6430</v>
      </c>
      <c r="AS667">
        <v>5.0737861885996933</v>
      </c>
      <c r="AT667">
        <v>1.022690210277087</v>
      </c>
      <c r="AU667">
        <f t="shared" si="193"/>
        <v>5.1889114641200003</v>
      </c>
      <c r="AV667">
        <f t="shared" si="194"/>
        <v>3.0680706308312606</v>
      </c>
      <c r="AW667">
        <f t="shared" si="195"/>
        <v>7.1588314719396084</v>
      </c>
      <c r="AX667">
        <f t="shared" si="198"/>
        <v>10.22690210277087</v>
      </c>
      <c r="AY667" s="4">
        <v>0.1</v>
      </c>
      <c r="AZ667">
        <v>35</v>
      </c>
      <c r="BA667" s="1">
        <f t="shared" si="196"/>
        <v>0.10368970511989745</v>
      </c>
      <c r="BB667">
        <v>0.33889999999999998</v>
      </c>
      <c r="BC667">
        <v>4.8224999999999997E-2</v>
      </c>
      <c r="BD667">
        <v>6.43E-3</v>
      </c>
      <c r="BE667">
        <v>160000</v>
      </c>
      <c r="BF667">
        <f t="shared" si="199"/>
        <v>74.400000000000006</v>
      </c>
      <c r="BG667" s="7">
        <f t="shared" si="200"/>
        <v>0.78884137209302341</v>
      </c>
      <c r="BH667" s="8">
        <f t="shared" si="201"/>
        <v>1.5776827441860468</v>
      </c>
      <c r="BI667" s="7">
        <f t="shared" si="202"/>
        <v>2.36652411627907</v>
      </c>
      <c r="BJ667">
        <v>340.8</v>
      </c>
      <c r="BK667">
        <v>6390</v>
      </c>
      <c r="BL667">
        <v>0.12</v>
      </c>
      <c r="BM667">
        <v>0.11</v>
      </c>
      <c r="BN667" s="3">
        <f t="shared" si="197"/>
        <v>7.6832986049467977E-2</v>
      </c>
      <c r="BO667" s="3">
        <f t="shared" si="203"/>
        <v>0.10976057998978886</v>
      </c>
      <c r="BP667" s="3">
        <f t="shared" si="204"/>
        <v>9.6123573431742271E-2</v>
      </c>
      <c r="BQ667" s="3">
        <f t="shared" si="205"/>
        <v>0.14215485979631398</v>
      </c>
      <c r="BR667">
        <f t="shared" si="206"/>
        <v>9.0727689526159158E-2</v>
      </c>
      <c r="BS667">
        <f t="shared" si="207"/>
        <v>0.12145530904254842</v>
      </c>
      <c r="BT667" s="5">
        <f t="shared" si="208"/>
        <v>464.13182214242102</v>
      </c>
    </row>
    <row r="668" spans="1:72" x14ac:dyDescent="0.2">
      <c r="A668">
        <v>11</v>
      </c>
      <c r="B668">
        <v>18007</v>
      </c>
      <c r="C668" t="s">
        <v>841</v>
      </c>
      <c r="D668">
        <v>18</v>
      </c>
      <c r="E668" t="s">
        <v>849</v>
      </c>
      <c r="F668" t="s">
        <v>850</v>
      </c>
      <c r="G668" t="s">
        <v>441</v>
      </c>
      <c r="H668">
        <v>7</v>
      </c>
      <c r="I668">
        <v>1873</v>
      </c>
      <c r="J668">
        <v>1258</v>
      </c>
      <c r="K668">
        <v>1287</v>
      </c>
      <c r="L668">
        <v>278</v>
      </c>
      <c r="M668" s="5">
        <v>27084</v>
      </c>
      <c r="N668" s="5">
        <v>37814.865089999999</v>
      </c>
      <c r="O668" s="5">
        <v>4790.3999999999996</v>
      </c>
      <c r="P668" s="5">
        <v>6688.3890760000004</v>
      </c>
      <c r="Q668" s="5">
        <v>31054</v>
      </c>
      <c r="R668" s="5">
        <v>43357.806100000002</v>
      </c>
      <c r="S668" s="5">
        <v>262</v>
      </c>
      <c r="T668" s="5">
        <v>365.80618270000002</v>
      </c>
      <c r="U668">
        <v>1498</v>
      </c>
      <c r="V668">
        <v>670</v>
      </c>
      <c r="W668">
        <v>1196</v>
      </c>
      <c r="X668">
        <v>223</v>
      </c>
      <c r="Y668">
        <v>62</v>
      </c>
      <c r="Z668">
        <v>20</v>
      </c>
      <c r="AA668">
        <v>88</v>
      </c>
      <c r="AB668">
        <v>43</v>
      </c>
      <c r="AC668">
        <v>14</v>
      </c>
      <c r="AD668">
        <v>65</v>
      </c>
      <c r="AE668">
        <v>81</v>
      </c>
      <c r="AF668">
        <v>31</v>
      </c>
      <c r="AG668">
        <v>111</v>
      </c>
      <c r="AH668">
        <v>1033.9166666666665</v>
      </c>
      <c r="AI668">
        <v>2014.3166666666664</v>
      </c>
      <c r="AJ668">
        <v>2561.833333333333</v>
      </c>
      <c r="AK668">
        <v>1021</v>
      </c>
      <c r="AL668">
        <v>1.0171261727809899</v>
      </c>
      <c r="AM668">
        <f t="shared" si="190"/>
        <v>1</v>
      </c>
      <c r="AN668">
        <f t="shared" si="191"/>
        <v>1038.4858224093907</v>
      </c>
      <c r="AO668">
        <v>15.37</v>
      </c>
      <c r="AP668">
        <f t="shared" si="192"/>
        <v>15.633229275643815</v>
      </c>
      <c r="AQ668">
        <v>3.27</v>
      </c>
      <c r="AR668">
        <v>6430</v>
      </c>
      <c r="AS668">
        <v>5.0737861885996933</v>
      </c>
      <c r="AT668">
        <v>1.0315813103300142</v>
      </c>
      <c r="AU668">
        <f t="shared" si="193"/>
        <v>5.23402300477</v>
      </c>
      <c r="AV668">
        <f t="shared" si="194"/>
        <v>3.0947439309900426</v>
      </c>
      <c r="AW668">
        <f t="shared" si="195"/>
        <v>7.2210691723100995</v>
      </c>
      <c r="AX668">
        <f t="shared" si="198"/>
        <v>10.315813103300142</v>
      </c>
      <c r="AY668" s="4">
        <v>0.1</v>
      </c>
      <c r="AZ668">
        <v>35</v>
      </c>
      <c r="BA668" s="1">
        <f t="shared" si="196"/>
        <v>0.10368970511989745</v>
      </c>
      <c r="BB668">
        <v>0.33889999999999998</v>
      </c>
      <c r="BC668">
        <v>4.8224999999999997E-2</v>
      </c>
      <c r="BD668">
        <v>6.43E-3</v>
      </c>
      <c r="BE668">
        <v>160000</v>
      </c>
      <c r="BF668">
        <f t="shared" si="199"/>
        <v>74.400000000000006</v>
      </c>
      <c r="BG668" s="7">
        <f t="shared" si="200"/>
        <v>0.78884137209302341</v>
      </c>
      <c r="BH668" s="8">
        <f t="shared" si="201"/>
        <v>1.5776827441860468</v>
      </c>
      <c r="BI668" s="7">
        <f t="shared" si="202"/>
        <v>2.36652411627907</v>
      </c>
      <c r="BJ668">
        <v>340.8</v>
      </c>
      <c r="BK668">
        <v>6390</v>
      </c>
      <c r="BL668">
        <v>0.12</v>
      </c>
      <c r="BM668">
        <v>0.11</v>
      </c>
      <c r="BN668" s="3">
        <f t="shared" si="197"/>
        <v>7.8461757042227326E-2</v>
      </c>
      <c r="BO668" s="3">
        <f t="shared" si="203"/>
        <v>0.10985573928306169</v>
      </c>
      <c r="BP668" s="3">
        <f t="shared" si="204"/>
        <v>9.6100174838656557E-2</v>
      </c>
      <c r="BQ668" s="3">
        <f t="shared" si="205"/>
        <v>0.14253164961661052</v>
      </c>
      <c r="BR668">
        <f t="shared" si="206"/>
        <v>9.0822848819431992E-2</v>
      </c>
      <c r="BS668">
        <f t="shared" si="207"/>
        <v>0.12155046833582125</v>
      </c>
      <c r="BT668" s="5">
        <f t="shared" si="208"/>
        <v>464.13182214242102</v>
      </c>
    </row>
    <row r="669" spans="1:72" x14ac:dyDescent="0.2">
      <c r="A669">
        <v>11</v>
      </c>
      <c r="B669">
        <v>18009</v>
      </c>
      <c r="C669" t="s">
        <v>841</v>
      </c>
      <c r="D669">
        <v>18</v>
      </c>
      <c r="E669" t="s">
        <v>849</v>
      </c>
      <c r="F669" t="s">
        <v>850</v>
      </c>
      <c r="G669" t="s">
        <v>981</v>
      </c>
      <c r="H669">
        <v>9</v>
      </c>
      <c r="I669">
        <v>2320</v>
      </c>
      <c r="J669">
        <v>1139</v>
      </c>
      <c r="K669">
        <v>1625</v>
      </c>
      <c r="L669">
        <v>351</v>
      </c>
      <c r="M669" s="5">
        <v>34536</v>
      </c>
      <c r="N669" s="5">
        <v>48219.398200000003</v>
      </c>
      <c r="O669" s="5">
        <v>5223.2</v>
      </c>
      <c r="P669" s="5">
        <v>7292.6673799999999</v>
      </c>
      <c r="Q669" s="5">
        <v>37496</v>
      </c>
      <c r="R669" s="5">
        <v>52352.170339999997</v>
      </c>
      <c r="S669" s="5">
        <v>320</v>
      </c>
      <c r="T669" s="5">
        <v>446.78617739999999</v>
      </c>
      <c r="U669">
        <v>1665</v>
      </c>
      <c r="V669">
        <v>575</v>
      </c>
      <c r="W669">
        <v>1393</v>
      </c>
      <c r="X669">
        <v>249</v>
      </c>
      <c r="Y669">
        <v>62</v>
      </c>
      <c r="Z669">
        <v>20</v>
      </c>
      <c r="AA669">
        <v>88</v>
      </c>
      <c r="AB669">
        <v>43</v>
      </c>
      <c r="AC669">
        <v>14</v>
      </c>
      <c r="AD669">
        <v>65</v>
      </c>
      <c r="AE669">
        <v>81</v>
      </c>
      <c r="AF669">
        <v>31</v>
      </c>
      <c r="AG669">
        <v>111</v>
      </c>
      <c r="AH669">
        <v>1033.9166666666665</v>
      </c>
      <c r="AI669">
        <v>2014.3166666666664</v>
      </c>
      <c r="AJ669">
        <v>2561.833333333333</v>
      </c>
      <c r="AK669">
        <v>1021</v>
      </c>
      <c r="AL669">
        <v>1.00086498260498</v>
      </c>
      <c r="AM669">
        <f t="shared" si="190"/>
        <v>1</v>
      </c>
      <c r="AN669">
        <f t="shared" si="191"/>
        <v>1021.8831472396846</v>
      </c>
      <c r="AO669">
        <v>15.37</v>
      </c>
      <c r="AP669">
        <f t="shared" si="192"/>
        <v>15.383294782638542</v>
      </c>
      <c r="AQ669">
        <v>3.27</v>
      </c>
      <c r="AR669">
        <v>6430</v>
      </c>
      <c r="AS669">
        <v>5.0737861885996933</v>
      </c>
      <c r="AT669">
        <v>0.96074080546057294</v>
      </c>
      <c r="AU669">
        <f t="shared" si="193"/>
        <v>4.87459342957</v>
      </c>
      <c r="AV669">
        <f t="shared" si="194"/>
        <v>2.8822224163817189</v>
      </c>
      <c r="AW669">
        <f t="shared" si="195"/>
        <v>6.7251856382240103</v>
      </c>
      <c r="AX669">
        <f t="shared" si="198"/>
        <v>9.6074080546057292</v>
      </c>
      <c r="AY669" s="4">
        <v>0.1</v>
      </c>
      <c r="AZ669">
        <v>35</v>
      </c>
      <c r="BA669" s="1">
        <f t="shared" si="196"/>
        <v>0.10368970511989745</v>
      </c>
      <c r="BB669">
        <v>0.33889999999999998</v>
      </c>
      <c r="BC669">
        <v>4.8224999999999997E-2</v>
      </c>
      <c r="BD669">
        <v>6.43E-3</v>
      </c>
      <c r="BE669">
        <v>160000</v>
      </c>
      <c r="BF669">
        <f t="shared" si="199"/>
        <v>74.400000000000006</v>
      </c>
      <c r="BG669" s="7">
        <f t="shared" si="200"/>
        <v>0.78884137209302341</v>
      </c>
      <c r="BH669" s="8">
        <f t="shared" si="201"/>
        <v>1.5776827441860468</v>
      </c>
      <c r="BI669" s="7">
        <f t="shared" si="202"/>
        <v>2.36652411627907</v>
      </c>
      <c r="BJ669">
        <v>340.8</v>
      </c>
      <c r="BK669">
        <v>6390</v>
      </c>
      <c r="BL669">
        <v>0.12</v>
      </c>
      <c r="BM669">
        <v>0.11</v>
      </c>
      <c r="BN669" s="3">
        <f t="shared" si="197"/>
        <v>7.5486556936477878E-2</v>
      </c>
      <c r="BO669" s="3">
        <f t="shared" si="203"/>
        <v>0.10750113483968105</v>
      </c>
      <c r="BP669" s="3">
        <f t="shared" si="204"/>
        <v>9.4690189224880386E-2</v>
      </c>
      <c r="BQ669" s="3">
        <f t="shared" si="205"/>
        <v>0.1379331328786608</v>
      </c>
      <c r="BR669">
        <f t="shared" si="206"/>
        <v>8.8468244376051344E-2</v>
      </c>
      <c r="BS669">
        <f t="shared" si="207"/>
        <v>0.11919586389244061</v>
      </c>
      <c r="BT669" s="5">
        <f t="shared" si="208"/>
        <v>464.13182214242102</v>
      </c>
    </row>
    <row r="670" spans="1:72" x14ac:dyDescent="0.2">
      <c r="A670">
        <v>11</v>
      </c>
      <c r="B670">
        <v>18011</v>
      </c>
      <c r="C670" t="s">
        <v>841</v>
      </c>
      <c r="D670">
        <v>18</v>
      </c>
      <c r="E670" t="s">
        <v>849</v>
      </c>
      <c r="F670" t="s">
        <v>850</v>
      </c>
      <c r="G670" t="s">
        <v>453</v>
      </c>
      <c r="H670">
        <v>11</v>
      </c>
      <c r="I670">
        <v>4261</v>
      </c>
      <c r="J670">
        <v>1303</v>
      </c>
      <c r="K670">
        <v>2142</v>
      </c>
      <c r="L670">
        <v>628</v>
      </c>
      <c r="M670" s="5">
        <v>54565</v>
      </c>
      <c r="N670" s="5">
        <v>76184.024279999998</v>
      </c>
      <c r="O670" s="5">
        <v>7543.7</v>
      </c>
      <c r="P670" s="5">
        <v>10532.565269999999</v>
      </c>
      <c r="Q670" s="5">
        <v>47157</v>
      </c>
      <c r="R670" s="5">
        <v>65840.924270000003</v>
      </c>
      <c r="S670" s="5">
        <v>516</v>
      </c>
      <c r="T670" s="5">
        <v>720.44271100000003</v>
      </c>
      <c r="U670">
        <v>2104</v>
      </c>
      <c r="V670">
        <v>753</v>
      </c>
      <c r="W670">
        <v>1486</v>
      </c>
      <c r="X670">
        <v>314</v>
      </c>
      <c r="Y670">
        <v>62</v>
      </c>
      <c r="Z670">
        <v>20</v>
      </c>
      <c r="AA670">
        <v>88</v>
      </c>
      <c r="AB670">
        <v>43</v>
      </c>
      <c r="AC670">
        <v>14</v>
      </c>
      <c r="AD670">
        <v>65</v>
      </c>
      <c r="AE670">
        <v>81</v>
      </c>
      <c r="AF670">
        <v>31</v>
      </c>
      <c r="AG670">
        <v>111</v>
      </c>
      <c r="AH670">
        <v>1033.9166666666665</v>
      </c>
      <c r="AI670">
        <v>2014.3166666666664</v>
      </c>
      <c r="AJ670">
        <v>2561.833333333333</v>
      </c>
      <c r="AK670">
        <v>1021</v>
      </c>
      <c r="AL670">
        <v>1.0014295697212201</v>
      </c>
      <c r="AM670">
        <f t="shared" si="190"/>
        <v>1</v>
      </c>
      <c r="AN670">
        <f t="shared" si="191"/>
        <v>1022.4595906853657</v>
      </c>
      <c r="AO670">
        <v>15.37</v>
      </c>
      <c r="AP670">
        <f t="shared" si="192"/>
        <v>15.391972486615153</v>
      </c>
      <c r="AQ670">
        <v>3.27</v>
      </c>
      <c r="AR670">
        <v>6430</v>
      </c>
      <c r="AS670">
        <v>5.0737861885996933</v>
      </c>
      <c r="AT670">
        <v>0.9872247458209148</v>
      </c>
      <c r="AU670">
        <f t="shared" si="193"/>
        <v>5.0089672803900003</v>
      </c>
      <c r="AV670">
        <f t="shared" si="194"/>
        <v>2.9616742374627445</v>
      </c>
      <c r="AW670">
        <f t="shared" si="195"/>
        <v>6.9105732207464037</v>
      </c>
      <c r="AX670">
        <f t="shared" si="198"/>
        <v>9.8722474582091486</v>
      </c>
      <c r="AY670" s="4">
        <v>0.1</v>
      </c>
      <c r="AZ670">
        <v>35</v>
      </c>
      <c r="BA670" s="1">
        <f t="shared" si="196"/>
        <v>0.10368970511989745</v>
      </c>
      <c r="BB670">
        <v>0.33889999999999998</v>
      </c>
      <c r="BC670">
        <v>4.8224999999999997E-2</v>
      </c>
      <c r="BD670">
        <v>6.43E-3</v>
      </c>
      <c r="BE670">
        <v>160000</v>
      </c>
      <c r="BF670">
        <f t="shared" si="199"/>
        <v>74.400000000000006</v>
      </c>
      <c r="BG670" s="7">
        <f t="shared" si="200"/>
        <v>0.78884137209302341</v>
      </c>
      <c r="BH670" s="8">
        <f t="shared" si="201"/>
        <v>1.5776827441860468</v>
      </c>
      <c r="BI670" s="7">
        <f t="shared" si="202"/>
        <v>2.36652411627907</v>
      </c>
      <c r="BJ670">
        <v>340.8</v>
      </c>
      <c r="BK670">
        <v>6390</v>
      </c>
      <c r="BL670">
        <v>0.12</v>
      </c>
      <c r="BM670">
        <v>0.11</v>
      </c>
      <c r="BN670" s="3">
        <f t="shared" si="197"/>
        <v>7.637363717858546E-2</v>
      </c>
      <c r="BO670" s="3">
        <f t="shared" si="203"/>
        <v>0.11006417728996219</v>
      </c>
      <c r="BP670" s="3">
        <f t="shared" si="204"/>
        <v>9.6900083023939931E-2</v>
      </c>
      <c r="BQ670" s="3">
        <f t="shared" si="205"/>
        <v>0.14133506883333935</v>
      </c>
      <c r="BR670">
        <f t="shared" si="206"/>
        <v>9.1031286826332491E-2</v>
      </c>
      <c r="BS670">
        <f t="shared" si="207"/>
        <v>0.12175890634272175</v>
      </c>
      <c r="BT670" s="5">
        <f t="shared" si="208"/>
        <v>464.13182214242102</v>
      </c>
    </row>
    <row r="671" spans="1:72" x14ac:dyDescent="0.2">
      <c r="A671">
        <v>11</v>
      </c>
      <c r="B671">
        <v>18013</v>
      </c>
      <c r="C671" t="s">
        <v>841</v>
      </c>
      <c r="D671">
        <v>18</v>
      </c>
      <c r="E671" t="s">
        <v>849</v>
      </c>
      <c r="F671" t="s">
        <v>850</v>
      </c>
      <c r="G671" t="s">
        <v>78</v>
      </c>
      <c r="H671">
        <v>13</v>
      </c>
      <c r="I671">
        <v>3239</v>
      </c>
      <c r="J671">
        <v>497</v>
      </c>
      <c r="K671">
        <v>1792</v>
      </c>
      <c r="L671">
        <v>516</v>
      </c>
      <c r="M671" s="5">
        <v>47451</v>
      </c>
      <c r="N671" s="5">
        <v>66251.409069999994</v>
      </c>
      <c r="O671" s="5">
        <v>6678</v>
      </c>
      <c r="P671" s="5">
        <v>9323.8690389999992</v>
      </c>
      <c r="Q671" s="5">
        <v>44718</v>
      </c>
      <c r="R671" s="5">
        <v>62435.575879999997</v>
      </c>
      <c r="S671" s="5">
        <v>437</v>
      </c>
      <c r="T671" s="5">
        <v>610.14237349999996</v>
      </c>
      <c r="U671">
        <v>1889</v>
      </c>
      <c r="V671">
        <v>438</v>
      </c>
      <c r="W671">
        <v>1428</v>
      </c>
      <c r="X671">
        <v>292</v>
      </c>
      <c r="Y671">
        <v>62</v>
      </c>
      <c r="Z671">
        <v>20</v>
      </c>
      <c r="AA671">
        <v>88</v>
      </c>
      <c r="AB671">
        <v>43</v>
      </c>
      <c r="AC671">
        <v>14</v>
      </c>
      <c r="AD671">
        <v>65</v>
      </c>
      <c r="AE671">
        <v>81</v>
      </c>
      <c r="AF671">
        <v>31</v>
      </c>
      <c r="AG671">
        <v>111</v>
      </c>
      <c r="AH671">
        <v>1033.9166666666665</v>
      </c>
      <c r="AI671">
        <v>2014.3166666666664</v>
      </c>
      <c r="AJ671">
        <v>2561.833333333333</v>
      </c>
      <c r="AK671">
        <v>1021</v>
      </c>
      <c r="AL671">
        <v>0.98638619316948795</v>
      </c>
      <c r="AM671">
        <f t="shared" si="190"/>
        <v>1</v>
      </c>
      <c r="AN671">
        <f t="shared" si="191"/>
        <v>1007.1003032260472</v>
      </c>
      <c r="AO671">
        <v>15.37</v>
      </c>
      <c r="AP671">
        <f t="shared" si="192"/>
        <v>15.160755789015029</v>
      </c>
      <c r="AQ671">
        <v>3.27</v>
      </c>
      <c r="AR671">
        <v>6430</v>
      </c>
      <c r="AS671">
        <v>5.0737861885996933</v>
      </c>
      <c r="AT671">
        <v>1.0289560168519545</v>
      </c>
      <c r="AU671">
        <f t="shared" si="193"/>
        <v>5.2207028269800002</v>
      </c>
      <c r="AV671">
        <f t="shared" si="194"/>
        <v>3.0868680505558634</v>
      </c>
      <c r="AW671">
        <f t="shared" si="195"/>
        <v>7.2026921179636814</v>
      </c>
      <c r="AX671">
        <f t="shared" si="198"/>
        <v>10.289560168519545</v>
      </c>
      <c r="AY671" s="4">
        <v>0.1</v>
      </c>
      <c r="AZ671">
        <v>35</v>
      </c>
      <c r="BA671" s="1">
        <f t="shared" si="196"/>
        <v>0.10368970511989745</v>
      </c>
      <c r="BB671">
        <v>0.33889999999999998</v>
      </c>
      <c r="BC671">
        <v>4.8224999999999997E-2</v>
      </c>
      <c r="BD671">
        <v>6.43E-3</v>
      </c>
      <c r="BE671">
        <v>160000</v>
      </c>
      <c r="BF671">
        <f t="shared" si="199"/>
        <v>74.400000000000006</v>
      </c>
      <c r="BG671" s="7">
        <f t="shared" si="200"/>
        <v>0.78884137209302341</v>
      </c>
      <c r="BH671" s="8">
        <f t="shared" si="201"/>
        <v>1.5776827441860468</v>
      </c>
      <c r="BI671" s="7">
        <f t="shared" si="202"/>
        <v>2.36652411627907</v>
      </c>
      <c r="BJ671">
        <v>340.8</v>
      </c>
      <c r="BK671">
        <v>6390</v>
      </c>
      <c r="BL671">
        <v>0.12</v>
      </c>
      <c r="BM671">
        <v>0.11</v>
      </c>
      <c r="BN671" s="3">
        <f t="shared" si="197"/>
        <v>7.7120761388409301E-2</v>
      </c>
      <c r="BO671" s="3">
        <f t="shared" si="203"/>
        <v>0.1102182967600422</v>
      </c>
      <c r="BP671" s="3">
        <f t="shared" si="204"/>
        <v>9.6497739147635E-2</v>
      </c>
      <c r="BQ671" s="3">
        <f t="shared" si="205"/>
        <v>0.14281104946614151</v>
      </c>
      <c r="BR671">
        <f t="shared" si="206"/>
        <v>9.1185406296412502E-2</v>
      </c>
      <c r="BS671">
        <f t="shared" si="207"/>
        <v>0.12191302581280176</v>
      </c>
      <c r="BT671" s="5">
        <f t="shared" si="208"/>
        <v>464.13182214242102</v>
      </c>
    </row>
    <row r="672" spans="1:72" x14ac:dyDescent="0.2">
      <c r="A672">
        <v>11</v>
      </c>
      <c r="B672">
        <v>18015</v>
      </c>
      <c r="C672" t="s">
        <v>841</v>
      </c>
      <c r="D672">
        <v>18</v>
      </c>
      <c r="E672" t="s">
        <v>849</v>
      </c>
      <c r="F672" t="s">
        <v>850</v>
      </c>
      <c r="G672" t="s">
        <v>507</v>
      </c>
      <c r="H672">
        <v>15</v>
      </c>
      <c r="I672">
        <v>2635</v>
      </c>
      <c r="J672">
        <v>1229</v>
      </c>
      <c r="K672">
        <v>1698</v>
      </c>
      <c r="L672">
        <v>408</v>
      </c>
      <c r="M672" s="5">
        <v>38769</v>
      </c>
      <c r="N672" s="5">
        <v>54129.541599999997</v>
      </c>
      <c r="O672" s="5">
        <v>6176.1</v>
      </c>
      <c r="P672" s="5">
        <v>8623.1128439999993</v>
      </c>
      <c r="Q672" s="5">
        <v>39834</v>
      </c>
      <c r="R672" s="5">
        <v>55616.501839999997</v>
      </c>
      <c r="S672" s="5">
        <v>364</v>
      </c>
      <c r="T672" s="5">
        <v>508.21927679999999</v>
      </c>
      <c r="U672">
        <v>1743</v>
      </c>
      <c r="V672">
        <v>701</v>
      </c>
      <c r="W672">
        <v>1401</v>
      </c>
      <c r="X672">
        <v>265</v>
      </c>
      <c r="Y672">
        <v>62</v>
      </c>
      <c r="Z672">
        <v>20</v>
      </c>
      <c r="AA672">
        <v>88</v>
      </c>
      <c r="AB672">
        <v>43</v>
      </c>
      <c r="AC672">
        <v>14</v>
      </c>
      <c r="AD672">
        <v>65</v>
      </c>
      <c r="AE672">
        <v>81</v>
      </c>
      <c r="AF672">
        <v>31</v>
      </c>
      <c r="AG672">
        <v>111</v>
      </c>
      <c r="AH672">
        <v>1033.9166666666665</v>
      </c>
      <c r="AI672">
        <v>2014.3166666666664</v>
      </c>
      <c r="AJ672">
        <v>2561.833333333333</v>
      </c>
      <c r="AK672">
        <v>1021</v>
      </c>
      <c r="AL672">
        <v>1.0098271965980501</v>
      </c>
      <c r="AM672">
        <f t="shared" si="190"/>
        <v>1</v>
      </c>
      <c r="AN672">
        <f t="shared" si="191"/>
        <v>1031.0335677266091</v>
      </c>
      <c r="AO672">
        <v>15.37</v>
      </c>
      <c r="AP672">
        <f t="shared" si="192"/>
        <v>15.521044011712029</v>
      </c>
      <c r="AQ672">
        <v>3.27</v>
      </c>
      <c r="AR672">
        <v>6430</v>
      </c>
      <c r="AS672">
        <v>5.0737861885996933</v>
      </c>
      <c r="AT672">
        <v>1.0058892344453627</v>
      </c>
      <c r="AU672">
        <f t="shared" si="193"/>
        <v>5.1036669049899999</v>
      </c>
      <c r="AV672">
        <f t="shared" si="194"/>
        <v>3.0176677033360884</v>
      </c>
      <c r="AW672">
        <f t="shared" si="195"/>
        <v>7.0412246411175392</v>
      </c>
      <c r="AX672">
        <f t="shared" si="198"/>
        <v>10.058892344453627</v>
      </c>
      <c r="AY672" s="4">
        <v>0.1</v>
      </c>
      <c r="AZ672">
        <v>35</v>
      </c>
      <c r="BA672" s="1">
        <f t="shared" si="196"/>
        <v>0.10368970511989745</v>
      </c>
      <c r="BB672">
        <v>0.33889999999999998</v>
      </c>
      <c r="BC672">
        <v>4.8224999999999997E-2</v>
      </c>
      <c r="BD672">
        <v>6.43E-3</v>
      </c>
      <c r="BE672">
        <v>160000</v>
      </c>
      <c r="BF672">
        <f t="shared" si="199"/>
        <v>74.400000000000006</v>
      </c>
      <c r="BG672" s="7">
        <f t="shared" si="200"/>
        <v>0.78884137209302341</v>
      </c>
      <c r="BH672" s="8">
        <f t="shared" si="201"/>
        <v>1.5776827441860468</v>
      </c>
      <c r="BI672" s="7">
        <f t="shared" si="202"/>
        <v>2.36652411627907</v>
      </c>
      <c r="BJ672">
        <v>340.8</v>
      </c>
      <c r="BK672">
        <v>6390</v>
      </c>
      <c r="BL672">
        <v>0.12</v>
      </c>
      <c r="BM672">
        <v>0.11</v>
      </c>
      <c r="BN672" s="3">
        <f t="shared" si="197"/>
        <v>7.7325494670048012E-2</v>
      </c>
      <c r="BO672" s="3">
        <f t="shared" si="203"/>
        <v>0.10971139163823837</v>
      </c>
      <c r="BP672" s="3">
        <f t="shared" si="204"/>
        <v>9.6298416771603723E-2</v>
      </c>
      <c r="BQ672" s="3">
        <f t="shared" si="205"/>
        <v>0.14157349121398952</v>
      </c>
      <c r="BR672">
        <f t="shared" si="206"/>
        <v>9.0678501174608669E-2</v>
      </c>
      <c r="BS672">
        <f t="shared" si="207"/>
        <v>0.12140612069099793</v>
      </c>
      <c r="BT672" s="5">
        <f t="shared" si="208"/>
        <v>464.13182214242102</v>
      </c>
    </row>
    <row r="673" spans="1:72" x14ac:dyDescent="0.2">
      <c r="A673">
        <v>11</v>
      </c>
      <c r="B673">
        <v>18017</v>
      </c>
      <c r="C673" t="s">
        <v>841</v>
      </c>
      <c r="D673">
        <v>18</v>
      </c>
      <c r="E673" t="s">
        <v>849</v>
      </c>
      <c r="F673" t="s">
        <v>850</v>
      </c>
      <c r="G673" t="s">
        <v>434</v>
      </c>
      <c r="H673">
        <v>17</v>
      </c>
      <c r="I673">
        <v>2618</v>
      </c>
      <c r="J673">
        <v>950</v>
      </c>
      <c r="K673">
        <v>1722</v>
      </c>
      <c r="L673">
        <v>405</v>
      </c>
      <c r="M673" s="5">
        <v>38335</v>
      </c>
      <c r="N673" s="5">
        <v>53523.58784</v>
      </c>
      <c r="O673" s="5">
        <v>6113.6</v>
      </c>
      <c r="P673" s="5">
        <v>8535.8499190000002</v>
      </c>
      <c r="Q673" s="5">
        <v>39873</v>
      </c>
      <c r="R673" s="5">
        <v>55670.953909999997</v>
      </c>
      <c r="S673" s="5">
        <v>361</v>
      </c>
      <c r="T673" s="5">
        <v>504.0306564</v>
      </c>
      <c r="U673">
        <v>1738</v>
      </c>
      <c r="V673">
        <v>552</v>
      </c>
      <c r="W673">
        <v>1409</v>
      </c>
      <c r="X673">
        <v>265</v>
      </c>
      <c r="Y673">
        <v>62</v>
      </c>
      <c r="Z673">
        <v>20</v>
      </c>
      <c r="AA673">
        <v>88</v>
      </c>
      <c r="AB673">
        <v>43</v>
      </c>
      <c r="AC673">
        <v>14</v>
      </c>
      <c r="AD673">
        <v>65</v>
      </c>
      <c r="AE673">
        <v>81</v>
      </c>
      <c r="AF673">
        <v>31</v>
      </c>
      <c r="AG673">
        <v>111</v>
      </c>
      <c r="AH673">
        <v>1033.9166666666665</v>
      </c>
      <c r="AI673">
        <v>2014.3166666666664</v>
      </c>
      <c r="AJ673">
        <v>2561.833333333333</v>
      </c>
      <c r="AK673">
        <v>1021</v>
      </c>
      <c r="AL673">
        <v>1.01086459557215</v>
      </c>
      <c r="AM673">
        <f t="shared" si="190"/>
        <v>1</v>
      </c>
      <c r="AN673">
        <f t="shared" si="191"/>
        <v>1032.0927520791652</v>
      </c>
      <c r="AO673">
        <v>15.37</v>
      </c>
      <c r="AP673">
        <f t="shared" si="192"/>
        <v>15.536988833943946</v>
      </c>
      <c r="AQ673">
        <v>3.27</v>
      </c>
      <c r="AR673">
        <v>6430</v>
      </c>
      <c r="AS673">
        <v>5.0737861885996933</v>
      </c>
      <c r="AT673">
        <v>0.97766341102738286</v>
      </c>
      <c r="AU673">
        <f t="shared" si="193"/>
        <v>4.96045511197</v>
      </c>
      <c r="AV673">
        <f t="shared" si="194"/>
        <v>2.9329902330821485</v>
      </c>
      <c r="AW673">
        <f t="shared" si="195"/>
        <v>6.8436438771916803</v>
      </c>
      <c r="AX673">
        <f t="shared" si="198"/>
        <v>9.7766341102738288</v>
      </c>
      <c r="AY673" s="4">
        <v>0.1</v>
      </c>
      <c r="AZ673">
        <v>35</v>
      </c>
      <c r="BA673" s="1">
        <f t="shared" si="196"/>
        <v>0.10368970511989745</v>
      </c>
      <c r="BB673">
        <v>0.33889999999999998</v>
      </c>
      <c r="BC673">
        <v>4.8224999999999997E-2</v>
      </c>
      <c r="BD673">
        <v>6.43E-3</v>
      </c>
      <c r="BE673">
        <v>160000</v>
      </c>
      <c r="BF673">
        <f t="shared" si="199"/>
        <v>74.400000000000006</v>
      </c>
      <c r="BG673" s="7">
        <f t="shared" si="200"/>
        <v>0.78884137209302341</v>
      </c>
      <c r="BH673" s="8">
        <f t="shared" si="201"/>
        <v>1.5776827441860468</v>
      </c>
      <c r="BI673" s="7">
        <f t="shared" si="202"/>
        <v>2.36652411627907</v>
      </c>
      <c r="BJ673">
        <v>340.8</v>
      </c>
      <c r="BK673">
        <v>6390</v>
      </c>
      <c r="BL673">
        <v>0.12</v>
      </c>
      <c r="BM673">
        <v>0.11</v>
      </c>
      <c r="BN673" s="3">
        <f t="shared" si="197"/>
        <v>7.6447007722548851E-2</v>
      </c>
      <c r="BO673" s="3">
        <f t="shared" si="203"/>
        <v>0.1087973968528412</v>
      </c>
      <c r="BP673" s="3">
        <f t="shared" si="204"/>
        <v>9.5760797681592319E-2</v>
      </c>
      <c r="BQ673" s="3">
        <f t="shared" si="205"/>
        <v>0.13976542781193485</v>
      </c>
      <c r="BR673">
        <f t="shared" si="206"/>
        <v>8.9764506389211504E-2</v>
      </c>
      <c r="BS673">
        <f t="shared" si="207"/>
        <v>0.12049212590560077</v>
      </c>
      <c r="BT673" s="5">
        <f t="shared" si="208"/>
        <v>464.13182214242102</v>
      </c>
    </row>
    <row r="674" spans="1:72" x14ac:dyDescent="0.2">
      <c r="A674">
        <v>11</v>
      </c>
      <c r="B674">
        <v>18019</v>
      </c>
      <c r="C674" t="s">
        <v>841</v>
      </c>
      <c r="D674">
        <v>18</v>
      </c>
      <c r="E674" t="s">
        <v>849</v>
      </c>
      <c r="F674" t="s">
        <v>850</v>
      </c>
      <c r="G674" t="s">
        <v>283</v>
      </c>
      <c r="H674">
        <v>19</v>
      </c>
      <c r="I674">
        <v>9473</v>
      </c>
      <c r="J674">
        <v>614</v>
      </c>
      <c r="K674">
        <v>2845</v>
      </c>
      <c r="L674">
        <v>1482</v>
      </c>
      <c r="M674" s="5">
        <v>124270</v>
      </c>
      <c r="N674" s="5">
        <v>173506.61960000001</v>
      </c>
      <c r="O674" s="5">
        <v>12602</v>
      </c>
      <c r="P674" s="5">
        <v>17594.998149999999</v>
      </c>
      <c r="Q674" s="5">
        <v>75590</v>
      </c>
      <c r="R674" s="5">
        <v>105539.2723</v>
      </c>
      <c r="S674" s="5">
        <v>1127</v>
      </c>
      <c r="T674" s="5">
        <v>1573.525069</v>
      </c>
      <c r="U674">
        <v>3485</v>
      </c>
      <c r="V674">
        <v>463</v>
      </c>
      <c r="W674">
        <v>1670</v>
      </c>
      <c r="X674">
        <v>537</v>
      </c>
      <c r="Y674">
        <v>62</v>
      </c>
      <c r="Z674">
        <v>20</v>
      </c>
      <c r="AA674">
        <v>88</v>
      </c>
      <c r="AB674">
        <v>43</v>
      </c>
      <c r="AC674">
        <v>14</v>
      </c>
      <c r="AD674">
        <v>65</v>
      </c>
      <c r="AE674">
        <v>81</v>
      </c>
      <c r="AF674">
        <v>31</v>
      </c>
      <c r="AG674">
        <v>111</v>
      </c>
      <c r="AH674">
        <v>1033.9166666666665</v>
      </c>
      <c r="AI674">
        <v>2014.3166666666664</v>
      </c>
      <c r="AJ674">
        <v>2561.833333333333</v>
      </c>
      <c r="AK674">
        <v>1021</v>
      </c>
      <c r="AL674">
        <v>0.97076913985339097</v>
      </c>
      <c r="AM674">
        <f t="shared" si="190"/>
        <v>1</v>
      </c>
      <c r="AN674">
        <f t="shared" si="191"/>
        <v>991.15529179031216</v>
      </c>
      <c r="AO674">
        <v>15.37</v>
      </c>
      <c r="AP674">
        <f t="shared" si="192"/>
        <v>14.920721679546618</v>
      </c>
      <c r="AQ674">
        <v>3.27</v>
      </c>
      <c r="AR674">
        <v>6430</v>
      </c>
      <c r="AS674">
        <v>5.0737861885996933</v>
      </c>
      <c r="AT674">
        <v>1.0629384686681957</v>
      </c>
      <c r="AU674">
        <f t="shared" si="193"/>
        <v>5.3931225216599996</v>
      </c>
      <c r="AV674">
        <f t="shared" si="194"/>
        <v>3.1888154060045872</v>
      </c>
      <c r="AW674">
        <f t="shared" si="195"/>
        <v>7.4405692806773702</v>
      </c>
      <c r="AX674">
        <f t="shared" si="198"/>
        <v>10.629384686681957</v>
      </c>
      <c r="AY674" s="4">
        <v>0.1</v>
      </c>
      <c r="AZ674">
        <v>35</v>
      </c>
      <c r="BA674" s="1">
        <f t="shared" si="196"/>
        <v>0.10368970511989745</v>
      </c>
      <c r="BB674">
        <v>0.33889999999999998</v>
      </c>
      <c r="BC674">
        <v>4.8224999999999997E-2</v>
      </c>
      <c r="BD674">
        <v>6.43E-3</v>
      </c>
      <c r="BE674">
        <v>160000</v>
      </c>
      <c r="BF674">
        <f t="shared" si="199"/>
        <v>74.400000000000006</v>
      </c>
      <c r="BG674" s="7">
        <f t="shared" si="200"/>
        <v>0.78884137209302341</v>
      </c>
      <c r="BH674" s="8">
        <f t="shared" si="201"/>
        <v>1.5776827441860468</v>
      </c>
      <c r="BI674" s="7">
        <f t="shared" si="202"/>
        <v>2.36652411627907</v>
      </c>
      <c r="BJ674">
        <v>340.8</v>
      </c>
      <c r="BK674">
        <v>6390</v>
      </c>
      <c r="BL674">
        <v>0.12</v>
      </c>
      <c r="BM674">
        <v>0.11</v>
      </c>
      <c r="BN674" s="3">
        <f t="shared" si="197"/>
        <v>7.7591657089726471E-2</v>
      </c>
      <c r="BO674" s="3">
        <f t="shared" si="203"/>
        <v>0.11698404798691867</v>
      </c>
      <c r="BP674" s="3">
        <f t="shared" si="204"/>
        <v>0.10281035323325437</v>
      </c>
      <c r="BQ674" s="3">
        <f t="shared" si="205"/>
        <v>0.15065321370800988</v>
      </c>
      <c r="BR674">
        <f t="shared" si="206"/>
        <v>9.7951157523288965E-2</v>
      </c>
      <c r="BS674">
        <f t="shared" si="207"/>
        <v>0.12867877703967823</v>
      </c>
      <c r="BT674" s="5">
        <f t="shared" si="208"/>
        <v>464.13182214242102</v>
      </c>
    </row>
    <row r="675" spans="1:72" x14ac:dyDescent="0.2">
      <c r="A675">
        <v>11</v>
      </c>
      <c r="B675">
        <v>18021</v>
      </c>
      <c r="C675" t="s">
        <v>841</v>
      </c>
      <c r="D675">
        <v>18</v>
      </c>
      <c r="E675" t="s">
        <v>849</v>
      </c>
      <c r="F675" t="s">
        <v>850</v>
      </c>
      <c r="G675" t="s">
        <v>40</v>
      </c>
      <c r="H675">
        <v>21</v>
      </c>
      <c r="I675">
        <v>2510</v>
      </c>
      <c r="J675">
        <v>856</v>
      </c>
      <c r="K675">
        <v>1473</v>
      </c>
      <c r="L675">
        <v>373</v>
      </c>
      <c r="M675" s="5">
        <v>36155</v>
      </c>
      <c r="N675" s="5">
        <v>50479.85701</v>
      </c>
      <c r="O675" s="5">
        <v>5294.2</v>
      </c>
      <c r="P675" s="5">
        <v>7391.7980639999996</v>
      </c>
      <c r="Q675" s="5">
        <v>34838</v>
      </c>
      <c r="R675" s="5">
        <v>48641.052649999998</v>
      </c>
      <c r="S675" s="5">
        <v>331</v>
      </c>
      <c r="T675" s="5">
        <v>462.14445219999999</v>
      </c>
      <c r="U675">
        <v>1646</v>
      </c>
      <c r="V675">
        <v>559</v>
      </c>
      <c r="W675">
        <v>1266</v>
      </c>
      <c r="X675">
        <v>246</v>
      </c>
      <c r="Y675">
        <v>62</v>
      </c>
      <c r="Z675">
        <v>20</v>
      </c>
      <c r="AA675">
        <v>88</v>
      </c>
      <c r="AB675">
        <v>43</v>
      </c>
      <c r="AC675">
        <v>14</v>
      </c>
      <c r="AD675">
        <v>65</v>
      </c>
      <c r="AE675">
        <v>81</v>
      </c>
      <c r="AF675">
        <v>31</v>
      </c>
      <c r="AG675">
        <v>111</v>
      </c>
      <c r="AH675">
        <v>1033.9166666666665</v>
      </c>
      <c r="AI675">
        <v>2014.3166666666664</v>
      </c>
      <c r="AJ675">
        <v>2561.833333333333</v>
      </c>
      <c r="AK675">
        <v>1021</v>
      </c>
      <c r="AL675">
        <v>0.99362344633449196</v>
      </c>
      <c r="AM675">
        <f t="shared" si="190"/>
        <v>1</v>
      </c>
      <c r="AN675">
        <f t="shared" si="191"/>
        <v>1014.4895387075163</v>
      </c>
      <c r="AO675">
        <v>15.37</v>
      </c>
      <c r="AP675">
        <f t="shared" si="192"/>
        <v>15.27199237016114</v>
      </c>
      <c r="AQ675">
        <v>3.27</v>
      </c>
      <c r="AR675">
        <v>6430</v>
      </c>
      <c r="AS675">
        <v>5.0737861885996933</v>
      </c>
      <c r="AT675">
        <v>1.0527386913093704</v>
      </c>
      <c r="AU675">
        <f t="shared" si="193"/>
        <v>5.3413710321699996</v>
      </c>
      <c r="AV675">
        <f t="shared" si="194"/>
        <v>3.1582160739281111</v>
      </c>
      <c r="AW675">
        <f t="shared" si="195"/>
        <v>7.3691708391655926</v>
      </c>
      <c r="AX675">
        <f t="shared" si="198"/>
        <v>10.527386913093704</v>
      </c>
      <c r="AY675" s="4">
        <v>0.1</v>
      </c>
      <c r="AZ675">
        <v>35</v>
      </c>
      <c r="BA675" s="1">
        <f t="shared" si="196"/>
        <v>0.10368970511989745</v>
      </c>
      <c r="BB675">
        <v>0.33889999999999998</v>
      </c>
      <c r="BC675">
        <v>4.8224999999999997E-2</v>
      </c>
      <c r="BD675">
        <v>6.43E-3</v>
      </c>
      <c r="BE675">
        <v>160000</v>
      </c>
      <c r="BF675">
        <f t="shared" si="199"/>
        <v>74.400000000000006</v>
      </c>
      <c r="BG675" s="7">
        <f t="shared" si="200"/>
        <v>0.78884137209302341</v>
      </c>
      <c r="BH675" s="8">
        <f t="shared" si="201"/>
        <v>1.5776827441860468</v>
      </c>
      <c r="BI675" s="7">
        <f t="shared" si="202"/>
        <v>2.36652411627907</v>
      </c>
      <c r="BJ675">
        <v>340.8</v>
      </c>
      <c r="BK675">
        <v>6390</v>
      </c>
      <c r="BL675">
        <v>0.12</v>
      </c>
      <c r="BM675">
        <v>0.11</v>
      </c>
      <c r="BN675" s="3">
        <f t="shared" si="197"/>
        <v>7.8192209978619809E-2</v>
      </c>
      <c r="BO675" s="3">
        <f t="shared" si="203"/>
        <v>0.11032249365810558</v>
      </c>
      <c r="BP675" s="3">
        <f t="shared" si="204"/>
        <v>9.6284807276610221E-2</v>
      </c>
      <c r="BQ675" s="3">
        <f t="shared" si="205"/>
        <v>0.14366857577244502</v>
      </c>
      <c r="BR675">
        <f t="shared" si="206"/>
        <v>9.1289603194475877E-2</v>
      </c>
      <c r="BS675">
        <f t="shared" si="207"/>
        <v>0.12201722271086514</v>
      </c>
      <c r="BT675" s="5">
        <f t="shared" si="208"/>
        <v>464.13182214242102</v>
      </c>
    </row>
    <row r="676" spans="1:72" x14ac:dyDescent="0.2">
      <c r="A676">
        <v>11</v>
      </c>
      <c r="B676">
        <v>18023</v>
      </c>
      <c r="C676" t="s">
        <v>841</v>
      </c>
      <c r="D676">
        <v>18</v>
      </c>
      <c r="E676" t="s">
        <v>849</v>
      </c>
      <c r="F676" t="s">
        <v>850</v>
      </c>
      <c r="G676" t="s">
        <v>513</v>
      </c>
      <c r="H676">
        <v>23</v>
      </c>
      <c r="I676">
        <v>3138</v>
      </c>
      <c r="J676">
        <v>1387</v>
      </c>
      <c r="K676">
        <v>1843</v>
      </c>
      <c r="L676">
        <v>468</v>
      </c>
      <c r="M676" s="5">
        <v>42953</v>
      </c>
      <c r="N676" s="5">
        <v>59971.27087</v>
      </c>
      <c r="O676" s="5">
        <v>6545.3</v>
      </c>
      <c r="P676" s="5">
        <v>9138.5923970000003</v>
      </c>
      <c r="Q676" s="5">
        <v>42082</v>
      </c>
      <c r="R676" s="5">
        <v>58755.174740000002</v>
      </c>
      <c r="S676" s="5">
        <v>407</v>
      </c>
      <c r="T676" s="5">
        <v>568.25616939999998</v>
      </c>
      <c r="U676">
        <v>1850</v>
      </c>
      <c r="V676">
        <v>756</v>
      </c>
      <c r="W676">
        <v>1427</v>
      </c>
      <c r="X676">
        <v>279</v>
      </c>
      <c r="Y676">
        <v>62</v>
      </c>
      <c r="Z676">
        <v>20</v>
      </c>
      <c r="AA676">
        <v>88</v>
      </c>
      <c r="AB676">
        <v>43</v>
      </c>
      <c r="AC676">
        <v>14</v>
      </c>
      <c r="AD676">
        <v>65</v>
      </c>
      <c r="AE676">
        <v>81</v>
      </c>
      <c r="AF676">
        <v>31</v>
      </c>
      <c r="AG676">
        <v>111</v>
      </c>
      <c r="AH676">
        <v>1033.9166666666665</v>
      </c>
      <c r="AI676">
        <v>2014.3166666666664</v>
      </c>
      <c r="AJ676">
        <v>2561.833333333333</v>
      </c>
      <c r="AK676">
        <v>1021</v>
      </c>
      <c r="AL676">
        <v>1.00521565675735</v>
      </c>
      <c r="AM676">
        <f t="shared" si="190"/>
        <v>1</v>
      </c>
      <c r="AN676">
        <f t="shared" si="191"/>
        <v>1026.3251855492545</v>
      </c>
      <c r="AO676">
        <v>15.37</v>
      </c>
      <c r="AP676">
        <f t="shared" si="192"/>
        <v>15.45016464436047</v>
      </c>
      <c r="AQ676">
        <v>3.27</v>
      </c>
      <c r="AR676">
        <v>6430</v>
      </c>
      <c r="AS676">
        <v>5.0737861885996933</v>
      </c>
      <c r="AT676">
        <v>0.98336113816159987</v>
      </c>
      <c r="AU676">
        <f t="shared" si="193"/>
        <v>4.9893641612100001</v>
      </c>
      <c r="AV676">
        <f t="shared" si="194"/>
        <v>2.9500834144847996</v>
      </c>
      <c r="AW676">
        <f t="shared" si="195"/>
        <v>6.8835279671311991</v>
      </c>
      <c r="AX676">
        <f t="shared" si="198"/>
        <v>9.8336113816159987</v>
      </c>
      <c r="AY676" s="4">
        <v>0.1</v>
      </c>
      <c r="AZ676">
        <v>35</v>
      </c>
      <c r="BA676" s="1">
        <f t="shared" si="196"/>
        <v>0.10368970511989745</v>
      </c>
      <c r="BB676">
        <v>0.33889999999999998</v>
      </c>
      <c r="BC676">
        <v>4.8224999999999997E-2</v>
      </c>
      <c r="BD676">
        <v>6.43E-3</v>
      </c>
      <c r="BE676">
        <v>160000</v>
      </c>
      <c r="BF676">
        <f t="shared" si="199"/>
        <v>74.400000000000006</v>
      </c>
      <c r="BG676" s="7">
        <f t="shared" si="200"/>
        <v>0.78884137209302341</v>
      </c>
      <c r="BH676" s="8">
        <f t="shared" si="201"/>
        <v>1.5776827441860468</v>
      </c>
      <c r="BI676" s="7">
        <f t="shared" si="202"/>
        <v>2.36652411627907</v>
      </c>
      <c r="BJ676">
        <v>340.8</v>
      </c>
      <c r="BK676">
        <v>6390</v>
      </c>
      <c r="BL676">
        <v>0.12</v>
      </c>
      <c r="BM676">
        <v>0.11</v>
      </c>
      <c r="BN676" s="3">
        <f t="shared" si="197"/>
        <v>7.6402203820258613E-2</v>
      </c>
      <c r="BO676" s="3">
        <f t="shared" si="203"/>
        <v>0.10913551844595019</v>
      </c>
      <c r="BP676" s="3">
        <f t="shared" si="204"/>
        <v>9.6022943244507164E-2</v>
      </c>
      <c r="BQ676" s="3">
        <f t="shared" si="205"/>
        <v>0.14028402807316079</v>
      </c>
      <c r="BR676">
        <f t="shared" si="206"/>
        <v>9.0102627982320493E-2</v>
      </c>
      <c r="BS676">
        <f t="shared" si="207"/>
        <v>0.12083024749870976</v>
      </c>
      <c r="BT676" s="5">
        <f t="shared" si="208"/>
        <v>464.13182214242102</v>
      </c>
    </row>
    <row r="677" spans="1:72" x14ac:dyDescent="0.2">
      <c r="A677">
        <v>11</v>
      </c>
      <c r="B677">
        <v>18025</v>
      </c>
      <c r="C677" t="s">
        <v>841</v>
      </c>
      <c r="D677">
        <v>18</v>
      </c>
      <c r="E677" t="s">
        <v>849</v>
      </c>
      <c r="F677" t="s">
        <v>850</v>
      </c>
      <c r="G677" t="s">
        <v>266</v>
      </c>
      <c r="H677">
        <v>25</v>
      </c>
      <c r="I677">
        <v>1527</v>
      </c>
      <c r="J677">
        <v>379</v>
      </c>
      <c r="K677">
        <v>1184</v>
      </c>
      <c r="L677">
        <v>238</v>
      </c>
      <c r="M677" s="5">
        <v>24225</v>
      </c>
      <c r="N677" s="5">
        <v>33823.109839999997</v>
      </c>
      <c r="O677" s="5">
        <v>3940.2</v>
      </c>
      <c r="P677" s="5">
        <v>5501.3340509999998</v>
      </c>
      <c r="Q677" s="5">
        <v>28893</v>
      </c>
      <c r="R677" s="5">
        <v>40340.603199999998</v>
      </c>
      <c r="S677" s="5">
        <v>225</v>
      </c>
      <c r="T677" s="5">
        <v>314.14653099999998</v>
      </c>
      <c r="U677">
        <v>1215</v>
      </c>
      <c r="V677">
        <v>369</v>
      </c>
      <c r="W677">
        <v>1087</v>
      </c>
      <c r="X677">
        <v>184</v>
      </c>
      <c r="Y677">
        <v>62</v>
      </c>
      <c r="Z677">
        <v>20</v>
      </c>
      <c r="AA677">
        <v>88</v>
      </c>
      <c r="AB677">
        <v>43</v>
      </c>
      <c r="AC677">
        <v>14</v>
      </c>
      <c r="AD677">
        <v>65</v>
      </c>
      <c r="AE677">
        <v>81</v>
      </c>
      <c r="AF677">
        <v>31</v>
      </c>
      <c r="AG677">
        <v>111</v>
      </c>
      <c r="AH677">
        <v>1033.9166666666665</v>
      </c>
      <c r="AI677">
        <v>2014.3166666666664</v>
      </c>
      <c r="AJ677">
        <v>2561.833333333333</v>
      </c>
      <c r="AK677">
        <v>1021</v>
      </c>
      <c r="AL677">
        <v>0.97377681732177701</v>
      </c>
      <c r="AM677">
        <f t="shared" si="190"/>
        <v>1</v>
      </c>
      <c r="AN677">
        <f t="shared" si="191"/>
        <v>994.22613048553433</v>
      </c>
      <c r="AO677">
        <v>15.37</v>
      </c>
      <c r="AP677">
        <f t="shared" si="192"/>
        <v>14.966949682235711</v>
      </c>
      <c r="AQ677">
        <v>3.27</v>
      </c>
      <c r="AR677">
        <v>6430</v>
      </c>
      <c r="AS677">
        <v>5.0737861885996933</v>
      </c>
      <c r="AT677">
        <v>1.0531857780599112</v>
      </c>
      <c r="AU677">
        <f t="shared" si="193"/>
        <v>5.343639454749999</v>
      </c>
      <c r="AV677">
        <f t="shared" si="194"/>
        <v>3.1595573341797336</v>
      </c>
      <c r="AW677">
        <f t="shared" si="195"/>
        <v>7.3723004464193789</v>
      </c>
      <c r="AX677">
        <f t="shared" si="198"/>
        <v>10.531857780599111</v>
      </c>
      <c r="AY677" s="4">
        <v>0.1</v>
      </c>
      <c r="AZ677">
        <v>35</v>
      </c>
      <c r="BA677" s="1">
        <f t="shared" si="196"/>
        <v>0.10368970511989745</v>
      </c>
      <c r="BB677">
        <v>0.33889999999999998</v>
      </c>
      <c r="BC677">
        <v>4.8224999999999997E-2</v>
      </c>
      <c r="BD677">
        <v>6.43E-3</v>
      </c>
      <c r="BE677">
        <v>160000</v>
      </c>
      <c r="BF677">
        <f t="shared" si="199"/>
        <v>74.400000000000006</v>
      </c>
      <c r="BG677" s="7">
        <f t="shared" si="200"/>
        <v>0.78884137209302341</v>
      </c>
      <c r="BH677" s="8">
        <f t="shared" si="201"/>
        <v>1.5776827441860468</v>
      </c>
      <c r="BI677" s="7">
        <f t="shared" si="202"/>
        <v>2.36652411627907</v>
      </c>
      <c r="BJ677">
        <v>340.8</v>
      </c>
      <c r="BK677">
        <v>6390</v>
      </c>
      <c r="BL677">
        <v>0.12</v>
      </c>
      <c r="BM677">
        <v>0.11</v>
      </c>
      <c r="BN677" s="3">
        <f t="shared" si="197"/>
        <v>7.7396307290976921E-2</v>
      </c>
      <c r="BO677" s="3">
        <f t="shared" si="203"/>
        <v>0.10852932024234548</v>
      </c>
      <c r="BP677" s="3">
        <f t="shared" si="204"/>
        <v>9.4485672207078666E-2</v>
      </c>
      <c r="BQ677" s="3">
        <f t="shared" si="205"/>
        <v>0.14188956407755529</v>
      </c>
      <c r="BR677">
        <f t="shared" si="206"/>
        <v>8.9496429778715775E-2</v>
      </c>
      <c r="BS677">
        <f t="shared" si="207"/>
        <v>0.12022404929510504</v>
      </c>
      <c r="BT677" s="5">
        <f t="shared" si="208"/>
        <v>464.13182214242102</v>
      </c>
    </row>
    <row r="678" spans="1:72" x14ac:dyDescent="0.2">
      <c r="A678">
        <v>11</v>
      </c>
      <c r="B678">
        <v>18027</v>
      </c>
      <c r="C678" t="s">
        <v>841</v>
      </c>
      <c r="D678">
        <v>18</v>
      </c>
      <c r="E678" t="s">
        <v>849</v>
      </c>
      <c r="F678" t="s">
        <v>850</v>
      </c>
      <c r="G678" t="s">
        <v>956</v>
      </c>
      <c r="H678">
        <v>27</v>
      </c>
      <c r="I678">
        <v>1574</v>
      </c>
      <c r="J678">
        <v>665</v>
      </c>
      <c r="K678">
        <v>1145</v>
      </c>
      <c r="L678">
        <v>248</v>
      </c>
      <c r="M678" s="5">
        <v>25093</v>
      </c>
      <c r="N678" s="5">
        <v>35035.017339999999</v>
      </c>
      <c r="O678" s="5">
        <v>4426.8999999999996</v>
      </c>
      <c r="P678" s="5">
        <v>6180.867902</v>
      </c>
      <c r="Q678" s="5">
        <v>27943</v>
      </c>
      <c r="R678" s="5">
        <v>39014.206729999998</v>
      </c>
      <c r="S678" s="5">
        <v>228</v>
      </c>
      <c r="T678" s="5">
        <v>318.33515139999997</v>
      </c>
      <c r="U678">
        <v>1182</v>
      </c>
      <c r="V678">
        <v>485</v>
      </c>
      <c r="W678">
        <v>1031</v>
      </c>
      <c r="X678">
        <v>181</v>
      </c>
      <c r="Y678">
        <v>62</v>
      </c>
      <c r="Z678">
        <v>20</v>
      </c>
      <c r="AA678">
        <v>88</v>
      </c>
      <c r="AB678">
        <v>43</v>
      </c>
      <c r="AC678">
        <v>14</v>
      </c>
      <c r="AD678">
        <v>65</v>
      </c>
      <c r="AE678">
        <v>81</v>
      </c>
      <c r="AF678">
        <v>31</v>
      </c>
      <c r="AG678">
        <v>111</v>
      </c>
      <c r="AH678">
        <v>1033.9166666666665</v>
      </c>
      <c r="AI678">
        <v>2014.3166666666664</v>
      </c>
      <c r="AJ678">
        <v>2561.833333333333</v>
      </c>
      <c r="AK678">
        <v>1021</v>
      </c>
      <c r="AL678">
        <v>0.98257999618848202</v>
      </c>
      <c r="AM678">
        <f t="shared" si="190"/>
        <v>1</v>
      </c>
      <c r="AN678">
        <f t="shared" si="191"/>
        <v>1003.2141761084401</v>
      </c>
      <c r="AO678">
        <v>15.37</v>
      </c>
      <c r="AP678">
        <f t="shared" si="192"/>
        <v>15.102254541416968</v>
      </c>
      <c r="AQ678">
        <v>3.27</v>
      </c>
      <c r="AR678">
        <v>6430</v>
      </c>
      <c r="AS678">
        <v>5.0737861885996933</v>
      </c>
      <c r="AT678">
        <v>1.0580387152245332</v>
      </c>
      <c r="AU678">
        <f t="shared" si="193"/>
        <v>5.368262220310001</v>
      </c>
      <c r="AV678">
        <f t="shared" si="194"/>
        <v>3.1741161456735996</v>
      </c>
      <c r="AW678">
        <f t="shared" si="195"/>
        <v>7.4062710065717319</v>
      </c>
      <c r="AX678">
        <f t="shared" si="198"/>
        <v>10.580387152245333</v>
      </c>
      <c r="AY678" s="4">
        <v>0.1</v>
      </c>
      <c r="AZ678">
        <v>35</v>
      </c>
      <c r="BA678" s="1">
        <f t="shared" si="196"/>
        <v>0.10368970511989745</v>
      </c>
      <c r="BB678">
        <v>0.33889999999999998</v>
      </c>
      <c r="BC678">
        <v>4.8224999999999997E-2</v>
      </c>
      <c r="BD678">
        <v>6.43E-3</v>
      </c>
      <c r="BE678">
        <v>160000</v>
      </c>
      <c r="BF678">
        <f t="shared" si="199"/>
        <v>74.400000000000006</v>
      </c>
      <c r="BG678" s="7">
        <f t="shared" si="200"/>
        <v>0.78884137209302341</v>
      </c>
      <c r="BH678" s="8">
        <f t="shared" si="201"/>
        <v>1.5776827441860468</v>
      </c>
      <c r="BI678" s="7">
        <f t="shared" si="202"/>
        <v>2.36652411627907</v>
      </c>
      <c r="BJ678">
        <v>340.8</v>
      </c>
      <c r="BK678">
        <v>6390</v>
      </c>
      <c r="BL678">
        <v>0.12</v>
      </c>
      <c r="BM678">
        <v>0.11</v>
      </c>
      <c r="BN678" s="3">
        <f t="shared" si="197"/>
        <v>7.7914132347688625E-2</v>
      </c>
      <c r="BO678" s="3">
        <f t="shared" si="203"/>
        <v>0.10912617242411236</v>
      </c>
      <c r="BP678" s="3">
        <f t="shared" si="204"/>
        <v>9.5017813164200299E-2</v>
      </c>
      <c r="BQ678" s="3">
        <f t="shared" si="205"/>
        <v>0.14264013573645656</v>
      </c>
      <c r="BR678">
        <f t="shared" si="206"/>
        <v>9.0093281960482663E-2</v>
      </c>
      <c r="BS678">
        <f t="shared" si="207"/>
        <v>0.12082090147687193</v>
      </c>
      <c r="BT678" s="5">
        <f t="shared" si="208"/>
        <v>464.13182214242102</v>
      </c>
    </row>
    <row r="679" spans="1:72" x14ac:dyDescent="0.2">
      <c r="A679">
        <v>11</v>
      </c>
      <c r="B679">
        <v>18029</v>
      </c>
      <c r="C679" t="s">
        <v>841</v>
      </c>
      <c r="D679">
        <v>18</v>
      </c>
      <c r="E679" t="s">
        <v>849</v>
      </c>
      <c r="F679" t="s">
        <v>850</v>
      </c>
      <c r="G679" t="s">
        <v>977</v>
      </c>
      <c r="H679">
        <v>29</v>
      </c>
      <c r="I679">
        <v>4531</v>
      </c>
      <c r="J679">
        <v>469</v>
      </c>
      <c r="K679">
        <v>2010</v>
      </c>
      <c r="L679">
        <v>714</v>
      </c>
      <c r="M679" s="5">
        <v>62336</v>
      </c>
      <c r="N679" s="5">
        <v>87033.947360000006</v>
      </c>
      <c r="O679" s="5">
        <v>5006.3</v>
      </c>
      <c r="P679" s="5">
        <v>6989.8301250000004</v>
      </c>
      <c r="Q679" s="5">
        <v>44884</v>
      </c>
      <c r="R679" s="5">
        <v>62667.346210000003</v>
      </c>
      <c r="S679" s="5">
        <v>596</v>
      </c>
      <c r="T679" s="5">
        <v>832.13925540000002</v>
      </c>
      <c r="U679">
        <v>2526</v>
      </c>
      <c r="V679">
        <v>398</v>
      </c>
      <c r="W679">
        <v>1545</v>
      </c>
      <c r="X679">
        <v>390</v>
      </c>
      <c r="Y679">
        <v>62</v>
      </c>
      <c r="Z679">
        <v>20</v>
      </c>
      <c r="AA679">
        <v>88</v>
      </c>
      <c r="AB679">
        <v>43</v>
      </c>
      <c r="AC679">
        <v>14</v>
      </c>
      <c r="AD679">
        <v>65</v>
      </c>
      <c r="AE679">
        <v>81</v>
      </c>
      <c r="AF679">
        <v>31</v>
      </c>
      <c r="AG679">
        <v>111</v>
      </c>
      <c r="AH679">
        <v>1033.9166666666665</v>
      </c>
      <c r="AI679">
        <v>2014.3166666666664</v>
      </c>
      <c r="AJ679">
        <v>2561.833333333333</v>
      </c>
      <c r="AK679">
        <v>1021</v>
      </c>
      <c r="AL679">
        <v>0.97941860225465605</v>
      </c>
      <c r="AM679">
        <f t="shared" si="190"/>
        <v>1</v>
      </c>
      <c r="AN679">
        <f t="shared" si="191"/>
        <v>999.98639290200379</v>
      </c>
      <c r="AO679">
        <v>15.37</v>
      </c>
      <c r="AP679">
        <f t="shared" si="192"/>
        <v>15.053663916654063</v>
      </c>
      <c r="AQ679">
        <v>3.27</v>
      </c>
      <c r="AR679">
        <v>6430</v>
      </c>
      <c r="AS679">
        <v>5.0737861885996933</v>
      </c>
      <c r="AT679">
        <v>1.0234864804133961</v>
      </c>
      <c r="AU679">
        <f t="shared" si="193"/>
        <v>5.1929515685399998</v>
      </c>
      <c r="AV679">
        <f t="shared" si="194"/>
        <v>3.070459441240188</v>
      </c>
      <c r="AW679">
        <f t="shared" si="195"/>
        <v>7.1644053628937723</v>
      </c>
      <c r="AX679">
        <f t="shared" si="198"/>
        <v>10.234864804133961</v>
      </c>
      <c r="AY679" s="4">
        <v>0.1</v>
      </c>
      <c r="AZ679">
        <v>35</v>
      </c>
      <c r="BA679" s="1">
        <f t="shared" si="196"/>
        <v>0.10368970511989745</v>
      </c>
      <c r="BB679">
        <v>0.33889999999999998</v>
      </c>
      <c r="BC679">
        <v>4.8224999999999997E-2</v>
      </c>
      <c r="BD679">
        <v>6.43E-3</v>
      </c>
      <c r="BE679">
        <v>160000</v>
      </c>
      <c r="BF679">
        <f t="shared" si="199"/>
        <v>74.400000000000006</v>
      </c>
      <c r="BG679" s="7">
        <f t="shared" si="200"/>
        <v>0.78884137209302341</v>
      </c>
      <c r="BH679" s="8">
        <f t="shared" si="201"/>
        <v>1.5776827441860468</v>
      </c>
      <c r="BI679" s="7">
        <f t="shared" si="202"/>
        <v>2.36652411627907</v>
      </c>
      <c r="BJ679">
        <v>340.8</v>
      </c>
      <c r="BK679">
        <v>6390</v>
      </c>
      <c r="BL679">
        <v>0.12</v>
      </c>
      <c r="BM679">
        <v>0.11</v>
      </c>
      <c r="BN679" s="3">
        <f t="shared" si="197"/>
        <v>7.6657781124200519E-2</v>
      </c>
      <c r="BO679" s="3">
        <f t="shared" si="203"/>
        <v>0.11085614154299454</v>
      </c>
      <c r="BP679" s="3">
        <f t="shared" si="204"/>
        <v>9.7208517164456762E-2</v>
      </c>
      <c r="BQ679" s="3">
        <f t="shared" si="205"/>
        <v>0.14327564364786374</v>
      </c>
      <c r="BR679">
        <f t="shared" si="206"/>
        <v>9.1823251079364843E-2</v>
      </c>
      <c r="BS679">
        <f t="shared" si="207"/>
        <v>0.12255087059575411</v>
      </c>
      <c r="BT679" s="5">
        <f t="shared" si="208"/>
        <v>464.13182214242102</v>
      </c>
    </row>
    <row r="680" spans="1:72" x14ac:dyDescent="0.2">
      <c r="A680">
        <v>11</v>
      </c>
      <c r="B680">
        <v>18031</v>
      </c>
      <c r="C680" t="s">
        <v>841</v>
      </c>
      <c r="D680">
        <v>18</v>
      </c>
      <c r="E680" t="s">
        <v>849</v>
      </c>
      <c r="F680" t="s">
        <v>850</v>
      </c>
      <c r="G680" t="s">
        <v>568</v>
      </c>
      <c r="H680">
        <v>31</v>
      </c>
      <c r="I680">
        <v>2593</v>
      </c>
      <c r="J680">
        <v>951</v>
      </c>
      <c r="K680">
        <v>1706</v>
      </c>
      <c r="L680">
        <v>410</v>
      </c>
      <c r="M680" s="5">
        <v>40570</v>
      </c>
      <c r="N680" s="5">
        <v>56644.110050000003</v>
      </c>
      <c r="O680" s="5">
        <v>5440.7</v>
      </c>
      <c r="P680" s="5">
        <v>7596.3423599999996</v>
      </c>
      <c r="Q680" s="5">
        <v>40645</v>
      </c>
      <c r="R680" s="5">
        <v>56748.825559999997</v>
      </c>
      <c r="S680" s="5">
        <v>377</v>
      </c>
      <c r="T680" s="5">
        <v>526.36996520000002</v>
      </c>
      <c r="U680">
        <v>1935</v>
      </c>
      <c r="V680">
        <v>567</v>
      </c>
      <c r="W680">
        <v>1469</v>
      </c>
      <c r="X680">
        <v>298</v>
      </c>
      <c r="Y680">
        <v>62</v>
      </c>
      <c r="Z680">
        <v>20</v>
      </c>
      <c r="AA680">
        <v>88</v>
      </c>
      <c r="AB680">
        <v>43</v>
      </c>
      <c r="AC680">
        <v>14</v>
      </c>
      <c r="AD680">
        <v>65</v>
      </c>
      <c r="AE680">
        <v>81</v>
      </c>
      <c r="AF680">
        <v>31</v>
      </c>
      <c r="AG680">
        <v>111</v>
      </c>
      <c r="AH680">
        <v>1033.9166666666665</v>
      </c>
      <c r="AI680">
        <v>2014.3166666666664</v>
      </c>
      <c r="AJ680">
        <v>2561.833333333333</v>
      </c>
      <c r="AK680">
        <v>1021</v>
      </c>
      <c r="AL680">
        <v>0.98382306761211802</v>
      </c>
      <c r="AM680">
        <f t="shared" si="190"/>
        <v>1</v>
      </c>
      <c r="AN680">
        <f t="shared" si="191"/>
        <v>1004.4833520319725</v>
      </c>
      <c r="AO680">
        <v>15.37</v>
      </c>
      <c r="AP680">
        <f t="shared" si="192"/>
        <v>15.121360549198252</v>
      </c>
      <c r="AQ680">
        <v>3.27</v>
      </c>
      <c r="AR680">
        <v>6430</v>
      </c>
      <c r="AS680">
        <v>5.0737861885996933</v>
      </c>
      <c r="AT680">
        <v>1.0352859005317521</v>
      </c>
      <c r="AU680">
        <f t="shared" si="193"/>
        <v>5.2528193033699999</v>
      </c>
      <c r="AV680">
        <f t="shared" si="194"/>
        <v>3.105857701595256</v>
      </c>
      <c r="AW680">
        <f t="shared" si="195"/>
        <v>7.2470013037222643</v>
      </c>
      <c r="AX680">
        <f t="shared" si="198"/>
        <v>10.352859005317521</v>
      </c>
      <c r="AY680" s="4">
        <v>0.1</v>
      </c>
      <c r="AZ680">
        <v>35</v>
      </c>
      <c r="BA680" s="1">
        <f t="shared" si="196"/>
        <v>0.10368970511989745</v>
      </c>
      <c r="BB680">
        <v>0.33889999999999998</v>
      </c>
      <c r="BC680">
        <v>4.8224999999999997E-2</v>
      </c>
      <c r="BD680">
        <v>6.43E-3</v>
      </c>
      <c r="BE680">
        <v>160000</v>
      </c>
      <c r="BF680">
        <f t="shared" si="199"/>
        <v>74.400000000000006</v>
      </c>
      <c r="BG680" s="7">
        <f t="shared" si="200"/>
        <v>0.78884137209302341</v>
      </c>
      <c r="BH680" s="8">
        <f t="shared" si="201"/>
        <v>1.5776827441860468</v>
      </c>
      <c r="BI680" s="7">
        <f t="shared" si="202"/>
        <v>2.36652411627907</v>
      </c>
      <c r="BJ680">
        <v>340.8</v>
      </c>
      <c r="BK680">
        <v>6390</v>
      </c>
      <c r="BL680">
        <v>0.12</v>
      </c>
      <c r="BM680">
        <v>0.11</v>
      </c>
      <c r="BN680" s="3">
        <f t="shared" si="197"/>
        <v>7.7222598442068718E-2</v>
      </c>
      <c r="BO680" s="3">
        <f t="shared" si="203"/>
        <v>0.10972676813377744</v>
      </c>
      <c r="BP680" s="3">
        <f t="shared" si="204"/>
        <v>9.5921805034365842E-2</v>
      </c>
      <c r="BQ680" s="3">
        <f t="shared" si="205"/>
        <v>0.14252002341730002</v>
      </c>
      <c r="BR680">
        <f t="shared" si="206"/>
        <v>9.0693877670147735E-2</v>
      </c>
      <c r="BS680">
        <f t="shared" si="207"/>
        <v>0.121421497186537</v>
      </c>
      <c r="BT680" s="5">
        <f t="shared" si="208"/>
        <v>464.13182214242102</v>
      </c>
    </row>
    <row r="681" spans="1:72" x14ac:dyDescent="0.2">
      <c r="A681">
        <v>11</v>
      </c>
      <c r="B681">
        <v>18033</v>
      </c>
      <c r="C681" t="s">
        <v>841</v>
      </c>
      <c r="D681">
        <v>18</v>
      </c>
      <c r="E681" t="s">
        <v>849</v>
      </c>
      <c r="F681" t="s">
        <v>850</v>
      </c>
      <c r="G681" t="s">
        <v>928</v>
      </c>
      <c r="H681">
        <v>33</v>
      </c>
      <c r="I681">
        <v>2655</v>
      </c>
      <c r="J681">
        <v>754</v>
      </c>
      <c r="K681">
        <v>1668</v>
      </c>
      <c r="L681">
        <v>392</v>
      </c>
      <c r="M681" s="5">
        <v>38590</v>
      </c>
      <c r="N681" s="5">
        <v>53879.620580000003</v>
      </c>
      <c r="O681" s="5">
        <v>5337.9</v>
      </c>
      <c r="P681" s="5">
        <v>7452.8123009999999</v>
      </c>
      <c r="Q681" s="5">
        <v>37712</v>
      </c>
      <c r="R681" s="5">
        <v>52653.75101</v>
      </c>
      <c r="S681" s="5">
        <v>350</v>
      </c>
      <c r="T681" s="5">
        <v>488.67238149999997</v>
      </c>
      <c r="U681">
        <v>1714</v>
      </c>
      <c r="V681">
        <v>481</v>
      </c>
      <c r="W681">
        <v>1356</v>
      </c>
      <c r="X681">
        <v>254</v>
      </c>
      <c r="Y681">
        <v>62</v>
      </c>
      <c r="Z681">
        <v>20</v>
      </c>
      <c r="AA681">
        <v>88</v>
      </c>
      <c r="AB681">
        <v>43</v>
      </c>
      <c r="AC681">
        <v>14</v>
      </c>
      <c r="AD681">
        <v>65</v>
      </c>
      <c r="AE681">
        <v>81</v>
      </c>
      <c r="AF681">
        <v>31</v>
      </c>
      <c r="AG681">
        <v>111</v>
      </c>
      <c r="AH681">
        <v>1033.9166666666665</v>
      </c>
      <c r="AI681">
        <v>2014.3166666666664</v>
      </c>
      <c r="AJ681">
        <v>2561.833333333333</v>
      </c>
      <c r="AK681">
        <v>1021</v>
      </c>
      <c r="AL681">
        <v>1.00842252373695</v>
      </c>
      <c r="AM681">
        <f t="shared" si="190"/>
        <v>1</v>
      </c>
      <c r="AN681">
        <f t="shared" si="191"/>
        <v>1029.5993967354259</v>
      </c>
      <c r="AO681">
        <v>15.37</v>
      </c>
      <c r="AP681">
        <f t="shared" si="192"/>
        <v>15.49945418983692</v>
      </c>
      <c r="AQ681">
        <v>3.27</v>
      </c>
      <c r="AR681">
        <v>6430</v>
      </c>
      <c r="AS681">
        <v>5.0737861885996933</v>
      </c>
      <c r="AT681">
        <v>0.98500415239990791</v>
      </c>
      <c r="AU681">
        <f t="shared" si="193"/>
        <v>4.9977004641600002</v>
      </c>
      <c r="AV681">
        <f t="shared" si="194"/>
        <v>2.9550124571997238</v>
      </c>
      <c r="AW681">
        <f t="shared" si="195"/>
        <v>6.8950290667993555</v>
      </c>
      <c r="AX681">
        <f t="shared" si="198"/>
        <v>9.8500415239990797</v>
      </c>
      <c r="AY681" s="4">
        <v>0.1</v>
      </c>
      <c r="AZ681">
        <v>35</v>
      </c>
      <c r="BA681" s="1">
        <f t="shared" si="196"/>
        <v>0.10368970511989745</v>
      </c>
      <c r="BB681">
        <v>0.33889999999999998</v>
      </c>
      <c r="BC681">
        <v>4.8224999999999997E-2</v>
      </c>
      <c r="BD681">
        <v>6.43E-3</v>
      </c>
      <c r="BE681">
        <v>160000</v>
      </c>
      <c r="BF681">
        <f t="shared" si="199"/>
        <v>74.400000000000006</v>
      </c>
      <c r="BG681" s="7">
        <f t="shared" si="200"/>
        <v>0.78884137209302341</v>
      </c>
      <c r="BH681" s="8">
        <f t="shared" si="201"/>
        <v>1.5776827441860468</v>
      </c>
      <c r="BI681" s="7">
        <f t="shared" si="202"/>
        <v>2.36652411627907</v>
      </c>
      <c r="BJ681">
        <v>340.8</v>
      </c>
      <c r="BK681">
        <v>6390</v>
      </c>
      <c r="BL681">
        <v>0.12</v>
      </c>
      <c r="BM681">
        <v>0.11</v>
      </c>
      <c r="BN681" s="3">
        <f t="shared" si="197"/>
        <v>7.6586766990768745E-2</v>
      </c>
      <c r="BO681" s="3">
        <f t="shared" si="203"/>
        <v>0.10892000137337957</v>
      </c>
      <c r="BP681" s="3">
        <f t="shared" si="204"/>
        <v>9.5785517488624988E-2</v>
      </c>
      <c r="BQ681" s="3">
        <f t="shared" si="205"/>
        <v>0.14012055438814486</v>
      </c>
      <c r="BR681">
        <f t="shared" si="206"/>
        <v>8.9887110909749865E-2</v>
      </c>
      <c r="BS681">
        <f t="shared" si="207"/>
        <v>0.12061473042613913</v>
      </c>
      <c r="BT681" s="5">
        <f t="shared" si="208"/>
        <v>464.13182214242102</v>
      </c>
    </row>
    <row r="682" spans="1:72" x14ac:dyDescent="0.2">
      <c r="A682">
        <v>11</v>
      </c>
      <c r="B682">
        <v>18035</v>
      </c>
      <c r="C682" t="s">
        <v>841</v>
      </c>
      <c r="D682">
        <v>18</v>
      </c>
      <c r="E682" t="s">
        <v>849</v>
      </c>
      <c r="F682" t="s">
        <v>850</v>
      </c>
      <c r="G682" t="s">
        <v>543</v>
      </c>
      <c r="H682">
        <v>35</v>
      </c>
      <c r="I682">
        <v>4153</v>
      </c>
      <c r="J682">
        <v>1111</v>
      </c>
      <c r="K682">
        <v>2160</v>
      </c>
      <c r="L682">
        <v>611</v>
      </c>
      <c r="M682" s="5">
        <v>57034</v>
      </c>
      <c r="N682" s="5">
        <v>79631.258879999994</v>
      </c>
      <c r="O682" s="5">
        <v>7167.5</v>
      </c>
      <c r="P682" s="5">
        <v>10007.31227</v>
      </c>
      <c r="Q682" s="5">
        <v>47393</v>
      </c>
      <c r="R682" s="5">
        <v>66170.429080000002</v>
      </c>
      <c r="S682" s="5">
        <v>516</v>
      </c>
      <c r="T682" s="5">
        <v>720.44271100000003</v>
      </c>
      <c r="U682">
        <v>2176</v>
      </c>
      <c r="V682">
        <v>594</v>
      </c>
      <c r="W682">
        <v>1530</v>
      </c>
      <c r="X682">
        <v>320</v>
      </c>
      <c r="Y682">
        <v>62</v>
      </c>
      <c r="Z682">
        <v>20</v>
      </c>
      <c r="AA682">
        <v>88</v>
      </c>
      <c r="AB682">
        <v>43</v>
      </c>
      <c r="AC682">
        <v>14</v>
      </c>
      <c r="AD682">
        <v>65</v>
      </c>
      <c r="AE682">
        <v>81</v>
      </c>
      <c r="AF682">
        <v>31</v>
      </c>
      <c r="AG682">
        <v>111</v>
      </c>
      <c r="AH682">
        <v>1033.9166666666665</v>
      </c>
      <c r="AI682">
        <v>2014.3166666666664</v>
      </c>
      <c r="AJ682">
        <v>2561.833333333333</v>
      </c>
      <c r="AK682">
        <v>1021</v>
      </c>
      <c r="AL682">
        <v>0.99850829442342104</v>
      </c>
      <c r="AM682">
        <f t="shared" si="190"/>
        <v>1</v>
      </c>
      <c r="AN682">
        <f t="shared" si="191"/>
        <v>1019.4769686063129</v>
      </c>
      <c r="AO682">
        <v>15.37</v>
      </c>
      <c r="AP682">
        <f t="shared" si="192"/>
        <v>15.347072485287981</v>
      </c>
      <c r="AQ682">
        <v>3.27</v>
      </c>
      <c r="AR682">
        <v>6430</v>
      </c>
      <c r="AS682">
        <v>5.0737861885996933</v>
      </c>
      <c r="AT682">
        <v>0.98359635967382708</v>
      </c>
      <c r="AU682">
        <f t="shared" si="193"/>
        <v>4.9905576248700001</v>
      </c>
      <c r="AV682">
        <f t="shared" si="194"/>
        <v>2.9507890790214812</v>
      </c>
      <c r="AW682">
        <f t="shared" si="195"/>
        <v>6.8851745177167896</v>
      </c>
      <c r="AX682">
        <f t="shared" si="198"/>
        <v>9.8359635967382708</v>
      </c>
      <c r="AY682" s="4">
        <v>0.1</v>
      </c>
      <c r="AZ682">
        <v>35</v>
      </c>
      <c r="BA682" s="1">
        <f t="shared" si="196"/>
        <v>0.10368970511989745</v>
      </c>
      <c r="BB682">
        <v>0.33889999999999998</v>
      </c>
      <c r="BC682">
        <v>4.8224999999999997E-2</v>
      </c>
      <c r="BD682">
        <v>6.43E-3</v>
      </c>
      <c r="BE682">
        <v>160000</v>
      </c>
      <c r="BF682">
        <f t="shared" si="199"/>
        <v>74.400000000000006</v>
      </c>
      <c r="BG682" s="7">
        <f t="shared" si="200"/>
        <v>0.78884137209302341</v>
      </c>
      <c r="BH682" s="8">
        <f t="shared" si="201"/>
        <v>1.5776827441860468</v>
      </c>
      <c r="BI682" s="7">
        <f t="shared" si="202"/>
        <v>2.36652411627907</v>
      </c>
      <c r="BJ682">
        <v>340.8</v>
      </c>
      <c r="BK682">
        <v>6390</v>
      </c>
      <c r="BL682">
        <v>0.12</v>
      </c>
      <c r="BM682">
        <v>0.11</v>
      </c>
      <c r="BN682" s="3">
        <f t="shared" si="197"/>
        <v>7.6135965229164687E-2</v>
      </c>
      <c r="BO682" s="3">
        <f t="shared" si="203"/>
        <v>0.11000449743854307</v>
      </c>
      <c r="BP682" s="3">
        <f t="shared" si="204"/>
        <v>9.68887856887371E-2</v>
      </c>
      <c r="BQ682" s="3">
        <f t="shared" si="205"/>
        <v>0.1411604578376561</v>
      </c>
      <c r="BR682">
        <f t="shared" si="206"/>
        <v>9.0971606974913369E-2</v>
      </c>
      <c r="BS682">
        <f t="shared" si="207"/>
        <v>0.12169922649130263</v>
      </c>
      <c r="BT682" s="5">
        <f t="shared" si="208"/>
        <v>464.13182214242102</v>
      </c>
    </row>
    <row r="683" spans="1:72" x14ac:dyDescent="0.2">
      <c r="A683">
        <v>11</v>
      </c>
      <c r="B683">
        <v>18037</v>
      </c>
      <c r="C683" t="s">
        <v>841</v>
      </c>
      <c r="D683">
        <v>18</v>
      </c>
      <c r="E683" t="s">
        <v>849</v>
      </c>
      <c r="F683" t="s">
        <v>850</v>
      </c>
      <c r="G683" t="s">
        <v>958</v>
      </c>
      <c r="H683">
        <v>37</v>
      </c>
      <c r="I683">
        <v>1415</v>
      </c>
      <c r="J683">
        <v>564</v>
      </c>
      <c r="K683">
        <v>1116</v>
      </c>
      <c r="L683">
        <v>220</v>
      </c>
      <c r="M683" s="5">
        <v>23209</v>
      </c>
      <c r="N683" s="5">
        <v>32404.563719999998</v>
      </c>
      <c r="O683" s="5">
        <v>4117.3</v>
      </c>
      <c r="P683" s="5">
        <v>5748.6022759999996</v>
      </c>
      <c r="Q683" s="5">
        <v>27557</v>
      </c>
      <c r="R683" s="5">
        <v>38475.270909999999</v>
      </c>
      <c r="S683" s="5">
        <v>209</v>
      </c>
      <c r="T683" s="5">
        <v>291.80722209999999</v>
      </c>
      <c r="U683">
        <v>1158</v>
      </c>
      <c r="V683">
        <v>451</v>
      </c>
      <c r="W683">
        <v>1041</v>
      </c>
      <c r="X683">
        <v>176</v>
      </c>
      <c r="Y683">
        <v>62</v>
      </c>
      <c r="Z683">
        <v>20</v>
      </c>
      <c r="AA683">
        <v>88</v>
      </c>
      <c r="AB683">
        <v>43</v>
      </c>
      <c r="AC683">
        <v>14</v>
      </c>
      <c r="AD683">
        <v>65</v>
      </c>
      <c r="AE683">
        <v>81</v>
      </c>
      <c r="AF683">
        <v>31</v>
      </c>
      <c r="AG683">
        <v>111</v>
      </c>
      <c r="AH683">
        <v>1033.9166666666665</v>
      </c>
      <c r="AI683">
        <v>2014.3166666666664</v>
      </c>
      <c r="AJ683">
        <v>2561.833333333333</v>
      </c>
      <c r="AK683">
        <v>1021</v>
      </c>
      <c r="AL683">
        <v>0.97624890506267503</v>
      </c>
      <c r="AM683">
        <f t="shared" si="190"/>
        <v>1</v>
      </c>
      <c r="AN683">
        <f t="shared" si="191"/>
        <v>996.75013206899121</v>
      </c>
      <c r="AO683">
        <v>15.37</v>
      </c>
      <c r="AP683">
        <f t="shared" si="192"/>
        <v>15.004945670813315</v>
      </c>
      <c r="AQ683">
        <v>3.27</v>
      </c>
      <c r="AR683">
        <v>6430</v>
      </c>
      <c r="AS683">
        <v>5.0737861885996933</v>
      </c>
      <c r="AT683">
        <v>1.0528764848493448</v>
      </c>
      <c r="AU683">
        <f t="shared" si="193"/>
        <v>5.3420701671300002</v>
      </c>
      <c r="AV683">
        <f t="shared" si="194"/>
        <v>3.1586294545480342</v>
      </c>
      <c r="AW683">
        <f t="shared" si="195"/>
        <v>7.3701353939454135</v>
      </c>
      <c r="AX683">
        <f t="shared" si="198"/>
        <v>10.528764848493449</v>
      </c>
      <c r="AY683" s="4">
        <v>0.1</v>
      </c>
      <c r="AZ683">
        <v>35</v>
      </c>
      <c r="BA683" s="1">
        <f t="shared" si="196"/>
        <v>0.10368970511989745</v>
      </c>
      <c r="BB683">
        <v>0.33889999999999998</v>
      </c>
      <c r="BC683">
        <v>4.8224999999999997E-2</v>
      </c>
      <c r="BD683">
        <v>6.43E-3</v>
      </c>
      <c r="BE683">
        <v>160000</v>
      </c>
      <c r="BF683">
        <f t="shared" si="199"/>
        <v>74.400000000000006</v>
      </c>
      <c r="BG683" s="7">
        <f t="shared" si="200"/>
        <v>0.78884137209302341</v>
      </c>
      <c r="BH683" s="8">
        <f t="shared" si="201"/>
        <v>1.5776827441860468</v>
      </c>
      <c r="BI683" s="7">
        <f t="shared" si="202"/>
        <v>2.36652411627907</v>
      </c>
      <c r="BJ683">
        <v>340.8</v>
      </c>
      <c r="BK683">
        <v>6390</v>
      </c>
      <c r="BL683">
        <v>0.12</v>
      </c>
      <c r="BM683">
        <v>0.11</v>
      </c>
      <c r="BN683" s="3">
        <f t="shared" si="197"/>
        <v>7.7487170895413821E-2</v>
      </c>
      <c r="BO683" s="3">
        <f t="shared" si="203"/>
        <v>0.10854078866341134</v>
      </c>
      <c r="BP683" s="3">
        <f t="shared" si="204"/>
        <v>9.4501264881509298E-2</v>
      </c>
      <c r="BQ683" s="3">
        <f t="shared" si="205"/>
        <v>0.14189123546457832</v>
      </c>
      <c r="BR683">
        <f t="shared" si="206"/>
        <v>8.9507898199781638E-2</v>
      </c>
      <c r="BS683">
        <f t="shared" si="207"/>
        <v>0.1202355177161709</v>
      </c>
      <c r="BT683" s="5">
        <f t="shared" si="208"/>
        <v>464.13182214242102</v>
      </c>
    </row>
    <row r="684" spans="1:72" x14ac:dyDescent="0.2">
      <c r="A684">
        <v>11</v>
      </c>
      <c r="B684">
        <v>18039</v>
      </c>
      <c r="C684" t="s">
        <v>841</v>
      </c>
      <c r="D684">
        <v>18</v>
      </c>
      <c r="E684" t="s">
        <v>849</v>
      </c>
      <c r="F684" t="s">
        <v>850</v>
      </c>
      <c r="G684" t="s">
        <v>984</v>
      </c>
      <c r="H684">
        <v>39</v>
      </c>
      <c r="I684">
        <v>3069</v>
      </c>
      <c r="J684">
        <v>698</v>
      </c>
      <c r="K684">
        <v>1786</v>
      </c>
      <c r="L684">
        <v>411</v>
      </c>
      <c r="M684" s="5">
        <v>41702</v>
      </c>
      <c r="N684" s="5">
        <v>58224.616159999998</v>
      </c>
      <c r="O684" s="5">
        <v>5312.7</v>
      </c>
      <c r="P684" s="5">
        <v>7417.6278890000003</v>
      </c>
      <c r="Q684" s="5">
        <v>39320</v>
      </c>
      <c r="R684" s="5">
        <v>54898.851549999999</v>
      </c>
      <c r="S684" s="5">
        <v>365</v>
      </c>
      <c r="T684" s="5">
        <v>509.6154836</v>
      </c>
      <c r="U684">
        <v>1786</v>
      </c>
      <c r="V684">
        <v>461</v>
      </c>
      <c r="W684">
        <v>1422</v>
      </c>
      <c r="X684">
        <v>256</v>
      </c>
      <c r="Y684">
        <v>62</v>
      </c>
      <c r="Z684">
        <v>20</v>
      </c>
      <c r="AA684">
        <v>88</v>
      </c>
      <c r="AB684">
        <v>43</v>
      </c>
      <c r="AC684">
        <v>14</v>
      </c>
      <c r="AD684">
        <v>65</v>
      </c>
      <c r="AE684">
        <v>81</v>
      </c>
      <c r="AF684">
        <v>31</v>
      </c>
      <c r="AG684">
        <v>111</v>
      </c>
      <c r="AH684">
        <v>1033.9166666666665</v>
      </c>
      <c r="AI684">
        <v>2014.3166666666664</v>
      </c>
      <c r="AJ684">
        <v>2561.833333333333</v>
      </c>
      <c r="AK684">
        <v>1021</v>
      </c>
      <c r="AL684">
        <v>1.01483006477356</v>
      </c>
      <c r="AM684">
        <f t="shared" si="190"/>
        <v>1</v>
      </c>
      <c r="AN684">
        <f t="shared" si="191"/>
        <v>1036.1414961338048</v>
      </c>
      <c r="AO684">
        <v>15.37</v>
      </c>
      <c r="AP684">
        <f t="shared" si="192"/>
        <v>15.597938095569615</v>
      </c>
      <c r="AQ684">
        <v>3.27</v>
      </c>
      <c r="AR684">
        <v>6430</v>
      </c>
      <c r="AS684">
        <v>5.0737861885996933</v>
      </c>
      <c r="AT684">
        <v>0.96972307215766007</v>
      </c>
      <c r="AU684">
        <f t="shared" si="193"/>
        <v>4.9201675302799996</v>
      </c>
      <c r="AV684">
        <f t="shared" si="194"/>
        <v>2.9091692164729803</v>
      </c>
      <c r="AW684">
        <f t="shared" si="195"/>
        <v>6.7880615051036202</v>
      </c>
      <c r="AX684">
        <f t="shared" si="198"/>
        <v>9.6972307215766005</v>
      </c>
      <c r="AY684" s="4">
        <v>0.1</v>
      </c>
      <c r="AZ684">
        <v>35</v>
      </c>
      <c r="BA684" s="1">
        <f t="shared" si="196"/>
        <v>0.10368970511989745</v>
      </c>
      <c r="BB684">
        <v>0.33889999999999998</v>
      </c>
      <c r="BC684">
        <v>4.8224999999999997E-2</v>
      </c>
      <c r="BD684">
        <v>6.43E-3</v>
      </c>
      <c r="BE684">
        <v>160000</v>
      </c>
      <c r="BF684">
        <f t="shared" si="199"/>
        <v>74.400000000000006</v>
      </c>
      <c r="BG684" s="7">
        <f t="shared" si="200"/>
        <v>0.78884137209302341</v>
      </c>
      <c r="BH684" s="8">
        <f t="shared" si="201"/>
        <v>1.5776827441860468</v>
      </c>
      <c r="BI684" s="7">
        <f t="shared" si="202"/>
        <v>2.36652411627907</v>
      </c>
      <c r="BJ684">
        <v>340.8</v>
      </c>
      <c r="BK684">
        <v>6390</v>
      </c>
      <c r="BL684">
        <v>0.12</v>
      </c>
      <c r="BM684">
        <v>0.11</v>
      </c>
      <c r="BN684" s="3">
        <f t="shared" si="197"/>
        <v>7.6349898806924305E-2</v>
      </c>
      <c r="BO684" s="3">
        <f t="shared" si="203"/>
        <v>0.10892973414666288</v>
      </c>
      <c r="BP684" s="3">
        <f t="shared" si="204"/>
        <v>9.5999014988883746E-2</v>
      </c>
      <c r="BQ684" s="3">
        <f t="shared" si="205"/>
        <v>0.13964625046670004</v>
      </c>
      <c r="BR684">
        <f t="shared" si="206"/>
        <v>8.9896843683033176E-2</v>
      </c>
      <c r="BS684">
        <f t="shared" si="207"/>
        <v>0.12062446319942244</v>
      </c>
      <c r="BT684" s="5">
        <f t="shared" si="208"/>
        <v>464.13182214242102</v>
      </c>
    </row>
    <row r="685" spans="1:72" x14ac:dyDescent="0.2">
      <c r="A685">
        <v>11</v>
      </c>
      <c r="B685">
        <v>18041</v>
      </c>
      <c r="C685" t="s">
        <v>841</v>
      </c>
      <c r="D685">
        <v>18</v>
      </c>
      <c r="E685" t="s">
        <v>849</v>
      </c>
      <c r="F685" t="s">
        <v>850</v>
      </c>
      <c r="G685" t="s">
        <v>47</v>
      </c>
      <c r="H685">
        <v>41</v>
      </c>
      <c r="I685">
        <v>2775</v>
      </c>
      <c r="J685">
        <v>798</v>
      </c>
      <c r="K685">
        <v>1710</v>
      </c>
      <c r="L685">
        <v>429</v>
      </c>
      <c r="M685" s="5">
        <v>41518</v>
      </c>
      <c r="N685" s="5">
        <v>57967.714099999997</v>
      </c>
      <c r="O685" s="5">
        <v>5288.6</v>
      </c>
      <c r="P685" s="5">
        <v>7383.9793060000002</v>
      </c>
      <c r="Q685" s="5">
        <v>39796</v>
      </c>
      <c r="R685" s="5">
        <v>55563.44599</v>
      </c>
      <c r="S685" s="5">
        <v>387</v>
      </c>
      <c r="T685" s="5">
        <v>540.33203330000003</v>
      </c>
      <c r="U685">
        <v>1948</v>
      </c>
      <c r="V685">
        <v>538</v>
      </c>
      <c r="W685">
        <v>1458</v>
      </c>
      <c r="X685">
        <v>295</v>
      </c>
      <c r="Y685">
        <v>62</v>
      </c>
      <c r="Z685">
        <v>20</v>
      </c>
      <c r="AA685">
        <v>88</v>
      </c>
      <c r="AB685">
        <v>43</v>
      </c>
      <c r="AC685">
        <v>14</v>
      </c>
      <c r="AD685">
        <v>65</v>
      </c>
      <c r="AE685">
        <v>81</v>
      </c>
      <c r="AF685">
        <v>31</v>
      </c>
      <c r="AG685">
        <v>111</v>
      </c>
      <c r="AH685">
        <v>1033.9166666666665</v>
      </c>
      <c r="AI685">
        <v>2014.3166666666664</v>
      </c>
      <c r="AJ685">
        <v>2561.833333333333</v>
      </c>
      <c r="AK685">
        <v>1021</v>
      </c>
      <c r="AL685">
        <v>0.988006149019514</v>
      </c>
      <c r="AM685">
        <f t="shared" si="190"/>
        <v>1</v>
      </c>
      <c r="AN685">
        <f t="shared" si="191"/>
        <v>1008.7542781489238</v>
      </c>
      <c r="AO685">
        <v>15.37</v>
      </c>
      <c r="AP685">
        <f t="shared" si="192"/>
        <v>15.185654510429929</v>
      </c>
      <c r="AQ685">
        <v>3.27</v>
      </c>
      <c r="AR685">
        <v>6430</v>
      </c>
      <c r="AS685">
        <v>5.0737861885996933</v>
      </c>
      <c r="AT685">
        <v>1.0208355743838475</v>
      </c>
      <c r="AU685">
        <f t="shared" si="193"/>
        <v>5.1795014381400009</v>
      </c>
      <c r="AV685">
        <f t="shared" si="194"/>
        <v>3.0625067231515426</v>
      </c>
      <c r="AW685">
        <f t="shared" si="195"/>
        <v>7.1458490206869332</v>
      </c>
      <c r="AX685">
        <f t="shared" si="198"/>
        <v>10.208355743838474</v>
      </c>
      <c r="AY685" s="4">
        <v>0.1</v>
      </c>
      <c r="AZ685">
        <v>35</v>
      </c>
      <c r="BA685" s="1">
        <f t="shared" si="196"/>
        <v>0.10368970511989745</v>
      </c>
      <c r="BB685">
        <v>0.33889999999999998</v>
      </c>
      <c r="BC685">
        <v>4.8224999999999997E-2</v>
      </c>
      <c r="BD685">
        <v>6.43E-3</v>
      </c>
      <c r="BE685">
        <v>160000</v>
      </c>
      <c r="BF685">
        <f t="shared" si="199"/>
        <v>74.400000000000006</v>
      </c>
      <c r="BG685" s="7">
        <f t="shared" si="200"/>
        <v>0.78884137209302341</v>
      </c>
      <c r="BH685" s="8">
        <f t="shared" si="201"/>
        <v>1.5776827441860468</v>
      </c>
      <c r="BI685" s="7">
        <f t="shared" si="202"/>
        <v>2.36652411627907</v>
      </c>
      <c r="BJ685">
        <v>340.8</v>
      </c>
      <c r="BK685">
        <v>6390</v>
      </c>
      <c r="BL685">
        <v>0.12</v>
      </c>
      <c r="BM685">
        <v>0.11</v>
      </c>
      <c r="BN685" s="3">
        <f t="shared" si="197"/>
        <v>7.6921991562933487E-2</v>
      </c>
      <c r="BO685" s="3">
        <f t="shared" si="203"/>
        <v>0.10949086560202108</v>
      </c>
      <c r="BP685" s="3">
        <f t="shared" si="204"/>
        <v>9.5878589584645291E-2</v>
      </c>
      <c r="BQ685" s="3">
        <f t="shared" si="205"/>
        <v>0.14182639878766229</v>
      </c>
      <c r="BR685">
        <f t="shared" si="206"/>
        <v>9.0457975138391378E-2</v>
      </c>
      <c r="BS685">
        <f t="shared" si="207"/>
        <v>0.12118559465478064</v>
      </c>
      <c r="BT685" s="5">
        <f t="shared" si="208"/>
        <v>464.13182214242102</v>
      </c>
    </row>
    <row r="686" spans="1:72" x14ac:dyDescent="0.2">
      <c r="A686">
        <v>11</v>
      </c>
      <c r="B686">
        <v>18043</v>
      </c>
      <c r="C686" t="s">
        <v>841</v>
      </c>
      <c r="D686">
        <v>18</v>
      </c>
      <c r="E686" t="s">
        <v>849</v>
      </c>
      <c r="F686" t="s">
        <v>850</v>
      </c>
      <c r="G686" t="s">
        <v>547</v>
      </c>
      <c r="H686">
        <v>43</v>
      </c>
      <c r="I686">
        <v>4273</v>
      </c>
      <c r="J686">
        <v>565</v>
      </c>
      <c r="K686">
        <v>1931</v>
      </c>
      <c r="L686">
        <v>638</v>
      </c>
      <c r="M686" s="5">
        <v>56427</v>
      </c>
      <c r="N686" s="5">
        <v>78783.761350000001</v>
      </c>
      <c r="O686" s="5">
        <v>6511</v>
      </c>
      <c r="P686" s="5">
        <v>9090.7025030000004</v>
      </c>
      <c r="Q686" s="5">
        <v>44755</v>
      </c>
      <c r="R686" s="5">
        <v>62487.235529999998</v>
      </c>
      <c r="S686" s="5">
        <v>528</v>
      </c>
      <c r="T686" s="5">
        <v>737.19719269999996</v>
      </c>
      <c r="U686">
        <v>2061</v>
      </c>
      <c r="V686">
        <v>433</v>
      </c>
      <c r="W686">
        <v>1420</v>
      </c>
      <c r="X686">
        <v>307</v>
      </c>
      <c r="Y686">
        <v>62</v>
      </c>
      <c r="Z686">
        <v>20</v>
      </c>
      <c r="AA686">
        <v>88</v>
      </c>
      <c r="AB686">
        <v>43</v>
      </c>
      <c r="AC686">
        <v>14</v>
      </c>
      <c r="AD686">
        <v>65</v>
      </c>
      <c r="AE686">
        <v>81</v>
      </c>
      <c r="AF686">
        <v>31</v>
      </c>
      <c r="AG686">
        <v>111</v>
      </c>
      <c r="AH686">
        <v>1033.9166666666665</v>
      </c>
      <c r="AI686">
        <v>2014.3166666666664</v>
      </c>
      <c r="AJ686">
        <v>2561.833333333333</v>
      </c>
      <c r="AK686">
        <v>1021</v>
      </c>
      <c r="AL686">
        <v>0.96877780556678805</v>
      </c>
      <c r="AM686">
        <f t="shared" si="190"/>
        <v>1</v>
      </c>
      <c r="AN686">
        <f t="shared" si="191"/>
        <v>989.1221394836906</v>
      </c>
      <c r="AO686">
        <v>15.37</v>
      </c>
      <c r="AP686">
        <f t="shared" si="192"/>
        <v>14.890114871561531</v>
      </c>
      <c r="AQ686">
        <v>3.27</v>
      </c>
      <c r="AR686">
        <v>6430</v>
      </c>
      <c r="AS686">
        <v>5.0737861885996933</v>
      </c>
      <c r="AT686">
        <v>1.0678964026518001</v>
      </c>
      <c r="AU686">
        <f t="shared" si="193"/>
        <v>5.4182780186300006</v>
      </c>
      <c r="AV686">
        <f t="shared" si="194"/>
        <v>3.2036892079554002</v>
      </c>
      <c r="AW686">
        <f t="shared" si="195"/>
        <v>7.4752748185626006</v>
      </c>
      <c r="AX686">
        <f t="shared" si="198"/>
        <v>10.678964026518001</v>
      </c>
      <c r="AY686" s="4">
        <v>0.1</v>
      </c>
      <c r="AZ686">
        <v>35</v>
      </c>
      <c r="BA686" s="1">
        <f t="shared" si="196"/>
        <v>0.10368970511989745</v>
      </c>
      <c r="BB686">
        <v>0.33889999999999998</v>
      </c>
      <c r="BC686">
        <v>4.8224999999999997E-2</v>
      </c>
      <c r="BD686">
        <v>6.43E-3</v>
      </c>
      <c r="BE686">
        <v>160000</v>
      </c>
      <c r="BF686">
        <f t="shared" si="199"/>
        <v>74.400000000000006</v>
      </c>
      <c r="BG686" s="7">
        <f t="shared" si="200"/>
        <v>0.78884137209302341</v>
      </c>
      <c r="BH686" s="8">
        <f t="shared" si="201"/>
        <v>1.5776827441860468</v>
      </c>
      <c r="BI686" s="7">
        <f t="shared" si="202"/>
        <v>2.36652411627907</v>
      </c>
      <c r="BJ686">
        <v>340.8</v>
      </c>
      <c r="BK686">
        <v>6390</v>
      </c>
      <c r="BL686">
        <v>0.12</v>
      </c>
      <c r="BM686">
        <v>0.11</v>
      </c>
      <c r="BN686" s="3">
        <f t="shared" si="197"/>
        <v>7.7672085627412277E-2</v>
      </c>
      <c r="BO686" s="3">
        <f t="shared" si="203"/>
        <v>0.11146106752127263</v>
      </c>
      <c r="BP686" s="3">
        <f t="shared" si="204"/>
        <v>9.7221261468634954E-2</v>
      </c>
      <c r="BQ686" s="3">
        <f t="shared" si="205"/>
        <v>0.14528727855199247</v>
      </c>
      <c r="BR686">
        <f t="shared" si="206"/>
        <v>9.2428177057642932E-2</v>
      </c>
      <c r="BS686">
        <f t="shared" si="207"/>
        <v>0.12315579657403219</v>
      </c>
      <c r="BT686" s="5">
        <f t="shared" si="208"/>
        <v>464.13182214242102</v>
      </c>
    </row>
    <row r="687" spans="1:72" x14ac:dyDescent="0.2">
      <c r="A687">
        <v>11</v>
      </c>
      <c r="B687">
        <v>18045</v>
      </c>
      <c r="C687" t="s">
        <v>841</v>
      </c>
      <c r="D687">
        <v>18</v>
      </c>
      <c r="E687" t="s">
        <v>849</v>
      </c>
      <c r="F687" t="s">
        <v>850</v>
      </c>
      <c r="G687" t="s">
        <v>961</v>
      </c>
      <c r="H687">
        <v>45</v>
      </c>
      <c r="I687">
        <v>1854</v>
      </c>
      <c r="J687">
        <v>737</v>
      </c>
      <c r="K687">
        <v>1296</v>
      </c>
      <c r="L687">
        <v>279</v>
      </c>
      <c r="M687" s="5">
        <v>27764</v>
      </c>
      <c r="N687" s="5">
        <v>38764.28572</v>
      </c>
      <c r="O687" s="5">
        <v>4751.3</v>
      </c>
      <c r="P687" s="5">
        <v>6633.7973899999997</v>
      </c>
      <c r="Q687" s="5">
        <v>31093</v>
      </c>
      <c r="R687" s="5">
        <v>43412.258170000001</v>
      </c>
      <c r="S687" s="5">
        <v>263</v>
      </c>
      <c r="T687" s="5">
        <v>367.20238949999998</v>
      </c>
      <c r="U687">
        <v>1490</v>
      </c>
      <c r="V687">
        <v>586</v>
      </c>
      <c r="W687">
        <v>1207</v>
      </c>
      <c r="X687">
        <v>223</v>
      </c>
      <c r="Y687">
        <v>62</v>
      </c>
      <c r="Z687">
        <v>20</v>
      </c>
      <c r="AA687">
        <v>88</v>
      </c>
      <c r="AB687">
        <v>43</v>
      </c>
      <c r="AC687">
        <v>14</v>
      </c>
      <c r="AD687">
        <v>65</v>
      </c>
      <c r="AE687">
        <v>81</v>
      </c>
      <c r="AF687">
        <v>31</v>
      </c>
      <c r="AG687">
        <v>111</v>
      </c>
      <c r="AH687">
        <v>1033.9166666666665</v>
      </c>
      <c r="AI687">
        <v>2014.3166666666664</v>
      </c>
      <c r="AJ687">
        <v>2561.833333333333</v>
      </c>
      <c r="AK687">
        <v>1021</v>
      </c>
      <c r="AL687">
        <v>1.0064161690798701</v>
      </c>
      <c r="AM687">
        <f t="shared" si="190"/>
        <v>1</v>
      </c>
      <c r="AN687">
        <f t="shared" si="191"/>
        <v>1027.5509086305474</v>
      </c>
      <c r="AO687">
        <v>15.37</v>
      </c>
      <c r="AP687">
        <f t="shared" si="192"/>
        <v>15.468616518757603</v>
      </c>
      <c r="AQ687">
        <v>3.27</v>
      </c>
      <c r="AR687">
        <v>6430</v>
      </c>
      <c r="AS687">
        <v>5.0737861885996933</v>
      </c>
      <c r="AT687">
        <v>1.026602232495248</v>
      </c>
      <c r="AU687">
        <f t="shared" si="193"/>
        <v>5.2087602284200001</v>
      </c>
      <c r="AV687">
        <f t="shared" si="194"/>
        <v>3.0798066974857439</v>
      </c>
      <c r="AW687">
        <f t="shared" si="195"/>
        <v>7.1862156274667353</v>
      </c>
      <c r="AX687">
        <f t="shared" si="198"/>
        <v>10.26602232495248</v>
      </c>
      <c r="AY687" s="4">
        <v>0.1</v>
      </c>
      <c r="AZ687">
        <v>35</v>
      </c>
      <c r="BA687" s="1">
        <f t="shared" si="196"/>
        <v>0.10368970511989745</v>
      </c>
      <c r="BB687">
        <v>0.33889999999999998</v>
      </c>
      <c r="BC687">
        <v>4.8224999999999997E-2</v>
      </c>
      <c r="BD687">
        <v>6.43E-3</v>
      </c>
      <c r="BE687">
        <v>160000</v>
      </c>
      <c r="BF687">
        <f t="shared" si="199"/>
        <v>74.400000000000006</v>
      </c>
      <c r="BG687" s="7">
        <f t="shared" si="200"/>
        <v>0.78884137209302341</v>
      </c>
      <c r="BH687" s="8">
        <f t="shared" si="201"/>
        <v>1.5776827441860468</v>
      </c>
      <c r="BI687" s="7">
        <f t="shared" si="202"/>
        <v>2.36652411627907</v>
      </c>
      <c r="BJ687">
        <v>340.8</v>
      </c>
      <c r="BK687">
        <v>6390</v>
      </c>
      <c r="BL687">
        <v>0.12</v>
      </c>
      <c r="BM687">
        <v>0.11</v>
      </c>
      <c r="BN687" s="3">
        <f t="shared" si="197"/>
        <v>7.7861946571287297E-2</v>
      </c>
      <c r="BO687" s="3">
        <f t="shared" si="203"/>
        <v>0.10930708944055603</v>
      </c>
      <c r="BP687" s="3">
        <f t="shared" si="204"/>
        <v>9.5617918236648766E-2</v>
      </c>
      <c r="BQ687" s="3">
        <f t="shared" si="205"/>
        <v>0.14182528472125991</v>
      </c>
      <c r="BR687">
        <f t="shared" si="206"/>
        <v>9.0274198976926331E-2</v>
      </c>
      <c r="BS687">
        <f t="shared" si="207"/>
        <v>0.12100181849331559</v>
      </c>
      <c r="BT687" s="5">
        <f t="shared" si="208"/>
        <v>464.13182214242102</v>
      </c>
    </row>
    <row r="688" spans="1:72" x14ac:dyDescent="0.2">
      <c r="A688">
        <v>11</v>
      </c>
      <c r="B688">
        <v>18047</v>
      </c>
      <c r="C688" t="s">
        <v>841</v>
      </c>
      <c r="D688">
        <v>18</v>
      </c>
      <c r="E688" t="s">
        <v>849</v>
      </c>
      <c r="F688" t="s">
        <v>850</v>
      </c>
      <c r="G688" t="s">
        <v>194</v>
      </c>
      <c r="H688">
        <v>47</v>
      </c>
      <c r="I688">
        <v>3633</v>
      </c>
      <c r="J688">
        <v>626</v>
      </c>
      <c r="K688">
        <v>1910</v>
      </c>
      <c r="L688">
        <v>557</v>
      </c>
      <c r="M688" s="5">
        <v>51165</v>
      </c>
      <c r="N688" s="5">
        <v>71436.921140000006</v>
      </c>
      <c r="O688" s="5">
        <v>5514.1</v>
      </c>
      <c r="P688" s="5">
        <v>7698.8239400000002</v>
      </c>
      <c r="Q688" s="5">
        <v>43620</v>
      </c>
      <c r="R688" s="5">
        <v>60902.540809999999</v>
      </c>
      <c r="S688" s="5">
        <v>482</v>
      </c>
      <c r="T688" s="5">
        <v>672.97167969999998</v>
      </c>
      <c r="U688">
        <v>2275</v>
      </c>
      <c r="V688">
        <v>460</v>
      </c>
      <c r="W688">
        <v>1532</v>
      </c>
      <c r="X688">
        <v>346</v>
      </c>
      <c r="Y688">
        <v>62</v>
      </c>
      <c r="Z688">
        <v>20</v>
      </c>
      <c r="AA688">
        <v>88</v>
      </c>
      <c r="AB688">
        <v>43</v>
      </c>
      <c r="AC688">
        <v>14</v>
      </c>
      <c r="AD688">
        <v>65</v>
      </c>
      <c r="AE688">
        <v>81</v>
      </c>
      <c r="AF688">
        <v>31</v>
      </c>
      <c r="AG688">
        <v>111</v>
      </c>
      <c r="AH688">
        <v>1033.9166666666665</v>
      </c>
      <c r="AI688">
        <v>2014.3166666666664</v>
      </c>
      <c r="AJ688">
        <v>2561.833333333333</v>
      </c>
      <c r="AK688">
        <v>1021</v>
      </c>
      <c r="AL688">
        <v>0.98403969407081604</v>
      </c>
      <c r="AM688">
        <f t="shared" si="190"/>
        <v>1</v>
      </c>
      <c r="AN688">
        <f t="shared" si="191"/>
        <v>1004.7045276463032</v>
      </c>
      <c r="AO688">
        <v>15.37</v>
      </c>
      <c r="AP688">
        <f t="shared" si="192"/>
        <v>15.124690097868442</v>
      </c>
      <c r="AQ688">
        <v>3.27</v>
      </c>
      <c r="AR688">
        <v>6430</v>
      </c>
      <c r="AS688">
        <v>5.0737861885996933</v>
      </c>
      <c r="AT688">
        <v>1.0357927038881445</v>
      </c>
      <c r="AU688">
        <f t="shared" si="193"/>
        <v>5.255390715239999</v>
      </c>
      <c r="AV688">
        <f t="shared" si="194"/>
        <v>3.1073781116644335</v>
      </c>
      <c r="AW688">
        <f t="shared" si="195"/>
        <v>7.2505489272170109</v>
      </c>
      <c r="AX688">
        <f t="shared" si="198"/>
        <v>10.357927038881446</v>
      </c>
      <c r="AY688" s="4">
        <v>0.1</v>
      </c>
      <c r="AZ688">
        <v>35</v>
      </c>
      <c r="BA688" s="1">
        <f t="shared" si="196"/>
        <v>0.10368970511989745</v>
      </c>
      <c r="BB688">
        <v>0.33889999999999998</v>
      </c>
      <c r="BC688">
        <v>4.8224999999999997E-2</v>
      </c>
      <c r="BD688">
        <v>6.43E-3</v>
      </c>
      <c r="BE688">
        <v>160000</v>
      </c>
      <c r="BF688">
        <f t="shared" si="199"/>
        <v>74.400000000000006</v>
      </c>
      <c r="BG688" s="7">
        <f t="shared" si="200"/>
        <v>0.78884137209302341</v>
      </c>
      <c r="BH688" s="8">
        <f t="shared" si="201"/>
        <v>1.5776827441860468</v>
      </c>
      <c r="BI688" s="7">
        <f t="shared" si="202"/>
        <v>2.36652411627907</v>
      </c>
      <c r="BJ688">
        <v>340.8</v>
      </c>
      <c r="BK688">
        <v>6390</v>
      </c>
      <c r="BL688">
        <v>0.12</v>
      </c>
      <c r="BM688">
        <v>0.11</v>
      </c>
      <c r="BN688" s="3">
        <f t="shared" si="197"/>
        <v>7.7247979124493465E-2</v>
      </c>
      <c r="BO688" s="3">
        <f t="shared" si="203"/>
        <v>0.11059037481064868</v>
      </c>
      <c r="BP688" s="3">
        <f t="shared" si="204"/>
        <v>9.6778653769657788E-2</v>
      </c>
      <c r="BQ688" s="3">
        <f t="shared" si="205"/>
        <v>0.1433996833716632</v>
      </c>
      <c r="BR688">
        <f t="shared" si="206"/>
        <v>9.1557484347018978E-2</v>
      </c>
      <c r="BS688">
        <f t="shared" si="207"/>
        <v>0.12228510386340824</v>
      </c>
      <c r="BT688" s="5">
        <f t="shared" si="208"/>
        <v>464.13182214242102</v>
      </c>
    </row>
    <row r="689" spans="1:72" x14ac:dyDescent="0.2">
      <c r="A689">
        <v>11</v>
      </c>
      <c r="B689">
        <v>18049</v>
      </c>
      <c r="C689" t="s">
        <v>841</v>
      </c>
      <c r="D689">
        <v>18</v>
      </c>
      <c r="E689" t="s">
        <v>849</v>
      </c>
      <c r="F689" t="s">
        <v>850</v>
      </c>
      <c r="G689" t="s">
        <v>697</v>
      </c>
      <c r="H689">
        <v>49</v>
      </c>
      <c r="I689">
        <v>2238</v>
      </c>
      <c r="J689">
        <v>818</v>
      </c>
      <c r="K689">
        <v>1610</v>
      </c>
      <c r="L689">
        <v>333</v>
      </c>
      <c r="M689" s="5">
        <v>33218</v>
      </c>
      <c r="N689" s="5">
        <v>46379.197630000002</v>
      </c>
      <c r="O689" s="5">
        <v>5644.2</v>
      </c>
      <c r="P689" s="5">
        <v>7880.4704449999999</v>
      </c>
      <c r="Q689" s="5">
        <v>37636</v>
      </c>
      <c r="R689" s="5">
        <v>52547.639289999999</v>
      </c>
      <c r="S689" s="5">
        <v>304</v>
      </c>
      <c r="T689" s="5">
        <v>424.44686849999999</v>
      </c>
      <c r="U689">
        <v>1626</v>
      </c>
      <c r="V689">
        <v>491</v>
      </c>
      <c r="W689">
        <v>1369</v>
      </c>
      <c r="X689">
        <v>242</v>
      </c>
      <c r="Y689">
        <v>62</v>
      </c>
      <c r="Z689">
        <v>20</v>
      </c>
      <c r="AA689">
        <v>88</v>
      </c>
      <c r="AB689">
        <v>43</v>
      </c>
      <c r="AC689">
        <v>14</v>
      </c>
      <c r="AD689">
        <v>65</v>
      </c>
      <c r="AE689">
        <v>81</v>
      </c>
      <c r="AF689">
        <v>31</v>
      </c>
      <c r="AG689">
        <v>111</v>
      </c>
      <c r="AH689">
        <v>1033.9166666666665</v>
      </c>
      <c r="AI689">
        <v>2014.3166666666664</v>
      </c>
      <c r="AJ689">
        <v>2561.833333333333</v>
      </c>
      <c r="AK689">
        <v>1021</v>
      </c>
      <c r="AL689">
        <v>1.01408778627713</v>
      </c>
      <c r="AM689">
        <f t="shared" si="190"/>
        <v>1</v>
      </c>
      <c r="AN689">
        <f t="shared" si="191"/>
        <v>1035.3836297889497</v>
      </c>
      <c r="AO689">
        <v>15.37</v>
      </c>
      <c r="AP689">
        <f t="shared" si="192"/>
        <v>15.586529275079489</v>
      </c>
      <c r="AQ689">
        <v>3.27</v>
      </c>
      <c r="AR689">
        <v>6430</v>
      </c>
      <c r="AS689">
        <v>5.0737861885996933</v>
      </c>
      <c r="AT689">
        <v>0.96344529087835262</v>
      </c>
      <c r="AU689">
        <f t="shared" si="193"/>
        <v>4.8883154103299997</v>
      </c>
      <c r="AV689">
        <f t="shared" si="194"/>
        <v>2.8903358726350579</v>
      </c>
      <c r="AW689">
        <f t="shared" si="195"/>
        <v>6.7441170361484684</v>
      </c>
      <c r="AX689">
        <f t="shared" si="198"/>
        <v>9.6344529087835262</v>
      </c>
      <c r="AY689" s="4">
        <v>0.1</v>
      </c>
      <c r="AZ689">
        <v>35</v>
      </c>
      <c r="BA689" s="1">
        <f t="shared" si="196"/>
        <v>0.10368970511989745</v>
      </c>
      <c r="BB689">
        <v>0.33889999999999998</v>
      </c>
      <c r="BC689">
        <v>4.8224999999999997E-2</v>
      </c>
      <c r="BD689">
        <v>6.43E-3</v>
      </c>
      <c r="BE689">
        <v>160000</v>
      </c>
      <c r="BF689">
        <f t="shared" si="199"/>
        <v>74.400000000000006</v>
      </c>
      <c r="BG689" s="7">
        <f t="shared" si="200"/>
        <v>0.78884137209302341</v>
      </c>
      <c r="BH689" s="8">
        <f t="shared" si="201"/>
        <v>1.5776827441860468</v>
      </c>
      <c r="BI689" s="7">
        <f t="shared" si="202"/>
        <v>2.36652411627907</v>
      </c>
      <c r="BJ689">
        <v>340.8</v>
      </c>
      <c r="BK689">
        <v>6390</v>
      </c>
      <c r="BL689">
        <v>0.12</v>
      </c>
      <c r="BM689">
        <v>0.11</v>
      </c>
      <c r="BN689" s="3">
        <f t="shared" si="197"/>
        <v>7.6114776805269957E-2</v>
      </c>
      <c r="BO689" s="3">
        <f t="shared" si="203"/>
        <v>0.10804160515266818</v>
      </c>
      <c r="BP689" s="3">
        <f t="shared" si="204"/>
        <v>9.519459672528971E-2</v>
      </c>
      <c r="BQ689" s="3">
        <f t="shared" si="205"/>
        <v>0.13855926926772438</v>
      </c>
      <c r="BR689">
        <f t="shared" si="206"/>
        <v>8.9008714689038482E-2</v>
      </c>
      <c r="BS689">
        <f t="shared" si="207"/>
        <v>0.11973633420542774</v>
      </c>
      <c r="BT689" s="5">
        <f t="shared" si="208"/>
        <v>464.13182214242102</v>
      </c>
    </row>
    <row r="690" spans="1:72" x14ac:dyDescent="0.2">
      <c r="A690">
        <v>11</v>
      </c>
      <c r="B690">
        <v>18051</v>
      </c>
      <c r="C690" t="s">
        <v>841</v>
      </c>
      <c r="D690">
        <v>18</v>
      </c>
      <c r="E690" t="s">
        <v>849</v>
      </c>
      <c r="F690" t="s">
        <v>850</v>
      </c>
      <c r="G690" t="s">
        <v>945</v>
      </c>
      <c r="H690">
        <v>51</v>
      </c>
      <c r="I690">
        <v>1540</v>
      </c>
      <c r="J690">
        <v>569</v>
      </c>
      <c r="K690">
        <v>1124</v>
      </c>
      <c r="L690">
        <v>233</v>
      </c>
      <c r="M690" s="5">
        <v>23287</v>
      </c>
      <c r="N690" s="5">
        <v>32513.467850000001</v>
      </c>
      <c r="O690" s="5">
        <v>4197.8</v>
      </c>
      <c r="P690" s="5">
        <v>5860.9969229999997</v>
      </c>
      <c r="Q690" s="5">
        <v>26706</v>
      </c>
      <c r="R690" s="5">
        <v>37287.098919999997</v>
      </c>
      <c r="S690" s="5">
        <v>213</v>
      </c>
      <c r="T690" s="5">
        <v>297.3920493</v>
      </c>
      <c r="U690">
        <v>1100</v>
      </c>
      <c r="V690">
        <v>463</v>
      </c>
      <c r="W690">
        <v>1001</v>
      </c>
      <c r="X690">
        <v>167</v>
      </c>
      <c r="Y690">
        <v>62</v>
      </c>
      <c r="Z690">
        <v>20</v>
      </c>
      <c r="AA690">
        <v>88</v>
      </c>
      <c r="AB690">
        <v>43</v>
      </c>
      <c r="AC690">
        <v>14</v>
      </c>
      <c r="AD690">
        <v>65</v>
      </c>
      <c r="AE690">
        <v>81</v>
      </c>
      <c r="AF690">
        <v>31</v>
      </c>
      <c r="AG690">
        <v>111</v>
      </c>
      <c r="AH690">
        <v>1033.9166666666665</v>
      </c>
      <c r="AI690">
        <v>2014.3166666666664</v>
      </c>
      <c r="AJ690">
        <v>2561.833333333333</v>
      </c>
      <c r="AK690">
        <v>1021</v>
      </c>
      <c r="AL690">
        <v>0.97857303420702602</v>
      </c>
      <c r="AM690">
        <f t="shared" si="190"/>
        <v>1</v>
      </c>
      <c r="AN690">
        <f t="shared" si="191"/>
        <v>999.12306792537356</v>
      </c>
      <c r="AO690">
        <v>15.37</v>
      </c>
      <c r="AP690">
        <f t="shared" si="192"/>
        <v>15.040667535761989</v>
      </c>
      <c r="AQ690">
        <v>3.27</v>
      </c>
      <c r="AR690">
        <v>6430</v>
      </c>
      <c r="AS690">
        <v>5.0737861885996933</v>
      </c>
      <c r="AT690">
        <v>1.0480418867901842</v>
      </c>
      <c r="AU690">
        <f t="shared" si="193"/>
        <v>5.3175404502700001</v>
      </c>
      <c r="AV690">
        <f t="shared" si="194"/>
        <v>3.1441256603705527</v>
      </c>
      <c r="AW690">
        <f t="shared" si="195"/>
        <v>7.3362932075312894</v>
      </c>
      <c r="AX690">
        <f t="shared" si="198"/>
        <v>10.480418867901841</v>
      </c>
      <c r="AY690" s="4">
        <v>0.1</v>
      </c>
      <c r="AZ690">
        <v>35</v>
      </c>
      <c r="BA690" s="1">
        <f t="shared" si="196"/>
        <v>0.10368970511989745</v>
      </c>
      <c r="BB690">
        <v>0.33889999999999998</v>
      </c>
      <c r="BC690">
        <v>4.8224999999999997E-2</v>
      </c>
      <c r="BD690">
        <v>6.43E-3</v>
      </c>
      <c r="BE690">
        <v>160000</v>
      </c>
      <c r="BF690">
        <f t="shared" si="199"/>
        <v>74.400000000000006</v>
      </c>
      <c r="BG690" s="7">
        <f t="shared" si="200"/>
        <v>0.78884137209302341</v>
      </c>
      <c r="BH690" s="8">
        <f t="shared" si="201"/>
        <v>1.5776827441860468</v>
      </c>
      <c r="BI690" s="7">
        <f t="shared" si="202"/>
        <v>2.36652411627907</v>
      </c>
      <c r="BJ690">
        <v>340.8</v>
      </c>
      <c r="BK690">
        <v>6390</v>
      </c>
      <c r="BL690">
        <v>0.12</v>
      </c>
      <c r="BM690">
        <v>0.11</v>
      </c>
      <c r="BN690" s="3">
        <f t="shared" si="197"/>
        <v>7.7424356666243851E-2</v>
      </c>
      <c r="BO690" s="3">
        <f t="shared" si="203"/>
        <v>0.1084831893940013</v>
      </c>
      <c r="BP690" s="3">
        <f t="shared" si="204"/>
        <v>9.4508132294947853E-2</v>
      </c>
      <c r="BQ690" s="3">
        <f t="shared" si="205"/>
        <v>0.14168049761937407</v>
      </c>
      <c r="BR690">
        <f t="shared" si="206"/>
        <v>8.9450298930371597E-2</v>
      </c>
      <c r="BS690">
        <f t="shared" si="207"/>
        <v>0.12017791844676086</v>
      </c>
      <c r="BT690" s="5">
        <f t="shared" si="208"/>
        <v>464.13182214242102</v>
      </c>
    </row>
    <row r="691" spans="1:72" x14ac:dyDescent="0.2">
      <c r="A691">
        <v>11</v>
      </c>
      <c r="B691">
        <v>18053</v>
      </c>
      <c r="C691" t="s">
        <v>841</v>
      </c>
      <c r="D691">
        <v>18</v>
      </c>
      <c r="E691" t="s">
        <v>849</v>
      </c>
      <c r="F691" t="s">
        <v>850</v>
      </c>
      <c r="G691" t="s">
        <v>254</v>
      </c>
      <c r="H691">
        <v>53</v>
      </c>
      <c r="I691">
        <v>2756</v>
      </c>
      <c r="J691">
        <v>1041</v>
      </c>
      <c r="K691">
        <v>1747</v>
      </c>
      <c r="L691">
        <v>408</v>
      </c>
      <c r="M691" s="5">
        <v>40534</v>
      </c>
      <c r="N691" s="5">
        <v>56593.846610000001</v>
      </c>
      <c r="O691" s="5">
        <v>5874.5</v>
      </c>
      <c r="P691" s="5">
        <v>8202.0168720000001</v>
      </c>
      <c r="Q691" s="5">
        <v>40073</v>
      </c>
      <c r="R691" s="5">
        <v>55950.195269999997</v>
      </c>
      <c r="S691" s="5">
        <v>367</v>
      </c>
      <c r="T691" s="5">
        <v>512.40789719999998</v>
      </c>
      <c r="U691">
        <v>1753</v>
      </c>
      <c r="V691">
        <v>568</v>
      </c>
      <c r="W691">
        <v>1410</v>
      </c>
      <c r="X691">
        <v>262</v>
      </c>
      <c r="Y691">
        <v>62</v>
      </c>
      <c r="Z691">
        <v>20</v>
      </c>
      <c r="AA691">
        <v>88</v>
      </c>
      <c r="AB691">
        <v>43</v>
      </c>
      <c r="AC691">
        <v>14</v>
      </c>
      <c r="AD691">
        <v>65</v>
      </c>
      <c r="AE691">
        <v>81</v>
      </c>
      <c r="AF691">
        <v>31</v>
      </c>
      <c r="AG691">
        <v>111</v>
      </c>
      <c r="AH691">
        <v>1033.9166666666665</v>
      </c>
      <c r="AI691">
        <v>2014.3166666666664</v>
      </c>
      <c r="AJ691">
        <v>2561.833333333333</v>
      </c>
      <c r="AK691">
        <v>1021</v>
      </c>
      <c r="AL691">
        <v>1.00284239649773</v>
      </c>
      <c r="AM691">
        <f t="shared" si="190"/>
        <v>1</v>
      </c>
      <c r="AN691">
        <f t="shared" si="191"/>
        <v>1023.9020868241823</v>
      </c>
      <c r="AO691">
        <v>15.37</v>
      </c>
      <c r="AP691">
        <f t="shared" si="192"/>
        <v>15.41368763417011</v>
      </c>
      <c r="AQ691">
        <v>3.27</v>
      </c>
      <c r="AR691">
        <v>6430</v>
      </c>
      <c r="AS691">
        <v>5.0737861885996933</v>
      </c>
      <c r="AT691">
        <v>0.95980667254802543</v>
      </c>
      <c r="AU691">
        <f t="shared" si="193"/>
        <v>4.8698538389000001</v>
      </c>
      <c r="AV691">
        <f t="shared" si="194"/>
        <v>2.8794200176440761</v>
      </c>
      <c r="AW691">
        <f t="shared" si="195"/>
        <v>6.7186467078361778</v>
      </c>
      <c r="AX691">
        <f t="shared" si="198"/>
        <v>9.5980667254802547</v>
      </c>
      <c r="AY691" s="4">
        <v>0.1</v>
      </c>
      <c r="AZ691">
        <v>35</v>
      </c>
      <c r="BA691" s="1">
        <f t="shared" si="196"/>
        <v>0.10368970511989745</v>
      </c>
      <c r="BB691">
        <v>0.33889999999999998</v>
      </c>
      <c r="BC691">
        <v>4.8224999999999997E-2</v>
      </c>
      <c r="BD691">
        <v>6.43E-3</v>
      </c>
      <c r="BE691">
        <v>160000</v>
      </c>
      <c r="BF691">
        <f t="shared" si="199"/>
        <v>74.400000000000006</v>
      </c>
      <c r="BG691" s="7">
        <f t="shared" si="200"/>
        <v>0.78884137209302341</v>
      </c>
      <c r="BH691" s="8">
        <f t="shared" si="201"/>
        <v>1.5776827441860468</v>
      </c>
      <c r="BI691" s="7">
        <f t="shared" si="202"/>
        <v>2.36652411627907</v>
      </c>
      <c r="BJ691">
        <v>340.8</v>
      </c>
      <c r="BK691">
        <v>6390</v>
      </c>
      <c r="BL691">
        <v>0.12</v>
      </c>
      <c r="BM691">
        <v>0.11</v>
      </c>
      <c r="BN691" s="3">
        <f t="shared" si="197"/>
        <v>7.5536834200861658E-2</v>
      </c>
      <c r="BO691" s="3">
        <f t="shared" si="203"/>
        <v>0.10804943840957862</v>
      </c>
      <c r="BP691" s="3">
        <f t="shared" si="204"/>
        <v>9.5250948938903013E-2</v>
      </c>
      <c r="BQ691" s="3">
        <f t="shared" si="205"/>
        <v>0.13845184727028967</v>
      </c>
      <c r="BR691">
        <f t="shared" si="206"/>
        <v>8.9016547945948918E-2</v>
      </c>
      <c r="BS691">
        <f t="shared" si="207"/>
        <v>0.11974416746233818</v>
      </c>
      <c r="BT691" s="5">
        <f t="shared" si="208"/>
        <v>464.13182214242102</v>
      </c>
    </row>
    <row r="692" spans="1:72" x14ac:dyDescent="0.2">
      <c r="A692">
        <v>11</v>
      </c>
      <c r="B692">
        <v>18055</v>
      </c>
      <c r="C692" t="s">
        <v>841</v>
      </c>
      <c r="D692">
        <v>18</v>
      </c>
      <c r="E692" t="s">
        <v>849</v>
      </c>
      <c r="F692" t="s">
        <v>850</v>
      </c>
      <c r="G692" t="s">
        <v>522</v>
      </c>
      <c r="H692">
        <v>55</v>
      </c>
      <c r="I692">
        <v>1989</v>
      </c>
      <c r="J692">
        <v>585</v>
      </c>
      <c r="K692">
        <v>1494</v>
      </c>
      <c r="L692">
        <v>309</v>
      </c>
      <c r="M692" s="5">
        <v>30804</v>
      </c>
      <c r="N692" s="5">
        <v>43008.754399999998</v>
      </c>
      <c r="O692" s="5">
        <v>5361.2</v>
      </c>
      <c r="P692" s="5">
        <v>7485.3439189999999</v>
      </c>
      <c r="Q692" s="5">
        <v>35886</v>
      </c>
      <c r="R692" s="5">
        <v>50104.27738</v>
      </c>
      <c r="S692" s="5">
        <v>286</v>
      </c>
      <c r="T692" s="5">
        <v>399.31514600000003</v>
      </c>
      <c r="U692">
        <v>1484</v>
      </c>
      <c r="V692">
        <v>485</v>
      </c>
      <c r="W692">
        <v>1322</v>
      </c>
      <c r="X692">
        <v>225</v>
      </c>
      <c r="Y692">
        <v>62</v>
      </c>
      <c r="Z692">
        <v>20</v>
      </c>
      <c r="AA692">
        <v>88</v>
      </c>
      <c r="AB692">
        <v>43</v>
      </c>
      <c r="AC692">
        <v>14</v>
      </c>
      <c r="AD692">
        <v>65</v>
      </c>
      <c r="AE692">
        <v>81</v>
      </c>
      <c r="AF692">
        <v>31</v>
      </c>
      <c r="AG692">
        <v>111</v>
      </c>
      <c r="AH692">
        <v>1033.9166666666665</v>
      </c>
      <c r="AI692">
        <v>2014.3166666666664</v>
      </c>
      <c r="AJ692">
        <v>2561.833333333333</v>
      </c>
      <c r="AK692">
        <v>1021</v>
      </c>
      <c r="AL692">
        <v>0.987158310413361</v>
      </c>
      <c r="AM692">
        <f t="shared" si="190"/>
        <v>1</v>
      </c>
      <c r="AN692">
        <f t="shared" si="191"/>
        <v>1007.8886349320416</v>
      </c>
      <c r="AO692">
        <v>15.37</v>
      </c>
      <c r="AP692">
        <f t="shared" si="192"/>
        <v>15.172623231053358</v>
      </c>
      <c r="AQ692">
        <v>3.27</v>
      </c>
      <c r="AR692">
        <v>6430</v>
      </c>
      <c r="AS692">
        <v>5.0737861885996933</v>
      </c>
      <c r="AT692">
        <v>1.050626117450014</v>
      </c>
      <c r="AU692">
        <f t="shared" si="193"/>
        <v>5.3306522841000001</v>
      </c>
      <c r="AV692">
        <f t="shared" si="194"/>
        <v>3.151878352350042</v>
      </c>
      <c r="AW692">
        <f t="shared" si="195"/>
        <v>7.3543828221500984</v>
      </c>
      <c r="AX692">
        <f t="shared" si="198"/>
        <v>10.506261174500139</v>
      </c>
      <c r="AY692" s="4">
        <v>0.1</v>
      </c>
      <c r="AZ692">
        <v>35</v>
      </c>
      <c r="BA692" s="1">
        <f t="shared" si="196"/>
        <v>0.10368970511989745</v>
      </c>
      <c r="BB692">
        <v>0.33889999999999998</v>
      </c>
      <c r="BC692">
        <v>4.8224999999999997E-2</v>
      </c>
      <c r="BD692">
        <v>6.43E-3</v>
      </c>
      <c r="BE692">
        <v>160000</v>
      </c>
      <c r="BF692">
        <f t="shared" si="199"/>
        <v>74.400000000000006</v>
      </c>
      <c r="BG692" s="7">
        <f t="shared" si="200"/>
        <v>0.78884137209302341</v>
      </c>
      <c r="BH692" s="8">
        <f t="shared" si="201"/>
        <v>1.5776827441860468</v>
      </c>
      <c r="BI692" s="7">
        <f t="shared" si="202"/>
        <v>2.36652411627907</v>
      </c>
      <c r="BJ692">
        <v>340.8</v>
      </c>
      <c r="BK692">
        <v>6390</v>
      </c>
      <c r="BL692">
        <v>0.12</v>
      </c>
      <c r="BM692">
        <v>0.11</v>
      </c>
      <c r="BN692" s="3">
        <f t="shared" si="197"/>
        <v>7.785926781082092E-2</v>
      </c>
      <c r="BO692" s="3">
        <f t="shared" si="203"/>
        <v>0.10958183098032032</v>
      </c>
      <c r="BP692" s="3">
        <f t="shared" si="204"/>
        <v>9.5572314599168096E-2</v>
      </c>
      <c r="BQ692" s="3">
        <f t="shared" si="205"/>
        <v>0.14286099614559325</v>
      </c>
      <c r="BR692">
        <f t="shared" si="206"/>
        <v>9.0548940516690615E-2</v>
      </c>
      <c r="BS692">
        <f t="shared" si="207"/>
        <v>0.12127656003307988</v>
      </c>
      <c r="BT692" s="5">
        <f t="shared" si="208"/>
        <v>464.13182214242102</v>
      </c>
    </row>
    <row r="693" spans="1:72" x14ac:dyDescent="0.2">
      <c r="A693">
        <v>11</v>
      </c>
      <c r="B693">
        <v>18057</v>
      </c>
      <c r="C693" t="s">
        <v>841</v>
      </c>
      <c r="D693">
        <v>18</v>
      </c>
      <c r="E693" t="s">
        <v>849</v>
      </c>
      <c r="F693" t="s">
        <v>850</v>
      </c>
      <c r="G693" t="s">
        <v>29</v>
      </c>
      <c r="H693">
        <v>57</v>
      </c>
      <c r="I693">
        <v>4712</v>
      </c>
      <c r="J693">
        <v>643</v>
      </c>
      <c r="K693">
        <v>2280</v>
      </c>
      <c r="L693">
        <v>816</v>
      </c>
      <c r="M693" s="5">
        <v>69724</v>
      </c>
      <c r="N693" s="5">
        <v>97349.123229999997</v>
      </c>
      <c r="O693" s="5">
        <v>8458.1</v>
      </c>
      <c r="P693" s="5">
        <v>11809.25677</v>
      </c>
      <c r="Q693" s="5">
        <v>52543</v>
      </c>
      <c r="R693" s="5">
        <v>73360.894119999997</v>
      </c>
      <c r="S693" s="5">
        <v>665</v>
      </c>
      <c r="T693" s="5">
        <v>928.47752490000005</v>
      </c>
      <c r="U693">
        <v>2275</v>
      </c>
      <c r="V693">
        <v>506</v>
      </c>
      <c r="W693">
        <v>1537</v>
      </c>
      <c r="X693">
        <v>362</v>
      </c>
      <c r="Y693">
        <v>62</v>
      </c>
      <c r="Z693">
        <v>20</v>
      </c>
      <c r="AA693">
        <v>88</v>
      </c>
      <c r="AB693">
        <v>43</v>
      </c>
      <c r="AC693">
        <v>14</v>
      </c>
      <c r="AD693">
        <v>65</v>
      </c>
      <c r="AE693">
        <v>81</v>
      </c>
      <c r="AF693">
        <v>31</v>
      </c>
      <c r="AG693">
        <v>111</v>
      </c>
      <c r="AH693">
        <v>1033.9166666666665</v>
      </c>
      <c r="AI693">
        <v>2014.3166666666664</v>
      </c>
      <c r="AJ693">
        <v>2561.833333333333</v>
      </c>
      <c r="AK693">
        <v>1021</v>
      </c>
      <c r="AL693">
        <v>0.99886193871498097</v>
      </c>
      <c r="AM693">
        <f t="shared" si="190"/>
        <v>1</v>
      </c>
      <c r="AN693">
        <f t="shared" si="191"/>
        <v>1019.8380394279956</v>
      </c>
      <c r="AO693">
        <v>15.37</v>
      </c>
      <c r="AP693">
        <f t="shared" si="192"/>
        <v>15.352507998049257</v>
      </c>
      <c r="AQ693">
        <v>3.27</v>
      </c>
      <c r="AR693">
        <v>6430</v>
      </c>
      <c r="AS693">
        <v>5.0737861885996933</v>
      </c>
      <c r="AT693">
        <v>0.97510898625498676</v>
      </c>
      <c r="AU693">
        <f t="shared" si="193"/>
        <v>4.94749450684</v>
      </c>
      <c r="AV693">
        <f t="shared" si="194"/>
        <v>2.9253269587649604</v>
      </c>
      <c r="AW693">
        <f t="shared" si="195"/>
        <v>6.8257629037849075</v>
      </c>
      <c r="AX693">
        <f t="shared" si="198"/>
        <v>9.7510898625498683</v>
      </c>
      <c r="AY693" s="4">
        <v>0.1</v>
      </c>
      <c r="AZ693">
        <v>35</v>
      </c>
      <c r="BA693" s="1">
        <f t="shared" si="196"/>
        <v>0.10368970511989745</v>
      </c>
      <c r="BB693">
        <v>0.33889999999999998</v>
      </c>
      <c r="BC693">
        <v>4.8224999999999997E-2</v>
      </c>
      <c r="BD693">
        <v>6.43E-3</v>
      </c>
      <c r="BE693">
        <v>160000</v>
      </c>
      <c r="BF693">
        <f t="shared" si="199"/>
        <v>74.400000000000006</v>
      </c>
      <c r="BG693" s="7">
        <f t="shared" si="200"/>
        <v>0.78884137209302341</v>
      </c>
      <c r="BH693" s="8">
        <f t="shared" si="201"/>
        <v>1.5776827441860468</v>
      </c>
      <c r="BI693" s="7">
        <f t="shared" si="202"/>
        <v>2.36652411627907</v>
      </c>
      <c r="BJ693">
        <v>340.8</v>
      </c>
      <c r="BK693">
        <v>6390</v>
      </c>
      <c r="BL693">
        <v>0.12</v>
      </c>
      <c r="BM693">
        <v>0.11</v>
      </c>
      <c r="BN693" s="3">
        <f t="shared" si="197"/>
        <v>7.5873511363423768E-2</v>
      </c>
      <c r="BO693" s="3">
        <f t="shared" si="203"/>
        <v>0.110795574932746</v>
      </c>
      <c r="BP693" s="3">
        <f t="shared" si="204"/>
        <v>9.7793037598623511E-2</v>
      </c>
      <c r="BQ693" s="3">
        <f t="shared" si="205"/>
        <v>0.14168269306996048</v>
      </c>
      <c r="BR693">
        <f t="shared" si="206"/>
        <v>9.1762684469116299E-2</v>
      </c>
      <c r="BS693">
        <f t="shared" si="207"/>
        <v>0.12249030398550556</v>
      </c>
      <c r="BT693" s="5">
        <f t="shared" si="208"/>
        <v>464.13182214242102</v>
      </c>
    </row>
    <row r="694" spans="1:72" x14ac:dyDescent="0.2">
      <c r="A694">
        <v>11</v>
      </c>
      <c r="B694">
        <v>18059</v>
      </c>
      <c r="C694" t="s">
        <v>841</v>
      </c>
      <c r="D694">
        <v>18</v>
      </c>
      <c r="E694" t="s">
        <v>849</v>
      </c>
      <c r="F694" t="s">
        <v>850</v>
      </c>
      <c r="G694" t="s">
        <v>498</v>
      </c>
      <c r="H694">
        <v>59</v>
      </c>
      <c r="I694">
        <v>3212</v>
      </c>
      <c r="J694">
        <v>991</v>
      </c>
      <c r="K694">
        <v>1851</v>
      </c>
      <c r="L694">
        <v>507</v>
      </c>
      <c r="M694" s="5">
        <v>45987</v>
      </c>
      <c r="N694" s="5">
        <v>64207.362309999997</v>
      </c>
      <c r="O694" s="5">
        <v>6473.2</v>
      </c>
      <c r="P694" s="5">
        <v>9037.9258860000009</v>
      </c>
      <c r="Q694" s="5">
        <v>43322</v>
      </c>
      <c r="R694" s="5">
        <v>60486.47118</v>
      </c>
      <c r="S694" s="5">
        <v>433</v>
      </c>
      <c r="T694" s="5">
        <v>604.55754630000001</v>
      </c>
      <c r="U694">
        <v>1912</v>
      </c>
      <c r="V694">
        <v>591</v>
      </c>
      <c r="W694">
        <v>1446</v>
      </c>
      <c r="X694">
        <v>293</v>
      </c>
      <c r="Y694">
        <v>62</v>
      </c>
      <c r="Z694">
        <v>20</v>
      </c>
      <c r="AA694">
        <v>88</v>
      </c>
      <c r="AB694">
        <v>43</v>
      </c>
      <c r="AC694">
        <v>14</v>
      </c>
      <c r="AD694">
        <v>65</v>
      </c>
      <c r="AE694">
        <v>81</v>
      </c>
      <c r="AF694">
        <v>31</v>
      </c>
      <c r="AG694">
        <v>111</v>
      </c>
      <c r="AH694">
        <v>1033.9166666666665</v>
      </c>
      <c r="AI694">
        <v>2014.3166666666664</v>
      </c>
      <c r="AJ694">
        <v>2561.833333333333</v>
      </c>
      <c r="AK694">
        <v>1021</v>
      </c>
      <c r="AL694">
        <v>0.99400399128595995</v>
      </c>
      <c r="AM694">
        <f t="shared" si="190"/>
        <v>1</v>
      </c>
      <c r="AN694">
        <f t="shared" si="191"/>
        <v>1014.8780751029651</v>
      </c>
      <c r="AO694">
        <v>15.37</v>
      </c>
      <c r="AP694">
        <f t="shared" si="192"/>
        <v>15.277841346065204</v>
      </c>
      <c r="AQ694">
        <v>3.27</v>
      </c>
      <c r="AR694">
        <v>6430</v>
      </c>
      <c r="AS694">
        <v>5.0737861885996933</v>
      </c>
      <c r="AT694">
        <v>1.0039909052150846</v>
      </c>
      <c r="AU694">
        <f t="shared" si="193"/>
        <v>5.0940351883600004</v>
      </c>
      <c r="AV694">
        <f t="shared" si="194"/>
        <v>3.0119727156452538</v>
      </c>
      <c r="AW694">
        <f t="shared" si="195"/>
        <v>7.0279363365055918</v>
      </c>
      <c r="AX694">
        <f t="shared" si="198"/>
        <v>10.039909052150847</v>
      </c>
      <c r="AY694" s="4">
        <v>0.1</v>
      </c>
      <c r="AZ694">
        <v>35</v>
      </c>
      <c r="BA694" s="1">
        <f t="shared" si="196"/>
        <v>0.10368970511989745</v>
      </c>
      <c r="BB694">
        <v>0.33889999999999998</v>
      </c>
      <c r="BC694">
        <v>4.8224999999999997E-2</v>
      </c>
      <c r="BD694">
        <v>6.43E-3</v>
      </c>
      <c r="BE694">
        <v>160000</v>
      </c>
      <c r="BF694">
        <f t="shared" si="199"/>
        <v>74.400000000000006</v>
      </c>
      <c r="BG694" s="7">
        <f t="shared" si="200"/>
        <v>0.78884137209302341</v>
      </c>
      <c r="BH694" s="8">
        <f t="shared" si="201"/>
        <v>1.5776827441860468</v>
      </c>
      <c r="BI694" s="7">
        <f t="shared" si="202"/>
        <v>2.36652411627907</v>
      </c>
      <c r="BJ694">
        <v>340.8</v>
      </c>
      <c r="BK694">
        <v>6390</v>
      </c>
      <c r="BL694">
        <v>0.12</v>
      </c>
      <c r="BM694">
        <v>0.11</v>
      </c>
      <c r="BN694" s="3">
        <f t="shared" si="197"/>
        <v>7.6617381044431887E-2</v>
      </c>
      <c r="BO694" s="3">
        <f t="shared" si="203"/>
        <v>0.10958899757874557</v>
      </c>
      <c r="BP694" s="3">
        <f t="shared" si="204"/>
        <v>9.6201335879189748E-2</v>
      </c>
      <c r="BQ694" s="3">
        <f t="shared" si="205"/>
        <v>0.14139096652292074</v>
      </c>
      <c r="BR694">
        <f t="shared" si="206"/>
        <v>9.0556107115115872E-2</v>
      </c>
      <c r="BS694">
        <f t="shared" si="207"/>
        <v>0.12128372663150513</v>
      </c>
      <c r="BT694" s="5">
        <f t="shared" si="208"/>
        <v>464.13182214242102</v>
      </c>
    </row>
    <row r="695" spans="1:72" x14ac:dyDescent="0.2">
      <c r="A695">
        <v>11</v>
      </c>
      <c r="B695">
        <v>18061</v>
      </c>
      <c r="C695" t="s">
        <v>841</v>
      </c>
      <c r="D695">
        <v>18</v>
      </c>
      <c r="E695" t="s">
        <v>849</v>
      </c>
      <c r="F695" t="s">
        <v>850</v>
      </c>
      <c r="G695" t="s">
        <v>553</v>
      </c>
      <c r="H695">
        <v>61</v>
      </c>
      <c r="I695">
        <v>2603</v>
      </c>
      <c r="J695">
        <v>514</v>
      </c>
      <c r="K695">
        <v>1451</v>
      </c>
      <c r="L695">
        <v>401</v>
      </c>
      <c r="M695" s="5">
        <v>36417</v>
      </c>
      <c r="N695" s="5">
        <v>50845.663189999999</v>
      </c>
      <c r="O695" s="5">
        <v>4730.7</v>
      </c>
      <c r="P695" s="5">
        <v>6605.0355289999998</v>
      </c>
      <c r="Q695" s="5">
        <v>34037</v>
      </c>
      <c r="R695" s="5">
        <v>47522.690999999999</v>
      </c>
      <c r="S695" s="5">
        <v>340</v>
      </c>
      <c r="T695" s="5">
        <v>474.71031349999998</v>
      </c>
      <c r="U695">
        <v>1507</v>
      </c>
      <c r="V695">
        <v>373</v>
      </c>
      <c r="W695">
        <v>1150</v>
      </c>
      <c r="X695">
        <v>228</v>
      </c>
      <c r="Y695">
        <v>62</v>
      </c>
      <c r="Z695">
        <v>20</v>
      </c>
      <c r="AA695">
        <v>88</v>
      </c>
      <c r="AB695">
        <v>43</v>
      </c>
      <c r="AC695">
        <v>14</v>
      </c>
      <c r="AD695">
        <v>65</v>
      </c>
      <c r="AE695">
        <v>81</v>
      </c>
      <c r="AF695">
        <v>31</v>
      </c>
      <c r="AG695">
        <v>111</v>
      </c>
      <c r="AH695">
        <v>1033.9166666666665</v>
      </c>
      <c r="AI695">
        <v>2014.3166666666664</v>
      </c>
      <c r="AJ695">
        <v>2561.833333333333</v>
      </c>
      <c r="AK695">
        <v>1021</v>
      </c>
      <c r="AL695">
        <v>0.96898560799085198</v>
      </c>
      <c r="AM695">
        <f t="shared" si="190"/>
        <v>1</v>
      </c>
      <c r="AN695">
        <f t="shared" si="191"/>
        <v>989.33430575865987</v>
      </c>
      <c r="AO695">
        <v>15.37</v>
      </c>
      <c r="AP695">
        <f t="shared" si="192"/>
        <v>14.893308794819394</v>
      </c>
      <c r="AQ695">
        <v>3.27</v>
      </c>
      <c r="AR695">
        <v>6430</v>
      </c>
      <c r="AS695">
        <v>5.0737861885996933</v>
      </c>
      <c r="AT695">
        <v>1.0612830712592802</v>
      </c>
      <c r="AU695">
        <f t="shared" si="193"/>
        <v>5.3847233891500004</v>
      </c>
      <c r="AV695">
        <f t="shared" si="194"/>
        <v>3.1838492137778407</v>
      </c>
      <c r="AW695">
        <f t="shared" si="195"/>
        <v>7.4289814988149612</v>
      </c>
      <c r="AX695">
        <f t="shared" si="198"/>
        <v>10.612830712592803</v>
      </c>
      <c r="AY695" s="4">
        <v>0.1</v>
      </c>
      <c r="AZ695">
        <v>35</v>
      </c>
      <c r="BA695" s="1">
        <f t="shared" si="196"/>
        <v>0.10368970511989745</v>
      </c>
      <c r="BB695">
        <v>0.33889999999999998</v>
      </c>
      <c r="BC695">
        <v>4.8224999999999997E-2</v>
      </c>
      <c r="BD695">
        <v>6.43E-3</v>
      </c>
      <c r="BE695">
        <v>160000</v>
      </c>
      <c r="BF695">
        <f t="shared" si="199"/>
        <v>74.400000000000006</v>
      </c>
      <c r="BG695" s="7">
        <f t="shared" si="200"/>
        <v>0.78884137209302341</v>
      </c>
      <c r="BH695" s="8">
        <f t="shared" si="201"/>
        <v>1.5776827441860468</v>
      </c>
      <c r="BI695" s="7">
        <f t="shared" si="202"/>
        <v>2.36652411627907</v>
      </c>
      <c r="BJ695">
        <v>340.8</v>
      </c>
      <c r="BK695">
        <v>6390</v>
      </c>
      <c r="BL695">
        <v>0.12</v>
      </c>
      <c r="BM695">
        <v>0.11</v>
      </c>
      <c r="BN695" s="3">
        <f t="shared" si="197"/>
        <v>7.7464815511582907E-2</v>
      </c>
      <c r="BO695" s="3">
        <f t="shared" si="203"/>
        <v>0.10959340613831674</v>
      </c>
      <c r="BP695" s="3">
        <f t="shared" si="204"/>
        <v>9.544178519067377E-2</v>
      </c>
      <c r="BQ695" s="3">
        <f t="shared" si="205"/>
        <v>0.14321013622805398</v>
      </c>
      <c r="BR695">
        <f t="shared" si="206"/>
        <v>9.0560515674687037E-2</v>
      </c>
      <c r="BS695">
        <f t="shared" si="207"/>
        <v>0.1212881351910763</v>
      </c>
      <c r="BT695" s="5">
        <f t="shared" si="208"/>
        <v>464.13182214242102</v>
      </c>
    </row>
    <row r="696" spans="1:72" x14ac:dyDescent="0.2">
      <c r="A696">
        <v>11</v>
      </c>
      <c r="B696">
        <v>18063</v>
      </c>
      <c r="C696" t="s">
        <v>841</v>
      </c>
      <c r="D696">
        <v>18</v>
      </c>
      <c r="E696" t="s">
        <v>849</v>
      </c>
      <c r="F696" t="s">
        <v>850</v>
      </c>
      <c r="G696" t="s">
        <v>991</v>
      </c>
      <c r="H696">
        <v>63</v>
      </c>
      <c r="I696">
        <v>5355</v>
      </c>
      <c r="J696">
        <v>809</v>
      </c>
      <c r="K696">
        <v>2257</v>
      </c>
      <c r="L696">
        <v>797</v>
      </c>
      <c r="M696" s="5">
        <v>66997</v>
      </c>
      <c r="N696" s="5">
        <v>93541.667270000005</v>
      </c>
      <c r="O696" s="5">
        <v>8134.4</v>
      </c>
      <c r="P696" s="5">
        <v>11357.304630000001</v>
      </c>
      <c r="Q696" s="5">
        <v>50750</v>
      </c>
      <c r="R696" s="5">
        <v>70857.495320000002</v>
      </c>
      <c r="S696" s="5">
        <v>647</v>
      </c>
      <c r="T696" s="5">
        <v>903.34580240000003</v>
      </c>
      <c r="U696">
        <v>2397</v>
      </c>
      <c r="V696">
        <v>554</v>
      </c>
      <c r="W696">
        <v>1514</v>
      </c>
      <c r="X696">
        <v>360</v>
      </c>
      <c r="Y696">
        <v>62</v>
      </c>
      <c r="Z696">
        <v>20</v>
      </c>
      <c r="AA696">
        <v>88</v>
      </c>
      <c r="AB696">
        <v>43</v>
      </c>
      <c r="AC696">
        <v>14</v>
      </c>
      <c r="AD696">
        <v>65</v>
      </c>
      <c r="AE696">
        <v>81</v>
      </c>
      <c r="AF696">
        <v>31</v>
      </c>
      <c r="AG696">
        <v>111</v>
      </c>
      <c r="AH696">
        <v>1033.9166666666665</v>
      </c>
      <c r="AI696">
        <v>2014.3166666666664</v>
      </c>
      <c r="AJ696">
        <v>2561.833333333333</v>
      </c>
      <c r="AK696">
        <v>1021</v>
      </c>
      <c r="AL696">
        <v>0.99696569641431199</v>
      </c>
      <c r="AM696">
        <f t="shared" si="190"/>
        <v>1</v>
      </c>
      <c r="AN696">
        <f t="shared" si="191"/>
        <v>1017.9019760390125</v>
      </c>
      <c r="AO696">
        <v>15.37</v>
      </c>
      <c r="AP696">
        <f t="shared" si="192"/>
        <v>15.323362753887974</v>
      </c>
      <c r="AQ696">
        <v>3.27</v>
      </c>
      <c r="AR696">
        <v>6430</v>
      </c>
      <c r="AS696">
        <v>5.0737861885996933</v>
      </c>
      <c r="AT696">
        <v>1.014208115626213</v>
      </c>
      <c r="AU696">
        <f t="shared" si="193"/>
        <v>5.1458751294300002</v>
      </c>
      <c r="AV696">
        <f t="shared" si="194"/>
        <v>3.0426243468786391</v>
      </c>
      <c r="AW696">
        <f t="shared" si="195"/>
        <v>7.0994568093834918</v>
      </c>
      <c r="AX696">
        <f t="shared" si="198"/>
        <v>10.14208115626213</v>
      </c>
      <c r="AY696" s="4">
        <v>0.1</v>
      </c>
      <c r="AZ696">
        <v>35</v>
      </c>
      <c r="BA696" s="1">
        <f t="shared" si="196"/>
        <v>0.10368970511989745</v>
      </c>
      <c r="BB696">
        <v>0.33889999999999998</v>
      </c>
      <c r="BC696">
        <v>4.8224999999999997E-2</v>
      </c>
      <c r="BD696">
        <v>6.43E-3</v>
      </c>
      <c r="BE696">
        <v>160000</v>
      </c>
      <c r="BF696">
        <f t="shared" si="199"/>
        <v>74.400000000000006</v>
      </c>
      <c r="BG696" s="7">
        <f t="shared" si="200"/>
        <v>0.78884137209302341</v>
      </c>
      <c r="BH696" s="8">
        <f t="shared" si="201"/>
        <v>1.5776827441860468</v>
      </c>
      <c r="BI696" s="7">
        <f t="shared" si="202"/>
        <v>2.36652411627907</v>
      </c>
      <c r="BJ696">
        <v>340.8</v>
      </c>
      <c r="BK696">
        <v>6390</v>
      </c>
      <c r="BL696">
        <v>0.12</v>
      </c>
      <c r="BM696">
        <v>0.11</v>
      </c>
      <c r="BN696" s="3">
        <f t="shared" si="197"/>
        <v>7.7071660787081137E-2</v>
      </c>
      <c r="BO696" s="3">
        <f t="shared" si="203"/>
        <v>0.11176386025213562</v>
      </c>
      <c r="BP696" s="3">
        <f t="shared" si="204"/>
        <v>9.8239957720330368E-2</v>
      </c>
      <c r="BQ696" s="3">
        <f t="shared" si="205"/>
        <v>0.14388946500466623</v>
      </c>
      <c r="BR696">
        <f t="shared" si="206"/>
        <v>9.2730969788505924E-2</v>
      </c>
      <c r="BS696">
        <f t="shared" si="207"/>
        <v>0.12345858930489519</v>
      </c>
      <c r="BT696" s="5">
        <f t="shared" si="208"/>
        <v>464.13182214242102</v>
      </c>
    </row>
    <row r="697" spans="1:72" x14ac:dyDescent="0.2">
      <c r="A697">
        <v>11</v>
      </c>
      <c r="B697">
        <v>18065</v>
      </c>
      <c r="C697" t="s">
        <v>841</v>
      </c>
      <c r="D697">
        <v>18</v>
      </c>
      <c r="E697" t="s">
        <v>849</v>
      </c>
      <c r="F697" t="s">
        <v>850</v>
      </c>
      <c r="G697" t="s">
        <v>554</v>
      </c>
      <c r="H697">
        <v>65</v>
      </c>
      <c r="I697">
        <v>2796</v>
      </c>
      <c r="J697">
        <v>913</v>
      </c>
      <c r="K697">
        <v>1807</v>
      </c>
      <c r="L697">
        <v>420</v>
      </c>
      <c r="M697" s="5">
        <v>41616</v>
      </c>
      <c r="N697" s="5">
        <v>58104.542370000003</v>
      </c>
      <c r="O697" s="5">
        <v>6105.6</v>
      </c>
      <c r="P697" s="5">
        <v>8524.6802650000009</v>
      </c>
      <c r="Q697" s="5">
        <v>42294</v>
      </c>
      <c r="R697" s="5">
        <v>59051.170579999998</v>
      </c>
      <c r="S697" s="5">
        <v>377</v>
      </c>
      <c r="T697" s="5">
        <v>526.36996520000002</v>
      </c>
      <c r="U697">
        <v>1881</v>
      </c>
      <c r="V697">
        <v>574</v>
      </c>
      <c r="W697">
        <v>1479</v>
      </c>
      <c r="X697">
        <v>282</v>
      </c>
      <c r="Y697">
        <v>62</v>
      </c>
      <c r="Z697">
        <v>20</v>
      </c>
      <c r="AA697">
        <v>88</v>
      </c>
      <c r="AB697">
        <v>43</v>
      </c>
      <c r="AC697">
        <v>14</v>
      </c>
      <c r="AD697">
        <v>65</v>
      </c>
      <c r="AE697">
        <v>81</v>
      </c>
      <c r="AF697">
        <v>31</v>
      </c>
      <c r="AG697">
        <v>111</v>
      </c>
      <c r="AH697">
        <v>1033.9166666666665</v>
      </c>
      <c r="AI697">
        <v>2014.3166666666664</v>
      </c>
      <c r="AJ697">
        <v>2561.833333333333</v>
      </c>
      <c r="AK697">
        <v>1021</v>
      </c>
      <c r="AL697">
        <v>0.99422080318132999</v>
      </c>
      <c r="AM697">
        <f t="shared" si="190"/>
        <v>1</v>
      </c>
      <c r="AN697">
        <f t="shared" si="191"/>
        <v>1015.0994400481379</v>
      </c>
      <c r="AO697">
        <v>15.37</v>
      </c>
      <c r="AP697">
        <f t="shared" si="192"/>
        <v>15.281173744897041</v>
      </c>
      <c r="AQ697">
        <v>3.27</v>
      </c>
      <c r="AR697">
        <v>6430</v>
      </c>
      <c r="AS697">
        <v>5.0737861885996933</v>
      </c>
      <c r="AT697">
        <v>1.0032581895444177</v>
      </c>
      <c r="AU697">
        <f t="shared" si="193"/>
        <v>5.0903175457099996</v>
      </c>
      <c r="AV697">
        <f t="shared" si="194"/>
        <v>3.0097745686332531</v>
      </c>
      <c r="AW697">
        <f t="shared" si="195"/>
        <v>7.0228073268109235</v>
      </c>
      <c r="AX697">
        <f t="shared" si="198"/>
        <v>10.032581895444178</v>
      </c>
      <c r="AY697" s="4">
        <v>0.1</v>
      </c>
      <c r="AZ697">
        <v>35</v>
      </c>
      <c r="BA697" s="1">
        <f t="shared" si="196"/>
        <v>0.10368970511989745</v>
      </c>
      <c r="BB697">
        <v>0.33889999999999998</v>
      </c>
      <c r="BC697">
        <v>4.8224999999999997E-2</v>
      </c>
      <c r="BD697">
        <v>6.43E-3</v>
      </c>
      <c r="BE697">
        <v>160000</v>
      </c>
      <c r="BF697">
        <f t="shared" si="199"/>
        <v>74.400000000000006</v>
      </c>
      <c r="BG697" s="7">
        <f t="shared" si="200"/>
        <v>0.78884137209302341</v>
      </c>
      <c r="BH697" s="8">
        <f t="shared" si="201"/>
        <v>1.5776827441860468</v>
      </c>
      <c r="BI697" s="7">
        <f t="shared" si="202"/>
        <v>2.36652411627907</v>
      </c>
      <c r="BJ697">
        <v>340.8</v>
      </c>
      <c r="BK697">
        <v>6390</v>
      </c>
      <c r="BL697">
        <v>0.12</v>
      </c>
      <c r="BM697">
        <v>0.11</v>
      </c>
      <c r="BN697" s="3">
        <f t="shared" si="197"/>
        <v>7.6602330679081176E-2</v>
      </c>
      <c r="BO697" s="3">
        <f t="shared" si="203"/>
        <v>0.1092166107353635</v>
      </c>
      <c r="BP697" s="3">
        <f t="shared" si="204"/>
        <v>9.5838719392760008E-2</v>
      </c>
      <c r="BQ697" s="3">
        <f t="shared" si="205"/>
        <v>0.14099537050415428</v>
      </c>
      <c r="BR697">
        <f t="shared" si="206"/>
        <v>9.0183720271733797E-2</v>
      </c>
      <c r="BS697">
        <f t="shared" si="207"/>
        <v>0.12091133978812306</v>
      </c>
      <c r="BT697" s="5">
        <f t="shared" si="208"/>
        <v>464.13182214242102</v>
      </c>
    </row>
    <row r="698" spans="1:72" x14ac:dyDescent="0.2">
      <c r="A698">
        <v>11</v>
      </c>
      <c r="B698">
        <v>18067</v>
      </c>
      <c r="C698" t="s">
        <v>841</v>
      </c>
      <c r="D698">
        <v>18</v>
      </c>
      <c r="E698" t="s">
        <v>849</v>
      </c>
      <c r="F698" t="s">
        <v>850</v>
      </c>
      <c r="G698" t="s">
        <v>59</v>
      </c>
      <c r="H698">
        <v>67</v>
      </c>
      <c r="I698">
        <v>2937</v>
      </c>
      <c r="J698">
        <v>1189</v>
      </c>
      <c r="K698">
        <v>1791</v>
      </c>
      <c r="L698">
        <v>460</v>
      </c>
      <c r="M698" s="5">
        <v>43760</v>
      </c>
      <c r="N698" s="5">
        <v>61098.009760000001</v>
      </c>
      <c r="O698" s="5">
        <v>7070.1</v>
      </c>
      <c r="P698" s="5">
        <v>9871.3217270000005</v>
      </c>
      <c r="Q698" s="5">
        <v>41693</v>
      </c>
      <c r="R698" s="5">
        <v>58212.050289999999</v>
      </c>
      <c r="S698" s="5">
        <v>404</v>
      </c>
      <c r="T698" s="5">
        <v>564.06754899999999</v>
      </c>
      <c r="U698">
        <v>1801</v>
      </c>
      <c r="V698">
        <v>587</v>
      </c>
      <c r="W698">
        <v>1416</v>
      </c>
      <c r="X698">
        <v>274</v>
      </c>
      <c r="Y698">
        <v>62</v>
      </c>
      <c r="Z698">
        <v>20</v>
      </c>
      <c r="AA698">
        <v>88</v>
      </c>
      <c r="AB698">
        <v>43</v>
      </c>
      <c r="AC698">
        <v>14</v>
      </c>
      <c r="AD698">
        <v>65</v>
      </c>
      <c r="AE698">
        <v>81</v>
      </c>
      <c r="AF698">
        <v>31</v>
      </c>
      <c r="AG698">
        <v>111</v>
      </c>
      <c r="AH698">
        <v>1033.9166666666665</v>
      </c>
      <c r="AI698">
        <v>2014.3166666666664</v>
      </c>
      <c r="AJ698">
        <v>2561.833333333333</v>
      </c>
      <c r="AK698">
        <v>1021</v>
      </c>
      <c r="AL698">
        <v>1.00571372111638</v>
      </c>
      <c r="AM698">
        <f t="shared" si="190"/>
        <v>1</v>
      </c>
      <c r="AN698">
        <f t="shared" si="191"/>
        <v>1026.833709259824</v>
      </c>
      <c r="AO698">
        <v>15.37</v>
      </c>
      <c r="AP698">
        <f t="shared" si="192"/>
        <v>15.45781989355876</v>
      </c>
      <c r="AQ698">
        <v>3.27</v>
      </c>
      <c r="AR698">
        <v>6430</v>
      </c>
      <c r="AS698">
        <v>5.0737861885996933</v>
      </c>
      <c r="AT698">
        <v>0.95679004211444696</v>
      </c>
      <c r="AU698">
        <f t="shared" si="193"/>
        <v>4.8545481010699998</v>
      </c>
      <c r="AV698">
        <f t="shared" si="194"/>
        <v>2.870370126343341</v>
      </c>
      <c r="AW698">
        <f t="shared" si="195"/>
        <v>6.6975302948011288</v>
      </c>
      <c r="AX698">
        <f t="shared" si="198"/>
        <v>9.5679004211444703</v>
      </c>
      <c r="AY698" s="4">
        <v>0.1</v>
      </c>
      <c r="AZ698">
        <v>35</v>
      </c>
      <c r="BA698" s="1">
        <f t="shared" si="196"/>
        <v>0.10368970511989745</v>
      </c>
      <c r="BB698">
        <v>0.33889999999999998</v>
      </c>
      <c r="BC698">
        <v>4.8224999999999997E-2</v>
      </c>
      <c r="BD698">
        <v>6.43E-3</v>
      </c>
      <c r="BE698">
        <v>160000</v>
      </c>
      <c r="BF698">
        <f t="shared" si="199"/>
        <v>74.400000000000006</v>
      </c>
      <c r="BG698" s="7">
        <f t="shared" si="200"/>
        <v>0.78884137209302341</v>
      </c>
      <c r="BH698" s="8">
        <f t="shared" si="201"/>
        <v>1.5776827441860468</v>
      </c>
      <c r="BI698" s="7">
        <f t="shared" si="202"/>
        <v>2.36652411627907</v>
      </c>
      <c r="BJ698">
        <v>340.8</v>
      </c>
      <c r="BK698">
        <v>6390</v>
      </c>
      <c r="BL698">
        <v>0.12</v>
      </c>
      <c r="BM698">
        <v>0.11</v>
      </c>
      <c r="BN698" s="3">
        <f t="shared" si="197"/>
        <v>7.5555676305318314E-2</v>
      </c>
      <c r="BO698" s="3">
        <f t="shared" si="203"/>
        <v>0.10836663204359877</v>
      </c>
      <c r="BP698" s="3">
        <f t="shared" si="204"/>
        <v>9.5608367666106364E-2</v>
      </c>
      <c r="BQ698" s="3">
        <f t="shared" si="205"/>
        <v>0.13867348746167762</v>
      </c>
      <c r="BR698">
        <f t="shared" si="206"/>
        <v>8.9333741579969067E-2</v>
      </c>
      <c r="BS698">
        <f t="shared" si="207"/>
        <v>0.12006136109635833</v>
      </c>
      <c r="BT698" s="5">
        <f t="shared" si="208"/>
        <v>464.13182214242102</v>
      </c>
    </row>
    <row r="699" spans="1:72" x14ac:dyDescent="0.2">
      <c r="A699">
        <v>11</v>
      </c>
      <c r="B699">
        <v>18069</v>
      </c>
      <c r="C699" t="s">
        <v>841</v>
      </c>
      <c r="D699">
        <v>18</v>
      </c>
      <c r="E699" t="s">
        <v>849</v>
      </c>
      <c r="F699" t="s">
        <v>850</v>
      </c>
      <c r="G699" t="s">
        <v>990</v>
      </c>
      <c r="H699">
        <v>69</v>
      </c>
      <c r="I699">
        <v>2887</v>
      </c>
      <c r="J699">
        <v>1089</v>
      </c>
      <c r="K699">
        <v>1795</v>
      </c>
      <c r="L699">
        <v>437</v>
      </c>
      <c r="M699" s="5">
        <v>42749</v>
      </c>
      <c r="N699" s="5">
        <v>59686.444680000001</v>
      </c>
      <c r="O699" s="5">
        <v>6055.4</v>
      </c>
      <c r="P699" s="5">
        <v>8454.5906830000004</v>
      </c>
      <c r="Q699" s="5">
        <v>40953</v>
      </c>
      <c r="R699" s="5">
        <v>57178.857259999997</v>
      </c>
      <c r="S699" s="5">
        <v>382</v>
      </c>
      <c r="T699" s="5">
        <v>533.35099930000001</v>
      </c>
      <c r="U699">
        <v>1793</v>
      </c>
      <c r="V699">
        <v>626</v>
      </c>
      <c r="W699">
        <v>1421</v>
      </c>
      <c r="X699">
        <v>268</v>
      </c>
      <c r="Y699">
        <v>62</v>
      </c>
      <c r="Z699">
        <v>20</v>
      </c>
      <c r="AA699">
        <v>88</v>
      </c>
      <c r="AB699">
        <v>43</v>
      </c>
      <c r="AC699">
        <v>14</v>
      </c>
      <c r="AD699">
        <v>65</v>
      </c>
      <c r="AE699">
        <v>81</v>
      </c>
      <c r="AF699">
        <v>31</v>
      </c>
      <c r="AG699">
        <v>111</v>
      </c>
      <c r="AH699">
        <v>1033.9166666666665</v>
      </c>
      <c r="AI699">
        <v>2014.3166666666664</v>
      </c>
      <c r="AJ699">
        <v>2561.833333333333</v>
      </c>
      <c r="AK699">
        <v>1021</v>
      </c>
      <c r="AL699">
        <v>1.00509204467138</v>
      </c>
      <c r="AM699">
        <f t="shared" si="190"/>
        <v>1</v>
      </c>
      <c r="AN699">
        <f t="shared" si="191"/>
        <v>1026.198977609479</v>
      </c>
      <c r="AO699">
        <v>15.37</v>
      </c>
      <c r="AP699">
        <f t="shared" si="192"/>
        <v>15.44826472659911</v>
      </c>
      <c r="AQ699">
        <v>3.27</v>
      </c>
      <c r="AR699">
        <v>6430</v>
      </c>
      <c r="AS699">
        <v>5.0737861885996933</v>
      </c>
      <c r="AT699">
        <v>0.95609485981687103</v>
      </c>
      <c r="AU699">
        <f t="shared" si="193"/>
        <v>4.8510208947300004</v>
      </c>
      <c r="AV699">
        <f t="shared" si="194"/>
        <v>2.8682845794506129</v>
      </c>
      <c r="AW699">
        <f t="shared" si="195"/>
        <v>6.692664018718097</v>
      </c>
      <c r="AX699">
        <f t="shared" si="198"/>
        <v>9.5609485981687108</v>
      </c>
      <c r="AY699" s="4">
        <v>0.1</v>
      </c>
      <c r="AZ699">
        <v>35</v>
      </c>
      <c r="BA699" s="1">
        <f t="shared" si="196"/>
        <v>0.10368970511989745</v>
      </c>
      <c r="BB699">
        <v>0.33889999999999998</v>
      </c>
      <c r="BC699">
        <v>4.8224999999999997E-2</v>
      </c>
      <c r="BD699">
        <v>6.43E-3</v>
      </c>
      <c r="BE699">
        <v>160000</v>
      </c>
      <c r="BF699">
        <f t="shared" si="199"/>
        <v>74.400000000000006</v>
      </c>
      <c r="BG699" s="7">
        <f t="shared" si="200"/>
        <v>0.78884137209302341</v>
      </c>
      <c r="BH699" s="8">
        <f t="shared" si="201"/>
        <v>1.5776827441860468</v>
      </c>
      <c r="BI699" s="7">
        <f t="shared" si="202"/>
        <v>2.36652411627907</v>
      </c>
      <c r="BJ699">
        <v>340.8</v>
      </c>
      <c r="BK699">
        <v>6390</v>
      </c>
      <c r="BL699">
        <v>0.12</v>
      </c>
      <c r="BM699">
        <v>0.11</v>
      </c>
      <c r="BN699" s="3">
        <f t="shared" si="197"/>
        <v>7.5507608596194931E-2</v>
      </c>
      <c r="BO699" s="3">
        <f t="shared" si="203"/>
        <v>0.10820160261920349</v>
      </c>
      <c r="BP699" s="3">
        <f t="shared" si="204"/>
        <v>9.5452608111957035E-2</v>
      </c>
      <c r="BQ699" s="3">
        <f t="shared" si="205"/>
        <v>0.13848643775231442</v>
      </c>
      <c r="BR699">
        <f t="shared" si="206"/>
        <v>8.9168712155573787E-2</v>
      </c>
      <c r="BS699">
        <f t="shared" si="207"/>
        <v>0.11989633167196305</v>
      </c>
      <c r="BT699" s="5">
        <f t="shared" si="208"/>
        <v>464.13182214242102</v>
      </c>
    </row>
    <row r="700" spans="1:72" x14ac:dyDescent="0.2">
      <c r="A700">
        <v>11</v>
      </c>
      <c r="B700">
        <v>18071</v>
      </c>
      <c r="C700" t="s">
        <v>841</v>
      </c>
      <c r="D700">
        <v>18</v>
      </c>
      <c r="E700" t="s">
        <v>849</v>
      </c>
      <c r="F700" t="s">
        <v>850</v>
      </c>
      <c r="G700" t="s">
        <v>52</v>
      </c>
      <c r="H700">
        <v>71</v>
      </c>
      <c r="I700">
        <v>2910</v>
      </c>
      <c r="J700">
        <v>761</v>
      </c>
      <c r="K700">
        <v>1828</v>
      </c>
      <c r="L700">
        <v>450</v>
      </c>
      <c r="M700" s="5">
        <v>42434</v>
      </c>
      <c r="N700" s="5">
        <v>59246.639539999996</v>
      </c>
      <c r="O700" s="5">
        <v>6453.1</v>
      </c>
      <c r="P700" s="5">
        <v>9009.8621289999992</v>
      </c>
      <c r="Q700" s="5">
        <v>43172</v>
      </c>
      <c r="R700" s="5">
        <v>60277.040159999997</v>
      </c>
      <c r="S700" s="5">
        <v>393</v>
      </c>
      <c r="T700" s="5">
        <v>548.70927410000002</v>
      </c>
      <c r="U700">
        <v>1821</v>
      </c>
      <c r="V700">
        <v>513</v>
      </c>
      <c r="W700">
        <v>1442</v>
      </c>
      <c r="X700">
        <v>276</v>
      </c>
      <c r="Y700">
        <v>62</v>
      </c>
      <c r="Z700">
        <v>20</v>
      </c>
      <c r="AA700">
        <v>88</v>
      </c>
      <c r="AB700">
        <v>43</v>
      </c>
      <c r="AC700">
        <v>14</v>
      </c>
      <c r="AD700">
        <v>65</v>
      </c>
      <c r="AE700">
        <v>81</v>
      </c>
      <c r="AF700">
        <v>31</v>
      </c>
      <c r="AG700">
        <v>111</v>
      </c>
      <c r="AH700">
        <v>1033.9166666666665</v>
      </c>
      <c r="AI700">
        <v>2014.3166666666664</v>
      </c>
      <c r="AJ700">
        <v>2561.833333333333</v>
      </c>
      <c r="AK700">
        <v>1021</v>
      </c>
      <c r="AL700">
        <v>0.97988089919090304</v>
      </c>
      <c r="AM700">
        <f t="shared" si="190"/>
        <v>1</v>
      </c>
      <c r="AN700">
        <f t="shared" si="191"/>
        <v>1000.458398073912</v>
      </c>
      <c r="AO700">
        <v>15.37</v>
      </c>
      <c r="AP700">
        <f t="shared" si="192"/>
        <v>15.06076942056418</v>
      </c>
      <c r="AQ700">
        <v>3.27</v>
      </c>
      <c r="AR700">
        <v>6430</v>
      </c>
      <c r="AS700">
        <v>5.0737861885996933</v>
      </c>
      <c r="AT700">
        <v>1.0371204051411331</v>
      </c>
      <c r="AU700">
        <f t="shared" si="193"/>
        <v>5.26212718752</v>
      </c>
      <c r="AV700">
        <f t="shared" si="194"/>
        <v>3.1113612154233996</v>
      </c>
      <c r="AW700">
        <f t="shared" si="195"/>
        <v>7.2598428359879321</v>
      </c>
      <c r="AX700">
        <f t="shared" si="198"/>
        <v>10.371204051411331</v>
      </c>
      <c r="AY700" s="4">
        <v>0.1</v>
      </c>
      <c r="AZ700">
        <v>35</v>
      </c>
      <c r="BA700" s="1">
        <f t="shared" si="196"/>
        <v>0.10368970511989745</v>
      </c>
      <c r="BB700">
        <v>0.33889999999999998</v>
      </c>
      <c r="BC700">
        <v>4.8224999999999997E-2</v>
      </c>
      <c r="BD700">
        <v>6.43E-3</v>
      </c>
      <c r="BE700">
        <v>160000</v>
      </c>
      <c r="BF700">
        <f t="shared" si="199"/>
        <v>74.400000000000006</v>
      </c>
      <c r="BG700" s="7">
        <f t="shared" si="200"/>
        <v>0.78884137209302341</v>
      </c>
      <c r="BH700" s="8">
        <f t="shared" si="201"/>
        <v>1.5776827441860468</v>
      </c>
      <c r="BI700" s="7">
        <f t="shared" si="202"/>
        <v>2.36652411627907</v>
      </c>
      <c r="BJ700">
        <v>340.8</v>
      </c>
      <c r="BK700">
        <v>6390</v>
      </c>
      <c r="BL700">
        <v>0.12</v>
      </c>
      <c r="BM700">
        <v>0.11</v>
      </c>
      <c r="BN700" s="3">
        <f t="shared" si="197"/>
        <v>7.7121459450391144E-2</v>
      </c>
      <c r="BO700" s="3">
        <f t="shared" si="203"/>
        <v>0.10981553532795287</v>
      </c>
      <c r="BP700" s="3">
        <f t="shared" si="204"/>
        <v>9.5986110127371724E-2</v>
      </c>
      <c r="BQ700" s="3">
        <f t="shared" si="205"/>
        <v>0.14266689956277412</v>
      </c>
      <c r="BR700">
        <f t="shared" si="206"/>
        <v>9.0782644864323164E-2</v>
      </c>
      <c r="BS700">
        <f t="shared" si="207"/>
        <v>0.12151026438071243</v>
      </c>
      <c r="BT700" s="5">
        <f t="shared" si="208"/>
        <v>464.13182214242102</v>
      </c>
    </row>
    <row r="701" spans="1:72" x14ac:dyDescent="0.2">
      <c r="A701">
        <v>11</v>
      </c>
      <c r="B701">
        <v>18073</v>
      </c>
      <c r="C701" t="s">
        <v>841</v>
      </c>
      <c r="D701">
        <v>18</v>
      </c>
      <c r="E701" t="s">
        <v>849</v>
      </c>
      <c r="F701" t="s">
        <v>850</v>
      </c>
      <c r="G701" t="s">
        <v>595</v>
      </c>
      <c r="H701">
        <v>73</v>
      </c>
      <c r="I701">
        <v>2197</v>
      </c>
      <c r="J701">
        <v>730</v>
      </c>
      <c r="K701">
        <v>1386</v>
      </c>
      <c r="L701">
        <v>339</v>
      </c>
      <c r="M701" s="5">
        <v>32169</v>
      </c>
      <c r="N701" s="5">
        <v>44914.576690000002</v>
      </c>
      <c r="O701" s="5">
        <v>5278.8</v>
      </c>
      <c r="P701" s="5">
        <v>7370.2964789999996</v>
      </c>
      <c r="Q701" s="5">
        <v>33562</v>
      </c>
      <c r="R701" s="5">
        <v>46859.492769999997</v>
      </c>
      <c r="S701" s="5">
        <v>304</v>
      </c>
      <c r="T701" s="5">
        <v>424.44686849999999</v>
      </c>
      <c r="U701">
        <v>1548</v>
      </c>
      <c r="V701">
        <v>525</v>
      </c>
      <c r="W701">
        <v>1205</v>
      </c>
      <c r="X701">
        <v>234</v>
      </c>
      <c r="Y701">
        <v>62</v>
      </c>
      <c r="Z701">
        <v>20</v>
      </c>
      <c r="AA701">
        <v>88</v>
      </c>
      <c r="AB701">
        <v>43</v>
      </c>
      <c r="AC701">
        <v>14</v>
      </c>
      <c r="AD701">
        <v>65</v>
      </c>
      <c r="AE701">
        <v>81</v>
      </c>
      <c r="AF701">
        <v>31</v>
      </c>
      <c r="AG701">
        <v>111</v>
      </c>
      <c r="AH701">
        <v>1033.9166666666665</v>
      </c>
      <c r="AI701">
        <v>2014.3166666666664</v>
      </c>
      <c r="AJ701">
        <v>2561.833333333333</v>
      </c>
      <c r="AK701">
        <v>1021</v>
      </c>
      <c r="AL701">
        <v>1.02244199724758</v>
      </c>
      <c r="AM701">
        <f t="shared" si="190"/>
        <v>1</v>
      </c>
      <c r="AN701">
        <f t="shared" si="191"/>
        <v>1043.9132791897791</v>
      </c>
      <c r="AO701">
        <v>15.37</v>
      </c>
      <c r="AP701">
        <f t="shared" si="192"/>
        <v>15.714933497695304</v>
      </c>
      <c r="AQ701">
        <v>3.27</v>
      </c>
      <c r="AR701">
        <v>6430</v>
      </c>
      <c r="AS701">
        <v>5.0737861885996933</v>
      </c>
      <c r="AT701">
        <v>1.0042580028478238</v>
      </c>
      <c r="AU701">
        <f t="shared" si="193"/>
        <v>5.0953903846399999</v>
      </c>
      <c r="AV701">
        <f t="shared" si="194"/>
        <v>3.0127740085434715</v>
      </c>
      <c r="AW701">
        <f t="shared" si="195"/>
        <v>7.0298060199347674</v>
      </c>
      <c r="AX701">
        <f t="shared" si="198"/>
        <v>10.042580028478238</v>
      </c>
      <c r="AY701" s="4">
        <v>0.1</v>
      </c>
      <c r="AZ701">
        <v>35</v>
      </c>
      <c r="BA701" s="1">
        <f t="shared" si="196"/>
        <v>0.10368970511989745</v>
      </c>
      <c r="BB701">
        <v>0.33889999999999998</v>
      </c>
      <c r="BC701">
        <v>4.8224999999999997E-2</v>
      </c>
      <c r="BD701">
        <v>6.43E-3</v>
      </c>
      <c r="BE701">
        <v>160000</v>
      </c>
      <c r="BF701">
        <f t="shared" si="199"/>
        <v>74.400000000000006</v>
      </c>
      <c r="BG701" s="7">
        <f t="shared" si="200"/>
        <v>0.78884137209302341</v>
      </c>
      <c r="BH701" s="8">
        <f t="shared" si="201"/>
        <v>1.5776827441860468</v>
      </c>
      <c r="BI701" s="7">
        <f t="shared" si="202"/>
        <v>2.36652411627907</v>
      </c>
      <c r="BJ701">
        <v>340.8</v>
      </c>
      <c r="BK701">
        <v>6390</v>
      </c>
      <c r="BL701">
        <v>0.12</v>
      </c>
      <c r="BM701">
        <v>0.11</v>
      </c>
      <c r="BN701" s="3">
        <f t="shared" si="197"/>
        <v>7.7787434794063498E-2</v>
      </c>
      <c r="BO701" s="3">
        <f t="shared" si="203"/>
        <v>0.10960312002894475</v>
      </c>
      <c r="BP701" s="3">
        <f t="shared" si="204"/>
        <v>9.6211896730644064E-2</v>
      </c>
      <c r="BQ701" s="3">
        <f t="shared" si="205"/>
        <v>0.14141354943882462</v>
      </c>
      <c r="BR701">
        <f t="shared" si="206"/>
        <v>9.0570229565315047E-2</v>
      </c>
      <c r="BS701">
        <f t="shared" si="207"/>
        <v>0.12129784908170431</v>
      </c>
      <c r="BT701" s="5">
        <f t="shared" si="208"/>
        <v>464.13182214242102</v>
      </c>
    </row>
    <row r="702" spans="1:72" x14ac:dyDescent="0.2">
      <c r="A702">
        <v>11</v>
      </c>
      <c r="B702">
        <v>18075</v>
      </c>
      <c r="C702" t="s">
        <v>841</v>
      </c>
      <c r="D702">
        <v>18</v>
      </c>
      <c r="E702" t="s">
        <v>849</v>
      </c>
      <c r="F702" t="s">
        <v>850</v>
      </c>
      <c r="G702" t="s">
        <v>1001</v>
      </c>
      <c r="H702">
        <v>75</v>
      </c>
      <c r="I702">
        <v>2450</v>
      </c>
      <c r="J702">
        <v>885</v>
      </c>
      <c r="K702">
        <v>1675</v>
      </c>
      <c r="L702">
        <v>372</v>
      </c>
      <c r="M702" s="5">
        <v>37097</v>
      </c>
      <c r="N702" s="5">
        <v>51795.08382</v>
      </c>
      <c r="O702" s="5">
        <v>5339.5</v>
      </c>
      <c r="P702" s="5">
        <v>7455.0462319999997</v>
      </c>
      <c r="Q702" s="5">
        <v>38301</v>
      </c>
      <c r="R702" s="5">
        <v>53476.11681</v>
      </c>
      <c r="S702" s="5">
        <v>340</v>
      </c>
      <c r="T702" s="5">
        <v>474.71031349999998</v>
      </c>
      <c r="U702">
        <v>1697</v>
      </c>
      <c r="V702">
        <v>626</v>
      </c>
      <c r="W702">
        <v>1404</v>
      </c>
      <c r="X702">
        <v>253</v>
      </c>
      <c r="Y702">
        <v>62</v>
      </c>
      <c r="Z702">
        <v>20</v>
      </c>
      <c r="AA702">
        <v>88</v>
      </c>
      <c r="AB702">
        <v>43</v>
      </c>
      <c r="AC702">
        <v>14</v>
      </c>
      <c r="AD702">
        <v>65</v>
      </c>
      <c r="AE702">
        <v>81</v>
      </c>
      <c r="AF702">
        <v>31</v>
      </c>
      <c r="AG702">
        <v>111</v>
      </c>
      <c r="AH702">
        <v>1033.9166666666665</v>
      </c>
      <c r="AI702">
        <v>2014.3166666666664</v>
      </c>
      <c r="AJ702">
        <v>2561.833333333333</v>
      </c>
      <c r="AK702">
        <v>1021</v>
      </c>
      <c r="AL702">
        <v>0.99846535921096802</v>
      </c>
      <c r="AM702">
        <f t="shared" si="190"/>
        <v>1</v>
      </c>
      <c r="AN702">
        <f t="shared" si="191"/>
        <v>1019.4331317543983</v>
      </c>
      <c r="AO702">
        <v>15.37</v>
      </c>
      <c r="AP702">
        <f t="shared" si="192"/>
        <v>15.346412571072579</v>
      </c>
      <c r="AQ702">
        <v>3.27</v>
      </c>
      <c r="AR702">
        <v>6430</v>
      </c>
      <c r="AS702">
        <v>5.0737861885996933</v>
      </c>
      <c r="AT702">
        <v>0.96803371754132672</v>
      </c>
      <c r="AU702">
        <f t="shared" si="193"/>
        <v>4.9115961061600002</v>
      </c>
      <c r="AV702">
        <f t="shared" si="194"/>
        <v>2.9041011526239799</v>
      </c>
      <c r="AW702">
        <f t="shared" si="195"/>
        <v>6.7762360227892868</v>
      </c>
      <c r="AX702">
        <f t="shared" si="198"/>
        <v>9.6803371754132677</v>
      </c>
      <c r="AY702" s="4">
        <v>0.1</v>
      </c>
      <c r="AZ702">
        <v>35</v>
      </c>
      <c r="BA702" s="1">
        <f t="shared" si="196"/>
        <v>0.10368970511989745</v>
      </c>
      <c r="BB702">
        <v>0.33889999999999998</v>
      </c>
      <c r="BC702">
        <v>4.8224999999999997E-2</v>
      </c>
      <c r="BD702">
        <v>6.43E-3</v>
      </c>
      <c r="BE702">
        <v>160000</v>
      </c>
      <c r="BF702">
        <f t="shared" si="199"/>
        <v>74.400000000000006</v>
      </c>
      <c r="BG702" s="7">
        <f t="shared" si="200"/>
        <v>0.78884137209302341</v>
      </c>
      <c r="BH702" s="8">
        <f t="shared" si="201"/>
        <v>1.5776827441860468</v>
      </c>
      <c r="BI702" s="7">
        <f t="shared" si="202"/>
        <v>2.36652411627907</v>
      </c>
      <c r="BJ702">
        <v>340.8</v>
      </c>
      <c r="BK702">
        <v>6390</v>
      </c>
      <c r="BL702">
        <v>0.12</v>
      </c>
      <c r="BM702">
        <v>0.11</v>
      </c>
      <c r="BN702" s="3">
        <f t="shared" si="197"/>
        <v>7.5626489292940108E-2</v>
      </c>
      <c r="BO702" s="3">
        <f t="shared" si="203"/>
        <v>0.10784693420137917</v>
      </c>
      <c r="BP702" s="3">
        <f t="shared" si="204"/>
        <v>9.4938741650142558E-2</v>
      </c>
      <c r="BQ702" s="3">
        <f t="shared" si="205"/>
        <v>0.13850993927667771</v>
      </c>
      <c r="BR702">
        <f t="shared" si="206"/>
        <v>8.8814043737749468E-2</v>
      </c>
      <c r="BS702">
        <f t="shared" si="207"/>
        <v>0.11954166325413873</v>
      </c>
      <c r="BT702" s="5">
        <f t="shared" si="208"/>
        <v>464.13182214242102</v>
      </c>
    </row>
    <row r="703" spans="1:72" x14ac:dyDescent="0.2">
      <c r="A703">
        <v>11</v>
      </c>
      <c r="B703">
        <v>18077</v>
      </c>
      <c r="C703" t="s">
        <v>841</v>
      </c>
      <c r="D703">
        <v>18</v>
      </c>
      <c r="E703" t="s">
        <v>849</v>
      </c>
      <c r="F703" t="s">
        <v>850</v>
      </c>
      <c r="G703" t="s">
        <v>237</v>
      </c>
      <c r="H703">
        <v>77</v>
      </c>
      <c r="I703">
        <v>2715</v>
      </c>
      <c r="J703">
        <v>484</v>
      </c>
      <c r="K703">
        <v>1652</v>
      </c>
      <c r="L703">
        <v>421</v>
      </c>
      <c r="M703" s="5">
        <v>39419</v>
      </c>
      <c r="N703" s="5">
        <v>55037.07602</v>
      </c>
      <c r="O703" s="5">
        <v>5265.5</v>
      </c>
      <c r="P703" s="5">
        <v>7351.726928</v>
      </c>
      <c r="Q703" s="5">
        <v>39311</v>
      </c>
      <c r="R703" s="5">
        <v>54886.285689999997</v>
      </c>
      <c r="S703" s="5">
        <v>377</v>
      </c>
      <c r="T703" s="5">
        <v>526.36996520000002</v>
      </c>
      <c r="U703">
        <v>1868</v>
      </c>
      <c r="V703">
        <v>427</v>
      </c>
      <c r="W703">
        <v>1434</v>
      </c>
      <c r="X703">
        <v>284</v>
      </c>
      <c r="Y703">
        <v>62</v>
      </c>
      <c r="Z703">
        <v>20</v>
      </c>
      <c r="AA703">
        <v>88</v>
      </c>
      <c r="AB703">
        <v>43</v>
      </c>
      <c r="AC703">
        <v>14</v>
      </c>
      <c r="AD703">
        <v>65</v>
      </c>
      <c r="AE703">
        <v>81</v>
      </c>
      <c r="AF703">
        <v>31</v>
      </c>
      <c r="AG703">
        <v>111</v>
      </c>
      <c r="AH703">
        <v>1033.9166666666665</v>
      </c>
      <c r="AI703">
        <v>2014.3166666666664</v>
      </c>
      <c r="AJ703">
        <v>2561.833333333333</v>
      </c>
      <c r="AK703">
        <v>1021</v>
      </c>
      <c r="AL703">
        <v>0.97510186650536301</v>
      </c>
      <c r="AM703">
        <f t="shared" si="190"/>
        <v>1</v>
      </c>
      <c r="AN703">
        <f t="shared" si="191"/>
        <v>995.57900570197569</v>
      </c>
      <c r="AO703">
        <v>15.37</v>
      </c>
      <c r="AP703">
        <f t="shared" si="192"/>
        <v>14.987315688187429</v>
      </c>
      <c r="AQ703">
        <v>3.27</v>
      </c>
      <c r="AR703">
        <v>6430</v>
      </c>
      <c r="AS703">
        <v>5.0737861885996933</v>
      </c>
      <c r="AT703">
        <v>1.0550553389809674</v>
      </c>
      <c r="AU703">
        <f t="shared" si="193"/>
        <v>5.3531252071299997</v>
      </c>
      <c r="AV703">
        <f t="shared" si="194"/>
        <v>3.1651660169429023</v>
      </c>
      <c r="AW703">
        <f t="shared" si="195"/>
        <v>7.3853873728667718</v>
      </c>
      <c r="AX703">
        <f t="shared" si="198"/>
        <v>10.550553389809673</v>
      </c>
      <c r="AY703" s="4">
        <v>0.1</v>
      </c>
      <c r="AZ703">
        <v>35</v>
      </c>
      <c r="BA703" s="1">
        <f t="shared" si="196"/>
        <v>0.10368970511989745</v>
      </c>
      <c r="BB703">
        <v>0.33889999999999998</v>
      </c>
      <c r="BC703">
        <v>4.8224999999999997E-2</v>
      </c>
      <c r="BD703">
        <v>6.43E-3</v>
      </c>
      <c r="BE703">
        <v>160000</v>
      </c>
      <c r="BF703">
        <f t="shared" si="199"/>
        <v>74.400000000000006</v>
      </c>
      <c r="BG703" s="7">
        <f t="shared" si="200"/>
        <v>0.78884137209302341</v>
      </c>
      <c r="BH703" s="8">
        <f t="shared" si="201"/>
        <v>1.5776827441860468</v>
      </c>
      <c r="BI703" s="7">
        <f t="shared" si="202"/>
        <v>2.36652411627907</v>
      </c>
      <c r="BJ703">
        <v>340.8</v>
      </c>
      <c r="BK703">
        <v>6390</v>
      </c>
      <c r="BL703">
        <v>0.12</v>
      </c>
      <c r="BM703">
        <v>0.11</v>
      </c>
      <c r="BN703" s="3">
        <f t="shared" si="197"/>
        <v>7.7511412503839028E-2</v>
      </c>
      <c r="BO703" s="3">
        <f t="shared" si="203"/>
        <v>0.1099153089686116</v>
      </c>
      <c r="BP703" s="3">
        <f t="shared" si="204"/>
        <v>9.5846731375708552E-2</v>
      </c>
      <c r="BQ703" s="3">
        <f t="shared" si="205"/>
        <v>0.14333477218324192</v>
      </c>
      <c r="BR703">
        <f t="shared" si="206"/>
        <v>9.0882418504981896E-2</v>
      </c>
      <c r="BS703">
        <f t="shared" si="207"/>
        <v>0.12161003802137116</v>
      </c>
      <c r="BT703" s="5">
        <f t="shared" si="208"/>
        <v>464.13182214242102</v>
      </c>
    </row>
    <row r="704" spans="1:72" x14ac:dyDescent="0.2">
      <c r="A704">
        <v>11</v>
      </c>
      <c r="B704">
        <v>18079</v>
      </c>
      <c r="C704" t="s">
        <v>841</v>
      </c>
      <c r="D704">
        <v>18</v>
      </c>
      <c r="E704" t="s">
        <v>849</v>
      </c>
      <c r="F704" t="s">
        <v>850</v>
      </c>
      <c r="G704" t="s">
        <v>985</v>
      </c>
      <c r="H704">
        <v>79</v>
      </c>
      <c r="I704">
        <v>2403</v>
      </c>
      <c r="J704">
        <v>564</v>
      </c>
      <c r="K704">
        <v>1638</v>
      </c>
      <c r="L704">
        <v>374</v>
      </c>
      <c r="M704" s="5">
        <v>36297</v>
      </c>
      <c r="N704" s="5">
        <v>50678.11838</v>
      </c>
      <c r="O704" s="5">
        <v>5259.8</v>
      </c>
      <c r="P704" s="5">
        <v>7343.7685499999998</v>
      </c>
      <c r="Q704" s="5">
        <v>39543</v>
      </c>
      <c r="R704" s="5">
        <v>55210.20566</v>
      </c>
      <c r="S704" s="5">
        <v>344</v>
      </c>
      <c r="T704" s="5">
        <v>480.29514069999999</v>
      </c>
      <c r="U704">
        <v>1815</v>
      </c>
      <c r="V704">
        <v>442</v>
      </c>
      <c r="W704">
        <v>1441</v>
      </c>
      <c r="X704">
        <v>277</v>
      </c>
      <c r="Y704">
        <v>62</v>
      </c>
      <c r="Z704">
        <v>20</v>
      </c>
      <c r="AA704">
        <v>88</v>
      </c>
      <c r="AB704">
        <v>43</v>
      </c>
      <c r="AC704">
        <v>14</v>
      </c>
      <c r="AD704">
        <v>65</v>
      </c>
      <c r="AE704">
        <v>81</v>
      </c>
      <c r="AF704">
        <v>31</v>
      </c>
      <c r="AG704">
        <v>111</v>
      </c>
      <c r="AH704">
        <v>1033.9166666666665</v>
      </c>
      <c r="AI704">
        <v>2014.3166666666664</v>
      </c>
      <c r="AJ704">
        <v>2561.833333333333</v>
      </c>
      <c r="AK704">
        <v>1021</v>
      </c>
      <c r="AL704">
        <v>0.97963388941504703</v>
      </c>
      <c r="AM704">
        <f t="shared" si="190"/>
        <v>1</v>
      </c>
      <c r="AN704">
        <f t="shared" si="191"/>
        <v>1000.206201092763</v>
      </c>
      <c r="AO704">
        <v>15.37</v>
      </c>
      <c r="AP704">
        <f t="shared" si="192"/>
        <v>15.056972880309273</v>
      </c>
      <c r="AQ704">
        <v>3.27</v>
      </c>
      <c r="AR704">
        <v>6430</v>
      </c>
      <c r="AS704">
        <v>5.0737861885996933</v>
      </c>
      <c r="AT704">
        <v>1.0478227669438458</v>
      </c>
      <c r="AU704">
        <f t="shared" si="193"/>
        <v>5.3164286830199998</v>
      </c>
      <c r="AV704">
        <f t="shared" si="194"/>
        <v>3.1434683008315374</v>
      </c>
      <c r="AW704">
        <f t="shared" si="195"/>
        <v>7.334759368606921</v>
      </c>
      <c r="AX704">
        <f t="shared" si="198"/>
        <v>10.478227669438457</v>
      </c>
      <c r="AY704" s="4">
        <v>0.1</v>
      </c>
      <c r="AZ704">
        <v>35</v>
      </c>
      <c r="BA704" s="1">
        <f t="shared" si="196"/>
        <v>0.10368970511989745</v>
      </c>
      <c r="BB704">
        <v>0.33889999999999998</v>
      </c>
      <c r="BC704">
        <v>4.8224999999999997E-2</v>
      </c>
      <c r="BD704">
        <v>6.43E-3</v>
      </c>
      <c r="BE704">
        <v>160000</v>
      </c>
      <c r="BF704">
        <f t="shared" si="199"/>
        <v>74.400000000000006</v>
      </c>
      <c r="BG704" s="7">
        <f t="shared" si="200"/>
        <v>0.78884137209302341</v>
      </c>
      <c r="BH704" s="8">
        <f t="shared" si="201"/>
        <v>1.5776827441860468</v>
      </c>
      <c r="BI704" s="7">
        <f t="shared" si="202"/>
        <v>2.36652411627907</v>
      </c>
      <c r="BJ704">
        <v>340.8</v>
      </c>
      <c r="BK704">
        <v>6390</v>
      </c>
      <c r="BL704">
        <v>0.12</v>
      </c>
      <c r="BM704">
        <v>0.11</v>
      </c>
      <c r="BN704" s="3">
        <f t="shared" si="197"/>
        <v>7.7460530780682546E-2</v>
      </c>
      <c r="BO704" s="3">
        <f t="shared" si="203"/>
        <v>0.10962276959209913</v>
      </c>
      <c r="BP704" s="3">
        <f t="shared" si="204"/>
        <v>9.565063433462731E-2</v>
      </c>
      <c r="BQ704" s="3">
        <f t="shared" si="205"/>
        <v>0.14281313707476984</v>
      </c>
      <c r="BR704">
        <f t="shared" si="206"/>
        <v>9.0589879128469428E-2</v>
      </c>
      <c r="BS704">
        <f t="shared" si="207"/>
        <v>0.12131749864485869</v>
      </c>
      <c r="BT704" s="5">
        <f t="shared" si="208"/>
        <v>464.13182214242102</v>
      </c>
    </row>
    <row r="705" spans="1:72" x14ac:dyDescent="0.2">
      <c r="A705">
        <v>11</v>
      </c>
      <c r="B705">
        <v>18081</v>
      </c>
      <c r="C705" t="s">
        <v>841</v>
      </c>
      <c r="D705">
        <v>18</v>
      </c>
      <c r="E705" t="s">
        <v>849</v>
      </c>
      <c r="F705" t="s">
        <v>850</v>
      </c>
      <c r="G705" t="s">
        <v>58</v>
      </c>
      <c r="H705">
        <v>81</v>
      </c>
      <c r="I705">
        <v>4345</v>
      </c>
      <c r="J705">
        <v>694</v>
      </c>
      <c r="K705">
        <v>2131</v>
      </c>
      <c r="L705">
        <v>669</v>
      </c>
      <c r="M705" s="5">
        <v>59622</v>
      </c>
      <c r="N705" s="5">
        <v>83244.642089999994</v>
      </c>
      <c r="O705" s="5">
        <v>7538.6</v>
      </c>
      <c r="P705" s="5">
        <v>10525.44462</v>
      </c>
      <c r="Q705" s="5">
        <v>49634</v>
      </c>
      <c r="R705" s="5">
        <v>69299.328529999999</v>
      </c>
      <c r="S705" s="5">
        <v>566</v>
      </c>
      <c r="T705" s="5">
        <v>790.25305130000004</v>
      </c>
      <c r="U705">
        <v>2105</v>
      </c>
      <c r="V705">
        <v>489</v>
      </c>
      <c r="W705">
        <v>1488</v>
      </c>
      <c r="X705">
        <v>321</v>
      </c>
      <c r="Y705">
        <v>62</v>
      </c>
      <c r="Z705">
        <v>20</v>
      </c>
      <c r="AA705">
        <v>88</v>
      </c>
      <c r="AB705">
        <v>43</v>
      </c>
      <c r="AC705">
        <v>14</v>
      </c>
      <c r="AD705">
        <v>65</v>
      </c>
      <c r="AE705">
        <v>81</v>
      </c>
      <c r="AF705">
        <v>31</v>
      </c>
      <c r="AG705">
        <v>111</v>
      </c>
      <c r="AH705">
        <v>1033.9166666666665</v>
      </c>
      <c r="AI705">
        <v>2014.3166666666664</v>
      </c>
      <c r="AJ705">
        <v>2561.833333333333</v>
      </c>
      <c r="AK705">
        <v>1021</v>
      </c>
      <c r="AL705">
        <v>0.99019515514373802</v>
      </c>
      <c r="AM705">
        <f t="shared" si="190"/>
        <v>1</v>
      </c>
      <c r="AN705">
        <f t="shared" si="191"/>
        <v>1010.9892534017565</v>
      </c>
      <c r="AO705">
        <v>15.37</v>
      </c>
      <c r="AP705">
        <f t="shared" si="192"/>
        <v>15.219299534559253</v>
      </c>
      <c r="AQ705">
        <v>3.27</v>
      </c>
      <c r="AR705">
        <v>6430</v>
      </c>
      <c r="AS705">
        <v>5.0737861885996933</v>
      </c>
      <c r="AT705">
        <v>1.0178177949523051</v>
      </c>
      <c r="AU705">
        <f t="shared" si="193"/>
        <v>5.1641898705400004</v>
      </c>
      <c r="AV705">
        <f t="shared" si="194"/>
        <v>3.0534533848569154</v>
      </c>
      <c r="AW705">
        <f t="shared" si="195"/>
        <v>7.1247245646661357</v>
      </c>
      <c r="AX705">
        <f t="shared" si="198"/>
        <v>10.17817794952305</v>
      </c>
      <c r="AY705" s="4">
        <v>0.1</v>
      </c>
      <c r="AZ705">
        <v>35</v>
      </c>
      <c r="BA705" s="1">
        <f t="shared" si="196"/>
        <v>0.10368970511989745</v>
      </c>
      <c r="BB705">
        <v>0.33889999999999998</v>
      </c>
      <c r="BC705">
        <v>4.8224999999999997E-2</v>
      </c>
      <c r="BD705">
        <v>6.43E-3</v>
      </c>
      <c r="BE705">
        <v>160000</v>
      </c>
      <c r="BF705">
        <f t="shared" si="199"/>
        <v>74.400000000000006</v>
      </c>
      <c r="BG705" s="7">
        <f t="shared" si="200"/>
        <v>0.78884137209302341</v>
      </c>
      <c r="BH705" s="8">
        <f t="shared" si="201"/>
        <v>1.5776827441860468</v>
      </c>
      <c r="BI705" s="7">
        <f t="shared" si="202"/>
        <v>2.36652411627907</v>
      </c>
      <c r="BJ705">
        <v>340.8</v>
      </c>
      <c r="BK705">
        <v>6390</v>
      </c>
      <c r="BL705">
        <v>0.12</v>
      </c>
      <c r="BM705">
        <v>0.11</v>
      </c>
      <c r="BN705" s="3">
        <f t="shared" si="197"/>
        <v>7.6912931934013551E-2</v>
      </c>
      <c r="BO705" s="3">
        <f t="shared" si="203"/>
        <v>0.11100694171838106</v>
      </c>
      <c r="BP705" s="3">
        <f t="shared" si="204"/>
        <v>9.7434906115438813E-2</v>
      </c>
      <c r="BQ705" s="3">
        <f t="shared" si="205"/>
        <v>0.14324688506624209</v>
      </c>
      <c r="BR705">
        <f t="shared" si="206"/>
        <v>9.197405125475136E-2</v>
      </c>
      <c r="BS705">
        <f t="shared" si="207"/>
        <v>0.12270167077114062</v>
      </c>
      <c r="BT705" s="5">
        <f t="shared" si="208"/>
        <v>464.13182214242102</v>
      </c>
    </row>
    <row r="706" spans="1:72" x14ac:dyDescent="0.2">
      <c r="A706">
        <v>11</v>
      </c>
      <c r="B706">
        <v>18083</v>
      </c>
      <c r="C706" t="s">
        <v>841</v>
      </c>
      <c r="D706">
        <v>18</v>
      </c>
      <c r="E706" t="s">
        <v>849</v>
      </c>
      <c r="F706" t="s">
        <v>850</v>
      </c>
      <c r="G706" t="s">
        <v>70</v>
      </c>
      <c r="H706">
        <v>83</v>
      </c>
      <c r="I706">
        <v>1544</v>
      </c>
      <c r="J706">
        <v>739</v>
      </c>
      <c r="K706">
        <v>1140</v>
      </c>
      <c r="L706">
        <v>238</v>
      </c>
      <c r="M706" s="5">
        <v>24105</v>
      </c>
      <c r="N706" s="5">
        <v>33655.565020000002</v>
      </c>
      <c r="O706" s="5">
        <v>4474.8999999999996</v>
      </c>
      <c r="P706" s="5">
        <v>6247.8858289999998</v>
      </c>
      <c r="Q706" s="5">
        <v>27385</v>
      </c>
      <c r="R706" s="5">
        <v>38235.123339999998</v>
      </c>
      <c r="S706" s="5">
        <v>219</v>
      </c>
      <c r="T706" s="5">
        <v>305.7692902</v>
      </c>
      <c r="U706">
        <v>1136</v>
      </c>
      <c r="V706">
        <v>532</v>
      </c>
      <c r="W706">
        <v>1013</v>
      </c>
      <c r="X706">
        <v>173</v>
      </c>
      <c r="Y706">
        <v>62</v>
      </c>
      <c r="Z706">
        <v>20</v>
      </c>
      <c r="AA706">
        <v>88</v>
      </c>
      <c r="AB706">
        <v>43</v>
      </c>
      <c r="AC706">
        <v>14</v>
      </c>
      <c r="AD706">
        <v>65</v>
      </c>
      <c r="AE706">
        <v>81</v>
      </c>
      <c r="AF706">
        <v>31</v>
      </c>
      <c r="AG706">
        <v>111</v>
      </c>
      <c r="AH706">
        <v>1033.9166666666665</v>
      </c>
      <c r="AI706">
        <v>2014.3166666666664</v>
      </c>
      <c r="AJ706">
        <v>2561.833333333333</v>
      </c>
      <c r="AK706">
        <v>1021</v>
      </c>
      <c r="AL706">
        <v>0.98367196321487405</v>
      </c>
      <c r="AM706">
        <f t="shared" ref="AM706:AM769" si="209">IF(AL706="NA",0,1)</f>
        <v>1</v>
      </c>
      <c r="AN706">
        <f t="shared" ref="AN706:AN769" si="210">AK706*IF(AL706="NA",0,AL706)</f>
        <v>1004.3290744423864</v>
      </c>
      <c r="AO706">
        <v>15.37</v>
      </c>
      <c r="AP706">
        <f t="shared" ref="AP706:AP769" si="211">AO706*AL706</f>
        <v>15.119038074612613</v>
      </c>
      <c r="AQ706">
        <v>3.27</v>
      </c>
      <c r="AR706">
        <v>6430</v>
      </c>
      <c r="AS706">
        <v>5.0737861885996933</v>
      </c>
      <c r="AT706">
        <v>1.042931844972053</v>
      </c>
      <c r="AU706">
        <f t="shared" ref="AU706:AU769" si="212">AS706*AT706</f>
        <v>5.2916131906699997</v>
      </c>
      <c r="AV706">
        <f t="shared" ref="AV706:AV769" si="213">3*AT706</f>
        <v>3.1287955349161591</v>
      </c>
      <c r="AW706">
        <f t="shared" ref="AW706:AW769" si="214">7*AT706</f>
        <v>7.3005229148043718</v>
      </c>
      <c r="AX706">
        <f t="shared" si="198"/>
        <v>10.42931844972053</v>
      </c>
      <c r="AY706" s="4">
        <v>0.1</v>
      </c>
      <c r="AZ706">
        <v>35</v>
      </c>
      <c r="BA706" s="1">
        <f t="shared" ref="BA706:BA769" si="215">(AY706*(1+AY706)^AZ706)/((1+AY706)^AZ706-1)</f>
        <v>0.10368970511989745</v>
      </c>
      <c r="BB706">
        <v>0.33889999999999998</v>
      </c>
      <c r="BC706">
        <v>4.8224999999999997E-2</v>
      </c>
      <c r="BD706">
        <v>6.43E-3</v>
      </c>
      <c r="BE706">
        <v>160000</v>
      </c>
      <c r="BF706">
        <f t="shared" si="199"/>
        <v>74.400000000000006</v>
      </c>
      <c r="BG706" s="7">
        <f t="shared" si="200"/>
        <v>0.78884137209302341</v>
      </c>
      <c r="BH706" s="8">
        <f t="shared" si="201"/>
        <v>1.5776827441860468</v>
      </c>
      <c r="BI706" s="7">
        <f t="shared" si="202"/>
        <v>2.36652411627907</v>
      </c>
      <c r="BJ706">
        <v>340.8</v>
      </c>
      <c r="BK706">
        <v>6390</v>
      </c>
      <c r="BL706">
        <v>0.12</v>
      </c>
      <c r="BM706">
        <v>0.11</v>
      </c>
      <c r="BN706" s="3">
        <f t="shared" ref="BN706:BN769" si="216">(((AN706*BA706+AP706)/(8760*BB706))+AR706*AU706/1000000+AQ706/1000)</f>
        <v>7.7465872396871777E-2</v>
      </c>
      <c r="BO706" s="3">
        <f t="shared" si="203"/>
        <v>0.10860039986068945</v>
      </c>
      <c r="BP706" s="3">
        <f t="shared" si="204"/>
        <v>9.4693482334192253E-2</v>
      </c>
      <c r="BQ706" s="3">
        <f t="shared" si="205"/>
        <v>0.14163584467638438</v>
      </c>
      <c r="BR706">
        <f t="shared" si="206"/>
        <v>8.956750939705975E-2</v>
      </c>
      <c r="BS706">
        <f t="shared" si="207"/>
        <v>0.12029512891344901</v>
      </c>
      <c r="BT706" s="5">
        <f t="shared" si="208"/>
        <v>464.13182214242102</v>
      </c>
    </row>
    <row r="707" spans="1:72" x14ac:dyDescent="0.2">
      <c r="A707">
        <v>11</v>
      </c>
      <c r="B707">
        <v>18085</v>
      </c>
      <c r="C707" t="s">
        <v>841</v>
      </c>
      <c r="D707">
        <v>18</v>
      </c>
      <c r="E707" t="s">
        <v>849</v>
      </c>
      <c r="F707" t="s">
        <v>850</v>
      </c>
      <c r="G707" t="s">
        <v>952</v>
      </c>
      <c r="H707">
        <v>85</v>
      </c>
      <c r="I707">
        <v>3050</v>
      </c>
      <c r="J707">
        <v>854</v>
      </c>
      <c r="K707">
        <v>1901</v>
      </c>
      <c r="L707">
        <v>463</v>
      </c>
      <c r="M707" s="5">
        <v>45078</v>
      </c>
      <c r="N707" s="5">
        <v>62938.210330000002</v>
      </c>
      <c r="O707" s="5">
        <v>6887.8</v>
      </c>
      <c r="P707" s="5">
        <v>9616.7932270000001</v>
      </c>
      <c r="Q707" s="5">
        <v>43197</v>
      </c>
      <c r="R707" s="5">
        <v>60311.945330000002</v>
      </c>
      <c r="S707" s="5">
        <v>403</v>
      </c>
      <c r="T707" s="5">
        <v>562.67134220000003</v>
      </c>
      <c r="U707">
        <v>1831</v>
      </c>
      <c r="V707">
        <v>541</v>
      </c>
      <c r="W707">
        <v>1425</v>
      </c>
      <c r="X707">
        <v>275</v>
      </c>
      <c r="Y707">
        <v>62</v>
      </c>
      <c r="Z707">
        <v>20</v>
      </c>
      <c r="AA707">
        <v>88</v>
      </c>
      <c r="AB707">
        <v>43</v>
      </c>
      <c r="AC707">
        <v>14</v>
      </c>
      <c r="AD707">
        <v>65</v>
      </c>
      <c r="AE707">
        <v>81</v>
      </c>
      <c r="AF707">
        <v>31</v>
      </c>
      <c r="AG707">
        <v>111</v>
      </c>
      <c r="AH707">
        <v>1033.9166666666665</v>
      </c>
      <c r="AI707">
        <v>2014.3166666666664</v>
      </c>
      <c r="AJ707">
        <v>2561.833333333333</v>
      </c>
      <c r="AK707">
        <v>1021</v>
      </c>
      <c r="AL707">
        <v>1.0118288040161101</v>
      </c>
      <c r="AM707">
        <f t="shared" si="209"/>
        <v>1</v>
      </c>
      <c r="AN707">
        <f t="shared" si="210"/>
        <v>1033.0772089004483</v>
      </c>
      <c r="AO707">
        <v>15.37</v>
      </c>
      <c r="AP707">
        <f t="shared" si="211"/>
        <v>15.551808717727612</v>
      </c>
      <c r="AQ707">
        <v>3.27</v>
      </c>
      <c r="AR707">
        <v>6430</v>
      </c>
      <c r="AS707">
        <v>5.0737861885996933</v>
      </c>
      <c r="AT707">
        <v>0.9647235277194266</v>
      </c>
      <c r="AU707">
        <f t="shared" si="212"/>
        <v>4.8948009107599999</v>
      </c>
      <c r="AV707">
        <f t="shared" si="213"/>
        <v>2.8941705831582798</v>
      </c>
      <c r="AW707">
        <f t="shared" si="214"/>
        <v>6.7530646940359862</v>
      </c>
      <c r="AX707">
        <f t="shared" ref="AX707:AX770" si="217">10*AT707</f>
        <v>9.647235277194266</v>
      </c>
      <c r="AY707" s="4">
        <v>0.1</v>
      </c>
      <c r="AZ707">
        <v>35</v>
      </c>
      <c r="BA707" s="1">
        <f t="shared" si="215"/>
        <v>0.10368970511989745</v>
      </c>
      <c r="BB707">
        <v>0.33889999999999998</v>
      </c>
      <c r="BC707">
        <v>4.8224999999999997E-2</v>
      </c>
      <c r="BD707">
        <v>6.43E-3</v>
      </c>
      <c r="BE707">
        <v>160000</v>
      </c>
      <c r="BF707">
        <f t="shared" ref="BF707:BF770" si="218">74.4</f>
        <v>74.400000000000006</v>
      </c>
      <c r="BG707" s="7">
        <f t="shared" ref="BG707:BG770" si="219">0.005*AR707*1.05506/43</f>
        <v>0.78884137209302341</v>
      </c>
      <c r="BH707" s="8">
        <f t="shared" ref="BH707:BH770" si="220">0.01*AR707*1.05506/43</f>
        <v>1.5776827441860468</v>
      </c>
      <c r="BI707" s="7">
        <f t="shared" ref="BI707:BI770" si="221">0.015*AR707*1.05506/43</f>
        <v>2.36652411627907</v>
      </c>
      <c r="BJ707">
        <v>340.8</v>
      </c>
      <c r="BK707">
        <v>6390</v>
      </c>
      <c r="BL707">
        <v>0.12</v>
      </c>
      <c r="BM707">
        <v>0.11</v>
      </c>
      <c r="BN707" s="3">
        <f t="shared" si="216"/>
        <v>7.606422716498662E-2</v>
      </c>
      <c r="BO707" s="3">
        <f t="shared" ref="BO707:BO770" si="222">(((AN707*BA707+AP707)/(8760*BB707))+AR707*AU707/1000000+AQ707/1000)+(BC707*P707+BD707*R707+BL707*T707+BM707*N707)/2000000 + (BE707*AB707)/(1000000*8760*BB707*AZ707) + ((BF707+BJ707)*Y707/1000000) + (BK707*AE707)/(1000000*8760*BB707*AZ707) + BH707*AI707/1000000</f>
        <v>0.10897692400630642</v>
      </c>
      <c r="BP707" s="3">
        <f t="shared" ref="BP707:BP770" si="223">(((AN707*BA707+AP707)/(8760*BB707))+AR707*AV707/1000000+AQ707/1000)+(BC707*P707+BD707*R707+BL707*T707+BM707*N707)/2000000 + (BE707*AB707)/(1000000*8760*BB707*AZ707) + ((BF707+BJ707)*Y707/1000000) + (BK707*AE707)/(1000000*8760*BB707*AZ707) + BH707*AI707/1000000</f>
        <v>9.6112870999827363E-2</v>
      </c>
      <c r="BQ707" s="3">
        <f t="shared" ref="BQ707:BQ770" si="224">(((AN707*BA707+AP707)/(8760*BB707))+AR707*AX707/1000000+AQ707/1000)+(BC707*P707+BD707*R707+BL707*T707+BM707*N707)/2000000 + (BE707*AB707)/(1000000*8760*BB707*AZ707) + ((BF707+BJ707)*Y707/1000000) + (BK707*AE707)/(1000000*8760*BB707*AZ707) + BH707*AI707/1000000</f>
        <v>0.13953507698247877</v>
      </c>
      <c r="BR707">
        <f t="shared" ref="BR707:BR770" si="225">(((AN707*BA707+AP707)/(8760*BB707))+AR707*AU707/1000000+AQ707/1000)+(BC707*P707+BD707*R707+BL707*T707+BM707*N707)/2000000 + (BE707*AC707)/(1000000*8760*BB707*AZ707) + ((BF707+BJ707)*Z707/1000000) + (BK707*AF707)/(1000000*8760*BB707*AZ707)  + BH707*AH707/1000000</f>
        <v>8.9944033542676716E-2</v>
      </c>
      <c r="BS707">
        <f t="shared" ref="BS707:BS770" si="226">(((AN707*BA707+AP707)/(8760*BB707))+AR707*AU707/1000000+AQ707/1000)+(BC707*P707+BD707*R707+BL707*T707+BM707*N707)/2000000 + (BE707*AD707)/(1000000*8760*BB707*AZ707) + ((BF707+BJ707)*AA707/1000000) + (BK707*AG707)/(1000000*8760*BB707*AZ707) + BH707*AJ707/1000000</f>
        <v>0.12067165305906598</v>
      </c>
      <c r="BT707" s="5">
        <f t="shared" ref="BT707:BT770" si="227">(BE707)/(AZ707*8760*BB707) + ((BF707+BJ707)) + (BK707)/(AZ707*8760*BB707) + BH707*30</f>
        <v>464.13182214242102</v>
      </c>
    </row>
    <row r="708" spans="1:72" x14ac:dyDescent="0.2">
      <c r="A708">
        <v>11</v>
      </c>
      <c r="B708">
        <v>18087</v>
      </c>
      <c r="C708" t="s">
        <v>841</v>
      </c>
      <c r="D708">
        <v>18</v>
      </c>
      <c r="E708" t="s">
        <v>849</v>
      </c>
      <c r="F708" t="s">
        <v>850</v>
      </c>
      <c r="G708" t="s">
        <v>910</v>
      </c>
      <c r="H708">
        <v>87</v>
      </c>
      <c r="I708">
        <v>2346</v>
      </c>
      <c r="J708">
        <v>535</v>
      </c>
      <c r="K708">
        <v>1594</v>
      </c>
      <c r="L708">
        <v>345</v>
      </c>
      <c r="M708" s="5">
        <v>35136</v>
      </c>
      <c r="N708" s="5">
        <v>49057.122280000003</v>
      </c>
      <c r="O708" s="5">
        <v>4685.3</v>
      </c>
      <c r="P708" s="5">
        <v>6541.6477400000003</v>
      </c>
      <c r="Q708" s="5">
        <v>36368</v>
      </c>
      <c r="R708" s="5">
        <v>50777.249060000002</v>
      </c>
      <c r="S708" s="5">
        <v>318</v>
      </c>
      <c r="T708" s="5">
        <v>443.99376380000001</v>
      </c>
      <c r="U708">
        <v>1641</v>
      </c>
      <c r="V708">
        <v>439</v>
      </c>
      <c r="W708">
        <v>1393</v>
      </c>
      <c r="X708">
        <v>242</v>
      </c>
      <c r="Y708">
        <v>62</v>
      </c>
      <c r="Z708">
        <v>20</v>
      </c>
      <c r="AA708">
        <v>88</v>
      </c>
      <c r="AB708">
        <v>43</v>
      </c>
      <c r="AC708">
        <v>14</v>
      </c>
      <c r="AD708">
        <v>65</v>
      </c>
      <c r="AE708">
        <v>81</v>
      </c>
      <c r="AF708">
        <v>31</v>
      </c>
      <c r="AG708">
        <v>111</v>
      </c>
      <c r="AH708">
        <v>1033.9166666666665</v>
      </c>
      <c r="AI708">
        <v>2014.3166666666664</v>
      </c>
      <c r="AJ708">
        <v>2561.833333333333</v>
      </c>
      <c r="AK708">
        <v>1021</v>
      </c>
      <c r="AL708">
        <v>1.0116300433874099</v>
      </c>
      <c r="AM708">
        <f t="shared" si="209"/>
        <v>1</v>
      </c>
      <c r="AN708">
        <f t="shared" si="210"/>
        <v>1032.8742742985455</v>
      </c>
      <c r="AO708">
        <v>15.37</v>
      </c>
      <c r="AP708">
        <f t="shared" si="211"/>
        <v>15.54875376686449</v>
      </c>
      <c r="AQ708">
        <v>3.27</v>
      </c>
      <c r="AR708">
        <v>6430</v>
      </c>
      <c r="AS708">
        <v>5.0737861885996933</v>
      </c>
      <c r="AT708">
        <v>0.97850733192409323</v>
      </c>
      <c r="AU708">
        <f t="shared" si="212"/>
        <v>4.9647369861600001</v>
      </c>
      <c r="AV708">
        <f t="shared" si="213"/>
        <v>2.9355219957722798</v>
      </c>
      <c r="AW708">
        <f t="shared" si="214"/>
        <v>6.8495513234686527</v>
      </c>
      <c r="AX708">
        <f t="shared" si="217"/>
        <v>9.7850733192409329</v>
      </c>
      <c r="AY708" s="4">
        <v>0.1</v>
      </c>
      <c r="AZ708">
        <v>35</v>
      </c>
      <c r="BA708" s="1">
        <f t="shared" si="215"/>
        <v>0.10368970511989745</v>
      </c>
      <c r="BB708">
        <v>0.33889999999999998</v>
      </c>
      <c r="BC708">
        <v>4.8224999999999997E-2</v>
      </c>
      <c r="BD708">
        <v>6.43E-3</v>
      </c>
      <c r="BE708">
        <v>160000</v>
      </c>
      <c r="BF708">
        <f t="shared" si="218"/>
        <v>74.400000000000006</v>
      </c>
      <c r="BG708" s="7">
        <f t="shared" si="219"/>
        <v>0.78884137209302341</v>
      </c>
      <c r="BH708" s="8">
        <f t="shared" si="220"/>
        <v>1.5776827441860468</v>
      </c>
      <c r="BI708" s="7">
        <f t="shared" si="221"/>
        <v>2.36652411627907</v>
      </c>
      <c r="BJ708">
        <v>340.8</v>
      </c>
      <c r="BK708">
        <v>6390</v>
      </c>
      <c r="BL708">
        <v>0.12</v>
      </c>
      <c r="BM708">
        <v>0.11</v>
      </c>
      <c r="BN708" s="3">
        <f t="shared" si="216"/>
        <v>7.6505799223280158E-2</v>
      </c>
      <c r="BO708" s="3">
        <f t="shared" si="222"/>
        <v>0.10854311207308262</v>
      </c>
      <c r="BP708" s="3">
        <f t="shared" si="223"/>
        <v>9.5495259684889588E-2</v>
      </c>
      <c r="BQ708" s="3">
        <f t="shared" si="224"/>
        <v>0.13953787469479306</v>
      </c>
      <c r="BR708">
        <f t="shared" si="225"/>
        <v>8.951022160945292E-2</v>
      </c>
      <c r="BS708">
        <f t="shared" si="226"/>
        <v>0.12023784112584218</v>
      </c>
      <c r="BT708" s="5">
        <f t="shared" si="227"/>
        <v>464.13182214242102</v>
      </c>
    </row>
    <row r="709" spans="1:72" x14ac:dyDescent="0.2">
      <c r="A709">
        <v>11</v>
      </c>
      <c r="B709">
        <v>18089</v>
      </c>
      <c r="C709" t="s">
        <v>841</v>
      </c>
      <c r="D709">
        <v>18</v>
      </c>
      <c r="E709" t="s">
        <v>849</v>
      </c>
      <c r="F709" t="s">
        <v>850</v>
      </c>
      <c r="G709" t="s">
        <v>232</v>
      </c>
      <c r="H709">
        <v>89</v>
      </c>
      <c r="I709">
        <v>5884</v>
      </c>
      <c r="J709">
        <v>489</v>
      </c>
      <c r="K709">
        <v>1891</v>
      </c>
      <c r="L709">
        <v>844</v>
      </c>
      <c r="M709" s="5">
        <v>70347</v>
      </c>
      <c r="N709" s="5">
        <v>98218.960070000001</v>
      </c>
      <c r="O709" s="5">
        <v>7462.2</v>
      </c>
      <c r="P709" s="5">
        <v>10418.77442</v>
      </c>
      <c r="Q709" s="5">
        <v>45183</v>
      </c>
      <c r="R709" s="5">
        <v>63084.812039999997</v>
      </c>
      <c r="S709" s="5">
        <v>689</v>
      </c>
      <c r="T709" s="5">
        <v>961.98648820000005</v>
      </c>
      <c r="U709">
        <v>2348</v>
      </c>
      <c r="V709">
        <v>415</v>
      </c>
      <c r="W709">
        <v>1276</v>
      </c>
      <c r="X709">
        <v>343</v>
      </c>
      <c r="Y709">
        <v>62</v>
      </c>
      <c r="Z709">
        <v>20</v>
      </c>
      <c r="AA709">
        <v>88</v>
      </c>
      <c r="AB709">
        <v>43</v>
      </c>
      <c r="AC709">
        <v>14</v>
      </c>
      <c r="AD709">
        <v>65</v>
      </c>
      <c r="AE709">
        <v>81</v>
      </c>
      <c r="AF709">
        <v>31</v>
      </c>
      <c r="AG709">
        <v>111</v>
      </c>
      <c r="AH709">
        <v>1033.9166666666665</v>
      </c>
      <c r="AI709">
        <v>2014.3166666666664</v>
      </c>
      <c r="AJ709">
        <v>2561.833333333333</v>
      </c>
      <c r="AK709">
        <v>1021</v>
      </c>
      <c r="AL709">
        <v>1.03147609417255</v>
      </c>
      <c r="AM709">
        <f t="shared" si="209"/>
        <v>1</v>
      </c>
      <c r="AN709">
        <f t="shared" si="210"/>
        <v>1053.1370921501737</v>
      </c>
      <c r="AO709">
        <v>15.37</v>
      </c>
      <c r="AP709">
        <f t="shared" si="211"/>
        <v>15.853787567432093</v>
      </c>
      <c r="AQ709">
        <v>3.27</v>
      </c>
      <c r="AR709">
        <v>6430</v>
      </c>
      <c r="AS709">
        <v>5.0737861885996933</v>
      </c>
      <c r="AT709">
        <v>1.0132910334045664</v>
      </c>
      <c r="AU709">
        <f t="shared" si="212"/>
        <v>5.1412220503199997</v>
      </c>
      <c r="AV709">
        <f t="shared" si="213"/>
        <v>3.0398731002136992</v>
      </c>
      <c r="AW709">
        <f t="shared" si="214"/>
        <v>7.0930372338319643</v>
      </c>
      <c r="AX709">
        <f t="shared" si="217"/>
        <v>10.132910334045665</v>
      </c>
      <c r="AY709" s="4">
        <v>0.1</v>
      </c>
      <c r="AZ709">
        <v>35</v>
      </c>
      <c r="BA709" s="1">
        <f t="shared" si="215"/>
        <v>0.10368970511989745</v>
      </c>
      <c r="BB709">
        <v>0.33889999999999998</v>
      </c>
      <c r="BC709">
        <v>4.8224999999999997E-2</v>
      </c>
      <c r="BD709">
        <v>6.43E-3</v>
      </c>
      <c r="BE709">
        <v>160000</v>
      </c>
      <c r="BF709">
        <f t="shared" si="218"/>
        <v>74.400000000000006</v>
      </c>
      <c r="BG709" s="7">
        <f t="shared" si="219"/>
        <v>0.78884137209302341</v>
      </c>
      <c r="BH709" s="8">
        <f t="shared" si="220"/>
        <v>1.5776827441860468</v>
      </c>
      <c r="BI709" s="7">
        <f t="shared" si="221"/>
        <v>2.36652411627907</v>
      </c>
      <c r="BJ709">
        <v>340.8</v>
      </c>
      <c r="BK709">
        <v>6390</v>
      </c>
      <c r="BL709">
        <v>0.12</v>
      </c>
      <c r="BM709">
        <v>0.11</v>
      </c>
      <c r="BN709" s="3">
        <f t="shared" si="216"/>
        <v>7.8451063217236355E-2</v>
      </c>
      <c r="BO709" s="3">
        <f t="shared" si="222"/>
        <v>0.11335641274100502</v>
      </c>
      <c r="BP709" s="3">
        <f t="shared" si="223"/>
        <v>9.9844738991821502E-2</v>
      </c>
      <c r="BQ709" s="3">
        <f t="shared" si="224"/>
        <v>0.14545296840536107</v>
      </c>
      <c r="BR709">
        <f t="shared" si="225"/>
        <v>9.4323522277375324E-2</v>
      </c>
      <c r="BS709">
        <f t="shared" si="226"/>
        <v>0.12505114179376459</v>
      </c>
      <c r="BT709" s="5">
        <f t="shared" si="227"/>
        <v>464.13182214242102</v>
      </c>
    </row>
    <row r="710" spans="1:72" x14ac:dyDescent="0.2">
      <c r="A710">
        <v>11</v>
      </c>
      <c r="B710">
        <v>18091</v>
      </c>
      <c r="C710" t="s">
        <v>841</v>
      </c>
      <c r="D710">
        <v>18</v>
      </c>
      <c r="E710" t="s">
        <v>849</v>
      </c>
      <c r="F710" t="s">
        <v>850</v>
      </c>
      <c r="G710" t="s">
        <v>890</v>
      </c>
      <c r="H710">
        <v>91</v>
      </c>
      <c r="I710">
        <v>3925</v>
      </c>
      <c r="J710">
        <v>424</v>
      </c>
      <c r="K710">
        <v>1888</v>
      </c>
      <c r="L710">
        <v>581</v>
      </c>
      <c r="M710" s="5">
        <v>53059</v>
      </c>
      <c r="N710" s="5">
        <v>74081.33683</v>
      </c>
      <c r="O710" s="5">
        <v>6916.5</v>
      </c>
      <c r="P710" s="5">
        <v>9656.8643620000003</v>
      </c>
      <c r="Q710" s="5">
        <v>42332</v>
      </c>
      <c r="R710" s="5">
        <v>59104.226439999999</v>
      </c>
      <c r="S710" s="5">
        <v>478</v>
      </c>
      <c r="T710" s="5">
        <v>667.38685250000003</v>
      </c>
      <c r="U710">
        <v>2001</v>
      </c>
      <c r="V710">
        <v>346</v>
      </c>
      <c r="W710">
        <v>1324</v>
      </c>
      <c r="X710">
        <v>297</v>
      </c>
      <c r="Y710">
        <v>62</v>
      </c>
      <c r="Z710">
        <v>20</v>
      </c>
      <c r="AA710">
        <v>88</v>
      </c>
      <c r="AB710">
        <v>43</v>
      </c>
      <c r="AC710">
        <v>14</v>
      </c>
      <c r="AD710">
        <v>65</v>
      </c>
      <c r="AE710">
        <v>81</v>
      </c>
      <c r="AF710">
        <v>31</v>
      </c>
      <c r="AG710">
        <v>111</v>
      </c>
      <c r="AH710">
        <v>1033.9166666666665</v>
      </c>
      <c r="AI710">
        <v>2014.3166666666664</v>
      </c>
      <c r="AJ710">
        <v>2561.833333333333</v>
      </c>
      <c r="AK710">
        <v>1021</v>
      </c>
      <c r="AL710">
        <v>1.0244486649831099</v>
      </c>
      <c r="AM710">
        <f t="shared" si="209"/>
        <v>1</v>
      </c>
      <c r="AN710">
        <f t="shared" si="210"/>
        <v>1045.9620869477553</v>
      </c>
      <c r="AO710">
        <v>15.37</v>
      </c>
      <c r="AP710">
        <f t="shared" si="211"/>
        <v>15.745775980790398</v>
      </c>
      <c r="AQ710">
        <v>3.27</v>
      </c>
      <c r="AR710">
        <v>6430</v>
      </c>
      <c r="AS710">
        <v>5.0737861885996933</v>
      </c>
      <c r="AT710">
        <v>0.96910655556556802</v>
      </c>
      <c r="AU710">
        <f t="shared" si="212"/>
        <v>4.9170394569100004</v>
      </c>
      <c r="AV710">
        <f t="shared" si="213"/>
        <v>2.9073196666967043</v>
      </c>
      <c r="AW710">
        <f t="shared" si="214"/>
        <v>6.7837458889589763</v>
      </c>
      <c r="AX710">
        <f t="shared" si="217"/>
        <v>9.6910655556556797</v>
      </c>
      <c r="AY710" s="4">
        <v>0.1</v>
      </c>
      <c r="AZ710">
        <v>35</v>
      </c>
      <c r="BA710" s="1">
        <f t="shared" si="215"/>
        <v>0.10368970511989745</v>
      </c>
      <c r="BB710">
        <v>0.33889999999999998</v>
      </c>
      <c r="BC710">
        <v>4.8224999999999997E-2</v>
      </c>
      <c r="BD710">
        <v>6.43E-3</v>
      </c>
      <c r="BE710">
        <v>160000</v>
      </c>
      <c r="BF710">
        <f t="shared" si="218"/>
        <v>74.400000000000006</v>
      </c>
      <c r="BG710" s="7">
        <f t="shared" si="219"/>
        <v>0.78884137209302341</v>
      </c>
      <c r="BH710" s="8">
        <f t="shared" si="220"/>
        <v>1.5776827441860468</v>
      </c>
      <c r="BI710" s="7">
        <f t="shared" si="221"/>
        <v>2.36652411627907</v>
      </c>
      <c r="BJ710">
        <v>340.8</v>
      </c>
      <c r="BK710">
        <v>6390</v>
      </c>
      <c r="BL710">
        <v>0.12</v>
      </c>
      <c r="BM710">
        <v>0.11</v>
      </c>
      <c r="BN710" s="3">
        <f t="shared" si="216"/>
        <v>7.6722585817804528E-2</v>
      </c>
      <c r="BO710" s="3">
        <f t="shared" si="222"/>
        <v>0.11025152094625366</v>
      </c>
      <c r="BP710" s="3">
        <f t="shared" si="223"/>
        <v>9.7329022695182163E-2</v>
      </c>
      <c r="BQ710" s="3">
        <f t="shared" si="224"/>
        <v>0.14094850876118839</v>
      </c>
      <c r="BR710">
        <f t="shared" si="225"/>
        <v>9.1218630482623964E-2</v>
      </c>
      <c r="BS710">
        <f t="shared" si="226"/>
        <v>0.12194624999901323</v>
      </c>
      <c r="BT710" s="5">
        <f t="shared" si="227"/>
        <v>464.13182214242102</v>
      </c>
    </row>
    <row r="711" spans="1:72" x14ac:dyDescent="0.2">
      <c r="A711">
        <v>11</v>
      </c>
      <c r="B711">
        <v>18093</v>
      </c>
      <c r="C711" t="s">
        <v>841</v>
      </c>
      <c r="D711">
        <v>18</v>
      </c>
      <c r="E711" t="s">
        <v>849</v>
      </c>
      <c r="F711" t="s">
        <v>850</v>
      </c>
      <c r="G711" t="s">
        <v>873</v>
      </c>
      <c r="H711">
        <v>93</v>
      </c>
      <c r="I711">
        <v>2296</v>
      </c>
      <c r="J711">
        <v>574</v>
      </c>
      <c r="K711">
        <v>1593</v>
      </c>
      <c r="L711">
        <v>359</v>
      </c>
      <c r="M711" s="5">
        <v>35316</v>
      </c>
      <c r="N711" s="5">
        <v>49308.4395</v>
      </c>
      <c r="O711" s="5">
        <v>5938.9</v>
      </c>
      <c r="P711" s="5">
        <v>8291.9325900000003</v>
      </c>
      <c r="Q711" s="5">
        <v>38206</v>
      </c>
      <c r="R711" s="5">
        <v>53343.477169999998</v>
      </c>
      <c r="S711" s="5">
        <v>323</v>
      </c>
      <c r="T711" s="5">
        <v>450.97479779999998</v>
      </c>
      <c r="U711">
        <v>1570</v>
      </c>
      <c r="V711">
        <v>455</v>
      </c>
      <c r="W711">
        <v>1356</v>
      </c>
      <c r="X711">
        <v>239</v>
      </c>
      <c r="Y711">
        <v>62</v>
      </c>
      <c r="Z711">
        <v>20</v>
      </c>
      <c r="AA711">
        <v>88</v>
      </c>
      <c r="AB711">
        <v>43</v>
      </c>
      <c r="AC711">
        <v>14</v>
      </c>
      <c r="AD711">
        <v>65</v>
      </c>
      <c r="AE711">
        <v>81</v>
      </c>
      <c r="AF711">
        <v>31</v>
      </c>
      <c r="AG711">
        <v>111</v>
      </c>
      <c r="AH711">
        <v>1033.9166666666665</v>
      </c>
      <c r="AI711">
        <v>2014.3166666666664</v>
      </c>
      <c r="AJ711">
        <v>2561.833333333333</v>
      </c>
      <c r="AK711">
        <v>1021</v>
      </c>
      <c r="AL711">
        <v>0.98295031984647097</v>
      </c>
      <c r="AM711">
        <f t="shared" si="209"/>
        <v>1</v>
      </c>
      <c r="AN711">
        <f t="shared" si="210"/>
        <v>1003.5922765632469</v>
      </c>
      <c r="AO711">
        <v>15.37</v>
      </c>
      <c r="AP711">
        <f t="shared" si="211"/>
        <v>15.107946416040258</v>
      </c>
      <c r="AQ711">
        <v>3.27</v>
      </c>
      <c r="AR711">
        <v>6430</v>
      </c>
      <c r="AS711">
        <v>5.0737861885996933</v>
      </c>
      <c r="AT711">
        <v>1.0433790392340223</v>
      </c>
      <c r="AU711">
        <f t="shared" si="212"/>
        <v>5.2938821587399998</v>
      </c>
      <c r="AV711">
        <f t="shared" si="213"/>
        <v>3.1301371177020672</v>
      </c>
      <c r="AW711">
        <f t="shared" si="214"/>
        <v>7.3036532746381564</v>
      </c>
      <c r="AX711">
        <f t="shared" si="217"/>
        <v>10.433790392340223</v>
      </c>
      <c r="AY711" s="4">
        <v>0.1</v>
      </c>
      <c r="AZ711">
        <v>35</v>
      </c>
      <c r="BA711" s="1">
        <f t="shared" si="215"/>
        <v>0.10368970511989745</v>
      </c>
      <c r="BB711">
        <v>0.33889999999999998</v>
      </c>
      <c r="BC711">
        <v>4.8224999999999997E-2</v>
      </c>
      <c r="BD711">
        <v>6.43E-3</v>
      </c>
      <c r="BE711">
        <v>160000</v>
      </c>
      <c r="BF711">
        <f t="shared" si="218"/>
        <v>74.400000000000006</v>
      </c>
      <c r="BG711" s="7">
        <f t="shared" si="219"/>
        <v>0.78884137209302341</v>
      </c>
      <c r="BH711" s="8">
        <f t="shared" si="220"/>
        <v>1.5776827441860468</v>
      </c>
      <c r="BI711" s="7">
        <f t="shared" si="221"/>
        <v>2.36652411627907</v>
      </c>
      <c r="BJ711">
        <v>340.8</v>
      </c>
      <c r="BK711">
        <v>6390</v>
      </c>
      <c r="BL711">
        <v>0.12</v>
      </c>
      <c r="BM711">
        <v>0.11</v>
      </c>
      <c r="BN711" s="3">
        <f t="shared" si="216"/>
        <v>7.7450991680236156E-2</v>
      </c>
      <c r="BO711" s="3">
        <f t="shared" si="222"/>
        <v>0.10955300000599789</v>
      </c>
      <c r="BP711" s="3">
        <f t="shared" si="223"/>
        <v>9.5640119392123996E-2</v>
      </c>
      <c r="BQ711" s="3">
        <f t="shared" si="224"/>
        <v>0.14260260994804735</v>
      </c>
      <c r="BR711">
        <f t="shared" si="225"/>
        <v>9.0520109542368193E-2</v>
      </c>
      <c r="BS711">
        <f t="shared" si="226"/>
        <v>0.12124772905875746</v>
      </c>
      <c r="BT711" s="5">
        <f t="shared" si="227"/>
        <v>464.13182214242102</v>
      </c>
    </row>
    <row r="712" spans="1:72" x14ac:dyDescent="0.2">
      <c r="A712">
        <v>11</v>
      </c>
      <c r="B712">
        <v>18095</v>
      </c>
      <c r="C712" t="s">
        <v>841</v>
      </c>
      <c r="D712">
        <v>18</v>
      </c>
      <c r="E712" t="s">
        <v>849</v>
      </c>
      <c r="F712" t="s">
        <v>850</v>
      </c>
      <c r="G712" t="s">
        <v>209</v>
      </c>
      <c r="H712">
        <v>95</v>
      </c>
      <c r="I712">
        <v>4741</v>
      </c>
      <c r="J712">
        <v>951</v>
      </c>
      <c r="K712">
        <v>2411</v>
      </c>
      <c r="L712">
        <v>830</v>
      </c>
      <c r="M712" s="5">
        <v>72068</v>
      </c>
      <c r="N712" s="5">
        <v>100621.83199999999</v>
      </c>
      <c r="O712" s="5">
        <v>9015.4</v>
      </c>
      <c r="P712" s="5">
        <v>12587.36282</v>
      </c>
      <c r="Q712" s="5">
        <v>55567</v>
      </c>
      <c r="R712" s="5">
        <v>77583.023499999996</v>
      </c>
      <c r="S712" s="5">
        <v>671</v>
      </c>
      <c r="T712" s="5">
        <v>936.85476570000003</v>
      </c>
      <c r="U712">
        <v>2315</v>
      </c>
      <c r="V712">
        <v>568</v>
      </c>
      <c r="W712">
        <v>1581</v>
      </c>
      <c r="X712">
        <v>385</v>
      </c>
      <c r="Y712">
        <v>62</v>
      </c>
      <c r="Z712">
        <v>20</v>
      </c>
      <c r="AA712">
        <v>88</v>
      </c>
      <c r="AB712">
        <v>43</v>
      </c>
      <c r="AC712">
        <v>14</v>
      </c>
      <c r="AD712">
        <v>65</v>
      </c>
      <c r="AE712">
        <v>81</v>
      </c>
      <c r="AF712">
        <v>31</v>
      </c>
      <c r="AG712">
        <v>111</v>
      </c>
      <c r="AH712">
        <v>1033.9166666666665</v>
      </c>
      <c r="AI712">
        <v>2014.3166666666664</v>
      </c>
      <c r="AJ712">
        <v>2561.833333333333</v>
      </c>
      <c r="AK712">
        <v>1021</v>
      </c>
      <c r="AL712">
        <v>0.99887531399726903</v>
      </c>
      <c r="AM712">
        <f t="shared" si="209"/>
        <v>1</v>
      </c>
      <c r="AN712">
        <f t="shared" si="210"/>
        <v>1019.8516955912116</v>
      </c>
      <c r="AO712">
        <v>15.37</v>
      </c>
      <c r="AP712">
        <f t="shared" si="211"/>
        <v>15.352713576138024</v>
      </c>
      <c r="AQ712">
        <v>3.27</v>
      </c>
      <c r="AR712">
        <v>6430</v>
      </c>
      <c r="AS712">
        <v>5.0737861885996933</v>
      </c>
      <c r="AT712">
        <v>0.97713595747484394</v>
      </c>
      <c r="AU712">
        <f t="shared" si="212"/>
        <v>4.9577789254200004</v>
      </c>
      <c r="AV712">
        <f t="shared" si="213"/>
        <v>2.9314078724245318</v>
      </c>
      <c r="AW712">
        <f t="shared" si="214"/>
        <v>6.8399517023239076</v>
      </c>
      <c r="AX712">
        <f t="shared" si="217"/>
        <v>9.7713595747484394</v>
      </c>
      <c r="AY712" s="4">
        <v>0.1</v>
      </c>
      <c r="AZ712">
        <v>35</v>
      </c>
      <c r="BA712" s="1">
        <f t="shared" si="215"/>
        <v>0.10368970511989745</v>
      </c>
      <c r="BB712">
        <v>0.33889999999999998</v>
      </c>
      <c r="BC712">
        <v>4.8224999999999997E-2</v>
      </c>
      <c r="BD712">
        <v>6.43E-3</v>
      </c>
      <c r="BE712">
        <v>160000</v>
      </c>
      <c r="BF712">
        <f t="shared" si="218"/>
        <v>74.400000000000006</v>
      </c>
      <c r="BG712" s="7">
        <f t="shared" si="219"/>
        <v>0.78884137209302341</v>
      </c>
      <c r="BH712" s="8">
        <f t="shared" si="220"/>
        <v>1.5776827441860468</v>
      </c>
      <c r="BI712" s="7">
        <f t="shared" si="221"/>
        <v>2.36652411627907</v>
      </c>
      <c r="BJ712">
        <v>340.8</v>
      </c>
      <c r="BK712">
        <v>6390</v>
      </c>
      <c r="BL712">
        <v>0.12</v>
      </c>
      <c r="BM712">
        <v>0.11</v>
      </c>
      <c r="BN712" s="3">
        <f t="shared" si="216"/>
        <v>7.5940186389286013E-2</v>
      </c>
      <c r="BO712" s="3">
        <f t="shared" si="222"/>
        <v>0.11107508780349358</v>
      </c>
      <c r="BP712" s="3">
        <f t="shared" si="223"/>
        <v>9.8045521932732707E-2</v>
      </c>
      <c r="BQ712" s="3">
        <f t="shared" si="224"/>
        <v>0.14202641137867544</v>
      </c>
      <c r="BR712">
        <f t="shared" si="225"/>
        <v>9.2042197339863879E-2</v>
      </c>
      <c r="BS712">
        <f t="shared" si="226"/>
        <v>0.12276981685625314</v>
      </c>
      <c r="BT712" s="5">
        <f t="shared" si="227"/>
        <v>464.13182214242102</v>
      </c>
    </row>
    <row r="713" spans="1:72" x14ac:dyDescent="0.2">
      <c r="A713">
        <v>11</v>
      </c>
      <c r="B713">
        <v>18097</v>
      </c>
      <c r="C713" t="s">
        <v>841</v>
      </c>
      <c r="D713">
        <v>18</v>
      </c>
      <c r="E713" t="s">
        <v>849</v>
      </c>
      <c r="F713" t="s">
        <v>850</v>
      </c>
      <c r="G713" t="s">
        <v>211</v>
      </c>
      <c r="H713">
        <v>97</v>
      </c>
      <c r="I713">
        <v>9246</v>
      </c>
      <c r="J713">
        <v>623</v>
      </c>
      <c r="K713">
        <v>2896</v>
      </c>
      <c r="L713">
        <v>1476</v>
      </c>
      <c r="M713" s="5">
        <v>118360</v>
      </c>
      <c r="N713" s="5">
        <v>165255.0374</v>
      </c>
      <c r="O713" s="5">
        <v>12005</v>
      </c>
      <c r="P713" s="5">
        <v>16761.46269</v>
      </c>
      <c r="Q713" s="5">
        <v>72189</v>
      </c>
      <c r="R713" s="5">
        <v>100790.773</v>
      </c>
      <c r="S713" s="5">
        <v>1193</v>
      </c>
      <c r="T713" s="5">
        <v>1665.674718</v>
      </c>
      <c r="U713">
        <v>3191</v>
      </c>
      <c r="V713">
        <v>480</v>
      </c>
      <c r="W713">
        <v>1641</v>
      </c>
      <c r="X713">
        <v>499</v>
      </c>
      <c r="Y713">
        <v>62</v>
      </c>
      <c r="Z713">
        <v>20</v>
      </c>
      <c r="AA713">
        <v>88</v>
      </c>
      <c r="AB713">
        <v>43</v>
      </c>
      <c r="AC713">
        <v>14</v>
      </c>
      <c r="AD713">
        <v>65</v>
      </c>
      <c r="AE713">
        <v>81</v>
      </c>
      <c r="AF713">
        <v>31</v>
      </c>
      <c r="AG713">
        <v>111</v>
      </c>
      <c r="AH713">
        <v>1033.9166666666665</v>
      </c>
      <c r="AI713">
        <v>2014.3166666666664</v>
      </c>
      <c r="AJ713">
        <v>2561.833333333333</v>
      </c>
      <c r="AK713">
        <v>1021</v>
      </c>
      <c r="AL713">
        <v>0.99505917727947202</v>
      </c>
      <c r="AM713">
        <f t="shared" si="209"/>
        <v>1</v>
      </c>
      <c r="AN713">
        <f t="shared" si="210"/>
        <v>1015.9554200023409</v>
      </c>
      <c r="AO713">
        <v>15.37</v>
      </c>
      <c r="AP713">
        <f t="shared" si="211"/>
        <v>15.294059554785484</v>
      </c>
      <c r="AQ713">
        <v>3.27</v>
      </c>
      <c r="AR713">
        <v>6430</v>
      </c>
      <c r="AS713">
        <v>5.0737861885996933</v>
      </c>
      <c r="AT713">
        <v>1.0060991205797829</v>
      </c>
      <c r="AU713">
        <f t="shared" si="212"/>
        <v>5.1047318223599998</v>
      </c>
      <c r="AV713">
        <f t="shared" si="213"/>
        <v>3.0182973617393487</v>
      </c>
      <c r="AW713">
        <f t="shared" si="214"/>
        <v>7.0426938440584799</v>
      </c>
      <c r="AX713">
        <f t="shared" si="217"/>
        <v>10.06099120579783</v>
      </c>
      <c r="AY713" s="4">
        <v>0.1</v>
      </c>
      <c r="AZ713">
        <v>35</v>
      </c>
      <c r="BA713" s="1">
        <f t="shared" si="215"/>
        <v>0.10368970511989745</v>
      </c>
      <c r="BB713">
        <v>0.33889999999999998</v>
      </c>
      <c r="BC713">
        <v>4.8224999999999997E-2</v>
      </c>
      <c r="BD713">
        <v>6.43E-3</v>
      </c>
      <c r="BE713">
        <v>160000</v>
      </c>
      <c r="BF713">
        <f t="shared" si="218"/>
        <v>74.400000000000006</v>
      </c>
      <c r="BG713" s="7">
        <f t="shared" si="219"/>
        <v>0.78884137209302341</v>
      </c>
      <c r="BH713" s="8">
        <f t="shared" si="220"/>
        <v>1.5776827441860468</v>
      </c>
      <c r="BI713" s="7">
        <f t="shared" si="221"/>
        <v>2.36652411627907</v>
      </c>
      <c r="BJ713">
        <v>340.8</v>
      </c>
      <c r="BK713">
        <v>6390</v>
      </c>
      <c r="BL713">
        <v>0.12</v>
      </c>
      <c r="BM713">
        <v>0.11</v>
      </c>
      <c r="BN713" s="3">
        <f t="shared" si="216"/>
        <v>7.6729251661808523E-2</v>
      </c>
      <c r="BO713" s="3">
        <f t="shared" si="222"/>
        <v>0.11563796946791197</v>
      </c>
      <c r="BP713" s="3">
        <f t="shared" si="223"/>
        <v>0.10222219588612119</v>
      </c>
      <c r="BQ713" s="3">
        <f t="shared" si="224"/>
        <v>0.14750671730341725</v>
      </c>
      <c r="BR713">
        <f t="shared" si="225"/>
        <v>9.6605079004282265E-2</v>
      </c>
      <c r="BS713">
        <f t="shared" si="226"/>
        <v>0.12733269852067153</v>
      </c>
      <c r="BT713" s="5">
        <f t="shared" si="227"/>
        <v>464.13182214242102</v>
      </c>
    </row>
    <row r="714" spans="1:72" x14ac:dyDescent="0.2">
      <c r="A714">
        <v>11</v>
      </c>
      <c r="B714">
        <v>18099</v>
      </c>
      <c r="C714" t="s">
        <v>841</v>
      </c>
      <c r="D714">
        <v>18</v>
      </c>
      <c r="E714" t="s">
        <v>849</v>
      </c>
      <c r="F714" t="s">
        <v>850</v>
      </c>
      <c r="G714" t="s">
        <v>356</v>
      </c>
      <c r="H714">
        <v>99</v>
      </c>
      <c r="I714">
        <v>4393</v>
      </c>
      <c r="J714">
        <v>1037</v>
      </c>
      <c r="K714">
        <v>2225</v>
      </c>
      <c r="L714">
        <v>639</v>
      </c>
      <c r="M714" s="5">
        <v>62999</v>
      </c>
      <c r="N714" s="5">
        <v>87959.632469999997</v>
      </c>
      <c r="O714" s="5">
        <v>8238</v>
      </c>
      <c r="P714" s="5">
        <v>11501.951650000001</v>
      </c>
      <c r="Q714" s="5">
        <v>49769</v>
      </c>
      <c r="R714" s="5">
        <v>69487.816449999998</v>
      </c>
      <c r="S714" s="5">
        <v>544</v>
      </c>
      <c r="T714" s="5">
        <v>759.53650159999995</v>
      </c>
      <c r="U714">
        <v>2102</v>
      </c>
      <c r="V714">
        <v>554</v>
      </c>
      <c r="W714">
        <v>1474</v>
      </c>
      <c r="X714">
        <v>310</v>
      </c>
      <c r="Y714">
        <v>62</v>
      </c>
      <c r="Z714">
        <v>20</v>
      </c>
      <c r="AA714">
        <v>88</v>
      </c>
      <c r="AB714">
        <v>43</v>
      </c>
      <c r="AC714">
        <v>14</v>
      </c>
      <c r="AD714">
        <v>65</v>
      </c>
      <c r="AE714">
        <v>81</v>
      </c>
      <c r="AF714">
        <v>31</v>
      </c>
      <c r="AG714">
        <v>111</v>
      </c>
      <c r="AH714">
        <v>1033.9166666666665</v>
      </c>
      <c r="AI714">
        <v>2014.3166666666664</v>
      </c>
      <c r="AJ714">
        <v>2561.833333333333</v>
      </c>
      <c r="AK714">
        <v>1021</v>
      </c>
      <c r="AL714">
        <v>1.01742844922202</v>
      </c>
      <c r="AM714">
        <f t="shared" si="209"/>
        <v>1</v>
      </c>
      <c r="AN714">
        <f t="shared" si="210"/>
        <v>1038.7944466556823</v>
      </c>
      <c r="AO714">
        <v>15.37</v>
      </c>
      <c r="AP714">
        <f t="shared" si="211"/>
        <v>15.637875264542448</v>
      </c>
      <c r="AQ714">
        <v>3.27</v>
      </c>
      <c r="AR714">
        <v>6430</v>
      </c>
      <c r="AS714">
        <v>5.0737861885996933</v>
      </c>
      <c r="AT714">
        <v>0.95747547118865872</v>
      </c>
      <c r="AU714">
        <f t="shared" si="212"/>
        <v>4.8580258216400001</v>
      </c>
      <c r="AV714">
        <f t="shared" si="213"/>
        <v>2.8724264135659761</v>
      </c>
      <c r="AW714">
        <f t="shared" si="214"/>
        <v>6.7023282983206114</v>
      </c>
      <c r="AX714">
        <f t="shared" si="217"/>
        <v>9.5747547118865874</v>
      </c>
      <c r="AY714" s="4">
        <v>0.1</v>
      </c>
      <c r="AZ714">
        <v>35</v>
      </c>
      <c r="BA714" s="1">
        <f t="shared" si="215"/>
        <v>0.10368970511989745</v>
      </c>
      <c r="BB714">
        <v>0.33889999999999998</v>
      </c>
      <c r="BC714">
        <v>4.8224999999999997E-2</v>
      </c>
      <c r="BD714">
        <v>6.43E-3</v>
      </c>
      <c r="BE714">
        <v>160000</v>
      </c>
      <c r="BF714">
        <f t="shared" si="218"/>
        <v>74.400000000000006</v>
      </c>
      <c r="BG714" s="7">
        <f t="shared" si="219"/>
        <v>0.78884137209302341</v>
      </c>
      <c r="BH714" s="8">
        <f t="shared" si="220"/>
        <v>1.5776827441860468</v>
      </c>
      <c r="BI714" s="7">
        <f t="shared" si="221"/>
        <v>2.36652411627907</v>
      </c>
      <c r="BJ714">
        <v>340.8</v>
      </c>
      <c r="BK714">
        <v>6390</v>
      </c>
      <c r="BL714">
        <v>0.12</v>
      </c>
      <c r="BM714">
        <v>0.11</v>
      </c>
      <c r="BN714" s="3">
        <f t="shared" si="216"/>
        <v>7.6056439398295539E-2</v>
      </c>
      <c r="BO714" s="3">
        <f t="shared" si="222"/>
        <v>0.11043208267500473</v>
      </c>
      <c r="BP714" s="3">
        <f t="shared" si="223"/>
        <v>9.7664678481088757E-2</v>
      </c>
      <c r="BQ714" s="3">
        <f t="shared" si="224"/>
        <v>0.14076064943929031</v>
      </c>
      <c r="BR714">
        <f t="shared" si="225"/>
        <v>9.1399192211375033E-2</v>
      </c>
      <c r="BS714">
        <f t="shared" si="226"/>
        <v>0.1221268117277643</v>
      </c>
      <c r="BT714" s="5">
        <f t="shared" si="227"/>
        <v>464.13182214242102</v>
      </c>
    </row>
    <row r="715" spans="1:72" x14ac:dyDescent="0.2">
      <c r="A715">
        <v>11</v>
      </c>
      <c r="B715">
        <v>18101</v>
      </c>
      <c r="C715" t="s">
        <v>841</v>
      </c>
      <c r="D715">
        <v>18</v>
      </c>
      <c r="E715" t="s">
        <v>849</v>
      </c>
      <c r="F715" t="s">
        <v>850</v>
      </c>
      <c r="G715" t="s">
        <v>91</v>
      </c>
      <c r="H715">
        <v>101</v>
      </c>
      <c r="I715">
        <v>1520</v>
      </c>
      <c r="J715">
        <v>432</v>
      </c>
      <c r="K715">
        <v>1120</v>
      </c>
      <c r="L715">
        <v>237</v>
      </c>
      <c r="M715" s="5">
        <v>24135</v>
      </c>
      <c r="N715" s="5">
        <v>33697.451220000003</v>
      </c>
      <c r="O715" s="5">
        <v>4221.7</v>
      </c>
      <c r="P715" s="5">
        <v>5894.366266</v>
      </c>
      <c r="Q715" s="5">
        <v>27542</v>
      </c>
      <c r="R715" s="5">
        <v>38454.327810000003</v>
      </c>
      <c r="S715" s="5">
        <v>221</v>
      </c>
      <c r="T715" s="5">
        <v>308.56170379999998</v>
      </c>
      <c r="U715">
        <v>1184</v>
      </c>
      <c r="V715">
        <v>410</v>
      </c>
      <c r="W715">
        <v>1030</v>
      </c>
      <c r="X715">
        <v>180</v>
      </c>
      <c r="Y715">
        <v>62</v>
      </c>
      <c r="Z715">
        <v>20</v>
      </c>
      <c r="AA715">
        <v>88</v>
      </c>
      <c r="AB715">
        <v>43</v>
      </c>
      <c r="AC715">
        <v>14</v>
      </c>
      <c r="AD715">
        <v>65</v>
      </c>
      <c r="AE715">
        <v>81</v>
      </c>
      <c r="AF715">
        <v>31</v>
      </c>
      <c r="AG715">
        <v>111</v>
      </c>
      <c r="AH715">
        <v>1033.9166666666665</v>
      </c>
      <c r="AI715">
        <v>2014.3166666666664</v>
      </c>
      <c r="AJ715">
        <v>2561.833333333333</v>
      </c>
      <c r="AK715">
        <v>1021</v>
      </c>
      <c r="AL715">
        <v>0.98167596757412001</v>
      </c>
      <c r="AM715">
        <f t="shared" si="209"/>
        <v>1</v>
      </c>
      <c r="AN715">
        <f t="shared" si="210"/>
        <v>1002.2911628931765</v>
      </c>
      <c r="AO715">
        <v>15.37</v>
      </c>
      <c r="AP715">
        <f t="shared" si="211"/>
        <v>15.088359621614224</v>
      </c>
      <c r="AQ715">
        <v>3.27</v>
      </c>
      <c r="AR715">
        <v>6430</v>
      </c>
      <c r="AS715">
        <v>5.0737861885996933</v>
      </c>
      <c r="AT715">
        <v>1.0407888110865435</v>
      </c>
      <c r="AU715">
        <f t="shared" si="212"/>
        <v>5.28073989494</v>
      </c>
      <c r="AV715">
        <f t="shared" si="213"/>
        <v>3.1223664332596304</v>
      </c>
      <c r="AW715">
        <f t="shared" si="214"/>
        <v>7.2855216776058045</v>
      </c>
      <c r="AX715">
        <f t="shared" si="217"/>
        <v>10.407888110865436</v>
      </c>
      <c r="AY715" s="4">
        <v>0.1</v>
      </c>
      <c r="AZ715">
        <v>35</v>
      </c>
      <c r="BA715" s="1">
        <f t="shared" si="215"/>
        <v>0.10368970511989745</v>
      </c>
      <c r="BB715">
        <v>0.33889999999999998</v>
      </c>
      <c r="BC715">
        <v>4.8224999999999997E-2</v>
      </c>
      <c r="BD715">
        <v>6.43E-3</v>
      </c>
      <c r="BE715">
        <v>160000</v>
      </c>
      <c r="BF715">
        <f t="shared" si="218"/>
        <v>74.400000000000006</v>
      </c>
      <c r="BG715" s="7">
        <f t="shared" si="219"/>
        <v>0.78884137209302341</v>
      </c>
      <c r="BH715" s="8">
        <f t="shared" si="220"/>
        <v>1.5776827441860468</v>
      </c>
      <c r="BI715" s="7">
        <f t="shared" si="221"/>
        <v>2.36652411627907</v>
      </c>
      <c r="BJ715">
        <v>340.8</v>
      </c>
      <c r="BK715">
        <v>6390</v>
      </c>
      <c r="BL715">
        <v>0.12</v>
      </c>
      <c r="BM715">
        <v>0.11</v>
      </c>
      <c r="BN715" s="3">
        <f t="shared" si="216"/>
        <v>7.7314445438992532E-2</v>
      </c>
      <c r="BO715" s="3">
        <f t="shared" si="222"/>
        <v>0.10844362469053442</v>
      </c>
      <c r="BP715" s="3">
        <f t="shared" si="223"/>
        <v>9.456528333192965E-2</v>
      </c>
      <c r="BQ715" s="3">
        <f t="shared" si="224"/>
        <v>0.14141118771893499</v>
      </c>
      <c r="BR715">
        <f t="shared" si="225"/>
        <v>8.9410734226904723E-2</v>
      </c>
      <c r="BS715">
        <f t="shared" si="226"/>
        <v>0.12013835374329399</v>
      </c>
      <c r="BT715" s="5">
        <f t="shared" si="227"/>
        <v>464.13182214242102</v>
      </c>
    </row>
    <row r="716" spans="1:72" x14ac:dyDescent="0.2">
      <c r="A716">
        <v>11</v>
      </c>
      <c r="B716">
        <v>18103</v>
      </c>
      <c r="C716" t="s">
        <v>841</v>
      </c>
      <c r="D716">
        <v>18</v>
      </c>
      <c r="E716" t="s">
        <v>849</v>
      </c>
      <c r="F716" t="s">
        <v>850</v>
      </c>
      <c r="G716" t="s">
        <v>851</v>
      </c>
      <c r="H716">
        <v>103</v>
      </c>
      <c r="I716">
        <v>2951</v>
      </c>
      <c r="J716">
        <v>1053</v>
      </c>
      <c r="K716">
        <v>1844</v>
      </c>
      <c r="L716">
        <v>452</v>
      </c>
      <c r="M716" s="5">
        <v>43665</v>
      </c>
      <c r="N716" s="5">
        <v>60965.370110000003</v>
      </c>
      <c r="O716" s="5">
        <v>6513.7</v>
      </c>
      <c r="P716" s="5">
        <v>9094.4722619999993</v>
      </c>
      <c r="Q716" s="5">
        <v>42397</v>
      </c>
      <c r="R716" s="5">
        <v>59194.979879999999</v>
      </c>
      <c r="S716" s="5">
        <v>398</v>
      </c>
      <c r="T716" s="5">
        <v>555.69030810000004</v>
      </c>
      <c r="U716">
        <v>1854</v>
      </c>
      <c r="V716">
        <v>595</v>
      </c>
      <c r="W716">
        <v>1457</v>
      </c>
      <c r="X716">
        <v>278</v>
      </c>
      <c r="Y716">
        <v>62</v>
      </c>
      <c r="Z716">
        <v>20</v>
      </c>
      <c r="AA716">
        <v>88</v>
      </c>
      <c r="AB716">
        <v>43</v>
      </c>
      <c r="AC716">
        <v>14</v>
      </c>
      <c r="AD716">
        <v>65</v>
      </c>
      <c r="AE716">
        <v>81</v>
      </c>
      <c r="AF716">
        <v>31</v>
      </c>
      <c r="AG716">
        <v>111</v>
      </c>
      <c r="AH716">
        <v>1033.9166666666665</v>
      </c>
      <c r="AI716">
        <v>2014.3166666666664</v>
      </c>
      <c r="AJ716">
        <v>2561.833333333333</v>
      </c>
      <c r="AK716">
        <v>1021</v>
      </c>
      <c r="AL716">
        <v>1.0092611908912701</v>
      </c>
      <c r="AM716">
        <f t="shared" si="209"/>
        <v>1</v>
      </c>
      <c r="AN716">
        <f t="shared" si="210"/>
        <v>1030.4556758999868</v>
      </c>
      <c r="AO716">
        <v>15.37</v>
      </c>
      <c r="AP716">
        <f t="shared" si="211"/>
        <v>15.51234450399882</v>
      </c>
      <c r="AQ716">
        <v>3.27</v>
      </c>
      <c r="AR716">
        <v>6430</v>
      </c>
      <c r="AS716">
        <v>5.0737861885996933</v>
      </c>
      <c r="AT716">
        <v>0.96092454344939371</v>
      </c>
      <c r="AU716">
        <f t="shared" si="212"/>
        <v>4.8755256768399997</v>
      </c>
      <c r="AV716">
        <f t="shared" si="213"/>
        <v>2.882773630348181</v>
      </c>
      <c r="AW716">
        <f t="shared" si="214"/>
        <v>6.7264718041457563</v>
      </c>
      <c r="AX716">
        <f t="shared" si="217"/>
        <v>9.6092454344939373</v>
      </c>
      <c r="AY716" s="4">
        <v>0.1</v>
      </c>
      <c r="AZ716">
        <v>35</v>
      </c>
      <c r="BA716" s="1">
        <f t="shared" si="215"/>
        <v>0.10368970511989745</v>
      </c>
      <c r="BB716">
        <v>0.33889999999999998</v>
      </c>
      <c r="BC716">
        <v>4.8224999999999997E-2</v>
      </c>
      <c r="BD716">
        <v>6.43E-3</v>
      </c>
      <c r="BE716">
        <v>160000</v>
      </c>
      <c r="BF716">
        <f t="shared" si="218"/>
        <v>74.400000000000006</v>
      </c>
      <c r="BG716" s="7">
        <f t="shared" si="219"/>
        <v>0.78884137209302341</v>
      </c>
      <c r="BH716" s="8">
        <f t="shared" si="220"/>
        <v>1.5776827441860468</v>
      </c>
      <c r="BI716" s="7">
        <f t="shared" si="221"/>
        <v>2.36652411627907</v>
      </c>
      <c r="BJ716">
        <v>340.8</v>
      </c>
      <c r="BK716">
        <v>6390</v>
      </c>
      <c r="BL716">
        <v>0.12</v>
      </c>
      <c r="BM716">
        <v>0.11</v>
      </c>
      <c r="BN716" s="3">
        <f t="shared" si="216"/>
        <v>7.583543225987921E-2</v>
      </c>
      <c r="BO716" s="3">
        <f t="shared" si="222"/>
        <v>0.1086230185188627</v>
      </c>
      <c r="BP716" s="3">
        <f t="shared" si="223"/>
        <v>9.5809622859920313E-2</v>
      </c>
      <c r="BQ716" s="3">
        <f t="shared" si="224"/>
        <v>0.13906083656057755</v>
      </c>
      <c r="BR716">
        <f t="shared" si="225"/>
        <v>8.9590128055233004E-2</v>
      </c>
      <c r="BS716">
        <f t="shared" si="226"/>
        <v>0.12031774757162227</v>
      </c>
      <c r="BT716" s="5">
        <f t="shared" si="227"/>
        <v>464.13182214242102</v>
      </c>
    </row>
    <row r="717" spans="1:72" x14ac:dyDescent="0.2">
      <c r="A717">
        <v>11</v>
      </c>
      <c r="B717">
        <v>18105</v>
      </c>
      <c r="C717" t="s">
        <v>841</v>
      </c>
      <c r="D717">
        <v>18</v>
      </c>
      <c r="E717" t="s">
        <v>849</v>
      </c>
      <c r="F717" t="s">
        <v>850</v>
      </c>
      <c r="G717" t="s">
        <v>199</v>
      </c>
      <c r="H717">
        <v>105</v>
      </c>
      <c r="I717">
        <v>2809</v>
      </c>
      <c r="J717">
        <v>533</v>
      </c>
      <c r="K717">
        <v>1647</v>
      </c>
      <c r="L717">
        <v>449</v>
      </c>
      <c r="M717" s="5">
        <v>43097</v>
      </c>
      <c r="N717" s="5">
        <v>60172.324650000002</v>
      </c>
      <c r="O717" s="5">
        <v>6148.4</v>
      </c>
      <c r="P717" s="5">
        <v>8584.4379160000008</v>
      </c>
      <c r="Q717" s="5">
        <v>41219</v>
      </c>
      <c r="R717" s="5">
        <v>57550.248269999996</v>
      </c>
      <c r="S717" s="5">
        <v>393</v>
      </c>
      <c r="T717" s="5">
        <v>548.70927410000002</v>
      </c>
      <c r="U717">
        <v>1717</v>
      </c>
      <c r="V717">
        <v>461</v>
      </c>
      <c r="W717">
        <v>1374</v>
      </c>
      <c r="X717">
        <v>265</v>
      </c>
      <c r="Y717">
        <v>62</v>
      </c>
      <c r="Z717">
        <v>20</v>
      </c>
      <c r="AA717">
        <v>88</v>
      </c>
      <c r="AB717">
        <v>43</v>
      </c>
      <c r="AC717">
        <v>14</v>
      </c>
      <c r="AD717">
        <v>65</v>
      </c>
      <c r="AE717">
        <v>81</v>
      </c>
      <c r="AF717">
        <v>31</v>
      </c>
      <c r="AG717">
        <v>111</v>
      </c>
      <c r="AH717">
        <v>1033.9166666666665</v>
      </c>
      <c r="AI717">
        <v>2014.3166666666664</v>
      </c>
      <c r="AJ717">
        <v>2561.833333333333</v>
      </c>
      <c r="AK717">
        <v>1021</v>
      </c>
      <c r="AL717">
        <v>0.98750096559524503</v>
      </c>
      <c r="AM717">
        <f t="shared" si="209"/>
        <v>1</v>
      </c>
      <c r="AN717">
        <f t="shared" si="210"/>
        <v>1008.2384858727452</v>
      </c>
      <c r="AO717">
        <v>15.37</v>
      </c>
      <c r="AP717">
        <f t="shared" si="211"/>
        <v>15.177889841198915</v>
      </c>
      <c r="AQ717">
        <v>3.27</v>
      </c>
      <c r="AR717">
        <v>6430</v>
      </c>
      <c r="AS717">
        <v>5.0737861885996933</v>
      </c>
      <c r="AT717">
        <v>1.043396186633768</v>
      </c>
      <c r="AU717">
        <f t="shared" si="212"/>
        <v>5.2939691609799997</v>
      </c>
      <c r="AV717">
        <f t="shared" si="213"/>
        <v>3.130188559901304</v>
      </c>
      <c r="AW717">
        <f t="shared" si="214"/>
        <v>7.3037733064363763</v>
      </c>
      <c r="AX717">
        <f t="shared" si="217"/>
        <v>10.433961866337679</v>
      </c>
      <c r="AY717" s="4">
        <v>0.1</v>
      </c>
      <c r="AZ717">
        <v>35</v>
      </c>
      <c r="BA717" s="1">
        <f t="shared" si="215"/>
        <v>0.10368970511989745</v>
      </c>
      <c r="BB717">
        <v>0.33889999999999998</v>
      </c>
      <c r="BC717">
        <v>4.8224999999999997E-2</v>
      </c>
      <c r="BD717">
        <v>6.43E-3</v>
      </c>
      <c r="BE717">
        <v>160000</v>
      </c>
      <c r="BF717">
        <f t="shared" si="218"/>
        <v>74.400000000000006</v>
      </c>
      <c r="BG717" s="7">
        <f t="shared" si="219"/>
        <v>0.78884137209302341</v>
      </c>
      <c r="BH717" s="8">
        <f t="shared" si="220"/>
        <v>1.5776827441860468</v>
      </c>
      <c r="BI717" s="7">
        <f t="shared" si="221"/>
        <v>2.36652411627907</v>
      </c>
      <c r="BJ717">
        <v>340.8</v>
      </c>
      <c r="BK717">
        <v>6390</v>
      </c>
      <c r="BL717">
        <v>0.12</v>
      </c>
      <c r="BM717">
        <v>0.11</v>
      </c>
      <c r="BN717" s="3">
        <f t="shared" si="216"/>
        <v>7.7637388543514874E-2</v>
      </c>
      <c r="BO717" s="3">
        <f t="shared" si="222"/>
        <v>0.11036335242486428</v>
      </c>
      <c r="BP717" s="3">
        <f t="shared" si="223"/>
        <v>9.6450243159928284E-2</v>
      </c>
      <c r="BQ717" s="3">
        <f t="shared" si="224"/>
        <v>0.14341350552031418</v>
      </c>
      <c r="BR717">
        <f t="shared" si="225"/>
        <v>9.133046196123458E-2</v>
      </c>
      <c r="BS717">
        <f t="shared" si="226"/>
        <v>0.12205808147762384</v>
      </c>
      <c r="BT717" s="5">
        <f t="shared" si="227"/>
        <v>464.13182214242102</v>
      </c>
    </row>
    <row r="718" spans="1:72" x14ac:dyDescent="0.2">
      <c r="A718">
        <v>11</v>
      </c>
      <c r="B718">
        <v>18107</v>
      </c>
      <c r="C718" t="s">
        <v>841</v>
      </c>
      <c r="D718">
        <v>18</v>
      </c>
      <c r="E718" t="s">
        <v>849</v>
      </c>
      <c r="F718" t="s">
        <v>850</v>
      </c>
      <c r="G718" t="s">
        <v>561</v>
      </c>
      <c r="H718">
        <v>107</v>
      </c>
      <c r="I718">
        <v>2726</v>
      </c>
      <c r="J718">
        <v>1035</v>
      </c>
      <c r="K718">
        <v>1716</v>
      </c>
      <c r="L718">
        <v>406</v>
      </c>
      <c r="M718" s="5">
        <v>38402</v>
      </c>
      <c r="N718" s="5">
        <v>53617.133699999998</v>
      </c>
      <c r="O718" s="5">
        <v>6178.1</v>
      </c>
      <c r="P718" s="5">
        <v>8625.9052580000007</v>
      </c>
      <c r="Q718" s="5">
        <v>39613</v>
      </c>
      <c r="R718" s="5">
        <v>55307.940139999999</v>
      </c>
      <c r="S718" s="5">
        <v>358</v>
      </c>
      <c r="T718" s="5">
        <v>499.84203600000001</v>
      </c>
      <c r="U718">
        <v>1758</v>
      </c>
      <c r="V718">
        <v>649</v>
      </c>
      <c r="W718">
        <v>1391</v>
      </c>
      <c r="X718">
        <v>263</v>
      </c>
      <c r="Y718">
        <v>62</v>
      </c>
      <c r="Z718">
        <v>20</v>
      </c>
      <c r="AA718">
        <v>88</v>
      </c>
      <c r="AB718">
        <v>43</v>
      </c>
      <c r="AC718">
        <v>14</v>
      </c>
      <c r="AD718">
        <v>65</v>
      </c>
      <c r="AE718">
        <v>81</v>
      </c>
      <c r="AF718">
        <v>31</v>
      </c>
      <c r="AG718">
        <v>111</v>
      </c>
      <c r="AH718">
        <v>1033.9166666666665</v>
      </c>
      <c r="AI718">
        <v>2014.3166666666664</v>
      </c>
      <c r="AJ718">
        <v>2561.833333333333</v>
      </c>
      <c r="AK718">
        <v>1021</v>
      </c>
      <c r="AL718">
        <v>1.0040477613608001</v>
      </c>
      <c r="AM718">
        <f t="shared" si="209"/>
        <v>1</v>
      </c>
      <c r="AN718">
        <f t="shared" si="210"/>
        <v>1025.1327643493769</v>
      </c>
      <c r="AO718">
        <v>15.37</v>
      </c>
      <c r="AP718">
        <f t="shared" si="211"/>
        <v>15.432214092115498</v>
      </c>
      <c r="AQ718">
        <v>3.27</v>
      </c>
      <c r="AR718">
        <v>6430</v>
      </c>
      <c r="AS718">
        <v>5.0737861885996933</v>
      </c>
      <c r="AT718">
        <v>1.028208481289947</v>
      </c>
      <c r="AU718">
        <f t="shared" si="212"/>
        <v>5.2169099913699997</v>
      </c>
      <c r="AV718">
        <f t="shared" si="213"/>
        <v>3.0846254438698413</v>
      </c>
      <c r="AW718">
        <f t="shared" si="214"/>
        <v>7.1974593690296294</v>
      </c>
      <c r="AX718">
        <f t="shared" si="217"/>
        <v>10.28208481289947</v>
      </c>
      <c r="AY718" s="4">
        <v>0.1</v>
      </c>
      <c r="AZ718">
        <v>35</v>
      </c>
      <c r="BA718" s="1">
        <f t="shared" si="215"/>
        <v>0.10368970511989745</v>
      </c>
      <c r="BB718">
        <v>0.33889999999999998</v>
      </c>
      <c r="BC718">
        <v>4.8224999999999997E-2</v>
      </c>
      <c r="BD718">
        <v>6.43E-3</v>
      </c>
      <c r="BE718">
        <v>160000</v>
      </c>
      <c r="BF718">
        <f t="shared" si="218"/>
        <v>74.400000000000006</v>
      </c>
      <c r="BG718" s="7">
        <f t="shared" si="219"/>
        <v>0.78884137209302341</v>
      </c>
      <c r="BH718" s="8">
        <f t="shared" si="220"/>
        <v>1.5776827441860468</v>
      </c>
      <c r="BI718" s="7">
        <f t="shared" si="221"/>
        <v>2.36652411627907</v>
      </c>
      <c r="BJ718">
        <v>340.8</v>
      </c>
      <c r="BK718">
        <v>6390</v>
      </c>
      <c r="BL718">
        <v>0.12</v>
      </c>
      <c r="BM718">
        <v>0.11</v>
      </c>
      <c r="BN718" s="3">
        <f t="shared" si="216"/>
        <v>7.7817629466209348E-2</v>
      </c>
      <c r="BO718" s="3">
        <f t="shared" si="222"/>
        <v>0.11017391667166879</v>
      </c>
      <c r="BP718" s="3">
        <f t="shared" si="223"/>
        <v>9.6463327031242774E-2</v>
      </c>
      <c r="BQ718" s="3">
        <f t="shared" si="224"/>
        <v>0.1427429907741033</v>
      </c>
      <c r="BR718">
        <f t="shared" si="225"/>
        <v>9.1141026208039086E-2</v>
      </c>
      <c r="BS718">
        <f t="shared" si="226"/>
        <v>0.12186864572442835</v>
      </c>
      <c r="BT718" s="5">
        <f t="shared" si="227"/>
        <v>464.13182214242102</v>
      </c>
    </row>
    <row r="719" spans="1:72" x14ac:dyDescent="0.2">
      <c r="A719">
        <v>11</v>
      </c>
      <c r="B719">
        <v>18109</v>
      </c>
      <c r="C719" t="s">
        <v>841</v>
      </c>
      <c r="D719">
        <v>18</v>
      </c>
      <c r="E719" t="s">
        <v>849</v>
      </c>
      <c r="F719" t="s">
        <v>850</v>
      </c>
      <c r="G719" t="s">
        <v>868</v>
      </c>
      <c r="H719">
        <v>109</v>
      </c>
      <c r="I719">
        <v>5100</v>
      </c>
      <c r="J719">
        <v>731</v>
      </c>
      <c r="K719">
        <v>2283</v>
      </c>
      <c r="L719">
        <v>761</v>
      </c>
      <c r="M719" s="5">
        <v>66299</v>
      </c>
      <c r="N719" s="5">
        <v>92567.114920000007</v>
      </c>
      <c r="O719" s="5">
        <v>8280.7000000000007</v>
      </c>
      <c r="P719" s="5">
        <v>11561.569680000001</v>
      </c>
      <c r="Q719" s="5">
        <v>52139</v>
      </c>
      <c r="R719" s="5">
        <v>72796.826570000005</v>
      </c>
      <c r="S719" s="5">
        <v>627</v>
      </c>
      <c r="T719" s="5">
        <v>875.42166629999997</v>
      </c>
      <c r="U719">
        <v>2404</v>
      </c>
      <c r="V719">
        <v>504</v>
      </c>
      <c r="W719">
        <v>1546</v>
      </c>
      <c r="X719">
        <v>361</v>
      </c>
      <c r="Y719">
        <v>62</v>
      </c>
      <c r="Z719">
        <v>20</v>
      </c>
      <c r="AA719">
        <v>88</v>
      </c>
      <c r="AB719">
        <v>43</v>
      </c>
      <c r="AC719">
        <v>14</v>
      </c>
      <c r="AD719">
        <v>65</v>
      </c>
      <c r="AE719">
        <v>81</v>
      </c>
      <c r="AF719">
        <v>31</v>
      </c>
      <c r="AG719">
        <v>111</v>
      </c>
      <c r="AH719">
        <v>1033.9166666666665</v>
      </c>
      <c r="AI719">
        <v>2014.3166666666664</v>
      </c>
      <c r="AJ719">
        <v>2561.833333333333</v>
      </c>
      <c r="AK719">
        <v>1021</v>
      </c>
      <c r="AL719">
        <v>0.99168042953197799</v>
      </c>
      <c r="AM719">
        <f t="shared" si="209"/>
        <v>1</v>
      </c>
      <c r="AN719">
        <f t="shared" si="210"/>
        <v>1012.5057185521496</v>
      </c>
      <c r="AO719">
        <v>15.37</v>
      </c>
      <c r="AP719">
        <f t="shared" si="211"/>
        <v>15.242128201906501</v>
      </c>
      <c r="AQ719">
        <v>3.27</v>
      </c>
      <c r="AR719">
        <v>6430</v>
      </c>
      <c r="AS719">
        <v>5.0737861885996933</v>
      </c>
      <c r="AT719">
        <v>1.018436629444593</v>
      </c>
      <c r="AU719">
        <f t="shared" si="212"/>
        <v>5.1673297044400002</v>
      </c>
      <c r="AV719">
        <f t="shared" si="213"/>
        <v>3.0553098883337793</v>
      </c>
      <c r="AW719">
        <f t="shared" si="214"/>
        <v>7.1290564061121513</v>
      </c>
      <c r="AX719">
        <f t="shared" si="217"/>
        <v>10.18436629444593</v>
      </c>
      <c r="AY719" s="4">
        <v>0.1</v>
      </c>
      <c r="AZ719">
        <v>35</v>
      </c>
      <c r="BA719" s="1">
        <f t="shared" si="215"/>
        <v>0.10368970511989745</v>
      </c>
      <c r="BB719">
        <v>0.33889999999999998</v>
      </c>
      <c r="BC719">
        <v>4.8224999999999997E-2</v>
      </c>
      <c r="BD719">
        <v>6.43E-3</v>
      </c>
      <c r="BE719">
        <v>160000</v>
      </c>
      <c r="BF719">
        <f t="shared" si="218"/>
        <v>74.400000000000006</v>
      </c>
      <c r="BG719" s="7">
        <f t="shared" si="219"/>
        <v>0.78884137209302341</v>
      </c>
      <c r="BH719" s="8">
        <f t="shared" si="220"/>
        <v>1.5776827441860468</v>
      </c>
      <c r="BI719" s="7">
        <f t="shared" si="221"/>
        <v>2.36652411627907</v>
      </c>
      <c r="BJ719">
        <v>340.8</v>
      </c>
      <c r="BK719">
        <v>6390</v>
      </c>
      <c r="BL719">
        <v>0.12</v>
      </c>
      <c r="BM719">
        <v>0.11</v>
      </c>
      <c r="BN719" s="3">
        <f t="shared" si="216"/>
        <v>7.6993776103445905E-2</v>
      </c>
      <c r="BO719" s="3">
        <f t="shared" si="222"/>
        <v>0.11164186003207127</v>
      </c>
      <c r="BP719" s="3">
        <f t="shared" si="223"/>
        <v>9.8061572614508263E-2</v>
      </c>
      <c r="BQ719" s="3">
        <f t="shared" si="224"/>
        <v>0.14390140530580942</v>
      </c>
      <c r="BR719">
        <f t="shared" si="225"/>
        <v>9.2608969568441571E-2</v>
      </c>
      <c r="BS719">
        <f t="shared" si="226"/>
        <v>0.12333658908483083</v>
      </c>
      <c r="BT719" s="5">
        <f t="shared" si="227"/>
        <v>464.13182214242102</v>
      </c>
    </row>
    <row r="720" spans="1:72" x14ac:dyDescent="0.2">
      <c r="A720">
        <v>11</v>
      </c>
      <c r="B720">
        <v>18111</v>
      </c>
      <c r="C720" t="s">
        <v>841</v>
      </c>
      <c r="D720">
        <v>18</v>
      </c>
      <c r="E720" t="s">
        <v>849</v>
      </c>
      <c r="F720" t="s">
        <v>850</v>
      </c>
      <c r="G720" t="s">
        <v>869</v>
      </c>
      <c r="H720">
        <v>111</v>
      </c>
      <c r="I720">
        <v>2476</v>
      </c>
      <c r="J720">
        <v>978</v>
      </c>
      <c r="K720">
        <v>1367</v>
      </c>
      <c r="L720">
        <v>372</v>
      </c>
      <c r="M720" s="5">
        <v>33699</v>
      </c>
      <c r="N720" s="5">
        <v>47050.773099999999</v>
      </c>
      <c r="O720" s="5">
        <v>5192.6000000000004</v>
      </c>
      <c r="P720" s="5">
        <v>7249.9434520000004</v>
      </c>
      <c r="Q720" s="5">
        <v>32838</v>
      </c>
      <c r="R720" s="5">
        <v>45848.639040000002</v>
      </c>
      <c r="S720" s="5">
        <v>331</v>
      </c>
      <c r="T720" s="5">
        <v>462.14445219999999</v>
      </c>
      <c r="U720">
        <v>1647</v>
      </c>
      <c r="V720">
        <v>596</v>
      </c>
      <c r="W720">
        <v>1190</v>
      </c>
      <c r="X720">
        <v>246</v>
      </c>
      <c r="Y720">
        <v>62</v>
      </c>
      <c r="Z720">
        <v>20</v>
      </c>
      <c r="AA720">
        <v>88</v>
      </c>
      <c r="AB720">
        <v>43</v>
      </c>
      <c r="AC720">
        <v>14</v>
      </c>
      <c r="AD720">
        <v>65</v>
      </c>
      <c r="AE720">
        <v>81</v>
      </c>
      <c r="AF720">
        <v>31</v>
      </c>
      <c r="AG720">
        <v>111</v>
      </c>
      <c r="AH720">
        <v>1033.9166666666665</v>
      </c>
      <c r="AI720">
        <v>2014.3166666666664</v>
      </c>
      <c r="AJ720">
        <v>2561.833333333333</v>
      </c>
      <c r="AK720">
        <v>1021</v>
      </c>
      <c r="AL720">
        <v>1.02371674234217</v>
      </c>
      <c r="AM720">
        <f t="shared" si="209"/>
        <v>1</v>
      </c>
      <c r="AN720">
        <f t="shared" si="210"/>
        <v>1045.2147939313556</v>
      </c>
      <c r="AO720">
        <v>15.37</v>
      </c>
      <c r="AP720">
        <f t="shared" si="211"/>
        <v>15.734526329799152</v>
      </c>
      <c r="AQ720">
        <v>3.27</v>
      </c>
      <c r="AR720">
        <v>6430</v>
      </c>
      <c r="AS720">
        <v>5.0737861885996933</v>
      </c>
      <c r="AT720">
        <v>1.0173150512782159</v>
      </c>
      <c r="AU720">
        <f t="shared" si="212"/>
        <v>5.1616390566300003</v>
      </c>
      <c r="AV720">
        <f t="shared" si="213"/>
        <v>3.0519451538346476</v>
      </c>
      <c r="AW720">
        <f t="shared" si="214"/>
        <v>7.1212053589475115</v>
      </c>
      <c r="AX720">
        <f t="shared" si="217"/>
        <v>10.173150512782158</v>
      </c>
      <c r="AY720" s="4">
        <v>0.1</v>
      </c>
      <c r="AZ720">
        <v>35</v>
      </c>
      <c r="BA720" s="1">
        <f t="shared" si="215"/>
        <v>0.10368970511989745</v>
      </c>
      <c r="BB720">
        <v>0.33889999999999998</v>
      </c>
      <c r="BC720">
        <v>4.8224999999999997E-2</v>
      </c>
      <c r="BD720">
        <v>6.43E-3</v>
      </c>
      <c r="BE720">
        <v>160000</v>
      </c>
      <c r="BF720">
        <f t="shared" si="218"/>
        <v>74.400000000000006</v>
      </c>
      <c r="BG720" s="7">
        <f t="shared" si="219"/>
        <v>0.78884137209302341</v>
      </c>
      <c r="BH720" s="8">
        <f t="shared" si="220"/>
        <v>1.5776827441860468</v>
      </c>
      <c r="BI720" s="7">
        <f t="shared" si="221"/>
        <v>2.36652411627907</v>
      </c>
      <c r="BJ720">
        <v>340.8</v>
      </c>
      <c r="BK720">
        <v>6390</v>
      </c>
      <c r="BL720">
        <v>0.12</v>
      </c>
      <c r="BM720">
        <v>0.11</v>
      </c>
      <c r="BN720" s="3">
        <f t="shared" si="216"/>
        <v>7.8265471281885254E-2</v>
      </c>
      <c r="BO720" s="3">
        <f t="shared" si="222"/>
        <v>0.11019475726723302</v>
      </c>
      <c r="BP720" s="3">
        <f t="shared" si="223"/>
        <v>9.6629425472258904E-2</v>
      </c>
      <c r="BQ720" s="3">
        <f t="shared" si="224"/>
        <v>0.1424187759302914</v>
      </c>
      <c r="BR720">
        <f t="shared" si="225"/>
        <v>9.1161866803603317E-2</v>
      </c>
      <c r="BS720">
        <f t="shared" si="226"/>
        <v>0.12188948631999258</v>
      </c>
      <c r="BT720" s="5">
        <f t="shared" si="227"/>
        <v>464.13182214242102</v>
      </c>
    </row>
    <row r="721" spans="1:72" x14ac:dyDescent="0.2">
      <c r="A721">
        <v>11</v>
      </c>
      <c r="B721">
        <v>18113</v>
      </c>
      <c r="C721" t="s">
        <v>841</v>
      </c>
      <c r="D721">
        <v>18</v>
      </c>
      <c r="E721" t="s">
        <v>849</v>
      </c>
      <c r="F721" t="s">
        <v>850</v>
      </c>
      <c r="G721" t="s">
        <v>876</v>
      </c>
      <c r="H721">
        <v>113</v>
      </c>
      <c r="I721">
        <v>2804</v>
      </c>
      <c r="J721">
        <v>758</v>
      </c>
      <c r="K721">
        <v>1759</v>
      </c>
      <c r="L721">
        <v>423</v>
      </c>
      <c r="M721" s="5">
        <v>40447</v>
      </c>
      <c r="N721" s="5">
        <v>56472.376620000003</v>
      </c>
      <c r="O721" s="5">
        <v>5826.2</v>
      </c>
      <c r="P721" s="5">
        <v>8134.5800840000002</v>
      </c>
      <c r="Q721" s="5">
        <v>39586</v>
      </c>
      <c r="R721" s="5">
        <v>55270.242559999999</v>
      </c>
      <c r="S721" s="5">
        <v>369</v>
      </c>
      <c r="T721" s="5">
        <v>515.20031080000001</v>
      </c>
      <c r="U721">
        <v>1718</v>
      </c>
      <c r="V721">
        <v>493</v>
      </c>
      <c r="W721">
        <v>1368</v>
      </c>
      <c r="X721">
        <v>256</v>
      </c>
      <c r="Y721">
        <v>62</v>
      </c>
      <c r="Z721">
        <v>20</v>
      </c>
      <c r="AA721">
        <v>88</v>
      </c>
      <c r="AB721">
        <v>43</v>
      </c>
      <c r="AC721">
        <v>14</v>
      </c>
      <c r="AD721">
        <v>65</v>
      </c>
      <c r="AE721">
        <v>81</v>
      </c>
      <c r="AF721">
        <v>31</v>
      </c>
      <c r="AG721">
        <v>111</v>
      </c>
      <c r="AH721">
        <v>1033.9166666666665</v>
      </c>
      <c r="AI721">
        <v>2014.3166666666664</v>
      </c>
      <c r="AJ721">
        <v>2561.833333333333</v>
      </c>
      <c r="AK721">
        <v>1021</v>
      </c>
      <c r="AL721">
        <v>1.0101618766784699</v>
      </c>
      <c r="AM721">
        <f t="shared" si="209"/>
        <v>1</v>
      </c>
      <c r="AN721">
        <f t="shared" si="210"/>
        <v>1031.3752760887178</v>
      </c>
      <c r="AO721">
        <v>15.37</v>
      </c>
      <c r="AP721">
        <f t="shared" si="211"/>
        <v>15.526188044548082</v>
      </c>
      <c r="AQ721">
        <v>3.27</v>
      </c>
      <c r="AR721">
        <v>6430</v>
      </c>
      <c r="AS721">
        <v>5.0737861885996933</v>
      </c>
      <c r="AT721">
        <v>0.95364120114911466</v>
      </c>
      <c r="AU721">
        <f t="shared" si="212"/>
        <v>4.8385715552699997</v>
      </c>
      <c r="AV721">
        <f t="shared" si="213"/>
        <v>2.8609236034473442</v>
      </c>
      <c r="AW721">
        <f t="shared" si="214"/>
        <v>6.6754884080438028</v>
      </c>
      <c r="AX721">
        <f t="shared" si="217"/>
        <v>9.5364120114911461</v>
      </c>
      <c r="AY721" s="4">
        <v>0.1</v>
      </c>
      <c r="AZ721">
        <v>35</v>
      </c>
      <c r="BA721" s="1">
        <f t="shared" si="215"/>
        <v>0.10368970511989745</v>
      </c>
      <c r="BB721">
        <v>0.33889999999999998</v>
      </c>
      <c r="BC721">
        <v>4.8224999999999997E-2</v>
      </c>
      <c r="BD721">
        <v>6.43E-3</v>
      </c>
      <c r="BE721">
        <v>160000</v>
      </c>
      <c r="BF721">
        <f t="shared" si="218"/>
        <v>74.400000000000006</v>
      </c>
      <c r="BG721" s="7">
        <f t="shared" si="219"/>
        <v>0.78884137209302341</v>
      </c>
      <c r="BH721" s="8">
        <f t="shared" si="220"/>
        <v>1.5776827441860468</v>
      </c>
      <c r="BI721" s="7">
        <f t="shared" si="221"/>
        <v>2.36652411627907</v>
      </c>
      <c r="BJ721">
        <v>340.8</v>
      </c>
      <c r="BK721">
        <v>6390</v>
      </c>
      <c r="BL721">
        <v>0.12</v>
      </c>
      <c r="BM721">
        <v>0.11</v>
      </c>
      <c r="BN721" s="3">
        <f t="shared" si="216"/>
        <v>7.563459910172135E-2</v>
      </c>
      <c r="BO721" s="3">
        <f t="shared" si="222"/>
        <v>0.10813687788829102</v>
      </c>
      <c r="BP721" s="3">
        <f t="shared" si="223"/>
        <v>9.5420601558071333E-2</v>
      </c>
      <c r="BQ721" s="3">
        <f t="shared" si="224"/>
        <v>0.13834399202179301</v>
      </c>
      <c r="BR721">
        <f t="shared" si="225"/>
        <v>8.9103987424661316E-2</v>
      </c>
      <c r="BS721">
        <f t="shared" si="226"/>
        <v>0.11983160694105058</v>
      </c>
      <c r="BT721" s="5">
        <f t="shared" si="227"/>
        <v>464.13182214242102</v>
      </c>
    </row>
    <row r="722" spans="1:72" x14ac:dyDescent="0.2">
      <c r="A722">
        <v>11</v>
      </c>
      <c r="B722">
        <v>18115</v>
      </c>
      <c r="C722" t="s">
        <v>841</v>
      </c>
      <c r="D722">
        <v>18</v>
      </c>
      <c r="E722" t="s">
        <v>849</v>
      </c>
      <c r="F722" t="s">
        <v>850</v>
      </c>
      <c r="G722" t="s">
        <v>878</v>
      </c>
      <c r="H722">
        <v>115</v>
      </c>
      <c r="I722">
        <v>3096</v>
      </c>
      <c r="J722">
        <v>397</v>
      </c>
      <c r="K722">
        <v>1708</v>
      </c>
      <c r="L722">
        <v>496</v>
      </c>
      <c r="M722" s="5">
        <v>45597</v>
      </c>
      <c r="N722" s="5">
        <v>63662.841659999998</v>
      </c>
      <c r="O722" s="5">
        <v>4373.3</v>
      </c>
      <c r="P722" s="5">
        <v>6106.0312169999997</v>
      </c>
      <c r="Q722" s="5">
        <v>39893</v>
      </c>
      <c r="R722" s="5">
        <v>55698.878049999999</v>
      </c>
      <c r="S722" s="5">
        <v>438</v>
      </c>
      <c r="T722" s="5">
        <v>611.53858030000004</v>
      </c>
      <c r="U722">
        <v>2152</v>
      </c>
      <c r="V722">
        <v>380</v>
      </c>
      <c r="W722">
        <v>1487</v>
      </c>
      <c r="X722">
        <v>334</v>
      </c>
      <c r="Y722">
        <v>62</v>
      </c>
      <c r="Z722">
        <v>20</v>
      </c>
      <c r="AA722">
        <v>88</v>
      </c>
      <c r="AB722">
        <v>43</v>
      </c>
      <c r="AC722">
        <v>14</v>
      </c>
      <c r="AD722">
        <v>65</v>
      </c>
      <c r="AE722">
        <v>81</v>
      </c>
      <c r="AF722">
        <v>31</v>
      </c>
      <c r="AG722">
        <v>111</v>
      </c>
      <c r="AH722">
        <v>1033.9166666666665</v>
      </c>
      <c r="AI722">
        <v>2014.3166666666664</v>
      </c>
      <c r="AJ722">
        <v>2561.833333333333</v>
      </c>
      <c r="AK722">
        <v>1021</v>
      </c>
      <c r="AL722">
        <v>0.97604522109031699</v>
      </c>
      <c r="AM722">
        <f t="shared" si="209"/>
        <v>1</v>
      </c>
      <c r="AN722">
        <f t="shared" si="210"/>
        <v>996.54217073321365</v>
      </c>
      <c r="AO722">
        <v>15.37</v>
      </c>
      <c r="AP722">
        <f t="shared" si="211"/>
        <v>15.001815048158171</v>
      </c>
      <c r="AQ722">
        <v>3.27</v>
      </c>
      <c r="AR722">
        <v>6430</v>
      </c>
      <c r="AS722">
        <v>5.0737861885996933</v>
      </c>
      <c r="AT722">
        <v>1.0291535648472272</v>
      </c>
      <c r="AU722">
        <f t="shared" si="212"/>
        <v>5.2217051432700003</v>
      </c>
      <c r="AV722">
        <f t="shared" si="213"/>
        <v>3.0874606945416816</v>
      </c>
      <c r="AW722">
        <f t="shared" si="214"/>
        <v>7.2040749539305899</v>
      </c>
      <c r="AX722">
        <f t="shared" si="217"/>
        <v>10.291535648472273</v>
      </c>
      <c r="AY722" s="4">
        <v>0.1</v>
      </c>
      <c r="AZ722">
        <v>35</v>
      </c>
      <c r="BA722" s="1">
        <f t="shared" si="215"/>
        <v>0.10368970511989745</v>
      </c>
      <c r="BB722">
        <v>0.33889999999999998</v>
      </c>
      <c r="BC722">
        <v>4.8224999999999997E-2</v>
      </c>
      <c r="BD722">
        <v>6.43E-3</v>
      </c>
      <c r="BE722">
        <v>160000</v>
      </c>
      <c r="BF722">
        <f t="shared" si="218"/>
        <v>74.400000000000006</v>
      </c>
      <c r="BG722" s="7">
        <f t="shared" si="219"/>
        <v>0.78884137209302341</v>
      </c>
      <c r="BH722" s="8">
        <f t="shared" si="220"/>
        <v>1.5776827441860468</v>
      </c>
      <c r="BI722" s="7">
        <f t="shared" si="221"/>
        <v>2.36652411627907</v>
      </c>
      <c r="BJ722">
        <v>340.8</v>
      </c>
      <c r="BK722">
        <v>6390</v>
      </c>
      <c r="BL722">
        <v>0.12</v>
      </c>
      <c r="BM722">
        <v>0.11</v>
      </c>
      <c r="BN722" s="3">
        <f t="shared" si="216"/>
        <v>7.670490582793954E-2</v>
      </c>
      <c r="BO722" s="3">
        <f t="shared" si="222"/>
        <v>0.10956090516642401</v>
      </c>
      <c r="BP722" s="3">
        <f t="shared" si="223"/>
        <v>9.5837713361100918E-2</v>
      </c>
      <c r="BQ722" s="3">
        <f t="shared" si="224"/>
        <v>0.14215991531487462</v>
      </c>
      <c r="BR722">
        <f t="shared" si="225"/>
        <v>9.0528014702794313E-2</v>
      </c>
      <c r="BS722">
        <f t="shared" si="226"/>
        <v>0.12125563421918358</v>
      </c>
      <c r="BT722" s="5">
        <f t="shared" si="227"/>
        <v>464.13182214242102</v>
      </c>
    </row>
    <row r="723" spans="1:72" x14ac:dyDescent="0.2">
      <c r="A723">
        <v>11</v>
      </c>
      <c r="B723">
        <v>18117</v>
      </c>
      <c r="C723" t="s">
        <v>841</v>
      </c>
      <c r="D723">
        <v>18</v>
      </c>
      <c r="E723" t="s">
        <v>849</v>
      </c>
      <c r="F723" t="s">
        <v>850</v>
      </c>
      <c r="G723" t="s">
        <v>242</v>
      </c>
      <c r="H723">
        <v>117</v>
      </c>
      <c r="I723">
        <v>2082</v>
      </c>
      <c r="J723">
        <v>477</v>
      </c>
      <c r="K723">
        <v>1512</v>
      </c>
      <c r="L723">
        <v>328</v>
      </c>
      <c r="M723" s="5">
        <v>31941</v>
      </c>
      <c r="N723" s="5">
        <v>44596.241540000003</v>
      </c>
      <c r="O723" s="5">
        <v>5299.3</v>
      </c>
      <c r="P723" s="5">
        <v>7398.9187179999999</v>
      </c>
      <c r="Q723" s="5">
        <v>36717</v>
      </c>
      <c r="R723" s="5">
        <v>51264.525240000003</v>
      </c>
      <c r="S723" s="5">
        <v>300</v>
      </c>
      <c r="T723" s="5">
        <v>418.86204129999999</v>
      </c>
      <c r="U723">
        <v>1556</v>
      </c>
      <c r="V723">
        <v>431</v>
      </c>
      <c r="W723">
        <v>1344</v>
      </c>
      <c r="X723">
        <v>237</v>
      </c>
      <c r="Y723">
        <v>62</v>
      </c>
      <c r="Z723">
        <v>20</v>
      </c>
      <c r="AA723">
        <v>88</v>
      </c>
      <c r="AB723">
        <v>43</v>
      </c>
      <c r="AC723">
        <v>14</v>
      </c>
      <c r="AD723">
        <v>65</v>
      </c>
      <c r="AE723">
        <v>81</v>
      </c>
      <c r="AF723">
        <v>31</v>
      </c>
      <c r="AG723">
        <v>111</v>
      </c>
      <c r="AH723">
        <v>1033.9166666666665</v>
      </c>
      <c r="AI723">
        <v>2014.3166666666664</v>
      </c>
      <c r="AJ723">
        <v>2561.833333333333</v>
      </c>
      <c r="AK723">
        <v>1021</v>
      </c>
      <c r="AL723">
        <v>0.97810192406177499</v>
      </c>
      <c r="AM723">
        <f t="shared" si="209"/>
        <v>1</v>
      </c>
      <c r="AN723">
        <f t="shared" si="210"/>
        <v>998.64206446707226</v>
      </c>
      <c r="AO723">
        <v>15.37</v>
      </c>
      <c r="AP723">
        <f t="shared" si="211"/>
        <v>15.03342657282948</v>
      </c>
      <c r="AQ723">
        <v>3.27</v>
      </c>
      <c r="AR723">
        <v>6430</v>
      </c>
      <c r="AS723">
        <v>5.0737861885996933</v>
      </c>
      <c r="AT723">
        <v>1.0389589059516244</v>
      </c>
      <c r="AU723">
        <f t="shared" si="212"/>
        <v>5.2714553475399999</v>
      </c>
      <c r="AV723">
        <f t="shared" si="213"/>
        <v>3.1168767178548733</v>
      </c>
      <c r="AW723">
        <f t="shared" si="214"/>
        <v>7.2727123416613715</v>
      </c>
      <c r="AX723">
        <f t="shared" si="217"/>
        <v>10.389589059516243</v>
      </c>
      <c r="AY723" s="4">
        <v>0.1</v>
      </c>
      <c r="AZ723">
        <v>35</v>
      </c>
      <c r="BA723" s="1">
        <f t="shared" si="215"/>
        <v>0.10368970511989745</v>
      </c>
      <c r="BB723">
        <v>0.33889999999999998</v>
      </c>
      <c r="BC723">
        <v>4.8224999999999997E-2</v>
      </c>
      <c r="BD723">
        <v>6.43E-3</v>
      </c>
      <c r="BE723">
        <v>160000</v>
      </c>
      <c r="BF723">
        <f t="shared" si="218"/>
        <v>74.400000000000006</v>
      </c>
      <c r="BG723" s="7">
        <f t="shared" si="219"/>
        <v>0.78884137209302341</v>
      </c>
      <c r="BH723" s="8">
        <f t="shared" si="220"/>
        <v>1.5776827441860468</v>
      </c>
      <c r="BI723" s="7">
        <f t="shared" si="221"/>
        <v>2.36652411627907</v>
      </c>
      <c r="BJ723">
        <v>340.8</v>
      </c>
      <c r="BK723">
        <v>6390</v>
      </c>
      <c r="BL723">
        <v>0.12</v>
      </c>
      <c r="BM723">
        <v>0.11</v>
      </c>
      <c r="BN723" s="3">
        <f t="shared" si="216"/>
        <v>7.7108790449259862E-2</v>
      </c>
      <c r="BO723" s="3">
        <f t="shared" si="222"/>
        <v>0.10892148449438806</v>
      </c>
      <c r="BP723" s="3">
        <f t="shared" si="223"/>
        <v>9.5067543905512683E-2</v>
      </c>
      <c r="BQ723" s="3">
        <f t="shared" si="224"/>
        <v>0.14183108426239532</v>
      </c>
      <c r="BR723">
        <f t="shared" si="225"/>
        <v>8.9888594030758356E-2</v>
      </c>
      <c r="BS723">
        <f t="shared" si="226"/>
        <v>0.12061621354714762</v>
      </c>
      <c r="BT723" s="5">
        <f t="shared" si="227"/>
        <v>464.13182214242102</v>
      </c>
    </row>
    <row r="724" spans="1:72" x14ac:dyDescent="0.2">
      <c r="A724">
        <v>11</v>
      </c>
      <c r="B724">
        <v>18119</v>
      </c>
      <c r="C724" t="s">
        <v>841</v>
      </c>
      <c r="D724">
        <v>18</v>
      </c>
      <c r="E724" t="s">
        <v>849</v>
      </c>
      <c r="F724" t="s">
        <v>850</v>
      </c>
      <c r="G724" t="s">
        <v>865</v>
      </c>
      <c r="H724">
        <v>119</v>
      </c>
      <c r="I724">
        <v>2448</v>
      </c>
      <c r="J724">
        <v>630</v>
      </c>
      <c r="K724">
        <v>1588</v>
      </c>
      <c r="L724">
        <v>366</v>
      </c>
      <c r="M724" s="5">
        <v>34638</v>
      </c>
      <c r="N724" s="5">
        <v>48361.811289999998</v>
      </c>
      <c r="O724" s="5">
        <v>5649.9</v>
      </c>
      <c r="P724" s="5">
        <v>7888.4288239999996</v>
      </c>
      <c r="Q724" s="5">
        <v>37403</v>
      </c>
      <c r="R724" s="5">
        <v>52222.323100000001</v>
      </c>
      <c r="S724" s="5">
        <v>327</v>
      </c>
      <c r="T724" s="5">
        <v>456.55962499999998</v>
      </c>
      <c r="U724">
        <v>1653</v>
      </c>
      <c r="V724">
        <v>499</v>
      </c>
      <c r="W724">
        <v>1353</v>
      </c>
      <c r="X724">
        <v>248</v>
      </c>
      <c r="Y724">
        <v>62</v>
      </c>
      <c r="Z724">
        <v>20</v>
      </c>
      <c r="AA724">
        <v>88</v>
      </c>
      <c r="AB724">
        <v>43</v>
      </c>
      <c r="AC724">
        <v>14</v>
      </c>
      <c r="AD724">
        <v>65</v>
      </c>
      <c r="AE724">
        <v>81</v>
      </c>
      <c r="AF724">
        <v>31</v>
      </c>
      <c r="AG724">
        <v>111</v>
      </c>
      <c r="AH724">
        <v>1033.9166666666665</v>
      </c>
      <c r="AI724">
        <v>2014.3166666666664</v>
      </c>
      <c r="AJ724">
        <v>2561.833333333333</v>
      </c>
      <c r="AK724">
        <v>1021</v>
      </c>
      <c r="AL724">
        <v>0.99049368169572605</v>
      </c>
      <c r="AM724">
        <f t="shared" si="209"/>
        <v>1</v>
      </c>
      <c r="AN724">
        <f t="shared" si="210"/>
        <v>1011.2940490113363</v>
      </c>
      <c r="AO724">
        <v>15.37</v>
      </c>
      <c r="AP724">
        <f t="shared" si="211"/>
        <v>15.223887887663308</v>
      </c>
      <c r="AQ724">
        <v>3.27</v>
      </c>
      <c r="AR724">
        <v>6430</v>
      </c>
      <c r="AS724">
        <v>5.0737861885996933</v>
      </c>
      <c r="AT724">
        <v>1.0441976437821077</v>
      </c>
      <c r="AU724">
        <f t="shared" si="212"/>
        <v>5.2980355831899999</v>
      </c>
      <c r="AV724">
        <f t="shared" si="213"/>
        <v>3.132592931346323</v>
      </c>
      <c r="AW724">
        <f t="shared" si="214"/>
        <v>7.3093835064747541</v>
      </c>
      <c r="AX724">
        <f t="shared" si="217"/>
        <v>10.441976437821076</v>
      </c>
      <c r="AY724" s="4">
        <v>0.1</v>
      </c>
      <c r="AZ724">
        <v>35</v>
      </c>
      <c r="BA724" s="1">
        <f t="shared" si="215"/>
        <v>0.10368970511989745</v>
      </c>
      <c r="BB724">
        <v>0.33889999999999998</v>
      </c>
      <c r="BC724">
        <v>4.8224999999999997E-2</v>
      </c>
      <c r="BD724">
        <v>6.43E-3</v>
      </c>
      <c r="BE724">
        <v>160000</v>
      </c>
      <c r="BF724">
        <f t="shared" si="218"/>
        <v>74.400000000000006</v>
      </c>
      <c r="BG724" s="7">
        <f t="shared" si="219"/>
        <v>0.78884137209302341</v>
      </c>
      <c r="BH724" s="8">
        <f t="shared" si="220"/>
        <v>1.5776827441860468</v>
      </c>
      <c r="BI724" s="7">
        <f t="shared" si="221"/>
        <v>2.36652411627907</v>
      </c>
      <c r="BJ724">
        <v>340.8</v>
      </c>
      <c r="BK724">
        <v>6390</v>
      </c>
      <c r="BL724">
        <v>0.12</v>
      </c>
      <c r="BM724">
        <v>0.11</v>
      </c>
      <c r="BN724" s="3">
        <f t="shared" si="216"/>
        <v>7.7785750973488277E-2</v>
      </c>
      <c r="BO724" s="3">
        <f t="shared" si="222"/>
        <v>0.1098226958424393</v>
      </c>
      <c r="BP724" s="3">
        <f t="shared" si="223"/>
        <v>9.5898899591084455E-2</v>
      </c>
      <c r="BQ724" s="3">
        <f t="shared" si="224"/>
        <v>0.14289823553771713</v>
      </c>
      <c r="BR724">
        <f t="shared" si="225"/>
        <v>9.0789805378809596E-2</v>
      </c>
      <c r="BS724">
        <f t="shared" si="226"/>
        <v>0.12151742489519886</v>
      </c>
      <c r="BT724" s="5">
        <f t="shared" si="227"/>
        <v>464.13182214242102</v>
      </c>
    </row>
    <row r="725" spans="1:72" x14ac:dyDescent="0.2">
      <c r="A725">
        <v>11</v>
      </c>
      <c r="B725">
        <v>18121</v>
      </c>
      <c r="C725" t="s">
        <v>841</v>
      </c>
      <c r="D725">
        <v>18</v>
      </c>
      <c r="E725" t="s">
        <v>849</v>
      </c>
      <c r="F725" t="s">
        <v>850</v>
      </c>
      <c r="G725" t="s">
        <v>864</v>
      </c>
      <c r="H725">
        <v>121</v>
      </c>
      <c r="I725">
        <v>1829</v>
      </c>
      <c r="J725">
        <v>582</v>
      </c>
      <c r="K725">
        <v>1314</v>
      </c>
      <c r="L725">
        <v>274</v>
      </c>
      <c r="M725" s="5">
        <v>27503</v>
      </c>
      <c r="N725" s="5">
        <v>38399.875740000003</v>
      </c>
      <c r="O725" s="5">
        <v>4810.8999999999996</v>
      </c>
      <c r="P725" s="5">
        <v>6717.0113149999997</v>
      </c>
      <c r="Q725" s="5">
        <v>31757</v>
      </c>
      <c r="R725" s="5">
        <v>44339.339489999998</v>
      </c>
      <c r="S725" s="5">
        <v>259</v>
      </c>
      <c r="T725" s="5">
        <v>361.61756229999997</v>
      </c>
      <c r="U725">
        <v>1453</v>
      </c>
      <c r="V725">
        <v>498</v>
      </c>
      <c r="W725">
        <v>1217</v>
      </c>
      <c r="X725">
        <v>218</v>
      </c>
      <c r="Y725">
        <v>62</v>
      </c>
      <c r="Z725">
        <v>20</v>
      </c>
      <c r="AA725">
        <v>88</v>
      </c>
      <c r="AB725">
        <v>43</v>
      </c>
      <c r="AC725">
        <v>14</v>
      </c>
      <c r="AD725">
        <v>65</v>
      </c>
      <c r="AE725">
        <v>81</v>
      </c>
      <c r="AF725">
        <v>31</v>
      </c>
      <c r="AG725">
        <v>111</v>
      </c>
      <c r="AH725">
        <v>1033.9166666666665</v>
      </c>
      <c r="AI725">
        <v>2014.3166666666664</v>
      </c>
      <c r="AJ725">
        <v>2561.833333333333</v>
      </c>
      <c r="AK725">
        <v>1021</v>
      </c>
      <c r="AL725">
        <v>1.0004695206880601</v>
      </c>
      <c r="AM725">
        <f t="shared" si="209"/>
        <v>1</v>
      </c>
      <c r="AN725">
        <f t="shared" si="210"/>
        <v>1021.4793806225093</v>
      </c>
      <c r="AO725">
        <v>15.37</v>
      </c>
      <c r="AP725">
        <f t="shared" si="211"/>
        <v>15.377216532975483</v>
      </c>
      <c r="AQ725">
        <v>3.27</v>
      </c>
      <c r="AR725">
        <v>6430</v>
      </c>
      <c r="AS725">
        <v>5.0737861885996933</v>
      </c>
      <c r="AT725">
        <v>1.0329574332864147</v>
      </c>
      <c r="AU725">
        <f t="shared" si="212"/>
        <v>5.2410051584200001</v>
      </c>
      <c r="AV725">
        <f t="shared" si="213"/>
        <v>3.0988722998592442</v>
      </c>
      <c r="AW725">
        <f t="shared" si="214"/>
        <v>7.2307020330049028</v>
      </c>
      <c r="AX725">
        <f t="shared" si="217"/>
        <v>10.329574332864146</v>
      </c>
      <c r="AY725" s="4">
        <v>0.1</v>
      </c>
      <c r="AZ725">
        <v>35</v>
      </c>
      <c r="BA725" s="1">
        <f t="shared" si="215"/>
        <v>0.10368970511989745</v>
      </c>
      <c r="BB725">
        <v>0.33889999999999998</v>
      </c>
      <c r="BC725">
        <v>4.8224999999999997E-2</v>
      </c>
      <c r="BD725">
        <v>6.43E-3</v>
      </c>
      <c r="BE725">
        <v>160000</v>
      </c>
      <c r="BF725">
        <f t="shared" si="218"/>
        <v>74.400000000000006</v>
      </c>
      <c r="BG725" s="7">
        <f t="shared" si="219"/>
        <v>0.78884137209302341</v>
      </c>
      <c r="BH725" s="8">
        <f t="shared" si="220"/>
        <v>1.5776827441860468</v>
      </c>
      <c r="BI725" s="7">
        <f t="shared" si="221"/>
        <v>2.36652411627907</v>
      </c>
      <c r="BJ725">
        <v>340.8</v>
      </c>
      <c r="BK725">
        <v>6390</v>
      </c>
      <c r="BL725">
        <v>0.12</v>
      </c>
      <c r="BM725">
        <v>0.11</v>
      </c>
      <c r="BN725" s="3">
        <f t="shared" si="216"/>
        <v>7.7826434638443853E-2</v>
      </c>
      <c r="BO725" s="3">
        <f t="shared" si="222"/>
        <v>0.10925618693139096</v>
      </c>
      <c r="BP725" s="3">
        <f t="shared" si="223"/>
        <v>9.5482272650845287E-2</v>
      </c>
      <c r="BQ725" s="3">
        <f t="shared" si="224"/>
        <v>0.14197568672306682</v>
      </c>
      <c r="BR725">
        <f t="shared" si="225"/>
        <v>9.0223296467761255E-2</v>
      </c>
      <c r="BS725">
        <f t="shared" si="226"/>
        <v>0.12095091598415052</v>
      </c>
      <c r="BT725" s="5">
        <f t="shared" si="227"/>
        <v>464.13182214242102</v>
      </c>
    </row>
    <row r="726" spans="1:72" x14ac:dyDescent="0.2">
      <c r="A726">
        <v>11</v>
      </c>
      <c r="B726">
        <v>18123</v>
      </c>
      <c r="C726" t="s">
        <v>841</v>
      </c>
      <c r="D726">
        <v>18</v>
      </c>
      <c r="E726" t="s">
        <v>849</v>
      </c>
      <c r="F726" t="s">
        <v>850</v>
      </c>
      <c r="G726" t="s">
        <v>764</v>
      </c>
      <c r="H726">
        <v>123</v>
      </c>
      <c r="I726">
        <v>1554</v>
      </c>
      <c r="J726">
        <v>384</v>
      </c>
      <c r="K726">
        <v>1192</v>
      </c>
      <c r="L726">
        <v>254</v>
      </c>
      <c r="M726" s="5">
        <v>25160</v>
      </c>
      <c r="N726" s="5">
        <v>35128.563199999997</v>
      </c>
      <c r="O726" s="5">
        <v>3991.4</v>
      </c>
      <c r="P726" s="5">
        <v>5572.8198389999998</v>
      </c>
      <c r="Q726" s="5">
        <v>29351</v>
      </c>
      <c r="R726" s="5">
        <v>40980.065909999998</v>
      </c>
      <c r="S726" s="5">
        <v>233</v>
      </c>
      <c r="T726" s="5">
        <v>325.31618539999999</v>
      </c>
      <c r="U726">
        <v>1213</v>
      </c>
      <c r="V726">
        <v>365</v>
      </c>
      <c r="W726">
        <v>1085</v>
      </c>
      <c r="X726">
        <v>187</v>
      </c>
      <c r="Y726">
        <v>62</v>
      </c>
      <c r="Z726">
        <v>20</v>
      </c>
      <c r="AA726">
        <v>88</v>
      </c>
      <c r="AB726">
        <v>43</v>
      </c>
      <c r="AC726">
        <v>14</v>
      </c>
      <c r="AD726">
        <v>65</v>
      </c>
      <c r="AE726">
        <v>81</v>
      </c>
      <c r="AF726">
        <v>31</v>
      </c>
      <c r="AG726">
        <v>111</v>
      </c>
      <c r="AH726">
        <v>1033.9166666666665</v>
      </c>
      <c r="AI726">
        <v>2014.3166666666664</v>
      </c>
      <c r="AJ726">
        <v>2561.833333333333</v>
      </c>
      <c r="AK726">
        <v>1021</v>
      </c>
      <c r="AL726">
        <v>0.96999407898295997</v>
      </c>
      <c r="AM726">
        <f t="shared" si="209"/>
        <v>1</v>
      </c>
      <c r="AN726">
        <f t="shared" si="210"/>
        <v>990.36395464160216</v>
      </c>
      <c r="AO726">
        <v>15.37</v>
      </c>
      <c r="AP726">
        <f t="shared" si="211"/>
        <v>14.908808993968094</v>
      </c>
      <c r="AQ726">
        <v>3.27</v>
      </c>
      <c r="AR726">
        <v>6430</v>
      </c>
      <c r="AS726">
        <v>5.0737861885996933</v>
      </c>
      <c r="AT726">
        <v>1.0411493463282748</v>
      </c>
      <c r="AU726">
        <f t="shared" si="212"/>
        <v>5.2825691736699998</v>
      </c>
      <c r="AV726">
        <f t="shared" si="213"/>
        <v>3.1234480389848245</v>
      </c>
      <c r="AW726">
        <f t="shared" si="214"/>
        <v>7.2880454242979233</v>
      </c>
      <c r="AX726">
        <f t="shared" si="217"/>
        <v>10.411493463282749</v>
      </c>
      <c r="AY726" s="4">
        <v>0.1</v>
      </c>
      <c r="AZ726">
        <v>35</v>
      </c>
      <c r="BA726" s="1">
        <f t="shared" si="215"/>
        <v>0.10368970511989745</v>
      </c>
      <c r="BB726">
        <v>0.33889999999999998</v>
      </c>
      <c r="BC726">
        <v>4.8224999999999997E-2</v>
      </c>
      <c r="BD726">
        <v>6.43E-3</v>
      </c>
      <c r="BE726">
        <v>160000</v>
      </c>
      <c r="BF726">
        <f t="shared" si="218"/>
        <v>74.400000000000006</v>
      </c>
      <c r="BG726" s="7">
        <f t="shared" si="219"/>
        <v>0.78884137209302341</v>
      </c>
      <c r="BH726" s="8">
        <f t="shared" si="220"/>
        <v>1.5776827441860468</v>
      </c>
      <c r="BI726" s="7">
        <f t="shared" si="221"/>
        <v>2.36652411627907</v>
      </c>
      <c r="BJ726">
        <v>340.8</v>
      </c>
      <c r="BK726">
        <v>6390</v>
      </c>
      <c r="BL726">
        <v>0.12</v>
      </c>
      <c r="BM726">
        <v>0.11</v>
      </c>
      <c r="BN726" s="3">
        <f t="shared" si="216"/>
        <v>7.6849147438384557E-2</v>
      </c>
      <c r="BO726" s="3">
        <f t="shared" si="222"/>
        <v>0.10805841007749291</v>
      </c>
      <c r="BP726" s="3">
        <f t="shared" si="223"/>
        <v>9.417526118146724E-2</v>
      </c>
      <c r="BQ726" s="3">
        <f t="shared" si="224"/>
        <v>0.14103739325970291</v>
      </c>
      <c r="BR726">
        <f t="shared" si="225"/>
        <v>8.9025519613863208E-2</v>
      </c>
      <c r="BS726">
        <f t="shared" si="226"/>
        <v>0.11975313913025247</v>
      </c>
      <c r="BT726" s="5">
        <f t="shared" si="227"/>
        <v>464.13182214242102</v>
      </c>
    </row>
    <row r="727" spans="1:72" x14ac:dyDescent="0.2">
      <c r="A727">
        <v>11</v>
      </c>
      <c r="B727">
        <v>18125</v>
      </c>
      <c r="C727" t="s">
        <v>841</v>
      </c>
      <c r="D727">
        <v>18</v>
      </c>
      <c r="E727" t="s">
        <v>849</v>
      </c>
      <c r="F727" t="s">
        <v>850</v>
      </c>
      <c r="G727" t="s">
        <v>758</v>
      </c>
      <c r="H727">
        <v>125</v>
      </c>
      <c r="I727">
        <v>1308</v>
      </c>
      <c r="J727">
        <v>494</v>
      </c>
      <c r="K727">
        <v>1070</v>
      </c>
      <c r="L727">
        <v>200</v>
      </c>
      <c r="M727" s="5">
        <v>20800</v>
      </c>
      <c r="N727" s="5">
        <v>29041.10153</v>
      </c>
      <c r="O727" s="5">
        <v>3927</v>
      </c>
      <c r="P727" s="5">
        <v>5482.9041209999996</v>
      </c>
      <c r="Q727" s="5">
        <v>25941</v>
      </c>
      <c r="R727" s="5">
        <v>36219.00071</v>
      </c>
      <c r="S727" s="5">
        <v>190</v>
      </c>
      <c r="T727" s="5">
        <v>265.27929280000001</v>
      </c>
      <c r="U727">
        <v>1074</v>
      </c>
      <c r="V727">
        <v>457</v>
      </c>
      <c r="W727">
        <v>1005</v>
      </c>
      <c r="X727">
        <v>162</v>
      </c>
      <c r="Y727">
        <v>62</v>
      </c>
      <c r="Z727">
        <v>20</v>
      </c>
      <c r="AA727">
        <v>88</v>
      </c>
      <c r="AB727">
        <v>43</v>
      </c>
      <c r="AC727">
        <v>14</v>
      </c>
      <c r="AD727">
        <v>65</v>
      </c>
      <c r="AE727">
        <v>81</v>
      </c>
      <c r="AF727">
        <v>31</v>
      </c>
      <c r="AG727">
        <v>111</v>
      </c>
      <c r="AH727">
        <v>1033.9166666666665</v>
      </c>
      <c r="AI727">
        <v>2014.3166666666664</v>
      </c>
      <c r="AJ727">
        <v>2561.833333333333</v>
      </c>
      <c r="AK727">
        <v>1021</v>
      </c>
      <c r="AL727">
        <v>0.97815504670143105</v>
      </c>
      <c r="AM727">
        <f t="shared" si="209"/>
        <v>1</v>
      </c>
      <c r="AN727">
        <f t="shared" si="210"/>
        <v>998.6963026821611</v>
      </c>
      <c r="AO727">
        <v>15.37</v>
      </c>
      <c r="AP727">
        <f t="shared" si="211"/>
        <v>15.034243067800995</v>
      </c>
      <c r="AQ727">
        <v>3.27</v>
      </c>
      <c r="AR727">
        <v>6430</v>
      </c>
      <c r="AS727">
        <v>5.0737861885996933</v>
      </c>
      <c r="AT727">
        <v>1.0564003350936009</v>
      </c>
      <c r="AU727">
        <f t="shared" si="212"/>
        <v>5.3599494298300003</v>
      </c>
      <c r="AV727">
        <f t="shared" si="213"/>
        <v>3.1692010052808026</v>
      </c>
      <c r="AW727">
        <f t="shared" si="214"/>
        <v>7.3948023456552061</v>
      </c>
      <c r="AX727">
        <f t="shared" si="217"/>
        <v>10.564003350936009</v>
      </c>
      <c r="AY727" s="4">
        <v>0.1</v>
      </c>
      <c r="AZ727">
        <v>35</v>
      </c>
      <c r="BA727" s="1">
        <f t="shared" si="215"/>
        <v>0.10368970511989745</v>
      </c>
      <c r="BB727">
        <v>0.33889999999999998</v>
      </c>
      <c r="BC727">
        <v>4.8224999999999997E-2</v>
      </c>
      <c r="BD727">
        <v>6.43E-3</v>
      </c>
      <c r="BE727">
        <v>160000</v>
      </c>
      <c r="BF727">
        <f t="shared" si="218"/>
        <v>74.400000000000006</v>
      </c>
      <c r="BG727" s="7">
        <f t="shared" si="219"/>
        <v>0.78884137209302341</v>
      </c>
      <c r="BH727" s="8">
        <f t="shared" si="220"/>
        <v>1.5776827441860468</v>
      </c>
      <c r="BI727" s="7">
        <f t="shared" si="221"/>
        <v>2.36652411627907</v>
      </c>
      <c r="BJ727">
        <v>340.8</v>
      </c>
      <c r="BK727">
        <v>6390</v>
      </c>
      <c r="BL727">
        <v>0.12</v>
      </c>
      <c r="BM727">
        <v>0.11</v>
      </c>
      <c r="BN727" s="3">
        <f t="shared" si="216"/>
        <v>7.7679976799354233E-2</v>
      </c>
      <c r="BO727" s="3">
        <f t="shared" si="222"/>
        <v>0.1085333519156883</v>
      </c>
      <c r="BP727" s="3">
        <f t="shared" si="223"/>
        <v>9.444683954583695E-2</v>
      </c>
      <c r="BQ727" s="3">
        <f t="shared" si="224"/>
        <v>0.14199541862839996</v>
      </c>
      <c r="BR727">
        <f t="shared" si="225"/>
        <v>8.9500461452058602E-2</v>
      </c>
      <c r="BS727">
        <f t="shared" si="226"/>
        <v>0.12022808096844786</v>
      </c>
      <c r="BT727" s="5">
        <f t="shared" si="227"/>
        <v>464.13182214242102</v>
      </c>
    </row>
    <row r="728" spans="1:72" x14ac:dyDescent="0.2">
      <c r="A728">
        <v>11</v>
      </c>
      <c r="B728">
        <v>18127</v>
      </c>
      <c r="C728" t="s">
        <v>841</v>
      </c>
      <c r="D728">
        <v>18</v>
      </c>
      <c r="E728" t="s">
        <v>849</v>
      </c>
      <c r="F728" t="s">
        <v>850</v>
      </c>
      <c r="G728" t="s">
        <v>861</v>
      </c>
      <c r="H728">
        <v>127</v>
      </c>
      <c r="I728">
        <v>6035</v>
      </c>
      <c r="J728">
        <v>445</v>
      </c>
      <c r="K728">
        <v>1994</v>
      </c>
      <c r="L728">
        <v>845</v>
      </c>
      <c r="M728" s="5">
        <v>74565</v>
      </c>
      <c r="N728" s="5">
        <v>104108.16039999999</v>
      </c>
      <c r="O728" s="5">
        <v>7922.3</v>
      </c>
      <c r="P728" s="5">
        <v>11061.169169999999</v>
      </c>
      <c r="Q728" s="5">
        <v>46977</v>
      </c>
      <c r="R728" s="5">
        <v>65589.607050000006</v>
      </c>
      <c r="S728" s="5">
        <v>698</v>
      </c>
      <c r="T728" s="5">
        <v>974.55234940000003</v>
      </c>
      <c r="U728">
        <v>2374</v>
      </c>
      <c r="V728">
        <v>374</v>
      </c>
      <c r="W728">
        <v>1309</v>
      </c>
      <c r="X728">
        <v>340</v>
      </c>
      <c r="Y728">
        <v>62</v>
      </c>
      <c r="Z728">
        <v>20</v>
      </c>
      <c r="AA728">
        <v>88</v>
      </c>
      <c r="AB728">
        <v>43</v>
      </c>
      <c r="AC728">
        <v>14</v>
      </c>
      <c r="AD728">
        <v>65</v>
      </c>
      <c r="AE728">
        <v>81</v>
      </c>
      <c r="AF728">
        <v>31</v>
      </c>
      <c r="AG728">
        <v>111</v>
      </c>
      <c r="AH728">
        <v>1033.9166666666665</v>
      </c>
      <c r="AI728">
        <v>2014.3166666666664</v>
      </c>
      <c r="AJ728">
        <v>2561.833333333333</v>
      </c>
      <c r="AK728">
        <v>1021</v>
      </c>
      <c r="AL728">
        <v>1.0280311291034401</v>
      </c>
      <c r="AM728">
        <f t="shared" si="209"/>
        <v>1</v>
      </c>
      <c r="AN728">
        <f t="shared" si="210"/>
        <v>1049.6197828146123</v>
      </c>
      <c r="AO728">
        <v>15.37</v>
      </c>
      <c r="AP728">
        <f t="shared" si="211"/>
        <v>15.800838454319873</v>
      </c>
      <c r="AQ728">
        <v>3.27</v>
      </c>
      <c r="AR728">
        <v>6430</v>
      </c>
      <c r="AS728">
        <v>5.0737861885996933</v>
      </c>
      <c r="AT728">
        <v>0.98949239270872635</v>
      </c>
      <c r="AU728">
        <f t="shared" si="212"/>
        <v>5.0204728358499997</v>
      </c>
      <c r="AV728">
        <f t="shared" si="213"/>
        <v>2.9684771781261792</v>
      </c>
      <c r="AW728">
        <f t="shared" si="214"/>
        <v>6.9264467489610846</v>
      </c>
      <c r="AX728">
        <f t="shared" si="217"/>
        <v>9.8949239270872642</v>
      </c>
      <c r="AY728" s="4">
        <v>0.1</v>
      </c>
      <c r="AZ728">
        <v>35</v>
      </c>
      <c r="BA728" s="1">
        <f t="shared" si="215"/>
        <v>0.10368970511989745</v>
      </c>
      <c r="BB728">
        <v>0.33889999999999998</v>
      </c>
      <c r="BC728">
        <v>4.8224999999999997E-2</v>
      </c>
      <c r="BD728">
        <v>6.43E-3</v>
      </c>
      <c r="BE728">
        <v>160000</v>
      </c>
      <c r="BF728">
        <f t="shared" si="218"/>
        <v>74.400000000000006</v>
      </c>
      <c r="BG728" s="7">
        <f t="shared" si="219"/>
        <v>0.78884137209302341</v>
      </c>
      <c r="BH728" s="8">
        <f t="shared" si="220"/>
        <v>1.5776827441860468</v>
      </c>
      <c r="BI728" s="7">
        <f t="shared" si="221"/>
        <v>2.36652411627907</v>
      </c>
      <c r="BJ728">
        <v>340.8</v>
      </c>
      <c r="BK728">
        <v>6390</v>
      </c>
      <c r="BL728">
        <v>0.12</v>
      </c>
      <c r="BM728">
        <v>0.11</v>
      </c>
      <c r="BN728" s="3">
        <f t="shared" si="216"/>
        <v>7.7533961671737928E-2</v>
      </c>
      <c r="BO728" s="3">
        <f t="shared" si="222"/>
        <v>0.11278751382469511</v>
      </c>
      <c r="BP728" s="3">
        <f t="shared" si="223"/>
        <v>9.9593181745530945E-2</v>
      </c>
      <c r="BQ728" s="3">
        <f t="shared" si="224"/>
        <v>0.14413023434135075</v>
      </c>
      <c r="BR728">
        <f t="shared" si="225"/>
        <v>9.3754623361065409E-2</v>
      </c>
      <c r="BS728">
        <f t="shared" si="226"/>
        <v>0.12448224287745467</v>
      </c>
      <c r="BT728" s="5">
        <f t="shared" si="227"/>
        <v>464.13182214242102</v>
      </c>
    </row>
    <row r="729" spans="1:72" x14ac:dyDescent="0.2">
      <c r="A729">
        <v>11</v>
      </c>
      <c r="B729">
        <v>18129</v>
      </c>
      <c r="C729" t="s">
        <v>841</v>
      </c>
      <c r="D729">
        <v>18</v>
      </c>
      <c r="E729" t="s">
        <v>849</v>
      </c>
      <c r="F729" t="s">
        <v>850</v>
      </c>
      <c r="G729" t="s">
        <v>882</v>
      </c>
      <c r="H729">
        <v>129</v>
      </c>
      <c r="I729">
        <v>2514</v>
      </c>
      <c r="J729">
        <v>711</v>
      </c>
      <c r="K729">
        <v>1392</v>
      </c>
      <c r="L729">
        <v>334</v>
      </c>
      <c r="M729" s="5">
        <v>32420</v>
      </c>
      <c r="N729" s="5">
        <v>45265.024599999997</v>
      </c>
      <c r="O729" s="5">
        <v>4983.7</v>
      </c>
      <c r="P729" s="5">
        <v>6958.2758510000003</v>
      </c>
      <c r="Q729" s="5">
        <v>30739</v>
      </c>
      <c r="R729" s="5">
        <v>42918.000959999998</v>
      </c>
      <c r="S729" s="5">
        <v>283</v>
      </c>
      <c r="T729" s="5">
        <v>395.12652559999998</v>
      </c>
      <c r="U729">
        <v>1378</v>
      </c>
      <c r="V729">
        <v>512</v>
      </c>
      <c r="W729">
        <v>1074</v>
      </c>
      <c r="X729">
        <v>194</v>
      </c>
      <c r="Y729">
        <v>62</v>
      </c>
      <c r="Z729">
        <v>20</v>
      </c>
      <c r="AA729">
        <v>88</v>
      </c>
      <c r="AB729">
        <v>43</v>
      </c>
      <c r="AC729">
        <v>14</v>
      </c>
      <c r="AD729">
        <v>65</v>
      </c>
      <c r="AE729">
        <v>81</v>
      </c>
      <c r="AF729">
        <v>31</v>
      </c>
      <c r="AG729">
        <v>111</v>
      </c>
      <c r="AH729">
        <v>1033.9166666666665</v>
      </c>
      <c r="AI729">
        <v>2014.3166666666664</v>
      </c>
      <c r="AJ729">
        <v>2561.833333333333</v>
      </c>
      <c r="AK729">
        <v>1021</v>
      </c>
      <c r="AL729">
        <v>0.97427725195884696</v>
      </c>
      <c r="AM729">
        <f t="shared" si="209"/>
        <v>1</v>
      </c>
      <c r="AN729">
        <f t="shared" si="210"/>
        <v>994.7370742499827</v>
      </c>
      <c r="AO729">
        <v>15.37</v>
      </c>
      <c r="AP729">
        <f t="shared" si="211"/>
        <v>14.974641362607477</v>
      </c>
      <c r="AQ729">
        <v>3.27</v>
      </c>
      <c r="AR729">
        <v>6430</v>
      </c>
      <c r="AS729">
        <v>5.0737861885996933</v>
      </c>
      <c r="AT729">
        <v>1.0498094702213014</v>
      </c>
      <c r="AU729">
        <f t="shared" si="212"/>
        <v>5.3265087906700002</v>
      </c>
      <c r="AV729">
        <f t="shared" si="213"/>
        <v>3.1494284106639041</v>
      </c>
      <c r="AW729">
        <f t="shared" si="214"/>
        <v>7.3486662915491099</v>
      </c>
      <c r="AX729">
        <f t="shared" si="217"/>
        <v>10.498094702213015</v>
      </c>
      <c r="AY729" s="4">
        <v>0.1</v>
      </c>
      <c r="AZ729">
        <v>35</v>
      </c>
      <c r="BA729" s="1">
        <f t="shared" si="215"/>
        <v>0.10368970511989745</v>
      </c>
      <c r="BB729">
        <v>0.33889999999999998</v>
      </c>
      <c r="BC729">
        <v>4.8224999999999997E-2</v>
      </c>
      <c r="BD729">
        <v>6.43E-3</v>
      </c>
      <c r="BE729">
        <v>160000</v>
      </c>
      <c r="BF729">
        <f t="shared" si="218"/>
        <v>74.400000000000006</v>
      </c>
      <c r="BG729" s="7">
        <f t="shared" si="219"/>
        <v>0.78884137209302341</v>
      </c>
      <c r="BH729" s="8">
        <f t="shared" si="220"/>
        <v>1.5776827441860468</v>
      </c>
      <c r="BI729" s="7">
        <f t="shared" si="221"/>
        <v>2.36652411627907</v>
      </c>
      <c r="BJ729">
        <v>340.8</v>
      </c>
      <c r="BK729">
        <v>6390</v>
      </c>
      <c r="BL729">
        <v>0.12</v>
      </c>
      <c r="BM729">
        <v>0.11</v>
      </c>
      <c r="BN729" s="3">
        <f t="shared" si="216"/>
        <v>7.7306593669162676E-2</v>
      </c>
      <c r="BO729" s="3">
        <f t="shared" si="222"/>
        <v>0.10911718757495813</v>
      </c>
      <c r="BP729" s="3">
        <f t="shared" si="223"/>
        <v>9.5118560731518934E-2</v>
      </c>
      <c r="BQ729" s="3">
        <f t="shared" si="224"/>
        <v>0.14237048498617974</v>
      </c>
      <c r="BR729">
        <f t="shared" si="225"/>
        <v>9.0084297111328426E-2</v>
      </c>
      <c r="BS729">
        <f t="shared" si="226"/>
        <v>0.12081191662771769</v>
      </c>
      <c r="BT729" s="5">
        <f t="shared" si="227"/>
        <v>464.13182214242102</v>
      </c>
    </row>
    <row r="730" spans="1:72" x14ac:dyDescent="0.2">
      <c r="A730">
        <v>11</v>
      </c>
      <c r="B730">
        <v>18131</v>
      </c>
      <c r="C730" t="s">
        <v>841</v>
      </c>
      <c r="D730">
        <v>18</v>
      </c>
      <c r="E730" t="s">
        <v>849</v>
      </c>
      <c r="F730" t="s">
        <v>850</v>
      </c>
      <c r="G730" t="s">
        <v>920</v>
      </c>
      <c r="H730">
        <v>131</v>
      </c>
      <c r="I730">
        <v>1924</v>
      </c>
      <c r="J730">
        <v>590</v>
      </c>
      <c r="K730">
        <v>1351</v>
      </c>
      <c r="L730">
        <v>295</v>
      </c>
      <c r="M730" s="5">
        <v>29318</v>
      </c>
      <c r="N730" s="5">
        <v>40933.991090000003</v>
      </c>
      <c r="O730" s="5">
        <v>4889.1000000000004</v>
      </c>
      <c r="P730" s="5">
        <v>6826.1946870000002</v>
      </c>
      <c r="Q730" s="5">
        <v>32392</v>
      </c>
      <c r="R730" s="5">
        <v>45225.930809999998</v>
      </c>
      <c r="S730" s="5">
        <v>274</v>
      </c>
      <c r="T730" s="5">
        <v>382.56066440000001</v>
      </c>
      <c r="U730">
        <v>1484</v>
      </c>
      <c r="V730">
        <v>457</v>
      </c>
      <c r="W730">
        <v>1216</v>
      </c>
      <c r="X730">
        <v>223</v>
      </c>
      <c r="Y730">
        <v>62</v>
      </c>
      <c r="Z730">
        <v>20</v>
      </c>
      <c r="AA730">
        <v>88</v>
      </c>
      <c r="AB730">
        <v>43</v>
      </c>
      <c r="AC730">
        <v>14</v>
      </c>
      <c r="AD730">
        <v>65</v>
      </c>
      <c r="AE730">
        <v>81</v>
      </c>
      <c r="AF730">
        <v>31</v>
      </c>
      <c r="AG730">
        <v>111</v>
      </c>
      <c r="AH730">
        <v>1033.9166666666665</v>
      </c>
      <c r="AI730">
        <v>2014.3166666666664</v>
      </c>
      <c r="AJ730">
        <v>2561.833333333333</v>
      </c>
      <c r="AK730">
        <v>1021</v>
      </c>
      <c r="AL730">
        <v>1.01874095201492</v>
      </c>
      <c r="AM730">
        <f t="shared" si="209"/>
        <v>1</v>
      </c>
      <c r="AN730">
        <f t="shared" si="210"/>
        <v>1040.1345120072333</v>
      </c>
      <c r="AO730">
        <v>15.37</v>
      </c>
      <c r="AP730">
        <f t="shared" si="211"/>
        <v>15.65804843246932</v>
      </c>
      <c r="AQ730">
        <v>3.27</v>
      </c>
      <c r="AR730">
        <v>6430</v>
      </c>
      <c r="AS730">
        <v>5.0737861885996933</v>
      </c>
      <c r="AT730">
        <v>0.98983371253097108</v>
      </c>
      <c r="AU730">
        <f t="shared" si="212"/>
        <v>5.0222046196500001</v>
      </c>
      <c r="AV730">
        <f t="shared" si="213"/>
        <v>2.9695011375929132</v>
      </c>
      <c r="AW730">
        <f t="shared" si="214"/>
        <v>6.9288359877167975</v>
      </c>
      <c r="AX730">
        <f t="shared" si="217"/>
        <v>9.8983371253097108</v>
      </c>
      <c r="AY730" s="4">
        <v>0.1</v>
      </c>
      <c r="AZ730">
        <v>35</v>
      </c>
      <c r="BA730" s="1">
        <f t="shared" si="215"/>
        <v>0.10368970511989745</v>
      </c>
      <c r="BB730">
        <v>0.33889999999999998</v>
      </c>
      <c r="BC730">
        <v>4.8224999999999997E-2</v>
      </c>
      <c r="BD730">
        <v>6.43E-3</v>
      </c>
      <c r="BE730">
        <v>160000</v>
      </c>
      <c r="BF730">
        <f t="shared" si="218"/>
        <v>74.400000000000006</v>
      </c>
      <c r="BG730" s="7">
        <f t="shared" si="219"/>
        <v>0.78884137209302341</v>
      </c>
      <c r="BH730" s="8">
        <f t="shared" si="220"/>
        <v>1.5776827441860468</v>
      </c>
      <c r="BI730" s="7">
        <f t="shared" si="221"/>
        <v>2.36652411627907</v>
      </c>
      <c r="BJ730">
        <v>340.8</v>
      </c>
      <c r="BK730">
        <v>6390</v>
      </c>
      <c r="BL730">
        <v>0.12</v>
      </c>
      <c r="BM730">
        <v>0.11</v>
      </c>
      <c r="BN730" s="3">
        <f t="shared" si="216"/>
        <v>7.7165708530107208E-2</v>
      </c>
      <c r="BO730" s="3">
        <f t="shared" si="222"/>
        <v>0.10874157682858146</v>
      </c>
      <c r="BP730" s="3">
        <f t="shared" si="223"/>
        <v>9.5542693438954399E-2</v>
      </c>
      <c r="BQ730" s="3">
        <f t="shared" si="224"/>
        <v>0.14009510883997342</v>
      </c>
      <c r="BR730">
        <f t="shared" si="225"/>
        <v>8.9708686364951759E-2</v>
      </c>
      <c r="BS730">
        <f t="shared" si="226"/>
        <v>0.12043630588134102</v>
      </c>
      <c r="BT730" s="5">
        <f t="shared" si="227"/>
        <v>464.13182214242102</v>
      </c>
    </row>
    <row r="731" spans="1:72" x14ac:dyDescent="0.2">
      <c r="A731">
        <v>11</v>
      </c>
      <c r="B731">
        <v>18133</v>
      </c>
      <c r="C731" t="s">
        <v>841</v>
      </c>
      <c r="D731">
        <v>18</v>
      </c>
      <c r="E731" t="s">
        <v>849</v>
      </c>
      <c r="F731" t="s">
        <v>850</v>
      </c>
      <c r="G731" t="s">
        <v>208</v>
      </c>
      <c r="H731">
        <v>133</v>
      </c>
      <c r="I731">
        <v>3275</v>
      </c>
      <c r="J731">
        <v>894</v>
      </c>
      <c r="K731">
        <v>1881</v>
      </c>
      <c r="L731">
        <v>482</v>
      </c>
      <c r="M731" s="5">
        <v>44073</v>
      </c>
      <c r="N731" s="5">
        <v>61535.022490000003</v>
      </c>
      <c r="O731" s="5">
        <v>6771.1</v>
      </c>
      <c r="P731" s="5">
        <v>9453.8558929999999</v>
      </c>
      <c r="Q731" s="5">
        <v>43389</v>
      </c>
      <c r="R731" s="5">
        <v>60580.017030000003</v>
      </c>
      <c r="S731" s="5">
        <v>416</v>
      </c>
      <c r="T731" s="5">
        <v>580.82203059999995</v>
      </c>
      <c r="U731">
        <v>1971</v>
      </c>
      <c r="V731">
        <v>582</v>
      </c>
      <c r="W731">
        <v>1458</v>
      </c>
      <c r="X731">
        <v>295</v>
      </c>
      <c r="Y731">
        <v>62</v>
      </c>
      <c r="Z731">
        <v>20</v>
      </c>
      <c r="AA731">
        <v>88</v>
      </c>
      <c r="AB731">
        <v>43</v>
      </c>
      <c r="AC731">
        <v>14</v>
      </c>
      <c r="AD731">
        <v>65</v>
      </c>
      <c r="AE731">
        <v>81</v>
      </c>
      <c r="AF731">
        <v>31</v>
      </c>
      <c r="AG731">
        <v>111</v>
      </c>
      <c r="AH731">
        <v>1033.9166666666665</v>
      </c>
      <c r="AI731">
        <v>2014.3166666666664</v>
      </c>
      <c r="AJ731">
        <v>2561.833333333333</v>
      </c>
      <c r="AK731">
        <v>1021</v>
      </c>
      <c r="AL731">
        <v>0.99710222333669696</v>
      </c>
      <c r="AM731">
        <f t="shared" si="209"/>
        <v>1</v>
      </c>
      <c r="AN731">
        <f t="shared" si="210"/>
        <v>1018.0413700267676</v>
      </c>
      <c r="AO731">
        <v>15.37</v>
      </c>
      <c r="AP731">
        <f t="shared" si="211"/>
        <v>15.325461172685031</v>
      </c>
      <c r="AQ731">
        <v>3.27</v>
      </c>
      <c r="AR731">
        <v>6430</v>
      </c>
      <c r="AS731">
        <v>5.0737861885996933</v>
      </c>
      <c r="AT731">
        <v>1.0528985623701226</v>
      </c>
      <c r="AU731">
        <f t="shared" si="212"/>
        <v>5.3421821837500003</v>
      </c>
      <c r="AV731">
        <f t="shared" si="213"/>
        <v>3.1586956871103675</v>
      </c>
      <c r="AW731">
        <f t="shared" si="214"/>
        <v>7.3702899365908578</v>
      </c>
      <c r="AX731">
        <f t="shared" si="217"/>
        <v>10.528985623701226</v>
      </c>
      <c r="AY731" s="4">
        <v>0.1</v>
      </c>
      <c r="AZ731">
        <v>35</v>
      </c>
      <c r="BA731" s="1">
        <f t="shared" si="215"/>
        <v>0.10368970511989745</v>
      </c>
      <c r="BB731">
        <v>0.33889999999999998</v>
      </c>
      <c r="BC731">
        <v>4.8224999999999997E-2</v>
      </c>
      <c r="BD731">
        <v>6.43E-3</v>
      </c>
      <c r="BE731">
        <v>160000</v>
      </c>
      <c r="BF731">
        <f t="shared" si="218"/>
        <v>74.400000000000006</v>
      </c>
      <c r="BG731" s="7">
        <f t="shared" si="219"/>
        <v>0.78884137209302341</v>
      </c>
      <c r="BH731" s="8">
        <f t="shared" si="220"/>
        <v>1.5776827441860468</v>
      </c>
      <c r="BI731" s="7">
        <f t="shared" si="221"/>
        <v>2.36652411627907</v>
      </c>
      <c r="BJ731">
        <v>340.8</v>
      </c>
      <c r="BK731">
        <v>6390</v>
      </c>
      <c r="BL731">
        <v>0.12</v>
      </c>
      <c r="BM731">
        <v>0.11</v>
      </c>
      <c r="BN731" s="3">
        <f t="shared" si="216"/>
        <v>7.8339490577845672E-2</v>
      </c>
      <c r="BO731" s="3">
        <f t="shared" si="222"/>
        <v>0.1111730341533189</v>
      </c>
      <c r="BP731" s="3">
        <f t="shared" si="223"/>
        <v>9.7133215979926066E-2</v>
      </c>
      <c r="BQ731" s="3">
        <f t="shared" si="224"/>
        <v>0.14452418027220529</v>
      </c>
      <c r="BR731">
        <f t="shared" si="225"/>
        <v>9.2140143689689202E-2</v>
      </c>
      <c r="BS731">
        <f t="shared" si="226"/>
        <v>0.12286776320607846</v>
      </c>
      <c r="BT731" s="5">
        <f t="shared" si="227"/>
        <v>464.13182214242102</v>
      </c>
    </row>
    <row r="732" spans="1:72" x14ac:dyDescent="0.2">
      <c r="A732">
        <v>11</v>
      </c>
      <c r="B732">
        <v>18135</v>
      </c>
      <c r="C732" t="s">
        <v>841</v>
      </c>
      <c r="D732">
        <v>18</v>
      </c>
      <c r="E732" t="s">
        <v>849</v>
      </c>
      <c r="F732" t="s">
        <v>850</v>
      </c>
      <c r="G732" t="s">
        <v>901</v>
      </c>
      <c r="H732">
        <v>135</v>
      </c>
      <c r="I732">
        <v>3762</v>
      </c>
      <c r="J732">
        <v>942</v>
      </c>
      <c r="K732">
        <v>2106</v>
      </c>
      <c r="L732">
        <v>597</v>
      </c>
      <c r="M732" s="5">
        <v>56926</v>
      </c>
      <c r="N732" s="5">
        <v>79480.468540000002</v>
      </c>
      <c r="O732" s="5">
        <v>7768.4</v>
      </c>
      <c r="P732" s="5">
        <v>10846.292939999999</v>
      </c>
      <c r="Q732" s="5">
        <v>48488</v>
      </c>
      <c r="R732" s="5">
        <v>67699.275529999999</v>
      </c>
      <c r="S732" s="5">
        <v>501</v>
      </c>
      <c r="T732" s="5">
        <v>699.49960899999996</v>
      </c>
      <c r="U732">
        <v>2128</v>
      </c>
      <c r="V732">
        <v>538</v>
      </c>
      <c r="W732">
        <v>1539</v>
      </c>
      <c r="X732">
        <v>326</v>
      </c>
      <c r="Y732">
        <v>62</v>
      </c>
      <c r="Z732">
        <v>20</v>
      </c>
      <c r="AA732">
        <v>88</v>
      </c>
      <c r="AB732">
        <v>43</v>
      </c>
      <c r="AC732">
        <v>14</v>
      </c>
      <c r="AD732">
        <v>65</v>
      </c>
      <c r="AE732">
        <v>81</v>
      </c>
      <c r="AF732">
        <v>31</v>
      </c>
      <c r="AG732">
        <v>111</v>
      </c>
      <c r="AH732">
        <v>1033.9166666666665</v>
      </c>
      <c r="AI732">
        <v>2014.3166666666664</v>
      </c>
      <c r="AJ732">
        <v>2561.833333333333</v>
      </c>
      <c r="AK732">
        <v>1021</v>
      </c>
      <c r="AL732">
        <v>0.99469562868277195</v>
      </c>
      <c r="AM732">
        <f t="shared" si="209"/>
        <v>1</v>
      </c>
      <c r="AN732">
        <f t="shared" si="210"/>
        <v>1015.5842368851102</v>
      </c>
      <c r="AO732">
        <v>15.37</v>
      </c>
      <c r="AP732">
        <f t="shared" si="211"/>
        <v>15.288471812854205</v>
      </c>
      <c r="AQ732">
        <v>3.27</v>
      </c>
      <c r="AR732">
        <v>6430</v>
      </c>
      <c r="AS732">
        <v>5.0737861885996933</v>
      </c>
      <c r="AT732">
        <v>1.0000281925124532</v>
      </c>
      <c r="AU732">
        <f t="shared" si="212"/>
        <v>5.0739292313800002</v>
      </c>
      <c r="AV732">
        <f t="shared" si="213"/>
        <v>3.0000845775373595</v>
      </c>
      <c r="AW732">
        <f t="shared" si="214"/>
        <v>7.0001973475871724</v>
      </c>
      <c r="AX732">
        <f t="shared" si="217"/>
        <v>10.000281925124533</v>
      </c>
      <c r="AY732" s="4">
        <v>0.1</v>
      </c>
      <c r="AZ732">
        <v>35</v>
      </c>
      <c r="BA732" s="1">
        <f t="shared" si="215"/>
        <v>0.10368970511989745</v>
      </c>
      <c r="BB732">
        <v>0.33889999999999998</v>
      </c>
      <c r="BC732">
        <v>4.8224999999999997E-2</v>
      </c>
      <c r="BD732">
        <v>6.43E-3</v>
      </c>
      <c r="BE732">
        <v>160000</v>
      </c>
      <c r="BF732">
        <f t="shared" si="218"/>
        <v>74.400000000000006</v>
      </c>
      <c r="BG732" s="7">
        <f t="shared" si="219"/>
        <v>0.78884137209302341</v>
      </c>
      <c r="BH732" s="8">
        <f t="shared" si="220"/>
        <v>1.5776827441860468</v>
      </c>
      <c r="BI732" s="7">
        <f t="shared" si="221"/>
        <v>2.36652411627907</v>
      </c>
      <c r="BJ732">
        <v>340.8</v>
      </c>
      <c r="BK732">
        <v>6390</v>
      </c>
      <c r="BL732">
        <v>0.12</v>
      </c>
      <c r="BM732">
        <v>0.11</v>
      </c>
      <c r="BN732" s="3">
        <f t="shared" si="216"/>
        <v>7.6516344550589588E-2</v>
      </c>
      <c r="BO732" s="3">
        <f t="shared" si="222"/>
        <v>0.11040047186789011</v>
      </c>
      <c r="BP732" s="3">
        <f t="shared" si="223"/>
        <v>9.7065650743681925E-2</v>
      </c>
      <c r="BQ732" s="3">
        <f t="shared" si="224"/>
        <v>0.14207691968866748</v>
      </c>
      <c r="BR732">
        <f t="shared" si="225"/>
        <v>9.1367581404260406E-2</v>
      </c>
      <c r="BS732">
        <f t="shared" si="226"/>
        <v>0.12209520092064967</v>
      </c>
      <c r="BT732" s="5">
        <f t="shared" si="227"/>
        <v>464.13182214242102</v>
      </c>
    </row>
    <row r="733" spans="1:72" x14ac:dyDescent="0.2">
      <c r="A733">
        <v>11</v>
      </c>
      <c r="B733">
        <v>18137</v>
      </c>
      <c r="C733" t="s">
        <v>841</v>
      </c>
      <c r="D733">
        <v>18</v>
      </c>
      <c r="E733" t="s">
        <v>849</v>
      </c>
      <c r="F733" t="s">
        <v>850</v>
      </c>
      <c r="G733" t="s">
        <v>887</v>
      </c>
      <c r="H733">
        <v>137</v>
      </c>
      <c r="I733">
        <v>3311</v>
      </c>
      <c r="J733">
        <v>515</v>
      </c>
      <c r="K733">
        <v>1883</v>
      </c>
      <c r="L733">
        <v>523</v>
      </c>
      <c r="M733" s="5">
        <v>48782</v>
      </c>
      <c r="N733" s="5">
        <v>68109.760330000005</v>
      </c>
      <c r="O733" s="5">
        <v>5596.5</v>
      </c>
      <c r="P733" s="5">
        <v>7813.8713809999999</v>
      </c>
      <c r="Q733" s="5">
        <v>43533</v>
      </c>
      <c r="R733" s="5">
        <v>60781.070809999997</v>
      </c>
      <c r="S733" s="5">
        <v>464</v>
      </c>
      <c r="T733" s="5">
        <v>647.83995719999996</v>
      </c>
      <c r="U733">
        <v>2184</v>
      </c>
      <c r="V733">
        <v>444</v>
      </c>
      <c r="W733">
        <v>1532</v>
      </c>
      <c r="X733">
        <v>338</v>
      </c>
      <c r="Y733">
        <v>62</v>
      </c>
      <c r="Z733">
        <v>20</v>
      </c>
      <c r="AA733">
        <v>88</v>
      </c>
      <c r="AB733">
        <v>43</v>
      </c>
      <c r="AC733">
        <v>14</v>
      </c>
      <c r="AD733">
        <v>65</v>
      </c>
      <c r="AE733">
        <v>81</v>
      </c>
      <c r="AF733">
        <v>31</v>
      </c>
      <c r="AG733">
        <v>111</v>
      </c>
      <c r="AH733">
        <v>1033.9166666666665</v>
      </c>
      <c r="AI733">
        <v>2014.3166666666664</v>
      </c>
      <c r="AJ733">
        <v>2561.833333333333</v>
      </c>
      <c r="AK733">
        <v>1021</v>
      </c>
      <c r="AL733">
        <v>0.97968078201467301</v>
      </c>
      <c r="AM733">
        <f t="shared" si="209"/>
        <v>1</v>
      </c>
      <c r="AN733">
        <f t="shared" si="210"/>
        <v>1000.2540784369811</v>
      </c>
      <c r="AO733">
        <v>15.37</v>
      </c>
      <c r="AP733">
        <f t="shared" si="211"/>
        <v>15.057693619565523</v>
      </c>
      <c r="AQ733">
        <v>3.27</v>
      </c>
      <c r="AR733">
        <v>6430</v>
      </c>
      <c r="AS733">
        <v>5.0737861885996933</v>
      </c>
      <c r="AT733">
        <v>1.0378592827446915</v>
      </c>
      <c r="AU733">
        <f t="shared" si="212"/>
        <v>5.2658760945000003</v>
      </c>
      <c r="AV733">
        <f t="shared" si="213"/>
        <v>3.1135778482340744</v>
      </c>
      <c r="AW733">
        <f t="shared" si="214"/>
        <v>7.2650149792128405</v>
      </c>
      <c r="AX733">
        <f t="shared" si="217"/>
        <v>10.378592827446916</v>
      </c>
      <c r="AY733" s="4">
        <v>0.1</v>
      </c>
      <c r="AZ733">
        <v>35</v>
      </c>
      <c r="BA733" s="1">
        <f t="shared" si="215"/>
        <v>0.10368970511989745</v>
      </c>
      <c r="BB733">
        <v>0.33889999999999998</v>
      </c>
      <c r="BC733">
        <v>4.8224999999999997E-2</v>
      </c>
      <c r="BD733">
        <v>6.43E-3</v>
      </c>
      <c r="BE733">
        <v>160000</v>
      </c>
      <c r="BF733">
        <f t="shared" si="218"/>
        <v>74.400000000000006</v>
      </c>
      <c r="BG733" s="7">
        <f t="shared" si="219"/>
        <v>0.78884137209302341</v>
      </c>
      <c r="BH733" s="8">
        <f t="shared" si="220"/>
        <v>1.5776827441860468</v>
      </c>
      <c r="BI733" s="7">
        <f t="shared" si="221"/>
        <v>2.36652411627907</v>
      </c>
      <c r="BJ733">
        <v>340.8</v>
      </c>
      <c r="BK733">
        <v>6390</v>
      </c>
      <c r="BL733">
        <v>0.12</v>
      </c>
      <c r="BM733">
        <v>0.11</v>
      </c>
      <c r="BN733" s="3">
        <f t="shared" si="216"/>
        <v>7.7137392617602246E-2</v>
      </c>
      <c r="BO733" s="3">
        <f t="shared" si="222"/>
        <v>0.11029767011122857</v>
      </c>
      <c r="BP733" s="3">
        <f t="shared" si="223"/>
        <v>9.6458392387738665E-2</v>
      </c>
      <c r="BQ733" s="3">
        <f t="shared" si="224"/>
        <v>0.14317243870407725</v>
      </c>
      <c r="BR733">
        <f t="shared" si="225"/>
        <v>9.1264779647598868E-2</v>
      </c>
      <c r="BS733">
        <f t="shared" si="226"/>
        <v>0.12199239916398813</v>
      </c>
      <c r="BT733" s="5">
        <f t="shared" si="227"/>
        <v>464.13182214242102</v>
      </c>
    </row>
    <row r="734" spans="1:72" x14ac:dyDescent="0.2">
      <c r="A734">
        <v>11</v>
      </c>
      <c r="B734">
        <v>18139</v>
      </c>
      <c r="C734" t="s">
        <v>841</v>
      </c>
      <c r="D734">
        <v>18</v>
      </c>
      <c r="E734" t="s">
        <v>849</v>
      </c>
      <c r="F734" t="s">
        <v>850</v>
      </c>
      <c r="G734" t="s">
        <v>922</v>
      </c>
      <c r="H734">
        <v>139</v>
      </c>
      <c r="I734">
        <v>3091</v>
      </c>
      <c r="J734">
        <v>900</v>
      </c>
      <c r="K734">
        <v>1892</v>
      </c>
      <c r="L734">
        <v>478</v>
      </c>
      <c r="M734" s="5">
        <v>44760</v>
      </c>
      <c r="N734" s="5">
        <v>62494.216560000001</v>
      </c>
      <c r="O734" s="5">
        <v>6321</v>
      </c>
      <c r="P734" s="5">
        <v>8825.4232100000008</v>
      </c>
      <c r="Q734" s="5">
        <v>44003</v>
      </c>
      <c r="R734" s="5">
        <v>61437.288009999997</v>
      </c>
      <c r="S734" s="5">
        <v>420</v>
      </c>
      <c r="T734" s="5">
        <v>586.40685780000001</v>
      </c>
      <c r="U734">
        <v>2053</v>
      </c>
      <c r="V734">
        <v>581</v>
      </c>
      <c r="W734">
        <v>1525</v>
      </c>
      <c r="X734">
        <v>312</v>
      </c>
      <c r="Y734">
        <v>62</v>
      </c>
      <c r="Z734">
        <v>20</v>
      </c>
      <c r="AA734">
        <v>88</v>
      </c>
      <c r="AB734">
        <v>43</v>
      </c>
      <c r="AC734">
        <v>14</v>
      </c>
      <c r="AD734">
        <v>65</v>
      </c>
      <c r="AE734">
        <v>81</v>
      </c>
      <c r="AF734">
        <v>31</v>
      </c>
      <c r="AG734">
        <v>111</v>
      </c>
      <c r="AH734">
        <v>1033.9166666666665</v>
      </c>
      <c r="AI734">
        <v>2014.3166666666664</v>
      </c>
      <c r="AJ734">
        <v>2561.833333333333</v>
      </c>
      <c r="AK734">
        <v>1021</v>
      </c>
      <c r="AL734">
        <v>0.98906999826431297</v>
      </c>
      <c r="AM734">
        <f t="shared" si="209"/>
        <v>1</v>
      </c>
      <c r="AN734">
        <f t="shared" si="210"/>
        <v>1009.8404682278635</v>
      </c>
      <c r="AO734">
        <v>15.37</v>
      </c>
      <c r="AP734">
        <f t="shared" si="211"/>
        <v>15.20200587332249</v>
      </c>
      <c r="AQ734">
        <v>3.27</v>
      </c>
      <c r="AR734">
        <v>6430</v>
      </c>
      <c r="AS734">
        <v>5.0737861885996933</v>
      </c>
      <c r="AT734">
        <v>1.0066104169319685</v>
      </c>
      <c r="AU734">
        <f t="shared" si="212"/>
        <v>5.1073260307300004</v>
      </c>
      <c r="AV734">
        <f t="shared" si="213"/>
        <v>3.0198312507959058</v>
      </c>
      <c r="AW734">
        <f t="shared" si="214"/>
        <v>7.0462729185237798</v>
      </c>
      <c r="AX734">
        <f t="shared" si="217"/>
        <v>10.066104169319685</v>
      </c>
      <c r="AY734" s="4">
        <v>0.1</v>
      </c>
      <c r="AZ734">
        <v>35</v>
      </c>
      <c r="BA734" s="1">
        <f t="shared" si="215"/>
        <v>0.10368970511989745</v>
      </c>
      <c r="BB734">
        <v>0.33889999999999998</v>
      </c>
      <c r="BC734">
        <v>4.8224999999999997E-2</v>
      </c>
      <c r="BD734">
        <v>6.43E-3</v>
      </c>
      <c r="BE734">
        <v>160000</v>
      </c>
      <c r="BF734">
        <f t="shared" si="218"/>
        <v>74.400000000000006</v>
      </c>
      <c r="BG734" s="7">
        <f t="shared" si="219"/>
        <v>0.78884137209302341</v>
      </c>
      <c r="BH734" s="8">
        <f t="shared" si="220"/>
        <v>1.5776827441860468</v>
      </c>
      <c r="BI734" s="7">
        <f t="shared" si="221"/>
        <v>2.36652411627907</v>
      </c>
      <c r="BJ734">
        <v>340.8</v>
      </c>
      <c r="BK734">
        <v>6390</v>
      </c>
      <c r="BL734">
        <v>0.12</v>
      </c>
      <c r="BM734">
        <v>0.11</v>
      </c>
      <c r="BN734" s="3">
        <f t="shared" si="216"/>
        <v>7.650134874041184E-2</v>
      </c>
      <c r="BO734" s="3">
        <f t="shared" si="222"/>
        <v>0.10937558612249892</v>
      </c>
      <c r="BP734" s="3">
        <f t="shared" si="223"/>
        <v>9.5952994687522691E-2</v>
      </c>
      <c r="BQ734" s="3">
        <f t="shared" si="224"/>
        <v>0.14126052955363061</v>
      </c>
      <c r="BR734">
        <f t="shared" si="225"/>
        <v>9.0342695658869224E-2</v>
      </c>
      <c r="BS734">
        <f t="shared" si="226"/>
        <v>0.12107031517525849</v>
      </c>
      <c r="BT734" s="5">
        <f t="shared" si="227"/>
        <v>464.13182214242102</v>
      </c>
    </row>
    <row r="735" spans="1:72" x14ac:dyDescent="0.2">
      <c r="A735">
        <v>11</v>
      </c>
      <c r="B735">
        <v>18141</v>
      </c>
      <c r="C735" t="s">
        <v>841</v>
      </c>
      <c r="D735">
        <v>18</v>
      </c>
      <c r="E735" t="s">
        <v>849</v>
      </c>
      <c r="F735" t="s">
        <v>850</v>
      </c>
      <c r="G735" t="s">
        <v>904</v>
      </c>
      <c r="H735">
        <v>141</v>
      </c>
      <c r="I735">
        <v>3555</v>
      </c>
      <c r="J735">
        <v>281</v>
      </c>
      <c r="K735">
        <v>1883</v>
      </c>
      <c r="L735">
        <v>517</v>
      </c>
      <c r="M735" s="5">
        <v>51613</v>
      </c>
      <c r="N735" s="5">
        <v>72062.421789999993</v>
      </c>
      <c r="O735" s="5">
        <v>6252</v>
      </c>
      <c r="P735" s="5">
        <v>8729.0849409999992</v>
      </c>
      <c r="Q735" s="5">
        <v>42924</v>
      </c>
      <c r="R735" s="5">
        <v>59930.780870000002</v>
      </c>
      <c r="S735" s="5">
        <v>450</v>
      </c>
      <c r="T735" s="5">
        <v>628.29306199999996</v>
      </c>
      <c r="U735">
        <v>1927</v>
      </c>
      <c r="V735">
        <v>368</v>
      </c>
      <c r="W735">
        <v>1441</v>
      </c>
      <c r="X735">
        <v>284</v>
      </c>
      <c r="Y735">
        <v>62</v>
      </c>
      <c r="Z735">
        <v>20</v>
      </c>
      <c r="AA735">
        <v>88</v>
      </c>
      <c r="AB735">
        <v>43</v>
      </c>
      <c r="AC735">
        <v>14</v>
      </c>
      <c r="AD735">
        <v>65</v>
      </c>
      <c r="AE735">
        <v>81</v>
      </c>
      <c r="AF735">
        <v>31</v>
      </c>
      <c r="AG735">
        <v>111</v>
      </c>
      <c r="AH735">
        <v>1033.9166666666665</v>
      </c>
      <c r="AI735">
        <v>2014.3166666666664</v>
      </c>
      <c r="AJ735">
        <v>2561.833333333333</v>
      </c>
      <c r="AK735">
        <v>1021</v>
      </c>
      <c r="AL735">
        <v>1.0204813182354</v>
      </c>
      <c r="AM735">
        <f t="shared" si="209"/>
        <v>1</v>
      </c>
      <c r="AN735">
        <f t="shared" si="210"/>
        <v>1041.9114259183434</v>
      </c>
      <c r="AO735">
        <v>15.37</v>
      </c>
      <c r="AP735">
        <f t="shared" si="211"/>
        <v>15.684797861278097</v>
      </c>
      <c r="AQ735">
        <v>3.27</v>
      </c>
      <c r="AR735">
        <v>6430</v>
      </c>
      <c r="AS735">
        <v>5.0737861885996933</v>
      </c>
      <c r="AT735">
        <v>0.96719719468004872</v>
      </c>
      <c r="AU735">
        <f t="shared" si="212"/>
        <v>4.9073517680199998</v>
      </c>
      <c r="AV735">
        <f t="shared" si="213"/>
        <v>2.9015915840401463</v>
      </c>
      <c r="AW735">
        <f t="shared" si="214"/>
        <v>6.7703803627603412</v>
      </c>
      <c r="AX735">
        <f t="shared" si="217"/>
        <v>9.6719719468004879</v>
      </c>
      <c r="AY735" s="4">
        <v>0.1</v>
      </c>
      <c r="AZ735">
        <v>35</v>
      </c>
      <c r="BA735" s="1">
        <f t="shared" si="215"/>
        <v>0.10368970511989745</v>
      </c>
      <c r="BB735">
        <v>0.33889999999999998</v>
      </c>
      <c r="BC735">
        <v>4.8224999999999997E-2</v>
      </c>
      <c r="BD735">
        <v>6.43E-3</v>
      </c>
      <c r="BE735">
        <v>160000</v>
      </c>
      <c r="BF735">
        <f t="shared" si="218"/>
        <v>74.400000000000006</v>
      </c>
      <c r="BG735" s="7">
        <f t="shared" si="219"/>
        <v>0.78884137209302341</v>
      </c>
      <c r="BH735" s="8">
        <f t="shared" si="220"/>
        <v>1.5776827441860468</v>
      </c>
      <c r="BI735" s="7">
        <f t="shared" si="221"/>
        <v>2.36652411627907</v>
      </c>
      <c r="BJ735">
        <v>340.8</v>
      </c>
      <c r="BK735">
        <v>6390</v>
      </c>
      <c r="BL735">
        <v>0.12</v>
      </c>
      <c r="BM735">
        <v>0.11</v>
      </c>
      <c r="BN735" s="3">
        <f t="shared" si="216"/>
        <v>7.6498277069119824E-2</v>
      </c>
      <c r="BO735" s="3">
        <f t="shared" si="222"/>
        <v>0.10989411253414255</v>
      </c>
      <c r="BP735" s="3">
        <f t="shared" si="223"/>
        <v>9.6997074551152099E-2</v>
      </c>
      <c r="BQ735" s="3">
        <f t="shared" si="224"/>
        <v>0.14053062028370111</v>
      </c>
      <c r="BR735">
        <f t="shared" si="225"/>
        <v>9.0861222070512851E-2</v>
      </c>
      <c r="BS735">
        <f t="shared" si="226"/>
        <v>0.12158884158690211</v>
      </c>
      <c r="BT735" s="5">
        <f t="shared" si="227"/>
        <v>464.13182214242102</v>
      </c>
    </row>
    <row r="736" spans="1:72" x14ac:dyDescent="0.2">
      <c r="A736">
        <v>11</v>
      </c>
      <c r="B736">
        <v>18143</v>
      </c>
      <c r="C736" t="s">
        <v>841</v>
      </c>
      <c r="D736">
        <v>18</v>
      </c>
      <c r="E736" t="s">
        <v>849</v>
      </c>
      <c r="F736" t="s">
        <v>850</v>
      </c>
      <c r="G736" t="s">
        <v>313</v>
      </c>
      <c r="H736">
        <v>143</v>
      </c>
      <c r="I736">
        <v>2450</v>
      </c>
      <c r="J736">
        <v>530</v>
      </c>
      <c r="K736">
        <v>1582</v>
      </c>
      <c r="L736">
        <v>372</v>
      </c>
      <c r="M736" s="5">
        <v>35740</v>
      </c>
      <c r="N736" s="5">
        <v>49900.431190000003</v>
      </c>
      <c r="O736" s="5">
        <v>5238.5</v>
      </c>
      <c r="P736" s="5">
        <v>7314.0293449999999</v>
      </c>
      <c r="Q736" s="5">
        <v>37925</v>
      </c>
      <c r="R736" s="5">
        <v>52951.143060000002</v>
      </c>
      <c r="S736" s="5">
        <v>336</v>
      </c>
      <c r="T736" s="5">
        <v>469.12548629999998</v>
      </c>
      <c r="U736">
        <v>1687</v>
      </c>
      <c r="V736">
        <v>408</v>
      </c>
      <c r="W736">
        <v>1378</v>
      </c>
      <c r="X736">
        <v>253</v>
      </c>
      <c r="Y736">
        <v>62</v>
      </c>
      <c r="Z736">
        <v>20</v>
      </c>
      <c r="AA736">
        <v>88</v>
      </c>
      <c r="AB736">
        <v>43</v>
      </c>
      <c r="AC736">
        <v>14</v>
      </c>
      <c r="AD736">
        <v>65</v>
      </c>
      <c r="AE736">
        <v>81</v>
      </c>
      <c r="AF736">
        <v>31</v>
      </c>
      <c r="AG736">
        <v>111</v>
      </c>
      <c r="AH736">
        <v>1033.9166666666665</v>
      </c>
      <c r="AI736">
        <v>2014.3166666666664</v>
      </c>
      <c r="AJ736">
        <v>2561.833333333333</v>
      </c>
      <c r="AK736">
        <v>1021</v>
      </c>
      <c r="AL736">
        <v>0.97446558475494405</v>
      </c>
      <c r="AM736">
        <f t="shared" si="209"/>
        <v>1</v>
      </c>
      <c r="AN736">
        <f t="shared" si="210"/>
        <v>994.92936203479792</v>
      </c>
      <c r="AO736">
        <v>15.37</v>
      </c>
      <c r="AP736">
        <f t="shared" si="211"/>
        <v>14.977536037683489</v>
      </c>
      <c r="AQ736">
        <v>3.27</v>
      </c>
      <c r="AR736">
        <v>6430</v>
      </c>
      <c r="AS736">
        <v>5.0737861885996933</v>
      </c>
      <c r="AT736">
        <v>1.0653094879431173</v>
      </c>
      <c r="AU736">
        <f t="shared" si="212"/>
        <v>5.40515256651</v>
      </c>
      <c r="AV736">
        <f t="shared" si="213"/>
        <v>3.1959284638293521</v>
      </c>
      <c r="AW736">
        <f t="shared" si="214"/>
        <v>7.4571664156018214</v>
      </c>
      <c r="AX736">
        <f t="shared" si="217"/>
        <v>10.653094879431173</v>
      </c>
      <c r="AY736" s="4">
        <v>0.1</v>
      </c>
      <c r="AZ736">
        <v>35</v>
      </c>
      <c r="BA736" s="1">
        <f t="shared" si="215"/>
        <v>0.10368970511989745</v>
      </c>
      <c r="BB736">
        <v>0.33889999999999998</v>
      </c>
      <c r="BC736">
        <v>4.8224999999999997E-2</v>
      </c>
      <c r="BD736">
        <v>6.43E-3</v>
      </c>
      <c r="BE736">
        <v>160000</v>
      </c>
      <c r="BF736">
        <f t="shared" si="218"/>
        <v>74.400000000000006</v>
      </c>
      <c r="BG736" s="7">
        <f t="shared" si="219"/>
        <v>0.78884137209302341</v>
      </c>
      <c r="BH736" s="8">
        <f t="shared" si="220"/>
        <v>1.5776827441860468</v>
      </c>
      <c r="BI736" s="7">
        <f t="shared" si="221"/>
        <v>2.36652411627907</v>
      </c>
      <c r="BJ736">
        <v>340.8</v>
      </c>
      <c r="BK736">
        <v>6390</v>
      </c>
      <c r="BL736">
        <v>0.12</v>
      </c>
      <c r="BM736">
        <v>0.11</v>
      </c>
      <c r="BN736" s="3">
        <f t="shared" si="216"/>
        <v>7.7819964206713027E-2</v>
      </c>
      <c r="BO736" s="3">
        <f t="shared" si="222"/>
        <v>0.10993078007057605</v>
      </c>
      <c r="BP736" s="3">
        <f t="shared" si="223"/>
        <v>9.5725469090339493E-2</v>
      </c>
      <c r="BQ736" s="3">
        <f t="shared" si="224"/>
        <v>0.14367504914265924</v>
      </c>
      <c r="BR736">
        <f t="shared" si="225"/>
        <v>9.089788960694635E-2</v>
      </c>
      <c r="BS736">
        <f t="shared" si="226"/>
        <v>0.12162550912333561</v>
      </c>
      <c r="BT736" s="5">
        <f t="shared" si="227"/>
        <v>464.13182214242102</v>
      </c>
    </row>
    <row r="737" spans="1:72" x14ac:dyDescent="0.2">
      <c r="A737">
        <v>11</v>
      </c>
      <c r="B737">
        <v>18145</v>
      </c>
      <c r="C737" t="s">
        <v>841</v>
      </c>
      <c r="D737">
        <v>18</v>
      </c>
      <c r="E737" t="s">
        <v>849</v>
      </c>
      <c r="F737" t="s">
        <v>850</v>
      </c>
      <c r="G737" t="s">
        <v>306</v>
      </c>
      <c r="H737">
        <v>145</v>
      </c>
      <c r="I737">
        <v>4022</v>
      </c>
      <c r="J737">
        <v>814</v>
      </c>
      <c r="K737">
        <v>2121</v>
      </c>
      <c r="L737">
        <v>620</v>
      </c>
      <c r="M737" s="5">
        <v>54907</v>
      </c>
      <c r="N737" s="5">
        <v>76661.527010000005</v>
      </c>
      <c r="O737" s="5">
        <v>7397.8</v>
      </c>
      <c r="P737" s="5">
        <v>10328.858700000001</v>
      </c>
      <c r="Q737" s="5">
        <v>48903</v>
      </c>
      <c r="R737" s="5">
        <v>68278.701350000003</v>
      </c>
      <c r="S737" s="5">
        <v>517</v>
      </c>
      <c r="T737" s="5">
        <v>721.83891789999996</v>
      </c>
      <c r="U737">
        <v>2204</v>
      </c>
      <c r="V737">
        <v>534</v>
      </c>
      <c r="W737">
        <v>1533</v>
      </c>
      <c r="X737">
        <v>336</v>
      </c>
      <c r="Y737">
        <v>62</v>
      </c>
      <c r="Z737">
        <v>20</v>
      </c>
      <c r="AA737">
        <v>88</v>
      </c>
      <c r="AB737">
        <v>43</v>
      </c>
      <c r="AC737">
        <v>14</v>
      </c>
      <c r="AD737">
        <v>65</v>
      </c>
      <c r="AE737">
        <v>81</v>
      </c>
      <c r="AF737">
        <v>31</v>
      </c>
      <c r="AG737">
        <v>111</v>
      </c>
      <c r="AH737">
        <v>1033.9166666666665</v>
      </c>
      <c r="AI737">
        <v>2014.3166666666664</v>
      </c>
      <c r="AJ737">
        <v>2561.833333333333</v>
      </c>
      <c r="AK737">
        <v>1021</v>
      </c>
      <c r="AL737">
        <v>0.98913891116778097</v>
      </c>
      <c r="AM737">
        <f t="shared" si="209"/>
        <v>1</v>
      </c>
      <c r="AN737">
        <f t="shared" si="210"/>
        <v>1009.9108283023044</v>
      </c>
      <c r="AO737">
        <v>15.37</v>
      </c>
      <c r="AP737">
        <f t="shared" si="211"/>
        <v>15.203065064648793</v>
      </c>
      <c r="AQ737">
        <v>3.27</v>
      </c>
      <c r="AR737">
        <v>6430</v>
      </c>
      <c r="AS737">
        <v>5.0737861885996933</v>
      </c>
      <c r="AT737">
        <v>1.0110891655578091</v>
      </c>
      <c r="AU737">
        <f t="shared" si="212"/>
        <v>5.1300502436500004</v>
      </c>
      <c r="AV737">
        <f t="shared" si="213"/>
        <v>3.0332674966734272</v>
      </c>
      <c r="AW737">
        <f t="shared" si="214"/>
        <v>7.0776241589046638</v>
      </c>
      <c r="AX737">
        <f t="shared" si="217"/>
        <v>10.110891655578092</v>
      </c>
      <c r="AY737" s="4">
        <v>0.1</v>
      </c>
      <c r="AZ737">
        <v>35</v>
      </c>
      <c r="BA737" s="1">
        <f t="shared" si="215"/>
        <v>0.10368970511989745</v>
      </c>
      <c r="BB737">
        <v>0.33889999999999998</v>
      </c>
      <c r="BC737">
        <v>4.8224999999999997E-2</v>
      </c>
      <c r="BD737">
        <v>6.43E-3</v>
      </c>
      <c r="BE737">
        <v>160000</v>
      </c>
      <c r="BF737">
        <f t="shared" si="218"/>
        <v>74.400000000000006</v>
      </c>
      <c r="BG737" s="7">
        <f t="shared" si="219"/>
        <v>0.78884137209302341</v>
      </c>
      <c r="BH737" s="8">
        <f t="shared" si="220"/>
        <v>1.5776827441860468</v>
      </c>
      <c r="BI737" s="7">
        <f t="shared" si="221"/>
        <v>2.36652411627907</v>
      </c>
      <c r="BJ737">
        <v>340.8</v>
      </c>
      <c r="BK737">
        <v>6390</v>
      </c>
      <c r="BL737">
        <v>0.12</v>
      </c>
      <c r="BM737">
        <v>0.11</v>
      </c>
      <c r="BN737" s="3">
        <f t="shared" si="216"/>
        <v>7.665027966689307E-2</v>
      </c>
      <c r="BO737" s="3">
        <f t="shared" si="222"/>
        <v>0.11037009177947689</v>
      </c>
      <c r="BP737" s="3">
        <f t="shared" si="223"/>
        <v>9.6887778716417516E-2</v>
      </c>
      <c r="BQ737" s="3">
        <f t="shared" si="224"/>
        <v>0.14239690205817454</v>
      </c>
      <c r="BR737">
        <f t="shared" si="225"/>
        <v>9.1337201315847188E-2</v>
      </c>
      <c r="BS737">
        <f t="shared" si="226"/>
        <v>0.12206482083223645</v>
      </c>
      <c r="BT737" s="5">
        <f t="shared" si="227"/>
        <v>464.13182214242102</v>
      </c>
    </row>
    <row r="738" spans="1:72" x14ac:dyDescent="0.2">
      <c r="A738">
        <v>11</v>
      </c>
      <c r="B738">
        <v>18147</v>
      </c>
      <c r="C738" t="s">
        <v>841</v>
      </c>
      <c r="D738">
        <v>18</v>
      </c>
      <c r="E738" t="s">
        <v>849</v>
      </c>
      <c r="F738" t="s">
        <v>850</v>
      </c>
      <c r="G738" t="s">
        <v>946</v>
      </c>
      <c r="H738">
        <v>147</v>
      </c>
      <c r="I738">
        <v>2090</v>
      </c>
      <c r="J738">
        <v>518</v>
      </c>
      <c r="K738">
        <v>1322</v>
      </c>
      <c r="L738">
        <v>326</v>
      </c>
      <c r="M738" s="5">
        <v>32268</v>
      </c>
      <c r="N738" s="5">
        <v>45052.801160000003</v>
      </c>
      <c r="O738" s="5">
        <v>4753.8</v>
      </c>
      <c r="P738" s="5">
        <v>6637.2879069999999</v>
      </c>
      <c r="Q738" s="5">
        <v>31360</v>
      </c>
      <c r="R738" s="5">
        <v>43785.045380000003</v>
      </c>
      <c r="S738" s="5">
        <v>284</v>
      </c>
      <c r="T738" s="5">
        <v>396.5227324</v>
      </c>
      <c r="U738">
        <v>1291</v>
      </c>
      <c r="V738">
        <v>427</v>
      </c>
      <c r="W738">
        <v>1088</v>
      </c>
      <c r="X738">
        <v>197</v>
      </c>
      <c r="Y738">
        <v>62</v>
      </c>
      <c r="Z738">
        <v>20</v>
      </c>
      <c r="AA738">
        <v>88</v>
      </c>
      <c r="AB738">
        <v>43</v>
      </c>
      <c r="AC738">
        <v>14</v>
      </c>
      <c r="AD738">
        <v>65</v>
      </c>
      <c r="AE738">
        <v>81</v>
      </c>
      <c r="AF738">
        <v>31</v>
      </c>
      <c r="AG738">
        <v>111</v>
      </c>
      <c r="AH738">
        <v>1033.9166666666665</v>
      </c>
      <c r="AI738">
        <v>2014.3166666666664</v>
      </c>
      <c r="AJ738">
        <v>2561.833333333333</v>
      </c>
      <c r="AK738">
        <v>1021</v>
      </c>
      <c r="AL738">
        <v>0.97046763788570101</v>
      </c>
      <c r="AM738">
        <f t="shared" si="209"/>
        <v>1</v>
      </c>
      <c r="AN738">
        <f t="shared" si="210"/>
        <v>990.84745828130076</v>
      </c>
      <c r="AO738">
        <v>15.37</v>
      </c>
      <c r="AP738">
        <f t="shared" si="211"/>
        <v>14.916087594303225</v>
      </c>
      <c r="AQ738">
        <v>3.27</v>
      </c>
      <c r="AR738">
        <v>6430</v>
      </c>
      <c r="AS738">
        <v>5.0737861885996933</v>
      </c>
      <c r="AT738">
        <v>1.0397295711678265</v>
      </c>
      <c r="AU738">
        <f t="shared" si="212"/>
        <v>5.27536553807</v>
      </c>
      <c r="AV738">
        <f t="shared" si="213"/>
        <v>3.1191887135034797</v>
      </c>
      <c r="AW738">
        <f t="shared" si="214"/>
        <v>7.2781069981747857</v>
      </c>
      <c r="AX738">
        <f t="shared" si="217"/>
        <v>10.397295711678264</v>
      </c>
      <c r="AY738" s="4">
        <v>0.1</v>
      </c>
      <c r="AZ738">
        <v>35</v>
      </c>
      <c r="BA738" s="1">
        <f t="shared" si="215"/>
        <v>0.10368970511989745</v>
      </c>
      <c r="BB738">
        <v>0.33889999999999998</v>
      </c>
      <c r="BC738">
        <v>4.8224999999999997E-2</v>
      </c>
      <c r="BD738">
        <v>6.43E-3</v>
      </c>
      <c r="BE738">
        <v>160000</v>
      </c>
      <c r="BF738">
        <f t="shared" si="218"/>
        <v>74.400000000000006</v>
      </c>
      <c r="BG738" s="7">
        <f t="shared" si="219"/>
        <v>0.78884137209302341</v>
      </c>
      <c r="BH738" s="8">
        <f t="shared" si="220"/>
        <v>1.5776827441860468</v>
      </c>
      <c r="BI738" s="7">
        <f t="shared" si="221"/>
        <v>2.36652411627907</v>
      </c>
      <c r="BJ738">
        <v>340.8</v>
      </c>
      <c r="BK738">
        <v>6390</v>
      </c>
      <c r="BL738">
        <v>0.12</v>
      </c>
      <c r="BM738">
        <v>0.11</v>
      </c>
      <c r="BN738" s="3">
        <f t="shared" si="216"/>
        <v>7.6822167069279093E-2</v>
      </c>
      <c r="BO738" s="3">
        <f t="shared" si="222"/>
        <v>0.10861622018429315</v>
      </c>
      <c r="BP738" s="3">
        <f t="shared" si="223"/>
        <v>9.4752003202330431E-2</v>
      </c>
      <c r="BQ738" s="3">
        <f t="shared" si="224"/>
        <v>0.14155023120059432</v>
      </c>
      <c r="BR738">
        <f t="shared" si="225"/>
        <v>8.9583329720663449E-2</v>
      </c>
      <c r="BS738">
        <f t="shared" si="226"/>
        <v>0.12031094923705271</v>
      </c>
      <c r="BT738" s="5">
        <f t="shared" si="227"/>
        <v>464.13182214242102</v>
      </c>
    </row>
    <row r="739" spans="1:72" x14ac:dyDescent="0.2">
      <c r="A739">
        <v>11</v>
      </c>
      <c r="B739">
        <v>18149</v>
      </c>
      <c r="C739" t="s">
        <v>841</v>
      </c>
      <c r="D739">
        <v>18</v>
      </c>
      <c r="E739" t="s">
        <v>849</v>
      </c>
      <c r="F739" t="s">
        <v>850</v>
      </c>
      <c r="G739" t="s">
        <v>906</v>
      </c>
      <c r="H739">
        <v>149</v>
      </c>
      <c r="I739">
        <v>3004</v>
      </c>
      <c r="J739">
        <v>778</v>
      </c>
      <c r="K739">
        <v>1610</v>
      </c>
      <c r="L739">
        <v>426</v>
      </c>
      <c r="M739" s="5">
        <v>40831</v>
      </c>
      <c r="N739" s="5">
        <v>57008.52003</v>
      </c>
      <c r="O739" s="5">
        <v>5833.2</v>
      </c>
      <c r="P739" s="5">
        <v>8144.3535309999997</v>
      </c>
      <c r="Q739" s="5">
        <v>36557</v>
      </c>
      <c r="R739" s="5">
        <v>51041.132149999998</v>
      </c>
      <c r="S739" s="5">
        <v>375</v>
      </c>
      <c r="T739" s="5">
        <v>523.57755159999999</v>
      </c>
      <c r="U739">
        <v>1714</v>
      </c>
      <c r="V739">
        <v>555</v>
      </c>
      <c r="W739">
        <v>1256</v>
      </c>
      <c r="X739">
        <v>250</v>
      </c>
      <c r="Y739">
        <v>62</v>
      </c>
      <c r="Z739">
        <v>20</v>
      </c>
      <c r="AA739">
        <v>88</v>
      </c>
      <c r="AB739">
        <v>43</v>
      </c>
      <c r="AC739">
        <v>14</v>
      </c>
      <c r="AD739">
        <v>65</v>
      </c>
      <c r="AE739">
        <v>81</v>
      </c>
      <c r="AF739">
        <v>31</v>
      </c>
      <c r="AG739">
        <v>111</v>
      </c>
      <c r="AH739">
        <v>1033.9166666666665</v>
      </c>
      <c r="AI739">
        <v>2014.3166666666664</v>
      </c>
      <c r="AJ739">
        <v>2561.833333333333</v>
      </c>
      <c r="AK739">
        <v>1021</v>
      </c>
      <c r="AL739">
        <v>1.0213042259216301</v>
      </c>
      <c r="AM739">
        <f t="shared" si="209"/>
        <v>1</v>
      </c>
      <c r="AN739">
        <f t="shared" si="210"/>
        <v>1042.7516146659843</v>
      </c>
      <c r="AO739">
        <v>15.37</v>
      </c>
      <c r="AP739">
        <f t="shared" si="211"/>
        <v>15.697445952415453</v>
      </c>
      <c r="AQ739">
        <v>3.27</v>
      </c>
      <c r="AR739">
        <v>6430</v>
      </c>
      <c r="AS739">
        <v>5.0737861885996933</v>
      </c>
      <c r="AT739">
        <v>0.96520629667321167</v>
      </c>
      <c r="AU739">
        <f t="shared" si="212"/>
        <v>4.8972503772099998</v>
      </c>
      <c r="AV739">
        <f t="shared" si="213"/>
        <v>2.8956188900196351</v>
      </c>
      <c r="AW739">
        <f t="shared" si="214"/>
        <v>6.7564440767124818</v>
      </c>
      <c r="AX739">
        <f t="shared" si="217"/>
        <v>9.6520629667321174</v>
      </c>
      <c r="AY739" s="4">
        <v>0.1</v>
      </c>
      <c r="AZ739">
        <v>35</v>
      </c>
      <c r="BA739" s="1">
        <f t="shared" si="215"/>
        <v>0.10368970511989745</v>
      </c>
      <c r="BB739">
        <v>0.33889999999999998</v>
      </c>
      <c r="BC739">
        <v>4.8224999999999997E-2</v>
      </c>
      <c r="BD739">
        <v>6.43E-3</v>
      </c>
      <c r="BE739">
        <v>160000</v>
      </c>
      <c r="BF739">
        <f t="shared" si="218"/>
        <v>74.400000000000006</v>
      </c>
      <c r="BG739" s="7">
        <f t="shared" si="219"/>
        <v>0.78884137209302341</v>
      </c>
      <c r="BH739" s="8">
        <f t="shared" si="220"/>
        <v>1.5776827441860468</v>
      </c>
      <c r="BI739" s="7">
        <f t="shared" si="221"/>
        <v>2.36652411627907</v>
      </c>
      <c r="BJ739">
        <v>340.8</v>
      </c>
      <c r="BK739">
        <v>6390</v>
      </c>
      <c r="BL739">
        <v>0.12</v>
      </c>
      <c r="BM739">
        <v>0.11</v>
      </c>
      <c r="BN739" s="3">
        <f t="shared" si="216"/>
        <v>7.646693069897692E-2</v>
      </c>
      <c r="BO739" s="3">
        <f t="shared" si="222"/>
        <v>0.10898583907981722</v>
      </c>
      <c r="BP739" s="3">
        <f t="shared" si="223"/>
        <v>9.6115348617183183E-2</v>
      </c>
      <c r="BQ739" s="3">
        <f t="shared" si="224"/>
        <v>0.13955928403044446</v>
      </c>
      <c r="BR739">
        <f t="shared" si="225"/>
        <v>8.9952948616187522E-2</v>
      </c>
      <c r="BS739">
        <f t="shared" si="226"/>
        <v>0.12068056813257678</v>
      </c>
      <c r="BT739" s="5">
        <f t="shared" si="227"/>
        <v>464.13182214242102</v>
      </c>
    </row>
    <row r="740" spans="1:72" x14ac:dyDescent="0.2">
      <c r="A740">
        <v>11</v>
      </c>
      <c r="B740">
        <v>18151</v>
      </c>
      <c r="C740" t="s">
        <v>841</v>
      </c>
      <c r="D740">
        <v>18</v>
      </c>
      <c r="E740" t="s">
        <v>849</v>
      </c>
      <c r="F740" t="s">
        <v>850</v>
      </c>
      <c r="G740" t="s">
        <v>683</v>
      </c>
      <c r="H740">
        <v>151</v>
      </c>
      <c r="I740">
        <v>2505</v>
      </c>
      <c r="J740">
        <v>690</v>
      </c>
      <c r="K740">
        <v>1668</v>
      </c>
      <c r="L740">
        <v>367</v>
      </c>
      <c r="M740" s="5">
        <v>37076</v>
      </c>
      <c r="N740" s="5">
        <v>51765.763480000001</v>
      </c>
      <c r="O740" s="5">
        <v>4739.8</v>
      </c>
      <c r="P740" s="5">
        <v>6617.7410110000001</v>
      </c>
      <c r="Q740" s="5">
        <v>37722</v>
      </c>
      <c r="R740" s="5">
        <v>52667.713069999998</v>
      </c>
      <c r="S740" s="5">
        <v>336</v>
      </c>
      <c r="T740" s="5">
        <v>469.12548629999998</v>
      </c>
      <c r="U740">
        <v>1769</v>
      </c>
      <c r="V740">
        <v>541</v>
      </c>
      <c r="W740">
        <v>1443</v>
      </c>
      <c r="X740">
        <v>260</v>
      </c>
      <c r="Y740">
        <v>62</v>
      </c>
      <c r="Z740">
        <v>20</v>
      </c>
      <c r="AA740">
        <v>88</v>
      </c>
      <c r="AB740">
        <v>43</v>
      </c>
      <c r="AC740">
        <v>14</v>
      </c>
      <c r="AD740">
        <v>65</v>
      </c>
      <c r="AE740">
        <v>81</v>
      </c>
      <c r="AF740">
        <v>31</v>
      </c>
      <c r="AG740">
        <v>111</v>
      </c>
      <c r="AH740">
        <v>1033.9166666666665</v>
      </c>
      <c r="AI740">
        <v>2014.3166666666664</v>
      </c>
      <c r="AJ740">
        <v>2561.833333333333</v>
      </c>
      <c r="AK740">
        <v>1021</v>
      </c>
      <c r="AL740">
        <v>1.0098115056753201</v>
      </c>
      <c r="AM740">
        <f t="shared" si="209"/>
        <v>1</v>
      </c>
      <c r="AN740">
        <f t="shared" si="210"/>
        <v>1031.0175472945018</v>
      </c>
      <c r="AO740">
        <v>15.37</v>
      </c>
      <c r="AP740">
        <f t="shared" si="211"/>
        <v>15.520802842229669</v>
      </c>
      <c r="AQ740">
        <v>3.27</v>
      </c>
      <c r="AR740">
        <v>6430</v>
      </c>
      <c r="AS740">
        <v>5.0737861885996933</v>
      </c>
      <c r="AT740">
        <v>1.0253624238895691</v>
      </c>
      <c r="AU740">
        <f t="shared" si="212"/>
        <v>5.2024697046400004</v>
      </c>
      <c r="AV740">
        <f t="shared" si="213"/>
        <v>3.0760872716687073</v>
      </c>
      <c r="AW740">
        <f t="shared" si="214"/>
        <v>7.1775369672269838</v>
      </c>
      <c r="AX740">
        <f t="shared" si="217"/>
        <v>10.253624238895691</v>
      </c>
      <c r="AY740" s="4">
        <v>0.1</v>
      </c>
      <c r="AZ740">
        <v>35</v>
      </c>
      <c r="BA740" s="1">
        <f t="shared" si="215"/>
        <v>0.10368970511989745</v>
      </c>
      <c r="BB740">
        <v>0.33889999999999998</v>
      </c>
      <c r="BC740">
        <v>4.8224999999999997E-2</v>
      </c>
      <c r="BD740">
        <v>6.43E-3</v>
      </c>
      <c r="BE740">
        <v>160000</v>
      </c>
      <c r="BF740">
        <f t="shared" si="218"/>
        <v>74.400000000000006</v>
      </c>
      <c r="BG740" s="7">
        <f t="shared" si="219"/>
        <v>0.78884137209302341</v>
      </c>
      <c r="BH740" s="8">
        <f t="shared" si="220"/>
        <v>1.5776827441860468</v>
      </c>
      <c r="BI740" s="7">
        <f t="shared" si="221"/>
        <v>2.36652411627907</v>
      </c>
      <c r="BJ740">
        <v>340.8</v>
      </c>
      <c r="BK740">
        <v>6390</v>
      </c>
      <c r="BL740">
        <v>0.12</v>
      </c>
      <c r="BM740">
        <v>0.11</v>
      </c>
      <c r="BN740" s="3">
        <f t="shared" si="216"/>
        <v>7.796015589221264E-2</v>
      </c>
      <c r="BO740" s="3">
        <f t="shared" si="222"/>
        <v>0.11015586455215425</v>
      </c>
      <c r="BP740" s="3">
        <f t="shared" si="223"/>
        <v>9.6483225508148848E-2</v>
      </c>
      <c r="BQ740" s="3">
        <f t="shared" si="224"/>
        <v>0.14263478820741837</v>
      </c>
      <c r="BR740">
        <f t="shared" si="225"/>
        <v>9.1122974088524544E-2</v>
      </c>
      <c r="BS740">
        <f t="shared" si="226"/>
        <v>0.12185059360491381</v>
      </c>
      <c r="BT740" s="5">
        <f t="shared" si="227"/>
        <v>464.13182214242102</v>
      </c>
    </row>
    <row r="741" spans="1:72" x14ac:dyDescent="0.2">
      <c r="A741">
        <v>11</v>
      </c>
      <c r="B741">
        <v>18153</v>
      </c>
      <c r="C741" t="s">
        <v>841</v>
      </c>
      <c r="D741">
        <v>18</v>
      </c>
      <c r="E741" t="s">
        <v>849</v>
      </c>
      <c r="F741" t="s">
        <v>850</v>
      </c>
      <c r="G741" t="s">
        <v>654</v>
      </c>
      <c r="H741">
        <v>153</v>
      </c>
      <c r="I741">
        <v>1428</v>
      </c>
      <c r="J741">
        <v>613</v>
      </c>
      <c r="K741">
        <v>1061</v>
      </c>
      <c r="L741">
        <v>213</v>
      </c>
      <c r="M741" s="5">
        <v>21493</v>
      </c>
      <c r="N741" s="5">
        <v>30008.672849999999</v>
      </c>
      <c r="O741" s="5">
        <v>5261.1</v>
      </c>
      <c r="P741" s="5">
        <v>7345.5836179999997</v>
      </c>
      <c r="Q741" s="5">
        <v>25763</v>
      </c>
      <c r="R741" s="5">
        <v>35970.475899999998</v>
      </c>
      <c r="S741" s="5">
        <v>199</v>
      </c>
      <c r="T741" s="5">
        <v>277.8451541</v>
      </c>
      <c r="U741">
        <v>1098</v>
      </c>
      <c r="V741">
        <v>480</v>
      </c>
      <c r="W741">
        <v>980</v>
      </c>
      <c r="X741">
        <v>165</v>
      </c>
      <c r="Y741">
        <v>62</v>
      </c>
      <c r="Z741">
        <v>20</v>
      </c>
      <c r="AA741">
        <v>88</v>
      </c>
      <c r="AB741">
        <v>43</v>
      </c>
      <c r="AC741">
        <v>14</v>
      </c>
      <c r="AD741">
        <v>65</v>
      </c>
      <c r="AE741">
        <v>81</v>
      </c>
      <c r="AF741">
        <v>31</v>
      </c>
      <c r="AG741">
        <v>111</v>
      </c>
      <c r="AH741">
        <v>1033.9166666666665</v>
      </c>
      <c r="AI741">
        <v>2014.3166666666664</v>
      </c>
      <c r="AJ741">
        <v>2561.833333333333</v>
      </c>
      <c r="AK741">
        <v>1021</v>
      </c>
      <c r="AL741">
        <v>0.98960949074138305</v>
      </c>
      <c r="AM741">
        <f t="shared" si="209"/>
        <v>1</v>
      </c>
      <c r="AN741">
        <f t="shared" si="210"/>
        <v>1010.3912900469521</v>
      </c>
      <c r="AO741">
        <v>15.37</v>
      </c>
      <c r="AP741">
        <f t="shared" si="211"/>
        <v>15.210297872695056</v>
      </c>
      <c r="AQ741">
        <v>3.27</v>
      </c>
      <c r="AR741">
        <v>6430</v>
      </c>
      <c r="AS741">
        <v>5.0737861885996933</v>
      </c>
      <c r="AT741">
        <v>1.0716744087575896</v>
      </c>
      <c r="AU741">
        <f t="shared" si="212"/>
        <v>5.4374468138300003</v>
      </c>
      <c r="AV741">
        <f t="shared" si="213"/>
        <v>3.2150232262727689</v>
      </c>
      <c r="AW741">
        <f t="shared" si="214"/>
        <v>7.5017208613031272</v>
      </c>
      <c r="AX741">
        <f t="shared" si="217"/>
        <v>10.716744087575895</v>
      </c>
      <c r="AY741" s="4">
        <v>0.1</v>
      </c>
      <c r="AZ741">
        <v>35</v>
      </c>
      <c r="BA741" s="1">
        <f t="shared" si="215"/>
        <v>0.10368970511989745</v>
      </c>
      <c r="BB741">
        <v>0.33889999999999998</v>
      </c>
      <c r="BC741">
        <v>4.8224999999999997E-2</v>
      </c>
      <c r="BD741">
        <v>6.43E-3</v>
      </c>
      <c r="BE741">
        <v>160000</v>
      </c>
      <c r="BF741">
        <f t="shared" si="218"/>
        <v>74.400000000000006</v>
      </c>
      <c r="BG741" s="7">
        <f t="shared" si="219"/>
        <v>0.78884137209302341</v>
      </c>
      <c r="BH741" s="8">
        <f t="shared" si="220"/>
        <v>1.5776827441860468</v>
      </c>
      <c r="BI741" s="7">
        <f t="shared" si="221"/>
        <v>2.36652411627907</v>
      </c>
      <c r="BJ741">
        <v>340.8</v>
      </c>
      <c r="BK741">
        <v>6390</v>
      </c>
      <c r="BL741">
        <v>0.12</v>
      </c>
      <c r="BM741">
        <v>0.11</v>
      </c>
      <c r="BN741" s="3">
        <f t="shared" si="216"/>
        <v>7.8646056952309182E-2</v>
      </c>
      <c r="BO741" s="3">
        <f t="shared" si="222"/>
        <v>0.10959751729502852</v>
      </c>
      <c r="BP741" s="3">
        <f t="shared" si="223"/>
        <v>9.5307333627035529E-2</v>
      </c>
      <c r="BQ741" s="3">
        <f t="shared" si="224"/>
        <v>0.14354339876521466</v>
      </c>
      <c r="BR741">
        <f t="shared" si="225"/>
        <v>9.056462683139882E-2</v>
      </c>
      <c r="BS741">
        <f t="shared" si="226"/>
        <v>0.12129224634778808</v>
      </c>
      <c r="BT741" s="5">
        <f t="shared" si="227"/>
        <v>464.13182214242102</v>
      </c>
    </row>
    <row r="742" spans="1:72" x14ac:dyDescent="0.2">
      <c r="A742">
        <v>11</v>
      </c>
      <c r="B742">
        <v>18155</v>
      </c>
      <c r="C742" t="s">
        <v>841</v>
      </c>
      <c r="D742">
        <v>18</v>
      </c>
      <c r="E742" t="s">
        <v>849</v>
      </c>
      <c r="F742" t="s">
        <v>850</v>
      </c>
      <c r="G742" t="s">
        <v>853</v>
      </c>
      <c r="H742">
        <v>155</v>
      </c>
      <c r="I742">
        <v>2930</v>
      </c>
      <c r="J742">
        <v>375</v>
      </c>
      <c r="K742">
        <v>1678</v>
      </c>
      <c r="L742">
        <v>485</v>
      </c>
      <c r="M742" s="5">
        <v>43827</v>
      </c>
      <c r="N742" s="5">
        <v>61191.555610000003</v>
      </c>
      <c r="O742" s="5">
        <v>4470.2</v>
      </c>
      <c r="P742" s="5">
        <v>6241.3236569999999</v>
      </c>
      <c r="Q742" s="5">
        <v>39776</v>
      </c>
      <c r="R742" s="5">
        <v>55535.521849999997</v>
      </c>
      <c r="S742" s="5">
        <v>428</v>
      </c>
      <c r="T742" s="5">
        <v>597.57651229999999</v>
      </c>
      <c r="U742">
        <v>2051</v>
      </c>
      <c r="V742">
        <v>377</v>
      </c>
      <c r="W742">
        <v>1461</v>
      </c>
      <c r="X742">
        <v>322</v>
      </c>
      <c r="Y742">
        <v>62</v>
      </c>
      <c r="Z742">
        <v>20</v>
      </c>
      <c r="AA742">
        <v>88</v>
      </c>
      <c r="AB742">
        <v>43</v>
      </c>
      <c r="AC742">
        <v>14</v>
      </c>
      <c r="AD742">
        <v>65</v>
      </c>
      <c r="AE742">
        <v>81</v>
      </c>
      <c r="AF742">
        <v>31</v>
      </c>
      <c r="AG742">
        <v>111</v>
      </c>
      <c r="AH742">
        <v>1033.9166666666665</v>
      </c>
      <c r="AI742">
        <v>2014.3166666666664</v>
      </c>
      <c r="AJ742">
        <v>2561.833333333333</v>
      </c>
      <c r="AK742">
        <v>1021</v>
      </c>
      <c r="AL742">
        <v>0.97438142697016406</v>
      </c>
      <c r="AM742">
        <f t="shared" si="209"/>
        <v>1</v>
      </c>
      <c r="AN742">
        <f t="shared" si="210"/>
        <v>994.8434369365375</v>
      </c>
      <c r="AO742">
        <v>15.37</v>
      </c>
      <c r="AP742">
        <f t="shared" si="211"/>
        <v>14.976242532531421</v>
      </c>
      <c r="AQ742">
        <v>3.27</v>
      </c>
      <c r="AR742">
        <v>6430</v>
      </c>
      <c r="AS742">
        <v>5.0737861885996933</v>
      </c>
      <c r="AT742">
        <v>1.0366133737676433</v>
      </c>
      <c r="AU742">
        <f t="shared" si="212"/>
        <v>5.2595546187400002</v>
      </c>
      <c r="AV742">
        <f t="shared" si="213"/>
        <v>3.1098401213029296</v>
      </c>
      <c r="AW742">
        <f t="shared" si="214"/>
        <v>7.2562936163735028</v>
      </c>
      <c r="AX742">
        <f t="shared" si="217"/>
        <v>10.366133737676433</v>
      </c>
      <c r="AY742" s="4">
        <v>0.1</v>
      </c>
      <c r="AZ742">
        <v>35</v>
      </c>
      <c r="BA742" s="1">
        <f t="shared" si="215"/>
        <v>0.10368970511989745</v>
      </c>
      <c r="BB742">
        <v>0.33889999999999998</v>
      </c>
      <c r="BC742">
        <v>4.8224999999999997E-2</v>
      </c>
      <c r="BD742">
        <v>6.43E-3</v>
      </c>
      <c r="BE742">
        <v>160000</v>
      </c>
      <c r="BF742">
        <f t="shared" si="218"/>
        <v>74.400000000000006</v>
      </c>
      <c r="BG742" s="7">
        <f t="shared" si="219"/>
        <v>0.78884137209302341</v>
      </c>
      <c r="BH742" s="8">
        <f t="shared" si="220"/>
        <v>1.5776827441860468</v>
      </c>
      <c r="BI742" s="7">
        <f t="shared" si="221"/>
        <v>2.36652411627907</v>
      </c>
      <c r="BJ742">
        <v>340.8</v>
      </c>
      <c r="BK742">
        <v>6390</v>
      </c>
      <c r="BL742">
        <v>0.12</v>
      </c>
      <c r="BM742">
        <v>0.11</v>
      </c>
      <c r="BN742" s="3">
        <f t="shared" si="216"/>
        <v>7.6880332600821277E-2</v>
      </c>
      <c r="BO742" s="3">
        <f t="shared" si="222"/>
        <v>0.10960231053125226</v>
      </c>
      <c r="BP742" s="3">
        <f t="shared" si="223"/>
        <v>9.5779646312731906E-2</v>
      </c>
      <c r="BQ742" s="3">
        <f t="shared" si="224"/>
        <v>0.14243761426601353</v>
      </c>
      <c r="BR742">
        <f t="shared" si="225"/>
        <v>9.0569420067622558E-2</v>
      </c>
      <c r="BS742">
        <f t="shared" si="226"/>
        <v>0.12129703958401182</v>
      </c>
      <c r="BT742" s="5">
        <f t="shared" si="227"/>
        <v>464.13182214242102</v>
      </c>
    </row>
    <row r="743" spans="1:72" x14ac:dyDescent="0.2">
      <c r="A743">
        <v>11</v>
      </c>
      <c r="B743">
        <v>18157</v>
      </c>
      <c r="C743" t="s">
        <v>841</v>
      </c>
      <c r="D743">
        <v>18</v>
      </c>
      <c r="E743" t="s">
        <v>849</v>
      </c>
      <c r="F743" t="s">
        <v>850</v>
      </c>
      <c r="G743" t="s">
        <v>962</v>
      </c>
      <c r="H743">
        <v>157</v>
      </c>
      <c r="I743">
        <v>2289</v>
      </c>
      <c r="J743">
        <v>943</v>
      </c>
      <c r="K743">
        <v>1439</v>
      </c>
      <c r="L743">
        <v>350</v>
      </c>
      <c r="M743" s="5">
        <v>34570</v>
      </c>
      <c r="N743" s="5">
        <v>48266.869229999997</v>
      </c>
      <c r="O743" s="5">
        <v>5144.3999999999996</v>
      </c>
      <c r="P743" s="5">
        <v>7182.6462840000004</v>
      </c>
      <c r="Q743" s="5">
        <v>34121</v>
      </c>
      <c r="R743" s="5">
        <v>47639.972370000003</v>
      </c>
      <c r="S743" s="5">
        <v>319</v>
      </c>
      <c r="T743" s="5">
        <v>445.38997060000003</v>
      </c>
      <c r="U743">
        <v>1607</v>
      </c>
      <c r="V743">
        <v>674</v>
      </c>
      <c r="W743">
        <v>1251</v>
      </c>
      <c r="X743">
        <v>242</v>
      </c>
      <c r="Y743">
        <v>62</v>
      </c>
      <c r="Z743">
        <v>20</v>
      </c>
      <c r="AA743">
        <v>88</v>
      </c>
      <c r="AB743">
        <v>43</v>
      </c>
      <c r="AC743">
        <v>14</v>
      </c>
      <c r="AD743">
        <v>65</v>
      </c>
      <c r="AE743">
        <v>81</v>
      </c>
      <c r="AF743">
        <v>31</v>
      </c>
      <c r="AG743">
        <v>111</v>
      </c>
      <c r="AH743">
        <v>1033.9166666666665</v>
      </c>
      <c r="AI743">
        <v>2014.3166666666664</v>
      </c>
      <c r="AJ743">
        <v>2561.833333333333</v>
      </c>
      <c r="AK743">
        <v>1021</v>
      </c>
      <c r="AL743">
        <v>1.0096940845251099</v>
      </c>
      <c r="AM743">
        <f t="shared" si="209"/>
        <v>1</v>
      </c>
      <c r="AN743">
        <f t="shared" si="210"/>
        <v>1030.8976603001372</v>
      </c>
      <c r="AO743">
        <v>15.37</v>
      </c>
      <c r="AP743">
        <f t="shared" si="211"/>
        <v>15.518998079150938</v>
      </c>
      <c r="AQ743">
        <v>3.27</v>
      </c>
      <c r="AR743">
        <v>6430</v>
      </c>
      <c r="AS743">
        <v>5.0737861885996933</v>
      </c>
      <c r="AT743">
        <v>1.0223389246702941</v>
      </c>
      <c r="AU743">
        <f t="shared" si="212"/>
        <v>5.1871291160600004</v>
      </c>
      <c r="AV743">
        <f t="shared" si="213"/>
        <v>3.0670167740108822</v>
      </c>
      <c r="AW743">
        <f t="shared" si="214"/>
        <v>7.156372472692059</v>
      </c>
      <c r="AX743">
        <f t="shared" si="217"/>
        <v>10.22338924670294</v>
      </c>
      <c r="AY743" s="4">
        <v>0.1</v>
      </c>
      <c r="AZ743">
        <v>35</v>
      </c>
      <c r="BA743" s="1">
        <f t="shared" si="215"/>
        <v>0.10368970511989745</v>
      </c>
      <c r="BB743">
        <v>0.33889999999999998</v>
      </c>
      <c r="BC743">
        <v>4.8224999999999997E-2</v>
      </c>
      <c r="BD743">
        <v>6.43E-3</v>
      </c>
      <c r="BE743">
        <v>160000</v>
      </c>
      <c r="BF743">
        <f t="shared" si="218"/>
        <v>74.400000000000006</v>
      </c>
      <c r="BG743" s="7">
        <f t="shared" si="219"/>
        <v>0.78884137209302341</v>
      </c>
      <c r="BH743" s="8">
        <f t="shared" si="220"/>
        <v>1.5776827441860468</v>
      </c>
      <c r="BI743" s="7">
        <f t="shared" si="221"/>
        <v>2.36652411627907</v>
      </c>
      <c r="BJ743">
        <v>340.8</v>
      </c>
      <c r="BK743">
        <v>6390</v>
      </c>
      <c r="BL743">
        <v>0.12</v>
      </c>
      <c r="BM743">
        <v>0.11</v>
      </c>
      <c r="BN743" s="3">
        <f t="shared" si="216"/>
        <v>7.7856720709987892E-2</v>
      </c>
      <c r="BO743" s="3">
        <f t="shared" si="222"/>
        <v>0.10985602314728221</v>
      </c>
      <c r="BP743" s="3">
        <f t="shared" si="223"/>
        <v>9.6223700787906388E-2</v>
      </c>
      <c r="BQ743" s="3">
        <f t="shared" si="224"/>
        <v>0.14223917578731635</v>
      </c>
      <c r="BR743">
        <f t="shared" si="225"/>
        <v>9.082313268365251E-2</v>
      </c>
      <c r="BS743">
        <f t="shared" si="226"/>
        <v>0.12155075220004177</v>
      </c>
      <c r="BT743" s="5">
        <f t="shared" si="227"/>
        <v>464.13182214242102</v>
      </c>
    </row>
    <row r="744" spans="1:72" x14ac:dyDescent="0.2">
      <c r="A744">
        <v>11</v>
      </c>
      <c r="B744">
        <v>18159</v>
      </c>
      <c r="C744" t="s">
        <v>841</v>
      </c>
      <c r="D744">
        <v>18</v>
      </c>
      <c r="E744" t="s">
        <v>849</v>
      </c>
      <c r="F744" t="s">
        <v>850</v>
      </c>
      <c r="G744" t="s">
        <v>929</v>
      </c>
      <c r="H744">
        <v>159</v>
      </c>
      <c r="I744">
        <v>3230</v>
      </c>
      <c r="J744">
        <v>1456</v>
      </c>
      <c r="K744">
        <v>1847</v>
      </c>
      <c r="L744">
        <v>509</v>
      </c>
      <c r="M744" s="5">
        <v>47600</v>
      </c>
      <c r="N744" s="5">
        <v>66459.443889999995</v>
      </c>
      <c r="O744" s="5">
        <v>7311.2</v>
      </c>
      <c r="P744" s="5">
        <v>10207.947190000001</v>
      </c>
      <c r="Q744" s="5">
        <v>42861</v>
      </c>
      <c r="R744" s="5">
        <v>59842.819839999996</v>
      </c>
      <c r="S744" s="5">
        <v>439</v>
      </c>
      <c r="T744" s="5">
        <v>612.93478709999999</v>
      </c>
      <c r="U744">
        <v>1871</v>
      </c>
      <c r="V744">
        <v>590</v>
      </c>
      <c r="W744">
        <v>1433</v>
      </c>
      <c r="X744">
        <v>286</v>
      </c>
      <c r="Y744">
        <v>62</v>
      </c>
      <c r="Z744">
        <v>20</v>
      </c>
      <c r="AA744">
        <v>88</v>
      </c>
      <c r="AB744">
        <v>43</v>
      </c>
      <c r="AC744">
        <v>14</v>
      </c>
      <c r="AD744">
        <v>65</v>
      </c>
      <c r="AE744">
        <v>81</v>
      </c>
      <c r="AF744">
        <v>31</v>
      </c>
      <c r="AG744">
        <v>111</v>
      </c>
      <c r="AH744">
        <v>1033.9166666666665</v>
      </c>
      <c r="AI744">
        <v>2014.3166666666664</v>
      </c>
      <c r="AJ744">
        <v>2561.833333333333</v>
      </c>
      <c r="AK744">
        <v>1021</v>
      </c>
      <c r="AL744">
        <v>1.0022928565740601</v>
      </c>
      <c r="AM744">
        <f t="shared" si="209"/>
        <v>1</v>
      </c>
      <c r="AN744">
        <f t="shared" si="210"/>
        <v>1023.3410065621154</v>
      </c>
      <c r="AO744">
        <v>15.37</v>
      </c>
      <c r="AP744">
        <f t="shared" si="211"/>
        <v>15.405241205543303</v>
      </c>
      <c r="AQ744">
        <v>3.27</v>
      </c>
      <c r="AR744">
        <v>6430</v>
      </c>
      <c r="AS744">
        <v>5.0737861885996933</v>
      </c>
      <c r="AT744">
        <v>0.95713438123814243</v>
      </c>
      <c r="AU744">
        <f t="shared" si="212"/>
        <v>4.8562952041600003</v>
      </c>
      <c r="AV744">
        <f t="shared" si="213"/>
        <v>2.8714031437144274</v>
      </c>
      <c r="AW744">
        <f t="shared" si="214"/>
        <v>6.6999406686669971</v>
      </c>
      <c r="AX744">
        <f t="shared" si="217"/>
        <v>9.571343812381425</v>
      </c>
      <c r="AY744" s="4">
        <v>0.1</v>
      </c>
      <c r="AZ744">
        <v>35</v>
      </c>
      <c r="BA744" s="1">
        <f t="shared" si="215"/>
        <v>0.10368970511989745</v>
      </c>
      <c r="BB744">
        <v>0.33889999999999998</v>
      </c>
      <c r="BC744">
        <v>4.8224999999999997E-2</v>
      </c>
      <c r="BD744">
        <v>6.43E-3</v>
      </c>
      <c r="BE744">
        <v>160000</v>
      </c>
      <c r="BF744">
        <f t="shared" si="218"/>
        <v>74.400000000000006</v>
      </c>
      <c r="BG744" s="7">
        <f t="shared" si="219"/>
        <v>0.78884137209302341</v>
      </c>
      <c r="BH744" s="8">
        <f t="shared" si="220"/>
        <v>1.5776827441860468</v>
      </c>
      <c r="BI744" s="7">
        <f t="shared" si="221"/>
        <v>2.36652411627907</v>
      </c>
      <c r="BJ744">
        <v>340.8</v>
      </c>
      <c r="BK744">
        <v>6390</v>
      </c>
      <c r="BL744">
        <v>0.12</v>
      </c>
      <c r="BM744">
        <v>0.11</v>
      </c>
      <c r="BN744" s="3">
        <f t="shared" si="216"/>
        <v>7.5427210289340241E-2</v>
      </c>
      <c r="BO744" s="3">
        <f t="shared" si="222"/>
        <v>0.10854933674463653</v>
      </c>
      <c r="BP744" s="3">
        <f t="shared" si="223"/>
        <v>9.578648079597149E-2</v>
      </c>
      <c r="BQ744" s="3">
        <f t="shared" si="224"/>
        <v>0.13886709929550031</v>
      </c>
      <c r="BR744">
        <f t="shared" si="225"/>
        <v>8.9516446281006828E-2</v>
      </c>
      <c r="BS744">
        <f t="shared" si="226"/>
        <v>0.12024406579739609</v>
      </c>
      <c r="BT744" s="5">
        <f t="shared" si="227"/>
        <v>464.13182214242102</v>
      </c>
    </row>
    <row r="745" spans="1:72" x14ac:dyDescent="0.2">
      <c r="A745">
        <v>11</v>
      </c>
      <c r="B745">
        <v>18161</v>
      </c>
      <c r="C745" t="s">
        <v>841</v>
      </c>
      <c r="D745">
        <v>18</v>
      </c>
      <c r="E745" t="s">
        <v>849</v>
      </c>
      <c r="F745" t="s">
        <v>850</v>
      </c>
      <c r="G745" t="s">
        <v>234</v>
      </c>
      <c r="H745">
        <v>161</v>
      </c>
      <c r="I745">
        <v>3035</v>
      </c>
      <c r="J745">
        <v>745</v>
      </c>
      <c r="K745">
        <v>1827</v>
      </c>
      <c r="L745">
        <v>469</v>
      </c>
      <c r="M745" s="5">
        <v>44364</v>
      </c>
      <c r="N745" s="5">
        <v>61941.318670000001</v>
      </c>
      <c r="O745" s="5">
        <v>5317.3</v>
      </c>
      <c r="P745" s="5">
        <v>7424.0504410000003</v>
      </c>
      <c r="Q745" s="5">
        <v>42086</v>
      </c>
      <c r="R745" s="5">
        <v>58760.759570000002</v>
      </c>
      <c r="S745" s="5">
        <v>414</v>
      </c>
      <c r="T745" s="5">
        <v>578.02961700000003</v>
      </c>
      <c r="U745">
        <v>2036</v>
      </c>
      <c r="V745">
        <v>524</v>
      </c>
      <c r="W745">
        <v>1514</v>
      </c>
      <c r="X745">
        <v>307</v>
      </c>
      <c r="Y745">
        <v>62</v>
      </c>
      <c r="Z745">
        <v>20</v>
      </c>
      <c r="AA745">
        <v>88</v>
      </c>
      <c r="AB745">
        <v>43</v>
      </c>
      <c r="AC745">
        <v>14</v>
      </c>
      <c r="AD745">
        <v>65</v>
      </c>
      <c r="AE745">
        <v>81</v>
      </c>
      <c r="AF745">
        <v>31</v>
      </c>
      <c r="AG745">
        <v>111</v>
      </c>
      <c r="AH745">
        <v>1033.9166666666665</v>
      </c>
      <c r="AI745">
        <v>2014.3166666666664</v>
      </c>
      <c r="AJ745">
        <v>2561.833333333333</v>
      </c>
      <c r="AK745">
        <v>1021</v>
      </c>
      <c r="AL745">
        <v>0.98652327060699496</v>
      </c>
      <c r="AM745">
        <f t="shared" si="209"/>
        <v>1</v>
      </c>
      <c r="AN745">
        <f t="shared" si="210"/>
        <v>1007.2402592897419</v>
      </c>
      <c r="AO745">
        <v>15.37</v>
      </c>
      <c r="AP745">
        <f t="shared" si="211"/>
        <v>15.162862669229511</v>
      </c>
      <c r="AQ745">
        <v>3.27</v>
      </c>
      <c r="AR745">
        <v>6430</v>
      </c>
      <c r="AS745">
        <v>5.0737861885996933</v>
      </c>
      <c r="AT745">
        <v>1.033917295684823</v>
      </c>
      <c r="AU745">
        <f t="shared" si="212"/>
        <v>5.2458752950000003</v>
      </c>
      <c r="AV745">
        <f t="shared" si="213"/>
        <v>3.1017518870544691</v>
      </c>
      <c r="AW745">
        <f t="shared" si="214"/>
        <v>7.2374210697937613</v>
      </c>
      <c r="AX745">
        <f t="shared" si="217"/>
        <v>10.33917295684823</v>
      </c>
      <c r="AY745" s="4">
        <v>0.1</v>
      </c>
      <c r="AZ745">
        <v>35</v>
      </c>
      <c r="BA745" s="1">
        <f t="shared" si="215"/>
        <v>0.10368970511989745</v>
      </c>
      <c r="BB745">
        <v>0.33889999999999998</v>
      </c>
      <c r="BC745">
        <v>4.8224999999999997E-2</v>
      </c>
      <c r="BD745">
        <v>6.43E-3</v>
      </c>
      <c r="BE745">
        <v>160000</v>
      </c>
      <c r="BF745">
        <f t="shared" si="218"/>
        <v>74.400000000000006</v>
      </c>
      <c r="BG745" s="7">
        <f t="shared" si="219"/>
        <v>0.78884137209302341</v>
      </c>
      <c r="BH745" s="8">
        <f t="shared" si="220"/>
        <v>1.5776827441860468</v>
      </c>
      <c r="BI745" s="7">
        <f t="shared" si="221"/>
        <v>2.36652411627907</v>
      </c>
      <c r="BJ745">
        <v>340.8</v>
      </c>
      <c r="BK745">
        <v>6390</v>
      </c>
      <c r="BL745">
        <v>0.12</v>
      </c>
      <c r="BM745">
        <v>0.11</v>
      </c>
      <c r="BN745" s="3">
        <f t="shared" si="216"/>
        <v>7.7288218270979731E-2</v>
      </c>
      <c r="BO745" s="3">
        <f t="shared" si="222"/>
        <v>0.11008914799484171</v>
      </c>
      <c r="BP745" s="3">
        <f t="shared" si="223"/>
        <v>9.630243448175195E-2</v>
      </c>
      <c r="BQ745" s="3">
        <f t="shared" si="224"/>
        <v>0.14283905196052585</v>
      </c>
      <c r="BR745">
        <f t="shared" si="225"/>
        <v>9.1056257531212006E-2</v>
      </c>
      <c r="BS745">
        <f t="shared" si="226"/>
        <v>0.12178387704760127</v>
      </c>
      <c r="BT745" s="5">
        <f t="shared" si="227"/>
        <v>464.13182214242102</v>
      </c>
    </row>
    <row r="746" spans="1:72" x14ac:dyDescent="0.2">
      <c r="A746">
        <v>11</v>
      </c>
      <c r="B746">
        <v>18163</v>
      </c>
      <c r="C746" t="s">
        <v>841</v>
      </c>
      <c r="D746">
        <v>18</v>
      </c>
      <c r="E746" t="s">
        <v>849</v>
      </c>
      <c r="F746" t="s">
        <v>850</v>
      </c>
      <c r="G746" t="s">
        <v>930</v>
      </c>
      <c r="H746">
        <v>163</v>
      </c>
      <c r="I746">
        <v>3628</v>
      </c>
      <c r="J746">
        <v>767</v>
      </c>
      <c r="K746">
        <v>1588</v>
      </c>
      <c r="L746">
        <v>463</v>
      </c>
      <c r="M746" s="5">
        <v>46206</v>
      </c>
      <c r="N746" s="5">
        <v>64513.131600000001</v>
      </c>
      <c r="O746" s="5">
        <v>5520.8</v>
      </c>
      <c r="P746" s="5">
        <v>7708.1785250000003</v>
      </c>
      <c r="Q746" s="5">
        <v>34717</v>
      </c>
      <c r="R746" s="5">
        <v>48472.111629999999</v>
      </c>
      <c r="S746" s="5">
        <v>397</v>
      </c>
      <c r="T746" s="5">
        <v>554.29410129999997</v>
      </c>
      <c r="U746">
        <v>1557</v>
      </c>
      <c r="V746">
        <v>490</v>
      </c>
      <c r="W746">
        <v>1106</v>
      </c>
      <c r="X746">
        <v>216</v>
      </c>
      <c r="Y746">
        <v>62</v>
      </c>
      <c r="Z746">
        <v>20</v>
      </c>
      <c r="AA746">
        <v>88</v>
      </c>
      <c r="AB746">
        <v>43</v>
      </c>
      <c r="AC746">
        <v>14</v>
      </c>
      <c r="AD746">
        <v>65</v>
      </c>
      <c r="AE746">
        <v>81</v>
      </c>
      <c r="AF746">
        <v>31</v>
      </c>
      <c r="AG746">
        <v>111</v>
      </c>
      <c r="AH746">
        <v>1033.9166666666665</v>
      </c>
      <c r="AI746">
        <v>2014.3166666666664</v>
      </c>
      <c r="AJ746">
        <v>2561.833333333333</v>
      </c>
      <c r="AK746">
        <v>1021</v>
      </c>
      <c r="AL746">
        <v>0.97403926402330399</v>
      </c>
      <c r="AM746">
        <f t="shared" si="209"/>
        <v>1</v>
      </c>
      <c r="AN746">
        <f t="shared" si="210"/>
        <v>994.49408856779337</v>
      </c>
      <c r="AO746">
        <v>15.37</v>
      </c>
      <c r="AP746">
        <f t="shared" si="211"/>
        <v>14.970983488038181</v>
      </c>
      <c r="AQ746">
        <v>3.27</v>
      </c>
      <c r="AR746">
        <v>6430</v>
      </c>
      <c r="AS746">
        <v>5.0737861885996933</v>
      </c>
      <c r="AT746">
        <v>1.0514046635659058</v>
      </c>
      <c r="AU746">
        <f t="shared" si="212"/>
        <v>5.3346024606300002</v>
      </c>
      <c r="AV746">
        <f t="shared" si="213"/>
        <v>3.1542139906977171</v>
      </c>
      <c r="AW746">
        <f t="shared" si="214"/>
        <v>7.3598326449613403</v>
      </c>
      <c r="AX746">
        <f t="shared" si="217"/>
        <v>10.514046635659058</v>
      </c>
      <c r="AY746" s="4">
        <v>0.1</v>
      </c>
      <c r="AZ746">
        <v>35</v>
      </c>
      <c r="BA746" s="1">
        <f t="shared" si="215"/>
        <v>0.10368970511989745</v>
      </c>
      <c r="BB746">
        <v>0.33889999999999998</v>
      </c>
      <c r="BC746">
        <v>4.8224999999999997E-2</v>
      </c>
      <c r="BD746">
        <v>6.43E-3</v>
      </c>
      <c r="BE746">
        <v>160000</v>
      </c>
      <c r="BF746">
        <f t="shared" si="218"/>
        <v>74.400000000000006</v>
      </c>
      <c r="BG746" s="7">
        <f t="shared" si="219"/>
        <v>0.78884137209302341</v>
      </c>
      <c r="BH746" s="8">
        <f t="shared" si="220"/>
        <v>1.5776827441860468</v>
      </c>
      <c r="BI746" s="7">
        <f t="shared" si="221"/>
        <v>2.36652411627907</v>
      </c>
      <c r="BJ746">
        <v>340.8</v>
      </c>
      <c r="BK746">
        <v>6390</v>
      </c>
      <c r="BL746">
        <v>0.12</v>
      </c>
      <c r="BM746">
        <v>0.11</v>
      </c>
      <c r="BN746" s="3">
        <f t="shared" si="216"/>
        <v>7.7348917111514148E-2</v>
      </c>
      <c r="BO746" s="3">
        <f t="shared" si="222"/>
        <v>0.11026364545088248</v>
      </c>
      <c r="BP746" s="3">
        <f t="shared" si="223"/>
        <v>9.6243747589217901E-2</v>
      </c>
      <c r="BQ746" s="3">
        <f t="shared" si="224"/>
        <v>0.14356747149631935</v>
      </c>
      <c r="BR746">
        <f t="shared" si="225"/>
        <v>9.1230754987252777E-2</v>
      </c>
      <c r="BS746">
        <f t="shared" si="226"/>
        <v>0.12195837450364204</v>
      </c>
      <c r="BT746" s="5">
        <f t="shared" si="227"/>
        <v>464.13182214242102</v>
      </c>
    </row>
    <row r="747" spans="1:72" x14ac:dyDescent="0.2">
      <c r="A747">
        <v>11</v>
      </c>
      <c r="B747">
        <v>18165</v>
      </c>
      <c r="C747" t="s">
        <v>841</v>
      </c>
      <c r="D747">
        <v>18</v>
      </c>
      <c r="E747" t="s">
        <v>849</v>
      </c>
      <c r="F747" t="s">
        <v>850</v>
      </c>
      <c r="G747" t="s">
        <v>986</v>
      </c>
      <c r="H747">
        <v>165</v>
      </c>
      <c r="I747">
        <v>1846</v>
      </c>
      <c r="J747">
        <v>744</v>
      </c>
      <c r="K747">
        <v>1314</v>
      </c>
      <c r="L747">
        <v>277</v>
      </c>
      <c r="M747" s="5">
        <v>27617</v>
      </c>
      <c r="N747" s="5">
        <v>38559.043319999997</v>
      </c>
      <c r="O747" s="5">
        <v>4951.6000000000004</v>
      </c>
      <c r="P747" s="5">
        <v>6913.4576120000002</v>
      </c>
      <c r="Q747" s="5">
        <v>31450</v>
      </c>
      <c r="R747" s="5">
        <v>43910.703999999998</v>
      </c>
      <c r="S747" s="5">
        <v>259</v>
      </c>
      <c r="T747" s="5">
        <v>361.61756229999997</v>
      </c>
      <c r="U747">
        <v>1404</v>
      </c>
      <c r="V747">
        <v>553</v>
      </c>
      <c r="W747">
        <v>1201</v>
      </c>
      <c r="X747">
        <v>210</v>
      </c>
      <c r="Y747">
        <v>62</v>
      </c>
      <c r="Z747">
        <v>20</v>
      </c>
      <c r="AA747">
        <v>88</v>
      </c>
      <c r="AB747">
        <v>43</v>
      </c>
      <c r="AC747">
        <v>14</v>
      </c>
      <c r="AD747">
        <v>65</v>
      </c>
      <c r="AE747">
        <v>81</v>
      </c>
      <c r="AF747">
        <v>31</v>
      </c>
      <c r="AG747">
        <v>111</v>
      </c>
      <c r="AH747">
        <v>1033.9166666666665</v>
      </c>
      <c r="AI747">
        <v>2014.3166666666664</v>
      </c>
      <c r="AJ747">
        <v>2561.833333333333</v>
      </c>
      <c r="AK747">
        <v>1021</v>
      </c>
      <c r="AL747">
        <v>1.0024381995201099</v>
      </c>
      <c r="AM747">
        <f t="shared" si="209"/>
        <v>1</v>
      </c>
      <c r="AN747">
        <f t="shared" si="210"/>
        <v>1023.4894017100322</v>
      </c>
      <c r="AO747">
        <v>15.37</v>
      </c>
      <c r="AP747">
        <f t="shared" si="211"/>
        <v>15.407475126624089</v>
      </c>
      <c r="AQ747">
        <v>3.27</v>
      </c>
      <c r="AR747">
        <v>6430</v>
      </c>
      <c r="AS747">
        <v>5.0737861885996933</v>
      </c>
      <c r="AT747">
        <v>1.0409142652851124</v>
      </c>
      <c r="AU747">
        <f t="shared" si="212"/>
        <v>5.2813764227200011</v>
      </c>
      <c r="AV747">
        <f t="shared" si="213"/>
        <v>3.1227427958553373</v>
      </c>
      <c r="AW747">
        <f t="shared" si="214"/>
        <v>7.2863998569957875</v>
      </c>
      <c r="AX747">
        <f t="shared" si="217"/>
        <v>10.409142652851124</v>
      </c>
      <c r="AY747" s="4">
        <v>0.1</v>
      </c>
      <c r="AZ747">
        <v>35</v>
      </c>
      <c r="BA747" s="1">
        <f t="shared" si="215"/>
        <v>0.10368970511989745</v>
      </c>
      <c r="BB747">
        <v>0.33889999999999998</v>
      </c>
      <c r="BC747">
        <v>4.8224999999999997E-2</v>
      </c>
      <c r="BD747">
        <v>6.43E-3</v>
      </c>
      <c r="BE747">
        <v>160000</v>
      </c>
      <c r="BF747">
        <f t="shared" si="218"/>
        <v>74.400000000000006</v>
      </c>
      <c r="BG747" s="7">
        <f t="shared" si="219"/>
        <v>0.78884137209302341</v>
      </c>
      <c r="BH747" s="8">
        <f t="shared" si="220"/>
        <v>1.5776827441860468</v>
      </c>
      <c r="BI747" s="7">
        <f t="shared" si="221"/>
        <v>2.36652411627907</v>
      </c>
      <c r="BJ747">
        <v>340.8</v>
      </c>
      <c r="BK747">
        <v>6390</v>
      </c>
      <c r="BL747">
        <v>0.12</v>
      </c>
      <c r="BM747">
        <v>0.11</v>
      </c>
      <c r="BN747" s="3">
        <f t="shared" si="216"/>
        <v>7.8166417981392816E-2</v>
      </c>
      <c r="BO747" s="3">
        <f t="shared" si="222"/>
        <v>0.10960828323947598</v>
      </c>
      <c r="BP747" s="3">
        <f t="shared" si="223"/>
        <v>9.5728269018736198E-2</v>
      </c>
      <c r="BQ747" s="3">
        <f t="shared" si="224"/>
        <v>0.14257982009921913</v>
      </c>
      <c r="BR747">
        <f t="shared" si="225"/>
        <v>9.0575392775846281E-2</v>
      </c>
      <c r="BS747">
        <f t="shared" si="226"/>
        <v>0.12130301229223554</v>
      </c>
      <c r="BT747" s="5">
        <f t="shared" si="227"/>
        <v>464.13182214242102</v>
      </c>
    </row>
    <row r="748" spans="1:72" x14ac:dyDescent="0.2">
      <c r="A748">
        <v>11</v>
      </c>
      <c r="B748">
        <v>18167</v>
      </c>
      <c r="C748" t="s">
        <v>841</v>
      </c>
      <c r="D748">
        <v>18</v>
      </c>
      <c r="E748" t="s">
        <v>849</v>
      </c>
      <c r="F748" t="s">
        <v>850</v>
      </c>
      <c r="G748" t="s">
        <v>987</v>
      </c>
      <c r="H748">
        <v>167</v>
      </c>
      <c r="I748">
        <v>2093</v>
      </c>
      <c r="J748">
        <v>596</v>
      </c>
      <c r="K748">
        <v>1371</v>
      </c>
      <c r="L748">
        <v>308</v>
      </c>
      <c r="M748" s="5">
        <v>31351</v>
      </c>
      <c r="N748" s="5">
        <v>43772.479520000001</v>
      </c>
      <c r="O748" s="5">
        <v>4983</v>
      </c>
      <c r="P748" s="5">
        <v>6957.2985060000001</v>
      </c>
      <c r="Q748" s="5">
        <v>32548</v>
      </c>
      <c r="R748" s="5">
        <v>45443.739070000003</v>
      </c>
      <c r="S748" s="5">
        <v>282</v>
      </c>
      <c r="T748" s="5">
        <v>393.73031880000002</v>
      </c>
      <c r="U748">
        <v>1433</v>
      </c>
      <c r="V748">
        <v>479</v>
      </c>
      <c r="W748">
        <v>1212</v>
      </c>
      <c r="X748">
        <v>213</v>
      </c>
      <c r="Y748">
        <v>62</v>
      </c>
      <c r="Z748">
        <v>20</v>
      </c>
      <c r="AA748">
        <v>88</v>
      </c>
      <c r="AB748">
        <v>43</v>
      </c>
      <c r="AC748">
        <v>14</v>
      </c>
      <c r="AD748">
        <v>65</v>
      </c>
      <c r="AE748">
        <v>81</v>
      </c>
      <c r="AF748">
        <v>31</v>
      </c>
      <c r="AG748">
        <v>111</v>
      </c>
      <c r="AH748">
        <v>1033.9166666666665</v>
      </c>
      <c r="AI748">
        <v>2014.3166666666664</v>
      </c>
      <c r="AJ748">
        <v>2561.833333333333</v>
      </c>
      <c r="AK748">
        <v>1021</v>
      </c>
      <c r="AL748">
        <v>0.99486643075943004</v>
      </c>
      <c r="AM748">
        <f t="shared" si="209"/>
        <v>1</v>
      </c>
      <c r="AN748">
        <f t="shared" si="210"/>
        <v>1015.7586258053781</v>
      </c>
      <c r="AO748">
        <v>15.37</v>
      </c>
      <c r="AP748">
        <f t="shared" si="211"/>
        <v>15.291097040772438</v>
      </c>
      <c r="AQ748">
        <v>3.27</v>
      </c>
      <c r="AR748">
        <v>6430</v>
      </c>
      <c r="AS748">
        <v>5.0737861885996933</v>
      </c>
      <c r="AT748">
        <v>1.0626552046900586</v>
      </c>
      <c r="AU748">
        <f t="shared" si="212"/>
        <v>5.391685300799999</v>
      </c>
      <c r="AV748">
        <f t="shared" si="213"/>
        <v>3.1879656140701758</v>
      </c>
      <c r="AW748">
        <f t="shared" si="214"/>
        <v>7.4385864328304105</v>
      </c>
      <c r="AX748">
        <f t="shared" si="217"/>
        <v>10.626552046900585</v>
      </c>
      <c r="AY748" s="4">
        <v>0.1</v>
      </c>
      <c r="AZ748">
        <v>35</v>
      </c>
      <c r="BA748" s="1">
        <f t="shared" si="215"/>
        <v>0.10368970511989745</v>
      </c>
      <c r="BB748">
        <v>0.33889999999999998</v>
      </c>
      <c r="BC748">
        <v>4.8224999999999997E-2</v>
      </c>
      <c r="BD748">
        <v>6.43E-3</v>
      </c>
      <c r="BE748">
        <v>160000</v>
      </c>
      <c r="BF748">
        <f t="shared" si="218"/>
        <v>74.400000000000006</v>
      </c>
      <c r="BG748" s="7">
        <f t="shared" si="219"/>
        <v>0.78884137209302341</v>
      </c>
      <c r="BH748" s="8">
        <f t="shared" si="220"/>
        <v>1.5776827441860468</v>
      </c>
      <c r="BI748" s="7">
        <f t="shared" si="221"/>
        <v>2.36652411627907</v>
      </c>
      <c r="BJ748">
        <v>340.8</v>
      </c>
      <c r="BK748">
        <v>6390</v>
      </c>
      <c r="BL748">
        <v>0.12</v>
      </c>
      <c r="BM748">
        <v>0.11</v>
      </c>
      <c r="BN748" s="3">
        <f t="shared" si="216"/>
        <v>7.8566491223397206E-2</v>
      </c>
      <c r="BO748" s="3">
        <f t="shared" si="222"/>
        <v>0.11030300805917699</v>
      </c>
      <c r="BP748" s="3">
        <f t="shared" si="223"/>
        <v>9.613309047350424E-2</v>
      </c>
      <c r="BQ748" s="3">
        <f t="shared" si="224"/>
        <v>0.14396320123660378</v>
      </c>
      <c r="BR748">
        <f t="shared" si="225"/>
        <v>9.127011759554729E-2</v>
      </c>
      <c r="BS748">
        <f t="shared" si="226"/>
        <v>0.12199773711193655</v>
      </c>
      <c r="BT748" s="5">
        <f t="shared" si="227"/>
        <v>464.13182214242102</v>
      </c>
    </row>
    <row r="749" spans="1:72" x14ac:dyDescent="0.2">
      <c r="A749">
        <v>11</v>
      </c>
      <c r="B749">
        <v>18169</v>
      </c>
      <c r="C749" t="s">
        <v>841</v>
      </c>
      <c r="D749">
        <v>18</v>
      </c>
      <c r="E749" t="s">
        <v>849</v>
      </c>
      <c r="F749" t="s">
        <v>850</v>
      </c>
      <c r="G749" t="s">
        <v>955</v>
      </c>
      <c r="H749">
        <v>169</v>
      </c>
      <c r="I749">
        <v>2717</v>
      </c>
      <c r="J749">
        <v>1002</v>
      </c>
      <c r="K749">
        <v>1754</v>
      </c>
      <c r="L749">
        <v>418</v>
      </c>
      <c r="M749" s="5">
        <v>40708</v>
      </c>
      <c r="N749" s="5">
        <v>56836.786590000003</v>
      </c>
      <c r="O749" s="5">
        <v>6053.7</v>
      </c>
      <c r="P749" s="5">
        <v>8452.2171319999998</v>
      </c>
      <c r="Q749" s="5">
        <v>40371</v>
      </c>
      <c r="R749" s="5">
        <v>56366.264900000002</v>
      </c>
      <c r="S749" s="5">
        <v>369</v>
      </c>
      <c r="T749" s="5">
        <v>515.20031080000001</v>
      </c>
      <c r="U749">
        <v>1747</v>
      </c>
      <c r="V749">
        <v>566</v>
      </c>
      <c r="W749">
        <v>1414</v>
      </c>
      <c r="X749">
        <v>263</v>
      </c>
      <c r="Y749">
        <v>62</v>
      </c>
      <c r="Z749">
        <v>20</v>
      </c>
      <c r="AA749">
        <v>88</v>
      </c>
      <c r="AB749">
        <v>43</v>
      </c>
      <c r="AC749">
        <v>14</v>
      </c>
      <c r="AD749">
        <v>65</v>
      </c>
      <c r="AE749">
        <v>81</v>
      </c>
      <c r="AF749">
        <v>31</v>
      </c>
      <c r="AG749">
        <v>111</v>
      </c>
      <c r="AH749">
        <v>1033.9166666666665</v>
      </c>
      <c r="AI749">
        <v>2014.3166666666664</v>
      </c>
      <c r="AJ749">
        <v>2561.833333333333</v>
      </c>
      <c r="AK749">
        <v>1021</v>
      </c>
      <c r="AL749">
        <v>1.00707470377286</v>
      </c>
      <c r="AM749">
        <f t="shared" si="209"/>
        <v>1</v>
      </c>
      <c r="AN749">
        <f t="shared" si="210"/>
        <v>1028.2232725520901</v>
      </c>
      <c r="AO749">
        <v>15.37</v>
      </c>
      <c r="AP749">
        <f t="shared" si="211"/>
        <v>15.478738196988857</v>
      </c>
      <c r="AQ749">
        <v>3.27</v>
      </c>
      <c r="AR749">
        <v>6430</v>
      </c>
      <c r="AS749">
        <v>5.0737861885996933</v>
      </c>
      <c r="AT749">
        <v>0.96012495665775577</v>
      </c>
      <c r="AU749">
        <f t="shared" si="212"/>
        <v>4.8714687444200004</v>
      </c>
      <c r="AV749">
        <f t="shared" si="213"/>
        <v>2.8803748699732674</v>
      </c>
      <c r="AW749">
        <f t="shared" si="214"/>
        <v>6.72087469660429</v>
      </c>
      <c r="AX749">
        <f t="shared" si="217"/>
        <v>9.6012495665775575</v>
      </c>
      <c r="AY749" s="4">
        <v>0.1</v>
      </c>
      <c r="AZ749">
        <v>35</v>
      </c>
      <c r="BA749" s="1">
        <f t="shared" si="215"/>
        <v>0.10368970511989745</v>
      </c>
      <c r="BB749">
        <v>0.33889999999999998</v>
      </c>
      <c r="BC749">
        <v>4.8224999999999997E-2</v>
      </c>
      <c r="BD749">
        <v>6.43E-3</v>
      </c>
      <c r="BE749">
        <v>160000</v>
      </c>
      <c r="BF749">
        <f t="shared" si="218"/>
        <v>74.400000000000006</v>
      </c>
      <c r="BG749" s="7">
        <f t="shared" si="219"/>
        <v>0.78884137209302341</v>
      </c>
      <c r="BH749" s="8">
        <f t="shared" si="220"/>
        <v>1.5776827441860468</v>
      </c>
      <c r="BI749" s="7">
        <f t="shared" si="221"/>
        <v>2.36652411627907</v>
      </c>
      <c r="BJ749">
        <v>340.8</v>
      </c>
      <c r="BK749">
        <v>6390</v>
      </c>
      <c r="BL749">
        <v>0.12</v>
      </c>
      <c r="BM749">
        <v>0.11</v>
      </c>
      <c r="BN749" s="3">
        <f t="shared" si="216"/>
        <v>7.5720055303815759E-2</v>
      </c>
      <c r="BO749" s="3">
        <f t="shared" si="222"/>
        <v>0.10825355937387843</v>
      </c>
      <c r="BP749" s="3">
        <f t="shared" si="223"/>
        <v>9.5450825761185937E-2</v>
      </c>
      <c r="BQ749" s="3">
        <f t="shared" si="224"/>
        <v>0.13866605006035154</v>
      </c>
      <c r="BR749">
        <f t="shared" si="225"/>
        <v>8.9220668910248727E-2</v>
      </c>
      <c r="BS749">
        <f t="shared" si="226"/>
        <v>0.11994828842663799</v>
      </c>
      <c r="BT749" s="5">
        <f t="shared" si="227"/>
        <v>464.13182214242102</v>
      </c>
    </row>
    <row r="750" spans="1:72" x14ac:dyDescent="0.2">
      <c r="A750">
        <v>11</v>
      </c>
      <c r="B750">
        <v>18171</v>
      </c>
      <c r="C750" t="s">
        <v>841</v>
      </c>
      <c r="D750">
        <v>18</v>
      </c>
      <c r="E750" t="s">
        <v>849</v>
      </c>
      <c r="F750" t="s">
        <v>850</v>
      </c>
      <c r="G750" t="s">
        <v>331</v>
      </c>
      <c r="H750">
        <v>171</v>
      </c>
      <c r="I750">
        <v>1866</v>
      </c>
      <c r="J750">
        <v>686</v>
      </c>
      <c r="K750">
        <v>1294</v>
      </c>
      <c r="L750">
        <v>281</v>
      </c>
      <c r="M750" s="5">
        <v>27755</v>
      </c>
      <c r="N750" s="5">
        <v>38751.719850000001</v>
      </c>
      <c r="O750" s="5">
        <v>4778.8999999999996</v>
      </c>
      <c r="P750" s="5">
        <v>6672.3326969999998</v>
      </c>
      <c r="Q750" s="5">
        <v>31116</v>
      </c>
      <c r="R750" s="5">
        <v>43444.370920000001</v>
      </c>
      <c r="S750" s="5">
        <v>265</v>
      </c>
      <c r="T750" s="5">
        <v>369.99480319999998</v>
      </c>
      <c r="U750">
        <v>1484</v>
      </c>
      <c r="V750">
        <v>554</v>
      </c>
      <c r="W750">
        <v>1201</v>
      </c>
      <c r="X750">
        <v>222</v>
      </c>
      <c r="Y750">
        <v>62</v>
      </c>
      <c r="Z750">
        <v>20</v>
      </c>
      <c r="AA750">
        <v>88</v>
      </c>
      <c r="AB750">
        <v>43</v>
      </c>
      <c r="AC750">
        <v>14</v>
      </c>
      <c r="AD750">
        <v>65</v>
      </c>
      <c r="AE750">
        <v>81</v>
      </c>
      <c r="AF750">
        <v>31</v>
      </c>
      <c r="AG750">
        <v>111</v>
      </c>
      <c r="AH750">
        <v>1033.9166666666665</v>
      </c>
      <c r="AI750">
        <v>2014.3166666666664</v>
      </c>
      <c r="AJ750">
        <v>2561.833333333333</v>
      </c>
      <c r="AK750">
        <v>1021</v>
      </c>
      <c r="AL750">
        <v>1.01286747238853</v>
      </c>
      <c r="AM750">
        <f t="shared" si="209"/>
        <v>1</v>
      </c>
      <c r="AN750">
        <f t="shared" si="210"/>
        <v>1034.1376893086892</v>
      </c>
      <c r="AO750">
        <v>15.37</v>
      </c>
      <c r="AP750">
        <f t="shared" si="211"/>
        <v>15.567773050611706</v>
      </c>
      <c r="AQ750">
        <v>3.27</v>
      </c>
      <c r="AR750">
        <v>6430</v>
      </c>
      <c r="AS750">
        <v>5.0737861885996933</v>
      </c>
      <c r="AT750">
        <v>1.0324457464861641</v>
      </c>
      <c r="AU750">
        <f t="shared" si="212"/>
        <v>5.2384089689999991</v>
      </c>
      <c r="AV750">
        <f t="shared" si="213"/>
        <v>3.0973372394584922</v>
      </c>
      <c r="AW750">
        <f t="shared" si="214"/>
        <v>7.2271202254031479</v>
      </c>
      <c r="AX750">
        <f t="shared" si="217"/>
        <v>10.324457464861641</v>
      </c>
      <c r="AY750" s="4">
        <v>0.1</v>
      </c>
      <c r="AZ750">
        <v>35</v>
      </c>
      <c r="BA750" s="1">
        <f t="shared" si="215"/>
        <v>0.10368970511989745</v>
      </c>
      <c r="BB750">
        <v>0.33889999999999998</v>
      </c>
      <c r="BC750">
        <v>4.8224999999999997E-2</v>
      </c>
      <c r="BD750">
        <v>6.43E-3</v>
      </c>
      <c r="BE750">
        <v>160000</v>
      </c>
      <c r="BF750">
        <f t="shared" si="218"/>
        <v>74.400000000000006</v>
      </c>
      <c r="BG750" s="7">
        <f t="shared" si="219"/>
        <v>0.78884137209302341</v>
      </c>
      <c r="BH750" s="8">
        <f t="shared" si="220"/>
        <v>1.5776827441860468</v>
      </c>
      <c r="BI750" s="7">
        <f t="shared" si="221"/>
        <v>2.36652411627907</v>
      </c>
      <c r="BJ750">
        <v>340.8</v>
      </c>
      <c r="BK750">
        <v>6390</v>
      </c>
      <c r="BL750">
        <v>0.12</v>
      </c>
      <c r="BM750">
        <v>0.11</v>
      </c>
      <c r="BN750" s="3">
        <f t="shared" si="216"/>
        <v>7.8316043700266763E-2</v>
      </c>
      <c r="BO750" s="3">
        <f t="shared" si="222"/>
        <v>0.10976169541658878</v>
      </c>
      <c r="BP750" s="3">
        <f t="shared" si="223"/>
        <v>9.5994604195636893E-2</v>
      </c>
      <c r="BQ750" s="3">
        <f t="shared" si="224"/>
        <v>0.14246498724497916</v>
      </c>
      <c r="BR750">
        <f t="shared" si="225"/>
        <v>9.0728804952959083E-2</v>
      </c>
      <c r="BS750">
        <f t="shared" si="226"/>
        <v>0.12145642446934835</v>
      </c>
      <c r="BT750" s="5">
        <f t="shared" si="227"/>
        <v>464.13182214242102</v>
      </c>
    </row>
    <row r="751" spans="1:72" x14ac:dyDescent="0.2">
      <c r="A751">
        <v>11</v>
      </c>
      <c r="B751">
        <v>18173</v>
      </c>
      <c r="C751" t="s">
        <v>841</v>
      </c>
      <c r="D751">
        <v>18</v>
      </c>
      <c r="E751" t="s">
        <v>849</v>
      </c>
      <c r="F751" t="s">
        <v>850</v>
      </c>
      <c r="G751" t="s">
        <v>971</v>
      </c>
      <c r="H751">
        <v>173</v>
      </c>
      <c r="I751">
        <v>2810</v>
      </c>
      <c r="J751">
        <v>550</v>
      </c>
      <c r="K751">
        <v>1485</v>
      </c>
      <c r="L751">
        <v>381</v>
      </c>
      <c r="M751" s="5">
        <v>37107</v>
      </c>
      <c r="N751" s="5">
        <v>51809.045890000001</v>
      </c>
      <c r="O751" s="5">
        <v>5144.8</v>
      </c>
      <c r="P751" s="5">
        <v>7183.2047670000002</v>
      </c>
      <c r="Q751" s="5">
        <v>32933</v>
      </c>
      <c r="R751" s="5">
        <v>45981.278689999999</v>
      </c>
      <c r="S751" s="5">
        <v>322</v>
      </c>
      <c r="T751" s="5">
        <v>449.57859100000002</v>
      </c>
      <c r="U751">
        <v>1499</v>
      </c>
      <c r="V751">
        <v>426</v>
      </c>
      <c r="W751">
        <v>1121</v>
      </c>
      <c r="X751">
        <v>213</v>
      </c>
      <c r="Y751">
        <v>62</v>
      </c>
      <c r="Z751">
        <v>20</v>
      </c>
      <c r="AA751">
        <v>88</v>
      </c>
      <c r="AB751">
        <v>43</v>
      </c>
      <c r="AC751">
        <v>14</v>
      </c>
      <c r="AD751">
        <v>65</v>
      </c>
      <c r="AE751">
        <v>81</v>
      </c>
      <c r="AF751">
        <v>31</v>
      </c>
      <c r="AG751">
        <v>111</v>
      </c>
      <c r="AH751">
        <v>1033.9166666666665</v>
      </c>
      <c r="AI751">
        <v>2014.3166666666664</v>
      </c>
      <c r="AJ751">
        <v>2561.833333333333</v>
      </c>
      <c r="AK751">
        <v>1021</v>
      </c>
      <c r="AL751">
        <v>0.97342127019708802</v>
      </c>
      <c r="AM751">
        <f t="shared" si="209"/>
        <v>1</v>
      </c>
      <c r="AN751">
        <f t="shared" si="210"/>
        <v>993.86311687122691</v>
      </c>
      <c r="AO751">
        <v>15.37</v>
      </c>
      <c r="AP751">
        <f t="shared" si="211"/>
        <v>14.961484922929243</v>
      </c>
      <c r="AQ751">
        <v>3.27</v>
      </c>
      <c r="AR751">
        <v>6430</v>
      </c>
      <c r="AS751">
        <v>5.0737861885996933</v>
      </c>
      <c r="AT751">
        <v>1.0552883288835881</v>
      </c>
      <c r="AU751">
        <f t="shared" si="212"/>
        <v>5.3543073480800008</v>
      </c>
      <c r="AV751">
        <f t="shared" si="213"/>
        <v>3.1658649866507647</v>
      </c>
      <c r="AW751">
        <f t="shared" si="214"/>
        <v>7.3870183021851172</v>
      </c>
      <c r="AX751">
        <f t="shared" si="217"/>
        <v>10.552883288835881</v>
      </c>
      <c r="AY751" s="4">
        <v>0.1</v>
      </c>
      <c r="AZ751">
        <v>35</v>
      </c>
      <c r="BA751" s="1">
        <f t="shared" si="215"/>
        <v>0.10368970511989745</v>
      </c>
      <c r="BB751">
        <v>0.33889999999999998</v>
      </c>
      <c r="BC751">
        <v>4.8224999999999997E-2</v>
      </c>
      <c r="BD751">
        <v>6.43E-3</v>
      </c>
      <c r="BE751">
        <v>160000</v>
      </c>
      <c r="BF751">
        <f t="shared" si="218"/>
        <v>74.400000000000006</v>
      </c>
      <c r="BG751" s="7">
        <f t="shared" si="219"/>
        <v>0.78884137209302341</v>
      </c>
      <c r="BH751" s="8">
        <f t="shared" si="220"/>
        <v>1.5776827441860468</v>
      </c>
      <c r="BI751" s="7">
        <f t="shared" si="221"/>
        <v>2.36652411627907</v>
      </c>
      <c r="BJ751">
        <v>340.8</v>
      </c>
      <c r="BK751">
        <v>6390</v>
      </c>
      <c r="BL751">
        <v>0.12</v>
      </c>
      <c r="BM751">
        <v>0.11</v>
      </c>
      <c r="BN751" s="3">
        <f t="shared" si="216"/>
        <v>7.7450382154763658E-2</v>
      </c>
      <c r="BO751" s="3">
        <f t="shared" si="222"/>
        <v>0.10963943639182211</v>
      </c>
      <c r="BP751" s="3">
        <f t="shared" si="223"/>
        <v>9.556775200783213E-2</v>
      </c>
      <c r="BQ751" s="3">
        <f t="shared" si="224"/>
        <v>0.14306627969088245</v>
      </c>
      <c r="BR751">
        <f t="shared" si="225"/>
        <v>9.0606545928192408E-2</v>
      </c>
      <c r="BS751">
        <f t="shared" si="226"/>
        <v>0.12133416544458167</v>
      </c>
      <c r="BT751" s="5">
        <f t="shared" si="227"/>
        <v>464.13182214242102</v>
      </c>
    </row>
    <row r="752" spans="1:72" x14ac:dyDescent="0.2">
      <c r="A752">
        <v>11</v>
      </c>
      <c r="B752">
        <v>18175</v>
      </c>
      <c r="C752" t="s">
        <v>841</v>
      </c>
      <c r="D752">
        <v>18</v>
      </c>
      <c r="E752" t="s">
        <v>849</v>
      </c>
      <c r="F752" t="s">
        <v>850</v>
      </c>
      <c r="G752" t="s">
        <v>316</v>
      </c>
      <c r="H752">
        <v>175</v>
      </c>
      <c r="I752">
        <v>3122</v>
      </c>
      <c r="J752">
        <v>643</v>
      </c>
      <c r="K752">
        <v>1856</v>
      </c>
      <c r="L752">
        <v>472</v>
      </c>
      <c r="M752" s="5">
        <v>43127</v>
      </c>
      <c r="N752" s="5">
        <v>60214.210850000003</v>
      </c>
      <c r="O752" s="5">
        <v>6428.8</v>
      </c>
      <c r="P752" s="5">
        <v>8975.9343040000003</v>
      </c>
      <c r="Q752" s="5">
        <v>43123</v>
      </c>
      <c r="R752" s="5">
        <v>60208.626020000003</v>
      </c>
      <c r="S752" s="5">
        <v>405</v>
      </c>
      <c r="T752" s="5">
        <v>565.46375579999994</v>
      </c>
      <c r="U752">
        <v>1824</v>
      </c>
      <c r="V752">
        <v>471</v>
      </c>
      <c r="W752">
        <v>1429</v>
      </c>
      <c r="X752">
        <v>274</v>
      </c>
      <c r="Y752">
        <v>62</v>
      </c>
      <c r="Z752">
        <v>20</v>
      </c>
      <c r="AA752">
        <v>88</v>
      </c>
      <c r="AB752">
        <v>43</v>
      </c>
      <c r="AC752">
        <v>14</v>
      </c>
      <c r="AD752">
        <v>65</v>
      </c>
      <c r="AE752">
        <v>81</v>
      </c>
      <c r="AF752">
        <v>31</v>
      </c>
      <c r="AG752">
        <v>111</v>
      </c>
      <c r="AH752">
        <v>1033.9166666666665</v>
      </c>
      <c r="AI752">
        <v>2014.3166666666664</v>
      </c>
      <c r="AJ752">
        <v>2561.833333333333</v>
      </c>
      <c r="AK752">
        <v>1021</v>
      </c>
      <c r="AL752">
        <v>0.97542668879032102</v>
      </c>
      <c r="AM752">
        <f t="shared" si="209"/>
        <v>1</v>
      </c>
      <c r="AN752">
        <f t="shared" si="210"/>
        <v>995.91064925491776</v>
      </c>
      <c r="AO752">
        <v>15.37</v>
      </c>
      <c r="AP752">
        <f t="shared" si="211"/>
        <v>14.992308206707234</v>
      </c>
      <c r="AQ752">
        <v>3.27</v>
      </c>
      <c r="AR752">
        <v>6430</v>
      </c>
      <c r="AS752">
        <v>5.0737861885996933</v>
      </c>
      <c r="AT752">
        <v>1.0585903140653137</v>
      </c>
      <c r="AU752">
        <f t="shared" si="212"/>
        <v>5.3710609148900001</v>
      </c>
      <c r="AV752">
        <f t="shared" si="213"/>
        <v>3.1757709421959408</v>
      </c>
      <c r="AW752">
        <f t="shared" si="214"/>
        <v>7.4101321984571955</v>
      </c>
      <c r="AX752">
        <f t="shared" si="217"/>
        <v>10.585903140653137</v>
      </c>
      <c r="AY752" s="4">
        <v>0.1</v>
      </c>
      <c r="AZ752">
        <v>35</v>
      </c>
      <c r="BA752" s="1">
        <f t="shared" si="215"/>
        <v>0.10368970511989745</v>
      </c>
      <c r="BB752">
        <v>0.33889999999999998</v>
      </c>
      <c r="BC752">
        <v>4.8224999999999997E-2</v>
      </c>
      <c r="BD752">
        <v>6.43E-3</v>
      </c>
      <c r="BE752">
        <v>160000</v>
      </c>
      <c r="BF752">
        <f t="shared" si="218"/>
        <v>74.400000000000006</v>
      </c>
      <c r="BG752" s="7">
        <f t="shared" si="219"/>
        <v>0.78884137209302341</v>
      </c>
      <c r="BH752" s="8">
        <f t="shared" si="220"/>
        <v>1.5776827441860468</v>
      </c>
      <c r="BI752" s="7">
        <f t="shared" si="221"/>
        <v>2.36652411627907</v>
      </c>
      <c r="BJ752">
        <v>340.8</v>
      </c>
      <c r="BK752">
        <v>6390</v>
      </c>
      <c r="BL752">
        <v>0.12</v>
      </c>
      <c r="BM752">
        <v>0.11</v>
      </c>
      <c r="BN752" s="3">
        <f t="shared" si="216"/>
        <v>7.764000406642671E-2</v>
      </c>
      <c r="BO752" s="3">
        <f t="shared" si="222"/>
        <v>0.11038726359880002</v>
      </c>
      <c r="BP752" s="3">
        <f t="shared" si="223"/>
        <v>9.6271549074377211E-2</v>
      </c>
      <c r="BQ752" s="3">
        <f t="shared" si="224"/>
        <v>0.14391869911045702</v>
      </c>
      <c r="BR752">
        <f t="shared" si="225"/>
        <v>9.1354373135170322E-2</v>
      </c>
      <c r="BS752">
        <f t="shared" si="226"/>
        <v>0.12208199265155958</v>
      </c>
      <c r="BT752" s="5">
        <f t="shared" si="227"/>
        <v>464.13182214242102</v>
      </c>
    </row>
    <row r="753" spans="1:72" x14ac:dyDescent="0.2">
      <c r="A753">
        <v>11</v>
      </c>
      <c r="B753">
        <v>18177</v>
      </c>
      <c r="C753" t="s">
        <v>841</v>
      </c>
      <c r="D753">
        <v>18</v>
      </c>
      <c r="E753" t="s">
        <v>849</v>
      </c>
      <c r="F753" t="s">
        <v>850</v>
      </c>
      <c r="G753" t="s">
        <v>323</v>
      </c>
      <c r="H753">
        <v>177</v>
      </c>
      <c r="I753">
        <v>3047</v>
      </c>
      <c r="J753">
        <v>742</v>
      </c>
      <c r="K753">
        <v>1842</v>
      </c>
      <c r="L753">
        <v>481</v>
      </c>
      <c r="M753" s="5">
        <v>46760</v>
      </c>
      <c r="N753" s="5">
        <v>65286.630169999997</v>
      </c>
      <c r="O753" s="5">
        <v>5928.1</v>
      </c>
      <c r="P753" s="5">
        <v>8276.8535570000004</v>
      </c>
      <c r="Q753" s="5">
        <v>42952</v>
      </c>
      <c r="R753" s="5">
        <v>59969.874660000001</v>
      </c>
      <c r="S753" s="5">
        <v>425</v>
      </c>
      <c r="T753" s="5">
        <v>593.38789180000003</v>
      </c>
      <c r="U753">
        <v>1991</v>
      </c>
      <c r="V753">
        <v>497</v>
      </c>
      <c r="W753">
        <v>1489</v>
      </c>
      <c r="X753">
        <v>303</v>
      </c>
      <c r="Y753">
        <v>62</v>
      </c>
      <c r="Z753">
        <v>20</v>
      </c>
      <c r="AA753">
        <v>88</v>
      </c>
      <c r="AB753">
        <v>43</v>
      </c>
      <c r="AC753">
        <v>14</v>
      </c>
      <c r="AD753">
        <v>65</v>
      </c>
      <c r="AE753">
        <v>81</v>
      </c>
      <c r="AF753">
        <v>31</v>
      </c>
      <c r="AG753">
        <v>111</v>
      </c>
      <c r="AH753">
        <v>1033.9166666666665</v>
      </c>
      <c r="AI753">
        <v>2014.3166666666664</v>
      </c>
      <c r="AJ753">
        <v>2561.833333333333</v>
      </c>
      <c r="AK753">
        <v>1021</v>
      </c>
      <c r="AL753">
        <v>0.99069055914878801</v>
      </c>
      <c r="AM753">
        <f t="shared" si="209"/>
        <v>1</v>
      </c>
      <c r="AN753">
        <f t="shared" si="210"/>
        <v>1011.4950608909126</v>
      </c>
      <c r="AO753">
        <v>15.37</v>
      </c>
      <c r="AP753">
        <f t="shared" si="211"/>
        <v>15.226913894116871</v>
      </c>
      <c r="AQ753">
        <v>3.27</v>
      </c>
      <c r="AR753">
        <v>6430</v>
      </c>
      <c r="AS753">
        <v>5.0737861885996933</v>
      </c>
      <c r="AT753">
        <v>1.0166027236956856</v>
      </c>
      <c r="AU753">
        <f t="shared" si="212"/>
        <v>5.1580248587800002</v>
      </c>
      <c r="AV753">
        <f t="shared" si="213"/>
        <v>3.049808171087057</v>
      </c>
      <c r="AW753">
        <f t="shared" si="214"/>
        <v>7.1162190658697995</v>
      </c>
      <c r="AX753">
        <f t="shared" si="217"/>
        <v>10.166027236956856</v>
      </c>
      <c r="AY753" s="4">
        <v>0.1</v>
      </c>
      <c r="AZ753">
        <v>35</v>
      </c>
      <c r="BA753" s="1">
        <f t="shared" si="215"/>
        <v>0.10368970511989745</v>
      </c>
      <c r="BB753">
        <v>0.33889999999999998</v>
      </c>
      <c r="BC753">
        <v>4.8224999999999997E-2</v>
      </c>
      <c r="BD753">
        <v>6.43E-3</v>
      </c>
      <c r="BE753">
        <v>160000</v>
      </c>
      <c r="BF753">
        <f t="shared" si="218"/>
        <v>74.400000000000006</v>
      </c>
      <c r="BG753" s="7">
        <f t="shared" si="219"/>
        <v>0.78884137209302341</v>
      </c>
      <c r="BH753" s="8">
        <f t="shared" si="220"/>
        <v>1.5776827441860468</v>
      </c>
      <c r="BI753" s="7">
        <f t="shared" si="221"/>
        <v>2.36652411627907</v>
      </c>
      <c r="BJ753">
        <v>340.8</v>
      </c>
      <c r="BK753">
        <v>6390</v>
      </c>
      <c r="BL753">
        <v>0.12</v>
      </c>
      <c r="BM753">
        <v>0.11</v>
      </c>
      <c r="BN753" s="3">
        <f t="shared" si="216"/>
        <v>7.6893522017691937E-2</v>
      </c>
      <c r="BO753" s="3">
        <f t="shared" si="222"/>
        <v>0.10990381589069081</v>
      </c>
      <c r="BP753" s="3">
        <f t="shared" si="223"/>
        <v>9.6347982588825196E-2</v>
      </c>
      <c r="BQ753" s="3">
        <f t="shared" si="224"/>
        <v>0.14210527118236801</v>
      </c>
      <c r="BR753">
        <f t="shared" si="225"/>
        <v>9.0870925427061114E-2</v>
      </c>
      <c r="BS753">
        <f t="shared" si="226"/>
        <v>0.12159854494345038</v>
      </c>
      <c r="BT753" s="5">
        <f t="shared" si="227"/>
        <v>464.13182214242102</v>
      </c>
    </row>
    <row r="754" spans="1:72" x14ac:dyDescent="0.2">
      <c r="A754">
        <v>11</v>
      </c>
      <c r="B754">
        <v>18179</v>
      </c>
      <c r="C754" t="s">
        <v>841</v>
      </c>
      <c r="D754">
        <v>18</v>
      </c>
      <c r="E754" t="s">
        <v>849</v>
      </c>
      <c r="F754" t="s">
        <v>850</v>
      </c>
      <c r="G754" t="s">
        <v>297</v>
      </c>
      <c r="H754">
        <v>179</v>
      </c>
      <c r="I754">
        <v>3071</v>
      </c>
      <c r="J754">
        <v>1235</v>
      </c>
      <c r="K754">
        <v>1865</v>
      </c>
      <c r="L754">
        <v>463</v>
      </c>
      <c r="M754" s="5">
        <v>43894</v>
      </c>
      <c r="N754" s="5">
        <v>61285.101470000001</v>
      </c>
      <c r="O754" s="5">
        <v>6151.7</v>
      </c>
      <c r="P754" s="5">
        <v>8589.0453980000002</v>
      </c>
      <c r="Q754" s="5">
        <v>41818</v>
      </c>
      <c r="R754" s="5">
        <v>58386.576139999997</v>
      </c>
      <c r="S754" s="5">
        <v>398</v>
      </c>
      <c r="T754" s="5">
        <v>555.69030810000004</v>
      </c>
      <c r="U754">
        <v>1849</v>
      </c>
      <c r="V754">
        <v>638</v>
      </c>
      <c r="W754">
        <v>1445</v>
      </c>
      <c r="X754">
        <v>275</v>
      </c>
      <c r="Y754">
        <v>62</v>
      </c>
      <c r="Z754">
        <v>20</v>
      </c>
      <c r="AA754">
        <v>88</v>
      </c>
      <c r="AB754">
        <v>43</v>
      </c>
      <c r="AC754">
        <v>14</v>
      </c>
      <c r="AD754">
        <v>65</v>
      </c>
      <c r="AE754">
        <v>81</v>
      </c>
      <c r="AF754">
        <v>31</v>
      </c>
      <c r="AG754">
        <v>111</v>
      </c>
      <c r="AH754">
        <v>1033.9166666666665</v>
      </c>
      <c r="AI754">
        <v>2014.3166666666664</v>
      </c>
      <c r="AJ754">
        <v>2561.833333333333</v>
      </c>
      <c r="AK754">
        <v>1021</v>
      </c>
      <c r="AL754">
        <v>1.0032505790392601</v>
      </c>
      <c r="AM754">
        <f t="shared" si="209"/>
        <v>1</v>
      </c>
      <c r="AN754">
        <f t="shared" si="210"/>
        <v>1024.3188411990845</v>
      </c>
      <c r="AO754">
        <v>15.37</v>
      </c>
      <c r="AP754">
        <f t="shared" si="211"/>
        <v>15.419961399833426</v>
      </c>
      <c r="AQ754">
        <v>3.27</v>
      </c>
      <c r="AR754">
        <v>6430</v>
      </c>
      <c r="AS754">
        <v>5.0737861885996933</v>
      </c>
      <c r="AT754">
        <v>0.94896749993693486</v>
      </c>
      <c r="AU754">
        <f t="shared" si="212"/>
        <v>4.8148581946100002</v>
      </c>
      <c r="AV754">
        <f t="shared" si="213"/>
        <v>2.8469024998108043</v>
      </c>
      <c r="AW754">
        <f t="shared" si="214"/>
        <v>6.6427724995585438</v>
      </c>
      <c r="AX754">
        <f t="shared" si="217"/>
        <v>9.489674999369349</v>
      </c>
      <c r="AY754" s="4">
        <v>0.1</v>
      </c>
      <c r="AZ754">
        <v>35</v>
      </c>
      <c r="BA754" s="1">
        <f t="shared" si="215"/>
        <v>0.10368970511989745</v>
      </c>
      <c r="BB754">
        <v>0.33889999999999998</v>
      </c>
      <c r="BC754">
        <v>4.8224999999999997E-2</v>
      </c>
      <c r="BD754">
        <v>6.43E-3</v>
      </c>
      <c r="BE754">
        <v>160000</v>
      </c>
      <c r="BF754">
        <f t="shared" si="218"/>
        <v>74.400000000000006</v>
      </c>
      <c r="BG754" s="7">
        <f t="shared" si="219"/>
        <v>0.78884137209302341</v>
      </c>
      <c r="BH754" s="8">
        <f t="shared" si="220"/>
        <v>1.5776827441860468</v>
      </c>
      <c r="BI754" s="7">
        <f t="shared" si="221"/>
        <v>2.36652411627907</v>
      </c>
      <c r="BJ754">
        <v>340.8</v>
      </c>
      <c r="BK754">
        <v>6390</v>
      </c>
      <c r="BL754">
        <v>0.12</v>
      </c>
      <c r="BM754">
        <v>0.11</v>
      </c>
      <c r="BN754" s="3">
        <f t="shared" si="216"/>
        <v>7.5199881402362626E-2</v>
      </c>
      <c r="BO754" s="3">
        <f t="shared" si="222"/>
        <v>0.10799026676286382</v>
      </c>
      <c r="BP754" s="3">
        <f t="shared" si="223"/>
        <v>9.5336311645304997E-2</v>
      </c>
      <c r="BQ754" s="3">
        <f t="shared" si="224"/>
        <v>0.13804933881746645</v>
      </c>
      <c r="BR754">
        <f t="shared" si="225"/>
        <v>8.8957376299234114E-2</v>
      </c>
      <c r="BS754">
        <f t="shared" si="226"/>
        <v>0.11968499581562338</v>
      </c>
      <c r="BT754" s="5">
        <f t="shared" si="227"/>
        <v>464.13182214242102</v>
      </c>
    </row>
    <row r="755" spans="1:72" x14ac:dyDescent="0.2">
      <c r="A755">
        <v>11</v>
      </c>
      <c r="B755">
        <v>18181</v>
      </c>
      <c r="C755" t="s">
        <v>841</v>
      </c>
      <c r="D755">
        <v>18</v>
      </c>
      <c r="E755" t="s">
        <v>849</v>
      </c>
      <c r="F755" t="s">
        <v>850</v>
      </c>
      <c r="G755" t="s">
        <v>989</v>
      </c>
      <c r="H755">
        <v>181</v>
      </c>
      <c r="I755">
        <v>1934</v>
      </c>
      <c r="J755">
        <v>764</v>
      </c>
      <c r="K755">
        <v>1343</v>
      </c>
      <c r="L755">
        <v>303</v>
      </c>
      <c r="M755" s="5">
        <v>29890</v>
      </c>
      <c r="N755" s="5">
        <v>41732.621379999997</v>
      </c>
      <c r="O755" s="5">
        <v>4819.5</v>
      </c>
      <c r="P755" s="5">
        <v>6729.0186940000003</v>
      </c>
      <c r="Q755" s="5">
        <v>32371</v>
      </c>
      <c r="R755" s="5">
        <v>45196.610460000004</v>
      </c>
      <c r="S755" s="5">
        <v>281</v>
      </c>
      <c r="T755" s="5">
        <v>392.334112</v>
      </c>
      <c r="U755">
        <v>1506</v>
      </c>
      <c r="V755">
        <v>567</v>
      </c>
      <c r="W755">
        <v>1220</v>
      </c>
      <c r="X755">
        <v>229</v>
      </c>
      <c r="Y755">
        <v>62</v>
      </c>
      <c r="Z755">
        <v>20</v>
      </c>
      <c r="AA755">
        <v>88</v>
      </c>
      <c r="AB755">
        <v>43</v>
      </c>
      <c r="AC755">
        <v>14</v>
      </c>
      <c r="AD755">
        <v>65</v>
      </c>
      <c r="AE755">
        <v>81</v>
      </c>
      <c r="AF755">
        <v>31</v>
      </c>
      <c r="AG755">
        <v>111</v>
      </c>
      <c r="AH755">
        <v>1033.9166666666665</v>
      </c>
      <c r="AI755">
        <v>2014.3166666666664</v>
      </c>
      <c r="AJ755">
        <v>2561.833333333333</v>
      </c>
      <c r="AK755">
        <v>1021</v>
      </c>
      <c r="AL755">
        <v>1.0155377388000499</v>
      </c>
      <c r="AM755">
        <f t="shared" si="209"/>
        <v>1</v>
      </c>
      <c r="AN755">
        <f t="shared" si="210"/>
        <v>1036.864031314851</v>
      </c>
      <c r="AO755">
        <v>15.37</v>
      </c>
      <c r="AP755">
        <f t="shared" si="211"/>
        <v>15.608815045356767</v>
      </c>
      <c r="AQ755">
        <v>3.27</v>
      </c>
      <c r="AR755">
        <v>6430</v>
      </c>
      <c r="AS755">
        <v>5.0737861885996933</v>
      </c>
      <c r="AT755">
        <v>1.0086967225973085</v>
      </c>
      <c r="AU755">
        <f t="shared" si="212"/>
        <v>5.1179114995999999</v>
      </c>
      <c r="AV755">
        <f t="shared" si="213"/>
        <v>3.0260901677919252</v>
      </c>
      <c r="AW755">
        <f t="shared" si="214"/>
        <v>7.0608770581811591</v>
      </c>
      <c r="AX755">
        <f t="shared" si="217"/>
        <v>10.086967225973085</v>
      </c>
      <c r="AY755" s="4">
        <v>0.1</v>
      </c>
      <c r="AZ755">
        <v>35</v>
      </c>
      <c r="BA755" s="1">
        <f t="shared" si="215"/>
        <v>0.10368970511989745</v>
      </c>
      <c r="BB755">
        <v>0.33889999999999998</v>
      </c>
      <c r="BC755">
        <v>4.8224999999999997E-2</v>
      </c>
      <c r="BD755">
        <v>6.43E-3</v>
      </c>
      <c r="BE755">
        <v>160000</v>
      </c>
      <c r="BF755">
        <f t="shared" si="218"/>
        <v>74.400000000000006</v>
      </c>
      <c r="BG755" s="7">
        <f t="shared" si="219"/>
        <v>0.78884137209302341</v>
      </c>
      <c r="BH755" s="8">
        <f t="shared" si="220"/>
        <v>1.5776827441860468</v>
      </c>
      <c r="BI755" s="7">
        <f t="shared" si="221"/>
        <v>2.36652411627907</v>
      </c>
      <c r="BJ755">
        <v>340.8</v>
      </c>
      <c r="BK755">
        <v>6390</v>
      </c>
      <c r="BL755">
        <v>0.12</v>
      </c>
      <c r="BM755">
        <v>0.11</v>
      </c>
      <c r="BN755" s="3">
        <f t="shared" si="216"/>
        <v>7.7650292236617013E-2</v>
      </c>
      <c r="BO755" s="3">
        <f t="shared" si="222"/>
        <v>0.1092682341868408</v>
      </c>
      <c r="BP755" s="3">
        <f t="shared" si="223"/>
        <v>9.5817823023314888E-2</v>
      </c>
      <c r="BQ755" s="3">
        <f t="shared" si="224"/>
        <v>0.14121926250741976</v>
      </c>
      <c r="BR755">
        <f t="shared" si="225"/>
        <v>9.0235343723211098E-2</v>
      </c>
      <c r="BS755">
        <f t="shared" si="226"/>
        <v>0.12096296323960036</v>
      </c>
      <c r="BT755" s="5">
        <f t="shared" si="227"/>
        <v>464.13182214242102</v>
      </c>
    </row>
    <row r="756" spans="1:72" x14ac:dyDescent="0.2">
      <c r="A756">
        <v>11</v>
      </c>
      <c r="B756">
        <v>18183</v>
      </c>
      <c r="C756" t="s">
        <v>841</v>
      </c>
      <c r="D756">
        <v>18</v>
      </c>
      <c r="E756" t="s">
        <v>849</v>
      </c>
      <c r="F756" t="s">
        <v>850</v>
      </c>
      <c r="G756" t="s">
        <v>937</v>
      </c>
      <c r="H756">
        <v>183</v>
      </c>
      <c r="I756">
        <v>2674</v>
      </c>
      <c r="J756">
        <v>940</v>
      </c>
      <c r="K756">
        <v>1723</v>
      </c>
      <c r="L756">
        <v>410</v>
      </c>
      <c r="M756" s="5">
        <v>39976</v>
      </c>
      <c r="N756" s="5">
        <v>55814.763209999997</v>
      </c>
      <c r="O756" s="5">
        <v>5701.7</v>
      </c>
      <c r="P756" s="5">
        <v>7960.7523359999996</v>
      </c>
      <c r="Q756" s="5">
        <v>39249</v>
      </c>
      <c r="R756" s="5">
        <v>54799.720860000001</v>
      </c>
      <c r="S756" s="5">
        <v>363</v>
      </c>
      <c r="T756" s="5">
        <v>506.82306999999997</v>
      </c>
      <c r="U756">
        <v>1724</v>
      </c>
      <c r="V756">
        <v>551</v>
      </c>
      <c r="W756">
        <v>1385</v>
      </c>
      <c r="X756">
        <v>258</v>
      </c>
      <c r="Y756">
        <v>62</v>
      </c>
      <c r="Z756">
        <v>20</v>
      </c>
      <c r="AA756">
        <v>88</v>
      </c>
      <c r="AB756">
        <v>43</v>
      </c>
      <c r="AC756">
        <v>14</v>
      </c>
      <c r="AD756">
        <v>65</v>
      </c>
      <c r="AE756">
        <v>81</v>
      </c>
      <c r="AF756">
        <v>31</v>
      </c>
      <c r="AG756">
        <v>111</v>
      </c>
      <c r="AH756">
        <v>1033.9166666666665</v>
      </c>
      <c r="AI756">
        <v>2014.3166666666664</v>
      </c>
      <c r="AJ756">
        <v>2561.833333333333</v>
      </c>
      <c r="AK756">
        <v>1021</v>
      </c>
      <c r="AL756">
        <v>1.0084785873239701</v>
      </c>
      <c r="AM756">
        <f t="shared" si="209"/>
        <v>1</v>
      </c>
      <c r="AN756">
        <f t="shared" si="210"/>
        <v>1029.6566376577734</v>
      </c>
      <c r="AO756">
        <v>15.37</v>
      </c>
      <c r="AP756">
        <f t="shared" si="211"/>
        <v>15.500315887169419</v>
      </c>
      <c r="AQ756">
        <v>3.27</v>
      </c>
      <c r="AR756">
        <v>6430</v>
      </c>
      <c r="AS756">
        <v>5.0737861885996933</v>
      </c>
      <c r="AT756">
        <v>0.9552193709364013</v>
      </c>
      <c r="AU756">
        <f t="shared" si="212"/>
        <v>4.8465788513400003</v>
      </c>
      <c r="AV756">
        <f t="shared" si="213"/>
        <v>2.865658112809204</v>
      </c>
      <c r="AW756">
        <f t="shared" si="214"/>
        <v>6.6865355965548092</v>
      </c>
      <c r="AX756">
        <f t="shared" si="217"/>
        <v>9.5521937093640137</v>
      </c>
      <c r="AY756" s="4">
        <v>0.1</v>
      </c>
      <c r="AZ756">
        <v>35</v>
      </c>
      <c r="BA756" s="1">
        <f t="shared" si="215"/>
        <v>0.10368970511989745</v>
      </c>
      <c r="BB756">
        <v>0.33889999999999998</v>
      </c>
      <c r="BC756">
        <v>4.8224999999999997E-2</v>
      </c>
      <c r="BD756">
        <v>6.43E-3</v>
      </c>
      <c r="BE756">
        <v>160000</v>
      </c>
      <c r="BF756">
        <f t="shared" si="218"/>
        <v>74.400000000000006</v>
      </c>
      <c r="BG756" s="7">
        <f t="shared" si="219"/>
        <v>0.78884137209302341</v>
      </c>
      <c r="BH756" s="8">
        <f t="shared" si="220"/>
        <v>1.5776827441860468</v>
      </c>
      <c r="BI756" s="7">
        <f t="shared" si="221"/>
        <v>2.36652411627907</v>
      </c>
      <c r="BJ756">
        <v>340.8</v>
      </c>
      <c r="BK756">
        <v>6390</v>
      </c>
      <c r="BL756">
        <v>0.12</v>
      </c>
      <c r="BM756">
        <v>0.11</v>
      </c>
      <c r="BN756" s="3">
        <f t="shared" si="216"/>
        <v>7.5617344522530161E-2</v>
      </c>
      <c r="BO756" s="3">
        <f t="shared" si="222"/>
        <v>0.10807724778826268</v>
      </c>
      <c r="BP756" s="3">
        <f t="shared" si="223"/>
        <v>9.5339927439509656E-2</v>
      </c>
      <c r="BQ756" s="3">
        <f t="shared" si="224"/>
        <v>0.1383343513253571</v>
      </c>
      <c r="BR756">
        <f t="shared" si="225"/>
        <v>8.9044357324632978E-2</v>
      </c>
      <c r="BS756">
        <f t="shared" si="226"/>
        <v>0.11977197684102224</v>
      </c>
      <c r="BT756" s="5">
        <f t="shared" si="227"/>
        <v>464.13182214242102</v>
      </c>
    </row>
    <row r="757" spans="1:72" x14ac:dyDescent="0.2">
      <c r="A757">
        <v>4</v>
      </c>
      <c r="B757">
        <v>19001</v>
      </c>
      <c r="C757" t="s">
        <v>294</v>
      </c>
      <c r="D757">
        <v>19</v>
      </c>
      <c r="E757" t="s">
        <v>299</v>
      </c>
      <c r="F757" t="s">
        <v>300</v>
      </c>
      <c r="G757" t="s">
        <v>470</v>
      </c>
      <c r="H757">
        <v>1</v>
      </c>
      <c r="I757">
        <v>827</v>
      </c>
      <c r="J757">
        <v>688</v>
      </c>
      <c r="K757">
        <v>363</v>
      </c>
      <c r="L757">
        <v>132</v>
      </c>
      <c r="M757" s="5">
        <v>13258</v>
      </c>
      <c r="N757" s="5">
        <v>18510.909810000001</v>
      </c>
      <c r="O757" s="5">
        <v>4553.3999999999996</v>
      </c>
      <c r="P757" s="5">
        <v>6357.4880629999998</v>
      </c>
      <c r="Q757" s="5">
        <v>8689.2999999999993</v>
      </c>
      <c r="R757" s="5">
        <v>12132.059789999999</v>
      </c>
      <c r="S757" s="5">
        <v>129</v>
      </c>
      <c r="T757" s="5">
        <v>180.11067779999999</v>
      </c>
      <c r="U757">
        <v>738</v>
      </c>
      <c r="V757">
        <v>603</v>
      </c>
      <c r="W757">
        <v>387</v>
      </c>
      <c r="X757">
        <v>117</v>
      </c>
      <c r="Y757">
        <v>62</v>
      </c>
      <c r="Z757">
        <v>20</v>
      </c>
      <c r="AA757">
        <v>88</v>
      </c>
      <c r="AB757">
        <v>43</v>
      </c>
      <c r="AC757">
        <v>14</v>
      </c>
      <c r="AD757">
        <v>65</v>
      </c>
      <c r="AE757">
        <v>81</v>
      </c>
      <c r="AF757">
        <v>31</v>
      </c>
      <c r="AG757">
        <v>111</v>
      </c>
      <c r="AH757">
        <v>1033.9166666666665</v>
      </c>
      <c r="AI757">
        <v>2014.3166666666664</v>
      </c>
      <c r="AJ757">
        <v>2561.833333333333</v>
      </c>
      <c r="AK757">
        <v>1021</v>
      </c>
      <c r="AL757">
        <v>0.99557307660579697</v>
      </c>
      <c r="AM757">
        <f t="shared" si="209"/>
        <v>1</v>
      </c>
      <c r="AN757">
        <f t="shared" si="210"/>
        <v>1016.4801112145187</v>
      </c>
      <c r="AO757">
        <v>15.37</v>
      </c>
      <c r="AP757">
        <f t="shared" si="211"/>
        <v>15.301958187431099</v>
      </c>
      <c r="AQ757">
        <v>3.27</v>
      </c>
      <c r="AR757">
        <v>6430</v>
      </c>
      <c r="AS757">
        <v>5.0737861885996933</v>
      </c>
      <c r="AT757">
        <v>1.0853124999813542</v>
      </c>
      <c r="AU757">
        <f t="shared" si="212"/>
        <v>5.5066435727199998</v>
      </c>
      <c r="AV757">
        <f t="shared" si="213"/>
        <v>3.2559374999440625</v>
      </c>
      <c r="AW757">
        <f t="shared" si="214"/>
        <v>7.5971874998694791</v>
      </c>
      <c r="AX757">
        <f t="shared" si="217"/>
        <v>10.853124999813542</v>
      </c>
      <c r="AY757" s="4">
        <v>0.1</v>
      </c>
      <c r="AZ757">
        <v>35</v>
      </c>
      <c r="BA757" s="1">
        <f t="shared" si="215"/>
        <v>0.10368970511989745</v>
      </c>
      <c r="BB757">
        <v>0.1124</v>
      </c>
      <c r="BC757">
        <v>4.8224999999999997E-2</v>
      </c>
      <c r="BD757">
        <v>6.43E-3</v>
      </c>
      <c r="BE757">
        <v>160000</v>
      </c>
      <c r="BF757">
        <f t="shared" si="218"/>
        <v>74.400000000000006</v>
      </c>
      <c r="BG757" s="7">
        <f t="shared" si="219"/>
        <v>0.78884137209302341</v>
      </c>
      <c r="BH757" s="8">
        <f t="shared" si="220"/>
        <v>1.5776827441860468</v>
      </c>
      <c r="BI757" s="7">
        <f t="shared" si="221"/>
        <v>2.36652411627907</v>
      </c>
      <c r="BJ757">
        <v>340.8</v>
      </c>
      <c r="BK757">
        <v>6390</v>
      </c>
      <c r="BL757">
        <v>0.12</v>
      </c>
      <c r="BM757">
        <v>0.11</v>
      </c>
      <c r="BN757" s="3">
        <f t="shared" si="216"/>
        <v>0.16126307174868065</v>
      </c>
      <c r="BO757" s="3">
        <f t="shared" si="222"/>
        <v>0.19161929090991248</v>
      </c>
      <c r="BP757" s="3">
        <f t="shared" si="223"/>
        <v>0.1771472508619632</v>
      </c>
      <c r="BQ757" s="3">
        <f t="shared" si="224"/>
        <v>0.22599716648612395</v>
      </c>
      <c r="BR757">
        <f t="shared" si="225"/>
        <v>0.17249021794424951</v>
      </c>
      <c r="BS757">
        <f t="shared" si="226"/>
        <v>0.20338600314500829</v>
      </c>
      <c r="BT757" s="5">
        <f t="shared" si="227"/>
        <v>467.35872132849016</v>
      </c>
    </row>
    <row r="758" spans="1:72" x14ac:dyDescent="0.2">
      <c r="A758">
        <v>4</v>
      </c>
      <c r="B758">
        <v>19003</v>
      </c>
      <c r="C758" t="s">
        <v>294</v>
      </c>
      <c r="D758">
        <v>19</v>
      </c>
      <c r="E758" t="s">
        <v>299</v>
      </c>
      <c r="F758" t="s">
        <v>300</v>
      </c>
      <c r="G758" t="s">
        <v>285</v>
      </c>
      <c r="H758">
        <v>3</v>
      </c>
      <c r="I758">
        <v>790</v>
      </c>
      <c r="J758">
        <v>709</v>
      </c>
      <c r="K758">
        <v>361</v>
      </c>
      <c r="L758">
        <v>126</v>
      </c>
      <c r="M758" s="5">
        <v>12587</v>
      </c>
      <c r="N758" s="5">
        <v>17574.055049999999</v>
      </c>
      <c r="O758" s="5">
        <v>4437</v>
      </c>
      <c r="P758" s="5">
        <v>6194.969591</v>
      </c>
      <c r="Q758" s="5">
        <v>8628</v>
      </c>
      <c r="R758" s="5">
        <v>12046.472309999999</v>
      </c>
      <c r="S758" s="5">
        <v>124</v>
      </c>
      <c r="T758" s="5">
        <v>173.1296437</v>
      </c>
      <c r="U758">
        <v>722</v>
      </c>
      <c r="V758">
        <v>630</v>
      </c>
      <c r="W758">
        <v>387</v>
      </c>
      <c r="X758">
        <v>114</v>
      </c>
      <c r="Y758">
        <v>62</v>
      </c>
      <c r="Z758">
        <v>20</v>
      </c>
      <c r="AA758">
        <v>88</v>
      </c>
      <c r="AB758">
        <v>43</v>
      </c>
      <c r="AC758">
        <v>14</v>
      </c>
      <c r="AD758">
        <v>65</v>
      </c>
      <c r="AE758">
        <v>81</v>
      </c>
      <c r="AF758">
        <v>31</v>
      </c>
      <c r="AG758">
        <v>111</v>
      </c>
      <c r="AH758">
        <v>1033.9166666666665</v>
      </c>
      <c r="AI758">
        <v>2014.3166666666664</v>
      </c>
      <c r="AJ758">
        <v>2561.833333333333</v>
      </c>
      <c r="AK758">
        <v>1021</v>
      </c>
      <c r="AL758">
        <v>0.99419086426496495</v>
      </c>
      <c r="AM758">
        <f t="shared" si="209"/>
        <v>1</v>
      </c>
      <c r="AN758">
        <f t="shared" si="210"/>
        <v>1015.0688724145292</v>
      </c>
      <c r="AO758">
        <v>15.37</v>
      </c>
      <c r="AP758">
        <f t="shared" si="211"/>
        <v>15.28071358375251</v>
      </c>
      <c r="AQ758">
        <v>3.27</v>
      </c>
      <c r="AR758">
        <v>6430</v>
      </c>
      <c r="AS758">
        <v>5.0737861885996933</v>
      </c>
      <c r="AT758">
        <v>1.0698693257920167</v>
      </c>
      <c r="AU758">
        <f t="shared" si="212"/>
        <v>5.4282882088099997</v>
      </c>
      <c r="AV758">
        <f t="shared" si="213"/>
        <v>3.20960797737605</v>
      </c>
      <c r="AW758">
        <f t="shared" si="214"/>
        <v>7.489085280544117</v>
      </c>
      <c r="AX758">
        <f t="shared" si="217"/>
        <v>10.698693257920166</v>
      </c>
      <c r="AY758" s="4">
        <v>0.1</v>
      </c>
      <c r="AZ758">
        <v>35</v>
      </c>
      <c r="BA758" s="1">
        <f t="shared" si="215"/>
        <v>0.10368970511989745</v>
      </c>
      <c r="BB758">
        <v>0.1124</v>
      </c>
      <c r="BC758">
        <v>4.8224999999999997E-2</v>
      </c>
      <c r="BD758">
        <v>6.43E-3</v>
      </c>
      <c r="BE758">
        <v>160000</v>
      </c>
      <c r="BF758">
        <f t="shared" si="218"/>
        <v>74.400000000000006</v>
      </c>
      <c r="BG758" s="7">
        <f t="shared" si="219"/>
        <v>0.78884137209302341</v>
      </c>
      <c r="BH758" s="8">
        <f t="shared" si="220"/>
        <v>1.5776827441860468</v>
      </c>
      <c r="BI758" s="7">
        <f t="shared" si="221"/>
        <v>2.36652411627907</v>
      </c>
      <c r="BJ758">
        <v>340.8</v>
      </c>
      <c r="BK758">
        <v>6390</v>
      </c>
      <c r="BL758">
        <v>0.12</v>
      </c>
      <c r="BM758">
        <v>0.11</v>
      </c>
      <c r="BN758" s="3">
        <f t="shared" si="216"/>
        <v>0.16058905434142753</v>
      </c>
      <c r="BO758" s="3">
        <f t="shared" si="222"/>
        <v>0.19088913373840904</v>
      </c>
      <c r="BP758" s="3">
        <f t="shared" si="223"/>
        <v>0.17662301985028875</v>
      </c>
      <c r="BQ758" s="3">
        <f t="shared" si="224"/>
        <v>0.22477783820418742</v>
      </c>
      <c r="BR758">
        <f t="shared" si="225"/>
        <v>0.17176006077274608</v>
      </c>
      <c r="BS758">
        <f t="shared" si="226"/>
        <v>0.20265584597350486</v>
      </c>
      <c r="BT758" s="5">
        <f t="shared" si="227"/>
        <v>467.35872132849016</v>
      </c>
    </row>
    <row r="759" spans="1:72" x14ac:dyDescent="0.2">
      <c r="A759">
        <v>4</v>
      </c>
      <c r="B759">
        <v>19005</v>
      </c>
      <c r="C759" t="s">
        <v>294</v>
      </c>
      <c r="D759">
        <v>19</v>
      </c>
      <c r="E759" t="s">
        <v>299</v>
      </c>
      <c r="F759" t="s">
        <v>300</v>
      </c>
      <c r="G759" t="s">
        <v>525</v>
      </c>
      <c r="H759">
        <v>5</v>
      </c>
      <c r="I759">
        <v>1097</v>
      </c>
      <c r="J759">
        <v>533</v>
      </c>
      <c r="K759">
        <v>1048</v>
      </c>
      <c r="L759">
        <v>174</v>
      </c>
      <c r="M759" s="5">
        <v>17712</v>
      </c>
      <c r="N759" s="5">
        <v>24729.61492</v>
      </c>
      <c r="O759" s="5">
        <v>4823.5</v>
      </c>
      <c r="P759" s="5">
        <v>6734.603521</v>
      </c>
      <c r="Q759" s="5">
        <v>25493</v>
      </c>
      <c r="R759" s="5">
        <v>35593.500059999998</v>
      </c>
      <c r="S759" s="5">
        <v>167</v>
      </c>
      <c r="T759" s="5">
        <v>233.16653629999999</v>
      </c>
      <c r="U759">
        <v>944</v>
      </c>
      <c r="V759">
        <v>483</v>
      </c>
      <c r="W759">
        <v>1013</v>
      </c>
      <c r="X759">
        <v>147</v>
      </c>
      <c r="Y759">
        <v>62</v>
      </c>
      <c r="Z759">
        <v>20</v>
      </c>
      <c r="AA759">
        <v>88</v>
      </c>
      <c r="AB759">
        <v>43</v>
      </c>
      <c r="AC759">
        <v>14</v>
      </c>
      <c r="AD759">
        <v>65</v>
      </c>
      <c r="AE759">
        <v>81</v>
      </c>
      <c r="AF759">
        <v>31</v>
      </c>
      <c r="AG759">
        <v>111</v>
      </c>
      <c r="AH759">
        <v>1033.9166666666665</v>
      </c>
      <c r="AI759">
        <v>2014.3166666666664</v>
      </c>
      <c r="AJ759">
        <v>2561.833333333333</v>
      </c>
      <c r="AK759">
        <v>1021</v>
      </c>
      <c r="AL759">
        <v>1.01730104496604</v>
      </c>
      <c r="AM759">
        <f t="shared" si="209"/>
        <v>1</v>
      </c>
      <c r="AN759">
        <f t="shared" si="210"/>
        <v>1038.6643669103269</v>
      </c>
      <c r="AO759">
        <v>15.37</v>
      </c>
      <c r="AP759">
        <f t="shared" si="211"/>
        <v>15.635917061128033</v>
      </c>
      <c r="AQ759">
        <v>3.27</v>
      </c>
      <c r="AR759">
        <v>6430</v>
      </c>
      <c r="AS759">
        <v>5.0737861885996933</v>
      </c>
      <c r="AT759">
        <v>1.0490511055864957</v>
      </c>
      <c r="AU759">
        <f t="shared" si="212"/>
        <v>5.322661010660001</v>
      </c>
      <c r="AV759">
        <f t="shared" si="213"/>
        <v>3.1471533167594874</v>
      </c>
      <c r="AW759">
        <f t="shared" si="214"/>
        <v>7.3433577391054703</v>
      </c>
      <c r="AX759">
        <f t="shared" si="217"/>
        <v>10.490511055864957</v>
      </c>
      <c r="AY759" s="4">
        <v>0.1</v>
      </c>
      <c r="AZ759">
        <v>35</v>
      </c>
      <c r="BA759" s="1">
        <f t="shared" si="215"/>
        <v>0.10368970511989745</v>
      </c>
      <c r="BB759">
        <v>0.1124</v>
      </c>
      <c r="BC759">
        <v>4.8224999999999997E-2</v>
      </c>
      <c r="BD759">
        <v>6.43E-3</v>
      </c>
      <c r="BE759">
        <v>160000</v>
      </c>
      <c r="BF759">
        <f t="shared" si="218"/>
        <v>74.400000000000006</v>
      </c>
      <c r="BG759" s="7">
        <f t="shared" si="219"/>
        <v>0.78884137209302341</v>
      </c>
      <c r="BH759" s="8">
        <f t="shared" si="220"/>
        <v>1.5776827441860468</v>
      </c>
      <c r="BI759" s="7">
        <f t="shared" si="221"/>
        <v>2.36652411627907</v>
      </c>
      <c r="BJ759">
        <v>340.8</v>
      </c>
      <c r="BK759">
        <v>6390</v>
      </c>
      <c r="BL759">
        <v>0.12</v>
      </c>
      <c r="BM759">
        <v>0.11</v>
      </c>
      <c r="BN759" s="3">
        <f t="shared" si="216"/>
        <v>0.1627554382359136</v>
      </c>
      <c r="BO759" s="3">
        <f t="shared" si="222"/>
        <v>0.19354139125665448</v>
      </c>
      <c r="BP759" s="3">
        <f t="shared" si="223"/>
        <v>0.17955287678487417</v>
      </c>
      <c r="BQ759" s="3">
        <f t="shared" si="224"/>
        <v>0.22677066704732235</v>
      </c>
      <c r="BR759">
        <f t="shared" si="225"/>
        <v>0.17441231829099152</v>
      </c>
      <c r="BS759">
        <f t="shared" si="226"/>
        <v>0.2053081034917503</v>
      </c>
      <c r="BT759" s="5">
        <f t="shared" si="227"/>
        <v>467.35872132849016</v>
      </c>
    </row>
    <row r="760" spans="1:72" x14ac:dyDescent="0.2">
      <c r="A760">
        <v>4</v>
      </c>
      <c r="B760">
        <v>19007</v>
      </c>
      <c r="C760" t="s">
        <v>294</v>
      </c>
      <c r="D760">
        <v>19</v>
      </c>
      <c r="E760" t="s">
        <v>299</v>
      </c>
      <c r="F760" t="s">
        <v>300</v>
      </c>
      <c r="G760" t="s">
        <v>526</v>
      </c>
      <c r="H760">
        <v>7</v>
      </c>
      <c r="I760">
        <v>1032</v>
      </c>
      <c r="J760">
        <v>556</v>
      </c>
      <c r="K760">
        <v>1002</v>
      </c>
      <c r="L760">
        <v>162</v>
      </c>
      <c r="M760" s="5">
        <v>16204</v>
      </c>
      <c r="N760" s="5">
        <v>22624.135060000001</v>
      </c>
      <c r="O760" s="5">
        <v>4893.7</v>
      </c>
      <c r="P760" s="5">
        <v>6832.6172379999998</v>
      </c>
      <c r="Q760" s="5">
        <v>24255</v>
      </c>
      <c r="R760" s="5">
        <v>33864.996039999998</v>
      </c>
      <c r="S760" s="5">
        <v>156</v>
      </c>
      <c r="T760" s="5">
        <v>217.80826149999999</v>
      </c>
      <c r="U760">
        <v>881</v>
      </c>
      <c r="V760">
        <v>500</v>
      </c>
      <c r="W760">
        <v>977</v>
      </c>
      <c r="X760">
        <v>136</v>
      </c>
      <c r="Y760">
        <v>62</v>
      </c>
      <c r="Z760">
        <v>20</v>
      </c>
      <c r="AA760">
        <v>88</v>
      </c>
      <c r="AB760">
        <v>43</v>
      </c>
      <c r="AC760">
        <v>14</v>
      </c>
      <c r="AD760">
        <v>65</v>
      </c>
      <c r="AE760">
        <v>81</v>
      </c>
      <c r="AF760">
        <v>31</v>
      </c>
      <c r="AG760">
        <v>111</v>
      </c>
      <c r="AH760">
        <v>1033.9166666666665</v>
      </c>
      <c r="AI760">
        <v>2014.3166666666664</v>
      </c>
      <c r="AJ760">
        <v>2561.833333333333</v>
      </c>
      <c r="AK760">
        <v>1021</v>
      </c>
      <c r="AL760">
        <v>1.0011246204376201</v>
      </c>
      <c r="AM760">
        <f t="shared" si="209"/>
        <v>1</v>
      </c>
      <c r="AN760">
        <f t="shared" si="210"/>
        <v>1022.1482374668101</v>
      </c>
      <c r="AO760">
        <v>15.37</v>
      </c>
      <c r="AP760">
        <f t="shared" si="211"/>
        <v>15.38728541612622</v>
      </c>
      <c r="AQ760">
        <v>3.27</v>
      </c>
      <c r="AR760">
        <v>6430</v>
      </c>
      <c r="AS760">
        <v>5.0737861885996933</v>
      </c>
      <c r="AT760">
        <v>1.1382209186279997</v>
      </c>
      <c r="AU760">
        <f t="shared" si="212"/>
        <v>5.7750895765100001</v>
      </c>
      <c r="AV760">
        <f t="shared" si="213"/>
        <v>3.4146627558839988</v>
      </c>
      <c r="AW760">
        <f t="shared" si="214"/>
        <v>7.9675464303959975</v>
      </c>
      <c r="AX760">
        <f t="shared" si="217"/>
        <v>11.382209186279997</v>
      </c>
      <c r="AY760" s="4">
        <v>0.1</v>
      </c>
      <c r="AZ760">
        <v>35</v>
      </c>
      <c r="BA760" s="1">
        <f t="shared" si="215"/>
        <v>0.10368970511989745</v>
      </c>
      <c r="BB760">
        <v>0.1124</v>
      </c>
      <c r="BC760">
        <v>4.8224999999999997E-2</v>
      </c>
      <c r="BD760">
        <v>6.43E-3</v>
      </c>
      <c r="BE760">
        <v>160000</v>
      </c>
      <c r="BF760">
        <f t="shared" si="218"/>
        <v>74.400000000000006</v>
      </c>
      <c r="BG760" s="7">
        <f t="shared" si="219"/>
        <v>0.78884137209302341</v>
      </c>
      <c r="BH760" s="8">
        <f t="shared" si="220"/>
        <v>1.5776827441860468</v>
      </c>
      <c r="BI760" s="7">
        <f t="shared" si="221"/>
        <v>2.36652411627907</v>
      </c>
      <c r="BJ760">
        <v>340.8</v>
      </c>
      <c r="BK760">
        <v>6390</v>
      </c>
      <c r="BL760">
        <v>0.12</v>
      </c>
      <c r="BM760">
        <v>0.11</v>
      </c>
      <c r="BN760" s="3">
        <f t="shared" si="216"/>
        <v>0.16367274360224843</v>
      </c>
      <c r="BO760" s="3">
        <f t="shared" si="222"/>
        <v>0.1943387799495282</v>
      </c>
      <c r="BP760" s="3">
        <f t="shared" si="223"/>
        <v>0.179161235492903</v>
      </c>
      <c r="BQ760" s="3">
        <f t="shared" si="224"/>
        <v>0.23039255904034928</v>
      </c>
      <c r="BR760">
        <f t="shared" si="225"/>
        <v>0.17520970698386523</v>
      </c>
      <c r="BS760">
        <f t="shared" si="226"/>
        <v>0.20610549218462401</v>
      </c>
      <c r="BT760" s="5">
        <f t="shared" si="227"/>
        <v>467.35872132849016</v>
      </c>
    </row>
    <row r="761" spans="1:72" x14ac:dyDescent="0.2">
      <c r="A761">
        <v>4</v>
      </c>
      <c r="B761">
        <v>19009</v>
      </c>
      <c r="C761" t="s">
        <v>294</v>
      </c>
      <c r="D761">
        <v>19</v>
      </c>
      <c r="E761" t="s">
        <v>299</v>
      </c>
      <c r="F761" t="s">
        <v>300</v>
      </c>
      <c r="G761" t="s">
        <v>473</v>
      </c>
      <c r="H761">
        <v>9</v>
      </c>
      <c r="I761">
        <v>767</v>
      </c>
      <c r="J761">
        <v>817</v>
      </c>
      <c r="K761">
        <v>354</v>
      </c>
      <c r="L761">
        <v>128</v>
      </c>
      <c r="M761" s="5">
        <v>12922</v>
      </c>
      <c r="N761" s="5">
        <v>18041.784329999999</v>
      </c>
      <c r="O761" s="5">
        <v>4543</v>
      </c>
      <c r="P761" s="5">
        <v>6342.9675120000002</v>
      </c>
      <c r="Q761" s="5">
        <v>8534</v>
      </c>
      <c r="R761" s="5">
        <v>11915.228870000001</v>
      </c>
      <c r="S761" s="5">
        <v>125</v>
      </c>
      <c r="T761" s="5">
        <v>174.52585049999999</v>
      </c>
      <c r="U761">
        <v>690</v>
      </c>
      <c r="V761">
        <v>678</v>
      </c>
      <c r="W761">
        <v>378</v>
      </c>
      <c r="X761">
        <v>112</v>
      </c>
      <c r="Y761">
        <v>62</v>
      </c>
      <c r="Z761">
        <v>20</v>
      </c>
      <c r="AA761">
        <v>88</v>
      </c>
      <c r="AB761">
        <v>43</v>
      </c>
      <c r="AC761">
        <v>14</v>
      </c>
      <c r="AD761">
        <v>65</v>
      </c>
      <c r="AE761">
        <v>81</v>
      </c>
      <c r="AF761">
        <v>31</v>
      </c>
      <c r="AG761">
        <v>111</v>
      </c>
      <c r="AH761">
        <v>1033.9166666666665</v>
      </c>
      <c r="AI761">
        <v>2014.3166666666664</v>
      </c>
      <c r="AJ761">
        <v>2561.833333333333</v>
      </c>
      <c r="AK761">
        <v>1021</v>
      </c>
      <c r="AL761">
        <v>0.99425272508101004</v>
      </c>
      <c r="AM761">
        <f t="shared" si="209"/>
        <v>1</v>
      </c>
      <c r="AN761">
        <f t="shared" si="210"/>
        <v>1015.1320323077113</v>
      </c>
      <c r="AO761">
        <v>15.37</v>
      </c>
      <c r="AP761">
        <f t="shared" si="211"/>
        <v>15.281664384495123</v>
      </c>
      <c r="AQ761">
        <v>3.27</v>
      </c>
      <c r="AR761">
        <v>6430</v>
      </c>
      <c r="AS761">
        <v>5.0737861885996933</v>
      </c>
      <c r="AT761">
        <v>1.1031979096550806</v>
      </c>
      <c r="AU761">
        <f t="shared" si="212"/>
        <v>5.5973903173000004</v>
      </c>
      <c r="AV761">
        <f t="shared" si="213"/>
        <v>3.3095937289652415</v>
      </c>
      <c r="AW761">
        <f t="shared" si="214"/>
        <v>7.7223853675855638</v>
      </c>
      <c r="AX761">
        <f t="shared" si="217"/>
        <v>11.031979096550806</v>
      </c>
      <c r="AY761" s="4">
        <v>0.1</v>
      </c>
      <c r="AZ761">
        <v>35</v>
      </c>
      <c r="BA761" s="1">
        <f t="shared" si="215"/>
        <v>0.10368970511989745</v>
      </c>
      <c r="BB761">
        <v>0.1124</v>
      </c>
      <c r="BC761">
        <v>4.8224999999999997E-2</v>
      </c>
      <c r="BD761">
        <v>6.43E-3</v>
      </c>
      <c r="BE761">
        <v>160000</v>
      </c>
      <c r="BF761">
        <f t="shared" si="218"/>
        <v>74.400000000000006</v>
      </c>
      <c r="BG761" s="7">
        <f t="shared" si="219"/>
        <v>0.78884137209302341</v>
      </c>
      <c r="BH761" s="8">
        <f t="shared" si="220"/>
        <v>1.5776827441860468</v>
      </c>
      <c r="BI761" s="7">
        <f t="shared" si="221"/>
        <v>2.36652411627907</v>
      </c>
      <c r="BJ761">
        <v>340.8</v>
      </c>
      <c r="BK761">
        <v>6390</v>
      </c>
      <c r="BL761">
        <v>0.12</v>
      </c>
      <c r="BM761">
        <v>0.11</v>
      </c>
      <c r="BN761" s="3">
        <f t="shared" si="216"/>
        <v>0.16168399784867826</v>
      </c>
      <c r="BO761" s="3">
        <f t="shared" si="222"/>
        <v>0.1920130327806783</v>
      </c>
      <c r="BP761" s="3">
        <f t="shared" si="223"/>
        <v>0.17730250071768583</v>
      </c>
      <c r="BQ761" s="3">
        <f t="shared" si="224"/>
        <v>0.226957438631261</v>
      </c>
      <c r="BR761">
        <f t="shared" si="225"/>
        <v>0.17288395981501534</v>
      </c>
      <c r="BS761">
        <f t="shared" si="226"/>
        <v>0.20377974501577412</v>
      </c>
      <c r="BT761" s="5">
        <f t="shared" si="227"/>
        <v>467.35872132849016</v>
      </c>
    </row>
    <row r="762" spans="1:72" x14ac:dyDescent="0.2">
      <c r="A762">
        <v>4</v>
      </c>
      <c r="B762">
        <v>19011</v>
      </c>
      <c r="C762" t="s">
        <v>294</v>
      </c>
      <c r="D762">
        <v>19</v>
      </c>
      <c r="E762" t="s">
        <v>299</v>
      </c>
      <c r="F762" t="s">
        <v>300</v>
      </c>
      <c r="G762" t="s">
        <v>441</v>
      </c>
      <c r="H762">
        <v>11</v>
      </c>
      <c r="I762">
        <v>1872</v>
      </c>
      <c r="J762">
        <v>1381</v>
      </c>
      <c r="K762">
        <v>1257</v>
      </c>
      <c r="L762">
        <v>274</v>
      </c>
      <c r="M762" s="5">
        <v>25610</v>
      </c>
      <c r="N762" s="5">
        <v>35756.85626</v>
      </c>
      <c r="O762" s="5">
        <v>6647.2</v>
      </c>
      <c r="P762" s="5">
        <v>9280.8658699999996</v>
      </c>
      <c r="Q762" s="5">
        <v>28650</v>
      </c>
      <c r="R762" s="5">
        <v>40001.324939999999</v>
      </c>
      <c r="S762" s="5">
        <v>237</v>
      </c>
      <c r="T762" s="5">
        <v>330.9010126</v>
      </c>
      <c r="U762">
        <v>1145</v>
      </c>
      <c r="V762">
        <v>930</v>
      </c>
      <c r="W762">
        <v>1028</v>
      </c>
      <c r="X762">
        <v>172</v>
      </c>
      <c r="Y762">
        <v>62</v>
      </c>
      <c r="Z762">
        <v>20</v>
      </c>
      <c r="AA762">
        <v>88</v>
      </c>
      <c r="AB762">
        <v>43</v>
      </c>
      <c r="AC762">
        <v>14</v>
      </c>
      <c r="AD762">
        <v>65</v>
      </c>
      <c r="AE762">
        <v>81</v>
      </c>
      <c r="AF762">
        <v>31</v>
      </c>
      <c r="AG762">
        <v>111</v>
      </c>
      <c r="AH762">
        <v>1033.9166666666665</v>
      </c>
      <c r="AI762">
        <v>2014.3166666666664</v>
      </c>
      <c r="AJ762">
        <v>2561.833333333333</v>
      </c>
      <c r="AK762">
        <v>1021</v>
      </c>
      <c r="AL762">
        <v>1.00592475891113</v>
      </c>
      <c r="AM762">
        <f t="shared" si="209"/>
        <v>1</v>
      </c>
      <c r="AN762">
        <f t="shared" si="210"/>
        <v>1027.0491788482636</v>
      </c>
      <c r="AO762">
        <v>15.37</v>
      </c>
      <c r="AP762">
        <f t="shared" si="211"/>
        <v>15.461063544464068</v>
      </c>
      <c r="AQ762">
        <v>3.27</v>
      </c>
      <c r="AR762">
        <v>6430</v>
      </c>
      <c r="AS762">
        <v>5.0737861885996933</v>
      </c>
      <c r="AT762">
        <v>1.0780151630097665</v>
      </c>
      <c r="AU762">
        <f t="shared" si="212"/>
        <v>5.4696184451800001</v>
      </c>
      <c r="AV762">
        <f t="shared" si="213"/>
        <v>3.2340454890292998</v>
      </c>
      <c r="AW762">
        <f t="shared" si="214"/>
        <v>7.5461061410683659</v>
      </c>
      <c r="AX762">
        <f t="shared" si="217"/>
        <v>10.780151630097665</v>
      </c>
      <c r="AY762" s="4">
        <v>0.1</v>
      </c>
      <c r="AZ762">
        <v>35</v>
      </c>
      <c r="BA762" s="1">
        <f t="shared" si="215"/>
        <v>0.10368970511989745</v>
      </c>
      <c r="BB762">
        <v>0.1124</v>
      </c>
      <c r="BC762">
        <v>4.8224999999999997E-2</v>
      </c>
      <c r="BD762">
        <v>6.43E-3</v>
      </c>
      <c r="BE762">
        <v>160000</v>
      </c>
      <c r="BF762">
        <f t="shared" si="218"/>
        <v>74.400000000000006</v>
      </c>
      <c r="BG762" s="7">
        <f t="shared" si="219"/>
        <v>0.78884137209302341</v>
      </c>
      <c r="BH762" s="8">
        <f t="shared" si="220"/>
        <v>1.5776827441860468</v>
      </c>
      <c r="BI762" s="7">
        <f t="shared" si="221"/>
        <v>2.36652411627907</v>
      </c>
      <c r="BJ762">
        <v>340.8</v>
      </c>
      <c r="BK762">
        <v>6390</v>
      </c>
      <c r="BL762">
        <v>0.12</v>
      </c>
      <c r="BM762">
        <v>0.11</v>
      </c>
      <c r="BN762" s="3">
        <f t="shared" si="216"/>
        <v>0.16229960740264363</v>
      </c>
      <c r="BO762" s="3">
        <f t="shared" si="222"/>
        <v>0.19377349067354199</v>
      </c>
      <c r="BP762" s="3">
        <f t="shared" si="223"/>
        <v>0.17939875656549298</v>
      </c>
      <c r="BQ762" s="3">
        <f t="shared" si="224"/>
        <v>0.22792021905256257</v>
      </c>
      <c r="BR762">
        <f t="shared" si="225"/>
        <v>0.17464441770787903</v>
      </c>
      <c r="BS762">
        <f t="shared" si="226"/>
        <v>0.20554020290863781</v>
      </c>
      <c r="BT762" s="5">
        <f t="shared" si="227"/>
        <v>467.35872132849016</v>
      </c>
    </row>
    <row r="763" spans="1:72" x14ac:dyDescent="0.2">
      <c r="A763">
        <v>4</v>
      </c>
      <c r="B763">
        <v>19013</v>
      </c>
      <c r="C763" t="s">
        <v>294</v>
      </c>
      <c r="D763">
        <v>19</v>
      </c>
      <c r="E763" t="s">
        <v>299</v>
      </c>
      <c r="F763" t="s">
        <v>300</v>
      </c>
      <c r="G763" t="s">
        <v>556</v>
      </c>
      <c r="H763">
        <v>13</v>
      </c>
      <c r="I763">
        <v>1493</v>
      </c>
      <c r="J763">
        <v>979</v>
      </c>
      <c r="K763">
        <v>1099</v>
      </c>
      <c r="L763">
        <v>225</v>
      </c>
      <c r="M763" s="5">
        <v>22869</v>
      </c>
      <c r="N763" s="5">
        <v>31929.85341</v>
      </c>
      <c r="O763" s="5">
        <v>5769.9</v>
      </c>
      <c r="P763" s="5">
        <v>8055.9736400000002</v>
      </c>
      <c r="Q763" s="5">
        <v>26122</v>
      </c>
      <c r="R763" s="5">
        <v>36471.714139999996</v>
      </c>
      <c r="S763" s="5">
        <v>207</v>
      </c>
      <c r="T763" s="5">
        <v>289.01480850000002</v>
      </c>
      <c r="U763">
        <v>967</v>
      </c>
      <c r="V763">
        <v>641</v>
      </c>
      <c r="W763">
        <v>957</v>
      </c>
      <c r="X763">
        <v>149</v>
      </c>
      <c r="Y763">
        <v>62</v>
      </c>
      <c r="Z763">
        <v>20</v>
      </c>
      <c r="AA763">
        <v>88</v>
      </c>
      <c r="AB763">
        <v>43</v>
      </c>
      <c r="AC763">
        <v>14</v>
      </c>
      <c r="AD763">
        <v>65</v>
      </c>
      <c r="AE763">
        <v>81</v>
      </c>
      <c r="AF763">
        <v>31</v>
      </c>
      <c r="AG763">
        <v>111</v>
      </c>
      <c r="AH763">
        <v>1033.9166666666665</v>
      </c>
      <c r="AI763">
        <v>2014.3166666666664</v>
      </c>
      <c r="AJ763">
        <v>2561.833333333333</v>
      </c>
      <c r="AK763">
        <v>1021</v>
      </c>
      <c r="AL763">
        <v>1.00507162014643</v>
      </c>
      <c r="AM763">
        <f t="shared" si="209"/>
        <v>1</v>
      </c>
      <c r="AN763">
        <f t="shared" si="210"/>
        <v>1026.1781241695051</v>
      </c>
      <c r="AO763">
        <v>15.37</v>
      </c>
      <c r="AP763">
        <f t="shared" si="211"/>
        <v>15.447950801650629</v>
      </c>
      <c r="AQ763">
        <v>3.27</v>
      </c>
      <c r="AR763">
        <v>6430</v>
      </c>
      <c r="AS763">
        <v>5.0737861885996933</v>
      </c>
      <c r="AT763">
        <v>1.0606935289906838</v>
      </c>
      <c r="AU763">
        <f t="shared" si="212"/>
        <v>5.38173217773</v>
      </c>
      <c r="AV763">
        <f t="shared" si="213"/>
        <v>3.1820805869720514</v>
      </c>
      <c r="AW763">
        <f t="shared" si="214"/>
        <v>7.4248547029347867</v>
      </c>
      <c r="AX763">
        <f t="shared" si="217"/>
        <v>10.606935289906838</v>
      </c>
      <c r="AY763" s="4">
        <v>0.1</v>
      </c>
      <c r="AZ763">
        <v>35</v>
      </c>
      <c r="BA763" s="1">
        <f t="shared" si="215"/>
        <v>0.10368970511989745</v>
      </c>
      <c r="BB763">
        <v>0.1124</v>
      </c>
      <c r="BC763">
        <v>4.8224999999999997E-2</v>
      </c>
      <c r="BD763">
        <v>6.43E-3</v>
      </c>
      <c r="BE763">
        <v>160000</v>
      </c>
      <c r="BF763">
        <f t="shared" si="218"/>
        <v>74.400000000000006</v>
      </c>
      <c r="BG763" s="7">
        <f t="shared" si="219"/>
        <v>0.78884137209302341</v>
      </c>
      <c r="BH763" s="8">
        <f t="shared" si="220"/>
        <v>1.5776827441860468</v>
      </c>
      <c r="BI763" s="7">
        <f t="shared" si="221"/>
        <v>2.36652411627907</v>
      </c>
      <c r="BJ763">
        <v>340.8</v>
      </c>
      <c r="BK763">
        <v>6390</v>
      </c>
      <c r="BL763">
        <v>0.12</v>
      </c>
      <c r="BM763">
        <v>0.11</v>
      </c>
      <c r="BN763" s="3">
        <f t="shared" si="216"/>
        <v>0.16162945134923229</v>
      </c>
      <c r="BO763" s="3">
        <f t="shared" si="222"/>
        <v>0.19284945337851678</v>
      </c>
      <c r="BP763" s="3">
        <f t="shared" si="223"/>
        <v>0.17870569364994318</v>
      </c>
      <c r="BQ763" s="3">
        <f t="shared" si="224"/>
        <v>0.22644750938981384</v>
      </c>
      <c r="BR763">
        <f t="shared" si="225"/>
        <v>0.17372038041285381</v>
      </c>
      <c r="BS763">
        <f t="shared" si="226"/>
        <v>0.20461616561361259</v>
      </c>
      <c r="BT763" s="5">
        <f t="shared" si="227"/>
        <v>467.35872132849016</v>
      </c>
    </row>
    <row r="764" spans="1:72" x14ac:dyDescent="0.2">
      <c r="A764">
        <v>4</v>
      </c>
      <c r="B764">
        <v>19015</v>
      </c>
      <c r="C764" t="s">
        <v>294</v>
      </c>
      <c r="D764">
        <v>19</v>
      </c>
      <c r="E764" t="s">
        <v>299</v>
      </c>
      <c r="F764" t="s">
        <v>300</v>
      </c>
      <c r="G764" t="s">
        <v>453</v>
      </c>
      <c r="H764">
        <v>15</v>
      </c>
      <c r="I764">
        <v>923</v>
      </c>
      <c r="J764">
        <v>1051</v>
      </c>
      <c r="K764">
        <v>365</v>
      </c>
      <c r="L764">
        <v>143</v>
      </c>
      <c r="M764" s="5">
        <v>14253</v>
      </c>
      <c r="N764" s="5">
        <v>19900.135579999998</v>
      </c>
      <c r="O764" s="5">
        <v>4602.6000000000004</v>
      </c>
      <c r="P764" s="5">
        <v>6426.1814379999996</v>
      </c>
      <c r="Q764" s="5">
        <v>8669.7000000000007</v>
      </c>
      <c r="R764" s="5">
        <v>12104.69413</v>
      </c>
      <c r="S764" s="5">
        <v>135</v>
      </c>
      <c r="T764" s="5">
        <v>188.4879186</v>
      </c>
      <c r="U764">
        <v>727</v>
      </c>
      <c r="V764">
        <v>708</v>
      </c>
      <c r="W764">
        <v>380</v>
      </c>
      <c r="X764">
        <v>114</v>
      </c>
      <c r="Y764">
        <v>62</v>
      </c>
      <c r="Z764">
        <v>20</v>
      </c>
      <c r="AA764">
        <v>88</v>
      </c>
      <c r="AB764">
        <v>43</v>
      </c>
      <c r="AC764">
        <v>14</v>
      </c>
      <c r="AD764">
        <v>65</v>
      </c>
      <c r="AE764">
        <v>81</v>
      </c>
      <c r="AF764">
        <v>31</v>
      </c>
      <c r="AG764">
        <v>111</v>
      </c>
      <c r="AH764">
        <v>1033.9166666666665</v>
      </c>
      <c r="AI764">
        <v>2014.3166666666664</v>
      </c>
      <c r="AJ764">
        <v>2561.833333333333</v>
      </c>
      <c r="AK764">
        <v>1021</v>
      </c>
      <c r="AL764">
        <v>0.99878955781459799</v>
      </c>
      <c r="AM764">
        <f t="shared" si="209"/>
        <v>1</v>
      </c>
      <c r="AN764">
        <f t="shared" si="210"/>
        <v>1019.7641385287045</v>
      </c>
      <c r="AO764">
        <v>15.37</v>
      </c>
      <c r="AP764">
        <f t="shared" si="211"/>
        <v>15.35139550361037</v>
      </c>
      <c r="AQ764">
        <v>3.27</v>
      </c>
      <c r="AR764">
        <v>6430</v>
      </c>
      <c r="AS764">
        <v>5.0737861885996933</v>
      </c>
      <c r="AT764">
        <v>1.0889788021092992</v>
      </c>
      <c r="AU764">
        <f t="shared" si="212"/>
        <v>5.5252456058200012</v>
      </c>
      <c r="AV764">
        <f t="shared" si="213"/>
        <v>3.2669364063278978</v>
      </c>
      <c r="AW764">
        <f t="shared" si="214"/>
        <v>7.6228516147650947</v>
      </c>
      <c r="AX764">
        <f t="shared" si="217"/>
        <v>10.889788021092992</v>
      </c>
      <c r="AY764" s="4">
        <v>0.1</v>
      </c>
      <c r="AZ764">
        <v>35</v>
      </c>
      <c r="BA764" s="1">
        <f t="shared" si="215"/>
        <v>0.10368970511989745</v>
      </c>
      <c r="BB764">
        <v>0.1124</v>
      </c>
      <c r="BC764">
        <v>4.8224999999999997E-2</v>
      </c>
      <c r="BD764">
        <v>6.43E-3</v>
      </c>
      <c r="BE764">
        <v>160000</v>
      </c>
      <c r="BF764">
        <f t="shared" si="218"/>
        <v>74.400000000000006</v>
      </c>
      <c r="BG764" s="7">
        <f t="shared" si="219"/>
        <v>0.78884137209302341</v>
      </c>
      <c r="BH764" s="8">
        <f t="shared" si="220"/>
        <v>1.5776827441860468</v>
      </c>
      <c r="BI764" s="7">
        <f t="shared" si="221"/>
        <v>2.36652411627907</v>
      </c>
      <c r="BJ764">
        <v>340.8</v>
      </c>
      <c r="BK764">
        <v>6390</v>
      </c>
      <c r="BL764">
        <v>0.12</v>
      </c>
      <c r="BM764">
        <v>0.11</v>
      </c>
      <c r="BN764" s="3">
        <f t="shared" si="216"/>
        <v>0.16177872957640985</v>
      </c>
      <c r="BO764" s="3">
        <f t="shared" si="222"/>
        <v>0.19221342717784745</v>
      </c>
      <c r="BP764" s="3">
        <f t="shared" si="223"/>
        <v>0.17769249902511322</v>
      </c>
      <c r="BQ764" s="3">
        <f t="shared" si="224"/>
        <v>0.22670743490805279</v>
      </c>
      <c r="BR764">
        <f t="shared" si="225"/>
        <v>0.17308435421218449</v>
      </c>
      <c r="BS764">
        <f t="shared" si="226"/>
        <v>0.20398013941294327</v>
      </c>
      <c r="BT764" s="5">
        <f t="shared" si="227"/>
        <v>467.35872132849016</v>
      </c>
    </row>
    <row r="765" spans="1:72" x14ac:dyDescent="0.2">
      <c r="A765">
        <v>4</v>
      </c>
      <c r="B765">
        <v>19017</v>
      </c>
      <c r="C765" t="s">
        <v>294</v>
      </c>
      <c r="D765">
        <v>19</v>
      </c>
      <c r="E765" t="s">
        <v>299</v>
      </c>
      <c r="F765" t="s">
        <v>300</v>
      </c>
      <c r="G765" t="s">
        <v>576</v>
      </c>
      <c r="H765">
        <v>17</v>
      </c>
      <c r="I765">
        <v>1627</v>
      </c>
      <c r="J765">
        <v>1168</v>
      </c>
      <c r="K765">
        <v>1108</v>
      </c>
      <c r="L765">
        <v>251</v>
      </c>
      <c r="M765" s="5">
        <v>24251</v>
      </c>
      <c r="N765" s="5">
        <v>33859.411209999998</v>
      </c>
      <c r="O765" s="5">
        <v>5962.6</v>
      </c>
      <c r="P765" s="5">
        <v>8325.0226920000005</v>
      </c>
      <c r="Q765" s="5">
        <v>26202</v>
      </c>
      <c r="R765" s="5">
        <v>36583.410689999997</v>
      </c>
      <c r="S765" s="5">
        <v>219</v>
      </c>
      <c r="T765" s="5">
        <v>305.7692902</v>
      </c>
      <c r="U765">
        <v>996</v>
      </c>
      <c r="V765">
        <v>672</v>
      </c>
      <c r="W765">
        <v>952</v>
      </c>
      <c r="X765">
        <v>155</v>
      </c>
      <c r="Y765">
        <v>62</v>
      </c>
      <c r="Z765">
        <v>20</v>
      </c>
      <c r="AA765">
        <v>88</v>
      </c>
      <c r="AB765">
        <v>43</v>
      </c>
      <c r="AC765">
        <v>14</v>
      </c>
      <c r="AD765">
        <v>65</v>
      </c>
      <c r="AE765">
        <v>81</v>
      </c>
      <c r="AF765">
        <v>31</v>
      </c>
      <c r="AG765">
        <v>111</v>
      </c>
      <c r="AH765">
        <v>1033.9166666666665</v>
      </c>
      <c r="AI765">
        <v>2014.3166666666664</v>
      </c>
      <c r="AJ765">
        <v>2561.833333333333</v>
      </c>
      <c r="AK765">
        <v>1021</v>
      </c>
      <c r="AL765">
        <v>1.0070058107376101</v>
      </c>
      <c r="AM765">
        <f t="shared" si="209"/>
        <v>1</v>
      </c>
      <c r="AN765">
        <f t="shared" si="210"/>
        <v>1028.1529327630999</v>
      </c>
      <c r="AO765">
        <v>15.37</v>
      </c>
      <c r="AP765">
        <f t="shared" si="211"/>
        <v>15.477679311037067</v>
      </c>
      <c r="AQ765">
        <v>3.27</v>
      </c>
      <c r="AR765">
        <v>6430</v>
      </c>
      <c r="AS765">
        <v>5.0737861885996933</v>
      </c>
      <c r="AT765">
        <v>1.0453044838954371</v>
      </c>
      <c r="AU765">
        <f t="shared" si="212"/>
        <v>5.3036514532699988</v>
      </c>
      <c r="AV765">
        <f t="shared" si="213"/>
        <v>3.135913451686311</v>
      </c>
      <c r="AW765">
        <f t="shared" si="214"/>
        <v>7.3171313872680592</v>
      </c>
      <c r="AX765">
        <f t="shared" si="217"/>
        <v>10.453044838954371</v>
      </c>
      <c r="AY765" s="4">
        <v>0.1</v>
      </c>
      <c r="AZ765">
        <v>35</v>
      </c>
      <c r="BA765" s="1">
        <f t="shared" si="215"/>
        <v>0.10368970511989745</v>
      </c>
      <c r="BB765">
        <v>0.1124</v>
      </c>
      <c r="BC765">
        <v>4.8224999999999997E-2</v>
      </c>
      <c r="BD765">
        <v>6.43E-3</v>
      </c>
      <c r="BE765">
        <v>160000</v>
      </c>
      <c r="BF765">
        <f t="shared" si="218"/>
        <v>74.400000000000006</v>
      </c>
      <c r="BG765" s="7">
        <f t="shared" si="219"/>
        <v>0.78884137209302341</v>
      </c>
      <c r="BH765" s="8">
        <f t="shared" si="220"/>
        <v>1.5776827441860468</v>
      </c>
      <c r="BI765" s="7">
        <f t="shared" si="221"/>
        <v>2.36652411627907</v>
      </c>
      <c r="BJ765">
        <v>340.8</v>
      </c>
      <c r="BK765">
        <v>6390</v>
      </c>
      <c r="BL765">
        <v>0.12</v>
      </c>
      <c r="BM765">
        <v>0.11</v>
      </c>
      <c r="BN765" s="3">
        <f t="shared" si="216"/>
        <v>0.16136555003454445</v>
      </c>
      <c r="BO765" s="3">
        <f t="shared" si="222"/>
        <v>0.19269952956140554</v>
      </c>
      <c r="BP765" s="3">
        <f t="shared" si="223"/>
        <v>0.17876097421122242</v>
      </c>
      <c r="BQ765" s="3">
        <f t="shared" si="224"/>
        <v>0.22581012903135605</v>
      </c>
      <c r="BR765">
        <f t="shared" si="225"/>
        <v>0.17357045659574258</v>
      </c>
      <c r="BS765">
        <f t="shared" si="226"/>
        <v>0.20446624179650136</v>
      </c>
      <c r="BT765" s="5">
        <f t="shared" si="227"/>
        <v>467.35872132849016</v>
      </c>
    </row>
    <row r="766" spans="1:72" x14ac:dyDescent="0.2">
      <c r="A766">
        <v>4</v>
      </c>
      <c r="B766">
        <v>19019</v>
      </c>
      <c r="C766" t="s">
        <v>294</v>
      </c>
      <c r="D766">
        <v>19</v>
      </c>
      <c r="E766" t="s">
        <v>299</v>
      </c>
      <c r="F766" t="s">
        <v>300</v>
      </c>
      <c r="G766" t="s">
        <v>503</v>
      </c>
      <c r="H766">
        <v>19</v>
      </c>
      <c r="I766">
        <v>1168</v>
      </c>
      <c r="J766">
        <v>790</v>
      </c>
      <c r="K766">
        <v>1026</v>
      </c>
      <c r="L766">
        <v>178</v>
      </c>
      <c r="M766" s="5">
        <v>17851</v>
      </c>
      <c r="N766" s="5">
        <v>24923.68766</v>
      </c>
      <c r="O766" s="5">
        <v>5096.3999999999996</v>
      </c>
      <c r="P766" s="5">
        <v>7115.6283579999999</v>
      </c>
      <c r="Q766" s="5">
        <v>24620</v>
      </c>
      <c r="R766" s="5">
        <v>34374.611519999999</v>
      </c>
      <c r="S766" s="5">
        <v>168</v>
      </c>
      <c r="T766" s="5">
        <v>234.56274310000001</v>
      </c>
      <c r="U766">
        <v>925</v>
      </c>
      <c r="V766">
        <v>586</v>
      </c>
      <c r="W766">
        <v>956</v>
      </c>
      <c r="X766">
        <v>142</v>
      </c>
      <c r="Y766">
        <v>62</v>
      </c>
      <c r="Z766">
        <v>20</v>
      </c>
      <c r="AA766">
        <v>88</v>
      </c>
      <c r="AB766">
        <v>43</v>
      </c>
      <c r="AC766">
        <v>14</v>
      </c>
      <c r="AD766">
        <v>65</v>
      </c>
      <c r="AE766">
        <v>81</v>
      </c>
      <c r="AF766">
        <v>31</v>
      </c>
      <c r="AG766">
        <v>111</v>
      </c>
      <c r="AH766">
        <v>1033.9166666666665</v>
      </c>
      <c r="AI766">
        <v>2014.3166666666664</v>
      </c>
      <c r="AJ766">
        <v>2561.833333333333</v>
      </c>
      <c r="AK766">
        <v>1021</v>
      </c>
      <c r="AL766">
        <v>1.0085545142491701</v>
      </c>
      <c r="AM766">
        <f t="shared" si="209"/>
        <v>1</v>
      </c>
      <c r="AN766">
        <f t="shared" si="210"/>
        <v>1029.7341590484027</v>
      </c>
      <c r="AO766">
        <v>15.37</v>
      </c>
      <c r="AP766">
        <f t="shared" si="211"/>
        <v>15.501482884009743</v>
      </c>
      <c r="AQ766">
        <v>3.27</v>
      </c>
      <c r="AR766">
        <v>6430</v>
      </c>
      <c r="AS766">
        <v>5.0737861885996933</v>
      </c>
      <c r="AT766">
        <v>1.0570807640379181</v>
      </c>
      <c r="AU766">
        <f t="shared" si="212"/>
        <v>5.3634017808100003</v>
      </c>
      <c r="AV766">
        <f t="shared" si="213"/>
        <v>3.171242292113754</v>
      </c>
      <c r="AW766">
        <f t="shared" si="214"/>
        <v>7.3995653482654262</v>
      </c>
      <c r="AX766">
        <f t="shared" si="217"/>
        <v>10.570807640379181</v>
      </c>
      <c r="AY766" s="4">
        <v>0.1</v>
      </c>
      <c r="AZ766">
        <v>35</v>
      </c>
      <c r="BA766" s="1">
        <f t="shared" si="215"/>
        <v>0.10368970511989745</v>
      </c>
      <c r="BB766">
        <v>0.1124</v>
      </c>
      <c r="BC766">
        <v>4.8224999999999997E-2</v>
      </c>
      <c r="BD766">
        <v>6.43E-3</v>
      </c>
      <c r="BE766">
        <v>160000</v>
      </c>
      <c r="BF766">
        <f t="shared" si="218"/>
        <v>74.400000000000006</v>
      </c>
      <c r="BG766" s="7">
        <f t="shared" si="219"/>
        <v>0.78884137209302341</v>
      </c>
      <c r="BH766" s="8">
        <f t="shared" si="220"/>
        <v>1.5776827441860468</v>
      </c>
      <c r="BI766" s="7">
        <f t="shared" si="221"/>
        <v>2.36652411627907</v>
      </c>
      <c r="BJ766">
        <v>340.8</v>
      </c>
      <c r="BK766">
        <v>6390</v>
      </c>
      <c r="BL766">
        <v>0.12</v>
      </c>
      <c r="BM766">
        <v>0.11</v>
      </c>
      <c r="BN766" s="3">
        <f t="shared" si="216"/>
        <v>0.1619404371894814</v>
      </c>
      <c r="BO766" s="3">
        <f t="shared" si="222"/>
        <v>0.19274241671805636</v>
      </c>
      <c r="BP766" s="3">
        <f t="shared" si="223"/>
        <v>0.17864683120573951</v>
      </c>
      <c r="BQ766" s="3">
        <f t="shared" si="224"/>
        <v>0.22622603639508618</v>
      </c>
      <c r="BR766">
        <f t="shared" si="225"/>
        <v>0.1736133437523934</v>
      </c>
      <c r="BS766">
        <f t="shared" si="226"/>
        <v>0.20450912895315218</v>
      </c>
      <c r="BT766" s="5">
        <f t="shared" si="227"/>
        <v>467.35872132849016</v>
      </c>
    </row>
    <row r="767" spans="1:72" x14ac:dyDescent="0.2">
      <c r="A767">
        <v>4</v>
      </c>
      <c r="B767">
        <v>19021</v>
      </c>
      <c r="C767" t="s">
        <v>294</v>
      </c>
      <c r="D767">
        <v>19</v>
      </c>
      <c r="E767" t="s">
        <v>299</v>
      </c>
      <c r="F767" t="s">
        <v>300</v>
      </c>
      <c r="G767" t="s">
        <v>532</v>
      </c>
      <c r="H767">
        <v>21</v>
      </c>
      <c r="I767">
        <v>807</v>
      </c>
      <c r="J767">
        <v>1220</v>
      </c>
      <c r="K767">
        <v>344</v>
      </c>
      <c r="L767">
        <v>134</v>
      </c>
      <c r="M767" s="5">
        <v>13354</v>
      </c>
      <c r="N767" s="5">
        <v>18644.945670000001</v>
      </c>
      <c r="O767" s="5">
        <v>4496.3</v>
      </c>
      <c r="P767" s="5">
        <v>6277.7646539999996</v>
      </c>
      <c r="Q767" s="5">
        <v>8243.2999999999993</v>
      </c>
      <c r="R767" s="5">
        <v>11509.351549999999</v>
      </c>
      <c r="S767" s="5">
        <v>128</v>
      </c>
      <c r="T767" s="5">
        <v>178.714471</v>
      </c>
      <c r="U767">
        <v>660</v>
      </c>
      <c r="V767">
        <v>771</v>
      </c>
      <c r="W767">
        <v>361</v>
      </c>
      <c r="X767">
        <v>109</v>
      </c>
      <c r="Y767">
        <v>62</v>
      </c>
      <c r="Z767">
        <v>20</v>
      </c>
      <c r="AA767">
        <v>88</v>
      </c>
      <c r="AB767">
        <v>43</v>
      </c>
      <c r="AC767">
        <v>14</v>
      </c>
      <c r="AD767">
        <v>65</v>
      </c>
      <c r="AE767">
        <v>81</v>
      </c>
      <c r="AF767">
        <v>31</v>
      </c>
      <c r="AG767">
        <v>111</v>
      </c>
      <c r="AH767">
        <v>1033.9166666666665</v>
      </c>
      <c r="AI767">
        <v>2014.3166666666664</v>
      </c>
      <c r="AJ767">
        <v>2561.833333333333</v>
      </c>
      <c r="AK767">
        <v>1021</v>
      </c>
      <c r="AL767">
        <v>0.99600519239902496</v>
      </c>
      <c r="AM767">
        <f t="shared" si="209"/>
        <v>1</v>
      </c>
      <c r="AN767">
        <f t="shared" si="210"/>
        <v>1016.9213014394045</v>
      </c>
      <c r="AO767">
        <v>15.37</v>
      </c>
      <c r="AP767">
        <f t="shared" si="211"/>
        <v>15.308599807173012</v>
      </c>
      <c r="AQ767">
        <v>3.27</v>
      </c>
      <c r="AR767">
        <v>6430</v>
      </c>
      <c r="AS767">
        <v>5.0737861885996933</v>
      </c>
      <c r="AT767">
        <v>1.043826187457394</v>
      </c>
      <c r="AU767">
        <f t="shared" si="212"/>
        <v>5.2961508932200001</v>
      </c>
      <c r="AV767">
        <f t="shared" si="213"/>
        <v>3.1314785623721821</v>
      </c>
      <c r="AW767">
        <f t="shared" si="214"/>
        <v>7.306783312201758</v>
      </c>
      <c r="AX767">
        <f t="shared" si="217"/>
        <v>10.438261874573939</v>
      </c>
      <c r="AY767" s="4">
        <v>0.1</v>
      </c>
      <c r="AZ767">
        <v>35</v>
      </c>
      <c r="BA767" s="1">
        <f t="shared" si="215"/>
        <v>0.10368970511989745</v>
      </c>
      <c r="BB767">
        <v>0.1124</v>
      </c>
      <c r="BC767">
        <v>4.8224999999999997E-2</v>
      </c>
      <c r="BD767">
        <v>6.43E-3</v>
      </c>
      <c r="BE767">
        <v>160000</v>
      </c>
      <c r="BF767">
        <f t="shared" si="218"/>
        <v>74.400000000000006</v>
      </c>
      <c r="BG767" s="7">
        <f t="shared" si="219"/>
        <v>0.78884137209302341</v>
      </c>
      <c r="BH767" s="8">
        <f t="shared" si="220"/>
        <v>1.5776827441860468</v>
      </c>
      <c r="BI767" s="7">
        <f t="shared" si="221"/>
        <v>2.36652411627907</v>
      </c>
      <c r="BJ767">
        <v>340.8</v>
      </c>
      <c r="BK767">
        <v>6390</v>
      </c>
      <c r="BL767">
        <v>0.12</v>
      </c>
      <c r="BM767">
        <v>0.11</v>
      </c>
      <c r="BN767" s="3">
        <f t="shared" si="216"/>
        <v>0.1599628104283759</v>
      </c>
      <c r="BO767" s="3">
        <f t="shared" si="222"/>
        <v>0.1903223934518086</v>
      </c>
      <c r="BP767" s="3">
        <f t="shared" si="223"/>
        <v>0.17640355036445712</v>
      </c>
      <c r="BQ767" s="3">
        <f t="shared" si="224"/>
        <v>0.22338616706191441</v>
      </c>
      <c r="BR767">
        <f t="shared" si="225"/>
        <v>0.17119332048614563</v>
      </c>
      <c r="BS767">
        <f t="shared" si="226"/>
        <v>0.20208910568690441</v>
      </c>
      <c r="BT767" s="5">
        <f t="shared" si="227"/>
        <v>467.35872132849016</v>
      </c>
    </row>
    <row r="768" spans="1:72" x14ac:dyDescent="0.2">
      <c r="A768">
        <v>4</v>
      </c>
      <c r="B768">
        <v>19023</v>
      </c>
      <c r="C768" t="s">
        <v>294</v>
      </c>
      <c r="D768">
        <v>19</v>
      </c>
      <c r="E768" t="s">
        <v>299</v>
      </c>
      <c r="F768" t="s">
        <v>300</v>
      </c>
      <c r="G768" t="s">
        <v>395</v>
      </c>
      <c r="H768">
        <v>23</v>
      </c>
      <c r="I768">
        <v>992</v>
      </c>
      <c r="J768">
        <v>817</v>
      </c>
      <c r="K768">
        <v>375</v>
      </c>
      <c r="L768">
        <v>153</v>
      </c>
      <c r="M768" s="5">
        <v>15400</v>
      </c>
      <c r="N768" s="5">
        <v>21501.584790000001</v>
      </c>
      <c r="O768" s="5">
        <v>4739.8</v>
      </c>
      <c r="P768" s="5">
        <v>6617.7410110000001</v>
      </c>
      <c r="Q768" s="5">
        <v>8957.2999999999993</v>
      </c>
      <c r="R768" s="5">
        <v>12506.243210000001</v>
      </c>
      <c r="S768" s="5">
        <v>144</v>
      </c>
      <c r="T768" s="5">
        <v>201.0537798</v>
      </c>
      <c r="U768">
        <v>775</v>
      </c>
      <c r="V768">
        <v>659</v>
      </c>
      <c r="W768">
        <v>385</v>
      </c>
      <c r="X768">
        <v>121</v>
      </c>
      <c r="Y768">
        <v>62</v>
      </c>
      <c r="Z768">
        <v>20</v>
      </c>
      <c r="AA768">
        <v>88</v>
      </c>
      <c r="AB768">
        <v>43</v>
      </c>
      <c r="AC768">
        <v>14</v>
      </c>
      <c r="AD768">
        <v>65</v>
      </c>
      <c r="AE768">
        <v>81</v>
      </c>
      <c r="AF768">
        <v>31</v>
      </c>
      <c r="AG768">
        <v>111</v>
      </c>
      <c r="AH768">
        <v>1033.9166666666665</v>
      </c>
      <c r="AI768">
        <v>2014.3166666666664</v>
      </c>
      <c r="AJ768">
        <v>2561.833333333333</v>
      </c>
      <c r="AK768">
        <v>1021</v>
      </c>
      <c r="AL768">
        <v>1.00345616936684</v>
      </c>
      <c r="AM768">
        <f t="shared" si="209"/>
        <v>1</v>
      </c>
      <c r="AN768">
        <f t="shared" si="210"/>
        <v>1024.5287489235436</v>
      </c>
      <c r="AO768">
        <v>15.37</v>
      </c>
      <c r="AP768">
        <f t="shared" si="211"/>
        <v>15.42312132316833</v>
      </c>
      <c r="AQ768">
        <v>3.27</v>
      </c>
      <c r="AR768">
        <v>6430</v>
      </c>
      <c r="AS768">
        <v>5.0737861885996933</v>
      </c>
      <c r="AT768">
        <v>1.0366072149172625</v>
      </c>
      <c r="AU768">
        <f t="shared" si="212"/>
        <v>5.2595233700500001</v>
      </c>
      <c r="AV768">
        <f t="shared" si="213"/>
        <v>3.1098216447517872</v>
      </c>
      <c r="AW768">
        <f t="shared" si="214"/>
        <v>7.2562505044208372</v>
      </c>
      <c r="AX768">
        <f t="shared" si="217"/>
        <v>10.366072149172625</v>
      </c>
      <c r="AY768" s="4">
        <v>0.1</v>
      </c>
      <c r="AZ768">
        <v>35</v>
      </c>
      <c r="BA768" s="1">
        <f t="shared" si="215"/>
        <v>0.10368970511989745</v>
      </c>
      <c r="BB768">
        <v>0.1124</v>
      </c>
      <c r="BC768">
        <v>4.8224999999999997E-2</v>
      </c>
      <c r="BD768">
        <v>6.43E-3</v>
      </c>
      <c r="BE768">
        <v>160000</v>
      </c>
      <c r="BF768">
        <f t="shared" si="218"/>
        <v>74.400000000000006</v>
      </c>
      <c r="BG768" s="7">
        <f t="shared" si="219"/>
        <v>0.78884137209302341</v>
      </c>
      <c r="BH768" s="8">
        <f t="shared" si="220"/>
        <v>1.5776827441860468</v>
      </c>
      <c r="BI768" s="7">
        <f t="shared" si="221"/>
        <v>2.36652411627907</v>
      </c>
      <c r="BJ768">
        <v>340.8</v>
      </c>
      <c r="BK768">
        <v>6390</v>
      </c>
      <c r="BL768">
        <v>0.12</v>
      </c>
      <c r="BM768">
        <v>0.11</v>
      </c>
      <c r="BN768" s="3">
        <f t="shared" si="216"/>
        <v>0.1606447375463394</v>
      </c>
      <c r="BO768" s="3">
        <f t="shared" si="222"/>
        <v>0.19117417876649517</v>
      </c>
      <c r="BP768" s="3">
        <f t="shared" si="223"/>
        <v>0.17735159667282765</v>
      </c>
      <c r="BQ768" s="3">
        <f t="shared" si="224"/>
        <v>0.22400928741625364</v>
      </c>
      <c r="BR768">
        <f t="shared" si="225"/>
        <v>0.17204510580083221</v>
      </c>
      <c r="BS768">
        <f t="shared" si="226"/>
        <v>0.20294089100159099</v>
      </c>
      <c r="BT768" s="5">
        <f t="shared" si="227"/>
        <v>467.35872132849016</v>
      </c>
    </row>
    <row r="769" spans="1:72" x14ac:dyDescent="0.2">
      <c r="A769">
        <v>4</v>
      </c>
      <c r="B769">
        <v>19025</v>
      </c>
      <c r="C769" t="s">
        <v>294</v>
      </c>
      <c r="D769">
        <v>19</v>
      </c>
      <c r="E769" t="s">
        <v>299</v>
      </c>
      <c r="F769" t="s">
        <v>300</v>
      </c>
      <c r="G769" t="s">
        <v>54</v>
      </c>
      <c r="H769">
        <v>25</v>
      </c>
      <c r="I769">
        <v>753</v>
      </c>
      <c r="J769">
        <v>815</v>
      </c>
      <c r="K769">
        <v>345</v>
      </c>
      <c r="L769">
        <v>122</v>
      </c>
      <c r="M769" s="5">
        <v>12412</v>
      </c>
      <c r="N769" s="5">
        <v>17329.718860000001</v>
      </c>
      <c r="O769" s="5">
        <v>4394.3999999999996</v>
      </c>
      <c r="P769" s="5">
        <v>6135.4911810000003</v>
      </c>
      <c r="Q769" s="5">
        <v>8295.5</v>
      </c>
      <c r="R769" s="5">
        <v>11582.233550000001</v>
      </c>
      <c r="S769" s="5">
        <v>119</v>
      </c>
      <c r="T769" s="5">
        <v>166.14860970000001</v>
      </c>
      <c r="U769">
        <v>667</v>
      </c>
      <c r="V769">
        <v>651</v>
      </c>
      <c r="W769">
        <v>369</v>
      </c>
      <c r="X769">
        <v>108</v>
      </c>
      <c r="Y769">
        <v>62</v>
      </c>
      <c r="Z769">
        <v>20</v>
      </c>
      <c r="AA769">
        <v>88</v>
      </c>
      <c r="AB769">
        <v>43</v>
      </c>
      <c r="AC769">
        <v>14</v>
      </c>
      <c r="AD769">
        <v>65</v>
      </c>
      <c r="AE769">
        <v>81</v>
      </c>
      <c r="AF769">
        <v>31</v>
      </c>
      <c r="AG769">
        <v>111</v>
      </c>
      <c r="AH769">
        <v>1033.9166666666665</v>
      </c>
      <c r="AI769">
        <v>2014.3166666666664</v>
      </c>
      <c r="AJ769">
        <v>2561.833333333333</v>
      </c>
      <c r="AK769">
        <v>1021</v>
      </c>
      <c r="AL769">
        <v>0.99691222111384103</v>
      </c>
      <c r="AM769">
        <f t="shared" si="209"/>
        <v>1</v>
      </c>
      <c r="AN769">
        <f t="shared" si="210"/>
        <v>1017.8473777572317</v>
      </c>
      <c r="AO769">
        <v>15.37</v>
      </c>
      <c r="AP769">
        <f t="shared" si="211"/>
        <v>15.322540838519735</v>
      </c>
      <c r="AQ769">
        <v>3.27</v>
      </c>
      <c r="AR769">
        <v>6430</v>
      </c>
      <c r="AS769">
        <v>5.0737861885996933</v>
      </c>
      <c r="AT769">
        <v>1.0721492978385314</v>
      </c>
      <c r="AU769">
        <f t="shared" si="212"/>
        <v>5.4398562994899997</v>
      </c>
      <c r="AV769">
        <f t="shared" si="213"/>
        <v>3.2164478935155945</v>
      </c>
      <c r="AW769">
        <f t="shared" si="214"/>
        <v>7.5050450848697201</v>
      </c>
      <c r="AX769">
        <f t="shared" si="217"/>
        <v>10.721492978385314</v>
      </c>
      <c r="AY769" s="4">
        <v>0.1</v>
      </c>
      <c r="AZ769">
        <v>35</v>
      </c>
      <c r="BA769" s="1">
        <f t="shared" si="215"/>
        <v>0.10368970511989745</v>
      </c>
      <c r="BB769">
        <v>0.1124</v>
      </c>
      <c r="BC769">
        <v>4.8224999999999997E-2</v>
      </c>
      <c r="BD769">
        <v>6.43E-3</v>
      </c>
      <c r="BE769">
        <v>160000</v>
      </c>
      <c r="BF769">
        <f t="shared" si="218"/>
        <v>74.400000000000006</v>
      </c>
      <c r="BG769" s="7">
        <f t="shared" si="219"/>
        <v>0.78884137209302341</v>
      </c>
      <c r="BH769" s="8">
        <f t="shared" si="220"/>
        <v>1.5776827441860468</v>
      </c>
      <c r="BI769" s="7">
        <f t="shared" si="221"/>
        <v>2.36652411627907</v>
      </c>
      <c r="BJ769">
        <v>340.8</v>
      </c>
      <c r="BK769">
        <v>6390</v>
      </c>
      <c r="BL769">
        <v>0.12</v>
      </c>
      <c r="BM769">
        <v>0.11</v>
      </c>
      <c r="BN769" s="3">
        <f t="shared" si="216"/>
        <v>0.16099851903781007</v>
      </c>
      <c r="BO769" s="3">
        <f t="shared" si="222"/>
        <v>0.19128181438152705</v>
      </c>
      <c r="BP769" s="3">
        <f t="shared" si="223"/>
        <v>0.17698529833111162</v>
      </c>
      <c r="BQ769" s="3">
        <f t="shared" si="224"/>
        <v>0.22524273822682392</v>
      </c>
      <c r="BR769">
        <f t="shared" si="225"/>
        <v>0.17215274141586409</v>
      </c>
      <c r="BS769">
        <f t="shared" si="226"/>
        <v>0.20304852661662287</v>
      </c>
      <c r="BT769" s="5">
        <f t="shared" si="227"/>
        <v>467.35872132849016</v>
      </c>
    </row>
    <row r="770" spans="1:72" x14ac:dyDescent="0.2">
      <c r="A770">
        <v>4</v>
      </c>
      <c r="B770">
        <v>19027</v>
      </c>
      <c r="C770" t="s">
        <v>294</v>
      </c>
      <c r="D770">
        <v>19</v>
      </c>
      <c r="E770" t="s">
        <v>299</v>
      </c>
      <c r="F770" t="s">
        <v>300</v>
      </c>
      <c r="G770" t="s">
        <v>507</v>
      </c>
      <c r="H770">
        <v>27</v>
      </c>
      <c r="I770">
        <v>779</v>
      </c>
      <c r="J770">
        <v>788</v>
      </c>
      <c r="K770">
        <v>352</v>
      </c>
      <c r="L770">
        <v>126</v>
      </c>
      <c r="M770" s="5">
        <v>12968</v>
      </c>
      <c r="N770" s="5">
        <v>18106.009839999999</v>
      </c>
      <c r="O770" s="5">
        <v>4535.1000000000004</v>
      </c>
      <c r="P770" s="5">
        <v>6331.9374779999998</v>
      </c>
      <c r="Q770" s="5">
        <v>8451.6</v>
      </c>
      <c r="R770" s="5">
        <v>11800.181430000001</v>
      </c>
      <c r="S770" s="5">
        <v>124</v>
      </c>
      <c r="T770" s="5">
        <v>173.1296437</v>
      </c>
      <c r="U770">
        <v>682</v>
      </c>
      <c r="V770">
        <v>634</v>
      </c>
      <c r="W770">
        <v>374</v>
      </c>
      <c r="X770">
        <v>111</v>
      </c>
      <c r="Y770">
        <v>62</v>
      </c>
      <c r="Z770">
        <v>20</v>
      </c>
      <c r="AA770">
        <v>88</v>
      </c>
      <c r="AB770">
        <v>43</v>
      </c>
      <c r="AC770">
        <v>14</v>
      </c>
      <c r="AD770">
        <v>65</v>
      </c>
      <c r="AE770">
        <v>81</v>
      </c>
      <c r="AF770">
        <v>31</v>
      </c>
      <c r="AG770">
        <v>111</v>
      </c>
      <c r="AH770">
        <v>1033.9166666666665</v>
      </c>
      <c r="AI770">
        <v>2014.3166666666664</v>
      </c>
      <c r="AJ770">
        <v>2561.833333333333</v>
      </c>
      <c r="AK770">
        <v>1021</v>
      </c>
      <c r="AL770">
        <v>0.995082342624664</v>
      </c>
      <c r="AM770">
        <f t="shared" ref="AM770:AM833" si="228">IF(AL770="NA",0,1)</f>
        <v>1</v>
      </c>
      <c r="AN770">
        <f t="shared" ref="AN770:AN833" si="229">AK770*IF(AL770="NA",0,AL770)</f>
        <v>1015.9790718197819</v>
      </c>
      <c r="AO770">
        <v>15.37</v>
      </c>
      <c r="AP770">
        <f t="shared" ref="AP770:AP833" si="230">AO770*AL770</f>
        <v>15.294415606141085</v>
      </c>
      <c r="AQ770">
        <v>3.27</v>
      </c>
      <c r="AR770">
        <v>6430</v>
      </c>
      <c r="AS770">
        <v>5.0737861885996933</v>
      </c>
      <c r="AT770">
        <v>1.0882447527600443</v>
      </c>
      <c r="AU770">
        <f t="shared" ref="AU770:AU833" si="231">AS770*AT770</f>
        <v>5.5215211963700011</v>
      </c>
      <c r="AV770">
        <f t="shared" ref="AV770:AV833" si="232">3*AT770</f>
        <v>3.2647342582801331</v>
      </c>
      <c r="AW770">
        <f t="shared" ref="AW770:AW833" si="233">7*AT770</f>
        <v>7.6177132693203102</v>
      </c>
      <c r="AX770">
        <f t="shared" si="217"/>
        <v>10.882447527600442</v>
      </c>
      <c r="AY770" s="4">
        <v>0.1</v>
      </c>
      <c r="AZ770">
        <v>35</v>
      </c>
      <c r="BA770" s="1">
        <f t="shared" ref="BA770:BA833" si="234">(AY770*(1+AY770)^AZ770)/((1+AY770)^AZ770-1)</f>
        <v>0.10368970511989745</v>
      </c>
      <c r="BB770">
        <v>0.1124</v>
      </c>
      <c r="BC770">
        <v>4.8224999999999997E-2</v>
      </c>
      <c r="BD770">
        <v>6.43E-3</v>
      </c>
      <c r="BE770">
        <v>160000</v>
      </c>
      <c r="BF770">
        <f t="shared" si="218"/>
        <v>74.400000000000006</v>
      </c>
      <c r="BG770" s="7">
        <f t="shared" si="219"/>
        <v>0.78884137209302341</v>
      </c>
      <c r="BH770" s="8">
        <f t="shared" si="220"/>
        <v>1.5776827441860468</v>
      </c>
      <c r="BI770" s="7">
        <f t="shared" si="221"/>
        <v>2.36652411627907</v>
      </c>
      <c r="BJ770">
        <v>340.8</v>
      </c>
      <c r="BK770">
        <v>6390</v>
      </c>
      <c r="BL770">
        <v>0.12</v>
      </c>
      <c r="BM770">
        <v>0.11</v>
      </c>
      <c r="BN770" s="3">
        <f t="shared" ref="BN770:BN833" si="235">(((AN770*BA770+AP770)/(8760*BB770))+AR770*AU770/1000000+AQ770/1000)</f>
        <v>0.161298310576448</v>
      </c>
      <c r="BO770" s="3">
        <f t="shared" si="222"/>
        <v>0.19163015829987562</v>
      </c>
      <c r="BP770" s="3">
        <f t="shared" si="223"/>
        <v>0.17711901828795779</v>
      </c>
      <c r="BQ770" s="3">
        <f t="shared" si="224"/>
        <v>0.22610091460968737</v>
      </c>
      <c r="BR770">
        <f t="shared" si="225"/>
        <v>0.17250108533421266</v>
      </c>
      <c r="BS770">
        <f t="shared" si="226"/>
        <v>0.20339687053497144</v>
      </c>
      <c r="BT770" s="5">
        <f t="shared" si="227"/>
        <v>467.35872132849016</v>
      </c>
    </row>
    <row r="771" spans="1:72" x14ac:dyDescent="0.2">
      <c r="A771">
        <v>4</v>
      </c>
      <c r="B771">
        <v>19029</v>
      </c>
      <c r="C771" t="s">
        <v>294</v>
      </c>
      <c r="D771">
        <v>19</v>
      </c>
      <c r="E771" t="s">
        <v>299</v>
      </c>
      <c r="F771" t="s">
        <v>300</v>
      </c>
      <c r="G771" t="s">
        <v>434</v>
      </c>
      <c r="H771">
        <v>29</v>
      </c>
      <c r="I771">
        <v>755</v>
      </c>
      <c r="J771">
        <v>687</v>
      </c>
      <c r="K771">
        <v>356</v>
      </c>
      <c r="L771">
        <v>121</v>
      </c>
      <c r="M771" s="5">
        <v>12520</v>
      </c>
      <c r="N771" s="5">
        <v>17480.509190000001</v>
      </c>
      <c r="O771" s="5">
        <v>4483.8999999999996</v>
      </c>
      <c r="P771" s="5">
        <v>6260.4516899999999</v>
      </c>
      <c r="Q771" s="5">
        <v>8596.5</v>
      </c>
      <c r="R771" s="5">
        <v>12002.49179</v>
      </c>
      <c r="S771" s="5">
        <v>121</v>
      </c>
      <c r="T771" s="5">
        <v>168.94102330000001</v>
      </c>
      <c r="U771">
        <v>696</v>
      </c>
      <c r="V771">
        <v>599</v>
      </c>
      <c r="W771">
        <v>382</v>
      </c>
      <c r="X771">
        <v>111</v>
      </c>
      <c r="Y771">
        <v>62</v>
      </c>
      <c r="Z771">
        <v>20</v>
      </c>
      <c r="AA771">
        <v>88</v>
      </c>
      <c r="AB771">
        <v>43</v>
      </c>
      <c r="AC771">
        <v>14</v>
      </c>
      <c r="AD771">
        <v>65</v>
      </c>
      <c r="AE771">
        <v>81</v>
      </c>
      <c r="AF771">
        <v>31</v>
      </c>
      <c r="AG771">
        <v>111</v>
      </c>
      <c r="AH771">
        <v>1033.9166666666665</v>
      </c>
      <c r="AI771">
        <v>2014.3166666666664</v>
      </c>
      <c r="AJ771">
        <v>2561.833333333333</v>
      </c>
      <c r="AK771">
        <v>1021</v>
      </c>
      <c r="AL771">
        <v>0.99347418546676602</v>
      </c>
      <c r="AM771">
        <f t="shared" si="228"/>
        <v>1</v>
      </c>
      <c r="AN771">
        <f t="shared" si="229"/>
        <v>1014.3371433615681</v>
      </c>
      <c r="AO771">
        <v>15.37</v>
      </c>
      <c r="AP771">
        <f t="shared" si="230"/>
        <v>15.269698230624194</v>
      </c>
      <c r="AQ771">
        <v>3.27</v>
      </c>
      <c r="AR771">
        <v>6430</v>
      </c>
      <c r="AS771">
        <v>5.0737861885996933</v>
      </c>
      <c r="AT771">
        <v>1.112253708120384</v>
      </c>
      <c r="AU771">
        <f t="shared" si="231"/>
        <v>5.6433375024799988</v>
      </c>
      <c r="AV771">
        <f t="shared" si="232"/>
        <v>3.3367611243611521</v>
      </c>
      <c r="AW771">
        <f t="shared" si="233"/>
        <v>7.7857759568426879</v>
      </c>
      <c r="AX771">
        <f t="shared" ref="AX771:AX834" si="236">10*AT771</f>
        <v>11.122537081203841</v>
      </c>
      <c r="AY771" s="4">
        <v>0.1</v>
      </c>
      <c r="AZ771">
        <v>35</v>
      </c>
      <c r="BA771" s="1">
        <f t="shared" si="234"/>
        <v>0.10368970511989745</v>
      </c>
      <c r="BB771">
        <v>0.1124</v>
      </c>
      <c r="BC771">
        <v>4.8224999999999997E-2</v>
      </c>
      <c r="BD771">
        <v>6.43E-3</v>
      </c>
      <c r="BE771">
        <v>160000</v>
      </c>
      <c r="BF771">
        <f t="shared" ref="BF771:BF834" si="237">74.4</f>
        <v>74.400000000000006</v>
      </c>
      <c r="BG771" s="7">
        <f t="shared" ref="BG771:BG834" si="238">0.005*AR771*1.05506/43</f>
        <v>0.78884137209302341</v>
      </c>
      <c r="BH771" s="8">
        <f t="shared" ref="BH771:BH834" si="239">0.01*AR771*1.05506/43</f>
        <v>1.5776827441860468</v>
      </c>
      <c r="BI771" s="7">
        <f t="shared" ref="BI771:BI834" si="240">0.015*AR771*1.05506/43</f>
        <v>2.36652411627907</v>
      </c>
      <c r="BJ771">
        <v>340.8</v>
      </c>
      <c r="BK771">
        <v>6390</v>
      </c>
      <c r="BL771">
        <v>0.12</v>
      </c>
      <c r="BM771">
        <v>0.11</v>
      </c>
      <c r="BN771" s="3">
        <f t="shared" si="235"/>
        <v>0.16188357632209202</v>
      </c>
      <c r="BO771" s="3">
        <f t="shared" ref="BO771:BO834" si="241">(((AN771*BA771+AP771)/(8760*BB771))+AR771*AU771/1000000+AQ771/1000)+(BC771*P771+BD771*R771+BL771*T771+BM771*N771)/2000000 + (BE771*AB771)/(1000000*8760*BB771*AZ771) + ((BF771+BJ771)*Y771/1000000) + (BK771*AE771)/(1000000*8760*BB771*AZ771) + BH771*AI771/1000000</f>
        <v>0.19217969691928988</v>
      </c>
      <c r="BP771" s="3">
        <f t="shared" ref="BP771:BP834" si="242">(((AN771*BA771+AP771)/(8760*BB771))+AR771*AV771/1000000+AQ771/1000)+(BC771*P771+BD771*R771+BL771*T771+BM771*N771)/2000000 + (BE771*AB771)/(1000000*8760*BB771*AZ771) + ((BF771+BJ771)*Y771/1000000) + (BK771*AE771)/(1000000*8760*BB771*AZ771) + BH771*AI771/1000000</f>
        <v>0.17734841080798569</v>
      </c>
      <c r="BQ771" s="3">
        <f t="shared" ref="BQ771:BQ834" si="243">(((AN771*BA771+AP771)/(8760*BB771))+AR771*AX771/1000000+AQ771/1000)+(BC771*P771+BD771*R771+BL771*T771+BM771*N771)/2000000 + (BE771*AB771)/(1000000*8760*BB771*AZ771) + ((BF771+BJ771)*Y771/1000000) + (BK771*AE771)/(1000000*8760*BB771*AZ771) + BH771*AI771/1000000</f>
        <v>0.22741095021048419</v>
      </c>
      <c r="BR771">
        <f t="shared" ref="BR771:BR834" si="244">(((AN771*BA771+AP771)/(8760*BB771))+AR771*AU771/1000000+AQ771/1000)+(BC771*P771+BD771*R771+BL771*T771+BM771*N771)/2000000 + (BE771*AC771)/(1000000*8760*BB771*AZ771) + ((BF771+BJ771)*Z771/1000000) + (BK771*AF771)/(1000000*8760*BB771*AZ771)  + BH771*AH771/1000000</f>
        <v>0.17305062395362691</v>
      </c>
      <c r="BS771">
        <f t="shared" ref="BS771:BS834" si="245">(((AN771*BA771+AP771)/(8760*BB771))+AR771*AU771/1000000+AQ771/1000)+(BC771*P771+BD771*R771+BL771*T771+BM771*N771)/2000000 + (BE771*AD771)/(1000000*8760*BB771*AZ771) + ((BF771+BJ771)*AA771/1000000) + (BK771*AG771)/(1000000*8760*BB771*AZ771) + BH771*AJ771/1000000</f>
        <v>0.20394640915438569</v>
      </c>
      <c r="BT771" s="5">
        <f t="shared" ref="BT771:BT834" si="246">(BE771)/(AZ771*8760*BB771) + ((BF771+BJ771)) + (BK771)/(AZ771*8760*BB771) + BH771*30</f>
        <v>467.35872132849016</v>
      </c>
    </row>
    <row r="772" spans="1:72" x14ac:dyDescent="0.2">
      <c r="A772">
        <v>4</v>
      </c>
      <c r="B772">
        <v>19031</v>
      </c>
      <c r="C772" t="s">
        <v>294</v>
      </c>
      <c r="D772">
        <v>19</v>
      </c>
      <c r="E772" t="s">
        <v>299</v>
      </c>
      <c r="F772" t="s">
        <v>300</v>
      </c>
      <c r="G772" t="s">
        <v>491</v>
      </c>
      <c r="H772">
        <v>31</v>
      </c>
      <c r="I772">
        <v>1485</v>
      </c>
      <c r="J772">
        <v>735</v>
      </c>
      <c r="K772">
        <v>1151</v>
      </c>
      <c r="L772">
        <v>220</v>
      </c>
      <c r="M772" s="5">
        <v>21651</v>
      </c>
      <c r="N772" s="5">
        <v>30229.273519999999</v>
      </c>
      <c r="O772" s="5">
        <v>5662.7</v>
      </c>
      <c r="P772" s="5">
        <v>7906.3002710000001</v>
      </c>
      <c r="Q772" s="5">
        <v>27101</v>
      </c>
      <c r="R772" s="5">
        <v>37838.600599999998</v>
      </c>
      <c r="S772" s="5">
        <v>206</v>
      </c>
      <c r="T772" s="5">
        <v>287.6186017</v>
      </c>
      <c r="U772">
        <v>1100</v>
      </c>
      <c r="V772">
        <v>554</v>
      </c>
      <c r="W772">
        <v>1037</v>
      </c>
      <c r="X772">
        <v>166</v>
      </c>
      <c r="Y772">
        <v>62</v>
      </c>
      <c r="Z772">
        <v>20</v>
      </c>
      <c r="AA772">
        <v>88</v>
      </c>
      <c r="AB772">
        <v>43</v>
      </c>
      <c r="AC772">
        <v>14</v>
      </c>
      <c r="AD772">
        <v>65</v>
      </c>
      <c r="AE772">
        <v>81</v>
      </c>
      <c r="AF772">
        <v>31</v>
      </c>
      <c r="AG772">
        <v>111</v>
      </c>
      <c r="AH772">
        <v>1033.9166666666665</v>
      </c>
      <c r="AI772">
        <v>2014.3166666666664</v>
      </c>
      <c r="AJ772">
        <v>2561.833333333333</v>
      </c>
      <c r="AK772">
        <v>1021</v>
      </c>
      <c r="AL772">
        <v>1.01024993260701</v>
      </c>
      <c r="AM772">
        <f t="shared" si="228"/>
        <v>1</v>
      </c>
      <c r="AN772">
        <f t="shared" si="229"/>
        <v>1031.4651811917572</v>
      </c>
      <c r="AO772">
        <v>15.37</v>
      </c>
      <c r="AP772">
        <f t="shared" si="230"/>
        <v>15.527541464169744</v>
      </c>
      <c r="AQ772">
        <v>3.27</v>
      </c>
      <c r="AR772">
        <v>6430</v>
      </c>
      <c r="AS772">
        <v>5.0737861885996933</v>
      </c>
      <c r="AT772">
        <v>1.1320540739607363</v>
      </c>
      <c r="AU772">
        <f t="shared" si="231"/>
        <v>5.7438003252099996</v>
      </c>
      <c r="AV772">
        <f t="shared" si="232"/>
        <v>3.396162221882209</v>
      </c>
      <c r="AW772">
        <f t="shared" si="233"/>
        <v>7.9243785177251542</v>
      </c>
      <c r="AX772">
        <f t="shared" si="236"/>
        <v>11.320540739607363</v>
      </c>
      <c r="AY772" s="4">
        <v>0.1</v>
      </c>
      <c r="AZ772">
        <v>35</v>
      </c>
      <c r="BA772" s="1">
        <f t="shared" si="234"/>
        <v>0.10368970511989745</v>
      </c>
      <c r="BB772">
        <v>0.1124</v>
      </c>
      <c r="BC772">
        <v>4.8224999999999997E-2</v>
      </c>
      <c r="BD772">
        <v>6.43E-3</v>
      </c>
      <c r="BE772">
        <v>160000</v>
      </c>
      <c r="BF772">
        <f t="shared" si="237"/>
        <v>74.400000000000006</v>
      </c>
      <c r="BG772" s="7">
        <f t="shared" si="238"/>
        <v>0.78884137209302341</v>
      </c>
      <c r="BH772" s="8">
        <f t="shared" si="239"/>
        <v>1.5776827441860468</v>
      </c>
      <c r="BI772" s="7">
        <f t="shared" si="240"/>
        <v>2.36652411627907</v>
      </c>
      <c r="BJ772">
        <v>340.8</v>
      </c>
      <c r="BK772">
        <v>6390</v>
      </c>
      <c r="BL772">
        <v>0.12</v>
      </c>
      <c r="BM772">
        <v>0.11</v>
      </c>
      <c r="BN772" s="3">
        <f t="shared" si="235"/>
        <v>0.16459515744278846</v>
      </c>
      <c r="BO772" s="3">
        <f t="shared" si="241"/>
        <v>0.19572232934657383</v>
      </c>
      <c r="BP772" s="3">
        <f t="shared" si="242"/>
        <v>0.18062701634217615</v>
      </c>
      <c r="BQ772" s="3">
        <f t="shared" si="243"/>
        <v>0.2315807702111489</v>
      </c>
      <c r="BR772">
        <f t="shared" si="244"/>
        <v>0.17659325638091086</v>
      </c>
      <c r="BS772">
        <f t="shared" si="245"/>
        <v>0.20748904158166964</v>
      </c>
      <c r="BT772" s="5">
        <f t="shared" si="246"/>
        <v>467.35872132849016</v>
      </c>
    </row>
    <row r="773" spans="1:72" x14ac:dyDescent="0.2">
      <c r="A773">
        <v>4</v>
      </c>
      <c r="B773">
        <v>19033</v>
      </c>
      <c r="C773" t="s">
        <v>294</v>
      </c>
      <c r="D773">
        <v>19</v>
      </c>
      <c r="E773" t="s">
        <v>299</v>
      </c>
      <c r="F773" t="s">
        <v>300</v>
      </c>
      <c r="G773" t="s">
        <v>564</v>
      </c>
      <c r="H773">
        <v>33</v>
      </c>
      <c r="I773">
        <v>1485</v>
      </c>
      <c r="J773">
        <v>1286</v>
      </c>
      <c r="K773">
        <v>1346</v>
      </c>
      <c r="L773">
        <v>241</v>
      </c>
      <c r="M773" s="5">
        <v>23603</v>
      </c>
      <c r="N773" s="5">
        <v>32954.669199999997</v>
      </c>
      <c r="O773" s="5">
        <v>7131.9</v>
      </c>
      <c r="P773" s="5">
        <v>9957.6073080000006</v>
      </c>
      <c r="Q773" s="5">
        <v>32337</v>
      </c>
      <c r="R773" s="5">
        <v>45149.139430000003</v>
      </c>
      <c r="S773" s="5">
        <v>217</v>
      </c>
      <c r="T773" s="5">
        <v>302.9768765</v>
      </c>
      <c r="U773">
        <v>1020</v>
      </c>
      <c r="V773">
        <v>945</v>
      </c>
      <c r="W773">
        <v>1171</v>
      </c>
      <c r="X773">
        <v>161</v>
      </c>
      <c r="Y773">
        <v>62</v>
      </c>
      <c r="Z773">
        <v>20</v>
      </c>
      <c r="AA773">
        <v>88</v>
      </c>
      <c r="AB773">
        <v>43</v>
      </c>
      <c r="AC773">
        <v>14</v>
      </c>
      <c r="AD773">
        <v>65</v>
      </c>
      <c r="AE773">
        <v>81</v>
      </c>
      <c r="AF773">
        <v>31</v>
      </c>
      <c r="AG773">
        <v>111</v>
      </c>
      <c r="AH773">
        <v>1033.9166666666665</v>
      </c>
      <c r="AI773">
        <v>2014.3166666666664</v>
      </c>
      <c r="AJ773">
        <v>2561.833333333333</v>
      </c>
      <c r="AK773">
        <v>1021</v>
      </c>
      <c r="AL773">
        <v>1.0054371833801301</v>
      </c>
      <c r="AM773">
        <f t="shared" si="228"/>
        <v>1</v>
      </c>
      <c r="AN773">
        <f t="shared" si="229"/>
        <v>1026.5513642311128</v>
      </c>
      <c r="AO773">
        <v>15.37</v>
      </c>
      <c r="AP773">
        <f t="shared" si="230"/>
        <v>15.453569508552599</v>
      </c>
      <c r="AQ773">
        <v>3.27</v>
      </c>
      <c r="AR773">
        <v>6430</v>
      </c>
      <c r="AS773">
        <v>5.0737861885996933</v>
      </c>
      <c r="AT773">
        <v>0.99836687726055318</v>
      </c>
      <c r="AU773">
        <f t="shared" si="231"/>
        <v>5.0655000729999999</v>
      </c>
      <c r="AV773">
        <f t="shared" si="232"/>
        <v>2.9951006317816598</v>
      </c>
      <c r="AW773">
        <f t="shared" si="233"/>
        <v>6.9885681408238725</v>
      </c>
      <c r="AX773">
        <f t="shared" si="236"/>
        <v>9.9836687726055313</v>
      </c>
      <c r="AY773" s="4">
        <v>0.1</v>
      </c>
      <c r="AZ773">
        <v>35</v>
      </c>
      <c r="BA773" s="1">
        <f t="shared" si="234"/>
        <v>0.10368970511989745</v>
      </c>
      <c r="BB773">
        <v>0.1124</v>
      </c>
      <c r="BC773">
        <v>4.8224999999999997E-2</v>
      </c>
      <c r="BD773">
        <v>6.43E-3</v>
      </c>
      <c r="BE773">
        <v>160000</v>
      </c>
      <c r="BF773">
        <f t="shared" si="237"/>
        <v>74.400000000000006</v>
      </c>
      <c r="BG773" s="7">
        <f t="shared" si="238"/>
        <v>0.78884137209302341</v>
      </c>
      <c r="BH773" s="8">
        <f t="shared" si="239"/>
        <v>1.5776827441860468</v>
      </c>
      <c r="BI773" s="7">
        <f t="shared" si="240"/>
        <v>2.36652411627907</v>
      </c>
      <c r="BJ773">
        <v>340.8</v>
      </c>
      <c r="BK773">
        <v>6390</v>
      </c>
      <c r="BL773">
        <v>0.12</v>
      </c>
      <c r="BM773">
        <v>0.11</v>
      </c>
      <c r="BN773" s="3">
        <f t="shared" si="235"/>
        <v>0.15964109087858691</v>
      </c>
      <c r="BO773" s="3">
        <f t="shared" si="241"/>
        <v>0.19099204656452839</v>
      </c>
      <c r="BP773" s="3">
        <f t="shared" si="242"/>
        <v>0.17767937815749449</v>
      </c>
      <c r="BQ773" s="3">
        <f t="shared" si="243"/>
        <v>0.22261587130299199</v>
      </c>
      <c r="BR773">
        <f t="shared" si="244"/>
        <v>0.17186297359886543</v>
      </c>
      <c r="BS773">
        <f t="shared" si="245"/>
        <v>0.20275875879962421</v>
      </c>
      <c r="BT773" s="5">
        <f t="shared" si="246"/>
        <v>467.35872132849016</v>
      </c>
    </row>
    <row r="774" spans="1:72" x14ac:dyDescent="0.2">
      <c r="A774">
        <v>4</v>
      </c>
      <c r="B774">
        <v>19035</v>
      </c>
      <c r="C774" t="s">
        <v>294</v>
      </c>
      <c r="D774">
        <v>19</v>
      </c>
      <c r="E774" t="s">
        <v>299</v>
      </c>
      <c r="F774" t="s">
        <v>300</v>
      </c>
      <c r="G774" t="s">
        <v>130</v>
      </c>
      <c r="H774">
        <v>35</v>
      </c>
      <c r="I774">
        <v>777</v>
      </c>
      <c r="J774">
        <v>887</v>
      </c>
      <c r="K774">
        <v>336</v>
      </c>
      <c r="L774">
        <v>126</v>
      </c>
      <c r="M774" s="5">
        <v>12640</v>
      </c>
      <c r="N774" s="5">
        <v>17648.05401</v>
      </c>
      <c r="O774" s="5">
        <v>4349.8</v>
      </c>
      <c r="P774" s="5">
        <v>6073.2203579999996</v>
      </c>
      <c r="Q774" s="5">
        <v>8031</v>
      </c>
      <c r="R774" s="5">
        <v>11212.93685</v>
      </c>
      <c r="S774" s="5">
        <v>121</v>
      </c>
      <c r="T774" s="5">
        <v>168.94102330000001</v>
      </c>
      <c r="U774">
        <v>633</v>
      </c>
      <c r="V774">
        <v>638</v>
      </c>
      <c r="W774">
        <v>354</v>
      </c>
      <c r="X774">
        <v>104</v>
      </c>
      <c r="Y774">
        <v>62</v>
      </c>
      <c r="Z774">
        <v>20</v>
      </c>
      <c r="AA774">
        <v>88</v>
      </c>
      <c r="AB774">
        <v>43</v>
      </c>
      <c r="AC774">
        <v>14</v>
      </c>
      <c r="AD774">
        <v>65</v>
      </c>
      <c r="AE774">
        <v>81</v>
      </c>
      <c r="AF774">
        <v>31</v>
      </c>
      <c r="AG774">
        <v>111</v>
      </c>
      <c r="AH774">
        <v>1033.9166666666665</v>
      </c>
      <c r="AI774">
        <v>2014.3166666666664</v>
      </c>
      <c r="AJ774">
        <v>2561.833333333333</v>
      </c>
      <c r="AK774">
        <v>1021</v>
      </c>
      <c r="AL774">
        <v>0.99407850205898296</v>
      </c>
      <c r="AM774">
        <f t="shared" si="228"/>
        <v>1</v>
      </c>
      <c r="AN774">
        <f t="shared" si="229"/>
        <v>1014.9541506022216</v>
      </c>
      <c r="AO774">
        <v>15.37</v>
      </c>
      <c r="AP774">
        <f t="shared" si="230"/>
        <v>15.278986576646567</v>
      </c>
      <c r="AQ774">
        <v>3.27</v>
      </c>
      <c r="AR774">
        <v>6430</v>
      </c>
      <c r="AS774">
        <v>5.0737861885996933</v>
      </c>
      <c r="AT774">
        <v>1.0555954777881875</v>
      </c>
      <c r="AU774">
        <f t="shared" si="231"/>
        <v>5.35586575595</v>
      </c>
      <c r="AV774">
        <f t="shared" si="232"/>
        <v>3.1667864333645626</v>
      </c>
      <c r="AW774">
        <f t="shared" si="233"/>
        <v>7.3891683445173122</v>
      </c>
      <c r="AX774">
        <f t="shared" si="236"/>
        <v>10.555954777881876</v>
      </c>
      <c r="AY774" s="4">
        <v>0.1</v>
      </c>
      <c r="AZ774">
        <v>35</v>
      </c>
      <c r="BA774" s="1">
        <f t="shared" si="234"/>
        <v>0.10368970511989745</v>
      </c>
      <c r="BB774">
        <v>0.1124</v>
      </c>
      <c r="BC774">
        <v>4.8224999999999997E-2</v>
      </c>
      <c r="BD774">
        <v>6.43E-3</v>
      </c>
      <c r="BE774">
        <v>160000</v>
      </c>
      <c r="BF774">
        <f t="shared" si="237"/>
        <v>74.400000000000006</v>
      </c>
      <c r="BG774" s="7">
        <f t="shared" si="238"/>
        <v>0.78884137209302341</v>
      </c>
      <c r="BH774" s="8">
        <f t="shared" si="239"/>
        <v>1.5776827441860468</v>
      </c>
      <c r="BI774" s="7">
        <f t="shared" si="240"/>
        <v>2.36652411627907</v>
      </c>
      <c r="BJ774">
        <v>340.8</v>
      </c>
      <c r="BK774">
        <v>6390</v>
      </c>
      <c r="BL774">
        <v>0.12</v>
      </c>
      <c r="BM774">
        <v>0.11</v>
      </c>
      <c r="BN774" s="3">
        <f t="shared" si="235"/>
        <v>0.1601095427613822</v>
      </c>
      <c r="BO774" s="3">
        <f t="shared" si="241"/>
        <v>0.19040782528905512</v>
      </c>
      <c r="BP774" s="3">
        <f t="shared" si="242"/>
        <v>0.17633204524483076</v>
      </c>
      <c r="BQ774" s="3">
        <f t="shared" si="243"/>
        <v>0.22384439770007708</v>
      </c>
      <c r="BR774">
        <f t="shared" si="244"/>
        <v>0.17127875232339215</v>
      </c>
      <c r="BS774">
        <f t="shared" si="245"/>
        <v>0.20217453752415093</v>
      </c>
      <c r="BT774" s="5">
        <f t="shared" si="246"/>
        <v>467.35872132849016</v>
      </c>
    </row>
    <row r="775" spans="1:72" x14ac:dyDescent="0.2">
      <c r="A775">
        <v>4</v>
      </c>
      <c r="B775">
        <v>19037</v>
      </c>
      <c r="C775" t="s">
        <v>294</v>
      </c>
      <c r="D775">
        <v>19</v>
      </c>
      <c r="E775" t="s">
        <v>299</v>
      </c>
      <c r="F775" t="s">
        <v>300</v>
      </c>
      <c r="G775" t="s">
        <v>484</v>
      </c>
      <c r="H775">
        <v>37</v>
      </c>
      <c r="I775">
        <v>1368</v>
      </c>
      <c r="J775">
        <v>993</v>
      </c>
      <c r="K775">
        <v>1309</v>
      </c>
      <c r="L775">
        <v>222</v>
      </c>
      <c r="M775" s="5">
        <v>21877</v>
      </c>
      <c r="N775" s="5">
        <v>30544.81626</v>
      </c>
      <c r="O775" s="5">
        <v>6505.4</v>
      </c>
      <c r="P775" s="5">
        <v>9082.8837449999992</v>
      </c>
      <c r="Q775" s="5">
        <v>31727</v>
      </c>
      <c r="R775" s="5">
        <v>44297.453280000002</v>
      </c>
      <c r="S775" s="5">
        <v>205</v>
      </c>
      <c r="T775" s="5">
        <v>286.22239489999998</v>
      </c>
      <c r="U775">
        <v>1033</v>
      </c>
      <c r="V775">
        <v>804</v>
      </c>
      <c r="W775">
        <v>1190</v>
      </c>
      <c r="X775">
        <v>161</v>
      </c>
      <c r="Y775">
        <v>62</v>
      </c>
      <c r="Z775">
        <v>20</v>
      </c>
      <c r="AA775">
        <v>88</v>
      </c>
      <c r="AB775">
        <v>43</v>
      </c>
      <c r="AC775">
        <v>14</v>
      </c>
      <c r="AD775">
        <v>65</v>
      </c>
      <c r="AE775">
        <v>81</v>
      </c>
      <c r="AF775">
        <v>31</v>
      </c>
      <c r="AG775">
        <v>111</v>
      </c>
      <c r="AH775">
        <v>1033.9166666666665</v>
      </c>
      <c r="AI775">
        <v>2014.3166666666664</v>
      </c>
      <c r="AJ775">
        <v>2561.833333333333</v>
      </c>
      <c r="AK775">
        <v>1021</v>
      </c>
      <c r="AL775">
        <v>1.00953956445058</v>
      </c>
      <c r="AM775">
        <f t="shared" si="228"/>
        <v>1</v>
      </c>
      <c r="AN775">
        <f t="shared" si="229"/>
        <v>1030.7398953040422</v>
      </c>
      <c r="AO775">
        <v>15.37</v>
      </c>
      <c r="AP775">
        <f t="shared" si="230"/>
        <v>15.516623105605413</v>
      </c>
      <c r="AQ775">
        <v>3.27</v>
      </c>
      <c r="AR775">
        <v>6430</v>
      </c>
      <c r="AS775">
        <v>5.0737861885996933</v>
      </c>
      <c r="AT775">
        <v>1.0353662375059265</v>
      </c>
      <c r="AU775">
        <f t="shared" si="231"/>
        <v>5.253226916</v>
      </c>
      <c r="AV775">
        <f t="shared" si="232"/>
        <v>3.1060987125177792</v>
      </c>
      <c r="AW775">
        <f t="shared" si="233"/>
        <v>7.2475636625414852</v>
      </c>
      <c r="AX775">
        <f t="shared" si="236"/>
        <v>10.353662375059265</v>
      </c>
      <c r="AY775" s="4">
        <v>0.1</v>
      </c>
      <c r="AZ775">
        <v>35</v>
      </c>
      <c r="BA775" s="1">
        <f t="shared" si="234"/>
        <v>0.10368970511989745</v>
      </c>
      <c r="BB775">
        <v>0.1124</v>
      </c>
      <c r="BC775">
        <v>4.8224999999999997E-2</v>
      </c>
      <c r="BD775">
        <v>6.43E-3</v>
      </c>
      <c r="BE775">
        <v>160000</v>
      </c>
      <c r="BF775">
        <f t="shared" si="237"/>
        <v>74.400000000000006</v>
      </c>
      <c r="BG775" s="7">
        <f t="shared" si="238"/>
        <v>0.78884137209302341</v>
      </c>
      <c r="BH775" s="8">
        <f t="shared" si="239"/>
        <v>1.5776827441860468</v>
      </c>
      <c r="BI775" s="7">
        <f t="shared" si="240"/>
        <v>2.36652411627907</v>
      </c>
      <c r="BJ775">
        <v>340.8</v>
      </c>
      <c r="BK775">
        <v>6390</v>
      </c>
      <c r="BL775">
        <v>0.12</v>
      </c>
      <c r="BM775">
        <v>0.11</v>
      </c>
      <c r="BN775" s="3">
        <f t="shared" si="235"/>
        <v>0.16135330247604876</v>
      </c>
      <c r="BO775" s="3">
        <f t="shared" si="241"/>
        <v>0.19254688103850914</v>
      </c>
      <c r="BP775" s="3">
        <f t="shared" si="242"/>
        <v>0.17874084669011847</v>
      </c>
      <c r="BQ775" s="3">
        <f t="shared" si="243"/>
        <v>0.2253426810402602</v>
      </c>
      <c r="BR775">
        <f t="shared" si="244"/>
        <v>0.17341780807284618</v>
      </c>
      <c r="BS775">
        <f t="shared" si="245"/>
        <v>0.20431359327360496</v>
      </c>
      <c r="BT775" s="5">
        <f t="shared" si="246"/>
        <v>467.35872132849016</v>
      </c>
    </row>
    <row r="776" spans="1:72" x14ac:dyDescent="0.2">
      <c r="A776">
        <v>4</v>
      </c>
      <c r="B776">
        <v>19039</v>
      </c>
      <c r="C776" t="s">
        <v>294</v>
      </c>
      <c r="D776">
        <v>19</v>
      </c>
      <c r="E776" t="s">
        <v>299</v>
      </c>
      <c r="F776" t="s">
        <v>300</v>
      </c>
      <c r="G776" t="s">
        <v>512</v>
      </c>
      <c r="H776">
        <v>39</v>
      </c>
      <c r="I776">
        <v>915</v>
      </c>
      <c r="J776">
        <v>612</v>
      </c>
      <c r="K776">
        <v>377</v>
      </c>
      <c r="L776">
        <v>144</v>
      </c>
      <c r="M776" s="5">
        <v>14263</v>
      </c>
      <c r="N776" s="5">
        <v>19914.09765</v>
      </c>
      <c r="O776" s="5">
        <v>4614.6000000000004</v>
      </c>
      <c r="P776" s="5">
        <v>6442.9359189999996</v>
      </c>
      <c r="Q776" s="5">
        <v>8942.6</v>
      </c>
      <c r="R776" s="5">
        <v>12485.71897</v>
      </c>
      <c r="S776" s="5">
        <v>138</v>
      </c>
      <c r="T776" s="5">
        <v>192.67653899999999</v>
      </c>
      <c r="U776">
        <v>778</v>
      </c>
      <c r="V776">
        <v>576</v>
      </c>
      <c r="W776">
        <v>395</v>
      </c>
      <c r="X776">
        <v>120</v>
      </c>
      <c r="Y776">
        <v>62</v>
      </c>
      <c r="Z776">
        <v>20</v>
      </c>
      <c r="AA776">
        <v>88</v>
      </c>
      <c r="AB776">
        <v>43</v>
      </c>
      <c r="AC776">
        <v>14</v>
      </c>
      <c r="AD776">
        <v>65</v>
      </c>
      <c r="AE776">
        <v>81</v>
      </c>
      <c r="AF776">
        <v>31</v>
      </c>
      <c r="AG776">
        <v>111</v>
      </c>
      <c r="AH776">
        <v>1033.9166666666665</v>
      </c>
      <c r="AI776">
        <v>2014.3166666666664</v>
      </c>
      <c r="AJ776">
        <v>2561.833333333333</v>
      </c>
      <c r="AK776">
        <v>1021</v>
      </c>
      <c r="AL776">
        <v>0.99878262281417896</v>
      </c>
      <c r="AM776">
        <f t="shared" si="228"/>
        <v>1</v>
      </c>
      <c r="AN776">
        <f t="shared" si="229"/>
        <v>1019.7570578932767</v>
      </c>
      <c r="AO776">
        <v>15.37</v>
      </c>
      <c r="AP776">
        <f t="shared" si="230"/>
        <v>15.35128891265393</v>
      </c>
      <c r="AQ776">
        <v>3.27</v>
      </c>
      <c r="AR776">
        <v>6430</v>
      </c>
      <c r="AS776">
        <v>5.0737861885996933</v>
      </c>
      <c r="AT776">
        <v>1.0560480791975964</v>
      </c>
      <c r="AU776">
        <f t="shared" si="231"/>
        <v>5.3581621587299999</v>
      </c>
      <c r="AV776">
        <f t="shared" si="232"/>
        <v>3.1681442375927888</v>
      </c>
      <c r="AW776">
        <f t="shared" si="233"/>
        <v>7.3923365543831743</v>
      </c>
      <c r="AX776">
        <f t="shared" si="236"/>
        <v>10.560480791975964</v>
      </c>
      <c r="AY776" s="4">
        <v>0.1</v>
      </c>
      <c r="AZ776">
        <v>35</v>
      </c>
      <c r="BA776" s="1">
        <f t="shared" si="234"/>
        <v>0.10368970511989745</v>
      </c>
      <c r="BB776">
        <v>0.1124</v>
      </c>
      <c r="BC776">
        <v>4.8224999999999997E-2</v>
      </c>
      <c r="BD776">
        <v>6.43E-3</v>
      </c>
      <c r="BE776">
        <v>160000</v>
      </c>
      <c r="BF776">
        <f t="shared" si="237"/>
        <v>74.400000000000006</v>
      </c>
      <c r="BG776" s="7">
        <f t="shared" si="238"/>
        <v>0.78884137209302341</v>
      </c>
      <c r="BH776" s="8">
        <f t="shared" si="239"/>
        <v>1.5776827441860468</v>
      </c>
      <c r="BI776" s="7">
        <f t="shared" si="240"/>
        <v>2.36652411627907</v>
      </c>
      <c r="BJ776">
        <v>340.8</v>
      </c>
      <c r="BK776">
        <v>6390</v>
      </c>
      <c r="BL776">
        <v>0.12</v>
      </c>
      <c r="BM776">
        <v>0.11</v>
      </c>
      <c r="BN776" s="3">
        <f t="shared" si="235"/>
        <v>0.16070352910195004</v>
      </c>
      <c r="BO776" s="3">
        <f t="shared" si="241"/>
        <v>0.19114087492174536</v>
      </c>
      <c r="BP776" s="3">
        <f t="shared" si="242"/>
        <v>0.17705905968883309</v>
      </c>
      <c r="BQ776" s="3">
        <f t="shared" si="243"/>
        <v>0.22459178373351693</v>
      </c>
      <c r="BR776">
        <f t="shared" si="244"/>
        <v>0.1720118019560824</v>
      </c>
      <c r="BS776">
        <f t="shared" si="245"/>
        <v>0.20290758715684118</v>
      </c>
      <c r="BT776" s="5">
        <f t="shared" si="246"/>
        <v>467.35872132849016</v>
      </c>
    </row>
    <row r="777" spans="1:72" x14ac:dyDescent="0.2">
      <c r="A777">
        <v>4</v>
      </c>
      <c r="B777">
        <v>19041</v>
      </c>
      <c r="C777" t="s">
        <v>294</v>
      </c>
      <c r="D777">
        <v>19</v>
      </c>
      <c r="E777" t="s">
        <v>299</v>
      </c>
      <c r="F777" t="s">
        <v>300</v>
      </c>
      <c r="G777" t="s">
        <v>40</v>
      </c>
      <c r="H777">
        <v>41</v>
      </c>
      <c r="I777">
        <v>850</v>
      </c>
      <c r="J777">
        <v>1116</v>
      </c>
      <c r="K777">
        <v>343</v>
      </c>
      <c r="L777">
        <v>142</v>
      </c>
      <c r="M777" s="5">
        <v>14144</v>
      </c>
      <c r="N777" s="5">
        <v>19747.94904</v>
      </c>
      <c r="O777" s="5">
        <v>4443.8999999999996</v>
      </c>
      <c r="P777" s="5">
        <v>6204.6034179999997</v>
      </c>
      <c r="Q777" s="5">
        <v>8235.9</v>
      </c>
      <c r="R777" s="5">
        <v>11499.019619999999</v>
      </c>
      <c r="S777" s="5">
        <v>133</v>
      </c>
      <c r="T777" s="5">
        <v>185.695505</v>
      </c>
      <c r="U777">
        <v>661</v>
      </c>
      <c r="V777">
        <v>805</v>
      </c>
      <c r="W777">
        <v>357</v>
      </c>
      <c r="X777">
        <v>110</v>
      </c>
      <c r="Y777">
        <v>62</v>
      </c>
      <c r="Z777">
        <v>20</v>
      </c>
      <c r="AA777">
        <v>88</v>
      </c>
      <c r="AB777">
        <v>43</v>
      </c>
      <c r="AC777">
        <v>14</v>
      </c>
      <c r="AD777">
        <v>65</v>
      </c>
      <c r="AE777">
        <v>81</v>
      </c>
      <c r="AF777">
        <v>31</v>
      </c>
      <c r="AG777">
        <v>111</v>
      </c>
      <c r="AH777">
        <v>1033.9166666666665</v>
      </c>
      <c r="AI777">
        <v>2014.3166666666664</v>
      </c>
      <c r="AJ777">
        <v>2561.833333333333</v>
      </c>
      <c r="AK777">
        <v>1021</v>
      </c>
      <c r="AL777">
        <v>0.99696894089380905</v>
      </c>
      <c r="AM777">
        <f t="shared" si="228"/>
        <v>1</v>
      </c>
      <c r="AN777">
        <f t="shared" si="229"/>
        <v>1017.9052886525791</v>
      </c>
      <c r="AO777">
        <v>15.37</v>
      </c>
      <c r="AP777">
        <f t="shared" si="230"/>
        <v>15.323412621537845</v>
      </c>
      <c r="AQ777">
        <v>3.27</v>
      </c>
      <c r="AR777">
        <v>6430</v>
      </c>
      <c r="AS777">
        <v>5.0737861885996933</v>
      </c>
      <c r="AT777">
        <v>0.99900733156217547</v>
      </c>
      <c r="AU777">
        <f t="shared" si="231"/>
        <v>5.0687496011900004</v>
      </c>
      <c r="AV777">
        <f t="shared" si="232"/>
        <v>2.9970219946865262</v>
      </c>
      <c r="AW777">
        <f t="shared" si="233"/>
        <v>6.9930513209352281</v>
      </c>
      <c r="AX777">
        <f t="shared" si="236"/>
        <v>9.9900733156217552</v>
      </c>
      <c r="AY777" s="4">
        <v>0.1</v>
      </c>
      <c r="AZ777">
        <v>35</v>
      </c>
      <c r="BA777" s="1">
        <f t="shared" si="234"/>
        <v>0.10368970511989745</v>
      </c>
      <c r="BB777">
        <v>0.1124</v>
      </c>
      <c r="BC777">
        <v>4.8224999999999997E-2</v>
      </c>
      <c r="BD777">
        <v>6.43E-3</v>
      </c>
      <c r="BE777">
        <v>160000</v>
      </c>
      <c r="BF777">
        <f t="shared" si="237"/>
        <v>74.400000000000006</v>
      </c>
      <c r="BG777" s="7">
        <f t="shared" si="238"/>
        <v>0.78884137209302341</v>
      </c>
      <c r="BH777" s="8">
        <f t="shared" si="239"/>
        <v>1.5776827441860468</v>
      </c>
      <c r="BI777" s="7">
        <f t="shared" si="240"/>
        <v>2.36652411627907</v>
      </c>
      <c r="BJ777">
        <v>340.8</v>
      </c>
      <c r="BK777">
        <v>6390</v>
      </c>
      <c r="BL777">
        <v>0.12</v>
      </c>
      <c r="BM777">
        <v>0.11</v>
      </c>
      <c r="BN777" s="3">
        <f t="shared" si="235"/>
        <v>0.15861928689935342</v>
      </c>
      <c r="BO777" s="3">
        <f t="shared" si="241"/>
        <v>0.18903815665271814</v>
      </c>
      <c r="BP777" s="3">
        <f t="shared" si="242"/>
        <v>0.17571694814290081</v>
      </c>
      <c r="BQ777" s="3">
        <f t="shared" si="243"/>
        <v>0.22068226813651431</v>
      </c>
      <c r="BR777">
        <f t="shared" si="244"/>
        <v>0.16990908368705518</v>
      </c>
      <c r="BS777">
        <f t="shared" si="245"/>
        <v>0.20080486888781396</v>
      </c>
      <c r="BT777" s="5">
        <f t="shared" si="246"/>
        <v>467.35872132849016</v>
      </c>
    </row>
    <row r="778" spans="1:72" x14ac:dyDescent="0.2">
      <c r="A778">
        <v>4</v>
      </c>
      <c r="B778">
        <v>19043</v>
      </c>
      <c r="C778" t="s">
        <v>294</v>
      </c>
      <c r="D778">
        <v>19</v>
      </c>
      <c r="E778" t="s">
        <v>299</v>
      </c>
      <c r="F778" t="s">
        <v>300</v>
      </c>
      <c r="G778" t="s">
        <v>585</v>
      </c>
      <c r="H778">
        <v>43</v>
      </c>
      <c r="I778">
        <v>1261</v>
      </c>
      <c r="J778">
        <v>619</v>
      </c>
      <c r="K778">
        <v>1057</v>
      </c>
      <c r="L778">
        <v>190</v>
      </c>
      <c r="M778" s="5">
        <v>19181</v>
      </c>
      <c r="N778" s="5">
        <v>26780.64271</v>
      </c>
      <c r="O778" s="5">
        <v>5337.3</v>
      </c>
      <c r="P778" s="5">
        <v>7451.974577</v>
      </c>
      <c r="Q778" s="5">
        <v>25301</v>
      </c>
      <c r="R778" s="5">
        <v>35325.428359999998</v>
      </c>
      <c r="S778" s="5">
        <v>177</v>
      </c>
      <c r="T778" s="5">
        <v>247.1286044</v>
      </c>
      <c r="U778">
        <v>955</v>
      </c>
      <c r="V778">
        <v>519</v>
      </c>
      <c r="W778">
        <v>963</v>
      </c>
      <c r="X778">
        <v>147</v>
      </c>
      <c r="Y778">
        <v>62</v>
      </c>
      <c r="Z778">
        <v>20</v>
      </c>
      <c r="AA778">
        <v>88</v>
      </c>
      <c r="AB778">
        <v>43</v>
      </c>
      <c r="AC778">
        <v>14</v>
      </c>
      <c r="AD778">
        <v>65</v>
      </c>
      <c r="AE778">
        <v>81</v>
      </c>
      <c r="AF778">
        <v>31</v>
      </c>
      <c r="AG778">
        <v>111</v>
      </c>
      <c r="AH778">
        <v>1033.9166666666665</v>
      </c>
      <c r="AI778">
        <v>2014.3166666666664</v>
      </c>
      <c r="AJ778">
        <v>2561.833333333333</v>
      </c>
      <c r="AK778">
        <v>1021</v>
      </c>
      <c r="AL778">
        <v>1.01456524266137</v>
      </c>
      <c r="AM778">
        <f t="shared" si="228"/>
        <v>1</v>
      </c>
      <c r="AN778">
        <f t="shared" si="229"/>
        <v>1035.8711127572587</v>
      </c>
      <c r="AO778">
        <v>15.37</v>
      </c>
      <c r="AP778">
        <f t="shared" si="230"/>
        <v>15.593867779705256</v>
      </c>
      <c r="AQ778">
        <v>3.27</v>
      </c>
      <c r="AR778">
        <v>6430</v>
      </c>
      <c r="AS778">
        <v>5.0737861885996933</v>
      </c>
      <c r="AT778">
        <v>1.0475106682681945</v>
      </c>
      <c r="AU778">
        <f t="shared" si="231"/>
        <v>5.31484516107</v>
      </c>
      <c r="AV778">
        <f t="shared" si="232"/>
        <v>3.1425320048045835</v>
      </c>
      <c r="AW778">
        <f t="shared" si="233"/>
        <v>7.3325746778773615</v>
      </c>
      <c r="AX778">
        <f t="shared" si="236"/>
        <v>10.475106682681945</v>
      </c>
      <c r="AY778" s="4">
        <v>0.1</v>
      </c>
      <c r="AZ778">
        <v>35</v>
      </c>
      <c r="BA778" s="1">
        <f t="shared" si="234"/>
        <v>0.10368970511989745</v>
      </c>
      <c r="BB778">
        <v>0.1124</v>
      </c>
      <c r="BC778">
        <v>4.8224999999999997E-2</v>
      </c>
      <c r="BD778">
        <v>6.43E-3</v>
      </c>
      <c r="BE778">
        <v>160000</v>
      </c>
      <c r="BF778">
        <f t="shared" si="237"/>
        <v>74.400000000000006</v>
      </c>
      <c r="BG778" s="7">
        <f t="shared" si="238"/>
        <v>0.78884137209302341</v>
      </c>
      <c r="BH778" s="8">
        <f t="shared" si="239"/>
        <v>1.5776827441860468</v>
      </c>
      <c r="BI778" s="7">
        <f t="shared" si="240"/>
        <v>2.36652411627907</v>
      </c>
      <c r="BJ778">
        <v>340.8</v>
      </c>
      <c r="BK778">
        <v>6390</v>
      </c>
      <c r="BL778">
        <v>0.12</v>
      </c>
      <c r="BM778">
        <v>0.11</v>
      </c>
      <c r="BN778" s="3">
        <f t="shared" si="235"/>
        <v>0.1623683217743741</v>
      </c>
      <c r="BO778" s="3">
        <f t="shared" si="241"/>
        <v>0.19328435480672329</v>
      </c>
      <c r="BP778" s="3">
        <f t="shared" si="242"/>
        <v>0.17931638121193666</v>
      </c>
      <c r="BQ778" s="3">
        <f t="shared" si="243"/>
        <v>0.2264648363906881</v>
      </c>
      <c r="BR778">
        <f t="shared" si="244"/>
        <v>0.17415528184106033</v>
      </c>
      <c r="BS778">
        <f t="shared" si="245"/>
        <v>0.20505106704181911</v>
      </c>
      <c r="BT778" s="5">
        <f t="shared" si="246"/>
        <v>467.35872132849016</v>
      </c>
    </row>
    <row r="779" spans="1:72" x14ac:dyDescent="0.2">
      <c r="A779">
        <v>4</v>
      </c>
      <c r="B779">
        <v>19045</v>
      </c>
      <c r="C779" t="s">
        <v>294</v>
      </c>
      <c r="D779">
        <v>19</v>
      </c>
      <c r="E779" t="s">
        <v>299</v>
      </c>
      <c r="F779" t="s">
        <v>300</v>
      </c>
      <c r="G779" t="s">
        <v>513</v>
      </c>
      <c r="H779">
        <v>45</v>
      </c>
      <c r="I779">
        <v>2853</v>
      </c>
      <c r="J779">
        <v>1054</v>
      </c>
      <c r="K779">
        <v>1583</v>
      </c>
      <c r="L779">
        <v>384</v>
      </c>
      <c r="M779" s="5">
        <v>36046</v>
      </c>
      <c r="N779" s="5">
        <v>50327.670469999997</v>
      </c>
      <c r="O779" s="5">
        <v>8088</v>
      </c>
      <c r="P779" s="5">
        <v>11292.520630000001</v>
      </c>
      <c r="Q779" s="5">
        <v>34037</v>
      </c>
      <c r="R779" s="5">
        <v>47522.690999999999</v>
      </c>
      <c r="S779" s="5">
        <v>333</v>
      </c>
      <c r="T779" s="5">
        <v>464.93686580000002</v>
      </c>
      <c r="U779">
        <v>1522</v>
      </c>
      <c r="V779">
        <v>633</v>
      </c>
      <c r="W779">
        <v>1162</v>
      </c>
      <c r="X779">
        <v>218</v>
      </c>
      <c r="Y779">
        <v>62</v>
      </c>
      <c r="Z779">
        <v>20</v>
      </c>
      <c r="AA779">
        <v>88</v>
      </c>
      <c r="AB779">
        <v>43</v>
      </c>
      <c r="AC779">
        <v>14</v>
      </c>
      <c r="AD779">
        <v>65</v>
      </c>
      <c r="AE779">
        <v>81</v>
      </c>
      <c r="AF779">
        <v>31</v>
      </c>
      <c r="AG779">
        <v>111</v>
      </c>
      <c r="AH779">
        <v>1033.9166666666665</v>
      </c>
      <c r="AI779">
        <v>2014.3166666666664</v>
      </c>
      <c r="AJ779">
        <v>2561.833333333333</v>
      </c>
      <c r="AK779">
        <v>1021</v>
      </c>
      <c r="AL779">
        <v>1.0147538752782901</v>
      </c>
      <c r="AM779">
        <f t="shared" si="228"/>
        <v>1</v>
      </c>
      <c r="AN779">
        <f t="shared" si="229"/>
        <v>1036.0637066591341</v>
      </c>
      <c r="AO779">
        <v>15.37</v>
      </c>
      <c r="AP779">
        <f t="shared" si="230"/>
        <v>15.596767063027318</v>
      </c>
      <c r="AQ779">
        <v>3.27</v>
      </c>
      <c r="AR779">
        <v>6430</v>
      </c>
      <c r="AS779">
        <v>5.0737861885996933</v>
      </c>
      <c r="AT779">
        <v>1.1090852507253679</v>
      </c>
      <c r="AU779">
        <f t="shared" si="231"/>
        <v>5.6272614271099997</v>
      </c>
      <c r="AV779">
        <f t="shared" si="232"/>
        <v>3.3272557521761037</v>
      </c>
      <c r="AW779">
        <f t="shared" si="233"/>
        <v>7.7635967550775753</v>
      </c>
      <c r="AX779">
        <f t="shared" si="236"/>
        <v>11.090852507253679</v>
      </c>
      <c r="AY779" s="4">
        <v>0.1</v>
      </c>
      <c r="AZ779">
        <v>35</v>
      </c>
      <c r="BA779" s="1">
        <f t="shared" si="234"/>
        <v>0.10368970511989745</v>
      </c>
      <c r="BB779">
        <v>0.1124</v>
      </c>
      <c r="BC779">
        <v>4.8224999999999997E-2</v>
      </c>
      <c r="BD779">
        <v>6.43E-3</v>
      </c>
      <c r="BE779">
        <v>160000</v>
      </c>
      <c r="BF779">
        <f t="shared" si="237"/>
        <v>74.400000000000006</v>
      </c>
      <c r="BG779" s="7">
        <f t="shared" si="238"/>
        <v>0.78884137209302341</v>
      </c>
      <c r="BH779" s="8">
        <f t="shared" si="239"/>
        <v>1.5776827441860468</v>
      </c>
      <c r="BI779" s="7">
        <f t="shared" si="240"/>
        <v>2.36652411627907</v>
      </c>
      <c r="BJ779">
        <v>340.8</v>
      </c>
      <c r="BK779">
        <v>6390</v>
      </c>
      <c r="BL779">
        <v>0.12</v>
      </c>
      <c r="BM779">
        <v>0.11</v>
      </c>
      <c r="BN779" s="3">
        <f t="shared" si="235"/>
        <v>0.16440038478262392</v>
      </c>
      <c r="BO779" s="3">
        <f t="shared" si="241"/>
        <v>0.19675639220354768</v>
      </c>
      <c r="BP779" s="3">
        <f t="shared" si="242"/>
        <v>0.18196735571372274</v>
      </c>
      <c r="BQ779" s="3">
        <f t="shared" si="243"/>
        <v>0.23188728284887156</v>
      </c>
      <c r="BR779">
        <f t="shared" si="244"/>
        <v>0.17762731923788472</v>
      </c>
      <c r="BS779">
        <f t="shared" si="245"/>
        <v>0.2085231044386435</v>
      </c>
      <c r="BT779" s="5">
        <f t="shared" si="246"/>
        <v>467.35872132849016</v>
      </c>
    </row>
    <row r="780" spans="1:72" x14ac:dyDescent="0.2">
      <c r="A780">
        <v>4</v>
      </c>
      <c r="B780">
        <v>19047</v>
      </c>
      <c r="C780" t="s">
        <v>294</v>
      </c>
      <c r="D780">
        <v>19</v>
      </c>
      <c r="E780" t="s">
        <v>299</v>
      </c>
      <c r="F780" t="s">
        <v>300</v>
      </c>
      <c r="G780" t="s">
        <v>266</v>
      </c>
      <c r="H780">
        <v>47</v>
      </c>
      <c r="I780">
        <v>764</v>
      </c>
      <c r="J780">
        <v>742</v>
      </c>
      <c r="K780">
        <v>347</v>
      </c>
      <c r="L780">
        <v>127</v>
      </c>
      <c r="M780" s="5">
        <v>12702</v>
      </c>
      <c r="N780" s="5">
        <v>17734.618829999999</v>
      </c>
      <c r="O780" s="5">
        <v>4529.8999999999996</v>
      </c>
      <c r="P780" s="5">
        <v>6324.6772030000002</v>
      </c>
      <c r="Q780" s="5">
        <v>8354.5</v>
      </c>
      <c r="R780" s="5">
        <v>11664.60975</v>
      </c>
      <c r="S780" s="5">
        <v>123</v>
      </c>
      <c r="T780" s="5">
        <v>171.73343689999999</v>
      </c>
      <c r="U780">
        <v>657</v>
      </c>
      <c r="V780">
        <v>615</v>
      </c>
      <c r="W780">
        <v>367</v>
      </c>
      <c r="X780">
        <v>108</v>
      </c>
      <c r="Y780">
        <v>62</v>
      </c>
      <c r="Z780">
        <v>20</v>
      </c>
      <c r="AA780">
        <v>88</v>
      </c>
      <c r="AB780">
        <v>43</v>
      </c>
      <c r="AC780">
        <v>14</v>
      </c>
      <c r="AD780">
        <v>65</v>
      </c>
      <c r="AE780">
        <v>81</v>
      </c>
      <c r="AF780">
        <v>31</v>
      </c>
      <c r="AG780">
        <v>111</v>
      </c>
      <c r="AH780">
        <v>1033.9166666666665</v>
      </c>
      <c r="AI780">
        <v>2014.3166666666664</v>
      </c>
      <c r="AJ780">
        <v>2561.833333333333</v>
      </c>
      <c r="AK780">
        <v>1021</v>
      </c>
      <c r="AL780">
        <v>0.99349521348873804</v>
      </c>
      <c r="AM780">
        <f t="shared" si="228"/>
        <v>1</v>
      </c>
      <c r="AN780">
        <f t="shared" si="229"/>
        <v>1014.3586129720015</v>
      </c>
      <c r="AO780">
        <v>15.37</v>
      </c>
      <c r="AP780">
        <f t="shared" si="230"/>
        <v>15.270021431321902</v>
      </c>
      <c r="AQ780">
        <v>3.27</v>
      </c>
      <c r="AR780">
        <v>6430</v>
      </c>
      <c r="AS780">
        <v>5.0737861885996933</v>
      </c>
      <c r="AT780">
        <v>1.1107479201967294</v>
      </c>
      <c r="AU780">
        <f t="shared" si="231"/>
        <v>5.63569745651</v>
      </c>
      <c r="AV780">
        <f t="shared" si="232"/>
        <v>3.3322437605901882</v>
      </c>
      <c r="AW780">
        <f t="shared" si="233"/>
        <v>7.7752354413771059</v>
      </c>
      <c r="AX780">
        <f t="shared" si="236"/>
        <v>11.107479201967294</v>
      </c>
      <c r="AY780" s="4">
        <v>0.1</v>
      </c>
      <c r="AZ780">
        <v>35</v>
      </c>
      <c r="BA780" s="1">
        <f t="shared" si="234"/>
        <v>0.10368970511989745</v>
      </c>
      <c r="BB780">
        <v>0.1124</v>
      </c>
      <c r="BC780">
        <v>4.8224999999999997E-2</v>
      </c>
      <c r="BD780">
        <v>6.43E-3</v>
      </c>
      <c r="BE780">
        <v>160000</v>
      </c>
      <c r="BF780">
        <f t="shared" si="237"/>
        <v>74.400000000000006</v>
      </c>
      <c r="BG780" s="7">
        <f t="shared" si="238"/>
        <v>0.78884137209302341</v>
      </c>
      <c r="BH780" s="8">
        <f t="shared" si="239"/>
        <v>1.5776827441860468</v>
      </c>
      <c r="BI780" s="7">
        <f t="shared" si="240"/>
        <v>2.36652411627907</v>
      </c>
      <c r="BJ780">
        <v>340.8</v>
      </c>
      <c r="BK780">
        <v>6390</v>
      </c>
      <c r="BL780">
        <v>0.12</v>
      </c>
      <c r="BM780">
        <v>0.11</v>
      </c>
      <c r="BN780" s="3">
        <f t="shared" si="235"/>
        <v>0.16183704001615762</v>
      </c>
      <c r="BO780" s="3">
        <f t="shared" si="241"/>
        <v>0.19214776653529508</v>
      </c>
      <c r="BP780" s="3">
        <f t="shared" si="242"/>
        <v>0.17733655927053071</v>
      </c>
      <c r="BQ780" s="3">
        <f t="shared" si="243"/>
        <v>0.22733132315858551</v>
      </c>
      <c r="BR780">
        <f t="shared" si="244"/>
        <v>0.17301869356963212</v>
      </c>
      <c r="BS780">
        <f t="shared" si="245"/>
        <v>0.2039144787703909</v>
      </c>
      <c r="BT780" s="5">
        <f t="shared" si="246"/>
        <v>467.35872132849016</v>
      </c>
    </row>
    <row r="781" spans="1:72" x14ac:dyDescent="0.2">
      <c r="A781">
        <v>4</v>
      </c>
      <c r="B781">
        <v>19049</v>
      </c>
      <c r="C781" t="s">
        <v>294</v>
      </c>
      <c r="D781">
        <v>19</v>
      </c>
      <c r="E781" t="s">
        <v>299</v>
      </c>
      <c r="F781" t="s">
        <v>300</v>
      </c>
      <c r="G781" t="s">
        <v>23</v>
      </c>
      <c r="H781">
        <v>49</v>
      </c>
      <c r="I781">
        <v>2138</v>
      </c>
      <c r="J781">
        <v>1181</v>
      </c>
      <c r="K781">
        <v>483</v>
      </c>
      <c r="L781">
        <v>313</v>
      </c>
      <c r="M781" s="5">
        <v>27390</v>
      </c>
      <c r="N781" s="5">
        <v>38242.104370000001</v>
      </c>
      <c r="O781" s="5">
        <v>6819.2</v>
      </c>
      <c r="P781" s="5">
        <v>9521.0134400000006</v>
      </c>
      <c r="Q781" s="5">
        <v>10668</v>
      </c>
      <c r="R781" s="5">
        <v>14894.734189999999</v>
      </c>
      <c r="S781" s="5">
        <v>260</v>
      </c>
      <c r="T781" s="5">
        <v>363.01376909999999</v>
      </c>
      <c r="U781">
        <v>1127</v>
      </c>
      <c r="V781">
        <v>742</v>
      </c>
      <c r="W781">
        <v>421</v>
      </c>
      <c r="X781">
        <v>170</v>
      </c>
      <c r="Y781">
        <v>62</v>
      </c>
      <c r="Z781">
        <v>20</v>
      </c>
      <c r="AA781">
        <v>88</v>
      </c>
      <c r="AB781">
        <v>43</v>
      </c>
      <c r="AC781">
        <v>14</v>
      </c>
      <c r="AD781">
        <v>65</v>
      </c>
      <c r="AE781">
        <v>81</v>
      </c>
      <c r="AF781">
        <v>31</v>
      </c>
      <c r="AG781">
        <v>111</v>
      </c>
      <c r="AH781">
        <v>1033.9166666666665</v>
      </c>
      <c r="AI781">
        <v>2014.3166666666664</v>
      </c>
      <c r="AJ781">
        <v>2561.833333333333</v>
      </c>
      <c r="AK781">
        <v>1021</v>
      </c>
      <c r="AL781">
        <v>0.99782794288226495</v>
      </c>
      <c r="AM781">
        <f t="shared" si="228"/>
        <v>1</v>
      </c>
      <c r="AN781">
        <f t="shared" si="229"/>
        <v>1018.7823296827925</v>
      </c>
      <c r="AO781">
        <v>15.37</v>
      </c>
      <c r="AP781">
        <f t="shared" si="230"/>
        <v>15.336615482100411</v>
      </c>
      <c r="AQ781">
        <v>3.27</v>
      </c>
      <c r="AR781">
        <v>6430</v>
      </c>
      <c r="AS781">
        <v>5.0737861885996933</v>
      </c>
      <c r="AT781">
        <v>1.0978936516020963</v>
      </c>
      <c r="AU781">
        <f t="shared" si="231"/>
        <v>5.5704776460499996</v>
      </c>
      <c r="AV781">
        <f t="shared" si="232"/>
        <v>3.2936809548062889</v>
      </c>
      <c r="AW781">
        <f t="shared" si="233"/>
        <v>7.6852555612146745</v>
      </c>
      <c r="AX781">
        <f t="shared" si="236"/>
        <v>10.978936516020962</v>
      </c>
      <c r="AY781" s="4">
        <v>0.1</v>
      </c>
      <c r="AZ781">
        <v>35</v>
      </c>
      <c r="BA781" s="1">
        <f t="shared" si="234"/>
        <v>0.10368970511989745</v>
      </c>
      <c r="BB781">
        <v>0.1124</v>
      </c>
      <c r="BC781">
        <v>4.8224999999999997E-2</v>
      </c>
      <c r="BD781">
        <v>6.43E-3</v>
      </c>
      <c r="BE781">
        <v>160000</v>
      </c>
      <c r="BF781">
        <f t="shared" si="237"/>
        <v>74.400000000000006</v>
      </c>
      <c r="BG781" s="7">
        <f t="shared" si="238"/>
        <v>0.78884137209302341</v>
      </c>
      <c r="BH781" s="8">
        <f t="shared" si="239"/>
        <v>1.5776827441860468</v>
      </c>
      <c r="BI781" s="7">
        <f t="shared" si="240"/>
        <v>2.36652411627907</v>
      </c>
      <c r="BJ781">
        <v>340.8</v>
      </c>
      <c r="BK781">
        <v>6390</v>
      </c>
      <c r="BL781">
        <v>0.12</v>
      </c>
      <c r="BM781">
        <v>0.11</v>
      </c>
      <c r="BN781" s="3">
        <f t="shared" si="235"/>
        <v>0.16195116752284727</v>
      </c>
      <c r="BO781" s="3">
        <f t="shared" si="241"/>
        <v>0.193488739074206</v>
      </c>
      <c r="BP781" s="3">
        <f t="shared" si="242"/>
        <v>0.17884893634950894</v>
      </c>
      <c r="BQ781" s="3">
        <f t="shared" si="243"/>
        <v>0.22826512960811929</v>
      </c>
      <c r="BR781">
        <f t="shared" si="244"/>
        <v>0.17435966610854303</v>
      </c>
      <c r="BS781">
        <f t="shared" si="245"/>
        <v>0.20525545130930181</v>
      </c>
      <c r="BT781" s="5">
        <f t="shared" si="246"/>
        <v>467.35872132849016</v>
      </c>
    </row>
    <row r="782" spans="1:72" x14ac:dyDescent="0.2">
      <c r="A782">
        <v>4</v>
      </c>
      <c r="B782">
        <v>19051</v>
      </c>
      <c r="C782" t="s">
        <v>294</v>
      </c>
      <c r="D782">
        <v>19</v>
      </c>
      <c r="E782" t="s">
        <v>299</v>
      </c>
      <c r="F782" t="s">
        <v>300</v>
      </c>
      <c r="G782" t="s">
        <v>541</v>
      </c>
      <c r="H782">
        <v>51</v>
      </c>
      <c r="I782">
        <v>1156</v>
      </c>
      <c r="J782">
        <v>626</v>
      </c>
      <c r="K782">
        <v>1050</v>
      </c>
      <c r="L782">
        <v>178</v>
      </c>
      <c r="M782" s="5">
        <v>17896</v>
      </c>
      <c r="N782" s="5">
        <v>24986.516970000001</v>
      </c>
      <c r="O782" s="5">
        <v>5155.7</v>
      </c>
      <c r="P782" s="5">
        <v>7198.4234210000004</v>
      </c>
      <c r="Q782" s="5">
        <v>25280</v>
      </c>
      <c r="R782" s="5">
        <v>35296.108010000004</v>
      </c>
      <c r="S782" s="5">
        <v>170</v>
      </c>
      <c r="T782" s="5">
        <v>237.35515670000001</v>
      </c>
      <c r="U782">
        <v>937</v>
      </c>
      <c r="V782">
        <v>539</v>
      </c>
      <c r="W782">
        <v>1005</v>
      </c>
      <c r="X782">
        <v>144</v>
      </c>
      <c r="Y782">
        <v>62</v>
      </c>
      <c r="Z782">
        <v>20</v>
      </c>
      <c r="AA782">
        <v>88</v>
      </c>
      <c r="AB782">
        <v>43</v>
      </c>
      <c r="AC782">
        <v>14</v>
      </c>
      <c r="AD782">
        <v>65</v>
      </c>
      <c r="AE782">
        <v>81</v>
      </c>
      <c r="AF782">
        <v>31</v>
      </c>
      <c r="AG782">
        <v>111</v>
      </c>
      <c r="AH782">
        <v>1033.9166666666665</v>
      </c>
      <c r="AI782">
        <v>2014.3166666666664</v>
      </c>
      <c r="AJ782">
        <v>2561.833333333333</v>
      </c>
      <c r="AK782">
        <v>1021</v>
      </c>
      <c r="AL782">
        <v>1.0018070439497599</v>
      </c>
      <c r="AM782">
        <f t="shared" si="228"/>
        <v>1</v>
      </c>
      <c r="AN782">
        <f t="shared" si="229"/>
        <v>1022.8449918727049</v>
      </c>
      <c r="AO782">
        <v>15.37</v>
      </c>
      <c r="AP782">
        <f t="shared" si="230"/>
        <v>15.39777426550781</v>
      </c>
      <c r="AQ782">
        <v>3.27</v>
      </c>
      <c r="AR782">
        <v>6430</v>
      </c>
      <c r="AS782">
        <v>5.0737861885996933</v>
      </c>
      <c r="AT782">
        <v>1.1787875471632092</v>
      </c>
      <c r="AU782">
        <f t="shared" si="231"/>
        <v>5.9809159760900004</v>
      </c>
      <c r="AV782">
        <f t="shared" si="232"/>
        <v>3.5363626414896276</v>
      </c>
      <c r="AW782">
        <f t="shared" si="233"/>
        <v>8.2515128301424649</v>
      </c>
      <c r="AX782">
        <f t="shared" si="236"/>
        <v>11.787875471632091</v>
      </c>
      <c r="AY782" s="4">
        <v>0.1</v>
      </c>
      <c r="AZ782">
        <v>35</v>
      </c>
      <c r="BA782" s="1">
        <f t="shared" si="234"/>
        <v>0.10368970511989745</v>
      </c>
      <c r="BB782">
        <v>0.1124</v>
      </c>
      <c r="BC782">
        <v>4.8224999999999997E-2</v>
      </c>
      <c r="BD782">
        <v>6.43E-3</v>
      </c>
      <c r="BE782">
        <v>160000</v>
      </c>
      <c r="BF782">
        <f t="shared" si="237"/>
        <v>74.400000000000006</v>
      </c>
      <c r="BG782" s="7">
        <f t="shared" si="238"/>
        <v>0.78884137209302341</v>
      </c>
      <c r="BH782" s="8">
        <f t="shared" si="239"/>
        <v>1.5776827441860468</v>
      </c>
      <c r="BI782" s="7">
        <f t="shared" si="240"/>
        <v>2.36652411627907</v>
      </c>
      <c r="BJ782">
        <v>340.8</v>
      </c>
      <c r="BK782">
        <v>6390</v>
      </c>
      <c r="BL782">
        <v>0.12</v>
      </c>
      <c r="BM782">
        <v>0.11</v>
      </c>
      <c r="BN782" s="3">
        <f t="shared" si="235"/>
        <v>0.16508023446064712</v>
      </c>
      <c r="BO782" s="3">
        <f t="shared" si="241"/>
        <v>0.19589079615326002</v>
      </c>
      <c r="BP782" s="3">
        <f t="shared" si="242"/>
        <v>0.18017231821177962</v>
      </c>
      <c r="BQ782" s="3">
        <f t="shared" si="243"/>
        <v>0.23322954570959567</v>
      </c>
      <c r="BR782">
        <f t="shared" si="244"/>
        <v>0.17676172318759706</v>
      </c>
      <c r="BS782">
        <f t="shared" si="245"/>
        <v>0.20765750838835584</v>
      </c>
      <c r="BT782" s="5">
        <f t="shared" si="246"/>
        <v>467.35872132849016</v>
      </c>
    </row>
    <row r="783" spans="1:72" x14ac:dyDescent="0.2">
      <c r="A783">
        <v>4</v>
      </c>
      <c r="B783">
        <v>19053</v>
      </c>
      <c r="C783" t="s">
        <v>294</v>
      </c>
      <c r="D783">
        <v>19</v>
      </c>
      <c r="E783" t="s">
        <v>299</v>
      </c>
      <c r="F783" t="s">
        <v>300</v>
      </c>
      <c r="G783" t="s">
        <v>568</v>
      </c>
      <c r="H783">
        <v>53</v>
      </c>
      <c r="I783">
        <v>829</v>
      </c>
      <c r="J783">
        <v>558</v>
      </c>
      <c r="K783">
        <v>374</v>
      </c>
      <c r="L783">
        <v>130</v>
      </c>
      <c r="M783" s="5">
        <v>13218</v>
      </c>
      <c r="N783" s="5">
        <v>18455.061539999999</v>
      </c>
      <c r="O783" s="5">
        <v>4468.2</v>
      </c>
      <c r="P783" s="5">
        <v>6238.5312430000004</v>
      </c>
      <c r="Q783" s="5">
        <v>8913.7000000000007</v>
      </c>
      <c r="R783" s="5">
        <v>12445.36859</v>
      </c>
      <c r="S783" s="5">
        <v>128</v>
      </c>
      <c r="T783" s="5">
        <v>178.714471</v>
      </c>
      <c r="U783">
        <v>757</v>
      </c>
      <c r="V783">
        <v>536</v>
      </c>
      <c r="W783">
        <v>396</v>
      </c>
      <c r="X783">
        <v>117</v>
      </c>
      <c r="Y783">
        <v>62</v>
      </c>
      <c r="Z783">
        <v>20</v>
      </c>
      <c r="AA783">
        <v>88</v>
      </c>
      <c r="AB783">
        <v>43</v>
      </c>
      <c r="AC783">
        <v>14</v>
      </c>
      <c r="AD783">
        <v>65</v>
      </c>
      <c r="AE783">
        <v>81</v>
      </c>
      <c r="AF783">
        <v>31</v>
      </c>
      <c r="AG783">
        <v>111</v>
      </c>
      <c r="AH783">
        <v>1033.9166666666665</v>
      </c>
      <c r="AI783">
        <v>2014.3166666666664</v>
      </c>
      <c r="AJ783">
        <v>2561.833333333333</v>
      </c>
      <c r="AK783">
        <v>1021</v>
      </c>
      <c r="AL783">
        <v>0.99905260006586705</v>
      </c>
      <c r="AM783">
        <f t="shared" si="228"/>
        <v>1</v>
      </c>
      <c r="AN783">
        <f t="shared" si="229"/>
        <v>1020.0327046672503</v>
      </c>
      <c r="AO783">
        <v>15.37</v>
      </c>
      <c r="AP783">
        <f t="shared" si="230"/>
        <v>15.355438463012376</v>
      </c>
      <c r="AQ783">
        <v>3.27</v>
      </c>
      <c r="AR783">
        <v>6430</v>
      </c>
      <c r="AS783">
        <v>5.0737861885996933</v>
      </c>
      <c r="AT783">
        <v>1.014795663417781</v>
      </c>
      <c r="AU783">
        <f t="shared" si="231"/>
        <v>5.1488562213000009</v>
      </c>
      <c r="AV783">
        <f t="shared" si="232"/>
        <v>3.0443869902533431</v>
      </c>
      <c r="AW783">
        <f t="shared" si="233"/>
        <v>7.1035696439244678</v>
      </c>
      <c r="AX783">
        <f t="shared" si="236"/>
        <v>10.14795663417781</v>
      </c>
      <c r="AY783" s="4">
        <v>0.1</v>
      </c>
      <c r="AZ783">
        <v>35</v>
      </c>
      <c r="BA783" s="1">
        <f t="shared" si="234"/>
        <v>0.10368970511989745</v>
      </c>
      <c r="BB783">
        <v>0.1124</v>
      </c>
      <c r="BC783">
        <v>4.8224999999999997E-2</v>
      </c>
      <c r="BD783">
        <v>6.43E-3</v>
      </c>
      <c r="BE783">
        <v>160000</v>
      </c>
      <c r="BF783">
        <f t="shared" si="237"/>
        <v>74.400000000000006</v>
      </c>
      <c r="BG783" s="7">
        <f t="shared" si="238"/>
        <v>0.78884137209302341</v>
      </c>
      <c r="BH783" s="8">
        <f t="shared" si="239"/>
        <v>1.5776827441860468</v>
      </c>
      <c r="BI783" s="7">
        <f t="shared" si="240"/>
        <v>2.36652411627907</v>
      </c>
      <c r="BJ783">
        <v>340.8</v>
      </c>
      <c r="BK783">
        <v>6390</v>
      </c>
      <c r="BL783">
        <v>0.12</v>
      </c>
      <c r="BM783">
        <v>0.11</v>
      </c>
      <c r="BN783" s="3">
        <f t="shared" si="235"/>
        <v>0.15939093434277093</v>
      </c>
      <c r="BO783" s="3">
        <f t="shared" si="241"/>
        <v>0.18974213701821452</v>
      </c>
      <c r="BP783" s="3">
        <f t="shared" si="242"/>
        <v>0.17621039986258452</v>
      </c>
      <c r="BQ783" s="3">
        <f t="shared" si="243"/>
        <v>0.22188635267301884</v>
      </c>
      <c r="BR783">
        <f t="shared" si="244"/>
        <v>0.17061306405255156</v>
      </c>
      <c r="BS783">
        <f t="shared" si="245"/>
        <v>0.20150884925331033</v>
      </c>
      <c r="BT783" s="5">
        <f t="shared" si="246"/>
        <v>467.35872132849016</v>
      </c>
    </row>
    <row r="784" spans="1:72" x14ac:dyDescent="0.2">
      <c r="A784">
        <v>4</v>
      </c>
      <c r="B784">
        <v>19055</v>
      </c>
      <c r="C784" t="s">
        <v>294</v>
      </c>
      <c r="D784">
        <v>19</v>
      </c>
      <c r="E784" t="s">
        <v>299</v>
      </c>
      <c r="F784" t="s">
        <v>300</v>
      </c>
      <c r="G784" t="s">
        <v>543</v>
      </c>
      <c r="H784">
        <v>55</v>
      </c>
      <c r="I784">
        <v>1249</v>
      </c>
      <c r="J784">
        <v>722</v>
      </c>
      <c r="K784">
        <v>1044</v>
      </c>
      <c r="L784">
        <v>189</v>
      </c>
      <c r="M784" s="5">
        <v>18913</v>
      </c>
      <c r="N784" s="5">
        <v>26406.459289999999</v>
      </c>
      <c r="O784" s="5">
        <v>5145.5</v>
      </c>
      <c r="P784" s="5">
        <v>7184.1821120000004</v>
      </c>
      <c r="Q784" s="5">
        <v>25037</v>
      </c>
      <c r="R784" s="5">
        <v>34956.829760000001</v>
      </c>
      <c r="S784" s="5">
        <v>178</v>
      </c>
      <c r="T784" s="5">
        <v>248.52481119999999</v>
      </c>
      <c r="U784">
        <v>975</v>
      </c>
      <c r="V784">
        <v>577</v>
      </c>
      <c r="W784">
        <v>971</v>
      </c>
      <c r="X784">
        <v>150</v>
      </c>
      <c r="Y784">
        <v>62</v>
      </c>
      <c r="Z784">
        <v>20</v>
      </c>
      <c r="AA784">
        <v>88</v>
      </c>
      <c r="AB784">
        <v>43</v>
      </c>
      <c r="AC784">
        <v>14</v>
      </c>
      <c r="AD784">
        <v>65</v>
      </c>
      <c r="AE784">
        <v>81</v>
      </c>
      <c r="AF784">
        <v>31</v>
      </c>
      <c r="AG784">
        <v>111</v>
      </c>
      <c r="AH784">
        <v>1033.9166666666665</v>
      </c>
      <c r="AI784">
        <v>2014.3166666666664</v>
      </c>
      <c r="AJ784">
        <v>2561.833333333333</v>
      </c>
      <c r="AK784">
        <v>1021</v>
      </c>
      <c r="AL784">
        <v>1.01215782165527</v>
      </c>
      <c r="AM784">
        <f t="shared" si="228"/>
        <v>1</v>
      </c>
      <c r="AN784">
        <f t="shared" si="229"/>
        <v>1033.4131359100306</v>
      </c>
      <c r="AO784">
        <v>15.37</v>
      </c>
      <c r="AP784">
        <f t="shared" si="230"/>
        <v>15.5568657188415</v>
      </c>
      <c r="AQ784">
        <v>3.27</v>
      </c>
      <c r="AR784">
        <v>6430</v>
      </c>
      <c r="AS784">
        <v>5.0737861885996933</v>
      </c>
      <c r="AT784">
        <v>1.0513835847569011</v>
      </c>
      <c r="AU784">
        <f t="shared" si="231"/>
        <v>5.3344955112600001</v>
      </c>
      <c r="AV784">
        <f t="shared" si="232"/>
        <v>3.1541507542707032</v>
      </c>
      <c r="AW784">
        <f t="shared" si="233"/>
        <v>7.3596850932983076</v>
      </c>
      <c r="AX784">
        <f t="shared" si="236"/>
        <v>10.513835847569011</v>
      </c>
      <c r="AY784" s="4">
        <v>0.1</v>
      </c>
      <c r="AZ784">
        <v>35</v>
      </c>
      <c r="BA784" s="1">
        <f t="shared" si="234"/>
        <v>0.10368970511989745</v>
      </c>
      <c r="BB784">
        <v>0.1124</v>
      </c>
      <c r="BC784">
        <v>4.8224999999999997E-2</v>
      </c>
      <c r="BD784">
        <v>6.43E-3</v>
      </c>
      <c r="BE784">
        <v>160000</v>
      </c>
      <c r="BF784">
        <f t="shared" si="237"/>
        <v>74.400000000000006</v>
      </c>
      <c r="BG784" s="7">
        <f t="shared" si="238"/>
        <v>0.78884137209302341</v>
      </c>
      <c r="BH784" s="8">
        <f t="shared" si="239"/>
        <v>1.5776827441860468</v>
      </c>
      <c r="BI784" s="7">
        <f t="shared" si="240"/>
        <v>2.36652411627907</v>
      </c>
      <c r="BJ784">
        <v>340.8</v>
      </c>
      <c r="BK784">
        <v>6390</v>
      </c>
      <c r="BL784">
        <v>0.12</v>
      </c>
      <c r="BM784">
        <v>0.11</v>
      </c>
      <c r="BN784" s="3">
        <f t="shared" si="235"/>
        <v>0.16219824671205879</v>
      </c>
      <c r="BO784" s="3">
        <f t="shared" si="241"/>
        <v>0.19308614123840467</v>
      </c>
      <c r="BP784" s="3">
        <f t="shared" si="242"/>
        <v>0.17906652445096349</v>
      </c>
      <c r="BQ784" s="3">
        <f t="shared" si="243"/>
        <v>0.22638929960087162</v>
      </c>
      <c r="BR784">
        <f t="shared" si="244"/>
        <v>0.17395706827274171</v>
      </c>
      <c r="BS784">
        <f t="shared" si="245"/>
        <v>0.20485285347350049</v>
      </c>
      <c r="BT784" s="5">
        <f t="shared" si="246"/>
        <v>467.35872132849016</v>
      </c>
    </row>
    <row r="785" spans="1:72" x14ac:dyDescent="0.2">
      <c r="A785">
        <v>4</v>
      </c>
      <c r="B785">
        <v>19057</v>
      </c>
      <c r="C785" t="s">
        <v>294</v>
      </c>
      <c r="D785">
        <v>19</v>
      </c>
      <c r="E785" t="s">
        <v>299</v>
      </c>
      <c r="F785" t="s">
        <v>300</v>
      </c>
      <c r="G785" t="s">
        <v>607</v>
      </c>
      <c r="H785">
        <v>57</v>
      </c>
      <c r="I785">
        <v>1384</v>
      </c>
      <c r="J785">
        <v>891</v>
      </c>
      <c r="K785">
        <v>1142</v>
      </c>
      <c r="L785">
        <v>228</v>
      </c>
      <c r="M785" s="5">
        <v>22534</v>
      </c>
      <c r="N785" s="5">
        <v>31462.12413</v>
      </c>
      <c r="O785" s="5">
        <v>5807.5</v>
      </c>
      <c r="P785" s="5">
        <v>8108.4710160000004</v>
      </c>
      <c r="Q785" s="5">
        <v>27741</v>
      </c>
      <c r="R785" s="5">
        <v>38732.172960000004</v>
      </c>
      <c r="S785" s="5">
        <v>211</v>
      </c>
      <c r="T785" s="5">
        <v>294.59963570000002</v>
      </c>
      <c r="U785">
        <v>1078</v>
      </c>
      <c r="V785">
        <v>631</v>
      </c>
      <c r="W785">
        <v>1062</v>
      </c>
      <c r="X785">
        <v>168</v>
      </c>
      <c r="Y785">
        <v>62</v>
      </c>
      <c r="Z785">
        <v>20</v>
      </c>
      <c r="AA785">
        <v>88</v>
      </c>
      <c r="AB785">
        <v>43</v>
      </c>
      <c r="AC785">
        <v>14</v>
      </c>
      <c r="AD785">
        <v>65</v>
      </c>
      <c r="AE785">
        <v>81</v>
      </c>
      <c r="AF785">
        <v>31</v>
      </c>
      <c r="AG785">
        <v>111</v>
      </c>
      <c r="AH785">
        <v>1033.9166666666665</v>
      </c>
      <c r="AI785">
        <v>2014.3166666666664</v>
      </c>
      <c r="AJ785">
        <v>2561.833333333333</v>
      </c>
      <c r="AK785">
        <v>1021</v>
      </c>
      <c r="AL785">
        <v>1.0061040350368999</v>
      </c>
      <c r="AM785">
        <f t="shared" si="228"/>
        <v>1</v>
      </c>
      <c r="AN785">
        <f t="shared" si="229"/>
        <v>1027.2322197726749</v>
      </c>
      <c r="AO785">
        <v>15.37</v>
      </c>
      <c r="AP785">
        <f t="shared" si="230"/>
        <v>15.463819018517151</v>
      </c>
      <c r="AQ785">
        <v>3.27</v>
      </c>
      <c r="AR785">
        <v>6430</v>
      </c>
      <c r="AS785">
        <v>5.0737861885996933</v>
      </c>
      <c r="AT785">
        <v>1.2141361064487746</v>
      </c>
      <c r="AU785">
        <f t="shared" si="231"/>
        <v>6.160267007979999</v>
      </c>
      <c r="AV785">
        <f t="shared" si="232"/>
        <v>3.6424083193463237</v>
      </c>
      <c r="AW785">
        <f t="shared" si="233"/>
        <v>8.4989527451414215</v>
      </c>
      <c r="AX785">
        <f t="shared" si="236"/>
        <v>12.141361064487747</v>
      </c>
      <c r="AY785" s="4">
        <v>0.1</v>
      </c>
      <c r="AZ785">
        <v>35</v>
      </c>
      <c r="BA785" s="1">
        <f t="shared" si="234"/>
        <v>0.10368970511989745</v>
      </c>
      <c r="BB785">
        <v>0.1124</v>
      </c>
      <c r="BC785">
        <v>4.8224999999999997E-2</v>
      </c>
      <c r="BD785">
        <v>6.43E-3</v>
      </c>
      <c r="BE785">
        <v>160000</v>
      </c>
      <c r="BF785">
        <f t="shared" si="237"/>
        <v>74.400000000000006</v>
      </c>
      <c r="BG785" s="7">
        <f t="shared" si="238"/>
        <v>0.78884137209302341</v>
      </c>
      <c r="BH785" s="8">
        <f t="shared" si="239"/>
        <v>1.5776827441860468</v>
      </c>
      <c r="BI785" s="7">
        <f t="shared" si="240"/>
        <v>2.36652411627907</v>
      </c>
      <c r="BJ785">
        <v>340.8</v>
      </c>
      <c r="BK785">
        <v>6390</v>
      </c>
      <c r="BL785">
        <v>0.12</v>
      </c>
      <c r="BM785">
        <v>0.11</v>
      </c>
      <c r="BN785" s="3">
        <f t="shared" si="235"/>
        <v>0.16676255201016366</v>
      </c>
      <c r="BO785" s="3">
        <f t="shared" si="241"/>
        <v>0.19796569723676524</v>
      </c>
      <c r="BP785" s="3">
        <f t="shared" si="242"/>
        <v>0.18177586586885069</v>
      </c>
      <c r="BQ785" s="3">
        <f t="shared" si="243"/>
        <v>0.23642413202011003</v>
      </c>
      <c r="BR785">
        <f t="shared" si="244"/>
        <v>0.17883662427110228</v>
      </c>
      <c r="BS785">
        <f t="shared" si="245"/>
        <v>0.20973240947186106</v>
      </c>
      <c r="BT785" s="5">
        <f t="shared" si="246"/>
        <v>467.35872132849016</v>
      </c>
    </row>
    <row r="786" spans="1:72" x14ac:dyDescent="0.2">
      <c r="A786">
        <v>4</v>
      </c>
      <c r="B786">
        <v>19059</v>
      </c>
      <c r="C786" t="s">
        <v>294</v>
      </c>
      <c r="D786">
        <v>19</v>
      </c>
      <c r="E786" t="s">
        <v>299</v>
      </c>
      <c r="F786" t="s">
        <v>300</v>
      </c>
      <c r="G786" t="s">
        <v>251</v>
      </c>
      <c r="H786">
        <v>59</v>
      </c>
      <c r="I786">
        <v>686</v>
      </c>
      <c r="J786">
        <v>1188</v>
      </c>
      <c r="K786">
        <v>324</v>
      </c>
      <c r="L786">
        <v>114</v>
      </c>
      <c r="M786" s="5">
        <v>11684</v>
      </c>
      <c r="N786" s="5">
        <v>16313.2803</v>
      </c>
      <c r="O786" s="5">
        <v>4001.6</v>
      </c>
      <c r="P786" s="5">
        <v>5587.0611479999998</v>
      </c>
      <c r="Q786" s="5">
        <v>7792.3</v>
      </c>
      <c r="R786" s="5">
        <v>10879.66228</v>
      </c>
      <c r="S786" s="5">
        <v>112</v>
      </c>
      <c r="T786" s="5">
        <v>156.37516210000001</v>
      </c>
      <c r="U786">
        <v>610</v>
      </c>
      <c r="V786">
        <v>849</v>
      </c>
      <c r="W786">
        <v>350</v>
      </c>
      <c r="X786">
        <v>102</v>
      </c>
      <c r="Y786">
        <v>62</v>
      </c>
      <c r="Z786">
        <v>20</v>
      </c>
      <c r="AA786">
        <v>88</v>
      </c>
      <c r="AB786">
        <v>43</v>
      </c>
      <c r="AC786">
        <v>14</v>
      </c>
      <c r="AD786">
        <v>65</v>
      </c>
      <c r="AE786">
        <v>81</v>
      </c>
      <c r="AF786">
        <v>31</v>
      </c>
      <c r="AG786">
        <v>111</v>
      </c>
      <c r="AH786">
        <v>1033.9166666666665</v>
      </c>
      <c r="AI786">
        <v>2014.3166666666664</v>
      </c>
      <c r="AJ786">
        <v>2561.833333333333</v>
      </c>
      <c r="AK786">
        <v>1021</v>
      </c>
      <c r="AL786">
        <v>0.99784993330637595</v>
      </c>
      <c r="AM786">
        <f t="shared" si="228"/>
        <v>1</v>
      </c>
      <c r="AN786">
        <f t="shared" si="229"/>
        <v>1018.8047819058098</v>
      </c>
      <c r="AO786">
        <v>15.37</v>
      </c>
      <c r="AP786">
        <f t="shared" si="230"/>
        <v>15.336953474918998</v>
      </c>
      <c r="AQ786">
        <v>3.27</v>
      </c>
      <c r="AR786">
        <v>6430</v>
      </c>
      <c r="AS786">
        <v>5.0737861885996933</v>
      </c>
      <c r="AT786">
        <v>1.0002429438952465</v>
      </c>
      <c r="AU786">
        <f t="shared" si="231"/>
        <v>5.0750188339799998</v>
      </c>
      <c r="AV786">
        <f t="shared" si="232"/>
        <v>3.0007288316857395</v>
      </c>
      <c r="AW786">
        <f t="shared" si="233"/>
        <v>7.0017006072667254</v>
      </c>
      <c r="AX786">
        <f t="shared" si="236"/>
        <v>10.002429438952465</v>
      </c>
      <c r="AY786" s="4">
        <v>0.1</v>
      </c>
      <c r="AZ786">
        <v>35</v>
      </c>
      <c r="BA786" s="1">
        <f t="shared" si="234"/>
        <v>0.10368970511989745</v>
      </c>
      <c r="BB786">
        <v>0.1124</v>
      </c>
      <c r="BC786">
        <v>4.8224999999999997E-2</v>
      </c>
      <c r="BD786">
        <v>6.43E-3</v>
      </c>
      <c r="BE786">
        <v>160000</v>
      </c>
      <c r="BF786">
        <f t="shared" si="237"/>
        <v>74.400000000000006</v>
      </c>
      <c r="BG786" s="7">
        <f t="shared" si="238"/>
        <v>0.78884137209302341</v>
      </c>
      <c r="BH786" s="8">
        <f t="shared" si="239"/>
        <v>1.5776827441860468</v>
      </c>
      <c r="BI786" s="7">
        <f t="shared" si="240"/>
        <v>2.36652411627907</v>
      </c>
      <c r="BJ786">
        <v>340.8</v>
      </c>
      <c r="BK786">
        <v>6390</v>
      </c>
      <c r="BL786">
        <v>0.12</v>
      </c>
      <c r="BM786">
        <v>0.11</v>
      </c>
      <c r="BN786" s="3">
        <f t="shared" si="235"/>
        <v>0.15876807505189122</v>
      </c>
      <c r="BO786" s="3">
        <f t="shared" si="241"/>
        <v>0.18897939708214845</v>
      </c>
      <c r="BP786" s="3">
        <f t="shared" si="242"/>
        <v>0.17564171236739634</v>
      </c>
      <c r="BQ786" s="3">
        <f t="shared" si="243"/>
        <v>0.22066264727212137</v>
      </c>
      <c r="BR786">
        <f t="shared" si="244"/>
        <v>0.16985032411648548</v>
      </c>
      <c r="BS786">
        <f t="shared" si="245"/>
        <v>0.20074610931724426</v>
      </c>
      <c r="BT786" s="5">
        <f t="shared" si="246"/>
        <v>467.35872132849016</v>
      </c>
    </row>
    <row r="787" spans="1:72" x14ac:dyDescent="0.2">
      <c r="A787">
        <v>4</v>
      </c>
      <c r="B787">
        <v>19061</v>
      </c>
      <c r="C787" t="s">
        <v>294</v>
      </c>
      <c r="D787">
        <v>19</v>
      </c>
      <c r="E787" t="s">
        <v>299</v>
      </c>
      <c r="F787" t="s">
        <v>300</v>
      </c>
      <c r="G787" t="s">
        <v>593</v>
      </c>
      <c r="H787">
        <v>61</v>
      </c>
      <c r="I787">
        <v>1596</v>
      </c>
      <c r="J787">
        <v>714</v>
      </c>
      <c r="K787">
        <v>1165</v>
      </c>
      <c r="L787">
        <v>228</v>
      </c>
      <c r="M787" s="5">
        <v>23178</v>
      </c>
      <c r="N787" s="5">
        <v>32361.281309999998</v>
      </c>
      <c r="O787" s="5">
        <v>5794.8</v>
      </c>
      <c r="P787" s="5">
        <v>8090.7391900000002</v>
      </c>
      <c r="Q787" s="5">
        <v>27339</v>
      </c>
      <c r="R787" s="5">
        <v>38170.897819999998</v>
      </c>
      <c r="S787" s="5">
        <v>211</v>
      </c>
      <c r="T787" s="5">
        <v>294.59963570000002</v>
      </c>
      <c r="U787">
        <v>1095</v>
      </c>
      <c r="V787">
        <v>517</v>
      </c>
      <c r="W787">
        <v>1016</v>
      </c>
      <c r="X787">
        <v>165</v>
      </c>
      <c r="Y787">
        <v>62</v>
      </c>
      <c r="Z787">
        <v>20</v>
      </c>
      <c r="AA787">
        <v>88</v>
      </c>
      <c r="AB787">
        <v>43</v>
      </c>
      <c r="AC787">
        <v>14</v>
      </c>
      <c r="AD787">
        <v>65</v>
      </c>
      <c r="AE787">
        <v>81</v>
      </c>
      <c r="AF787">
        <v>31</v>
      </c>
      <c r="AG787">
        <v>111</v>
      </c>
      <c r="AH787">
        <v>1033.9166666666665</v>
      </c>
      <c r="AI787">
        <v>2014.3166666666664</v>
      </c>
      <c r="AJ787">
        <v>2561.833333333333</v>
      </c>
      <c r="AK787">
        <v>1021</v>
      </c>
      <c r="AL787">
        <v>1.01571369171143</v>
      </c>
      <c r="AM787">
        <f t="shared" si="228"/>
        <v>1</v>
      </c>
      <c r="AN787">
        <f t="shared" si="229"/>
        <v>1037.04367923737</v>
      </c>
      <c r="AO787">
        <v>15.37</v>
      </c>
      <c r="AP787">
        <f t="shared" si="230"/>
        <v>15.611519441604678</v>
      </c>
      <c r="AQ787">
        <v>3.27</v>
      </c>
      <c r="AR787">
        <v>6430</v>
      </c>
      <c r="AS787">
        <v>5.0737861885996933</v>
      </c>
      <c r="AT787">
        <v>1.0589599160332117</v>
      </c>
      <c r="AU787">
        <f t="shared" si="231"/>
        <v>5.3729361962500004</v>
      </c>
      <c r="AV787">
        <f t="shared" si="232"/>
        <v>3.1768797480996351</v>
      </c>
      <c r="AW787">
        <f t="shared" si="233"/>
        <v>7.412719412232482</v>
      </c>
      <c r="AX787">
        <f t="shared" si="236"/>
        <v>10.589599160332117</v>
      </c>
      <c r="AY787" s="4">
        <v>0.1</v>
      </c>
      <c r="AZ787">
        <v>35</v>
      </c>
      <c r="BA787" s="1">
        <f t="shared" si="234"/>
        <v>0.10368970511989745</v>
      </c>
      <c r="BB787">
        <v>0.1124</v>
      </c>
      <c r="BC787">
        <v>4.8224999999999997E-2</v>
      </c>
      <c r="BD787">
        <v>6.43E-3</v>
      </c>
      <c r="BE787">
        <v>160000</v>
      </c>
      <c r="BF787">
        <f t="shared" si="237"/>
        <v>74.400000000000006</v>
      </c>
      <c r="BG787" s="7">
        <f t="shared" si="238"/>
        <v>0.78884137209302341</v>
      </c>
      <c r="BH787" s="8">
        <f t="shared" si="239"/>
        <v>1.5776827441860468</v>
      </c>
      <c r="BI787" s="7">
        <f t="shared" si="240"/>
        <v>2.36652411627907</v>
      </c>
      <c r="BJ787">
        <v>340.8</v>
      </c>
      <c r="BK787">
        <v>6390</v>
      </c>
      <c r="BL787">
        <v>0.12</v>
      </c>
      <c r="BM787">
        <v>0.11</v>
      </c>
      <c r="BN787" s="3">
        <f t="shared" si="235"/>
        <v>0.16288325617043389</v>
      </c>
      <c r="BO787" s="3">
        <f t="shared" si="241"/>
        <v>0.19413362298370596</v>
      </c>
      <c r="BP787" s="3">
        <f t="shared" si="242"/>
        <v>0.18001298002209912</v>
      </c>
      <c r="BQ787" s="3">
        <f t="shared" si="243"/>
        <v>0.22767676584275395</v>
      </c>
      <c r="BR787">
        <f t="shared" si="244"/>
        <v>0.17500455001804299</v>
      </c>
      <c r="BS787">
        <f t="shared" si="245"/>
        <v>0.20590033521880177</v>
      </c>
      <c r="BT787" s="5">
        <f t="shared" si="246"/>
        <v>467.35872132849016</v>
      </c>
    </row>
    <row r="788" spans="1:72" x14ac:dyDescent="0.2">
      <c r="A788">
        <v>4</v>
      </c>
      <c r="B788">
        <v>19063</v>
      </c>
      <c r="C788" t="s">
        <v>294</v>
      </c>
      <c r="D788">
        <v>19</v>
      </c>
      <c r="E788" t="s">
        <v>299</v>
      </c>
      <c r="F788" t="s">
        <v>300</v>
      </c>
      <c r="G788" t="s">
        <v>573</v>
      </c>
      <c r="H788">
        <v>63</v>
      </c>
      <c r="I788">
        <v>1006</v>
      </c>
      <c r="J788">
        <v>1104</v>
      </c>
      <c r="K788">
        <v>1118</v>
      </c>
      <c r="L788">
        <v>161</v>
      </c>
      <c r="M788" s="5">
        <v>16203</v>
      </c>
      <c r="N788" s="5">
        <v>22622.738850000002</v>
      </c>
      <c r="O788" s="5">
        <v>5498.7</v>
      </c>
      <c r="P788" s="5">
        <v>7677.3223550000002</v>
      </c>
      <c r="Q788" s="5">
        <v>27176</v>
      </c>
      <c r="R788" s="5">
        <v>37943.316120000003</v>
      </c>
      <c r="S788" s="5">
        <v>154</v>
      </c>
      <c r="T788" s="5">
        <v>215.01584790000001</v>
      </c>
      <c r="U788">
        <v>831</v>
      </c>
      <c r="V788">
        <v>820</v>
      </c>
      <c r="W788">
        <v>1071</v>
      </c>
      <c r="X788">
        <v>133</v>
      </c>
      <c r="Y788">
        <v>62</v>
      </c>
      <c r="Z788">
        <v>20</v>
      </c>
      <c r="AA788">
        <v>88</v>
      </c>
      <c r="AB788">
        <v>43</v>
      </c>
      <c r="AC788">
        <v>14</v>
      </c>
      <c r="AD788">
        <v>65</v>
      </c>
      <c r="AE788">
        <v>81</v>
      </c>
      <c r="AF788">
        <v>31</v>
      </c>
      <c r="AG788">
        <v>111</v>
      </c>
      <c r="AH788">
        <v>1033.9166666666665</v>
      </c>
      <c r="AI788">
        <v>2014.3166666666664</v>
      </c>
      <c r="AJ788">
        <v>2561.833333333333</v>
      </c>
      <c r="AK788">
        <v>1021</v>
      </c>
      <c r="AL788">
        <v>1.00019727547964</v>
      </c>
      <c r="AM788">
        <f t="shared" si="228"/>
        <v>1</v>
      </c>
      <c r="AN788">
        <f t="shared" si="229"/>
        <v>1021.2014182647124</v>
      </c>
      <c r="AO788">
        <v>15.37</v>
      </c>
      <c r="AP788">
        <f t="shared" si="230"/>
        <v>15.373032124122066</v>
      </c>
      <c r="AQ788">
        <v>3.27</v>
      </c>
      <c r="AR788">
        <v>6430</v>
      </c>
      <c r="AS788">
        <v>5.0737861885996933</v>
      </c>
      <c r="AT788">
        <v>1.0077385698886028</v>
      </c>
      <c r="AU788">
        <f t="shared" si="231"/>
        <v>5.1130500376199999</v>
      </c>
      <c r="AV788">
        <f t="shared" si="232"/>
        <v>3.0232157096658083</v>
      </c>
      <c r="AW788">
        <f t="shared" si="233"/>
        <v>7.0541699892202194</v>
      </c>
      <c r="AX788">
        <f t="shared" si="236"/>
        <v>10.077385698886028</v>
      </c>
      <c r="AY788" s="4">
        <v>0.1</v>
      </c>
      <c r="AZ788">
        <v>35</v>
      </c>
      <c r="BA788" s="1">
        <f t="shared" si="234"/>
        <v>0.10368970511989745</v>
      </c>
      <c r="BB788">
        <v>0.1124</v>
      </c>
      <c r="BC788">
        <v>4.8224999999999997E-2</v>
      </c>
      <c r="BD788">
        <v>6.43E-3</v>
      </c>
      <c r="BE788">
        <v>160000</v>
      </c>
      <c r="BF788">
        <f t="shared" si="237"/>
        <v>74.400000000000006</v>
      </c>
      <c r="BG788" s="7">
        <f t="shared" si="238"/>
        <v>0.78884137209302341</v>
      </c>
      <c r="BH788" s="8">
        <f t="shared" si="239"/>
        <v>1.5776827441860468</v>
      </c>
      <c r="BI788" s="7">
        <f t="shared" si="240"/>
        <v>2.36652411627907</v>
      </c>
      <c r="BJ788">
        <v>340.8</v>
      </c>
      <c r="BK788">
        <v>6390</v>
      </c>
      <c r="BL788">
        <v>0.12</v>
      </c>
      <c r="BM788">
        <v>0.11</v>
      </c>
      <c r="BN788" s="3">
        <f t="shared" si="235"/>
        <v>0.15930164497205465</v>
      </c>
      <c r="BO788" s="3">
        <f t="shared" si="241"/>
        <v>0.19000091673415928</v>
      </c>
      <c r="BP788" s="3">
        <f t="shared" si="242"/>
        <v>0.17656328200541382</v>
      </c>
      <c r="BQ788" s="3">
        <f t="shared" si="243"/>
        <v>0.22192159503609982</v>
      </c>
      <c r="BR788">
        <f t="shared" si="244"/>
        <v>0.17087184376849632</v>
      </c>
      <c r="BS788">
        <f t="shared" si="245"/>
        <v>0.2017676289692551</v>
      </c>
      <c r="BT788" s="5">
        <f t="shared" si="246"/>
        <v>467.35872132849016</v>
      </c>
    </row>
    <row r="789" spans="1:72" x14ac:dyDescent="0.2">
      <c r="A789">
        <v>4</v>
      </c>
      <c r="B789">
        <v>19065</v>
      </c>
      <c r="C789" t="s">
        <v>294</v>
      </c>
      <c r="D789">
        <v>19</v>
      </c>
      <c r="E789" t="s">
        <v>299</v>
      </c>
      <c r="F789" t="s">
        <v>300</v>
      </c>
      <c r="G789" t="s">
        <v>47</v>
      </c>
      <c r="H789">
        <v>65</v>
      </c>
      <c r="I789">
        <v>1137</v>
      </c>
      <c r="J789">
        <v>742</v>
      </c>
      <c r="K789">
        <v>1014</v>
      </c>
      <c r="L789">
        <v>177</v>
      </c>
      <c r="M789" s="5">
        <v>17904</v>
      </c>
      <c r="N789" s="5">
        <v>24997.68663</v>
      </c>
      <c r="O789" s="5">
        <v>5162.8</v>
      </c>
      <c r="P789" s="5">
        <v>7208.3364899999997</v>
      </c>
      <c r="Q789" s="5">
        <v>24458</v>
      </c>
      <c r="R789" s="5">
        <v>34148.426019999999</v>
      </c>
      <c r="S789" s="5">
        <v>167</v>
      </c>
      <c r="T789" s="5">
        <v>233.16653629999999</v>
      </c>
      <c r="U789">
        <v>890</v>
      </c>
      <c r="V789">
        <v>572</v>
      </c>
      <c r="W789">
        <v>937</v>
      </c>
      <c r="X789">
        <v>139</v>
      </c>
      <c r="Y789">
        <v>62</v>
      </c>
      <c r="Z789">
        <v>20</v>
      </c>
      <c r="AA789">
        <v>88</v>
      </c>
      <c r="AB789">
        <v>43</v>
      </c>
      <c r="AC789">
        <v>14</v>
      </c>
      <c r="AD789">
        <v>65</v>
      </c>
      <c r="AE789">
        <v>81</v>
      </c>
      <c r="AF789">
        <v>31</v>
      </c>
      <c r="AG789">
        <v>111</v>
      </c>
      <c r="AH789">
        <v>1033.9166666666665</v>
      </c>
      <c r="AI789">
        <v>2014.3166666666664</v>
      </c>
      <c r="AJ789">
        <v>2561.833333333333</v>
      </c>
      <c r="AK789">
        <v>1021</v>
      </c>
      <c r="AL789">
        <v>1.01121458530426</v>
      </c>
      <c r="AM789">
        <f t="shared" si="228"/>
        <v>1</v>
      </c>
      <c r="AN789">
        <f t="shared" si="229"/>
        <v>1032.4500915956494</v>
      </c>
      <c r="AO789">
        <v>15.37</v>
      </c>
      <c r="AP789">
        <f t="shared" si="230"/>
        <v>15.542368176126475</v>
      </c>
      <c r="AQ789">
        <v>3.27</v>
      </c>
      <c r="AR789">
        <v>6430</v>
      </c>
      <c r="AS789">
        <v>5.0737861885996933</v>
      </c>
      <c r="AT789">
        <v>1.0464778608882195</v>
      </c>
      <c r="AU789">
        <f t="shared" si="231"/>
        <v>5.3096049172499988</v>
      </c>
      <c r="AV789">
        <f t="shared" si="232"/>
        <v>3.1394335826646582</v>
      </c>
      <c r="AW789">
        <f t="shared" si="233"/>
        <v>7.3253450262175361</v>
      </c>
      <c r="AX789">
        <f t="shared" si="236"/>
        <v>10.464778608882195</v>
      </c>
      <c r="AY789" s="4">
        <v>0.1</v>
      </c>
      <c r="AZ789">
        <v>35</v>
      </c>
      <c r="BA789" s="1">
        <f t="shared" si="234"/>
        <v>0.10368970511989745</v>
      </c>
      <c r="BB789">
        <v>0.1124</v>
      </c>
      <c r="BC789">
        <v>4.8224999999999997E-2</v>
      </c>
      <c r="BD789">
        <v>6.43E-3</v>
      </c>
      <c r="BE789">
        <v>160000</v>
      </c>
      <c r="BF789">
        <f t="shared" si="237"/>
        <v>74.400000000000006</v>
      </c>
      <c r="BG789" s="7">
        <f t="shared" si="238"/>
        <v>0.78884137209302341</v>
      </c>
      <c r="BH789" s="8">
        <f t="shared" si="239"/>
        <v>1.5776827441860468</v>
      </c>
      <c r="BI789" s="7">
        <f t="shared" si="240"/>
        <v>2.36652411627907</v>
      </c>
      <c r="BJ789">
        <v>340.8</v>
      </c>
      <c r="BK789">
        <v>6390</v>
      </c>
      <c r="BL789">
        <v>0.12</v>
      </c>
      <c r="BM789">
        <v>0.11</v>
      </c>
      <c r="BN789" s="3">
        <f t="shared" si="235"/>
        <v>0.16192205908318591</v>
      </c>
      <c r="BO789" s="3">
        <f t="shared" si="241"/>
        <v>0.19272953302115323</v>
      </c>
      <c r="BP789" s="3">
        <f t="shared" si="242"/>
        <v>0.1787753313397695</v>
      </c>
      <c r="BQ789" s="3">
        <f t="shared" si="243"/>
        <v>0.22587729985834826</v>
      </c>
      <c r="BR789">
        <f t="shared" si="244"/>
        <v>0.17360046005549026</v>
      </c>
      <c r="BS789">
        <f t="shared" si="245"/>
        <v>0.20449624525624904</v>
      </c>
      <c r="BT789" s="5">
        <f t="shared" si="246"/>
        <v>467.35872132849016</v>
      </c>
    </row>
    <row r="790" spans="1:72" x14ac:dyDescent="0.2">
      <c r="A790">
        <v>4</v>
      </c>
      <c r="B790">
        <v>19067</v>
      </c>
      <c r="C790" t="s">
        <v>294</v>
      </c>
      <c r="D790">
        <v>19</v>
      </c>
      <c r="E790" t="s">
        <v>299</v>
      </c>
      <c r="F790" t="s">
        <v>300</v>
      </c>
      <c r="G790" t="s">
        <v>547</v>
      </c>
      <c r="H790">
        <v>67</v>
      </c>
      <c r="I790">
        <v>1289</v>
      </c>
      <c r="J790">
        <v>1009</v>
      </c>
      <c r="K790">
        <v>1270</v>
      </c>
      <c r="L790">
        <v>203</v>
      </c>
      <c r="M790" s="5">
        <v>20587</v>
      </c>
      <c r="N790" s="5">
        <v>28743.709480000001</v>
      </c>
      <c r="O790" s="5">
        <v>6314.2</v>
      </c>
      <c r="P790" s="5">
        <v>8815.9290039999996</v>
      </c>
      <c r="Q790" s="5">
        <v>30774</v>
      </c>
      <c r="R790" s="5">
        <v>42966.868199999997</v>
      </c>
      <c r="S790" s="5">
        <v>190</v>
      </c>
      <c r="T790" s="5">
        <v>265.27929280000001</v>
      </c>
      <c r="U790">
        <v>991</v>
      </c>
      <c r="V790">
        <v>808</v>
      </c>
      <c r="W790">
        <v>1168</v>
      </c>
      <c r="X790">
        <v>154</v>
      </c>
      <c r="Y790">
        <v>62</v>
      </c>
      <c r="Z790">
        <v>20</v>
      </c>
      <c r="AA790">
        <v>88</v>
      </c>
      <c r="AB790">
        <v>43</v>
      </c>
      <c r="AC790">
        <v>14</v>
      </c>
      <c r="AD790">
        <v>65</v>
      </c>
      <c r="AE790">
        <v>81</v>
      </c>
      <c r="AF790">
        <v>31</v>
      </c>
      <c r="AG790">
        <v>111</v>
      </c>
      <c r="AH790">
        <v>1033.9166666666665</v>
      </c>
      <c r="AI790">
        <v>2014.3166666666664</v>
      </c>
      <c r="AJ790">
        <v>2561.833333333333</v>
      </c>
      <c r="AK790">
        <v>1021</v>
      </c>
      <c r="AL790">
        <v>1.00615592797597</v>
      </c>
      <c r="AM790">
        <f t="shared" si="228"/>
        <v>1</v>
      </c>
      <c r="AN790">
        <f t="shared" si="229"/>
        <v>1027.2852024634653</v>
      </c>
      <c r="AO790">
        <v>15.37</v>
      </c>
      <c r="AP790">
        <f t="shared" si="230"/>
        <v>15.464616612990659</v>
      </c>
      <c r="AQ790">
        <v>3.27</v>
      </c>
      <c r="AR790">
        <v>6430</v>
      </c>
      <c r="AS790">
        <v>5.0737861885996933</v>
      </c>
      <c r="AT790">
        <v>1.0177429213005824</v>
      </c>
      <c r="AU790">
        <f t="shared" si="231"/>
        <v>5.1638099776399997</v>
      </c>
      <c r="AV790">
        <f t="shared" si="232"/>
        <v>3.053228763901747</v>
      </c>
      <c r="AW790">
        <f t="shared" si="233"/>
        <v>7.1242004491040767</v>
      </c>
      <c r="AX790">
        <f t="shared" si="236"/>
        <v>10.177429213005825</v>
      </c>
      <c r="AY790" s="4">
        <v>0.1</v>
      </c>
      <c r="AZ790">
        <v>35</v>
      </c>
      <c r="BA790" s="1">
        <f t="shared" si="234"/>
        <v>0.10368970511989745</v>
      </c>
      <c r="BB790">
        <v>0.1124</v>
      </c>
      <c r="BC790">
        <v>4.8224999999999997E-2</v>
      </c>
      <c r="BD790">
        <v>6.43E-3</v>
      </c>
      <c r="BE790">
        <v>160000</v>
      </c>
      <c r="BF790">
        <f t="shared" si="237"/>
        <v>74.400000000000006</v>
      </c>
      <c r="BG790" s="7">
        <f t="shared" si="238"/>
        <v>0.78884137209302341</v>
      </c>
      <c r="BH790" s="8">
        <f t="shared" si="239"/>
        <v>1.5776827441860468</v>
      </c>
      <c r="BI790" s="7">
        <f t="shared" si="240"/>
        <v>2.36652411627907</v>
      </c>
      <c r="BJ790">
        <v>340.8</v>
      </c>
      <c r="BK790">
        <v>6390</v>
      </c>
      <c r="BL790">
        <v>0.12</v>
      </c>
      <c r="BM790">
        <v>0.11</v>
      </c>
      <c r="BN790" s="3">
        <f t="shared" si="235"/>
        <v>0.16036172290563361</v>
      </c>
      <c r="BO790" s="3">
        <f t="shared" si="241"/>
        <v>0.19144426923184343</v>
      </c>
      <c r="BP790" s="3">
        <f t="shared" si="242"/>
        <v>0.17787323202750649</v>
      </c>
      <c r="BQ790" s="3">
        <f t="shared" si="243"/>
        <v>0.22368184091524568</v>
      </c>
      <c r="BR790">
        <f t="shared" si="244"/>
        <v>0.17231519626618047</v>
      </c>
      <c r="BS790">
        <f t="shared" si="245"/>
        <v>0.20321098146693925</v>
      </c>
      <c r="BT790" s="5">
        <f t="shared" si="246"/>
        <v>467.35872132849016</v>
      </c>
    </row>
    <row r="791" spans="1:72" x14ac:dyDescent="0.2">
      <c r="A791">
        <v>4</v>
      </c>
      <c r="B791">
        <v>19069</v>
      </c>
      <c r="C791" t="s">
        <v>294</v>
      </c>
      <c r="D791">
        <v>19</v>
      </c>
      <c r="E791" t="s">
        <v>299</v>
      </c>
      <c r="F791" t="s">
        <v>300</v>
      </c>
      <c r="G791" t="s">
        <v>194</v>
      </c>
      <c r="H791">
        <v>69</v>
      </c>
      <c r="I791">
        <v>1058</v>
      </c>
      <c r="J791">
        <v>764</v>
      </c>
      <c r="K791">
        <v>377</v>
      </c>
      <c r="L791">
        <v>164</v>
      </c>
      <c r="M791" s="5">
        <v>16467</v>
      </c>
      <c r="N791" s="5">
        <v>22991.337449999999</v>
      </c>
      <c r="O791" s="5">
        <v>4932.3</v>
      </c>
      <c r="P791" s="5">
        <v>6886.5108209999999</v>
      </c>
      <c r="Q791" s="5">
        <v>8976.7000000000007</v>
      </c>
      <c r="R791" s="5">
        <v>12533.32962</v>
      </c>
      <c r="S791" s="5">
        <v>150</v>
      </c>
      <c r="T791" s="5">
        <v>209.4310207</v>
      </c>
      <c r="U791">
        <v>768</v>
      </c>
      <c r="V791">
        <v>564</v>
      </c>
      <c r="W791">
        <v>380</v>
      </c>
      <c r="X791">
        <v>120</v>
      </c>
      <c r="Y791">
        <v>62</v>
      </c>
      <c r="Z791">
        <v>20</v>
      </c>
      <c r="AA791">
        <v>88</v>
      </c>
      <c r="AB791">
        <v>43</v>
      </c>
      <c r="AC791">
        <v>14</v>
      </c>
      <c r="AD791">
        <v>65</v>
      </c>
      <c r="AE791">
        <v>81</v>
      </c>
      <c r="AF791">
        <v>31</v>
      </c>
      <c r="AG791">
        <v>111</v>
      </c>
      <c r="AH791">
        <v>1033.9166666666665</v>
      </c>
      <c r="AI791">
        <v>2014.3166666666664</v>
      </c>
      <c r="AJ791">
        <v>2561.833333333333</v>
      </c>
      <c r="AK791">
        <v>1021</v>
      </c>
      <c r="AL791">
        <v>1.0033777415752401</v>
      </c>
      <c r="AM791">
        <f t="shared" si="228"/>
        <v>1</v>
      </c>
      <c r="AN791">
        <f t="shared" si="229"/>
        <v>1024.4486741483202</v>
      </c>
      <c r="AO791">
        <v>15.37</v>
      </c>
      <c r="AP791">
        <f t="shared" si="230"/>
        <v>15.421915888011439</v>
      </c>
      <c r="AQ791">
        <v>3.27</v>
      </c>
      <c r="AR791">
        <v>6430</v>
      </c>
      <c r="AS791">
        <v>5.0737861885996933</v>
      </c>
      <c r="AT791">
        <v>1.0206086061027269</v>
      </c>
      <c r="AU791">
        <f t="shared" si="231"/>
        <v>5.17834984961</v>
      </c>
      <c r="AV791">
        <f t="shared" si="232"/>
        <v>3.0618258183081806</v>
      </c>
      <c r="AW791">
        <f t="shared" si="233"/>
        <v>7.1442602427190884</v>
      </c>
      <c r="AX791">
        <f t="shared" si="236"/>
        <v>10.206086061027268</v>
      </c>
      <c r="AY791" s="4">
        <v>0.1</v>
      </c>
      <c r="AZ791">
        <v>35</v>
      </c>
      <c r="BA791" s="1">
        <f t="shared" si="234"/>
        <v>0.10368970511989745</v>
      </c>
      <c r="BB791">
        <v>0.1124</v>
      </c>
      <c r="BC791">
        <v>4.8224999999999997E-2</v>
      </c>
      <c r="BD791">
        <v>6.43E-3</v>
      </c>
      <c r="BE791">
        <v>160000</v>
      </c>
      <c r="BF791">
        <f t="shared" si="237"/>
        <v>74.400000000000006</v>
      </c>
      <c r="BG791" s="7">
        <f t="shared" si="238"/>
        <v>0.78884137209302341</v>
      </c>
      <c r="BH791" s="8">
        <f t="shared" si="239"/>
        <v>1.5776827441860468</v>
      </c>
      <c r="BI791" s="7">
        <f t="shared" si="240"/>
        <v>2.36652411627907</v>
      </c>
      <c r="BJ791">
        <v>340.8</v>
      </c>
      <c r="BK791">
        <v>6390</v>
      </c>
      <c r="BL791">
        <v>0.12</v>
      </c>
      <c r="BM791">
        <v>0.11</v>
      </c>
      <c r="BN791" s="3">
        <f t="shared" si="235"/>
        <v>0.16011313496121735</v>
      </c>
      <c r="BO791" s="3">
        <f t="shared" si="241"/>
        <v>0.1907315830069789</v>
      </c>
      <c r="BP791" s="3">
        <f t="shared" si="242"/>
        <v>0.17712233348570822</v>
      </c>
      <c r="BQ791" s="3">
        <f t="shared" si="243"/>
        <v>0.22305992684639195</v>
      </c>
      <c r="BR791">
        <f t="shared" si="244"/>
        <v>0.17160251004131594</v>
      </c>
      <c r="BS791">
        <f t="shared" si="245"/>
        <v>0.20249829524207472</v>
      </c>
      <c r="BT791" s="5">
        <f t="shared" si="246"/>
        <v>467.35872132849016</v>
      </c>
    </row>
    <row r="792" spans="1:72" x14ac:dyDescent="0.2">
      <c r="A792">
        <v>4</v>
      </c>
      <c r="B792">
        <v>19071</v>
      </c>
      <c r="C792" t="s">
        <v>294</v>
      </c>
      <c r="D792">
        <v>19</v>
      </c>
      <c r="E792" t="s">
        <v>299</v>
      </c>
      <c r="F792" t="s">
        <v>300</v>
      </c>
      <c r="G792" t="s">
        <v>587</v>
      </c>
      <c r="H792">
        <v>71</v>
      </c>
      <c r="I792">
        <v>812</v>
      </c>
      <c r="J792">
        <v>697</v>
      </c>
      <c r="K792">
        <v>363</v>
      </c>
      <c r="L792">
        <v>135</v>
      </c>
      <c r="M792" s="5">
        <v>13211</v>
      </c>
      <c r="N792" s="5">
        <v>18445.288089999998</v>
      </c>
      <c r="O792" s="5">
        <v>4628.2</v>
      </c>
      <c r="P792" s="5">
        <v>6461.9243319999996</v>
      </c>
      <c r="Q792" s="5">
        <v>8740.6</v>
      </c>
      <c r="R792" s="5">
        <v>12203.68519</v>
      </c>
      <c r="S792" s="5">
        <v>131</v>
      </c>
      <c r="T792" s="5">
        <v>182.90309139999999</v>
      </c>
      <c r="U792">
        <v>708</v>
      </c>
      <c r="V792">
        <v>596</v>
      </c>
      <c r="W792">
        <v>384</v>
      </c>
      <c r="X792">
        <v>115</v>
      </c>
      <c r="Y792">
        <v>62</v>
      </c>
      <c r="Z792">
        <v>20</v>
      </c>
      <c r="AA792">
        <v>88</v>
      </c>
      <c r="AB792">
        <v>43</v>
      </c>
      <c r="AC792">
        <v>14</v>
      </c>
      <c r="AD792">
        <v>65</v>
      </c>
      <c r="AE792">
        <v>81</v>
      </c>
      <c r="AF792">
        <v>31</v>
      </c>
      <c r="AG792">
        <v>111</v>
      </c>
      <c r="AH792">
        <v>1033.9166666666665</v>
      </c>
      <c r="AI792">
        <v>2014.3166666666664</v>
      </c>
      <c r="AJ792">
        <v>2561.833333333333</v>
      </c>
      <c r="AK792">
        <v>1021</v>
      </c>
      <c r="AL792">
        <v>0.99170654018719995</v>
      </c>
      <c r="AM792">
        <f t="shared" si="228"/>
        <v>1</v>
      </c>
      <c r="AN792">
        <f t="shared" si="229"/>
        <v>1012.5323775311311</v>
      </c>
      <c r="AO792">
        <v>15.37</v>
      </c>
      <c r="AP792">
        <f t="shared" si="230"/>
        <v>15.242529522677263</v>
      </c>
      <c r="AQ792">
        <v>3.27</v>
      </c>
      <c r="AR792">
        <v>6430</v>
      </c>
      <c r="AS792">
        <v>5.0737861885996933</v>
      </c>
      <c r="AT792">
        <v>1.0488789248663142</v>
      </c>
      <c r="AU792">
        <f t="shared" si="231"/>
        <v>5.3217874025</v>
      </c>
      <c r="AV792">
        <f t="shared" si="232"/>
        <v>3.1466367745989423</v>
      </c>
      <c r="AW792">
        <f t="shared" si="233"/>
        <v>7.342152474064199</v>
      </c>
      <c r="AX792">
        <f t="shared" si="236"/>
        <v>10.488789248663142</v>
      </c>
      <c r="AY792" s="4">
        <v>0.1</v>
      </c>
      <c r="AZ792">
        <v>35</v>
      </c>
      <c r="BA792" s="1">
        <f t="shared" si="234"/>
        <v>0.10368970511989745</v>
      </c>
      <c r="BB792">
        <v>0.1124</v>
      </c>
      <c r="BC792">
        <v>4.8224999999999997E-2</v>
      </c>
      <c r="BD792">
        <v>6.43E-3</v>
      </c>
      <c r="BE792">
        <v>160000</v>
      </c>
      <c r="BF792">
        <f t="shared" si="237"/>
        <v>74.400000000000006</v>
      </c>
      <c r="BG792" s="7">
        <f t="shared" si="238"/>
        <v>0.78884137209302341</v>
      </c>
      <c r="BH792" s="8">
        <f t="shared" si="239"/>
        <v>1.5776827441860468</v>
      </c>
      <c r="BI792" s="7">
        <f t="shared" si="240"/>
        <v>2.36652411627907</v>
      </c>
      <c r="BJ792">
        <v>340.8</v>
      </c>
      <c r="BK792">
        <v>6390</v>
      </c>
      <c r="BL792">
        <v>0.12</v>
      </c>
      <c r="BM792">
        <v>0.11</v>
      </c>
      <c r="BN792" s="3">
        <f t="shared" si="235"/>
        <v>0.1595983582335648</v>
      </c>
      <c r="BO792" s="3">
        <f t="shared" si="241"/>
        <v>0.1899538842402099</v>
      </c>
      <c r="BP792" s="3">
        <f t="shared" si="242"/>
        <v>0.17596766570280611</v>
      </c>
      <c r="BQ792" s="3">
        <f t="shared" si="243"/>
        <v>0.2231777061110389</v>
      </c>
      <c r="BR792">
        <f t="shared" si="244"/>
        <v>0.17082481127454693</v>
      </c>
      <c r="BS792">
        <f t="shared" si="245"/>
        <v>0.20172059647530571</v>
      </c>
      <c r="BT792" s="5">
        <f t="shared" si="246"/>
        <v>467.35872132849016</v>
      </c>
    </row>
    <row r="793" spans="1:72" x14ac:dyDescent="0.2">
      <c r="A793">
        <v>4</v>
      </c>
      <c r="B793">
        <v>19073</v>
      </c>
      <c r="C793" t="s">
        <v>294</v>
      </c>
      <c r="D793">
        <v>19</v>
      </c>
      <c r="E793" t="s">
        <v>299</v>
      </c>
      <c r="F793" t="s">
        <v>300</v>
      </c>
      <c r="G793" t="s">
        <v>522</v>
      </c>
      <c r="H793">
        <v>73</v>
      </c>
      <c r="I793">
        <v>850</v>
      </c>
      <c r="J793">
        <v>794</v>
      </c>
      <c r="K793">
        <v>360</v>
      </c>
      <c r="L793">
        <v>136</v>
      </c>
      <c r="M793" s="5">
        <v>13768</v>
      </c>
      <c r="N793" s="5">
        <v>19222.975279999999</v>
      </c>
      <c r="O793" s="5">
        <v>4657.8</v>
      </c>
      <c r="P793" s="5">
        <v>6503.2520530000002</v>
      </c>
      <c r="Q793" s="5">
        <v>8643.2000000000007</v>
      </c>
      <c r="R793" s="5">
        <v>12067.694649999999</v>
      </c>
      <c r="S793" s="5">
        <v>131</v>
      </c>
      <c r="T793" s="5">
        <v>182.90309139999999</v>
      </c>
      <c r="U793">
        <v>721</v>
      </c>
      <c r="V793">
        <v>633</v>
      </c>
      <c r="W793">
        <v>380</v>
      </c>
      <c r="X793">
        <v>116</v>
      </c>
      <c r="Y793">
        <v>62</v>
      </c>
      <c r="Z793">
        <v>20</v>
      </c>
      <c r="AA793">
        <v>88</v>
      </c>
      <c r="AB793">
        <v>43</v>
      </c>
      <c r="AC793">
        <v>14</v>
      </c>
      <c r="AD793">
        <v>65</v>
      </c>
      <c r="AE793">
        <v>81</v>
      </c>
      <c r="AF793">
        <v>31</v>
      </c>
      <c r="AG793">
        <v>111</v>
      </c>
      <c r="AH793">
        <v>1033.9166666666665</v>
      </c>
      <c r="AI793">
        <v>2014.3166666666664</v>
      </c>
      <c r="AJ793">
        <v>2561.833333333333</v>
      </c>
      <c r="AK793">
        <v>1021</v>
      </c>
      <c r="AL793">
        <v>0.99690856784582105</v>
      </c>
      <c r="AM793">
        <f t="shared" si="228"/>
        <v>1</v>
      </c>
      <c r="AN793">
        <f t="shared" si="229"/>
        <v>1017.8436477705833</v>
      </c>
      <c r="AO793">
        <v>15.37</v>
      </c>
      <c r="AP793">
        <f t="shared" si="230"/>
        <v>15.322484687790269</v>
      </c>
      <c r="AQ793">
        <v>3.27</v>
      </c>
      <c r="AR793">
        <v>6430</v>
      </c>
      <c r="AS793">
        <v>5.0737861885996933</v>
      </c>
      <c r="AT793">
        <v>1.0867690083156243</v>
      </c>
      <c r="AU793">
        <f t="shared" si="231"/>
        <v>5.5140335845899999</v>
      </c>
      <c r="AV793">
        <f t="shared" si="232"/>
        <v>3.2603070249468731</v>
      </c>
      <c r="AW793">
        <f t="shared" si="233"/>
        <v>7.6073830582093702</v>
      </c>
      <c r="AX793">
        <f t="shared" si="236"/>
        <v>10.867690083156242</v>
      </c>
      <c r="AY793" s="4">
        <v>0.1</v>
      </c>
      <c r="AZ793">
        <v>35</v>
      </c>
      <c r="BA793" s="1">
        <f t="shared" si="234"/>
        <v>0.10368970511989745</v>
      </c>
      <c r="BB793">
        <v>0.1124</v>
      </c>
      <c r="BC793">
        <v>4.8224999999999997E-2</v>
      </c>
      <c r="BD793">
        <v>6.43E-3</v>
      </c>
      <c r="BE793">
        <v>160000</v>
      </c>
      <c r="BF793">
        <f t="shared" si="237"/>
        <v>74.400000000000006</v>
      </c>
      <c r="BG793" s="7">
        <f t="shared" si="238"/>
        <v>0.78884137209302341</v>
      </c>
      <c r="BH793" s="8">
        <f t="shared" si="239"/>
        <v>1.5776827441860468</v>
      </c>
      <c r="BI793" s="7">
        <f t="shared" si="240"/>
        <v>2.36652411627907</v>
      </c>
      <c r="BJ793">
        <v>340.8</v>
      </c>
      <c r="BK793">
        <v>6390</v>
      </c>
      <c r="BL793">
        <v>0.12</v>
      </c>
      <c r="BM793">
        <v>0.11</v>
      </c>
      <c r="BN793" s="3">
        <f t="shared" si="235"/>
        <v>0.16147502915249476</v>
      </c>
      <c r="BO793" s="3">
        <f t="shared" si="241"/>
        <v>0.19187388725967636</v>
      </c>
      <c r="BP793" s="3">
        <f t="shared" si="242"/>
        <v>0.17738242548117106</v>
      </c>
      <c r="BQ793" s="3">
        <f t="shared" si="243"/>
        <v>0.22629789854545732</v>
      </c>
      <c r="BR793">
        <f t="shared" si="244"/>
        <v>0.17274481429401339</v>
      </c>
      <c r="BS793">
        <f t="shared" si="245"/>
        <v>0.20364059949477217</v>
      </c>
      <c r="BT793" s="5">
        <f t="shared" si="246"/>
        <v>467.35872132849016</v>
      </c>
    </row>
    <row r="794" spans="1:72" x14ac:dyDescent="0.2">
      <c r="A794">
        <v>4</v>
      </c>
      <c r="B794">
        <v>19075</v>
      </c>
      <c r="C794" t="s">
        <v>294</v>
      </c>
      <c r="D794">
        <v>19</v>
      </c>
      <c r="E794" t="s">
        <v>299</v>
      </c>
      <c r="F794" t="s">
        <v>300</v>
      </c>
      <c r="G794" t="s">
        <v>521</v>
      </c>
      <c r="H794">
        <v>75</v>
      </c>
      <c r="I794">
        <v>907</v>
      </c>
      <c r="J794">
        <v>1295</v>
      </c>
      <c r="K794">
        <v>374</v>
      </c>
      <c r="L794">
        <v>136</v>
      </c>
      <c r="M794" s="5">
        <v>14075</v>
      </c>
      <c r="N794" s="5">
        <v>19651.610769999999</v>
      </c>
      <c r="O794" s="5">
        <v>4601.3</v>
      </c>
      <c r="P794" s="5">
        <v>6424.3663690000003</v>
      </c>
      <c r="Q794" s="5">
        <v>8930.2999999999993</v>
      </c>
      <c r="R794" s="5">
        <v>12468.545620000001</v>
      </c>
      <c r="S794" s="5">
        <v>132</v>
      </c>
      <c r="T794" s="5">
        <v>184.29929820000001</v>
      </c>
      <c r="U794">
        <v>768</v>
      </c>
      <c r="V794">
        <v>788</v>
      </c>
      <c r="W794">
        <v>391</v>
      </c>
      <c r="X794">
        <v>118</v>
      </c>
      <c r="Y794">
        <v>62</v>
      </c>
      <c r="Z794">
        <v>20</v>
      </c>
      <c r="AA794">
        <v>88</v>
      </c>
      <c r="AB794">
        <v>43</v>
      </c>
      <c r="AC794">
        <v>14</v>
      </c>
      <c r="AD794">
        <v>65</v>
      </c>
      <c r="AE794">
        <v>81</v>
      </c>
      <c r="AF794">
        <v>31</v>
      </c>
      <c r="AG794">
        <v>111</v>
      </c>
      <c r="AH794">
        <v>1033.9166666666665</v>
      </c>
      <c r="AI794">
        <v>2014.3166666666664</v>
      </c>
      <c r="AJ794">
        <v>2561.833333333333</v>
      </c>
      <c r="AK794">
        <v>1021</v>
      </c>
      <c r="AL794">
        <v>1.0018939872582799</v>
      </c>
      <c r="AM794">
        <f t="shared" si="228"/>
        <v>1</v>
      </c>
      <c r="AN794">
        <f t="shared" si="229"/>
        <v>1022.9337609907038</v>
      </c>
      <c r="AO794">
        <v>15.37</v>
      </c>
      <c r="AP794">
        <f t="shared" si="230"/>
        <v>15.399110584159763</v>
      </c>
      <c r="AQ794">
        <v>3.27</v>
      </c>
      <c r="AR794">
        <v>6430</v>
      </c>
      <c r="AS794">
        <v>5.0737861885996933</v>
      </c>
      <c r="AT794">
        <v>1.0615789581776869</v>
      </c>
      <c r="AU794">
        <f t="shared" si="231"/>
        <v>5.3862246561099996</v>
      </c>
      <c r="AV794">
        <f t="shared" si="232"/>
        <v>3.1847368745330606</v>
      </c>
      <c r="AW794">
        <f t="shared" si="233"/>
        <v>7.4310527072438077</v>
      </c>
      <c r="AX794">
        <f t="shared" si="236"/>
        <v>10.61578958177687</v>
      </c>
      <c r="AY794" s="4">
        <v>0.1</v>
      </c>
      <c r="AZ794">
        <v>35</v>
      </c>
      <c r="BA794" s="1">
        <f t="shared" si="234"/>
        <v>0.10368970511989745</v>
      </c>
      <c r="BB794">
        <v>0.1124</v>
      </c>
      <c r="BC794">
        <v>4.8224999999999997E-2</v>
      </c>
      <c r="BD794">
        <v>6.43E-3</v>
      </c>
      <c r="BE794">
        <v>160000</v>
      </c>
      <c r="BF794">
        <f t="shared" si="237"/>
        <v>74.400000000000006</v>
      </c>
      <c r="BG794" s="7">
        <f t="shared" si="238"/>
        <v>0.78884137209302341</v>
      </c>
      <c r="BH794" s="8">
        <f t="shared" si="239"/>
        <v>1.5776827441860468</v>
      </c>
      <c r="BI794" s="7">
        <f t="shared" si="240"/>
        <v>2.36652411627907</v>
      </c>
      <c r="BJ794">
        <v>340.8</v>
      </c>
      <c r="BK794">
        <v>6390</v>
      </c>
      <c r="BL794">
        <v>0.12</v>
      </c>
      <c r="BM794">
        <v>0.11</v>
      </c>
      <c r="BN794" s="3">
        <f t="shared" si="235"/>
        <v>0.16126707464123602</v>
      </c>
      <c r="BO794" s="3">
        <f t="shared" si="241"/>
        <v>0.19168897807758872</v>
      </c>
      <c r="BP794" s="3">
        <f t="shared" si="242"/>
        <v>0.17753341164204903</v>
      </c>
      <c r="BQ794" s="3">
        <f t="shared" si="243"/>
        <v>0.22531508054962671</v>
      </c>
      <c r="BR794">
        <f t="shared" si="244"/>
        <v>0.17255990511192576</v>
      </c>
      <c r="BS794">
        <f t="shared" si="245"/>
        <v>0.20345569031268454</v>
      </c>
      <c r="BT794" s="5">
        <f t="shared" si="246"/>
        <v>467.35872132849016</v>
      </c>
    </row>
    <row r="795" spans="1:72" x14ac:dyDescent="0.2">
      <c r="A795">
        <v>4</v>
      </c>
      <c r="B795">
        <v>19077</v>
      </c>
      <c r="C795" t="s">
        <v>294</v>
      </c>
      <c r="D795">
        <v>19</v>
      </c>
      <c r="E795" t="s">
        <v>299</v>
      </c>
      <c r="F795" t="s">
        <v>300</v>
      </c>
      <c r="G795" t="s">
        <v>375</v>
      </c>
      <c r="H795">
        <v>77</v>
      </c>
      <c r="I795">
        <v>968</v>
      </c>
      <c r="J795">
        <v>1138</v>
      </c>
      <c r="K795">
        <v>377</v>
      </c>
      <c r="L795">
        <v>153</v>
      </c>
      <c r="M795" s="5">
        <v>15416</v>
      </c>
      <c r="N795" s="5">
        <v>21523.9241</v>
      </c>
      <c r="O795" s="5">
        <v>4924.8999999999996</v>
      </c>
      <c r="P795" s="5">
        <v>6876.1788909999996</v>
      </c>
      <c r="Q795" s="5">
        <v>8996.6</v>
      </c>
      <c r="R795" s="5">
        <v>12561.11414</v>
      </c>
      <c r="S795" s="5">
        <v>147</v>
      </c>
      <c r="T795" s="5">
        <v>205.24240019999999</v>
      </c>
      <c r="U795">
        <v>763</v>
      </c>
      <c r="V795">
        <v>795</v>
      </c>
      <c r="W795">
        <v>388</v>
      </c>
      <c r="X795">
        <v>121</v>
      </c>
      <c r="Y795">
        <v>62</v>
      </c>
      <c r="Z795">
        <v>20</v>
      </c>
      <c r="AA795">
        <v>88</v>
      </c>
      <c r="AB795">
        <v>43</v>
      </c>
      <c r="AC795">
        <v>14</v>
      </c>
      <c r="AD795">
        <v>65</v>
      </c>
      <c r="AE795">
        <v>81</v>
      </c>
      <c r="AF795">
        <v>31</v>
      </c>
      <c r="AG795">
        <v>111</v>
      </c>
      <c r="AH795">
        <v>1033.9166666666665</v>
      </c>
      <c r="AI795">
        <v>2014.3166666666664</v>
      </c>
      <c r="AJ795">
        <v>2561.833333333333</v>
      </c>
      <c r="AK795">
        <v>1021</v>
      </c>
      <c r="AL795">
        <v>0.99589592218399003</v>
      </c>
      <c r="AM795">
        <f t="shared" si="228"/>
        <v>1</v>
      </c>
      <c r="AN795">
        <f t="shared" si="229"/>
        <v>1016.8097365498538</v>
      </c>
      <c r="AO795">
        <v>15.37</v>
      </c>
      <c r="AP795">
        <f t="shared" si="230"/>
        <v>15.306920323967926</v>
      </c>
      <c r="AQ795">
        <v>3.27</v>
      </c>
      <c r="AR795">
        <v>6430</v>
      </c>
      <c r="AS795">
        <v>5.0737861885996933</v>
      </c>
      <c r="AT795">
        <v>1.093332672223029</v>
      </c>
      <c r="AU795">
        <f t="shared" si="231"/>
        <v>5.5473362118700003</v>
      </c>
      <c r="AV795">
        <f t="shared" si="232"/>
        <v>3.279998016669087</v>
      </c>
      <c r="AW795">
        <f t="shared" si="233"/>
        <v>7.6533287055612025</v>
      </c>
      <c r="AX795">
        <f t="shared" si="236"/>
        <v>10.933326722230291</v>
      </c>
      <c r="AY795" s="4">
        <v>0.1</v>
      </c>
      <c r="AZ795">
        <v>35</v>
      </c>
      <c r="BA795" s="1">
        <f t="shared" si="234"/>
        <v>0.10368970511989745</v>
      </c>
      <c r="BB795">
        <v>0.1124</v>
      </c>
      <c r="BC795">
        <v>4.8224999999999997E-2</v>
      </c>
      <c r="BD795">
        <v>6.43E-3</v>
      </c>
      <c r="BE795">
        <v>160000</v>
      </c>
      <c r="BF795">
        <f t="shared" si="237"/>
        <v>74.400000000000006</v>
      </c>
      <c r="BG795" s="7">
        <f t="shared" si="238"/>
        <v>0.78884137209302341</v>
      </c>
      <c r="BH795" s="8">
        <f t="shared" si="239"/>
        <v>1.5776827441860468</v>
      </c>
      <c r="BI795" s="7">
        <f t="shared" si="240"/>
        <v>2.36652411627907</v>
      </c>
      <c r="BJ795">
        <v>340.8</v>
      </c>
      <c r="BK795">
        <v>6390</v>
      </c>
      <c r="BL795">
        <v>0.12</v>
      </c>
      <c r="BM795">
        <v>0.11</v>
      </c>
      <c r="BN795" s="3">
        <f t="shared" si="235"/>
        <v>0.16156447753735373</v>
      </c>
      <c r="BO795" s="3">
        <f t="shared" si="241"/>
        <v>0.19210180673020494</v>
      </c>
      <c r="BP795" s="3">
        <f t="shared" si="242"/>
        <v>0.17752282213506307</v>
      </c>
      <c r="BQ795" s="3">
        <f t="shared" si="243"/>
        <v>0.22673372571182163</v>
      </c>
      <c r="BR795">
        <f t="shared" si="244"/>
        <v>0.17297273376454197</v>
      </c>
      <c r="BS795">
        <f t="shared" si="245"/>
        <v>0.20386851896530075</v>
      </c>
      <c r="BT795" s="5">
        <f t="shared" si="246"/>
        <v>467.35872132849016</v>
      </c>
    </row>
    <row r="796" spans="1:72" x14ac:dyDescent="0.2">
      <c r="A796">
        <v>4</v>
      </c>
      <c r="B796">
        <v>19079</v>
      </c>
      <c r="C796" t="s">
        <v>294</v>
      </c>
      <c r="D796">
        <v>19</v>
      </c>
      <c r="E796" t="s">
        <v>299</v>
      </c>
      <c r="F796" t="s">
        <v>300</v>
      </c>
      <c r="G796" t="s">
        <v>29</v>
      </c>
      <c r="H796">
        <v>79</v>
      </c>
      <c r="I796">
        <v>830</v>
      </c>
      <c r="J796">
        <v>789</v>
      </c>
      <c r="K796">
        <v>357</v>
      </c>
      <c r="L796">
        <v>128</v>
      </c>
      <c r="M796" s="5">
        <v>13076</v>
      </c>
      <c r="N796" s="5">
        <v>18256.800169999999</v>
      </c>
      <c r="O796" s="5">
        <v>4408.8999999999996</v>
      </c>
      <c r="P796" s="5">
        <v>6155.7361799999999</v>
      </c>
      <c r="Q796" s="5">
        <v>8495.5</v>
      </c>
      <c r="R796" s="5">
        <v>11861.474910000001</v>
      </c>
      <c r="S796" s="5">
        <v>124</v>
      </c>
      <c r="T796" s="5">
        <v>173.1296437</v>
      </c>
      <c r="U796">
        <v>702</v>
      </c>
      <c r="V796">
        <v>626</v>
      </c>
      <c r="W796">
        <v>376</v>
      </c>
      <c r="X796">
        <v>110</v>
      </c>
      <c r="Y796">
        <v>62</v>
      </c>
      <c r="Z796">
        <v>20</v>
      </c>
      <c r="AA796">
        <v>88</v>
      </c>
      <c r="AB796">
        <v>43</v>
      </c>
      <c r="AC796">
        <v>14</v>
      </c>
      <c r="AD796">
        <v>65</v>
      </c>
      <c r="AE796">
        <v>81</v>
      </c>
      <c r="AF796">
        <v>31</v>
      </c>
      <c r="AG796">
        <v>111</v>
      </c>
      <c r="AH796">
        <v>1033.9166666666665</v>
      </c>
      <c r="AI796">
        <v>2014.3166666666664</v>
      </c>
      <c r="AJ796">
        <v>2561.833333333333</v>
      </c>
      <c r="AK796">
        <v>1021</v>
      </c>
      <c r="AL796">
        <v>1.0007157646692699</v>
      </c>
      <c r="AM796">
        <f t="shared" si="228"/>
        <v>1</v>
      </c>
      <c r="AN796">
        <f t="shared" si="229"/>
        <v>1021.7307957273246</v>
      </c>
      <c r="AO796">
        <v>15.37</v>
      </c>
      <c r="AP796">
        <f t="shared" si="230"/>
        <v>15.381001302966679</v>
      </c>
      <c r="AQ796">
        <v>3.27</v>
      </c>
      <c r="AR796">
        <v>6430</v>
      </c>
      <c r="AS796">
        <v>5.0737861885996933</v>
      </c>
      <c r="AT796">
        <v>1.0716470590043989</v>
      </c>
      <c r="AU796">
        <f t="shared" si="231"/>
        <v>5.4373080470300001</v>
      </c>
      <c r="AV796">
        <f t="shared" si="232"/>
        <v>3.2149411770131966</v>
      </c>
      <c r="AW796">
        <f t="shared" si="233"/>
        <v>7.5015294130307923</v>
      </c>
      <c r="AX796">
        <f t="shared" si="236"/>
        <v>10.71647059004399</v>
      </c>
      <c r="AY796" s="4">
        <v>0.1</v>
      </c>
      <c r="AZ796">
        <v>35</v>
      </c>
      <c r="BA796" s="1">
        <f t="shared" si="234"/>
        <v>0.10368970511989745</v>
      </c>
      <c r="BB796">
        <v>0.1124</v>
      </c>
      <c r="BC796">
        <v>4.8224999999999997E-2</v>
      </c>
      <c r="BD796">
        <v>6.43E-3</v>
      </c>
      <c r="BE796">
        <v>160000</v>
      </c>
      <c r="BF796">
        <f t="shared" si="237"/>
        <v>74.400000000000006</v>
      </c>
      <c r="BG796" s="7">
        <f t="shared" si="238"/>
        <v>0.78884137209302341</v>
      </c>
      <c r="BH796" s="8">
        <f t="shared" si="239"/>
        <v>1.5776827441860468</v>
      </c>
      <c r="BI796" s="7">
        <f t="shared" si="240"/>
        <v>2.36652411627907</v>
      </c>
      <c r="BJ796">
        <v>340.8</v>
      </c>
      <c r="BK796">
        <v>6390</v>
      </c>
      <c r="BL796">
        <v>0.12</v>
      </c>
      <c r="BM796">
        <v>0.11</v>
      </c>
      <c r="BN796" s="3">
        <f t="shared" si="235"/>
        <v>0.16145046577597016</v>
      </c>
      <c r="BO796" s="3">
        <f t="shared" si="241"/>
        <v>0.19178655537228795</v>
      </c>
      <c r="BP796" s="3">
        <f t="shared" si="242"/>
        <v>0.17749673639807989</v>
      </c>
      <c r="BQ796" s="3">
        <f t="shared" si="243"/>
        <v>0.22573157052386789</v>
      </c>
      <c r="BR796">
        <f t="shared" si="244"/>
        <v>0.17265748240662498</v>
      </c>
      <c r="BS796">
        <f t="shared" si="245"/>
        <v>0.20355326760738376</v>
      </c>
      <c r="BT796" s="5">
        <f t="shared" si="246"/>
        <v>467.35872132849016</v>
      </c>
    </row>
    <row r="797" spans="1:72" x14ac:dyDescent="0.2">
      <c r="A797">
        <v>4</v>
      </c>
      <c r="B797">
        <v>19081</v>
      </c>
      <c r="C797" t="s">
        <v>294</v>
      </c>
      <c r="D797">
        <v>19</v>
      </c>
      <c r="E797" t="s">
        <v>299</v>
      </c>
      <c r="F797" t="s">
        <v>300</v>
      </c>
      <c r="G797" t="s">
        <v>498</v>
      </c>
      <c r="H797">
        <v>81</v>
      </c>
      <c r="I797">
        <v>890</v>
      </c>
      <c r="J797">
        <v>948</v>
      </c>
      <c r="K797">
        <v>358</v>
      </c>
      <c r="L797">
        <v>145</v>
      </c>
      <c r="M797" s="5">
        <v>14452</v>
      </c>
      <c r="N797" s="5">
        <v>20177.980739999999</v>
      </c>
      <c r="O797" s="5">
        <v>4611.8</v>
      </c>
      <c r="P797" s="5">
        <v>6439.0265399999998</v>
      </c>
      <c r="Q797" s="5">
        <v>8597.2000000000007</v>
      </c>
      <c r="R797" s="5">
        <v>12003.469139999999</v>
      </c>
      <c r="S797" s="5">
        <v>137</v>
      </c>
      <c r="T797" s="5">
        <v>191.2803322</v>
      </c>
      <c r="U797">
        <v>709</v>
      </c>
      <c r="V797">
        <v>760</v>
      </c>
      <c r="W797">
        <v>371</v>
      </c>
      <c r="X797">
        <v>115</v>
      </c>
      <c r="Y797">
        <v>62</v>
      </c>
      <c r="Z797">
        <v>20</v>
      </c>
      <c r="AA797">
        <v>88</v>
      </c>
      <c r="AB797">
        <v>43</v>
      </c>
      <c r="AC797">
        <v>14</v>
      </c>
      <c r="AD797">
        <v>65</v>
      </c>
      <c r="AE797">
        <v>81</v>
      </c>
      <c r="AF797">
        <v>31</v>
      </c>
      <c r="AG797">
        <v>111</v>
      </c>
      <c r="AH797">
        <v>1033.9166666666665</v>
      </c>
      <c r="AI797">
        <v>2014.3166666666664</v>
      </c>
      <c r="AJ797">
        <v>2561.833333333333</v>
      </c>
      <c r="AK797">
        <v>1021</v>
      </c>
      <c r="AL797">
        <v>1.00298995176951</v>
      </c>
      <c r="AM797">
        <f t="shared" si="228"/>
        <v>1</v>
      </c>
      <c r="AN797">
        <f t="shared" si="229"/>
        <v>1024.0527407566697</v>
      </c>
      <c r="AO797">
        <v>15.37</v>
      </c>
      <c r="AP797">
        <f t="shared" si="230"/>
        <v>15.415955558697368</v>
      </c>
      <c r="AQ797">
        <v>3.27</v>
      </c>
      <c r="AR797">
        <v>6430</v>
      </c>
      <c r="AS797">
        <v>5.0737861885996933</v>
      </c>
      <c r="AT797">
        <v>1.0112475661308971</v>
      </c>
      <c r="AU797">
        <f t="shared" si="231"/>
        <v>5.1308539342900001</v>
      </c>
      <c r="AV797">
        <f t="shared" si="232"/>
        <v>3.0337426983926914</v>
      </c>
      <c r="AW797">
        <f t="shared" si="233"/>
        <v>7.0787329629162796</v>
      </c>
      <c r="AX797">
        <f t="shared" si="236"/>
        <v>10.11247566130897</v>
      </c>
      <c r="AY797" s="4">
        <v>0.1</v>
      </c>
      <c r="AZ797">
        <v>35</v>
      </c>
      <c r="BA797" s="1">
        <f t="shared" si="234"/>
        <v>0.10368970511989745</v>
      </c>
      <c r="BB797">
        <v>0.1124</v>
      </c>
      <c r="BC797">
        <v>4.8224999999999997E-2</v>
      </c>
      <c r="BD797">
        <v>6.43E-3</v>
      </c>
      <c r="BE797">
        <v>160000</v>
      </c>
      <c r="BF797">
        <f t="shared" si="237"/>
        <v>74.400000000000006</v>
      </c>
      <c r="BG797" s="7">
        <f t="shared" si="238"/>
        <v>0.78884137209302341</v>
      </c>
      <c r="BH797" s="8">
        <f t="shared" si="239"/>
        <v>1.5776827441860468</v>
      </c>
      <c r="BI797" s="7">
        <f t="shared" si="240"/>
        <v>2.36652411627907</v>
      </c>
      <c r="BJ797">
        <v>340.8</v>
      </c>
      <c r="BK797">
        <v>6390</v>
      </c>
      <c r="BL797">
        <v>0.12</v>
      </c>
      <c r="BM797">
        <v>0.11</v>
      </c>
      <c r="BN797" s="3">
        <f t="shared" si="235"/>
        <v>0.15975998749528939</v>
      </c>
      <c r="BO797" s="3">
        <f t="shared" si="241"/>
        <v>0.19021011841452212</v>
      </c>
      <c r="BP797" s="3">
        <f t="shared" si="242"/>
        <v>0.17672569316770242</v>
      </c>
      <c r="BQ797" s="3">
        <f t="shared" si="243"/>
        <v>0.2222419461192541</v>
      </c>
      <c r="BR797">
        <f t="shared" si="244"/>
        <v>0.17108104544885916</v>
      </c>
      <c r="BS797">
        <f t="shared" si="245"/>
        <v>0.20197683064961794</v>
      </c>
      <c r="BT797" s="5">
        <f t="shared" si="246"/>
        <v>467.35872132849016</v>
      </c>
    </row>
    <row r="798" spans="1:72" x14ac:dyDescent="0.2">
      <c r="A798">
        <v>4</v>
      </c>
      <c r="B798">
        <v>19083</v>
      </c>
      <c r="C798" t="s">
        <v>294</v>
      </c>
      <c r="D798">
        <v>19</v>
      </c>
      <c r="E798" t="s">
        <v>299</v>
      </c>
      <c r="F798" t="s">
        <v>300</v>
      </c>
      <c r="G798" t="s">
        <v>570</v>
      </c>
      <c r="H798">
        <v>83</v>
      </c>
      <c r="I798">
        <v>858</v>
      </c>
      <c r="J798">
        <v>784</v>
      </c>
      <c r="K798">
        <v>364</v>
      </c>
      <c r="L798">
        <v>130</v>
      </c>
      <c r="M798" s="5">
        <v>13503</v>
      </c>
      <c r="N798" s="5">
        <v>18852.980479999998</v>
      </c>
      <c r="O798" s="5">
        <v>4482.3</v>
      </c>
      <c r="P798" s="5">
        <v>6258.2177590000001</v>
      </c>
      <c r="Q798" s="5">
        <v>8688.2000000000007</v>
      </c>
      <c r="R798" s="5">
        <v>12130.52396</v>
      </c>
      <c r="S798" s="5">
        <v>126</v>
      </c>
      <c r="T798" s="5">
        <v>175.92205730000001</v>
      </c>
      <c r="U798">
        <v>726</v>
      </c>
      <c r="V798">
        <v>612</v>
      </c>
      <c r="W798">
        <v>382</v>
      </c>
      <c r="X798">
        <v>112</v>
      </c>
      <c r="Y798">
        <v>62</v>
      </c>
      <c r="Z798">
        <v>20</v>
      </c>
      <c r="AA798">
        <v>88</v>
      </c>
      <c r="AB798">
        <v>43</v>
      </c>
      <c r="AC798">
        <v>14</v>
      </c>
      <c r="AD798">
        <v>65</v>
      </c>
      <c r="AE798">
        <v>81</v>
      </c>
      <c r="AF798">
        <v>31</v>
      </c>
      <c r="AG798">
        <v>111</v>
      </c>
      <c r="AH798">
        <v>1033.9166666666665</v>
      </c>
      <c r="AI798">
        <v>2014.3166666666664</v>
      </c>
      <c r="AJ798">
        <v>2561.833333333333</v>
      </c>
      <c r="AK798">
        <v>1021</v>
      </c>
      <c r="AL798">
        <v>1.0018770217895501</v>
      </c>
      <c r="AM798">
        <f t="shared" si="228"/>
        <v>1</v>
      </c>
      <c r="AN798">
        <f t="shared" si="229"/>
        <v>1022.9164392471306</v>
      </c>
      <c r="AO798">
        <v>15.37</v>
      </c>
      <c r="AP798">
        <f t="shared" si="230"/>
        <v>15.398849824905383</v>
      </c>
      <c r="AQ798">
        <v>3.27</v>
      </c>
      <c r="AR798">
        <v>6430</v>
      </c>
      <c r="AS798">
        <v>5.0737861885996933</v>
      </c>
      <c r="AT798">
        <v>1.0597061618029895</v>
      </c>
      <c r="AU798">
        <f t="shared" si="231"/>
        <v>5.3767224877300004</v>
      </c>
      <c r="AV798">
        <f t="shared" si="232"/>
        <v>3.1791184854089685</v>
      </c>
      <c r="AW798">
        <f t="shared" si="233"/>
        <v>7.4179431326209269</v>
      </c>
      <c r="AX798">
        <f t="shared" si="236"/>
        <v>10.597061618029894</v>
      </c>
      <c r="AY798" s="4">
        <v>0.1</v>
      </c>
      <c r="AZ798">
        <v>35</v>
      </c>
      <c r="BA798" s="1">
        <f t="shared" si="234"/>
        <v>0.10368970511989745</v>
      </c>
      <c r="BB798">
        <v>0.1124</v>
      </c>
      <c r="BC798">
        <v>4.8224999999999997E-2</v>
      </c>
      <c r="BD798">
        <v>6.43E-3</v>
      </c>
      <c r="BE798">
        <v>160000</v>
      </c>
      <c r="BF798">
        <f t="shared" si="237"/>
        <v>74.400000000000006</v>
      </c>
      <c r="BG798" s="7">
        <f t="shared" si="238"/>
        <v>0.78884137209302341</v>
      </c>
      <c r="BH798" s="8">
        <f t="shared" si="239"/>
        <v>1.5776827441860468</v>
      </c>
      <c r="BI798" s="7">
        <f t="shared" si="240"/>
        <v>2.36652411627907</v>
      </c>
      <c r="BJ798">
        <v>340.8</v>
      </c>
      <c r="BK798">
        <v>6390</v>
      </c>
      <c r="BL798">
        <v>0.12</v>
      </c>
      <c r="BM798">
        <v>0.11</v>
      </c>
      <c r="BN798" s="3">
        <f t="shared" si="235"/>
        <v>0.16120388673287878</v>
      </c>
      <c r="BO798" s="3">
        <f t="shared" si="241"/>
        <v>0.19157626987083196</v>
      </c>
      <c r="BP798" s="3">
        <f t="shared" si="242"/>
        <v>0.17744567613590773</v>
      </c>
      <c r="BQ798" s="3">
        <f t="shared" si="243"/>
        <v>0.22514305047866026</v>
      </c>
      <c r="BR798">
        <f t="shared" si="244"/>
        <v>0.17244719690516899</v>
      </c>
      <c r="BS798">
        <f t="shared" si="245"/>
        <v>0.20334298210592777</v>
      </c>
      <c r="BT798" s="5">
        <f t="shared" si="246"/>
        <v>467.35872132849016</v>
      </c>
    </row>
    <row r="799" spans="1:72" x14ac:dyDescent="0.2">
      <c r="A799">
        <v>4</v>
      </c>
      <c r="B799">
        <v>19085</v>
      </c>
      <c r="C799" t="s">
        <v>294</v>
      </c>
      <c r="D799">
        <v>19</v>
      </c>
      <c r="E799" t="s">
        <v>299</v>
      </c>
      <c r="F799" t="s">
        <v>300</v>
      </c>
      <c r="G799" t="s">
        <v>553</v>
      </c>
      <c r="H799">
        <v>85</v>
      </c>
      <c r="I799">
        <v>857</v>
      </c>
      <c r="J799">
        <v>921</v>
      </c>
      <c r="K799">
        <v>357</v>
      </c>
      <c r="L799">
        <v>145</v>
      </c>
      <c r="M799" s="5">
        <v>13847</v>
      </c>
      <c r="N799" s="5">
        <v>19333.27562</v>
      </c>
      <c r="O799" s="5">
        <v>4633.1000000000004</v>
      </c>
      <c r="P799" s="5">
        <v>6468.7657449999997</v>
      </c>
      <c r="Q799" s="5">
        <v>8458.5</v>
      </c>
      <c r="R799" s="5">
        <v>11809.81525</v>
      </c>
      <c r="S799" s="5">
        <v>134</v>
      </c>
      <c r="T799" s="5">
        <v>187.09171180000001</v>
      </c>
      <c r="U799">
        <v>669</v>
      </c>
      <c r="V799">
        <v>641</v>
      </c>
      <c r="W799">
        <v>368</v>
      </c>
      <c r="X799">
        <v>111</v>
      </c>
      <c r="Y799">
        <v>62</v>
      </c>
      <c r="Z799">
        <v>20</v>
      </c>
      <c r="AA799">
        <v>88</v>
      </c>
      <c r="AB799">
        <v>43</v>
      </c>
      <c r="AC799">
        <v>14</v>
      </c>
      <c r="AD799">
        <v>65</v>
      </c>
      <c r="AE799">
        <v>81</v>
      </c>
      <c r="AF799">
        <v>31</v>
      </c>
      <c r="AG799">
        <v>111</v>
      </c>
      <c r="AH799">
        <v>1033.9166666666665</v>
      </c>
      <c r="AI799">
        <v>2014.3166666666664</v>
      </c>
      <c r="AJ799">
        <v>2561.833333333333</v>
      </c>
      <c r="AK799">
        <v>1021</v>
      </c>
      <c r="AL799">
        <v>0.99145004484388599</v>
      </c>
      <c r="AM799">
        <f t="shared" si="228"/>
        <v>1</v>
      </c>
      <c r="AN799">
        <f t="shared" si="229"/>
        <v>1012.2704957856076</v>
      </c>
      <c r="AO799">
        <v>15.37</v>
      </c>
      <c r="AP799">
        <f t="shared" si="230"/>
        <v>15.238587189250527</v>
      </c>
      <c r="AQ799">
        <v>3.27</v>
      </c>
      <c r="AR799">
        <v>6430</v>
      </c>
      <c r="AS799">
        <v>5.0737861885996933</v>
      </c>
      <c r="AT799">
        <v>1.1398549272227307</v>
      </c>
      <c r="AU799">
        <f t="shared" si="231"/>
        <v>5.7833801867499997</v>
      </c>
      <c r="AV799">
        <f t="shared" si="232"/>
        <v>3.4195647816681922</v>
      </c>
      <c r="AW799">
        <f t="shared" si="233"/>
        <v>7.9789844905591156</v>
      </c>
      <c r="AX799">
        <f t="shared" si="236"/>
        <v>11.398549272227307</v>
      </c>
      <c r="AY799" s="4">
        <v>0.1</v>
      </c>
      <c r="AZ799">
        <v>35</v>
      </c>
      <c r="BA799" s="1">
        <f t="shared" si="234"/>
        <v>0.10368970511989745</v>
      </c>
      <c r="BB799">
        <v>0.1124</v>
      </c>
      <c r="BC799">
        <v>4.8224999999999997E-2</v>
      </c>
      <c r="BD799">
        <v>6.43E-3</v>
      </c>
      <c r="BE799">
        <v>160000</v>
      </c>
      <c r="BF799">
        <f t="shared" si="237"/>
        <v>74.400000000000006</v>
      </c>
      <c r="BG799" s="7">
        <f t="shared" si="238"/>
        <v>0.78884137209302341</v>
      </c>
      <c r="BH799" s="8">
        <f t="shared" si="239"/>
        <v>1.5776827441860468</v>
      </c>
      <c r="BI799" s="7">
        <f t="shared" si="240"/>
        <v>2.36652411627907</v>
      </c>
      <c r="BJ799">
        <v>340.8</v>
      </c>
      <c r="BK799">
        <v>6390</v>
      </c>
      <c r="BL799">
        <v>0.12</v>
      </c>
      <c r="BM799">
        <v>0.11</v>
      </c>
      <c r="BN799" s="3">
        <f t="shared" si="235"/>
        <v>0.16253481745114187</v>
      </c>
      <c r="BO799" s="3">
        <f t="shared" si="241"/>
        <v>0.19293833276087483</v>
      </c>
      <c r="BP799" s="3">
        <f t="shared" si="242"/>
        <v>0.1777389997061988</v>
      </c>
      <c r="BQ799" s="3">
        <f t="shared" si="243"/>
        <v>0.22904386998049392</v>
      </c>
      <c r="BR799">
        <f t="shared" si="244"/>
        <v>0.17380925979521186</v>
      </c>
      <c r="BS799">
        <f t="shared" si="245"/>
        <v>0.20470504499597064</v>
      </c>
      <c r="BT799" s="5">
        <f t="shared" si="246"/>
        <v>467.35872132849016</v>
      </c>
    </row>
    <row r="800" spans="1:72" x14ac:dyDescent="0.2">
      <c r="A800">
        <v>4</v>
      </c>
      <c r="B800">
        <v>19087</v>
      </c>
      <c r="C800" t="s">
        <v>294</v>
      </c>
      <c r="D800">
        <v>19</v>
      </c>
      <c r="E800" t="s">
        <v>299</v>
      </c>
      <c r="F800" t="s">
        <v>300</v>
      </c>
      <c r="G800" t="s">
        <v>554</v>
      </c>
      <c r="H800">
        <v>87</v>
      </c>
      <c r="I800">
        <v>1267</v>
      </c>
      <c r="J800">
        <v>722</v>
      </c>
      <c r="K800">
        <v>1091</v>
      </c>
      <c r="L800">
        <v>208</v>
      </c>
      <c r="M800" s="5">
        <v>20768</v>
      </c>
      <c r="N800" s="5">
        <v>28996.422910000001</v>
      </c>
      <c r="O800" s="5">
        <v>5511.7</v>
      </c>
      <c r="P800" s="5">
        <v>7695.4730440000003</v>
      </c>
      <c r="Q800" s="5">
        <v>26637</v>
      </c>
      <c r="R800" s="5">
        <v>37190.760649999997</v>
      </c>
      <c r="S800" s="5">
        <v>194</v>
      </c>
      <c r="T800" s="5">
        <v>270.86412000000001</v>
      </c>
      <c r="U800">
        <v>1020</v>
      </c>
      <c r="V800">
        <v>581</v>
      </c>
      <c r="W800">
        <v>1032</v>
      </c>
      <c r="X800">
        <v>159</v>
      </c>
      <c r="Y800">
        <v>62</v>
      </c>
      <c r="Z800">
        <v>20</v>
      </c>
      <c r="AA800">
        <v>88</v>
      </c>
      <c r="AB800">
        <v>43</v>
      </c>
      <c r="AC800">
        <v>14</v>
      </c>
      <c r="AD800">
        <v>65</v>
      </c>
      <c r="AE800">
        <v>81</v>
      </c>
      <c r="AF800">
        <v>31</v>
      </c>
      <c r="AG800">
        <v>111</v>
      </c>
      <c r="AH800">
        <v>1033.9166666666665</v>
      </c>
      <c r="AI800">
        <v>2014.3166666666664</v>
      </c>
      <c r="AJ800">
        <v>2561.833333333333</v>
      </c>
      <c r="AK800">
        <v>1021</v>
      </c>
      <c r="AL800">
        <v>1.00481809510125</v>
      </c>
      <c r="AM800">
        <f t="shared" si="228"/>
        <v>1</v>
      </c>
      <c r="AN800">
        <f t="shared" si="229"/>
        <v>1025.9192750983761</v>
      </c>
      <c r="AO800">
        <v>15.37</v>
      </c>
      <c r="AP800">
        <f t="shared" si="230"/>
        <v>15.444054121706211</v>
      </c>
      <c r="AQ800">
        <v>3.27</v>
      </c>
      <c r="AR800">
        <v>6430</v>
      </c>
      <c r="AS800">
        <v>5.0737861885996933</v>
      </c>
      <c r="AT800">
        <v>1.2122584526995084</v>
      </c>
      <c r="AU800">
        <f t="shared" si="231"/>
        <v>6.15074019432</v>
      </c>
      <c r="AV800">
        <f t="shared" si="232"/>
        <v>3.6367753580985251</v>
      </c>
      <c r="AW800">
        <f t="shared" si="233"/>
        <v>8.4858091688965587</v>
      </c>
      <c r="AX800">
        <f t="shared" si="236"/>
        <v>12.122584526995084</v>
      </c>
      <c r="AY800" s="4">
        <v>0.1</v>
      </c>
      <c r="AZ800">
        <v>35</v>
      </c>
      <c r="BA800" s="1">
        <f t="shared" si="234"/>
        <v>0.10368970511989745</v>
      </c>
      <c r="BB800">
        <v>0.1124</v>
      </c>
      <c r="BC800">
        <v>4.8224999999999997E-2</v>
      </c>
      <c r="BD800">
        <v>6.43E-3</v>
      </c>
      <c r="BE800">
        <v>160000</v>
      </c>
      <c r="BF800">
        <f t="shared" si="237"/>
        <v>74.400000000000006</v>
      </c>
      <c r="BG800" s="7">
        <f t="shared" si="238"/>
        <v>0.78884137209302341</v>
      </c>
      <c r="BH800" s="8">
        <f t="shared" si="239"/>
        <v>1.5776827441860468</v>
      </c>
      <c r="BI800" s="7">
        <f t="shared" si="240"/>
        <v>2.36652411627907</v>
      </c>
      <c r="BJ800">
        <v>340.8</v>
      </c>
      <c r="BK800">
        <v>6390</v>
      </c>
      <c r="BL800">
        <v>0.12</v>
      </c>
      <c r="BM800">
        <v>0.11</v>
      </c>
      <c r="BN800" s="3">
        <f t="shared" si="235"/>
        <v>0.16654295624487947</v>
      </c>
      <c r="BO800" s="3">
        <f t="shared" si="241"/>
        <v>0.19759414971926256</v>
      </c>
      <c r="BP800" s="3">
        <f t="shared" si="242"/>
        <v>0.18142935582235847</v>
      </c>
      <c r="BQ800" s="3">
        <f t="shared" si="243"/>
        <v>0.23599310877836335</v>
      </c>
      <c r="BR800">
        <f t="shared" si="244"/>
        <v>0.1784650767535996</v>
      </c>
      <c r="BS800">
        <f t="shared" si="245"/>
        <v>0.20936086195435838</v>
      </c>
      <c r="BT800" s="5">
        <f t="shared" si="246"/>
        <v>467.35872132849016</v>
      </c>
    </row>
    <row r="801" spans="1:72" x14ac:dyDescent="0.2">
      <c r="A801">
        <v>4</v>
      </c>
      <c r="B801">
        <v>19089</v>
      </c>
      <c r="C801" t="s">
        <v>294</v>
      </c>
      <c r="D801">
        <v>19</v>
      </c>
      <c r="E801" t="s">
        <v>299</v>
      </c>
      <c r="F801" t="s">
        <v>300</v>
      </c>
      <c r="G801" t="s">
        <v>59</v>
      </c>
      <c r="H801">
        <v>89</v>
      </c>
      <c r="I801">
        <v>1188</v>
      </c>
      <c r="J801">
        <v>1012</v>
      </c>
      <c r="K801">
        <v>1232</v>
      </c>
      <c r="L801">
        <v>196</v>
      </c>
      <c r="M801" s="5">
        <v>19504</v>
      </c>
      <c r="N801" s="5">
        <v>27231.61751</v>
      </c>
      <c r="O801" s="5">
        <v>5981.6</v>
      </c>
      <c r="P801" s="5">
        <v>8351.5506210000003</v>
      </c>
      <c r="Q801" s="5">
        <v>30150</v>
      </c>
      <c r="R801" s="5">
        <v>42095.635150000002</v>
      </c>
      <c r="S801" s="5">
        <v>185</v>
      </c>
      <c r="T801" s="5">
        <v>258.29825879999999</v>
      </c>
      <c r="U801">
        <v>982</v>
      </c>
      <c r="V801">
        <v>806</v>
      </c>
      <c r="W801">
        <v>1162</v>
      </c>
      <c r="X801">
        <v>154</v>
      </c>
      <c r="Y801">
        <v>62</v>
      </c>
      <c r="Z801">
        <v>20</v>
      </c>
      <c r="AA801">
        <v>88</v>
      </c>
      <c r="AB801">
        <v>43</v>
      </c>
      <c r="AC801">
        <v>14</v>
      </c>
      <c r="AD801">
        <v>65</v>
      </c>
      <c r="AE801">
        <v>81</v>
      </c>
      <c r="AF801">
        <v>31</v>
      </c>
      <c r="AG801">
        <v>111</v>
      </c>
      <c r="AH801">
        <v>1033.9166666666665</v>
      </c>
      <c r="AI801">
        <v>2014.3166666666664</v>
      </c>
      <c r="AJ801">
        <v>2561.833333333333</v>
      </c>
      <c r="AK801">
        <v>1021</v>
      </c>
      <c r="AL801">
        <v>1.0117723842461901</v>
      </c>
      <c r="AM801">
        <f t="shared" si="228"/>
        <v>1</v>
      </c>
      <c r="AN801">
        <f t="shared" si="229"/>
        <v>1033.0196043153601</v>
      </c>
      <c r="AO801">
        <v>15.37</v>
      </c>
      <c r="AP801">
        <f t="shared" si="230"/>
        <v>15.550941545863941</v>
      </c>
      <c r="AQ801">
        <v>3.27</v>
      </c>
      <c r="AR801">
        <v>6430</v>
      </c>
      <c r="AS801">
        <v>5.0737861885996933</v>
      </c>
      <c r="AT801">
        <v>1.0254565611989168</v>
      </c>
      <c r="AU801">
        <f t="shared" si="231"/>
        <v>5.2029473372200004</v>
      </c>
      <c r="AV801">
        <f t="shared" si="232"/>
        <v>3.0763696835967504</v>
      </c>
      <c r="AW801">
        <f t="shared" si="233"/>
        <v>7.1781959283924177</v>
      </c>
      <c r="AX801">
        <f t="shared" si="236"/>
        <v>10.254565611989168</v>
      </c>
      <c r="AY801" s="4">
        <v>0.1</v>
      </c>
      <c r="AZ801">
        <v>35</v>
      </c>
      <c r="BA801" s="1">
        <f t="shared" si="234"/>
        <v>0.10368970511989745</v>
      </c>
      <c r="BB801">
        <v>0.1124</v>
      </c>
      <c r="BC801">
        <v>4.8224999999999997E-2</v>
      </c>
      <c r="BD801">
        <v>6.43E-3</v>
      </c>
      <c r="BE801">
        <v>160000</v>
      </c>
      <c r="BF801">
        <f t="shared" si="237"/>
        <v>74.400000000000006</v>
      </c>
      <c r="BG801" s="7">
        <f t="shared" si="238"/>
        <v>0.78884137209302341</v>
      </c>
      <c r="BH801" s="8">
        <f t="shared" si="239"/>
        <v>1.5776827441860468</v>
      </c>
      <c r="BI801" s="7">
        <f t="shared" si="240"/>
        <v>2.36652411627907</v>
      </c>
      <c r="BJ801">
        <v>340.8</v>
      </c>
      <c r="BK801">
        <v>6390</v>
      </c>
      <c r="BL801">
        <v>0.12</v>
      </c>
      <c r="BM801">
        <v>0.11</v>
      </c>
      <c r="BN801" s="3">
        <f t="shared" si="235"/>
        <v>0.16130493287420195</v>
      </c>
      <c r="BO801" s="3">
        <f t="shared" si="241"/>
        <v>0.19228989694200593</v>
      </c>
      <c r="BP801" s="3">
        <f t="shared" si="242"/>
        <v>0.17861600262920846</v>
      </c>
      <c r="BQ801" s="3">
        <f t="shared" si="243"/>
        <v>0.22477180244877171</v>
      </c>
      <c r="BR801">
        <f t="shared" si="244"/>
        <v>0.17316082397634297</v>
      </c>
      <c r="BS801">
        <f t="shared" si="245"/>
        <v>0.20405660917710175</v>
      </c>
      <c r="BT801" s="5">
        <f t="shared" si="246"/>
        <v>467.35872132849016</v>
      </c>
    </row>
    <row r="802" spans="1:72" x14ac:dyDescent="0.2">
      <c r="A802">
        <v>4</v>
      </c>
      <c r="B802">
        <v>19091</v>
      </c>
      <c r="C802" t="s">
        <v>294</v>
      </c>
      <c r="D802">
        <v>19</v>
      </c>
      <c r="E802" t="s">
        <v>299</v>
      </c>
      <c r="F802" t="s">
        <v>300</v>
      </c>
      <c r="G802" t="s">
        <v>527</v>
      </c>
      <c r="H802">
        <v>91</v>
      </c>
      <c r="I802">
        <v>735</v>
      </c>
      <c r="J802">
        <v>880</v>
      </c>
      <c r="K802">
        <v>341</v>
      </c>
      <c r="L802">
        <v>119</v>
      </c>
      <c r="M802" s="5">
        <v>12112</v>
      </c>
      <c r="N802" s="5">
        <v>16910.856810000001</v>
      </c>
      <c r="O802" s="5">
        <v>4283.6000000000004</v>
      </c>
      <c r="P802" s="5">
        <v>5980.791467</v>
      </c>
      <c r="Q802" s="5">
        <v>8246.4</v>
      </c>
      <c r="R802" s="5">
        <v>11513.67979</v>
      </c>
      <c r="S802" s="5">
        <v>118</v>
      </c>
      <c r="T802" s="5">
        <v>164.75240289999999</v>
      </c>
      <c r="U802">
        <v>665</v>
      </c>
      <c r="V802">
        <v>676</v>
      </c>
      <c r="W802">
        <v>367</v>
      </c>
      <c r="X802">
        <v>108</v>
      </c>
      <c r="Y802">
        <v>62</v>
      </c>
      <c r="Z802">
        <v>20</v>
      </c>
      <c r="AA802">
        <v>88</v>
      </c>
      <c r="AB802">
        <v>43</v>
      </c>
      <c r="AC802">
        <v>14</v>
      </c>
      <c r="AD802">
        <v>65</v>
      </c>
      <c r="AE802">
        <v>81</v>
      </c>
      <c r="AF802">
        <v>31</v>
      </c>
      <c r="AG802">
        <v>111</v>
      </c>
      <c r="AH802">
        <v>1033.9166666666665</v>
      </c>
      <c r="AI802">
        <v>2014.3166666666664</v>
      </c>
      <c r="AJ802">
        <v>2561.833333333333</v>
      </c>
      <c r="AK802">
        <v>1021</v>
      </c>
      <c r="AL802">
        <v>0.99991706510384903</v>
      </c>
      <c r="AM802">
        <f t="shared" si="228"/>
        <v>1</v>
      </c>
      <c r="AN802">
        <f t="shared" si="229"/>
        <v>1020.9153234710299</v>
      </c>
      <c r="AO802">
        <v>15.37</v>
      </c>
      <c r="AP802">
        <f t="shared" si="230"/>
        <v>15.368725290646159</v>
      </c>
      <c r="AQ802">
        <v>3.27</v>
      </c>
      <c r="AR802">
        <v>6430</v>
      </c>
      <c r="AS802">
        <v>5.0737861885996933</v>
      </c>
      <c r="AT802">
        <v>1.0354884855386468</v>
      </c>
      <c r="AU802">
        <f t="shared" si="231"/>
        <v>5.2538471763799999</v>
      </c>
      <c r="AV802">
        <f t="shared" si="232"/>
        <v>3.1064654566159406</v>
      </c>
      <c r="AW802">
        <f t="shared" si="233"/>
        <v>7.2484193987705279</v>
      </c>
      <c r="AX802">
        <f t="shared" si="236"/>
        <v>10.354884855386468</v>
      </c>
      <c r="AY802" s="4">
        <v>0.1</v>
      </c>
      <c r="AZ802">
        <v>35</v>
      </c>
      <c r="BA802" s="1">
        <f t="shared" si="234"/>
        <v>0.10368970511989745</v>
      </c>
      <c r="BB802">
        <v>0.1124</v>
      </c>
      <c r="BC802">
        <v>4.8224999999999997E-2</v>
      </c>
      <c r="BD802">
        <v>6.43E-3</v>
      </c>
      <c r="BE802">
        <v>160000</v>
      </c>
      <c r="BF802">
        <f t="shared" si="237"/>
        <v>74.400000000000006</v>
      </c>
      <c r="BG802" s="7">
        <f t="shared" si="238"/>
        <v>0.78884137209302341</v>
      </c>
      <c r="BH802" s="8">
        <f t="shared" si="239"/>
        <v>1.5776827441860468</v>
      </c>
      <c r="BI802" s="7">
        <f t="shared" si="240"/>
        <v>2.36652411627907</v>
      </c>
      <c r="BJ802">
        <v>340.8</v>
      </c>
      <c r="BK802">
        <v>6390</v>
      </c>
      <c r="BL802">
        <v>0.12</v>
      </c>
      <c r="BM802">
        <v>0.11</v>
      </c>
      <c r="BN802" s="3">
        <f t="shared" si="235"/>
        <v>0.16017246814668556</v>
      </c>
      <c r="BO802" s="3">
        <f t="shared" si="241"/>
        <v>0.19042869170805235</v>
      </c>
      <c r="BP802" s="3">
        <f t="shared" si="242"/>
        <v>0.17662102724996945</v>
      </c>
      <c r="BQ802" s="3">
        <f t="shared" si="243"/>
        <v>0.22322836398406393</v>
      </c>
      <c r="BR802">
        <f t="shared" si="244"/>
        <v>0.17129961874238939</v>
      </c>
      <c r="BS802">
        <f t="shared" si="245"/>
        <v>0.20219540394314817</v>
      </c>
      <c r="BT802" s="5">
        <f t="shared" si="246"/>
        <v>467.35872132849016</v>
      </c>
    </row>
    <row r="803" spans="1:72" x14ac:dyDescent="0.2">
      <c r="A803">
        <v>4</v>
      </c>
      <c r="B803">
        <v>19093</v>
      </c>
      <c r="C803" t="s">
        <v>294</v>
      </c>
      <c r="D803">
        <v>19</v>
      </c>
      <c r="E803" t="s">
        <v>299</v>
      </c>
      <c r="F803" t="s">
        <v>300</v>
      </c>
      <c r="G803" t="s">
        <v>528</v>
      </c>
      <c r="H803">
        <v>93</v>
      </c>
      <c r="I803">
        <v>684</v>
      </c>
      <c r="J803">
        <v>921</v>
      </c>
      <c r="K803">
        <v>332</v>
      </c>
      <c r="L803">
        <v>110</v>
      </c>
      <c r="M803" s="5">
        <v>11110</v>
      </c>
      <c r="N803" s="5">
        <v>15511.857599999999</v>
      </c>
      <c r="O803" s="5">
        <v>4114.8999999999996</v>
      </c>
      <c r="P803" s="5">
        <v>5745.2513790000003</v>
      </c>
      <c r="Q803" s="5">
        <v>7918.8</v>
      </c>
      <c r="R803" s="5">
        <v>11056.282440000001</v>
      </c>
      <c r="S803" s="5">
        <v>109</v>
      </c>
      <c r="T803" s="5">
        <v>152.18654169999999</v>
      </c>
      <c r="U803">
        <v>619</v>
      </c>
      <c r="V803">
        <v>608</v>
      </c>
      <c r="W803">
        <v>357</v>
      </c>
      <c r="X803">
        <v>101</v>
      </c>
      <c r="Y803">
        <v>62</v>
      </c>
      <c r="Z803">
        <v>20</v>
      </c>
      <c r="AA803">
        <v>88</v>
      </c>
      <c r="AB803">
        <v>43</v>
      </c>
      <c r="AC803">
        <v>14</v>
      </c>
      <c r="AD803">
        <v>65</v>
      </c>
      <c r="AE803">
        <v>81</v>
      </c>
      <c r="AF803">
        <v>31</v>
      </c>
      <c r="AG803">
        <v>111</v>
      </c>
      <c r="AH803">
        <v>1033.9166666666665</v>
      </c>
      <c r="AI803">
        <v>2014.3166666666664</v>
      </c>
      <c r="AJ803">
        <v>2561.833333333333</v>
      </c>
      <c r="AK803">
        <v>1021</v>
      </c>
      <c r="AL803">
        <v>0.99381466209888503</v>
      </c>
      <c r="AM803">
        <f t="shared" si="228"/>
        <v>1</v>
      </c>
      <c r="AN803">
        <f t="shared" si="229"/>
        <v>1014.6847700029616</v>
      </c>
      <c r="AO803">
        <v>15.37</v>
      </c>
      <c r="AP803">
        <f t="shared" si="230"/>
        <v>15.274931356459861</v>
      </c>
      <c r="AQ803">
        <v>3.27</v>
      </c>
      <c r="AR803">
        <v>6430</v>
      </c>
      <c r="AS803">
        <v>5.0737861885996933</v>
      </c>
      <c r="AT803">
        <v>1.0937140320454724</v>
      </c>
      <c r="AU803">
        <f t="shared" si="231"/>
        <v>5.54927115007</v>
      </c>
      <c r="AV803">
        <f t="shared" si="232"/>
        <v>3.2811420961364171</v>
      </c>
      <c r="AW803">
        <f t="shared" si="233"/>
        <v>7.6559982243183065</v>
      </c>
      <c r="AX803">
        <f t="shared" si="236"/>
        <v>10.937140320454724</v>
      </c>
      <c r="AY803" s="4">
        <v>0.1</v>
      </c>
      <c r="AZ803">
        <v>35</v>
      </c>
      <c r="BA803" s="1">
        <f t="shared" si="234"/>
        <v>0.10368970511989745</v>
      </c>
      <c r="BB803">
        <v>0.1124</v>
      </c>
      <c r="BC803">
        <v>4.8224999999999997E-2</v>
      </c>
      <c r="BD803">
        <v>6.43E-3</v>
      </c>
      <c r="BE803">
        <v>160000</v>
      </c>
      <c r="BF803">
        <f t="shared" si="237"/>
        <v>74.400000000000006</v>
      </c>
      <c r="BG803" s="7">
        <f t="shared" si="238"/>
        <v>0.78884137209302341</v>
      </c>
      <c r="BH803" s="8">
        <f t="shared" si="239"/>
        <v>1.5776827441860468</v>
      </c>
      <c r="BI803" s="7">
        <f t="shared" si="240"/>
        <v>2.36652411627907</v>
      </c>
      <c r="BJ803">
        <v>340.8</v>
      </c>
      <c r="BK803">
        <v>6390</v>
      </c>
      <c r="BL803">
        <v>0.12</v>
      </c>
      <c r="BM803">
        <v>0.11</v>
      </c>
      <c r="BN803" s="3">
        <f t="shared" si="235"/>
        <v>0.16132065271450791</v>
      </c>
      <c r="BO803" s="3">
        <f t="shared" si="241"/>
        <v>0.19149202737480053</v>
      </c>
      <c r="BP803" s="3">
        <f t="shared" si="242"/>
        <v>0.17690795755800762</v>
      </c>
      <c r="BQ803" s="3">
        <f t="shared" si="243"/>
        <v>0.22613602614037431</v>
      </c>
      <c r="BR803">
        <f t="shared" si="244"/>
        <v>0.17236295440913757</v>
      </c>
      <c r="BS803">
        <f t="shared" si="245"/>
        <v>0.20325873960989635</v>
      </c>
      <c r="BT803" s="5">
        <f t="shared" si="246"/>
        <v>467.35872132849016</v>
      </c>
    </row>
    <row r="804" spans="1:72" x14ac:dyDescent="0.2">
      <c r="A804">
        <v>4</v>
      </c>
      <c r="B804">
        <v>19095</v>
      </c>
      <c r="C804" t="s">
        <v>294</v>
      </c>
      <c r="D804">
        <v>19</v>
      </c>
      <c r="E804" t="s">
        <v>299</v>
      </c>
      <c r="F804" t="s">
        <v>300</v>
      </c>
      <c r="G804" t="s">
        <v>291</v>
      </c>
      <c r="H804">
        <v>95</v>
      </c>
      <c r="I804">
        <v>1443</v>
      </c>
      <c r="J804">
        <v>765</v>
      </c>
      <c r="K804">
        <v>1131</v>
      </c>
      <c r="L804">
        <v>230</v>
      </c>
      <c r="M804" s="5">
        <v>21428</v>
      </c>
      <c r="N804" s="5">
        <v>29917.919399999999</v>
      </c>
      <c r="O804" s="5">
        <v>5808.3</v>
      </c>
      <c r="P804" s="5">
        <v>8109.587982</v>
      </c>
      <c r="Q804" s="5">
        <v>26789</v>
      </c>
      <c r="R804" s="5">
        <v>37402.984080000002</v>
      </c>
      <c r="S804" s="5">
        <v>207</v>
      </c>
      <c r="T804" s="5">
        <v>289.01480850000002</v>
      </c>
      <c r="U804">
        <v>1043</v>
      </c>
      <c r="V804">
        <v>583</v>
      </c>
      <c r="W804">
        <v>1017</v>
      </c>
      <c r="X804">
        <v>163</v>
      </c>
      <c r="Y804">
        <v>62</v>
      </c>
      <c r="Z804">
        <v>20</v>
      </c>
      <c r="AA804">
        <v>88</v>
      </c>
      <c r="AB804">
        <v>43</v>
      </c>
      <c r="AC804">
        <v>14</v>
      </c>
      <c r="AD804">
        <v>65</v>
      </c>
      <c r="AE804">
        <v>81</v>
      </c>
      <c r="AF804">
        <v>31</v>
      </c>
      <c r="AG804">
        <v>111</v>
      </c>
      <c r="AH804">
        <v>1033.9166666666665</v>
      </c>
      <c r="AI804">
        <v>2014.3166666666664</v>
      </c>
      <c r="AJ804">
        <v>2561.833333333333</v>
      </c>
      <c r="AK804">
        <v>1021</v>
      </c>
      <c r="AL804">
        <v>1.0048573096593201</v>
      </c>
      <c r="AM804">
        <f t="shared" si="228"/>
        <v>1</v>
      </c>
      <c r="AN804">
        <f t="shared" si="229"/>
        <v>1025.9593131621657</v>
      </c>
      <c r="AO804">
        <v>15.37</v>
      </c>
      <c r="AP804">
        <f t="shared" si="230"/>
        <v>15.444656849463749</v>
      </c>
      <c r="AQ804">
        <v>3.27</v>
      </c>
      <c r="AR804">
        <v>6430</v>
      </c>
      <c r="AS804">
        <v>5.0737861885996933</v>
      </c>
      <c r="AT804">
        <v>1.1158276701353276</v>
      </c>
      <c r="AU804">
        <f t="shared" si="231"/>
        <v>5.6614710215899997</v>
      </c>
      <c r="AV804">
        <f t="shared" si="232"/>
        <v>3.3474830104059827</v>
      </c>
      <c r="AW804">
        <f t="shared" si="233"/>
        <v>7.8107936909472926</v>
      </c>
      <c r="AX804">
        <f t="shared" si="236"/>
        <v>11.158276701353277</v>
      </c>
      <c r="AY804" s="4">
        <v>0.1</v>
      </c>
      <c r="AZ804">
        <v>35</v>
      </c>
      <c r="BA804" s="1">
        <f t="shared" si="234"/>
        <v>0.10368970511989745</v>
      </c>
      <c r="BB804">
        <v>0.1124</v>
      </c>
      <c r="BC804">
        <v>4.8224999999999997E-2</v>
      </c>
      <c r="BD804">
        <v>6.43E-3</v>
      </c>
      <c r="BE804">
        <v>160000</v>
      </c>
      <c r="BF804">
        <f t="shared" si="237"/>
        <v>74.400000000000006</v>
      </c>
      <c r="BG804" s="7">
        <f t="shared" si="238"/>
        <v>0.78884137209302341</v>
      </c>
      <c r="BH804" s="8">
        <f t="shared" si="239"/>
        <v>1.5776827441860468</v>
      </c>
      <c r="BI804" s="7">
        <f t="shared" si="240"/>
        <v>2.36652411627907</v>
      </c>
      <c r="BJ804">
        <v>340.8</v>
      </c>
      <c r="BK804">
        <v>6390</v>
      </c>
      <c r="BL804">
        <v>0.12</v>
      </c>
      <c r="BM804">
        <v>0.11</v>
      </c>
      <c r="BN804" s="3">
        <f t="shared" si="235"/>
        <v>0.16340178397011762</v>
      </c>
      <c r="BO804" s="3">
        <f t="shared" si="241"/>
        <v>0.19451541643753067</v>
      </c>
      <c r="BP804" s="3">
        <f t="shared" si="242"/>
        <v>0.17963647352561746</v>
      </c>
      <c r="BQ804" s="3">
        <f t="shared" si="243"/>
        <v>0.22985987695840854</v>
      </c>
      <c r="BR804">
        <f t="shared" si="244"/>
        <v>0.17538634347186771</v>
      </c>
      <c r="BS804">
        <f t="shared" si="245"/>
        <v>0.20628212867262649</v>
      </c>
      <c r="BT804" s="5">
        <f t="shared" si="246"/>
        <v>467.35872132849016</v>
      </c>
    </row>
    <row r="805" spans="1:72" x14ac:dyDescent="0.2">
      <c r="A805">
        <v>4</v>
      </c>
      <c r="B805">
        <v>19097</v>
      </c>
      <c r="C805" t="s">
        <v>294</v>
      </c>
      <c r="D805">
        <v>19</v>
      </c>
      <c r="E805" t="s">
        <v>299</v>
      </c>
      <c r="F805" t="s">
        <v>300</v>
      </c>
      <c r="G805" t="s">
        <v>52</v>
      </c>
      <c r="H805">
        <v>97</v>
      </c>
      <c r="I805">
        <v>1972</v>
      </c>
      <c r="J805">
        <v>691</v>
      </c>
      <c r="K805">
        <v>1285</v>
      </c>
      <c r="L805">
        <v>283</v>
      </c>
      <c r="M805" s="5">
        <v>27973</v>
      </c>
      <c r="N805" s="5">
        <v>39056.092940000002</v>
      </c>
      <c r="O805" s="5">
        <v>6611.4</v>
      </c>
      <c r="P805" s="5">
        <v>9230.8816659999993</v>
      </c>
      <c r="Q805" s="5">
        <v>29738</v>
      </c>
      <c r="R805" s="5">
        <v>41520.397949999999</v>
      </c>
      <c r="S805" s="5">
        <v>253</v>
      </c>
      <c r="T805" s="5">
        <v>353.24032149999999</v>
      </c>
      <c r="U805">
        <v>1262</v>
      </c>
      <c r="V805">
        <v>507</v>
      </c>
      <c r="W805">
        <v>1068</v>
      </c>
      <c r="X805">
        <v>188</v>
      </c>
      <c r="Y805">
        <v>62</v>
      </c>
      <c r="Z805">
        <v>20</v>
      </c>
      <c r="AA805">
        <v>88</v>
      </c>
      <c r="AB805">
        <v>43</v>
      </c>
      <c r="AC805">
        <v>14</v>
      </c>
      <c r="AD805">
        <v>65</v>
      </c>
      <c r="AE805">
        <v>81</v>
      </c>
      <c r="AF805">
        <v>31</v>
      </c>
      <c r="AG805">
        <v>111</v>
      </c>
      <c r="AH805">
        <v>1033.9166666666665</v>
      </c>
      <c r="AI805">
        <v>2014.3166666666664</v>
      </c>
      <c r="AJ805">
        <v>2561.833333333333</v>
      </c>
      <c r="AK805">
        <v>1021</v>
      </c>
      <c r="AL805">
        <v>1.01622199444544</v>
      </c>
      <c r="AM805">
        <f t="shared" si="228"/>
        <v>1</v>
      </c>
      <c r="AN805">
        <f t="shared" si="229"/>
        <v>1037.5626563287942</v>
      </c>
      <c r="AO805">
        <v>15.37</v>
      </c>
      <c r="AP805">
        <f t="shared" si="230"/>
        <v>15.619332054626412</v>
      </c>
      <c r="AQ805">
        <v>3.27</v>
      </c>
      <c r="AR805">
        <v>6430</v>
      </c>
      <c r="AS805">
        <v>5.0737861885996933</v>
      </c>
      <c r="AT805">
        <v>1.0906097581177712</v>
      </c>
      <c r="AU805">
        <f t="shared" si="231"/>
        <v>5.53352072789</v>
      </c>
      <c r="AV805">
        <f t="shared" si="232"/>
        <v>3.2718292743533137</v>
      </c>
      <c r="AW805">
        <f t="shared" si="233"/>
        <v>7.6342683068243984</v>
      </c>
      <c r="AX805">
        <f t="shared" si="236"/>
        <v>10.906097581177711</v>
      </c>
      <c r="AY805" s="4">
        <v>0.1</v>
      </c>
      <c r="AZ805">
        <v>35</v>
      </c>
      <c r="BA805" s="1">
        <f t="shared" si="234"/>
        <v>0.10368970511989745</v>
      </c>
      <c r="BB805">
        <v>0.1124</v>
      </c>
      <c r="BC805">
        <v>4.8224999999999997E-2</v>
      </c>
      <c r="BD805">
        <v>6.43E-3</v>
      </c>
      <c r="BE805">
        <v>160000</v>
      </c>
      <c r="BF805">
        <f t="shared" si="237"/>
        <v>74.400000000000006</v>
      </c>
      <c r="BG805" s="7">
        <f t="shared" si="238"/>
        <v>0.78884137209302341</v>
      </c>
      <c r="BH805" s="8">
        <f t="shared" si="239"/>
        <v>1.5776827441860468</v>
      </c>
      <c r="BI805" s="7">
        <f t="shared" si="240"/>
        <v>2.36652411627907</v>
      </c>
      <c r="BJ805">
        <v>340.8</v>
      </c>
      <c r="BK805">
        <v>6390</v>
      </c>
      <c r="BL805">
        <v>0.12</v>
      </c>
      <c r="BM805">
        <v>0.11</v>
      </c>
      <c r="BN805" s="3">
        <f t="shared" si="235"/>
        <v>0.16397840224949917</v>
      </c>
      <c r="BO805" s="3">
        <f t="shared" si="241"/>
        <v>0.19563876247193973</v>
      </c>
      <c r="BP805" s="3">
        <f t="shared" si="242"/>
        <v>0.18109608642569885</v>
      </c>
      <c r="BQ805" s="3">
        <f t="shared" si="243"/>
        <v>0.23018443163857971</v>
      </c>
      <c r="BR805">
        <f t="shared" si="244"/>
        <v>0.17650968950627677</v>
      </c>
      <c r="BS805">
        <f t="shared" si="245"/>
        <v>0.20740547470703555</v>
      </c>
      <c r="BT805" s="5">
        <f t="shared" si="246"/>
        <v>467.35872132849016</v>
      </c>
    </row>
    <row r="806" spans="1:72" x14ac:dyDescent="0.2">
      <c r="A806">
        <v>4</v>
      </c>
      <c r="B806">
        <v>19099</v>
      </c>
      <c r="C806" t="s">
        <v>294</v>
      </c>
      <c r="D806">
        <v>19</v>
      </c>
      <c r="E806" t="s">
        <v>299</v>
      </c>
      <c r="F806" t="s">
        <v>300</v>
      </c>
      <c r="G806" t="s">
        <v>595</v>
      </c>
      <c r="H806">
        <v>99</v>
      </c>
      <c r="I806">
        <v>2184</v>
      </c>
      <c r="J806">
        <v>1273</v>
      </c>
      <c r="K806">
        <v>509</v>
      </c>
      <c r="L806">
        <v>311</v>
      </c>
      <c r="M806" s="5">
        <v>27936</v>
      </c>
      <c r="N806" s="5">
        <v>39004.433290000001</v>
      </c>
      <c r="O806" s="5">
        <v>7063.9</v>
      </c>
      <c r="P806" s="5">
        <v>9862.6652450000001</v>
      </c>
      <c r="Q806" s="5">
        <v>11152</v>
      </c>
      <c r="R806" s="5">
        <v>15570.49828</v>
      </c>
      <c r="S806" s="5">
        <v>261</v>
      </c>
      <c r="T806" s="5">
        <v>364.40997590000001</v>
      </c>
      <c r="U806">
        <v>1196</v>
      </c>
      <c r="V806">
        <v>783</v>
      </c>
      <c r="W806">
        <v>435</v>
      </c>
      <c r="X806">
        <v>176</v>
      </c>
      <c r="Y806">
        <v>62</v>
      </c>
      <c r="Z806">
        <v>20</v>
      </c>
      <c r="AA806">
        <v>88</v>
      </c>
      <c r="AB806">
        <v>43</v>
      </c>
      <c r="AC806">
        <v>14</v>
      </c>
      <c r="AD806">
        <v>65</v>
      </c>
      <c r="AE806">
        <v>81</v>
      </c>
      <c r="AF806">
        <v>31</v>
      </c>
      <c r="AG806">
        <v>111</v>
      </c>
      <c r="AH806">
        <v>1033.9166666666665</v>
      </c>
      <c r="AI806">
        <v>2014.3166666666664</v>
      </c>
      <c r="AJ806">
        <v>2561.833333333333</v>
      </c>
      <c r="AK806">
        <v>1021</v>
      </c>
      <c r="AL806">
        <v>1.00167297571898</v>
      </c>
      <c r="AM806">
        <f t="shared" si="228"/>
        <v>1</v>
      </c>
      <c r="AN806">
        <f t="shared" si="229"/>
        <v>1022.7081082090785</v>
      </c>
      <c r="AO806">
        <v>15.37</v>
      </c>
      <c r="AP806">
        <f t="shared" si="230"/>
        <v>15.395713636800721</v>
      </c>
      <c r="AQ806">
        <v>3.27</v>
      </c>
      <c r="AR806">
        <v>6430</v>
      </c>
      <c r="AS806">
        <v>5.0737861885996933</v>
      </c>
      <c r="AT806">
        <v>1.1156936419589871</v>
      </c>
      <c r="AU806">
        <f t="shared" si="231"/>
        <v>5.6607909912799999</v>
      </c>
      <c r="AV806">
        <f t="shared" si="232"/>
        <v>3.3470809258769614</v>
      </c>
      <c r="AW806">
        <f t="shared" si="233"/>
        <v>7.8098554937129094</v>
      </c>
      <c r="AX806">
        <f t="shared" si="236"/>
        <v>11.156936419589872</v>
      </c>
      <c r="AY806" s="4">
        <v>0.1</v>
      </c>
      <c r="AZ806">
        <v>35</v>
      </c>
      <c r="BA806" s="1">
        <f t="shared" si="234"/>
        <v>0.10368970511989745</v>
      </c>
      <c r="BB806">
        <v>0.1124</v>
      </c>
      <c r="BC806">
        <v>4.8224999999999997E-2</v>
      </c>
      <c r="BD806">
        <v>6.43E-3</v>
      </c>
      <c r="BE806">
        <v>160000</v>
      </c>
      <c r="BF806">
        <f t="shared" si="237"/>
        <v>74.400000000000006</v>
      </c>
      <c r="BG806" s="7">
        <f t="shared" si="238"/>
        <v>0.78884137209302341</v>
      </c>
      <c r="BH806" s="8">
        <f t="shared" si="239"/>
        <v>1.5776827441860468</v>
      </c>
      <c r="BI806" s="7">
        <f t="shared" si="240"/>
        <v>2.36652411627907</v>
      </c>
      <c r="BJ806">
        <v>340.8</v>
      </c>
      <c r="BK806">
        <v>6390</v>
      </c>
      <c r="BL806">
        <v>0.12</v>
      </c>
      <c r="BM806">
        <v>0.11</v>
      </c>
      <c r="BN806" s="3">
        <f t="shared" si="235"/>
        <v>0.16300532292772255</v>
      </c>
      <c r="BO806" s="3">
        <f t="shared" si="241"/>
        <v>0.19459531700278671</v>
      </c>
      <c r="BP806" s="3">
        <f t="shared" si="242"/>
        <v>0.17971816128224519</v>
      </c>
      <c r="BQ806" s="3">
        <f t="shared" si="243"/>
        <v>0.22993553210681919</v>
      </c>
      <c r="BR806">
        <f t="shared" si="244"/>
        <v>0.17546624403712374</v>
      </c>
      <c r="BS806">
        <f t="shared" si="245"/>
        <v>0.20636202923788252</v>
      </c>
      <c r="BT806" s="5">
        <f t="shared" si="246"/>
        <v>467.35872132849016</v>
      </c>
    </row>
    <row r="807" spans="1:72" x14ac:dyDescent="0.2">
      <c r="A807">
        <v>4</v>
      </c>
      <c r="B807">
        <v>19101</v>
      </c>
      <c r="C807" t="s">
        <v>294</v>
      </c>
      <c r="D807">
        <v>19</v>
      </c>
      <c r="E807" t="s">
        <v>299</v>
      </c>
      <c r="F807" t="s">
        <v>300</v>
      </c>
      <c r="G807" t="s">
        <v>237</v>
      </c>
      <c r="H807">
        <v>101</v>
      </c>
      <c r="I807">
        <v>1106</v>
      </c>
      <c r="J807">
        <v>680</v>
      </c>
      <c r="K807">
        <v>1036</v>
      </c>
      <c r="L807">
        <v>177</v>
      </c>
      <c r="M807" s="5">
        <v>17722</v>
      </c>
      <c r="N807" s="5">
        <v>24743.576990000001</v>
      </c>
      <c r="O807" s="5">
        <v>5056.5</v>
      </c>
      <c r="P807" s="5">
        <v>7059.9197059999997</v>
      </c>
      <c r="Q807" s="5">
        <v>25173</v>
      </c>
      <c r="R807" s="5">
        <v>35146.713889999999</v>
      </c>
      <c r="S807" s="5">
        <v>170</v>
      </c>
      <c r="T807" s="5">
        <v>237.35515670000001</v>
      </c>
      <c r="U807">
        <v>949</v>
      </c>
      <c r="V807">
        <v>599</v>
      </c>
      <c r="W807">
        <v>1007</v>
      </c>
      <c r="X807">
        <v>147</v>
      </c>
      <c r="Y807">
        <v>62</v>
      </c>
      <c r="Z807">
        <v>20</v>
      </c>
      <c r="AA807">
        <v>88</v>
      </c>
      <c r="AB807">
        <v>43</v>
      </c>
      <c r="AC807">
        <v>14</v>
      </c>
      <c r="AD807">
        <v>65</v>
      </c>
      <c r="AE807">
        <v>81</v>
      </c>
      <c r="AF807">
        <v>31</v>
      </c>
      <c r="AG807">
        <v>111</v>
      </c>
      <c r="AH807">
        <v>1033.9166666666665</v>
      </c>
      <c r="AI807">
        <v>2014.3166666666664</v>
      </c>
      <c r="AJ807">
        <v>2561.833333333333</v>
      </c>
      <c r="AK807">
        <v>1021</v>
      </c>
      <c r="AL807">
        <v>1.0036364793777499</v>
      </c>
      <c r="AM807">
        <f t="shared" si="228"/>
        <v>1</v>
      </c>
      <c r="AN807">
        <f t="shared" si="229"/>
        <v>1024.7128454446827</v>
      </c>
      <c r="AO807">
        <v>15.37</v>
      </c>
      <c r="AP807">
        <f t="shared" si="230"/>
        <v>15.425892688036015</v>
      </c>
      <c r="AQ807">
        <v>3.27</v>
      </c>
      <c r="AR807">
        <v>6430</v>
      </c>
      <c r="AS807">
        <v>5.0737861885996933</v>
      </c>
      <c r="AT807">
        <v>1.1770907178665106</v>
      </c>
      <c r="AU807">
        <f t="shared" si="231"/>
        <v>5.97230662704</v>
      </c>
      <c r="AV807">
        <f t="shared" si="232"/>
        <v>3.5312721535995317</v>
      </c>
      <c r="AW807">
        <f t="shared" si="233"/>
        <v>8.2396350250655743</v>
      </c>
      <c r="AX807">
        <f t="shared" si="236"/>
        <v>11.770907178665107</v>
      </c>
      <c r="AY807" s="4">
        <v>0.1</v>
      </c>
      <c r="AZ807">
        <v>35</v>
      </c>
      <c r="BA807" s="1">
        <f t="shared" si="234"/>
        <v>0.10368970511989745</v>
      </c>
      <c r="BB807">
        <v>0.1124</v>
      </c>
      <c r="BC807">
        <v>4.8224999999999997E-2</v>
      </c>
      <c r="BD807">
        <v>6.43E-3</v>
      </c>
      <c r="BE807">
        <v>160000</v>
      </c>
      <c r="BF807">
        <f t="shared" si="237"/>
        <v>74.400000000000006</v>
      </c>
      <c r="BG807" s="7">
        <f t="shared" si="238"/>
        <v>0.78884137209302341</v>
      </c>
      <c r="BH807" s="8">
        <f t="shared" si="239"/>
        <v>1.5776827441860468</v>
      </c>
      <c r="BI807" s="7">
        <f t="shared" si="240"/>
        <v>2.36652411627907</v>
      </c>
      <c r="BJ807">
        <v>340.8</v>
      </c>
      <c r="BK807">
        <v>6390</v>
      </c>
      <c r="BL807">
        <v>0.12</v>
      </c>
      <c r="BM807">
        <v>0.11</v>
      </c>
      <c r="BN807" s="3">
        <f t="shared" si="235"/>
        <v>0.16525013554023599</v>
      </c>
      <c r="BO807" s="3">
        <f t="shared" si="241"/>
        <v>0.19604351556102514</v>
      </c>
      <c r="BP807" s="3">
        <f t="shared" si="242"/>
        <v>0.18034766389680293</v>
      </c>
      <c r="BQ807" s="3">
        <f t="shared" si="243"/>
        <v>0.23332851710797459</v>
      </c>
      <c r="BR807">
        <f t="shared" si="244"/>
        <v>0.17691444259536218</v>
      </c>
      <c r="BS807">
        <f t="shared" si="245"/>
        <v>0.20781022779612096</v>
      </c>
      <c r="BT807" s="5">
        <f t="shared" si="246"/>
        <v>467.35872132849016</v>
      </c>
    </row>
    <row r="808" spans="1:72" x14ac:dyDescent="0.2">
      <c r="A808">
        <v>4</v>
      </c>
      <c r="B808">
        <v>19103</v>
      </c>
      <c r="C808" t="s">
        <v>294</v>
      </c>
      <c r="D808">
        <v>19</v>
      </c>
      <c r="E808" t="s">
        <v>299</v>
      </c>
      <c r="F808" t="s">
        <v>300</v>
      </c>
      <c r="G808" t="s">
        <v>58</v>
      </c>
      <c r="H808">
        <v>103</v>
      </c>
      <c r="I808">
        <v>1593</v>
      </c>
      <c r="J808">
        <v>850</v>
      </c>
      <c r="K808">
        <v>1197</v>
      </c>
      <c r="L808">
        <v>250</v>
      </c>
      <c r="M808" s="5">
        <v>23728</v>
      </c>
      <c r="N808" s="5">
        <v>33129.195050000002</v>
      </c>
      <c r="O808" s="5">
        <v>6103.3</v>
      </c>
      <c r="P808" s="5">
        <v>8521.4689890000009</v>
      </c>
      <c r="Q808" s="5">
        <v>28093</v>
      </c>
      <c r="R808" s="5">
        <v>39223.637750000002</v>
      </c>
      <c r="S808" s="5">
        <v>228</v>
      </c>
      <c r="T808" s="5">
        <v>318.33515139999997</v>
      </c>
      <c r="U808">
        <v>1087</v>
      </c>
      <c r="V808">
        <v>617</v>
      </c>
      <c r="W808">
        <v>1041</v>
      </c>
      <c r="X808">
        <v>167</v>
      </c>
      <c r="Y808">
        <v>62</v>
      </c>
      <c r="Z808">
        <v>20</v>
      </c>
      <c r="AA808">
        <v>88</v>
      </c>
      <c r="AB808">
        <v>43</v>
      </c>
      <c r="AC808">
        <v>14</v>
      </c>
      <c r="AD808">
        <v>65</v>
      </c>
      <c r="AE808">
        <v>81</v>
      </c>
      <c r="AF808">
        <v>31</v>
      </c>
      <c r="AG808">
        <v>111</v>
      </c>
      <c r="AH808">
        <v>1033.9166666666665</v>
      </c>
      <c r="AI808">
        <v>2014.3166666666664</v>
      </c>
      <c r="AJ808">
        <v>2561.833333333333</v>
      </c>
      <c r="AK808">
        <v>1021</v>
      </c>
      <c r="AL808">
        <v>1.0070230777447</v>
      </c>
      <c r="AM808">
        <f t="shared" si="228"/>
        <v>1</v>
      </c>
      <c r="AN808">
        <f t="shared" si="229"/>
        <v>1028.1705623773387</v>
      </c>
      <c r="AO808">
        <v>15.37</v>
      </c>
      <c r="AP808">
        <f t="shared" si="230"/>
        <v>15.477944704936039</v>
      </c>
      <c r="AQ808">
        <v>3.27</v>
      </c>
      <c r="AR808">
        <v>6430</v>
      </c>
      <c r="AS808">
        <v>5.0737861885996933</v>
      </c>
      <c r="AT808">
        <v>1.1369193374094535</v>
      </c>
      <c r="AU808">
        <f t="shared" si="231"/>
        <v>5.7684856316999999</v>
      </c>
      <c r="AV808">
        <f t="shared" si="232"/>
        <v>3.4107580122283605</v>
      </c>
      <c r="AW808">
        <f t="shared" si="233"/>
        <v>7.9584353618661741</v>
      </c>
      <c r="AX808">
        <f t="shared" si="236"/>
        <v>11.369193374094536</v>
      </c>
      <c r="AY808" s="4">
        <v>0.1</v>
      </c>
      <c r="AZ808">
        <v>35</v>
      </c>
      <c r="BA808" s="1">
        <f t="shared" si="234"/>
        <v>0.10368970511989745</v>
      </c>
      <c r="BB808">
        <v>0.1124</v>
      </c>
      <c r="BC808">
        <v>4.8224999999999997E-2</v>
      </c>
      <c r="BD808">
        <v>6.43E-3</v>
      </c>
      <c r="BE808">
        <v>160000</v>
      </c>
      <c r="BF808">
        <f t="shared" si="237"/>
        <v>74.400000000000006</v>
      </c>
      <c r="BG808" s="7">
        <f t="shared" si="238"/>
        <v>0.78884137209302341</v>
      </c>
      <c r="BH808" s="8">
        <f t="shared" si="239"/>
        <v>1.5776827441860468</v>
      </c>
      <c r="BI808" s="7">
        <f t="shared" si="240"/>
        <v>2.36652411627907</v>
      </c>
      <c r="BJ808">
        <v>340.8</v>
      </c>
      <c r="BK808">
        <v>6390</v>
      </c>
      <c r="BL808">
        <v>0.12</v>
      </c>
      <c r="BM808">
        <v>0.11</v>
      </c>
      <c r="BN808" s="3">
        <f t="shared" si="235"/>
        <v>0.16435655989607492</v>
      </c>
      <c r="BO808" s="3">
        <f t="shared" si="241"/>
        <v>0.19566435662714232</v>
      </c>
      <c r="BP808" s="3">
        <f t="shared" si="242"/>
        <v>0.18050416803393968</v>
      </c>
      <c r="BQ808" s="3">
        <f t="shared" si="243"/>
        <v>0.23167690741073918</v>
      </c>
      <c r="BR808">
        <f t="shared" si="244"/>
        <v>0.17653528366147936</v>
      </c>
      <c r="BS808">
        <f t="shared" si="245"/>
        <v>0.20743106886223814</v>
      </c>
      <c r="BT808" s="5">
        <f t="shared" si="246"/>
        <v>467.35872132849016</v>
      </c>
    </row>
    <row r="809" spans="1:72" x14ac:dyDescent="0.2">
      <c r="A809">
        <v>4</v>
      </c>
      <c r="B809">
        <v>19105</v>
      </c>
      <c r="C809" t="s">
        <v>294</v>
      </c>
      <c r="D809">
        <v>19</v>
      </c>
      <c r="E809" t="s">
        <v>299</v>
      </c>
      <c r="F809" t="s">
        <v>300</v>
      </c>
      <c r="G809" t="s">
        <v>72</v>
      </c>
      <c r="H809">
        <v>105</v>
      </c>
      <c r="I809">
        <v>1298</v>
      </c>
      <c r="J809">
        <v>1144</v>
      </c>
      <c r="K809">
        <v>1075</v>
      </c>
      <c r="L809">
        <v>195</v>
      </c>
      <c r="M809" s="5">
        <v>19491</v>
      </c>
      <c r="N809" s="5">
        <v>27213.466820000001</v>
      </c>
      <c r="O809" s="5">
        <v>5217.3</v>
      </c>
      <c r="P809" s="5">
        <v>7284.42976</v>
      </c>
      <c r="Q809" s="5">
        <v>25711</v>
      </c>
      <c r="R809" s="5">
        <v>35897.873149999999</v>
      </c>
      <c r="S809" s="5">
        <v>184</v>
      </c>
      <c r="T809" s="5">
        <v>256.90205200000003</v>
      </c>
      <c r="U809">
        <v>1033</v>
      </c>
      <c r="V809">
        <v>771</v>
      </c>
      <c r="W809">
        <v>1003</v>
      </c>
      <c r="X809">
        <v>157</v>
      </c>
      <c r="Y809">
        <v>62</v>
      </c>
      <c r="Z809">
        <v>20</v>
      </c>
      <c r="AA809">
        <v>88</v>
      </c>
      <c r="AB809">
        <v>43</v>
      </c>
      <c r="AC809">
        <v>14</v>
      </c>
      <c r="AD809">
        <v>65</v>
      </c>
      <c r="AE809">
        <v>81</v>
      </c>
      <c r="AF809">
        <v>31</v>
      </c>
      <c r="AG809">
        <v>111</v>
      </c>
      <c r="AH809">
        <v>1033.9166666666665</v>
      </c>
      <c r="AI809">
        <v>2014.3166666666664</v>
      </c>
      <c r="AJ809">
        <v>2561.833333333333</v>
      </c>
      <c r="AK809">
        <v>1021</v>
      </c>
      <c r="AL809">
        <v>1.01180449724197</v>
      </c>
      <c r="AM809">
        <f t="shared" si="228"/>
        <v>1</v>
      </c>
      <c r="AN809">
        <f t="shared" si="229"/>
        <v>1033.0523916840514</v>
      </c>
      <c r="AO809">
        <v>15.37</v>
      </c>
      <c r="AP809">
        <f t="shared" si="230"/>
        <v>15.551435122609078</v>
      </c>
      <c r="AQ809">
        <v>3.27</v>
      </c>
      <c r="AR809">
        <v>6430</v>
      </c>
      <c r="AS809">
        <v>5.0737861885996933</v>
      </c>
      <c r="AT809">
        <v>1.0794146369678836</v>
      </c>
      <c r="AU809">
        <f t="shared" si="231"/>
        <v>5.4767190768200003</v>
      </c>
      <c r="AV809">
        <f t="shared" si="232"/>
        <v>3.2382439109036509</v>
      </c>
      <c r="AW809">
        <f t="shared" si="233"/>
        <v>7.5559024587751855</v>
      </c>
      <c r="AX809">
        <f t="shared" si="236"/>
        <v>10.794146369678836</v>
      </c>
      <c r="AY809" s="4">
        <v>0.1</v>
      </c>
      <c r="AZ809">
        <v>35</v>
      </c>
      <c r="BA809" s="1">
        <f t="shared" si="234"/>
        <v>0.10368970511989745</v>
      </c>
      <c r="BB809">
        <v>0.1124</v>
      </c>
      <c r="BC809">
        <v>4.8224999999999997E-2</v>
      </c>
      <c r="BD809">
        <v>6.43E-3</v>
      </c>
      <c r="BE809">
        <v>160000</v>
      </c>
      <c r="BF809">
        <f t="shared" si="237"/>
        <v>74.400000000000006</v>
      </c>
      <c r="BG809" s="7">
        <f t="shared" si="238"/>
        <v>0.78884137209302341</v>
      </c>
      <c r="BH809" s="8">
        <f t="shared" si="239"/>
        <v>1.5776827441860468</v>
      </c>
      <c r="BI809" s="7">
        <f t="shared" si="240"/>
        <v>2.36652411627907</v>
      </c>
      <c r="BJ809">
        <v>340.8</v>
      </c>
      <c r="BK809">
        <v>6390</v>
      </c>
      <c r="BL809">
        <v>0.12</v>
      </c>
      <c r="BM809">
        <v>0.11</v>
      </c>
      <c r="BN809" s="3">
        <f t="shared" si="235"/>
        <v>0.16306923924721398</v>
      </c>
      <c r="BO809" s="3">
        <f t="shared" si="241"/>
        <v>0.1940074644980691</v>
      </c>
      <c r="BP809" s="3">
        <f t="shared" si="242"/>
        <v>0.17961406918122697</v>
      </c>
      <c r="BQ809" s="3">
        <f t="shared" si="243"/>
        <v>0.2281985219911514</v>
      </c>
      <c r="BR809">
        <f t="shared" si="244"/>
        <v>0.17487839153240614</v>
      </c>
      <c r="BS809">
        <f t="shared" si="245"/>
        <v>0.20577417673316492</v>
      </c>
      <c r="BT809" s="5">
        <f t="shared" si="246"/>
        <v>467.35872132849016</v>
      </c>
    </row>
    <row r="810" spans="1:72" x14ac:dyDescent="0.2">
      <c r="A810">
        <v>4</v>
      </c>
      <c r="B810">
        <v>19107</v>
      </c>
      <c r="C810" t="s">
        <v>294</v>
      </c>
      <c r="D810">
        <v>19</v>
      </c>
      <c r="E810" t="s">
        <v>299</v>
      </c>
      <c r="F810" t="s">
        <v>300</v>
      </c>
      <c r="G810" t="s">
        <v>562</v>
      </c>
      <c r="H810">
        <v>107</v>
      </c>
      <c r="I810">
        <v>1265</v>
      </c>
      <c r="J810">
        <v>707</v>
      </c>
      <c r="K810">
        <v>1083</v>
      </c>
      <c r="L810">
        <v>192</v>
      </c>
      <c r="M810" s="5">
        <v>19100</v>
      </c>
      <c r="N810" s="5">
        <v>26667.54996</v>
      </c>
      <c r="O810" s="5">
        <v>5448.4</v>
      </c>
      <c r="P810" s="5">
        <v>7607.0931529999998</v>
      </c>
      <c r="Q810" s="5">
        <v>25931</v>
      </c>
      <c r="R810" s="5">
        <v>36205.038639999999</v>
      </c>
      <c r="S810" s="5">
        <v>180</v>
      </c>
      <c r="T810" s="5">
        <v>251.31722479999999</v>
      </c>
      <c r="U810">
        <v>994</v>
      </c>
      <c r="V810">
        <v>583</v>
      </c>
      <c r="W810">
        <v>1014</v>
      </c>
      <c r="X810">
        <v>152</v>
      </c>
      <c r="Y810">
        <v>62</v>
      </c>
      <c r="Z810">
        <v>20</v>
      </c>
      <c r="AA810">
        <v>88</v>
      </c>
      <c r="AB810">
        <v>43</v>
      </c>
      <c r="AC810">
        <v>14</v>
      </c>
      <c r="AD810">
        <v>65</v>
      </c>
      <c r="AE810">
        <v>81</v>
      </c>
      <c r="AF810">
        <v>31</v>
      </c>
      <c r="AG810">
        <v>111</v>
      </c>
      <c r="AH810">
        <v>1033.9166666666665</v>
      </c>
      <c r="AI810">
        <v>2014.3166666666664</v>
      </c>
      <c r="AJ810">
        <v>2561.833333333333</v>
      </c>
      <c r="AK810">
        <v>1021</v>
      </c>
      <c r="AL810">
        <v>1.0037918806076001</v>
      </c>
      <c r="AM810">
        <f t="shared" si="228"/>
        <v>1</v>
      </c>
      <c r="AN810">
        <f t="shared" si="229"/>
        <v>1024.8715101003597</v>
      </c>
      <c r="AO810">
        <v>15.37</v>
      </c>
      <c r="AP810">
        <f t="shared" si="230"/>
        <v>15.428281204938813</v>
      </c>
      <c r="AQ810">
        <v>3.27</v>
      </c>
      <c r="AR810">
        <v>6430</v>
      </c>
      <c r="AS810">
        <v>5.0737861885996933</v>
      </c>
      <c r="AT810">
        <v>1.1270271314779592</v>
      </c>
      <c r="AU810">
        <f t="shared" si="231"/>
        <v>5.7182946938699999</v>
      </c>
      <c r="AV810">
        <f t="shared" si="232"/>
        <v>3.3810813944338776</v>
      </c>
      <c r="AW810">
        <f t="shared" si="233"/>
        <v>7.8891899203457143</v>
      </c>
      <c r="AX810">
        <f t="shared" si="236"/>
        <v>11.270271314779592</v>
      </c>
      <c r="AY810" s="4">
        <v>0.1</v>
      </c>
      <c r="AZ810">
        <v>35</v>
      </c>
      <c r="BA810" s="1">
        <f t="shared" si="234"/>
        <v>0.10368970511989745</v>
      </c>
      <c r="BB810">
        <v>0.1124</v>
      </c>
      <c r="BC810">
        <v>4.8224999999999997E-2</v>
      </c>
      <c r="BD810">
        <v>6.43E-3</v>
      </c>
      <c r="BE810">
        <v>160000</v>
      </c>
      <c r="BF810">
        <f t="shared" si="237"/>
        <v>74.400000000000006</v>
      </c>
      <c r="BG810" s="7">
        <f t="shared" si="238"/>
        <v>0.78884137209302341</v>
      </c>
      <c r="BH810" s="8">
        <f t="shared" si="239"/>
        <v>1.5776827441860468</v>
      </c>
      <c r="BI810" s="7">
        <f t="shared" si="240"/>
        <v>2.36652411627907</v>
      </c>
      <c r="BJ810">
        <v>340.8</v>
      </c>
      <c r="BK810">
        <v>6390</v>
      </c>
      <c r="BL810">
        <v>0.12</v>
      </c>
      <c r="BM810">
        <v>0.11</v>
      </c>
      <c r="BN810" s="3">
        <f t="shared" si="235"/>
        <v>0.16363597343216696</v>
      </c>
      <c r="BO810" s="3">
        <f t="shared" si="241"/>
        <v>0.19455260592420415</v>
      </c>
      <c r="BP810" s="3">
        <f t="shared" si="242"/>
        <v>0.1795243244088299</v>
      </c>
      <c r="BQ810" s="3">
        <f t="shared" si="243"/>
        <v>0.23025181559665284</v>
      </c>
      <c r="BR810">
        <f t="shared" si="244"/>
        <v>0.17542353295854118</v>
      </c>
      <c r="BS810">
        <f t="shared" si="245"/>
        <v>0.20631931815929996</v>
      </c>
      <c r="BT810" s="5">
        <f t="shared" si="246"/>
        <v>467.35872132849016</v>
      </c>
    </row>
    <row r="811" spans="1:72" x14ac:dyDescent="0.2">
      <c r="A811">
        <v>4</v>
      </c>
      <c r="B811">
        <v>19109</v>
      </c>
      <c r="C811" t="s">
        <v>294</v>
      </c>
      <c r="D811">
        <v>19</v>
      </c>
      <c r="E811" t="s">
        <v>299</v>
      </c>
      <c r="F811" t="s">
        <v>300</v>
      </c>
      <c r="G811" t="s">
        <v>535</v>
      </c>
      <c r="H811">
        <v>109</v>
      </c>
      <c r="I811">
        <v>820</v>
      </c>
      <c r="J811">
        <v>853</v>
      </c>
      <c r="K811">
        <v>351</v>
      </c>
      <c r="L811">
        <v>136</v>
      </c>
      <c r="M811" s="5">
        <v>13377</v>
      </c>
      <c r="N811" s="5">
        <v>18677.058420000001</v>
      </c>
      <c r="O811" s="5">
        <v>4571.5</v>
      </c>
      <c r="P811" s="5">
        <v>6382.7594060000001</v>
      </c>
      <c r="Q811" s="5">
        <v>8446.1</v>
      </c>
      <c r="R811" s="5">
        <v>11792.50229</v>
      </c>
      <c r="S811" s="5">
        <v>130</v>
      </c>
      <c r="T811" s="5">
        <v>181.50688460000001</v>
      </c>
      <c r="U811">
        <v>686</v>
      </c>
      <c r="V811">
        <v>720</v>
      </c>
      <c r="W811">
        <v>367</v>
      </c>
      <c r="X811">
        <v>114</v>
      </c>
      <c r="Y811">
        <v>62</v>
      </c>
      <c r="Z811">
        <v>20</v>
      </c>
      <c r="AA811">
        <v>88</v>
      </c>
      <c r="AB811">
        <v>43</v>
      </c>
      <c r="AC811">
        <v>14</v>
      </c>
      <c r="AD811">
        <v>65</v>
      </c>
      <c r="AE811">
        <v>81</v>
      </c>
      <c r="AF811">
        <v>31</v>
      </c>
      <c r="AG811">
        <v>111</v>
      </c>
      <c r="AH811">
        <v>1033.9166666666665</v>
      </c>
      <c r="AI811">
        <v>2014.3166666666664</v>
      </c>
      <c r="AJ811">
        <v>2561.833333333333</v>
      </c>
      <c r="AK811">
        <v>1021</v>
      </c>
      <c r="AL811">
        <v>1.0018199433882999</v>
      </c>
      <c r="AM811">
        <f t="shared" si="228"/>
        <v>1</v>
      </c>
      <c r="AN811">
        <f t="shared" si="229"/>
        <v>1022.8581621994542</v>
      </c>
      <c r="AO811">
        <v>15.37</v>
      </c>
      <c r="AP811">
        <f t="shared" si="230"/>
        <v>15.397972529878169</v>
      </c>
      <c r="AQ811">
        <v>3.27</v>
      </c>
      <c r="AR811">
        <v>6430</v>
      </c>
      <c r="AS811">
        <v>5.0737861885996933</v>
      </c>
      <c r="AT811">
        <v>1.0196916245692018</v>
      </c>
      <c r="AU811">
        <f t="shared" si="231"/>
        <v>5.17369728137</v>
      </c>
      <c r="AV811">
        <f t="shared" si="232"/>
        <v>3.0590748737076057</v>
      </c>
      <c r="AW811">
        <f t="shared" si="233"/>
        <v>7.1378413719844129</v>
      </c>
      <c r="AX811">
        <f t="shared" si="236"/>
        <v>10.196916245692018</v>
      </c>
      <c r="AY811" s="4">
        <v>0.1</v>
      </c>
      <c r="AZ811">
        <v>35</v>
      </c>
      <c r="BA811" s="1">
        <f t="shared" si="234"/>
        <v>0.10368970511989745</v>
      </c>
      <c r="BB811">
        <v>0.1124</v>
      </c>
      <c r="BC811">
        <v>4.8224999999999997E-2</v>
      </c>
      <c r="BD811">
        <v>6.43E-3</v>
      </c>
      <c r="BE811">
        <v>160000</v>
      </c>
      <c r="BF811">
        <f t="shared" si="237"/>
        <v>74.400000000000006</v>
      </c>
      <c r="BG811" s="7">
        <f t="shared" si="238"/>
        <v>0.78884137209302341</v>
      </c>
      <c r="BH811" s="8">
        <f t="shared" si="239"/>
        <v>1.5776827441860468</v>
      </c>
      <c r="BI811" s="7">
        <f t="shared" si="240"/>
        <v>2.36652411627907</v>
      </c>
      <c r="BJ811">
        <v>340.8</v>
      </c>
      <c r="BK811">
        <v>6390</v>
      </c>
      <c r="BL811">
        <v>0.12</v>
      </c>
      <c r="BM811">
        <v>0.11</v>
      </c>
      <c r="BN811" s="3">
        <f t="shared" si="235"/>
        <v>0.15989140656717443</v>
      </c>
      <c r="BO811" s="3">
        <f t="shared" si="241"/>
        <v>0.19025636535225984</v>
      </c>
      <c r="BP811" s="3">
        <f t="shared" si="242"/>
        <v>0.17665934327099064</v>
      </c>
      <c r="BQ811" s="3">
        <f t="shared" si="243"/>
        <v>0.2225556632928504</v>
      </c>
      <c r="BR811">
        <f t="shared" si="244"/>
        <v>0.17112729238659688</v>
      </c>
      <c r="BS811">
        <f t="shared" si="245"/>
        <v>0.20202307758735566</v>
      </c>
      <c r="BT811" s="5">
        <f t="shared" si="246"/>
        <v>467.35872132849016</v>
      </c>
    </row>
    <row r="812" spans="1:72" x14ac:dyDescent="0.2">
      <c r="A812">
        <v>4</v>
      </c>
      <c r="B812">
        <v>19111</v>
      </c>
      <c r="C812" t="s">
        <v>294</v>
      </c>
      <c r="D812">
        <v>19</v>
      </c>
      <c r="E812" t="s">
        <v>299</v>
      </c>
      <c r="F812" t="s">
        <v>300</v>
      </c>
      <c r="G812" t="s">
        <v>243</v>
      </c>
      <c r="H812">
        <v>111</v>
      </c>
      <c r="I812">
        <v>1388</v>
      </c>
      <c r="J812">
        <v>929</v>
      </c>
      <c r="K812">
        <v>1134</v>
      </c>
      <c r="L812">
        <v>209</v>
      </c>
      <c r="M812" s="5">
        <v>21109</v>
      </c>
      <c r="N812" s="5">
        <v>29472.529429999999</v>
      </c>
      <c r="O812" s="5">
        <v>5550.1</v>
      </c>
      <c r="P812" s="5">
        <v>7749.0873849999998</v>
      </c>
      <c r="Q812" s="5">
        <v>27117</v>
      </c>
      <c r="R812" s="5">
        <v>37860.939910000001</v>
      </c>
      <c r="S812" s="5">
        <v>197</v>
      </c>
      <c r="T812" s="5">
        <v>275.05274050000003</v>
      </c>
      <c r="U812">
        <v>1059</v>
      </c>
      <c r="V812">
        <v>655</v>
      </c>
      <c r="W812">
        <v>1055</v>
      </c>
      <c r="X812">
        <v>160</v>
      </c>
      <c r="Y812">
        <v>62</v>
      </c>
      <c r="Z812">
        <v>20</v>
      </c>
      <c r="AA812">
        <v>88</v>
      </c>
      <c r="AB812">
        <v>43</v>
      </c>
      <c r="AC812">
        <v>14</v>
      </c>
      <c r="AD812">
        <v>65</v>
      </c>
      <c r="AE812">
        <v>81</v>
      </c>
      <c r="AF812">
        <v>31</v>
      </c>
      <c r="AG812">
        <v>111</v>
      </c>
      <c r="AH812">
        <v>1033.9166666666665</v>
      </c>
      <c r="AI812">
        <v>2014.3166666666664</v>
      </c>
      <c r="AJ812">
        <v>2561.833333333333</v>
      </c>
      <c r="AK812">
        <v>1021</v>
      </c>
      <c r="AL812">
        <v>1.0039493322372399</v>
      </c>
      <c r="AM812">
        <f t="shared" si="228"/>
        <v>1</v>
      </c>
      <c r="AN812">
        <f t="shared" si="229"/>
        <v>1025.0322682142219</v>
      </c>
      <c r="AO812">
        <v>15.37</v>
      </c>
      <c r="AP812">
        <f t="shared" si="230"/>
        <v>15.430701236486376</v>
      </c>
      <c r="AQ812">
        <v>3.27</v>
      </c>
      <c r="AR812">
        <v>6430</v>
      </c>
      <c r="AS812">
        <v>5.0737861885996933</v>
      </c>
      <c r="AT812">
        <v>1.2261578268076363</v>
      </c>
      <c r="AU812">
        <f t="shared" si="231"/>
        <v>6.2212626466999996</v>
      </c>
      <c r="AV812">
        <f t="shared" si="232"/>
        <v>3.6784734804229089</v>
      </c>
      <c r="AW812">
        <f t="shared" si="233"/>
        <v>8.5831047876534541</v>
      </c>
      <c r="AX812">
        <f t="shared" si="236"/>
        <v>12.261578268076363</v>
      </c>
      <c r="AY812" s="4">
        <v>0.1</v>
      </c>
      <c r="AZ812">
        <v>35</v>
      </c>
      <c r="BA812" s="1">
        <f t="shared" si="234"/>
        <v>0.10368970511989745</v>
      </c>
      <c r="BB812">
        <v>0.1124</v>
      </c>
      <c r="BC812">
        <v>4.8224999999999997E-2</v>
      </c>
      <c r="BD812">
        <v>6.43E-3</v>
      </c>
      <c r="BE812">
        <v>160000</v>
      </c>
      <c r="BF812">
        <f t="shared" si="237"/>
        <v>74.400000000000006</v>
      </c>
      <c r="BG812" s="7">
        <f t="shared" si="238"/>
        <v>0.78884137209302341</v>
      </c>
      <c r="BH812" s="8">
        <f t="shared" si="239"/>
        <v>1.5776827441860468</v>
      </c>
      <c r="BI812" s="7">
        <f t="shared" si="240"/>
        <v>2.36652411627907</v>
      </c>
      <c r="BJ812">
        <v>340.8</v>
      </c>
      <c r="BK812">
        <v>6390</v>
      </c>
      <c r="BL812">
        <v>0.12</v>
      </c>
      <c r="BM812">
        <v>0.11</v>
      </c>
      <c r="BN812" s="3">
        <f t="shared" si="235"/>
        <v>0.16688944445771153</v>
      </c>
      <c r="BO812" s="3">
        <f t="shared" si="241"/>
        <v>0.19797052251004288</v>
      </c>
      <c r="BP812" s="3">
        <f t="shared" si="242"/>
        <v>0.18162038817088119</v>
      </c>
      <c r="BQ812" s="3">
        <f t="shared" si="243"/>
        <v>0.23680975195549292</v>
      </c>
      <c r="BR812">
        <f t="shared" si="244"/>
        <v>0.17884144954437992</v>
      </c>
      <c r="BS812">
        <f t="shared" si="245"/>
        <v>0.2097372347451387</v>
      </c>
      <c r="BT812" s="5">
        <f t="shared" si="246"/>
        <v>467.35872132849016</v>
      </c>
    </row>
    <row r="813" spans="1:72" x14ac:dyDescent="0.2">
      <c r="A813">
        <v>4</v>
      </c>
      <c r="B813">
        <v>19113</v>
      </c>
      <c r="C813" t="s">
        <v>294</v>
      </c>
      <c r="D813">
        <v>19</v>
      </c>
      <c r="E813" t="s">
        <v>299</v>
      </c>
      <c r="F813" t="s">
        <v>300</v>
      </c>
      <c r="G813" t="s">
        <v>537</v>
      </c>
      <c r="H813">
        <v>113</v>
      </c>
      <c r="I813">
        <v>1881</v>
      </c>
      <c r="J813">
        <v>858</v>
      </c>
      <c r="K813">
        <v>1269</v>
      </c>
      <c r="L813">
        <v>279</v>
      </c>
      <c r="M813" s="5">
        <v>26796</v>
      </c>
      <c r="N813" s="5">
        <v>37412.757530000003</v>
      </c>
      <c r="O813" s="5">
        <v>6552</v>
      </c>
      <c r="P813" s="5">
        <v>9147.9469819999995</v>
      </c>
      <c r="Q813" s="5">
        <v>29018</v>
      </c>
      <c r="R813" s="5">
        <v>40515.129050000003</v>
      </c>
      <c r="S813" s="5">
        <v>248</v>
      </c>
      <c r="T813" s="5">
        <v>346.25928750000003</v>
      </c>
      <c r="U813">
        <v>1127</v>
      </c>
      <c r="V813">
        <v>611</v>
      </c>
      <c r="W813">
        <v>1033</v>
      </c>
      <c r="X813">
        <v>171</v>
      </c>
      <c r="Y813">
        <v>62</v>
      </c>
      <c r="Z813">
        <v>20</v>
      </c>
      <c r="AA813">
        <v>88</v>
      </c>
      <c r="AB813">
        <v>43</v>
      </c>
      <c r="AC813">
        <v>14</v>
      </c>
      <c r="AD813">
        <v>65</v>
      </c>
      <c r="AE813">
        <v>81</v>
      </c>
      <c r="AF813">
        <v>31</v>
      </c>
      <c r="AG813">
        <v>111</v>
      </c>
      <c r="AH813">
        <v>1033.9166666666665</v>
      </c>
      <c r="AI813">
        <v>2014.3166666666664</v>
      </c>
      <c r="AJ813">
        <v>2561.833333333333</v>
      </c>
      <c r="AK813">
        <v>1021</v>
      </c>
      <c r="AL813">
        <v>1.00871580243111</v>
      </c>
      <c r="AM813">
        <f t="shared" si="228"/>
        <v>1</v>
      </c>
      <c r="AN813">
        <f t="shared" si="229"/>
        <v>1029.8988342821633</v>
      </c>
      <c r="AO813">
        <v>15.37</v>
      </c>
      <c r="AP813">
        <f t="shared" si="230"/>
        <v>15.503961883366161</v>
      </c>
      <c r="AQ813">
        <v>3.27</v>
      </c>
      <c r="AR813">
        <v>6430</v>
      </c>
      <c r="AS813">
        <v>5.0737861885996933</v>
      </c>
      <c r="AT813">
        <v>1.067150254737939</v>
      </c>
      <c r="AU813">
        <f t="shared" si="231"/>
        <v>5.414492223649999</v>
      </c>
      <c r="AV813">
        <f t="shared" si="232"/>
        <v>3.201450764213817</v>
      </c>
      <c r="AW813">
        <f t="shared" si="233"/>
        <v>7.4700517831655731</v>
      </c>
      <c r="AX813">
        <f t="shared" si="236"/>
        <v>10.67150254737939</v>
      </c>
      <c r="AY813" s="4">
        <v>0.1</v>
      </c>
      <c r="AZ813">
        <v>35</v>
      </c>
      <c r="BA813" s="1">
        <f t="shared" si="234"/>
        <v>0.10368970511989745</v>
      </c>
      <c r="BB813">
        <v>0.1124</v>
      </c>
      <c r="BC813">
        <v>4.8224999999999997E-2</v>
      </c>
      <c r="BD813">
        <v>6.43E-3</v>
      </c>
      <c r="BE813">
        <v>160000</v>
      </c>
      <c r="BF813">
        <f t="shared" si="237"/>
        <v>74.400000000000006</v>
      </c>
      <c r="BG813" s="7">
        <f t="shared" si="238"/>
        <v>0.78884137209302341</v>
      </c>
      <c r="BH813" s="8">
        <f t="shared" si="239"/>
        <v>1.5776827441860468</v>
      </c>
      <c r="BI813" s="7">
        <f t="shared" si="240"/>
        <v>2.36652411627907</v>
      </c>
      <c r="BJ813">
        <v>340.8</v>
      </c>
      <c r="BK813">
        <v>6390</v>
      </c>
      <c r="BL813">
        <v>0.12</v>
      </c>
      <c r="BM813">
        <v>0.11</v>
      </c>
      <c r="BN813" s="3">
        <f t="shared" si="235"/>
        <v>0.16228880822217312</v>
      </c>
      <c r="BO813" s="3">
        <f t="shared" si="241"/>
        <v>0.19385313443294222</v>
      </c>
      <c r="BP813" s="3">
        <f t="shared" si="242"/>
        <v>0.17962327784876755</v>
      </c>
      <c r="BQ813" s="3">
        <f t="shared" si="243"/>
        <v>0.22765571081452218</v>
      </c>
      <c r="BR813">
        <f t="shared" si="244"/>
        <v>0.17472406146727926</v>
      </c>
      <c r="BS813">
        <f t="shared" si="245"/>
        <v>0.20561984666803804</v>
      </c>
      <c r="BT813" s="5">
        <f t="shared" si="246"/>
        <v>467.35872132849016</v>
      </c>
    </row>
    <row r="814" spans="1:72" x14ac:dyDescent="0.2">
      <c r="A814">
        <v>4</v>
      </c>
      <c r="B814">
        <v>19115</v>
      </c>
      <c r="C814" t="s">
        <v>294</v>
      </c>
      <c r="D814">
        <v>19</v>
      </c>
      <c r="E814" t="s">
        <v>299</v>
      </c>
      <c r="F814" t="s">
        <v>300</v>
      </c>
      <c r="G814" t="s">
        <v>599</v>
      </c>
      <c r="H814">
        <v>115</v>
      </c>
      <c r="I814">
        <v>1478</v>
      </c>
      <c r="J814">
        <v>1034</v>
      </c>
      <c r="K814">
        <v>1159</v>
      </c>
      <c r="L814">
        <v>223</v>
      </c>
      <c r="M814" s="5">
        <v>21609</v>
      </c>
      <c r="N814" s="5">
        <v>30170.632839999998</v>
      </c>
      <c r="O814" s="5">
        <v>5712.6</v>
      </c>
      <c r="P814" s="5">
        <v>7975.9709910000001</v>
      </c>
      <c r="Q814" s="5">
        <v>27280</v>
      </c>
      <c r="R814" s="5">
        <v>38088.52162</v>
      </c>
      <c r="S814" s="5">
        <v>208</v>
      </c>
      <c r="T814" s="5">
        <v>290.41101529999997</v>
      </c>
      <c r="U814">
        <v>1101</v>
      </c>
      <c r="V814">
        <v>669</v>
      </c>
      <c r="W814">
        <v>1059</v>
      </c>
      <c r="X814">
        <v>167</v>
      </c>
      <c r="Y814">
        <v>62</v>
      </c>
      <c r="Z814">
        <v>20</v>
      </c>
      <c r="AA814">
        <v>88</v>
      </c>
      <c r="AB814">
        <v>43</v>
      </c>
      <c r="AC814">
        <v>14</v>
      </c>
      <c r="AD814">
        <v>65</v>
      </c>
      <c r="AE814">
        <v>81</v>
      </c>
      <c r="AF814">
        <v>31</v>
      </c>
      <c r="AG814">
        <v>111</v>
      </c>
      <c r="AH814">
        <v>1033.9166666666665</v>
      </c>
      <c r="AI814">
        <v>2014.3166666666664</v>
      </c>
      <c r="AJ814">
        <v>2561.833333333333</v>
      </c>
      <c r="AK814">
        <v>1021</v>
      </c>
      <c r="AL814">
        <v>1.0068738361199701</v>
      </c>
      <c r="AM814">
        <f t="shared" si="228"/>
        <v>1</v>
      </c>
      <c r="AN814">
        <f t="shared" si="229"/>
        <v>1028.0181866784894</v>
      </c>
      <c r="AO814">
        <v>15.37</v>
      </c>
      <c r="AP814">
        <f t="shared" si="230"/>
        <v>15.475650861163938</v>
      </c>
      <c r="AQ814">
        <v>3.27</v>
      </c>
      <c r="AR814">
        <v>6430</v>
      </c>
      <c r="AS814">
        <v>5.0737861885996933</v>
      </c>
      <c r="AT814">
        <v>1.177168443451575</v>
      </c>
      <c r="AU814">
        <f t="shared" si="231"/>
        <v>5.9727009900400008</v>
      </c>
      <c r="AV814">
        <f t="shared" si="232"/>
        <v>3.531505330354725</v>
      </c>
      <c r="AW814">
        <f t="shared" si="233"/>
        <v>8.2401791041610259</v>
      </c>
      <c r="AX814">
        <f t="shared" si="236"/>
        <v>11.77168443451575</v>
      </c>
      <c r="AY814" s="4">
        <v>0.1</v>
      </c>
      <c r="AZ814">
        <v>35</v>
      </c>
      <c r="BA814" s="1">
        <f t="shared" si="234"/>
        <v>0.10368970511989745</v>
      </c>
      <c r="BB814">
        <v>0.1124</v>
      </c>
      <c r="BC814">
        <v>4.8224999999999997E-2</v>
      </c>
      <c r="BD814">
        <v>6.43E-3</v>
      </c>
      <c r="BE814">
        <v>160000</v>
      </c>
      <c r="BF814">
        <f t="shared" si="237"/>
        <v>74.400000000000006</v>
      </c>
      <c r="BG814" s="7">
        <f t="shared" si="238"/>
        <v>0.78884137209302341</v>
      </c>
      <c r="BH814" s="8">
        <f t="shared" si="239"/>
        <v>1.5776827441860468</v>
      </c>
      <c r="BI814" s="7">
        <f t="shared" si="240"/>
        <v>2.36652411627907</v>
      </c>
      <c r="BJ814">
        <v>340.8</v>
      </c>
      <c r="BK814">
        <v>6390</v>
      </c>
      <c r="BL814">
        <v>0.12</v>
      </c>
      <c r="BM814">
        <v>0.11</v>
      </c>
      <c r="BN814" s="3">
        <f t="shared" si="235"/>
        <v>0.16565128846289187</v>
      </c>
      <c r="BO814" s="3">
        <f t="shared" si="241"/>
        <v>0.19677788610540856</v>
      </c>
      <c r="BP814" s="3">
        <f t="shared" si="242"/>
        <v>0.18108099801363223</v>
      </c>
      <c r="BQ814" s="3">
        <f t="shared" si="243"/>
        <v>0.23406534965338763</v>
      </c>
      <c r="BR814">
        <f t="shared" si="244"/>
        <v>0.17764881313974559</v>
      </c>
      <c r="BS814">
        <f t="shared" si="245"/>
        <v>0.20854459834050437</v>
      </c>
      <c r="BT814" s="5">
        <f t="shared" si="246"/>
        <v>467.35872132849016</v>
      </c>
    </row>
    <row r="815" spans="1:72" x14ac:dyDescent="0.2">
      <c r="A815">
        <v>4</v>
      </c>
      <c r="B815">
        <v>19117</v>
      </c>
      <c r="C815" t="s">
        <v>294</v>
      </c>
      <c r="D815">
        <v>19</v>
      </c>
      <c r="E815" t="s">
        <v>299</v>
      </c>
      <c r="F815" t="s">
        <v>300</v>
      </c>
      <c r="G815" t="s">
        <v>483</v>
      </c>
      <c r="H815">
        <v>117</v>
      </c>
      <c r="I815">
        <v>904</v>
      </c>
      <c r="J815">
        <v>599</v>
      </c>
      <c r="K815">
        <v>380</v>
      </c>
      <c r="L815">
        <v>138</v>
      </c>
      <c r="M815" s="5">
        <v>14030</v>
      </c>
      <c r="N815" s="5">
        <v>19588.781470000002</v>
      </c>
      <c r="O815" s="5">
        <v>4515.8</v>
      </c>
      <c r="P815" s="5">
        <v>6304.9906870000004</v>
      </c>
      <c r="Q815" s="5">
        <v>9017.7000000000007</v>
      </c>
      <c r="R815" s="5">
        <v>12590.5741</v>
      </c>
      <c r="S815" s="5">
        <v>135</v>
      </c>
      <c r="T815" s="5">
        <v>188.4879186</v>
      </c>
      <c r="U815">
        <v>782</v>
      </c>
      <c r="V815">
        <v>571</v>
      </c>
      <c r="W815">
        <v>400</v>
      </c>
      <c r="X815">
        <v>120</v>
      </c>
      <c r="Y815">
        <v>62</v>
      </c>
      <c r="Z815">
        <v>20</v>
      </c>
      <c r="AA815">
        <v>88</v>
      </c>
      <c r="AB815">
        <v>43</v>
      </c>
      <c r="AC815">
        <v>14</v>
      </c>
      <c r="AD815">
        <v>65</v>
      </c>
      <c r="AE815">
        <v>81</v>
      </c>
      <c r="AF815">
        <v>31</v>
      </c>
      <c r="AG815">
        <v>111</v>
      </c>
      <c r="AH815">
        <v>1033.9166666666665</v>
      </c>
      <c r="AI815">
        <v>2014.3166666666664</v>
      </c>
      <c r="AJ815">
        <v>2561.833333333333</v>
      </c>
      <c r="AK815">
        <v>1021</v>
      </c>
      <c r="AL815">
        <v>1.0012955963611601</v>
      </c>
      <c r="AM815">
        <f t="shared" si="228"/>
        <v>1</v>
      </c>
      <c r="AN815">
        <f t="shared" si="229"/>
        <v>1022.3228038847444</v>
      </c>
      <c r="AO815">
        <v>15.37</v>
      </c>
      <c r="AP815">
        <f t="shared" si="230"/>
        <v>15.389913316071029</v>
      </c>
      <c r="AQ815">
        <v>3.27</v>
      </c>
      <c r="AR815">
        <v>6430</v>
      </c>
      <c r="AS815">
        <v>5.0737861885996933</v>
      </c>
      <c r="AT815">
        <v>1.076571477533532</v>
      </c>
      <c r="AU815">
        <f t="shared" si="231"/>
        <v>5.4622934937499998</v>
      </c>
      <c r="AV815">
        <f t="shared" si="232"/>
        <v>3.2297144326005958</v>
      </c>
      <c r="AW815">
        <f t="shared" si="233"/>
        <v>7.5360003427347237</v>
      </c>
      <c r="AX815">
        <f t="shared" si="236"/>
        <v>10.76571477533532</v>
      </c>
      <c r="AY815" s="4">
        <v>0.1</v>
      </c>
      <c r="AZ815">
        <v>35</v>
      </c>
      <c r="BA815" s="1">
        <f t="shared" si="234"/>
        <v>0.10368970511989745</v>
      </c>
      <c r="BB815">
        <v>0.1124</v>
      </c>
      <c r="BC815">
        <v>4.8224999999999997E-2</v>
      </c>
      <c r="BD815">
        <v>6.43E-3</v>
      </c>
      <c r="BE815">
        <v>160000</v>
      </c>
      <c r="BF815">
        <f t="shared" si="237"/>
        <v>74.400000000000006</v>
      </c>
      <c r="BG815" s="7">
        <f t="shared" si="238"/>
        <v>0.78884137209302341</v>
      </c>
      <c r="BH815" s="8">
        <f t="shared" si="239"/>
        <v>1.5776827441860468</v>
      </c>
      <c r="BI815" s="7">
        <f t="shared" si="240"/>
        <v>2.36652411627907</v>
      </c>
      <c r="BJ815">
        <v>340.8</v>
      </c>
      <c r="BK815">
        <v>6390</v>
      </c>
      <c r="BL815">
        <v>0.12</v>
      </c>
      <c r="BM815">
        <v>0.11</v>
      </c>
      <c r="BN815" s="3">
        <f t="shared" si="235"/>
        <v>0.16168251713124326</v>
      </c>
      <c r="BO815" s="3">
        <f t="shared" si="241"/>
        <v>0.19209873014875092</v>
      </c>
      <c r="BP815" s="3">
        <f t="shared" si="242"/>
        <v>0.17774324678556025</v>
      </c>
      <c r="BQ815" s="3">
        <f t="shared" si="243"/>
        <v>0.22619972898934454</v>
      </c>
      <c r="BR815">
        <f t="shared" si="244"/>
        <v>0.17296965718308796</v>
      </c>
      <c r="BS815">
        <f t="shared" si="245"/>
        <v>0.20386544238384674</v>
      </c>
      <c r="BT815" s="5">
        <f t="shared" si="246"/>
        <v>467.35872132849016</v>
      </c>
    </row>
    <row r="816" spans="1:72" x14ac:dyDescent="0.2">
      <c r="A816">
        <v>4</v>
      </c>
      <c r="B816">
        <v>19119</v>
      </c>
      <c r="C816" t="s">
        <v>294</v>
      </c>
      <c r="D816">
        <v>19</v>
      </c>
      <c r="E816" t="s">
        <v>299</v>
      </c>
      <c r="F816" t="s">
        <v>300</v>
      </c>
      <c r="G816" t="s">
        <v>326</v>
      </c>
      <c r="H816">
        <v>119</v>
      </c>
      <c r="I816">
        <v>997</v>
      </c>
      <c r="J816">
        <v>899</v>
      </c>
      <c r="K816">
        <v>429</v>
      </c>
      <c r="L816">
        <v>153</v>
      </c>
      <c r="M816" s="5">
        <v>15325</v>
      </c>
      <c r="N816" s="5">
        <v>21396.869279999999</v>
      </c>
      <c r="O816" s="5">
        <v>5173.5</v>
      </c>
      <c r="P816" s="5">
        <v>7223.2759020000003</v>
      </c>
      <c r="Q816" s="5">
        <v>10197</v>
      </c>
      <c r="R816" s="5">
        <v>14237.120779999999</v>
      </c>
      <c r="S816" s="5">
        <v>144</v>
      </c>
      <c r="T816" s="5">
        <v>201.0537798</v>
      </c>
      <c r="U816">
        <v>745</v>
      </c>
      <c r="V816">
        <v>719</v>
      </c>
      <c r="W816">
        <v>437</v>
      </c>
      <c r="X816">
        <v>117</v>
      </c>
      <c r="Y816">
        <v>62</v>
      </c>
      <c r="Z816">
        <v>20</v>
      </c>
      <c r="AA816">
        <v>88</v>
      </c>
      <c r="AB816">
        <v>43</v>
      </c>
      <c r="AC816">
        <v>14</v>
      </c>
      <c r="AD816">
        <v>65</v>
      </c>
      <c r="AE816">
        <v>81</v>
      </c>
      <c r="AF816">
        <v>31</v>
      </c>
      <c r="AG816">
        <v>111</v>
      </c>
      <c r="AH816">
        <v>1033.9166666666665</v>
      </c>
      <c r="AI816">
        <v>2014.3166666666664</v>
      </c>
      <c r="AJ816">
        <v>2561.833333333333</v>
      </c>
      <c r="AK816">
        <v>1021</v>
      </c>
      <c r="AL816">
        <v>0.99241092091514904</v>
      </c>
      <c r="AM816">
        <f t="shared" si="228"/>
        <v>1</v>
      </c>
      <c r="AN816">
        <f t="shared" si="229"/>
        <v>1013.2515502543672</v>
      </c>
      <c r="AO816">
        <v>15.37</v>
      </c>
      <c r="AP816">
        <f t="shared" si="230"/>
        <v>15.253355854465839</v>
      </c>
      <c r="AQ816">
        <v>3.27</v>
      </c>
      <c r="AR816">
        <v>6430</v>
      </c>
      <c r="AS816">
        <v>5.0737861885996933</v>
      </c>
      <c r="AT816">
        <v>1.0375124293763029</v>
      </c>
      <c r="AU816">
        <f t="shared" si="231"/>
        <v>5.2641162346700003</v>
      </c>
      <c r="AV816">
        <f t="shared" si="232"/>
        <v>3.1125372881289088</v>
      </c>
      <c r="AW816">
        <f t="shared" si="233"/>
        <v>7.2625870056341206</v>
      </c>
      <c r="AX816">
        <f t="shared" si="236"/>
        <v>10.375124293763029</v>
      </c>
      <c r="AY816" s="4">
        <v>0.1</v>
      </c>
      <c r="AZ816">
        <v>35</v>
      </c>
      <c r="BA816" s="1">
        <f t="shared" si="234"/>
        <v>0.10368970511989745</v>
      </c>
      <c r="BB816">
        <v>0.1124</v>
      </c>
      <c r="BC816">
        <v>4.8224999999999997E-2</v>
      </c>
      <c r="BD816">
        <v>6.43E-3</v>
      </c>
      <c r="BE816">
        <v>160000</v>
      </c>
      <c r="BF816">
        <f t="shared" si="237"/>
        <v>74.400000000000006</v>
      </c>
      <c r="BG816" s="7">
        <f t="shared" si="238"/>
        <v>0.78884137209302341</v>
      </c>
      <c r="BH816" s="8">
        <f t="shared" si="239"/>
        <v>1.5776827441860468</v>
      </c>
      <c r="BI816" s="7">
        <f t="shared" si="240"/>
        <v>2.36652411627907</v>
      </c>
      <c r="BJ816">
        <v>340.8</v>
      </c>
      <c r="BK816">
        <v>6390</v>
      </c>
      <c r="BL816">
        <v>0.12</v>
      </c>
      <c r="BM816">
        <v>0.11</v>
      </c>
      <c r="BN816" s="3">
        <f t="shared" si="235"/>
        <v>0.15931426333521836</v>
      </c>
      <c r="BO816" s="3">
        <f t="shared" si="241"/>
        <v>0.18985811093377092</v>
      </c>
      <c r="BP816" s="3">
        <f t="shared" si="242"/>
        <v>0.1760234583075117</v>
      </c>
      <c r="BQ816" s="3">
        <f t="shared" si="243"/>
        <v>0.2227218927537391</v>
      </c>
      <c r="BR816">
        <f t="shared" si="244"/>
        <v>0.17072903796810796</v>
      </c>
      <c r="BS816">
        <f t="shared" si="245"/>
        <v>0.20162482316886673</v>
      </c>
      <c r="BT816" s="5">
        <f t="shared" si="246"/>
        <v>467.35872132849016</v>
      </c>
    </row>
    <row r="817" spans="1:72" x14ac:dyDescent="0.2">
      <c r="A817">
        <v>4</v>
      </c>
      <c r="B817">
        <v>19121</v>
      </c>
      <c r="C817" t="s">
        <v>294</v>
      </c>
      <c r="D817">
        <v>19</v>
      </c>
      <c r="E817" t="s">
        <v>299</v>
      </c>
      <c r="F817" t="s">
        <v>300</v>
      </c>
      <c r="G817" t="s">
        <v>209</v>
      </c>
      <c r="H817">
        <v>121</v>
      </c>
      <c r="I817">
        <v>988</v>
      </c>
      <c r="J817">
        <v>782</v>
      </c>
      <c r="K817">
        <v>378</v>
      </c>
      <c r="L817">
        <v>154</v>
      </c>
      <c r="M817" s="5">
        <v>14915</v>
      </c>
      <c r="N817" s="5">
        <v>20824.424490000001</v>
      </c>
      <c r="O817" s="5">
        <v>4741.8</v>
      </c>
      <c r="P817" s="5">
        <v>6620.5334249999996</v>
      </c>
      <c r="Q817" s="5">
        <v>8929</v>
      </c>
      <c r="R817" s="5">
        <v>12466.73056</v>
      </c>
      <c r="S817" s="5">
        <v>144</v>
      </c>
      <c r="T817" s="5">
        <v>201.0537798</v>
      </c>
      <c r="U817">
        <v>780</v>
      </c>
      <c r="V817">
        <v>610</v>
      </c>
      <c r="W817">
        <v>391</v>
      </c>
      <c r="X817">
        <v>121</v>
      </c>
      <c r="Y817">
        <v>62</v>
      </c>
      <c r="Z817">
        <v>20</v>
      </c>
      <c r="AA817">
        <v>88</v>
      </c>
      <c r="AB817">
        <v>43</v>
      </c>
      <c r="AC817">
        <v>14</v>
      </c>
      <c r="AD817">
        <v>65</v>
      </c>
      <c r="AE817">
        <v>81</v>
      </c>
      <c r="AF817">
        <v>31</v>
      </c>
      <c r="AG817">
        <v>111</v>
      </c>
      <c r="AH817">
        <v>1033.9166666666665</v>
      </c>
      <c r="AI817">
        <v>2014.3166666666664</v>
      </c>
      <c r="AJ817">
        <v>2561.833333333333</v>
      </c>
      <c r="AK817">
        <v>1021</v>
      </c>
      <c r="AL817">
        <v>0.99781829491257701</v>
      </c>
      <c r="AM817">
        <f t="shared" si="228"/>
        <v>1</v>
      </c>
      <c r="AN817">
        <f t="shared" si="229"/>
        <v>1018.7724791057411</v>
      </c>
      <c r="AO817">
        <v>15.37</v>
      </c>
      <c r="AP817">
        <f t="shared" si="230"/>
        <v>15.336467192806309</v>
      </c>
      <c r="AQ817">
        <v>3.27</v>
      </c>
      <c r="AR817">
        <v>6430</v>
      </c>
      <c r="AS817">
        <v>5.0737861885996933</v>
      </c>
      <c r="AT817">
        <v>1.0803367227547289</v>
      </c>
      <c r="AU817">
        <f t="shared" si="231"/>
        <v>5.4813975429499999</v>
      </c>
      <c r="AV817">
        <f t="shared" si="232"/>
        <v>3.2410101682641868</v>
      </c>
      <c r="AW817">
        <f t="shared" si="233"/>
        <v>7.5623570592831024</v>
      </c>
      <c r="AX817">
        <f t="shared" si="236"/>
        <v>10.803367227547289</v>
      </c>
      <c r="AY817" s="4">
        <v>0.1</v>
      </c>
      <c r="AZ817">
        <v>35</v>
      </c>
      <c r="BA817" s="1">
        <f t="shared" si="234"/>
        <v>0.10368970511989745</v>
      </c>
      <c r="BB817">
        <v>0.1124</v>
      </c>
      <c r="BC817">
        <v>4.8224999999999997E-2</v>
      </c>
      <c r="BD817">
        <v>6.43E-3</v>
      </c>
      <c r="BE817">
        <v>160000</v>
      </c>
      <c r="BF817">
        <f t="shared" si="237"/>
        <v>74.400000000000006</v>
      </c>
      <c r="BG817" s="7">
        <f t="shared" si="238"/>
        <v>0.78884137209302341</v>
      </c>
      <c r="BH817" s="8">
        <f t="shared" si="239"/>
        <v>1.5776827441860468</v>
      </c>
      <c r="BI817" s="7">
        <f t="shared" si="240"/>
        <v>2.36652411627907</v>
      </c>
      <c r="BJ817">
        <v>340.8</v>
      </c>
      <c r="BK817">
        <v>6390</v>
      </c>
      <c r="BL817">
        <v>0.12</v>
      </c>
      <c r="BM817">
        <v>0.11</v>
      </c>
      <c r="BN817" s="3">
        <f t="shared" si="235"/>
        <v>0.16137719450113627</v>
      </c>
      <c r="BO817" s="3">
        <f t="shared" si="241"/>
        <v>0.19186933220370486</v>
      </c>
      <c r="BP817" s="3">
        <f t="shared" si="242"/>
        <v>0.1774636413844751</v>
      </c>
      <c r="BQ817" s="3">
        <f t="shared" si="243"/>
        <v>0.22608959727566547</v>
      </c>
      <c r="BR817">
        <f t="shared" si="244"/>
        <v>0.1727402592380419</v>
      </c>
      <c r="BS817">
        <f t="shared" si="245"/>
        <v>0.20363604443880068</v>
      </c>
      <c r="BT817" s="5">
        <f t="shared" si="246"/>
        <v>467.35872132849016</v>
      </c>
    </row>
    <row r="818" spans="1:72" x14ac:dyDescent="0.2">
      <c r="A818">
        <v>4</v>
      </c>
      <c r="B818">
        <v>19123</v>
      </c>
      <c r="C818" t="s">
        <v>294</v>
      </c>
      <c r="D818">
        <v>19</v>
      </c>
      <c r="E818" t="s">
        <v>299</v>
      </c>
      <c r="F818" t="s">
        <v>300</v>
      </c>
      <c r="G818" t="s">
        <v>578</v>
      </c>
      <c r="H818">
        <v>123</v>
      </c>
      <c r="I818">
        <v>1067</v>
      </c>
      <c r="J818">
        <v>859</v>
      </c>
      <c r="K818">
        <v>1011</v>
      </c>
      <c r="L818">
        <v>160</v>
      </c>
      <c r="M818" s="5">
        <v>16472</v>
      </c>
      <c r="N818" s="5">
        <v>22998.318480000002</v>
      </c>
      <c r="O818" s="5">
        <v>4945.5</v>
      </c>
      <c r="P818" s="5">
        <v>6904.9407510000001</v>
      </c>
      <c r="Q818" s="5">
        <v>24388</v>
      </c>
      <c r="R818" s="5">
        <v>34050.69154</v>
      </c>
      <c r="S818" s="5">
        <v>155</v>
      </c>
      <c r="T818" s="5">
        <v>216.4120547</v>
      </c>
      <c r="U818">
        <v>893</v>
      </c>
      <c r="V818">
        <v>586</v>
      </c>
      <c r="W818">
        <v>974</v>
      </c>
      <c r="X818">
        <v>137</v>
      </c>
      <c r="Y818">
        <v>62</v>
      </c>
      <c r="Z818">
        <v>20</v>
      </c>
      <c r="AA818">
        <v>88</v>
      </c>
      <c r="AB818">
        <v>43</v>
      </c>
      <c r="AC818">
        <v>14</v>
      </c>
      <c r="AD818">
        <v>65</v>
      </c>
      <c r="AE818">
        <v>81</v>
      </c>
      <c r="AF818">
        <v>31</v>
      </c>
      <c r="AG818">
        <v>111</v>
      </c>
      <c r="AH818">
        <v>1033.9166666666665</v>
      </c>
      <c r="AI818">
        <v>2014.3166666666664</v>
      </c>
      <c r="AJ818">
        <v>2561.833333333333</v>
      </c>
      <c r="AK818">
        <v>1021</v>
      </c>
      <c r="AL818">
        <v>1.00267538428307</v>
      </c>
      <c r="AM818">
        <f t="shared" si="228"/>
        <v>1</v>
      </c>
      <c r="AN818">
        <f t="shared" si="229"/>
        <v>1023.7315673530145</v>
      </c>
      <c r="AO818">
        <v>15.37</v>
      </c>
      <c r="AP818">
        <f t="shared" si="230"/>
        <v>15.411120656430786</v>
      </c>
      <c r="AQ818">
        <v>3.27</v>
      </c>
      <c r="AR818">
        <v>6430</v>
      </c>
      <c r="AS818">
        <v>5.0737861885996933</v>
      </c>
      <c r="AT818">
        <v>1.1117568038133669</v>
      </c>
      <c r="AU818">
        <f t="shared" si="231"/>
        <v>5.6408163162700005</v>
      </c>
      <c r="AV818">
        <f t="shared" si="232"/>
        <v>3.3352704114401011</v>
      </c>
      <c r="AW818">
        <f t="shared" si="233"/>
        <v>7.7822976266935688</v>
      </c>
      <c r="AX818">
        <f t="shared" si="236"/>
        <v>11.117568038133669</v>
      </c>
      <c r="AY818" s="4">
        <v>0.1</v>
      </c>
      <c r="AZ818">
        <v>35</v>
      </c>
      <c r="BA818" s="1">
        <f t="shared" si="234"/>
        <v>0.10368970511989745</v>
      </c>
      <c r="BB818">
        <v>0.1124</v>
      </c>
      <c r="BC818">
        <v>4.8224999999999997E-2</v>
      </c>
      <c r="BD818">
        <v>6.43E-3</v>
      </c>
      <c r="BE818">
        <v>160000</v>
      </c>
      <c r="BF818">
        <f t="shared" si="237"/>
        <v>74.400000000000006</v>
      </c>
      <c r="BG818" s="7">
        <f t="shared" si="238"/>
        <v>0.78884137209302341</v>
      </c>
      <c r="BH818" s="8">
        <f t="shared" si="239"/>
        <v>1.5776827441860468</v>
      </c>
      <c r="BI818" s="7">
        <f t="shared" si="240"/>
        <v>2.36652411627907</v>
      </c>
      <c r="BJ818">
        <v>340.8</v>
      </c>
      <c r="BK818">
        <v>6390</v>
      </c>
      <c r="BL818">
        <v>0.12</v>
      </c>
      <c r="BM818">
        <v>0.11</v>
      </c>
      <c r="BN818" s="3">
        <f t="shared" si="235"/>
        <v>0.16300031277758376</v>
      </c>
      <c r="BO818" s="3">
        <f t="shared" si="241"/>
        <v>0.19368918635229523</v>
      </c>
      <c r="BP818" s="3">
        <f t="shared" si="242"/>
        <v>0.17886452618423898</v>
      </c>
      <c r="BQ818" s="3">
        <f t="shared" si="243"/>
        <v>0.2289046999238786</v>
      </c>
      <c r="BR818">
        <f t="shared" si="244"/>
        <v>0.17456011338663227</v>
      </c>
      <c r="BS818">
        <f t="shared" si="245"/>
        <v>0.20545589858739105</v>
      </c>
      <c r="BT818" s="5">
        <f t="shared" si="246"/>
        <v>467.35872132849016</v>
      </c>
    </row>
    <row r="819" spans="1:72" x14ac:dyDescent="0.2">
      <c r="A819">
        <v>4</v>
      </c>
      <c r="B819">
        <v>19125</v>
      </c>
      <c r="C819" t="s">
        <v>294</v>
      </c>
      <c r="D819">
        <v>19</v>
      </c>
      <c r="E819" t="s">
        <v>299</v>
      </c>
      <c r="F819" t="s">
        <v>300</v>
      </c>
      <c r="G819" t="s">
        <v>211</v>
      </c>
      <c r="H819">
        <v>125</v>
      </c>
      <c r="I819">
        <v>1009</v>
      </c>
      <c r="J819">
        <v>855</v>
      </c>
      <c r="K819">
        <v>394</v>
      </c>
      <c r="L819">
        <v>146</v>
      </c>
      <c r="M819" s="5">
        <v>14976</v>
      </c>
      <c r="N819" s="5">
        <v>20909.593099999998</v>
      </c>
      <c r="O819" s="5">
        <v>4737.1000000000004</v>
      </c>
      <c r="P819" s="5">
        <v>6613.9712529999997</v>
      </c>
      <c r="Q819" s="5">
        <v>9227.2000000000007</v>
      </c>
      <c r="R819" s="5">
        <v>12883.07943</v>
      </c>
      <c r="S819" s="5">
        <v>141</v>
      </c>
      <c r="T819" s="5">
        <v>196.86515940000001</v>
      </c>
      <c r="U819">
        <v>812</v>
      </c>
      <c r="V819">
        <v>640</v>
      </c>
      <c r="W819">
        <v>406</v>
      </c>
      <c r="X819">
        <v>123</v>
      </c>
      <c r="Y819">
        <v>62</v>
      </c>
      <c r="Z819">
        <v>20</v>
      </c>
      <c r="AA819">
        <v>88</v>
      </c>
      <c r="AB819">
        <v>43</v>
      </c>
      <c r="AC819">
        <v>14</v>
      </c>
      <c r="AD819">
        <v>65</v>
      </c>
      <c r="AE819">
        <v>81</v>
      </c>
      <c r="AF819">
        <v>31</v>
      </c>
      <c r="AG819">
        <v>111</v>
      </c>
      <c r="AH819">
        <v>1033.9166666666665</v>
      </c>
      <c r="AI819">
        <v>2014.3166666666664</v>
      </c>
      <c r="AJ819">
        <v>2561.833333333333</v>
      </c>
      <c r="AK819">
        <v>1021</v>
      </c>
      <c r="AL819">
        <v>1.0020337328314799</v>
      </c>
      <c r="AM819">
        <f t="shared" si="228"/>
        <v>1</v>
      </c>
      <c r="AN819">
        <f t="shared" si="229"/>
        <v>1023.076441220941</v>
      </c>
      <c r="AO819">
        <v>15.37</v>
      </c>
      <c r="AP819">
        <f t="shared" si="230"/>
        <v>15.401258473619846</v>
      </c>
      <c r="AQ819">
        <v>3.27</v>
      </c>
      <c r="AR819">
        <v>6430</v>
      </c>
      <c r="AS819">
        <v>5.0737861885996933</v>
      </c>
      <c r="AT819">
        <v>1.1015141525686674</v>
      </c>
      <c r="AU819">
        <f t="shared" si="231"/>
        <v>5.5888472938499998</v>
      </c>
      <c r="AV819">
        <f t="shared" si="232"/>
        <v>3.3045424577060021</v>
      </c>
      <c r="AW819">
        <f t="shared" si="233"/>
        <v>7.710599067980672</v>
      </c>
      <c r="AX819">
        <f t="shared" si="236"/>
        <v>11.015141525686673</v>
      </c>
      <c r="AY819" s="4">
        <v>0.1</v>
      </c>
      <c r="AZ819">
        <v>35</v>
      </c>
      <c r="BA819" s="1">
        <f t="shared" si="234"/>
        <v>0.10368970511989745</v>
      </c>
      <c r="BB819">
        <v>0.1124</v>
      </c>
      <c r="BC819">
        <v>4.8224999999999997E-2</v>
      </c>
      <c r="BD819">
        <v>6.43E-3</v>
      </c>
      <c r="BE819">
        <v>160000</v>
      </c>
      <c r="BF819">
        <f t="shared" si="237"/>
        <v>74.400000000000006</v>
      </c>
      <c r="BG819" s="7">
        <f t="shared" si="238"/>
        <v>0.78884137209302341</v>
      </c>
      <c r="BH819" s="8">
        <f t="shared" si="239"/>
        <v>1.5776827441860468</v>
      </c>
      <c r="BI819" s="7">
        <f t="shared" si="240"/>
        <v>2.36652411627907</v>
      </c>
      <c r="BJ819">
        <v>340.8</v>
      </c>
      <c r="BK819">
        <v>6390</v>
      </c>
      <c r="BL819">
        <v>0.12</v>
      </c>
      <c r="BM819">
        <v>0.11</v>
      </c>
      <c r="BN819" s="3">
        <f t="shared" si="235"/>
        <v>0.16258714513618558</v>
      </c>
      <c r="BO819" s="3">
        <f t="shared" si="241"/>
        <v>0.19308489612632487</v>
      </c>
      <c r="BP819" s="3">
        <f t="shared" si="242"/>
        <v>0.17839681602991897</v>
      </c>
      <c r="BQ819" s="3">
        <f t="shared" si="243"/>
        <v>0.22797596803703468</v>
      </c>
      <c r="BR819">
        <f t="shared" si="244"/>
        <v>0.17395582316066191</v>
      </c>
      <c r="BS819">
        <f t="shared" si="245"/>
        <v>0.20485160836142069</v>
      </c>
      <c r="BT819" s="5">
        <f t="shared" si="246"/>
        <v>467.35872132849016</v>
      </c>
    </row>
    <row r="820" spans="1:72" x14ac:dyDescent="0.2">
      <c r="A820">
        <v>4</v>
      </c>
      <c r="B820">
        <v>19127</v>
      </c>
      <c r="C820" t="s">
        <v>294</v>
      </c>
      <c r="D820">
        <v>19</v>
      </c>
      <c r="E820" t="s">
        <v>299</v>
      </c>
      <c r="F820" t="s">
        <v>300</v>
      </c>
      <c r="G820" t="s">
        <v>356</v>
      </c>
      <c r="H820">
        <v>127</v>
      </c>
      <c r="I820">
        <v>1207</v>
      </c>
      <c r="J820">
        <v>1011</v>
      </c>
      <c r="K820">
        <v>403</v>
      </c>
      <c r="L820">
        <v>175</v>
      </c>
      <c r="M820" s="5">
        <v>17499</v>
      </c>
      <c r="N820" s="5">
        <v>24432.222870000001</v>
      </c>
      <c r="O820" s="5">
        <v>5119.2</v>
      </c>
      <c r="P820" s="5">
        <v>7147.4618730000002</v>
      </c>
      <c r="Q820" s="5">
        <v>9394.6</v>
      </c>
      <c r="R820" s="5">
        <v>13116.80444</v>
      </c>
      <c r="S820" s="5">
        <v>160</v>
      </c>
      <c r="T820" s="5">
        <v>223.39308869999999</v>
      </c>
      <c r="U820">
        <v>846</v>
      </c>
      <c r="V820">
        <v>669</v>
      </c>
      <c r="W820">
        <v>398</v>
      </c>
      <c r="X820">
        <v>128</v>
      </c>
      <c r="Y820">
        <v>62</v>
      </c>
      <c r="Z820">
        <v>20</v>
      </c>
      <c r="AA820">
        <v>88</v>
      </c>
      <c r="AB820">
        <v>43</v>
      </c>
      <c r="AC820">
        <v>14</v>
      </c>
      <c r="AD820">
        <v>65</v>
      </c>
      <c r="AE820">
        <v>81</v>
      </c>
      <c r="AF820">
        <v>31</v>
      </c>
      <c r="AG820">
        <v>111</v>
      </c>
      <c r="AH820">
        <v>1033.9166666666665</v>
      </c>
      <c r="AI820">
        <v>2014.3166666666664</v>
      </c>
      <c r="AJ820">
        <v>2561.833333333333</v>
      </c>
      <c r="AK820">
        <v>1021</v>
      </c>
      <c r="AL820">
        <v>1.0012444257736199</v>
      </c>
      <c r="AM820">
        <f t="shared" si="228"/>
        <v>1</v>
      </c>
      <c r="AN820">
        <f t="shared" si="229"/>
        <v>1022.270558714866</v>
      </c>
      <c r="AO820">
        <v>15.37</v>
      </c>
      <c r="AP820">
        <f t="shared" si="230"/>
        <v>15.389126824140538</v>
      </c>
      <c r="AQ820">
        <v>3.27</v>
      </c>
      <c r="AR820">
        <v>6430</v>
      </c>
      <c r="AS820">
        <v>5.0737861885996933</v>
      </c>
      <c r="AT820">
        <v>1.0922756179837214</v>
      </c>
      <c r="AU820">
        <f t="shared" si="231"/>
        <v>5.5419729446700003</v>
      </c>
      <c r="AV820">
        <f t="shared" si="232"/>
        <v>3.2768268539511642</v>
      </c>
      <c r="AW820">
        <f t="shared" si="233"/>
        <v>7.6459293258860495</v>
      </c>
      <c r="AX820">
        <f t="shared" si="236"/>
        <v>10.922756179837215</v>
      </c>
      <c r="AY820" s="4">
        <v>0.1</v>
      </c>
      <c r="AZ820">
        <v>35</v>
      </c>
      <c r="BA820" s="1">
        <f t="shared" si="234"/>
        <v>0.10368970511989745</v>
      </c>
      <c r="BB820">
        <v>0.1124</v>
      </c>
      <c r="BC820">
        <v>4.8224999999999997E-2</v>
      </c>
      <c r="BD820">
        <v>6.43E-3</v>
      </c>
      <c r="BE820">
        <v>160000</v>
      </c>
      <c r="BF820">
        <f t="shared" si="237"/>
        <v>74.400000000000006</v>
      </c>
      <c r="BG820" s="7">
        <f t="shared" si="238"/>
        <v>0.78884137209302341</v>
      </c>
      <c r="BH820" s="8">
        <f t="shared" si="239"/>
        <v>1.5776827441860468</v>
      </c>
      <c r="BI820" s="7">
        <f t="shared" si="240"/>
        <v>2.36652411627907</v>
      </c>
      <c r="BJ820">
        <v>340.8</v>
      </c>
      <c r="BK820">
        <v>6390</v>
      </c>
      <c r="BL820">
        <v>0.12</v>
      </c>
      <c r="BM820">
        <v>0.11</v>
      </c>
      <c r="BN820" s="3">
        <f t="shared" si="235"/>
        <v>0.16218855534356627</v>
      </c>
      <c r="BO820" s="3">
        <f t="shared" si="241"/>
        <v>0.19289525786529546</v>
      </c>
      <c r="BP820" s="3">
        <f t="shared" si="242"/>
        <v>0.17833036850197334</v>
      </c>
      <c r="BQ820" s="3">
        <f t="shared" si="243"/>
        <v>0.22749369406742065</v>
      </c>
      <c r="BR820">
        <f t="shared" si="244"/>
        <v>0.1737661848996325</v>
      </c>
      <c r="BS820">
        <f t="shared" si="245"/>
        <v>0.20466197010039128</v>
      </c>
      <c r="BT820" s="5">
        <f t="shared" si="246"/>
        <v>467.35872132849016</v>
      </c>
    </row>
    <row r="821" spans="1:72" x14ac:dyDescent="0.2">
      <c r="A821">
        <v>4</v>
      </c>
      <c r="B821">
        <v>19129</v>
      </c>
      <c r="C821" t="s">
        <v>294</v>
      </c>
      <c r="D821">
        <v>19</v>
      </c>
      <c r="E821" t="s">
        <v>299</v>
      </c>
      <c r="F821" t="s">
        <v>300</v>
      </c>
      <c r="G821" t="s">
        <v>99</v>
      </c>
      <c r="H821">
        <v>129</v>
      </c>
      <c r="I821">
        <v>1128</v>
      </c>
      <c r="J821">
        <v>964</v>
      </c>
      <c r="K821">
        <v>390</v>
      </c>
      <c r="L821">
        <v>191</v>
      </c>
      <c r="M821" s="5">
        <v>17993</v>
      </c>
      <c r="N821" s="5">
        <v>25121.94903</v>
      </c>
      <c r="O821" s="5">
        <v>5440</v>
      </c>
      <c r="P821" s="5">
        <v>7595.3650159999997</v>
      </c>
      <c r="Q821" s="5">
        <v>9288.1</v>
      </c>
      <c r="R821" s="5">
        <v>12968.10842</v>
      </c>
      <c r="S821" s="5">
        <v>171</v>
      </c>
      <c r="T821" s="5">
        <v>238.7513635</v>
      </c>
      <c r="U821">
        <v>787</v>
      </c>
      <c r="V821">
        <v>637</v>
      </c>
      <c r="W821">
        <v>389</v>
      </c>
      <c r="X821">
        <v>129</v>
      </c>
      <c r="Y821">
        <v>62</v>
      </c>
      <c r="Z821">
        <v>20</v>
      </c>
      <c r="AA821">
        <v>88</v>
      </c>
      <c r="AB821">
        <v>43</v>
      </c>
      <c r="AC821">
        <v>14</v>
      </c>
      <c r="AD821">
        <v>65</v>
      </c>
      <c r="AE821">
        <v>81</v>
      </c>
      <c r="AF821">
        <v>31</v>
      </c>
      <c r="AG821">
        <v>111</v>
      </c>
      <c r="AH821">
        <v>1033.9166666666665</v>
      </c>
      <c r="AI821">
        <v>2014.3166666666664</v>
      </c>
      <c r="AJ821">
        <v>2561.833333333333</v>
      </c>
      <c r="AK821">
        <v>1021</v>
      </c>
      <c r="AL821">
        <v>0.99162338839636899</v>
      </c>
      <c r="AM821">
        <f t="shared" si="228"/>
        <v>1</v>
      </c>
      <c r="AN821">
        <f t="shared" si="229"/>
        <v>1012.4474795526927</v>
      </c>
      <c r="AO821">
        <v>15.37</v>
      </c>
      <c r="AP821">
        <f t="shared" si="230"/>
        <v>15.24125147965219</v>
      </c>
      <c r="AQ821">
        <v>3.27</v>
      </c>
      <c r="AR821">
        <v>6430</v>
      </c>
      <c r="AS821">
        <v>5.0737861885996933</v>
      </c>
      <c r="AT821">
        <v>1.093832275819983</v>
      </c>
      <c r="AU821">
        <f t="shared" si="231"/>
        <v>5.5498710937000002</v>
      </c>
      <c r="AV821">
        <f t="shared" si="232"/>
        <v>3.2814968274599492</v>
      </c>
      <c r="AW821">
        <f t="shared" si="233"/>
        <v>7.6568259307398812</v>
      </c>
      <c r="AX821">
        <f t="shared" si="236"/>
        <v>10.938322758199829</v>
      </c>
      <c r="AY821" s="4">
        <v>0.1</v>
      </c>
      <c r="AZ821">
        <v>35</v>
      </c>
      <c r="BA821" s="1">
        <f t="shared" si="234"/>
        <v>0.10368970511989745</v>
      </c>
      <c r="BB821">
        <v>0.1124</v>
      </c>
      <c r="BC821">
        <v>4.8224999999999997E-2</v>
      </c>
      <c r="BD821">
        <v>6.43E-3</v>
      </c>
      <c r="BE821">
        <v>160000</v>
      </c>
      <c r="BF821">
        <f t="shared" si="237"/>
        <v>74.400000000000006</v>
      </c>
      <c r="BG821" s="7">
        <f t="shared" si="238"/>
        <v>0.78884137209302341</v>
      </c>
      <c r="BH821" s="8">
        <f t="shared" si="239"/>
        <v>1.5776827441860468</v>
      </c>
      <c r="BI821" s="7">
        <f t="shared" si="240"/>
        <v>2.36652411627907</v>
      </c>
      <c r="BJ821">
        <v>340.8</v>
      </c>
      <c r="BK821">
        <v>6390</v>
      </c>
      <c r="BL821">
        <v>0.12</v>
      </c>
      <c r="BM821">
        <v>0.11</v>
      </c>
      <c r="BN821" s="3">
        <f t="shared" si="235"/>
        <v>0.16105469785117174</v>
      </c>
      <c r="BO821" s="3">
        <f t="shared" si="241"/>
        <v>0.19181057881502023</v>
      </c>
      <c r="BP821" s="3">
        <f t="shared" si="242"/>
        <v>0.17722493228309669</v>
      </c>
      <c r="BQ821" s="3">
        <f t="shared" si="243"/>
        <v>0.22645832301775412</v>
      </c>
      <c r="BR821">
        <f t="shared" si="244"/>
        <v>0.17268150584935726</v>
      </c>
      <c r="BS821">
        <f t="shared" si="245"/>
        <v>0.20357729105011604</v>
      </c>
      <c r="BT821" s="5">
        <f t="shared" si="246"/>
        <v>467.35872132849016</v>
      </c>
    </row>
    <row r="822" spans="1:72" x14ac:dyDescent="0.2">
      <c r="A822">
        <v>4</v>
      </c>
      <c r="B822">
        <v>19131</v>
      </c>
      <c r="C822" t="s">
        <v>294</v>
      </c>
      <c r="D822">
        <v>19</v>
      </c>
      <c r="E822" t="s">
        <v>299</v>
      </c>
      <c r="F822" t="s">
        <v>300</v>
      </c>
      <c r="G822" t="s">
        <v>100</v>
      </c>
      <c r="H822">
        <v>131</v>
      </c>
      <c r="I822">
        <v>1479</v>
      </c>
      <c r="J822">
        <v>1196</v>
      </c>
      <c r="K822">
        <v>1325</v>
      </c>
      <c r="L822">
        <v>239</v>
      </c>
      <c r="M822" s="5">
        <v>23660</v>
      </c>
      <c r="N822" s="5">
        <v>33034.252990000001</v>
      </c>
      <c r="O822" s="5">
        <v>6931.7</v>
      </c>
      <c r="P822" s="5">
        <v>9678.086706</v>
      </c>
      <c r="Q822" s="5">
        <v>32107</v>
      </c>
      <c r="R822" s="5">
        <v>44828.011870000002</v>
      </c>
      <c r="S822" s="5">
        <v>215</v>
      </c>
      <c r="T822" s="5">
        <v>300.18446290000003</v>
      </c>
      <c r="U822">
        <v>1028</v>
      </c>
      <c r="V822">
        <v>898</v>
      </c>
      <c r="W822">
        <v>1170</v>
      </c>
      <c r="X822">
        <v>162</v>
      </c>
      <c r="Y822">
        <v>62</v>
      </c>
      <c r="Z822">
        <v>20</v>
      </c>
      <c r="AA822">
        <v>88</v>
      </c>
      <c r="AB822">
        <v>43</v>
      </c>
      <c r="AC822">
        <v>14</v>
      </c>
      <c r="AD822">
        <v>65</v>
      </c>
      <c r="AE822">
        <v>81</v>
      </c>
      <c r="AF822">
        <v>31</v>
      </c>
      <c r="AG822">
        <v>111</v>
      </c>
      <c r="AH822">
        <v>1033.9166666666665</v>
      </c>
      <c r="AI822">
        <v>2014.3166666666664</v>
      </c>
      <c r="AJ822">
        <v>2561.833333333333</v>
      </c>
      <c r="AK822">
        <v>1021</v>
      </c>
      <c r="AL822">
        <v>1.0086257775624601</v>
      </c>
      <c r="AM822">
        <f t="shared" si="228"/>
        <v>1</v>
      </c>
      <c r="AN822">
        <f t="shared" si="229"/>
        <v>1029.8069188912718</v>
      </c>
      <c r="AO822">
        <v>15.37</v>
      </c>
      <c r="AP822">
        <f t="shared" si="230"/>
        <v>15.502578201135011</v>
      </c>
      <c r="AQ822">
        <v>3.27</v>
      </c>
      <c r="AR822">
        <v>6430</v>
      </c>
      <c r="AS822">
        <v>5.0737861885996933</v>
      </c>
      <c r="AT822">
        <v>1.0080043362788047</v>
      </c>
      <c r="AU822">
        <f t="shared" si="231"/>
        <v>5.1143984794600001</v>
      </c>
      <c r="AV822">
        <f t="shared" si="232"/>
        <v>3.0240130088364143</v>
      </c>
      <c r="AW822">
        <f t="shared" si="233"/>
        <v>7.0560303539516331</v>
      </c>
      <c r="AX822">
        <f t="shared" si="236"/>
        <v>10.080043362788047</v>
      </c>
      <c r="AY822" s="4">
        <v>0.1</v>
      </c>
      <c r="AZ822">
        <v>35</v>
      </c>
      <c r="BA822" s="1">
        <f t="shared" si="234"/>
        <v>0.10368970511989745</v>
      </c>
      <c r="BB822">
        <v>0.1124</v>
      </c>
      <c r="BC822">
        <v>4.8224999999999997E-2</v>
      </c>
      <c r="BD822">
        <v>6.43E-3</v>
      </c>
      <c r="BE822">
        <v>160000</v>
      </c>
      <c r="BF822">
        <f t="shared" si="237"/>
        <v>74.400000000000006</v>
      </c>
      <c r="BG822" s="7">
        <f t="shared" si="238"/>
        <v>0.78884137209302341</v>
      </c>
      <c r="BH822" s="8">
        <f t="shared" si="239"/>
        <v>1.5776827441860468</v>
      </c>
      <c r="BI822" s="7">
        <f t="shared" si="240"/>
        <v>2.36652411627907</v>
      </c>
      <c r="BJ822">
        <v>340.8</v>
      </c>
      <c r="BK822">
        <v>6390</v>
      </c>
      <c r="BL822">
        <v>0.12</v>
      </c>
      <c r="BM822">
        <v>0.11</v>
      </c>
      <c r="BN822" s="3">
        <f t="shared" si="235"/>
        <v>0.16034812064510837</v>
      </c>
      <c r="BO822" s="3">
        <f t="shared" si="241"/>
        <v>0.19169551352906272</v>
      </c>
      <c r="BP822" s="3">
        <f t="shared" si="242"/>
        <v>0.17825433495295306</v>
      </c>
      <c r="BQ822" s="3">
        <f t="shared" si="243"/>
        <v>0.22362461012886206</v>
      </c>
      <c r="BR822">
        <f t="shared" si="244"/>
        <v>0.17256644056339976</v>
      </c>
      <c r="BS822">
        <f t="shared" si="245"/>
        <v>0.20346222576415854</v>
      </c>
      <c r="BT822" s="5">
        <f t="shared" si="246"/>
        <v>467.35872132849016</v>
      </c>
    </row>
    <row r="823" spans="1:72" x14ac:dyDescent="0.2">
      <c r="A823">
        <v>4</v>
      </c>
      <c r="B823">
        <v>19133</v>
      </c>
      <c r="C823" t="s">
        <v>294</v>
      </c>
      <c r="D823">
        <v>19</v>
      </c>
      <c r="E823" t="s">
        <v>299</v>
      </c>
      <c r="F823" t="s">
        <v>300</v>
      </c>
      <c r="G823" t="s">
        <v>610</v>
      </c>
      <c r="H823">
        <v>133</v>
      </c>
      <c r="I823">
        <v>1108</v>
      </c>
      <c r="J823">
        <v>697</v>
      </c>
      <c r="K823">
        <v>379</v>
      </c>
      <c r="L823">
        <v>164</v>
      </c>
      <c r="M823" s="5">
        <v>15628</v>
      </c>
      <c r="N823" s="5">
        <v>21819.91994</v>
      </c>
      <c r="O823" s="5">
        <v>4863.3999999999996</v>
      </c>
      <c r="P823" s="5">
        <v>6790.3121719999999</v>
      </c>
      <c r="Q823" s="5">
        <v>8668.5</v>
      </c>
      <c r="R823" s="5">
        <v>12103.018679999999</v>
      </c>
      <c r="S823" s="5">
        <v>151</v>
      </c>
      <c r="T823" s="5">
        <v>210.82722749999999</v>
      </c>
      <c r="U823">
        <v>720</v>
      </c>
      <c r="V823">
        <v>553</v>
      </c>
      <c r="W823">
        <v>370</v>
      </c>
      <c r="X823">
        <v>115</v>
      </c>
      <c r="Y823">
        <v>62</v>
      </c>
      <c r="Z823">
        <v>20</v>
      </c>
      <c r="AA823">
        <v>88</v>
      </c>
      <c r="AB823">
        <v>43</v>
      </c>
      <c r="AC823">
        <v>14</v>
      </c>
      <c r="AD823">
        <v>65</v>
      </c>
      <c r="AE823">
        <v>81</v>
      </c>
      <c r="AF823">
        <v>31</v>
      </c>
      <c r="AG823">
        <v>111</v>
      </c>
      <c r="AH823">
        <v>1033.9166666666665</v>
      </c>
      <c r="AI823">
        <v>2014.3166666666664</v>
      </c>
      <c r="AJ823">
        <v>2561.833333333333</v>
      </c>
      <c r="AK823">
        <v>1021</v>
      </c>
      <c r="AL823">
        <v>0.99140307009220097</v>
      </c>
      <c r="AM823">
        <f t="shared" si="228"/>
        <v>1</v>
      </c>
      <c r="AN823">
        <f t="shared" si="229"/>
        <v>1012.2225345641372</v>
      </c>
      <c r="AO823">
        <v>15.37</v>
      </c>
      <c r="AP823">
        <f t="shared" si="230"/>
        <v>15.237865187317128</v>
      </c>
      <c r="AQ823">
        <v>3.27</v>
      </c>
      <c r="AR823">
        <v>6430</v>
      </c>
      <c r="AS823">
        <v>5.0737861885996933</v>
      </c>
      <c r="AT823">
        <v>1.129140663284659</v>
      </c>
      <c r="AU823">
        <f t="shared" si="231"/>
        <v>5.7290183023600001</v>
      </c>
      <c r="AV823">
        <f t="shared" si="232"/>
        <v>3.3874219898539772</v>
      </c>
      <c r="AW823">
        <f t="shared" si="233"/>
        <v>7.9039846429926133</v>
      </c>
      <c r="AX823">
        <f t="shared" si="236"/>
        <v>11.29140663284659</v>
      </c>
      <c r="AY823" s="4">
        <v>0.1</v>
      </c>
      <c r="AZ823">
        <v>35</v>
      </c>
      <c r="BA823" s="1">
        <f t="shared" si="234"/>
        <v>0.10368970511989745</v>
      </c>
      <c r="BB823">
        <v>0.1124</v>
      </c>
      <c r="BC823">
        <v>4.8224999999999997E-2</v>
      </c>
      <c r="BD823">
        <v>6.43E-3</v>
      </c>
      <c r="BE823">
        <v>160000</v>
      </c>
      <c r="BF823">
        <f t="shared" si="237"/>
        <v>74.400000000000006</v>
      </c>
      <c r="BG823" s="7">
        <f t="shared" si="238"/>
        <v>0.78884137209302341</v>
      </c>
      <c r="BH823" s="8">
        <f t="shared" si="239"/>
        <v>1.5776827441860468</v>
      </c>
      <c r="BI823" s="7">
        <f t="shared" si="240"/>
        <v>2.36652411627907</v>
      </c>
      <c r="BJ823">
        <v>340.8</v>
      </c>
      <c r="BK823">
        <v>6390</v>
      </c>
      <c r="BL823">
        <v>0.12</v>
      </c>
      <c r="BM823">
        <v>0.11</v>
      </c>
      <c r="BN823" s="3">
        <f t="shared" si="235"/>
        <v>0.16217948651254757</v>
      </c>
      <c r="BO823" s="3">
        <f t="shared" si="241"/>
        <v>0.192729887328071</v>
      </c>
      <c r="BP823" s="3">
        <f t="shared" si="242"/>
        <v>0.17767342303865727</v>
      </c>
      <c r="BQ823" s="3">
        <f t="shared" si="243"/>
        <v>0.22849604429309975</v>
      </c>
      <c r="BR823">
        <f t="shared" si="244"/>
        <v>0.17360081436240804</v>
      </c>
      <c r="BS823">
        <f t="shared" si="245"/>
        <v>0.20449659956316682</v>
      </c>
      <c r="BT823" s="5">
        <f t="shared" si="246"/>
        <v>467.35872132849016</v>
      </c>
    </row>
    <row r="824" spans="1:72" x14ac:dyDescent="0.2">
      <c r="A824">
        <v>4</v>
      </c>
      <c r="B824">
        <v>19135</v>
      </c>
      <c r="C824" t="s">
        <v>294</v>
      </c>
      <c r="D824">
        <v>19</v>
      </c>
      <c r="E824" t="s">
        <v>299</v>
      </c>
      <c r="F824" t="s">
        <v>300</v>
      </c>
      <c r="G824" t="s">
        <v>199</v>
      </c>
      <c r="H824">
        <v>135</v>
      </c>
      <c r="I824">
        <v>934</v>
      </c>
      <c r="J824">
        <v>608</v>
      </c>
      <c r="K824">
        <v>389</v>
      </c>
      <c r="L824">
        <v>142</v>
      </c>
      <c r="M824" s="5">
        <v>14501</v>
      </c>
      <c r="N824" s="5">
        <v>20246.39487</v>
      </c>
      <c r="O824" s="5">
        <v>4537.3</v>
      </c>
      <c r="P824" s="5">
        <v>6335.0091329999996</v>
      </c>
      <c r="Q824" s="5">
        <v>9179.7000000000007</v>
      </c>
      <c r="R824" s="5">
        <v>12816.759599999999</v>
      </c>
      <c r="S824" s="5">
        <v>139</v>
      </c>
      <c r="T824" s="5">
        <v>194.07274580000001</v>
      </c>
      <c r="U824">
        <v>812</v>
      </c>
      <c r="V824">
        <v>561</v>
      </c>
      <c r="W824">
        <v>408</v>
      </c>
      <c r="X824">
        <v>124</v>
      </c>
      <c r="Y824">
        <v>62</v>
      </c>
      <c r="Z824">
        <v>20</v>
      </c>
      <c r="AA824">
        <v>88</v>
      </c>
      <c r="AB824">
        <v>43</v>
      </c>
      <c r="AC824">
        <v>14</v>
      </c>
      <c r="AD824">
        <v>65</v>
      </c>
      <c r="AE824">
        <v>81</v>
      </c>
      <c r="AF824">
        <v>31</v>
      </c>
      <c r="AG824">
        <v>111</v>
      </c>
      <c r="AH824">
        <v>1033.9166666666665</v>
      </c>
      <c r="AI824">
        <v>2014.3166666666664</v>
      </c>
      <c r="AJ824">
        <v>2561.833333333333</v>
      </c>
      <c r="AK824">
        <v>1021</v>
      </c>
      <c r="AL824">
        <v>1.00175138711929</v>
      </c>
      <c r="AM824">
        <f t="shared" si="228"/>
        <v>1</v>
      </c>
      <c r="AN824">
        <f t="shared" si="229"/>
        <v>1022.7881662487951</v>
      </c>
      <c r="AO824">
        <v>15.37</v>
      </c>
      <c r="AP824">
        <f t="shared" si="230"/>
        <v>15.396918820023487</v>
      </c>
      <c r="AQ824">
        <v>3.27</v>
      </c>
      <c r="AR824">
        <v>6430</v>
      </c>
      <c r="AS824">
        <v>5.0737861885996933</v>
      </c>
      <c r="AT824">
        <v>1.0903740080278901</v>
      </c>
      <c r="AU824">
        <f t="shared" si="231"/>
        <v>5.5323245823400002</v>
      </c>
      <c r="AV824">
        <f t="shared" si="232"/>
        <v>3.2711220240836703</v>
      </c>
      <c r="AW824">
        <f t="shared" si="233"/>
        <v>7.6326180561952306</v>
      </c>
      <c r="AX824">
        <f t="shared" si="236"/>
        <v>10.903740080278901</v>
      </c>
      <c r="AY824" s="4">
        <v>0.1</v>
      </c>
      <c r="AZ824">
        <v>35</v>
      </c>
      <c r="BA824" s="1">
        <f t="shared" si="234"/>
        <v>0.10368970511989745</v>
      </c>
      <c r="BB824">
        <v>0.1124</v>
      </c>
      <c r="BC824">
        <v>4.8224999999999997E-2</v>
      </c>
      <c r="BD824">
        <v>6.43E-3</v>
      </c>
      <c r="BE824">
        <v>160000</v>
      </c>
      <c r="BF824">
        <f t="shared" si="237"/>
        <v>74.400000000000006</v>
      </c>
      <c r="BG824" s="7">
        <f t="shared" si="238"/>
        <v>0.78884137209302341</v>
      </c>
      <c r="BH824" s="8">
        <f t="shared" si="239"/>
        <v>1.5776827441860468</v>
      </c>
      <c r="BI824" s="7">
        <f t="shared" si="240"/>
        <v>2.36652411627907</v>
      </c>
      <c r="BJ824">
        <v>340.8</v>
      </c>
      <c r="BK824">
        <v>6390</v>
      </c>
      <c r="BL824">
        <v>0.12</v>
      </c>
      <c r="BM824">
        <v>0.11</v>
      </c>
      <c r="BN824" s="3">
        <f t="shared" si="235"/>
        <v>0.16218893874866441</v>
      </c>
      <c r="BO824" s="3">
        <f t="shared" si="241"/>
        <v>0.19264310659896575</v>
      </c>
      <c r="BP824" s="3">
        <f t="shared" si="242"/>
        <v>0.17810357414937755</v>
      </c>
      <c r="BQ824" s="3">
        <f t="shared" si="243"/>
        <v>0.22718130825071289</v>
      </c>
      <c r="BR824">
        <f t="shared" si="244"/>
        <v>0.17351403363330278</v>
      </c>
      <c r="BS824">
        <f t="shared" si="245"/>
        <v>0.20440981883406156</v>
      </c>
      <c r="BT824" s="5">
        <f t="shared" si="246"/>
        <v>467.35872132849016</v>
      </c>
    </row>
    <row r="825" spans="1:72" x14ac:dyDescent="0.2">
      <c r="A825">
        <v>4</v>
      </c>
      <c r="B825">
        <v>19137</v>
      </c>
      <c r="C825" t="s">
        <v>294</v>
      </c>
      <c r="D825">
        <v>19</v>
      </c>
      <c r="E825" t="s">
        <v>299</v>
      </c>
      <c r="F825" t="s">
        <v>300</v>
      </c>
      <c r="G825" t="s">
        <v>561</v>
      </c>
      <c r="H825">
        <v>137</v>
      </c>
      <c r="I825">
        <v>847</v>
      </c>
      <c r="J825">
        <v>765</v>
      </c>
      <c r="K825">
        <v>366</v>
      </c>
      <c r="L825">
        <v>136</v>
      </c>
      <c r="M825" s="5">
        <v>13747</v>
      </c>
      <c r="N825" s="5">
        <v>19193.65494</v>
      </c>
      <c r="O825" s="5">
        <v>4672.1000000000004</v>
      </c>
      <c r="P825" s="5">
        <v>6523.2178110000004</v>
      </c>
      <c r="Q825" s="5">
        <v>8757.4</v>
      </c>
      <c r="R825" s="5">
        <v>12227.14147</v>
      </c>
      <c r="S825" s="5">
        <v>132</v>
      </c>
      <c r="T825" s="5">
        <v>184.29929820000001</v>
      </c>
      <c r="U825">
        <v>719</v>
      </c>
      <c r="V825">
        <v>631</v>
      </c>
      <c r="W825">
        <v>386</v>
      </c>
      <c r="X825">
        <v>115</v>
      </c>
      <c r="Y825">
        <v>62</v>
      </c>
      <c r="Z825">
        <v>20</v>
      </c>
      <c r="AA825">
        <v>88</v>
      </c>
      <c r="AB825">
        <v>43</v>
      </c>
      <c r="AC825">
        <v>14</v>
      </c>
      <c r="AD825">
        <v>65</v>
      </c>
      <c r="AE825">
        <v>81</v>
      </c>
      <c r="AF825">
        <v>31</v>
      </c>
      <c r="AG825">
        <v>111</v>
      </c>
      <c r="AH825">
        <v>1033.9166666666665</v>
      </c>
      <c r="AI825">
        <v>2014.3166666666664</v>
      </c>
      <c r="AJ825">
        <v>2561.833333333333</v>
      </c>
      <c r="AK825">
        <v>1021</v>
      </c>
      <c r="AL825">
        <v>0.99288225769996596</v>
      </c>
      <c r="AM825">
        <f t="shared" si="228"/>
        <v>1</v>
      </c>
      <c r="AN825">
        <f t="shared" si="229"/>
        <v>1013.7327851116653</v>
      </c>
      <c r="AO825">
        <v>15.37</v>
      </c>
      <c r="AP825">
        <f t="shared" si="230"/>
        <v>15.260600300848477</v>
      </c>
      <c r="AQ825">
        <v>3.27</v>
      </c>
      <c r="AR825">
        <v>6430</v>
      </c>
      <c r="AS825">
        <v>5.0737861885996933</v>
      </c>
      <c r="AT825">
        <v>1.0912285524211367</v>
      </c>
      <c r="AU825">
        <f t="shared" si="231"/>
        <v>5.5366603578799998</v>
      </c>
      <c r="AV825">
        <f t="shared" si="232"/>
        <v>3.2736856572634103</v>
      </c>
      <c r="AW825">
        <f t="shared" si="233"/>
        <v>7.6385998669479571</v>
      </c>
      <c r="AX825">
        <f t="shared" si="236"/>
        <v>10.912285524211367</v>
      </c>
      <c r="AY825" s="4">
        <v>0.1</v>
      </c>
      <c r="AZ825">
        <v>35</v>
      </c>
      <c r="BA825" s="1">
        <f t="shared" si="234"/>
        <v>0.10368970511989745</v>
      </c>
      <c r="BB825">
        <v>0.1124</v>
      </c>
      <c r="BC825">
        <v>4.8224999999999997E-2</v>
      </c>
      <c r="BD825">
        <v>6.43E-3</v>
      </c>
      <c r="BE825">
        <v>160000</v>
      </c>
      <c r="BF825">
        <f t="shared" si="237"/>
        <v>74.400000000000006</v>
      </c>
      <c r="BG825" s="7">
        <f t="shared" si="238"/>
        <v>0.78884137209302341</v>
      </c>
      <c r="BH825" s="8">
        <f t="shared" si="239"/>
        <v>1.5776827441860468</v>
      </c>
      <c r="BI825" s="7">
        <f t="shared" si="240"/>
        <v>2.36652411627907</v>
      </c>
      <c r="BJ825">
        <v>340.8</v>
      </c>
      <c r="BK825">
        <v>6390</v>
      </c>
      <c r="BL825">
        <v>0.12</v>
      </c>
      <c r="BM825">
        <v>0.11</v>
      </c>
      <c r="BN825" s="3">
        <f t="shared" si="235"/>
        <v>0.16112475795439299</v>
      </c>
      <c r="BO825" s="3">
        <f t="shared" si="241"/>
        <v>0.19152308126114867</v>
      </c>
      <c r="BP825" s="3">
        <f t="shared" si="242"/>
        <v>0.17697215393618401</v>
      </c>
      <c r="BQ825" s="3">
        <f t="shared" si="243"/>
        <v>0.22608835108065936</v>
      </c>
      <c r="BR825">
        <f t="shared" si="244"/>
        <v>0.17239400829548571</v>
      </c>
      <c r="BS825">
        <f t="shared" si="245"/>
        <v>0.20328979349624449</v>
      </c>
      <c r="BT825" s="5">
        <f t="shared" si="246"/>
        <v>467.35872132849016</v>
      </c>
    </row>
    <row r="826" spans="1:72" x14ac:dyDescent="0.2">
      <c r="A826">
        <v>4</v>
      </c>
      <c r="B826">
        <v>19139</v>
      </c>
      <c r="C826" t="s">
        <v>294</v>
      </c>
      <c r="D826">
        <v>19</v>
      </c>
      <c r="E826" t="s">
        <v>299</v>
      </c>
      <c r="F826" t="s">
        <v>300</v>
      </c>
      <c r="G826" t="s">
        <v>492</v>
      </c>
      <c r="H826">
        <v>139</v>
      </c>
      <c r="I826">
        <v>1656</v>
      </c>
      <c r="J826">
        <v>1021</v>
      </c>
      <c r="K826">
        <v>1209</v>
      </c>
      <c r="L826">
        <v>247</v>
      </c>
      <c r="M826" s="5">
        <v>23422</v>
      </c>
      <c r="N826" s="5">
        <v>32701.95577</v>
      </c>
      <c r="O826" s="5">
        <v>5982.1</v>
      </c>
      <c r="P826" s="5">
        <v>8352.2487239999991</v>
      </c>
      <c r="Q826" s="5">
        <v>27971</v>
      </c>
      <c r="R826" s="5">
        <v>39053.300519999997</v>
      </c>
      <c r="S826" s="5">
        <v>225</v>
      </c>
      <c r="T826" s="5">
        <v>314.14653099999998</v>
      </c>
      <c r="U826">
        <v>1152</v>
      </c>
      <c r="V826">
        <v>662</v>
      </c>
      <c r="W826">
        <v>1066</v>
      </c>
      <c r="X826">
        <v>174</v>
      </c>
      <c r="Y826">
        <v>62</v>
      </c>
      <c r="Z826">
        <v>20</v>
      </c>
      <c r="AA826">
        <v>88</v>
      </c>
      <c r="AB826">
        <v>43</v>
      </c>
      <c r="AC826">
        <v>14</v>
      </c>
      <c r="AD826">
        <v>65</v>
      </c>
      <c r="AE826">
        <v>81</v>
      </c>
      <c r="AF826">
        <v>31</v>
      </c>
      <c r="AG826">
        <v>111</v>
      </c>
      <c r="AH826">
        <v>1033.9166666666665</v>
      </c>
      <c r="AI826">
        <v>2014.3166666666664</v>
      </c>
      <c r="AJ826">
        <v>2561.833333333333</v>
      </c>
      <c r="AK826">
        <v>1021</v>
      </c>
      <c r="AL826">
        <v>1.0088734254241001</v>
      </c>
      <c r="AM826">
        <f t="shared" si="228"/>
        <v>1</v>
      </c>
      <c r="AN826">
        <f t="shared" si="229"/>
        <v>1030.0597673580062</v>
      </c>
      <c r="AO826">
        <v>15.37</v>
      </c>
      <c r="AP826">
        <f t="shared" si="230"/>
        <v>15.506384548768418</v>
      </c>
      <c r="AQ826">
        <v>3.27</v>
      </c>
      <c r="AR826">
        <v>6430</v>
      </c>
      <c r="AS826">
        <v>5.0737861885996933</v>
      </c>
      <c r="AT826">
        <v>1.1876940671820337</v>
      </c>
      <c r="AU826">
        <f t="shared" si="231"/>
        <v>6.0261057543499987</v>
      </c>
      <c r="AV826">
        <f t="shared" si="232"/>
        <v>3.5630822015461012</v>
      </c>
      <c r="AW826">
        <f t="shared" si="233"/>
        <v>8.3138584702742371</v>
      </c>
      <c r="AX826">
        <f t="shared" si="236"/>
        <v>11.876940671820337</v>
      </c>
      <c r="AY826" s="4">
        <v>0.1</v>
      </c>
      <c r="AZ826">
        <v>35</v>
      </c>
      <c r="BA826" s="1">
        <f t="shared" si="234"/>
        <v>0.10368970511989745</v>
      </c>
      <c r="BB826">
        <v>0.1124</v>
      </c>
      <c r="BC826">
        <v>4.8224999999999997E-2</v>
      </c>
      <c r="BD826">
        <v>6.43E-3</v>
      </c>
      <c r="BE826">
        <v>160000</v>
      </c>
      <c r="BF826">
        <f t="shared" si="237"/>
        <v>74.400000000000006</v>
      </c>
      <c r="BG826" s="7">
        <f t="shared" si="238"/>
        <v>0.78884137209302341</v>
      </c>
      <c r="BH826" s="8">
        <f t="shared" si="239"/>
        <v>1.5776827441860468</v>
      </c>
      <c r="BI826" s="7">
        <f t="shared" si="240"/>
        <v>2.36652411627907</v>
      </c>
      <c r="BJ826">
        <v>340.8</v>
      </c>
      <c r="BK826">
        <v>6390</v>
      </c>
      <c r="BL826">
        <v>0.12</v>
      </c>
      <c r="BM826">
        <v>0.11</v>
      </c>
      <c r="BN826" s="3">
        <f t="shared" si="235"/>
        <v>0.16624089141346698</v>
      </c>
      <c r="BO826" s="3">
        <f t="shared" si="241"/>
        <v>0.19752031070907611</v>
      </c>
      <c r="BP826" s="3">
        <f t="shared" si="242"/>
        <v>0.18168306926454703</v>
      </c>
      <c r="BQ826" s="3">
        <f t="shared" si="243"/>
        <v>0.23514117922841038</v>
      </c>
      <c r="BR826">
        <f t="shared" si="244"/>
        <v>0.17839123774341314</v>
      </c>
      <c r="BS826">
        <f t="shared" si="245"/>
        <v>0.20928702294417192</v>
      </c>
      <c r="BT826" s="5">
        <f t="shared" si="246"/>
        <v>467.35872132849016</v>
      </c>
    </row>
    <row r="827" spans="1:72" x14ac:dyDescent="0.2">
      <c r="A827">
        <v>4</v>
      </c>
      <c r="B827">
        <v>19141</v>
      </c>
      <c r="C827" t="s">
        <v>294</v>
      </c>
      <c r="D827">
        <v>19</v>
      </c>
      <c r="E827" t="s">
        <v>299</v>
      </c>
      <c r="F827" t="s">
        <v>300</v>
      </c>
      <c r="G827" t="s">
        <v>597</v>
      </c>
      <c r="H827">
        <v>141</v>
      </c>
      <c r="I827">
        <v>772</v>
      </c>
      <c r="J827">
        <v>844</v>
      </c>
      <c r="K827">
        <v>330</v>
      </c>
      <c r="L827">
        <v>127</v>
      </c>
      <c r="M827" s="5">
        <v>12573</v>
      </c>
      <c r="N827" s="5">
        <v>17554.508150000001</v>
      </c>
      <c r="O827" s="5">
        <v>4298.6000000000004</v>
      </c>
      <c r="P827" s="5">
        <v>6001.7345690000002</v>
      </c>
      <c r="Q827" s="5">
        <v>7912</v>
      </c>
      <c r="R827" s="5">
        <v>11046.78824</v>
      </c>
      <c r="S827" s="5">
        <v>121</v>
      </c>
      <c r="T827" s="5">
        <v>168.94102330000001</v>
      </c>
      <c r="U827">
        <v>624</v>
      </c>
      <c r="V827">
        <v>670</v>
      </c>
      <c r="W827">
        <v>348</v>
      </c>
      <c r="X827">
        <v>103</v>
      </c>
      <c r="Y827">
        <v>62</v>
      </c>
      <c r="Z827">
        <v>20</v>
      </c>
      <c r="AA827">
        <v>88</v>
      </c>
      <c r="AB827">
        <v>43</v>
      </c>
      <c r="AC827">
        <v>14</v>
      </c>
      <c r="AD827">
        <v>65</v>
      </c>
      <c r="AE827">
        <v>81</v>
      </c>
      <c r="AF827">
        <v>31</v>
      </c>
      <c r="AG827">
        <v>111</v>
      </c>
      <c r="AH827">
        <v>1033.9166666666665</v>
      </c>
      <c r="AI827">
        <v>2014.3166666666664</v>
      </c>
      <c r="AJ827">
        <v>2561.833333333333</v>
      </c>
      <c r="AK827">
        <v>1021</v>
      </c>
      <c r="AL827">
        <v>0.99464778502782203</v>
      </c>
      <c r="AM827">
        <f t="shared" si="228"/>
        <v>1</v>
      </c>
      <c r="AN827">
        <f t="shared" si="229"/>
        <v>1015.5353885134062</v>
      </c>
      <c r="AO827">
        <v>15.37</v>
      </c>
      <c r="AP827">
        <f t="shared" si="230"/>
        <v>15.287736455877624</v>
      </c>
      <c r="AQ827">
        <v>3.27</v>
      </c>
      <c r="AR827">
        <v>6430</v>
      </c>
      <c r="AS827">
        <v>5.0737861885996933</v>
      </c>
      <c r="AT827">
        <v>1.0188859264971812</v>
      </c>
      <c r="AU827">
        <f t="shared" si="231"/>
        <v>5.1696093416200002</v>
      </c>
      <c r="AV827">
        <f t="shared" si="232"/>
        <v>3.0566577794915437</v>
      </c>
      <c r="AW827">
        <f t="shared" si="233"/>
        <v>7.1322014854802687</v>
      </c>
      <c r="AX827">
        <f t="shared" si="236"/>
        <v>10.188859264971812</v>
      </c>
      <c r="AY827" s="4">
        <v>0.1</v>
      </c>
      <c r="AZ827">
        <v>35</v>
      </c>
      <c r="BA827" s="1">
        <f t="shared" si="234"/>
        <v>0.10368970511989745</v>
      </c>
      <c r="BB827">
        <v>0.1124</v>
      </c>
      <c r="BC827">
        <v>4.8224999999999997E-2</v>
      </c>
      <c r="BD827">
        <v>6.43E-3</v>
      </c>
      <c r="BE827">
        <v>160000</v>
      </c>
      <c r="BF827">
        <f t="shared" si="237"/>
        <v>74.400000000000006</v>
      </c>
      <c r="BG827" s="7">
        <f t="shared" si="238"/>
        <v>0.78884137209302341</v>
      </c>
      <c r="BH827" s="8">
        <f t="shared" si="239"/>
        <v>1.5776827441860468</v>
      </c>
      <c r="BI827" s="7">
        <f t="shared" si="240"/>
        <v>2.36652411627907</v>
      </c>
      <c r="BJ827">
        <v>340.8</v>
      </c>
      <c r="BK827">
        <v>6390</v>
      </c>
      <c r="BL827">
        <v>0.12</v>
      </c>
      <c r="BM827">
        <v>0.11</v>
      </c>
      <c r="BN827" s="3">
        <f t="shared" si="235"/>
        <v>0.1589820100811655</v>
      </c>
      <c r="BO827" s="3">
        <f t="shared" si="241"/>
        <v>0.18927288971767001</v>
      </c>
      <c r="BP827" s="3">
        <f t="shared" si="242"/>
        <v>0.17568661117318402</v>
      </c>
      <c r="BQ827" s="3">
        <f t="shared" si="243"/>
        <v>0.22154666672482215</v>
      </c>
      <c r="BR827">
        <f t="shared" si="244"/>
        <v>0.17014381675200704</v>
      </c>
      <c r="BS827">
        <f t="shared" si="245"/>
        <v>0.20103960195276582</v>
      </c>
      <c r="BT827" s="5">
        <f t="shared" si="246"/>
        <v>467.35872132849016</v>
      </c>
    </row>
    <row r="828" spans="1:72" x14ac:dyDescent="0.2">
      <c r="A828">
        <v>4</v>
      </c>
      <c r="B828">
        <v>19143</v>
      </c>
      <c r="C828" t="s">
        <v>294</v>
      </c>
      <c r="D828">
        <v>19</v>
      </c>
      <c r="E828" t="s">
        <v>299</v>
      </c>
      <c r="F828" t="s">
        <v>300</v>
      </c>
      <c r="G828" t="s">
        <v>231</v>
      </c>
      <c r="H828">
        <v>143</v>
      </c>
      <c r="I828">
        <v>638</v>
      </c>
      <c r="J828">
        <v>1031</v>
      </c>
      <c r="K828">
        <v>315</v>
      </c>
      <c r="L828">
        <v>105</v>
      </c>
      <c r="M828" s="5">
        <v>10529</v>
      </c>
      <c r="N828" s="5">
        <v>14700.66144</v>
      </c>
      <c r="O828" s="5">
        <v>3917.4</v>
      </c>
      <c r="P828" s="5">
        <v>5469.5005350000001</v>
      </c>
      <c r="Q828" s="5">
        <v>7562</v>
      </c>
      <c r="R828" s="5">
        <v>10558.11585</v>
      </c>
      <c r="S828" s="5">
        <v>105</v>
      </c>
      <c r="T828" s="5">
        <v>146.60171450000001</v>
      </c>
      <c r="U828">
        <v>582</v>
      </c>
      <c r="V828">
        <v>786</v>
      </c>
      <c r="W828">
        <v>342</v>
      </c>
      <c r="X828">
        <v>97</v>
      </c>
      <c r="Y828">
        <v>62</v>
      </c>
      <c r="Z828">
        <v>20</v>
      </c>
      <c r="AA828">
        <v>88</v>
      </c>
      <c r="AB828">
        <v>43</v>
      </c>
      <c r="AC828">
        <v>14</v>
      </c>
      <c r="AD828">
        <v>65</v>
      </c>
      <c r="AE828">
        <v>81</v>
      </c>
      <c r="AF828">
        <v>31</v>
      </c>
      <c r="AG828">
        <v>111</v>
      </c>
      <c r="AH828">
        <v>1033.9166666666665</v>
      </c>
      <c r="AI828">
        <v>2014.3166666666664</v>
      </c>
      <c r="AJ828">
        <v>2561.833333333333</v>
      </c>
      <c r="AK828">
        <v>1021</v>
      </c>
      <c r="AL828">
        <v>0.99539764438356704</v>
      </c>
      <c r="AM828">
        <f t="shared" si="228"/>
        <v>1</v>
      </c>
      <c r="AN828">
        <f t="shared" si="229"/>
        <v>1016.3009949156219</v>
      </c>
      <c r="AO828">
        <v>15.37</v>
      </c>
      <c r="AP828">
        <f t="shared" si="230"/>
        <v>15.299261794175425</v>
      </c>
      <c r="AQ828">
        <v>3.27</v>
      </c>
      <c r="AR828">
        <v>6430</v>
      </c>
      <c r="AS828">
        <v>5.0737861885996933</v>
      </c>
      <c r="AT828">
        <v>1.0146972331624575</v>
      </c>
      <c r="AU828">
        <f t="shared" si="231"/>
        <v>5.1483568072299999</v>
      </c>
      <c r="AV828">
        <f t="shared" si="232"/>
        <v>3.0440916994873728</v>
      </c>
      <c r="AW828">
        <f t="shared" si="233"/>
        <v>7.1028806321372029</v>
      </c>
      <c r="AX828">
        <f t="shared" si="236"/>
        <v>10.146972331624575</v>
      </c>
      <c r="AY828" s="4">
        <v>0.1</v>
      </c>
      <c r="AZ828">
        <v>35</v>
      </c>
      <c r="BA828" s="1">
        <f t="shared" si="234"/>
        <v>0.10368970511989745</v>
      </c>
      <c r="BB828">
        <v>0.1124</v>
      </c>
      <c r="BC828">
        <v>4.8224999999999997E-2</v>
      </c>
      <c r="BD828">
        <v>6.43E-3</v>
      </c>
      <c r="BE828">
        <v>160000</v>
      </c>
      <c r="BF828">
        <f t="shared" si="237"/>
        <v>74.400000000000006</v>
      </c>
      <c r="BG828" s="7">
        <f t="shared" si="238"/>
        <v>0.78884137209302341</v>
      </c>
      <c r="BH828" s="8">
        <f t="shared" si="239"/>
        <v>1.5776827441860468</v>
      </c>
      <c r="BI828" s="7">
        <f t="shared" si="240"/>
        <v>2.36652411627907</v>
      </c>
      <c r="BJ828">
        <v>340.8</v>
      </c>
      <c r="BK828">
        <v>6390</v>
      </c>
      <c r="BL828">
        <v>0.12</v>
      </c>
      <c r="BM828">
        <v>0.11</v>
      </c>
      <c r="BN828" s="3">
        <f t="shared" si="235"/>
        <v>0.1589376867994082</v>
      </c>
      <c r="BO828" s="3">
        <f t="shared" si="241"/>
        <v>0.18905585993345603</v>
      </c>
      <c r="BP828" s="3">
        <f t="shared" si="242"/>
        <v>0.17552543529067094</v>
      </c>
      <c r="BQ828" s="3">
        <f t="shared" si="243"/>
        <v>0.22119695775531314</v>
      </c>
      <c r="BR828">
        <f t="shared" si="244"/>
        <v>0.16992678696779306</v>
      </c>
      <c r="BS828">
        <f t="shared" si="245"/>
        <v>0.20082257216855184</v>
      </c>
      <c r="BT828" s="5">
        <f t="shared" si="246"/>
        <v>467.35872132849016</v>
      </c>
    </row>
    <row r="829" spans="1:72" x14ac:dyDescent="0.2">
      <c r="A829">
        <v>4</v>
      </c>
      <c r="B829">
        <v>19145</v>
      </c>
      <c r="C829" t="s">
        <v>294</v>
      </c>
      <c r="D829">
        <v>19</v>
      </c>
      <c r="E829" t="s">
        <v>299</v>
      </c>
      <c r="F829" t="s">
        <v>300</v>
      </c>
      <c r="G829" t="s">
        <v>401</v>
      </c>
      <c r="H829">
        <v>145</v>
      </c>
      <c r="I829">
        <v>830</v>
      </c>
      <c r="J829">
        <v>671</v>
      </c>
      <c r="K829">
        <v>368</v>
      </c>
      <c r="L829">
        <v>132</v>
      </c>
      <c r="M829" s="5">
        <v>13423</v>
      </c>
      <c r="N829" s="5">
        <v>18741.283930000001</v>
      </c>
      <c r="O829" s="5">
        <v>4643.7</v>
      </c>
      <c r="P829" s="5">
        <v>6483.5655370000004</v>
      </c>
      <c r="Q829" s="5">
        <v>8817.5</v>
      </c>
      <c r="R829" s="5">
        <v>12311.0535</v>
      </c>
      <c r="S829" s="5">
        <v>130</v>
      </c>
      <c r="T829" s="5">
        <v>181.50688460000001</v>
      </c>
      <c r="U829">
        <v>725</v>
      </c>
      <c r="V829">
        <v>590</v>
      </c>
      <c r="W829">
        <v>389</v>
      </c>
      <c r="X829">
        <v>116</v>
      </c>
      <c r="Y829">
        <v>62</v>
      </c>
      <c r="Z829">
        <v>20</v>
      </c>
      <c r="AA829">
        <v>88</v>
      </c>
      <c r="AB829">
        <v>43</v>
      </c>
      <c r="AC829">
        <v>14</v>
      </c>
      <c r="AD829">
        <v>65</v>
      </c>
      <c r="AE829">
        <v>81</v>
      </c>
      <c r="AF829">
        <v>31</v>
      </c>
      <c r="AG829">
        <v>111</v>
      </c>
      <c r="AH829">
        <v>1033.9166666666665</v>
      </c>
      <c r="AI829">
        <v>2014.3166666666664</v>
      </c>
      <c r="AJ829">
        <v>2561.833333333333</v>
      </c>
      <c r="AK829">
        <v>1021</v>
      </c>
      <c r="AL829">
        <v>0.99229818582534801</v>
      </c>
      <c r="AM829">
        <f t="shared" si="228"/>
        <v>1</v>
      </c>
      <c r="AN829">
        <f t="shared" si="229"/>
        <v>1013.1364477276803</v>
      </c>
      <c r="AO829">
        <v>15.37</v>
      </c>
      <c r="AP829">
        <f t="shared" si="230"/>
        <v>15.251623116135598</v>
      </c>
      <c r="AQ829">
        <v>3.27</v>
      </c>
      <c r="AR829">
        <v>6430</v>
      </c>
      <c r="AS829">
        <v>5.0737861885996933</v>
      </c>
      <c r="AT829">
        <v>1.0355773199028173</v>
      </c>
      <c r="AU829">
        <f t="shared" si="231"/>
        <v>5.2542979029500012</v>
      </c>
      <c r="AV829">
        <f t="shared" si="232"/>
        <v>3.1067319597084522</v>
      </c>
      <c r="AW829">
        <f t="shared" si="233"/>
        <v>7.2490412393197214</v>
      </c>
      <c r="AX829">
        <f t="shared" si="236"/>
        <v>10.355773199028173</v>
      </c>
      <c r="AY829" s="4">
        <v>0.1</v>
      </c>
      <c r="AZ829">
        <v>35</v>
      </c>
      <c r="BA829" s="1">
        <f t="shared" si="234"/>
        <v>0.10368970511989745</v>
      </c>
      <c r="BB829">
        <v>0.1124</v>
      </c>
      <c r="BC829">
        <v>4.8224999999999997E-2</v>
      </c>
      <c r="BD829">
        <v>6.43E-3</v>
      </c>
      <c r="BE829">
        <v>160000</v>
      </c>
      <c r="BF829">
        <f t="shared" si="237"/>
        <v>74.400000000000006</v>
      </c>
      <c r="BG829" s="7">
        <f t="shared" si="238"/>
        <v>0.78884137209302341</v>
      </c>
      <c r="BH829" s="8">
        <f t="shared" si="239"/>
        <v>1.5776827441860468</v>
      </c>
      <c r="BI829" s="7">
        <f t="shared" si="240"/>
        <v>2.36652411627907</v>
      </c>
      <c r="BJ829">
        <v>340.8</v>
      </c>
      <c r="BK829">
        <v>6390</v>
      </c>
      <c r="BL829">
        <v>0.12</v>
      </c>
      <c r="BM829">
        <v>0.11</v>
      </c>
      <c r="BN829" s="3">
        <f t="shared" si="235"/>
        <v>0.15923725034075353</v>
      </c>
      <c r="BO829" s="3">
        <f t="shared" si="241"/>
        <v>0.18960983935886283</v>
      </c>
      <c r="BP829" s="3">
        <f t="shared" si="242"/>
        <v>0.17580099034381969</v>
      </c>
      <c r="BQ829" s="3">
        <f t="shared" si="243"/>
        <v>0.2224123255126455</v>
      </c>
      <c r="BR829">
        <f t="shared" si="244"/>
        <v>0.17048076639319987</v>
      </c>
      <c r="BS829">
        <f t="shared" si="245"/>
        <v>0.20137655159395865</v>
      </c>
      <c r="BT829" s="5">
        <f t="shared" si="246"/>
        <v>467.35872132849016</v>
      </c>
    </row>
    <row r="830" spans="1:72" x14ac:dyDescent="0.2">
      <c r="A830">
        <v>4</v>
      </c>
      <c r="B830">
        <v>19147</v>
      </c>
      <c r="C830" t="s">
        <v>294</v>
      </c>
      <c r="D830">
        <v>19</v>
      </c>
      <c r="E830" t="s">
        <v>299</v>
      </c>
      <c r="F830" t="s">
        <v>300</v>
      </c>
      <c r="G830" t="s">
        <v>400</v>
      </c>
      <c r="H830">
        <v>147</v>
      </c>
      <c r="I830">
        <v>720</v>
      </c>
      <c r="J830">
        <v>959</v>
      </c>
      <c r="K830">
        <v>334</v>
      </c>
      <c r="L830">
        <v>117</v>
      </c>
      <c r="M830" s="5">
        <v>11813</v>
      </c>
      <c r="N830" s="5">
        <v>16493.39098</v>
      </c>
      <c r="O830" s="5">
        <v>4164.1000000000004</v>
      </c>
      <c r="P830" s="5">
        <v>5813.9447540000001</v>
      </c>
      <c r="Q830" s="5">
        <v>8013.6</v>
      </c>
      <c r="R830" s="5">
        <v>11188.64285</v>
      </c>
      <c r="S830" s="5">
        <v>116</v>
      </c>
      <c r="T830" s="5">
        <v>161.95998929999999</v>
      </c>
      <c r="U830">
        <v>640</v>
      </c>
      <c r="V830">
        <v>792</v>
      </c>
      <c r="W830">
        <v>358</v>
      </c>
      <c r="X830">
        <v>105</v>
      </c>
      <c r="Y830">
        <v>62</v>
      </c>
      <c r="Z830">
        <v>20</v>
      </c>
      <c r="AA830">
        <v>88</v>
      </c>
      <c r="AB830">
        <v>43</v>
      </c>
      <c r="AC830">
        <v>14</v>
      </c>
      <c r="AD830">
        <v>65</v>
      </c>
      <c r="AE830">
        <v>81</v>
      </c>
      <c r="AF830">
        <v>31</v>
      </c>
      <c r="AG830">
        <v>111</v>
      </c>
      <c r="AH830">
        <v>1033.9166666666665</v>
      </c>
      <c r="AI830">
        <v>2014.3166666666664</v>
      </c>
      <c r="AJ830">
        <v>2561.833333333333</v>
      </c>
      <c r="AK830">
        <v>1021</v>
      </c>
      <c r="AL830">
        <v>0.99907589753468795</v>
      </c>
      <c r="AM830">
        <f t="shared" si="228"/>
        <v>1</v>
      </c>
      <c r="AN830">
        <f t="shared" si="229"/>
        <v>1020.0564913829164</v>
      </c>
      <c r="AO830">
        <v>15.37</v>
      </c>
      <c r="AP830">
        <f t="shared" si="230"/>
        <v>15.355796545108152</v>
      </c>
      <c r="AQ830">
        <v>3.27</v>
      </c>
      <c r="AR830">
        <v>6430</v>
      </c>
      <c r="AS830">
        <v>5.0737861885996933</v>
      </c>
      <c r="AT830">
        <v>1.0200899271532839</v>
      </c>
      <c r="AU830">
        <f t="shared" si="231"/>
        <v>5.175718183519999</v>
      </c>
      <c r="AV830">
        <f t="shared" si="232"/>
        <v>3.0602697814598518</v>
      </c>
      <c r="AW830">
        <f t="shared" si="233"/>
        <v>7.1406294900729872</v>
      </c>
      <c r="AX830">
        <f t="shared" si="236"/>
        <v>10.20089927153284</v>
      </c>
      <c r="AY830" s="4">
        <v>0.1</v>
      </c>
      <c r="AZ830">
        <v>35</v>
      </c>
      <c r="BA830" s="1">
        <f t="shared" si="234"/>
        <v>0.10368970511989745</v>
      </c>
      <c r="BB830">
        <v>0.1124</v>
      </c>
      <c r="BC830">
        <v>4.8224999999999997E-2</v>
      </c>
      <c r="BD830">
        <v>6.43E-3</v>
      </c>
      <c r="BE830">
        <v>160000</v>
      </c>
      <c r="BF830">
        <f t="shared" si="237"/>
        <v>74.400000000000006</v>
      </c>
      <c r="BG830" s="7">
        <f t="shared" si="238"/>
        <v>0.78884137209302341</v>
      </c>
      <c r="BH830" s="8">
        <f t="shared" si="239"/>
        <v>1.5776827441860468</v>
      </c>
      <c r="BI830" s="7">
        <f t="shared" si="240"/>
        <v>2.36652411627907</v>
      </c>
      <c r="BJ830">
        <v>340.8</v>
      </c>
      <c r="BK830">
        <v>6390</v>
      </c>
      <c r="BL830">
        <v>0.12</v>
      </c>
      <c r="BM830">
        <v>0.11</v>
      </c>
      <c r="BN830" s="3">
        <f t="shared" si="235"/>
        <v>0.15956652538749322</v>
      </c>
      <c r="BO830" s="3">
        <f t="shared" si="241"/>
        <v>0.18979455269826467</v>
      </c>
      <c r="BP830" s="3">
        <f t="shared" si="242"/>
        <v>0.17619221947301791</v>
      </c>
      <c r="BQ830" s="3">
        <f t="shared" si="243"/>
        <v>0.22210646709418724</v>
      </c>
      <c r="BR830">
        <f t="shared" si="244"/>
        <v>0.17066547973260171</v>
      </c>
      <c r="BS830">
        <f t="shared" si="245"/>
        <v>0.20156126493336049</v>
      </c>
      <c r="BT830" s="5">
        <f t="shared" si="246"/>
        <v>467.35872132849016</v>
      </c>
    </row>
    <row r="831" spans="1:72" x14ac:dyDescent="0.2">
      <c r="A831">
        <v>4</v>
      </c>
      <c r="B831">
        <v>19149</v>
      </c>
      <c r="C831" t="s">
        <v>294</v>
      </c>
      <c r="D831">
        <v>19</v>
      </c>
      <c r="E831" t="s">
        <v>299</v>
      </c>
      <c r="F831" t="s">
        <v>300</v>
      </c>
      <c r="G831" t="s">
        <v>402</v>
      </c>
      <c r="H831">
        <v>149</v>
      </c>
      <c r="I831">
        <v>1081</v>
      </c>
      <c r="J831">
        <v>806</v>
      </c>
      <c r="K831">
        <v>369</v>
      </c>
      <c r="L831">
        <v>157</v>
      </c>
      <c r="M831" s="5">
        <v>14813</v>
      </c>
      <c r="N831" s="5">
        <v>20682.01139</v>
      </c>
      <c r="O831" s="5">
        <v>4834.2</v>
      </c>
      <c r="P831" s="5">
        <v>6749.5429340000001</v>
      </c>
      <c r="Q831" s="5">
        <v>8356.6</v>
      </c>
      <c r="R831" s="5">
        <v>11667.54178</v>
      </c>
      <c r="S831" s="5">
        <v>143</v>
      </c>
      <c r="T831" s="5">
        <v>199.65757300000001</v>
      </c>
      <c r="U831">
        <v>692</v>
      </c>
      <c r="V831">
        <v>642</v>
      </c>
      <c r="W831">
        <v>357</v>
      </c>
      <c r="X831">
        <v>110</v>
      </c>
      <c r="Y831">
        <v>62</v>
      </c>
      <c r="Z831">
        <v>20</v>
      </c>
      <c r="AA831">
        <v>88</v>
      </c>
      <c r="AB831">
        <v>43</v>
      </c>
      <c r="AC831">
        <v>14</v>
      </c>
      <c r="AD831">
        <v>65</v>
      </c>
      <c r="AE831">
        <v>81</v>
      </c>
      <c r="AF831">
        <v>31</v>
      </c>
      <c r="AG831">
        <v>111</v>
      </c>
      <c r="AH831">
        <v>1033.9166666666665</v>
      </c>
      <c r="AI831">
        <v>2014.3166666666664</v>
      </c>
      <c r="AJ831">
        <v>2561.833333333333</v>
      </c>
      <c r="AK831">
        <v>1021</v>
      </c>
      <c r="AL831">
        <v>0.991502759548334</v>
      </c>
      <c r="AM831">
        <f t="shared" si="228"/>
        <v>1</v>
      </c>
      <c r="AN831">
        <f t="shared" si="229"/>
        <v>1012.324317498849</v>
      </c>
      <c r="AO831">
        <v>15.37</v>
      </c>
      <c r="AP831">
        <f t="shared" si="230"/>
        <v>15.239397414257892</v>
      </c>
      <c r="AQ831">
        <v>3.27</v>
      </c>
      <c r="AR831">
        <v>6430</v>
      </c>
      <c r="AS831">
        <v>5.0737861885996933</v>
      </c>
      <c r="AT831">
        <v>1.0696014088145425</v>
      </c>
      <c r="AU831">
        <f t="shared" si="231"/>
        <v>5.4269288553499999</v>
      </c>
      <c r="AV831">
        <f t="shared" si="232"/>
        <v>3.2088042264436272</v>
      </c>
      <c r="AW831">
        <f t="shared" si="233"/>
        <v>7.487209861701797</v>
      </c>
      <c r="AX831">
        <f t="shared" si="236"/>
        <v>10.696014088145425</v>
      </c>
      <c r="AY831" s="4">
        <v>0.1</v>
      </c>
      <c r="AZ831">
        <v>35</v>
      </c>
      <c r="BA831" s="1">
        <f t="shared" si="234"/>
        <v>0.10368970511989745</v>
      </c>
      <c r="BB831">
        <v>0.1124</v>
      </c>
      <c r="BC831">
        <v>4.8224999999999997E-2</v>
      </c>
      <c r="BD831">
        <v>6.43E-3</v>
      </c>
      <c r="BE831">
        <v>160000</v>
      </c>
      <c r="BF831">
        <f t="shared" si="237"/>
        <v>74.400000000000006</v>
      </c>
      <c r="BG831" s="7">
        <f t="shared" si="238"/>
        <v>0.78884137209302341</v>
      </c>
      <c r="BH831" s="8">
        <f t="shared" si="239"/>
        <v>1.5776827441860468</v>
      </c>
      <c r="BI831" s="7">
        <f t="shared" si="240"/>
        <v>2.36652411627907</v>
      </c>
      <c r="BJ831">
        <v>340.8</v>
      </c>
      <c r="BK831">
        <v>6390</v>
      </c>
      <c r="BL831">
        <v>0.12</v>
      </c>
      <c r="BM831">
        <v>0.11</v>
      </c>
      <c r="BN831" s="3">
        <f t="shared" si="235"/>
        <v>0.16024932617513077</v>
      </c>
      <c r="BO831" s="3">
        <f t="shared" si="241"/>
        <v>0.19073408873464942</v>
      </c>
      <c r="BP831" s="3">
        <f t="shared" si="242"/>
        <v>0.17647154737078147</v>
      </c>
      <c r="BQ831" s="3">
        <f t="shared" si="243"/>
        <v>0.22461430678152403</v>
      </c>
      <c r="BR831">
        <f t="shared" si="244"/>
        <v>0.17160501576898646</v>
      </c>
      <c r="BS831">
        <f t="shared" si="245"/>
        <v>0.20250080096974524</v>
      </c>
      <c r="BT831" s="5">
        <f t="shared" si="246"/>
        <v>467.35872132849016</v>
      </c>
    </row>
    <row r="832" spans="1:72" x14ac:dyDescent="0.2">
      <c r="A832">
        <v>4</v>
      </c>
      <c r="B832">
        <v>19151</v>
      </c>
      <c r="C832" t="s">
        <v>294</v>
      </c>
      <c r="D832">
        <v>19</v>
      </c>
      <c r="E832" t="s">
        <v>299</v>
      </c>
      <c r="F832" t="s">
        <v>300</v>
      </c>
      <c r="G832" t="s">
        <v>403</v>
      </c>
      <c r="H832">
        <v>151</v>
      </c>
      <c r="I832">
        <v>737</v>
      </c>
      <c r="J832">
        <v>842</v>
      </c>
      <c r="K832">
        <v>339</v>
      </c>
      <c r="L832">
        <v>121</v>
      </c>
      <c r="M832" s="5">
        <v>12211</v>
      </c>
      <c r="N832" s="5">
        <v>17049.081289999998</v>
      </c>
      <c r="O832" s="5">
        <v>4323.8999999999996</v>
      </c>
      <c r="P832" s="5">
        <v>6037.0586009999997</v>
      </c>
      <c r="Q832" s="5">
        <v>8201</v>
      </c>
      <c r="R832" s="5">
        <v>11450.291999999999</v>
      </c>
      <c r="S832" s="5">
        <v>119</v>
      </c>
      <c r="T832" s="5">
        <v>166.14860970000001</v>
      </c>
      <c r="U832">
        <v>659</v>
      </c>
      <c r="V832">
        <v>686</v>
      </c>
      <c r="W832">
        <v>364</v>
      </c>
      <c r="X832">
        <v>108</v>
      </c>
      <c r="Y832">
        <v>62</v>
      </c>
      <c r="Z832">
        <v>20</v>
      </c>
      <c r="AA832">
        <v>88</v>
      </c>
      <c r="AB832">
        <v>43</v>
      </c>
      <c r="AC832">
        <v>14</v>
      </c>
      <c r="AD832">
        <v>65</v>
      </c>
      <c r="AE832">
        <v>81</v>
      </c>
      <c r="AF832">
        <v>31</v>
      </c>
      <c r="AG832">
        <v>111</v>
      </c>
      <c r="AH832">
        <v>1033.9166666666665</v>
      </c>
      <c r="AI832">
        <v>2014.3166666666664</v>
      </c>
      <c r="AJ832">
        <v>2561.833333333333</v>
      </c>
      <c r="AK832">
        <v>1021</v>
      </c>
      <c r="AL832">
        <v>0.99772122800350205</v>
      </c>
      <c r="AM832">
        <f t="shared" si="228"/>
        <v>1</v>
      </c>
      <c r="AN832">
        <f t="shared" si="229"/>
        <v>1018.6733737915756</v>
      </c>
      <c r="AO832">
        <v>15.37</v>
      </c>
      <c r="AP832">
        <f t="shared" si="230"/>
        <v>15.334975274413825</v>
      </c>
      <c r="AQ832">
        <v>3.27</v>
      </c>
      <c r="AR832">
        <v>6430</v>
      </c>
      <c r="AS832">
        <v>5.0737861885996933</v>
      </c>
      <c r="AT832">
        <v>1.041131363710047</v>
      </c>
      <c r="AU832">
        <f t="shared" si="231"/>
        <v>5.2824779337100001</v>
      </c>
      <c r="AV832">
        <f t="shared" si="232"/>
        <v>3.123394091130141</v>
      </c>
      <c r="AW832">
        <f t="shared" si="233"/>
        <v>7.287919545970329</v>
      </c>
      <c r="AX832">
        <f t="shared" si="236"/>
        <v>10.41131363710047</v>
      </c>
      <c r="AY832" s="4">
        <v>0.1</v>
      </c>
      <c r="AZ832">
        <v>35</v>
      </c>
      <c r="BA832" s="1">
        <f t="shared" si="234"/>
        <v>0.10368970511989745</v>
      </c>
      <c r="BB832">
        <v>0.1124</v>
      </c>
      <c r="BC832">
        <v>4.8224999999999997E-2</v>
      </c>
      <c r="BD832">
        <v>6.43E-3</v>
      </c>
      <c r="BE832">
        <v>160000</v>
      </c>
      <c r="BF832">
        <f t="shared" si="237"/>
        <v>74.400000000000006</v>
      </c>
      <c r="BG832" s="7">
        <f t="shared" si="238"/>
        <v>0.78884137209302341</v>
      </c>
      <c r="BH832" s="8">
        <f t="shared" si="239"/>
        <v>1.5776827441860468</v>
      </c>
      <c r="BI832" s="7">
        <f t="shared" si="240"/>
        <v>2.36652411627907</v>
      </c>
      <c r="BJ832">
        <v>340.8</v>
      </c>
      <c r="BK832">
        <v>6390</v>
      </c>
      <c r="BL832">
        <v>0.12</v>
      </c>
      <c r="BM832">
        <v>0.11</v>
      </c>
      <c r="BN832" s="3">
        <f t="shared" si="235"/>
        <v>0.1600861895222456</v>
      </c>
      <c r="BO832" s="3">
        <f t="shared" si="241"/>
        <v>0.19035125215194409</v>
      </c>
      <c r="BP832" s="3">
        <f t="shared" si="242"/>
        <v>0.1764683430441556</v>
      </c>
      <c r="BQ832" s="3">
        <f t="shared" si="243"/>
        <v>0.22332966572474483</v>
      </c>
      <c r="BR832">
        <f t="shared" si="244"/>
        <v>0.17122217918628113</v>
      </c>
      <c r="BS832">
        <f t="shared" si="245"/>
        <v>0.20211796438703991</v>
      </c>
      <c r="BT832" s="5">
        <f t="shared" si="246"/>
        <v>467.35872132849016</v>
      </c>
    </row>
    <row r="833" spans="1:72" x14ac:dyDescent="0.2">
      <c r="A833">
        <v>4</v>
      </c>
      <c r="B833">
        <v>19153</v>
      </c>
      <c r="C833" t="s">
        <v>294</v>
      </c>
      <c r="D833">
        <v>19</v>
      </c>
      <c r="E833" t="s">
        <v>299</v>
      </c>
      <c r="F833" t="s">
        <v>300</v>
      </c>
      <c r="G833" t="s">
        <v>219</v>
      </c>
      <c r="H833">
        <v>153</v>
      </c>
      <c r="I833">
        <v>2085</v>
      </c>
      <c r="J833">
        <v>979</v>
      </c>
      <c r="K833">
        <v>486</v>
      </c>
      <c r="L833">
        <v>305</v>
      </c>
      <c r="M833" s="5">
        <v>27813</v>
      </c>
      <c r="N833" s="5">
        <v>38832.699849999997</v>
      </c>
      <c r="O833" s="5">
        <v>6450.8</v>
      </c>
      <c r="P833" s="5">
        <v>9006.6508539999995</v>
      </c>
      <c r="Q833" s="5">
        <v>10575</v>
      </c>
      <c r="R833" s="5">
        <v>14764.88696</v>
      </c>
      <c r="S833" s="5">
        <v>264</v>
      </c>
      <c r="T833" s="5">
        <v>368.5985963</v>
      </c>
      <c r="U833">
        <v>1001</v>
      </c>
      <c r="V833">
        <v>683</v>
      </c>
      <c r="W833">
        <v>414</v>
      </c>
      <c r="X833">
        <v>151</v>
      </c>
      <c r="Y833">
        <v>62</v>
      </c>
      <c r="Z833">
        <v>20</v>
      </c>
      <c r="AA833">
        <v>88</v>
      </c>
      <c r="AB833">
        <v>43</v>
      </c>
      <c r="AC833">
        <v>14</v>
      </c>
      <c r="AD833">
        <v>65</v>
      </c>
      <c r="AE833">
        <v>81</v>
      </c>
      <c r="AF833">
        <v>31</v>
      </c>
      <c r="AG833">
        <v>111</v>
      </c>
      <c r="AH833">
        <v>1033.9166666666665</v>
      </c>
      <c r="AI833">
        <v>2014.3166666666664</v>
      </c>
      <c r="AJ833">
        <v>2561.833333333333</v>
      </c>
      <c r="AK833">
        <v>1021</v>
      </c>
      <c r="AL833">
        <v>0.99993685483932504</v>
      </c>
      <c r="AM833">
        <f t="shared" si="228"/>
        <v>1</v>
      </c>
      <c r="AN833">
        <f t="shared" si="229"/>
        <v>1020.9355287909509</v>
      </c>
      <c r="AO833">
        <v>15.37</v>
      </c>
      <c r="AP833">
        <f t="shared" si="230"/>
        <v>15.369029458880425</v>
      </c>
      <c r="AQ833">
        <v>3.27</v>
      </c>
      <c r="AR833">
        <v>6430</v>
      </c>
      <c r="AS833">
        <v>5.0737861885996933</v>
      </c>
      <c r="AT833">
        <v>1.1213801553944227</v>
      </c>
      <c r="AU833">
        <f t="shared" si="231"/>
        <v>5.6896431446099998</v>
      </c>
      <c r="AV833">
        <f t="shared" si="232"/>
        <v>3.3641404661832679</v>
      </c>
      <c r="AW833">
        <f t="shared" si="233"/>
        <v>7.8496610877609587</v>
      </c>
      <c r="AX833">
        <f t="shared" si="236"/>
        <v>11.213801553944228</v>
      </c>
      <c r="AY833" s="4">
        <v>0.1</v>
      </c>
      <c r="AZ833">
        <v>35</v>
      </c>
      <c r="BA833" s="1">
        <f t="shared" si="234"/>
        <v>0.10368970511989745</v>
      </c>
      <c r="BB833">
        <v>0.1124</v>
      </c>
      <c r="BC833">
        <v>4.8224999999999997E-2</v>
      </c>
      <c r="BD833">
        <v>6.43E-3</v>
      </c>
      <c r="BE833">
        <v>160000</v>
      </c>
      <c r="BF833">
        <f t="shared" si="237"/>
        <v>74.400000000000006</v>
      </c>
      <c r="BG833" s="7">
        <f t="shared" si="238"/>
        <v>0.78884137209302341</v>
      </c>
      <c r="BH833" s="8">
        <f t="shared" si="239"/>
        <v>1.5776827441860468</v>
      </c>
      <c r="BI833" s="7">
        <f t="shared" si="240"/>
        <v>2.36652411627907</v>
      </c>
      <c r="BJ833">
        <v>340.8</v>
      </c>
      <c r="BK833">
        <v>6390</v>
      </c>
      <c r="BL833">
        <v>0.12</v>
      </c>
      <c r="BM833">
        <v>0.11</v>
      </c>
      <c r="BN833" s="3">
        <f t="shared" si="235"/>
        <v>0.16297707294129279</v>
      </c>
      <c r="BO833" s="3">
        <f t="shared" si="241"/>
        <v>0.19453464230698414</v>
      </c>
      <c r="BP833" s="3">
        <f t="shared" si="242"/>
        <v>0.17958166008470025</v>
      </c>
      <c r="BQ833" s="3">
        <f t="shared" si="243"/>
        <v>0.23005498087900325</v>
      </c>
      <c r="BR833">
        <f t="shared" si="244"/>
        <v>0.17540556934132118</v>
      </c>
      <c r="BS833">
        <f t="shared" si="245"/>
        <v>0.20630135454207996</v>
      </c>
      <c r="BT833" s="5">
        <f t="shared" si="246"/>
        <v>467.35872132849016</v>
      </c>
    </row>
    <row r="834" spans="1:72" x14ac:dyDescent="0.2">
      <c r="A834">
        <v>4</v>
      </c>
      <c r="B834">
        <v>19155</v>
      </c>
      <c r="C834" t="s">
        <v>294</v>
      </c>
      <c r="D834">
        <v>19</v>
      </c>
      <c r="E834" t="s">
        <v>299</v>
      </c>
      <c r="F834" t="s">
        <v>300</v>
      </c>
      <c r="G834" t="s">
        <v>371</v>
      </c>
      <c r="H834">
        <v>155</v>
      </c>
      <c r="I834">
        <v>1482</v>
      </c>
      <c r="J834">
        <v>901</v>
      </c>
      <c r="K834">
        <v>448</v>
      </c>
      <c r="L834">
        <v>303</v>
      </c>
      <c r="M834" s="5">
        <v>27046</v>
      </c>
      <c r="N834" s="5">
        <v>37761.809229999999</v>
      </c>
      <c r="O834" s="5">
        <v>7444.2</v>
      </c>
      <c r="P834" s="5">
        <v>10393.642690000001</v>
      </c>
      <c r="Q834" s="5">
        <v>11060</v>
      </c>
      <c r="R834" s="5">
        <v>15442.047259999999</v>
      </c>
      <c r="S834" s="5">
        <v>259</v>
      </c>
      <c r="T834" s="5">
        <v>361.61756229999997</v>
      </c>
      <c r="U834">
        <v>927</v>
      </c>
      <c r="V834">
        <v>667</v>
      </c>
      <c r="W834">
        <v>407</v>
      </c>
      <c r="X834">
        <v>174</v>
      </c>
      <c r="Y834">
        <v>62</v>
      </c>
      <c r="Z834">
        <v>20</v>
      </c>
      <c r="AA834">
        <v>88</v>
      </c>
      <c r="AB834">
        <v>43</v>
      </c>
      <c r="AC834">
        <v>14</v>
      </c>
      <c r="AD834">
        <v>65</v>
      </c>
      <c r="AE834">
        <v>81</v>
      </c>
      <c r="AF834">
        <v>31</v>
      </c>
      <c r="AG834">
        <v>111</v>
      </c>
      <c r="AH834">
        <v>1033.9166666666665</v>
      </c>
      <c r="AI834">
        <v>2014.3166666666664</v>
      </c>
      <c r="AJ834">
        <v>2561.833333333333</v>
      </c>
      <c r="AK834">
        <v>1021</v>
      </c>
      <c r="AL834">
        <v>0.99225103855133101</v>
      </c>
      <c r="AM834">
        <f t="shared" ref="AM834:AM897" si="247">IF(AL834="NA",0,1)</f>
        <v>1</v>
      </c>
      <c r="AN834">
        <f t="shared" ref="AN834:AN897" si="248">AK834*IF(AL834="NA",0,AL834)</f>
        <v>1013.088310360909</v>
      </c>
      <c r="AO834">
        <v>15.37</v>
      </c>
      <c r="AP834">
        <f t="shared" ref="AP834:AP897" si="249">AO834*AL834</f>
        <v>15.250898462533957</v>
      </c>
      <c r="AQ834">
        <v>3.27</v>
      </c>
      <c r="AR834">
        <v>6430</v>
      </c>
      <c r="AS834">
        <v>5.0737861885996933</v>
      </c>
      <c r="AT834">
        <v>1.1511446825515437</v>
      </c>
      <c r="AU834">
        <f t="shared" ref="AU834:AU897" si="250">AS834*AT834</f>
        <v>5.8406619914100011</v>
      </c>
      <c r="AV834">
        <f t="shared" ref="AV834:AV897" si="251">3*AT834</f>
        <v>3.453434047654631</v>
      </c>
      <c r="AW834">
        <f t="shared" ref="AW834:AW897" si="252">7*AT834</f>
        <v>8.0580127778608066</v>
      </c>
      <c r="AX834">
        <f t="shared" si="236"/>
        <v>11.511446825515437</v>
      </c>
      <c r="AY834" s="4">
        <v>0.1</v>
      </c>
      <c r="AZ834">
        <v>35</v>
      </c>
      <c r="BA834" s="1">
        <f t="shared" ref="BA834:BA897" si="253">(AY834*(1+AY834)^AZ834)/((1+AY834)^AZ834-1)</f>
        <v>0.10368970511989745</v>
      </c>
      <c r="BB834">
        <v>0.1124</v>
      </c>
      <c r="BC834">
        <v>4.8224999999999997E-2</v>
      </c>
      <c r="BD834">
        <v>6.43E-3</v>
      </c>
      <c r="BE834">
        <v>160000</v>
      </c>
      <c r="BF834">
        <f t="shared" si="237"/>
        <v>74.400000000000006</v>
      </c>
      <c r="BG834" s="7">
        <f t="shared" si="238"/>
        <v>0.78884137209302341</v>
      </c>
      <c r="BH834" s="8">
        <f t="shared" si="239"/>
        <v>1.5776827441860468</v>
      </c>
      <c r="BI834" s="7">
        <f t="shared" si="240"/>
        <v>2.36652411627907</v>
      </c>
      <c r="BJ834">
        <v>340.8</v>
      </c>
      <c r="BK834">
        <v>6390</v>
      </c>
      <c r="BL834">
        <v>0.12</v>
      </c>
      <c r="BM834">
        <v>0.11</v>
      </c>
      <c r="BN834" s="3">
        <f t="shared" ref="BN834:BN897" si="254">(((AN834*BA834+AP834)/(8760*BB834))+AR834*AU834/1000000+AQ834/1000)</f>
        <v>0.16300176616483364</v>
      </c>
      <c r="BO834" s="3">
        <f t="shared" si="241"/>
        <v>0.19453563859539505</v>
      </c>
      <c r="BP834" s="3">
        <f t="shared" si="242"/>
        <v>0.17918576291704802</v>
      </c>
      <c r="BQ834" s="3">
        <f t="shared" si="243"/>
        <v>0.23099878507869301</v>
      </c>
      <c r="BR834">
        <f t="shared" si="244"/>
        <v>0.17540656562973209</v>
      </c>
      <c r="BS834">
        <f t="shared" si="245"/>
        <v>0.20630235083049087</v>
      </c>
      <c r="BT834" s="5">
        <f t="shared" si="246"/>
        <v>467.35872132849016</v>
      </c>
    </row>
    <row r="835" spans="1:72" x14ac:dyDescent="0.2">
      <c r="A835">
        <v>4</v>
      </c>
      <c r="B835">
        <v>19157</v>
      </c>
      <c r="C835" t="s">
        <v>294</v>
      </c>
      <c r="D835">
        <v>19</v>
      </c>
      <c r="E835" t="s">
        <v>299</v>
      </c>
      <c r="F835" t="s">
        <v>300</v>
      </c>
      <c r="G835" t="s">
        <v>382</v>
      </c>
      <c r="H835">
        <v>157</v>
      </c>
      <c r="I835">
        <v>1075</v>
      </c>
      <c r="J835">
        <v>725</v>
      </c>
      <c r="K835">
        <v>1016</v>
      </c>
      <c r="L835">
        <v>164</v>
      </c>
      <c r="M835" s="5">
        <v>16838</v>
      </c>
      <c r="N835" s="5">
        <v>23509.330170000001</v>
      </c>
      <c r="O835" s="5">
        <v>5070</v>
      </c>
      <c r="P835" s="5">
        <v>7078.7684980000004</v>
      </c>
      <c r="Q835" s="5">
        <v>24552</v>
      </c>
      <c r="R835" s="5">
        <v>34279.669459999997</v>
      </c>
      <c r="S835" s="5">
        <v>158</v>
      </c>
      <c r="T835" s="5">
        <v>220.60067509999999</v>
      </c>
      <c r="U835">
        <v>911</v>
      </c>
      <c r="V835">
        <v>600</v>
      </c>
      <c r="W835">
        <v>974</v>
      </c>
      <c r="X835">
        <v>140</v>
      </c>
      <c r="Y835">
        <v>62</v>
      </c>
      <c r="Z835">
        <v>20</v>
      </c>
      <c r="AA835">
        <v>88</v>
      </c>
      <c r="AB835">
        <v>43</v>
      </c>
      <c r="AC835">
        <v>14</v>
      </c>
      <c r="AD835">
        <v>65</v>
      </c>
      <c r="AE835">
        <v>81</v>
      </c>
      <c r="AF835">
        <v>31</v>
      </c>
      <c r="AG835">
        <v>111</v>
      </c>
      <c r="AH835">
        <v>1033.9166666666665</v>
      </c>
      <c r="AI835">
        <v>2014.3166666666664</v>
      </c>
      <c r="AJ835">
        <v>2561.833333333333</v>
      </c>
      <c r="AK835">
        <v>1021</v>
      </c>
      <c r="AL835">
        <v>1.0034944159643999</v>
      </c>
      <c r="AM835">
        <f t="shared" si="247"/>
        <v>1</v>
      </c>
      <c r="AN835">
        <f t="shared" si="248"/>
        <v>1024.5677986996523</v>
      </c>
      <c r="AO835">
        <v>15.37</v>
      </c>
      <c r="AP835">
        <f t="shared" si="249"/>
        <v>15.423709173372826</v>
      </c>
      <c r="AQ835">
        <v>3.27</v>
      </c>
      <c r="AR835">
        <v>6430</v>
      </c>
      <c r="AS835">
        <v>5.0737861885996933</v>
      </c>
      <c r="AT835">
        <v>1.1142133712241116</v>
      </c>
      <c r="AU835">
        <f t="shared" si="250"/>
        <v>5.6532804140700001</v>
      </c>
      <c r="AV835">
        <f t="shared" si="251"/>
        <v>3.3426401136723349</v>
      </c>
      <c r="AW835">
        <f t="shared" si="252"/>
        <v>7.7994935985687812</v>
      </c>
      <c r="AX835">
        <f t="shared" ref="AX835:AX898" si="255">10*AT835</f>
        <v>11.142133712241115</v>
      </c>
      <c r="AY835" s="4">
        <v>0.1</v>
      </c>
      <c r="AZ835">
        <v>35</v>
      </c>
      <c r="BA835" s="1">
        <f t="shared" si="253"/>
        <v>0.10368970511989745</v>
      </c>
      <c r="BB835">
        <v>0.1124</v>
      </c>
      <c r="BC835">
        <v>4.8224999999999997E-2</v>
      </c>
      <c r="BD835">
        <v>6.43E-3</v>
      </c>
      <c r="BE835">
        <v>160000</v>
      </c>
      <c r="BF835">
        <f t="shared" ref="BF835:BF898" si="256">74.4</f>
        <v>74.400000000000006</v>
      </c>
      <c r="BG835" s="7">
        <f t="shared" ref="BG835:BG898" si="257">0.005*AR835*1.05506/43</f>
        <v>0.78884137209302341</v>
      </c>
      <c r="BH835" s="8">
        <f t="shared" ref="BH835:BH898" si="258">0.01*AR835*1.05506/43</f>
        <v>1.5776827441860468</v>
      </c>
      <c r="BI835" s="7">
        <f t="shared" ref="BI835:BI898" si="259">0.015*AR835*1.05506/43</f>
        <v>2.36652411627907</v>
      </c>
      <c r="BJ835">
        <v>340.8</v>
      </c>
      <c r="BK835">
        <v>6390</v>
      </c>
      <c r="BL835">
        <v>0.12</v>
      </c>
      <c r="BM835">
        <v>0.11</v>
      </c>
      <c r="BN835" s="3">
        <f t="shared" si="254"/>
        <v>0.16318130465987399</v>
      </c>
      <c r="BO835" s="3">
        <f t="shared" ref="BO835:BO898" si="260">(((AN835*BA835+AP835)/(8760*BB835))+AR835*AU835/1000000+AQ835/1000)+(BC835*P835+BD835*R835+BL835*T835+BM835*N835)/2000000 + (BE835*AB835)/(1000000*8760*BB835*AZ835) + ((BF835+BJ835)*Y835/1000000) + (BK835*AE835)/(1000000*8760*BB835*AZ835) + BH835*AI835/1000000</f>
        <v>0.19390346278032181</v>
      </c>
      <c r="BP835" s="3">
        <f t="shared" ref="BP835:BP898" si="261">(((AN835*BA835+AP835)/(8760*BB835))+AR835*AV835/1000000+AQ835/1000)+(BC835*P835+BD835*R835+BL835*T835+BM835*N835)/2000000 + (BE835*AB835)/(1000000*8760*BB835*AZ835) + ((BF835+BJ835)*Y835/1000000) + (BK835*AE835)/(1000000*8760*BB835*AZ835) + BH835*AI835/1000000</f>
        <v>0.17904604564876481</v>
      </c>
      <c r="BQ835" s="3">
        <f t="shared" ref="BQ835:BQ898" si="262">(((AN835*BA835+AP835)/(8760*BB835))+AR835*AX835/1000000+AQ835/1000)+(BC835*P835+BD835*R835+BL835*T835+BM835*N835)/2000000 + (BE835*AB835)/(1000000*8760*BB835*AZ835) + ((BF835+BJ835)*Y835/1000000) + (BK835*AE835)/(1000000*8760*BB835*AZ835) + BH835*AI835/1000000</f>
        <v>0.22919678948756206</v>
      </c>
      <c r="BR835">
        <f t="shared" ref="BR835:BR898" si="263">(((AN835*BA835+AP835)/(8760*BB835))+AR835*AU835/1000000+AQ835/1000)+(BC835*P835+BD835*R835+BL835*T835+BM835*N835)/2000000 + (BE835*AC835)/(1000000*8760*BB835*AZ835) + ((BF835+BJ835)*Z835/1000000) + (BK835*AF835)/(1000000*8760*BB835*AZ835)  + BH835*AH835/1000000</f>
        <v>0.17477438981465884</v>
      </c>
      <c r="BS835">
        <f t="shared" ref="BS835:BS898" si="264">(((AN835*BA835+AP835)/(8760*BB835))+AR835*AU835/1000000+AQ835/1000)+(BC835*P835+BD835*R835+BL835*T835+BM835*N835)/2000000 + (BE835*AD835)/(1000000*8760*BB835*AZ835) + ((BF835+BJ835)*AA835/1000000) + (BK835*AG835)/(1000000*8760*BB835*AZ835) + BH835*AJ835/1000000</f>
        <v>0.20567017501541762</v>
      </c>
      <c r="BT835" s="5">
        <f t="shared" ref="BT835:BT898" si="265">(BE835)/(AZ835*8760*BB835) + ((BF835+BJ835)) + (BK835)/(AZ835*8760*BB835) + BH835*30</f>
        <v>467.35872132849016</v>
      </c>
    </row>
    <row r="836" spans="1:72" x14ac:dyDescent="0.2">
      <c r="A836">
        <v>4</v>
      </c>
      <c r="B836">
        <v>19159</v>
      </c>
      <c r="C836" t="s">
        <v>294</v>
      </c>
      <c r="D836">
        <v>19</v>
      </c>
      <c r="E836" t="s">
        <v>299</v>
      </c>
      <c r="F836" t="s">
        <v>300</v>
      </c>
      <c r="G836" t="s">
        <v>314</v>
      </c>
      <c r="H836">
        <v>159</v>
      </c>
      <c r="I836">
        <v>844</v>
      </c>
      <c r="J836">
        <v>560</v>
      </c>
      <c r="K836">
        <v>371</v>
      </c>
      <c r="L836">
        <v>131</v>
      </c>
      <c r="M836" s="5">
        <v>13193</v>
      </c>
      <c r="N836" s="5">
        <v>18420.156370000001</v>
      </c>
      <c r="O836" s="5">
        <v>4482.7</v>
      </c>
      <c r="P836" s="5">
        <v>6258.7762419999999</v>
      </c>
      <c r="Q836" s="5">
        <v>8846.2000000000007</v>
      </c>
      <c r="R836" s="5">
        <v>12351.12463</v>
      </c>
      <c r="S836" s="5">
        <v>129</v>
      </c>
      <c r="T836" s="5">
        <v>180.11067779999999</v>
      </c>
      <c r="U836">
        <v>751</v>
      </c>
      <c r="V836">
        <v>531</v>
      </c>
      <c r="W836">
        <v>394</v>
      </c>
      <c r="X836">
        <v>117</v>
      </c>
      <c r="Y836">
        <v>62</v>
      </c>
      <c r="Z836">
        <v>20</v>
      </c>
      <c r="AA836">
        <v>88</v>
      </c>
      <c r="AB836">
        <v>43</v>
      </c>
      <c r="AC836">
        <v>14</v>
      </c>
      <c r="AD836">
        <v>65</v>
      </c>
      <c r="AE836">
        <v>81</v>
      </c>
      <c r="AF836">
        <v>31</v>
      </c>
      <c r="AG836">
        <v>111</v>
      </c>
      <c r="AH836">
        <v>1033.9166666666665</v>
      </c>
      <c r="AI836">
        <v>2014.3166666666664</v>
      </c>
      <c r="AJ836">
        <v>2561.833333333333</v>
      </c>
      <c r="AK836">
        <v>1021</v>
      </c>
      <c r="AL836">
        <v>0.99642553552985202</v>
      </c>
      <c r="AM836">
        <f t="shared" si="247"/>
        <v>1</v>
      </c>
      <c r="AN836">
        <f t="shared" si="248"/>
        <v>1017.3504717759789</v>
      </c>
      <c r="AO836">
        <v>15.37</v>
      </c>
      <c r="AP836">
        <f t="shared" si="249"/>
        <v>15.315060481093825</v>
      </c>
      <c r="AQ836">
        <v>3.27</v>
      </c>
      <c r="AR836">
        <v>6430</v>
      </c>
      <c r="AS836">
        <v>5.0737861885996933</v>
      </c>
      <c r="AT836">
        <v>1.0090254163849472</v>
      </c>
      <c r="AU836">
        <f t="shared" si="250"/>
        <v>5.1195792216000005</v>
      </c>
      <c r="AV836">
        <f t="shared" si="251"/>
        <v>3.0270762491548417</v>
      </c>
      <c r="AW836">
        <f t="shared" si="252"/>
        <v>7.0631779146946307</v>
      </c>
      <c r="AX836">
        <f t="shared" si="255"/>
        <v>10.090254163849472</v>
      </c>
      <c r="AY836" s="4">
        <v>0.1</v>
      </c>
      <c r="AZ836">
        <v>35</v>
      </c>
      <c r="BA836" s="1">
        <f t="shared" si="253"/>
        <v>0.10368970511989745</v>
      </c>
      <c r="BB836">
        <v>0.1124</v>
      </c>
      <c r="BC836">
        <v>4.8224999999999997E-2</v>
      </c>
      <c r="BD836">
        <v>6.43E-3</v>
      </c>
      <c r="BE836">
        <v>160000</v>
      </c>
      <c r="BF836">
        <f t="shared" si="256"/>
        <v>74.400000000000006</v>
      </c>
      <c r="BG836" s="7">
        <f t="shared" si="257"/>
        <v>0.78884137209302341</v>
      </c>
      <c r="BH836" s="8">
        <f t="shared" si="258"/>
        <v>1.5776827441860468</v>
      </c>
      <c r="BI836" s="7">
        <f t="shared" si="259"/>
        <v>2.36652411627907</v>
      </c>
      <c r="BJ836">
        <v>340.8</v>
      </c>
      <c r="BK836">
        <v>6390</v>
      </c>
      <c r="BL836">
        <v>0.12</v>
      </c>
      <c r="BM836">
        <v>0.11</v>
      </c>
      <c r="BN836" s="3">
        <f t="shared" si="254"/>
        <v>0.15887921161560742</v>
      </c>
      <c r="BO836" s="3">
        <f t="shared" si="260"/>
        <v>0.18922876344231598</v>
      </c>
      <c r="BP836" s="3">
        <f t="shared" si="261"/>
        <v>0.1757739693294936</v>
      </c>
      <c r="BQ836" s="3">
        <f t="shared" si="262"/>
        <v>0.22119020332098008</v>
      </c>
      <c r="BR836">
        <f t="shared" si="263"/>
        <v>0.17009969047665302</v>
      </c>
      <c r="BS836">
        <f t="shared" si="264"/>
        <v>0.2009954756774118</v>
      </c>
      <c r="BT836" s="5">
        <f t="shared" si="265"/>
        <v>467.35872132849016</v>
      </c>
    </row>
    <row r="837" spans="1:72" x14ac:dyDescent="0.2">
      <c r="A837">
        <v>4</v>
      </c>
      <c r="B837">
        <v>19161</v>
      </c>
      <c r="C837" t="s">
        <v>294</v>
      </c>
      <c r="D837">
        <v>19</v>
      </c>
      <c r="E837" t="s">
        <v>299</v>
      </c>
      <c r="F837" t="s">
        <v>300</v>
      </c>
      <c r="G837" t="s">
        <v>325</v>
      </c>
      <c r="H837">
        <v>161</v>
      </c>
      <c r="I837">
        <v>744</v>
      </c>
      <c r="J837">
        <v>898</v>
      </c>
      <c r="K837">
        <v>341</v>
      </c>
      <c r="L837">
        <v>122</v>
      </c>
      <c r="M837" s="5">
        <v>12207</v>
      </c>
      <c r="N837" s="5">
        <v>17043.496459999998</v>
      </c>
      <c r="O837" s="5">
        <v>4327.5</v>
      </c>
      <c r="P837" s="5">
        <v>6042.0849459999999</v>
      </c>
      <c r="Q837" s="5">
        <v>8165.7</v>
      </c>
      <c r="R837" s="5">
        <v>11401.0059</v>
      </c>
      <c r="S837" s="5">
        <v>118</v>
      </c>
      <c r="T837" s="5">
        <v>164.75240289999999</v>
      </c>
      <c r="U837">
        <v>653</v>
      </c>
      <c r="V837">
        <v>644</v>
      </c>
      <c r="W837">
        <v>364</v>
      </c>
      <c r="X837">
        <v>107</v>
      </c>
      <c r="Y837">
        <v>62</v>
      </c>
      <c r="Z837">
        <v>20</v>
      </c>
      <c r="AA837">
        <v>88</v>
      </c>
      <c r="AB837">
        <v>43</v>
      </c>
      <c r="AC837">
        <v>14</v>
      </c>
      <c r="AD837">
        <v>65</v>
      </c>
      <c r="AE837">
        <v>81</v>
      </c>
      <c r="AF837">
        <v>31</v>
      </c>
      <c r="AG837">
        <v>111</v>
      </c>
      <c r="AH837">
        <v>1033.9166666666665</v>
      </c>
      <c r="AI837">
        <v>2014.3166666666664</v>
      </c>
      <c r="AJ837">
        <v>2561.833333333333</v>
      </c>
      <c r="AK837">
        <v>1021</v>
      </c>
      <c r="AL837">
        <v>0.99539603789647402</v>
      </c>
      <c r="AM837">
        <f t="shared" si="247"/>
        <v>1</v>
      </c>
      <c r="AN837">
        <f t="shared" si="248"/>
        <v>1016.2993546923</v>
      </c>
      <c r="AO837">
        <v>15.37</v>
      </c>
      <c r="AP837">
        <f t="shared" si="249"/>
        <v>15.299237102468805</v>
      </c>
      <c r="AQ837">
        <v>3.27</v>
      </c>
      <c r="AR837">
        <v>6430</v>
      </c>
      <c r="AS837">
        <v>5.0737861885996933</v>
      </c>
      <c r="AT837">
        <v>1.0795687348705025</v>
      </c>
      <c r="AU837">
        <f t="shared" si="250"/>
        <v>5.4775009366300003</v>
      </c>
      <c r="AV837">
        <f t="shared" si="251"/>
        <v>3.2387062046115078</v>
      </c>
      <c r="AW837">
        <f t="shared" si="252"/>
        <v>7.556981144093518</v>
      </c>
      <c r="AX837">
        <f t="shared" si="255"/>
        <v>10.795687348705025</v>
      </c>
      <c r="AY837" s="4">
        <v>0.1</v>
      </c>
      <c r="AZ837">
        <v>35</v>
      </c>
      <c r="BA837" s="1">
        <f t="shared" si="253"/>
        <v>0.10368970511989745</v>
      </c>
      <c r="BB837">
        <v>0.1124</v>
      </c>
      <c r="BC837">
        <v>4.8224999999999997E-2</v>
      </c>
      <c r="BD837">
        <v>6.43E-3</v>
      </c>
      <c r="BE837">
        <v>160000</v>
      </c>
      <c r="BF837">
        <f t="shared" si="256"/>
        <v>74.400000000000006</v>
      </c>
      <c r="BG837" s="7">
        <f t="shared" si="257"/>
        <v>0.78884137209302341</v>
      </c>
      <c r="BH837" s="8">
        <f t="shared" si="258"/>
        <v>1.5776827441860468</v>
      </c>
      <c r="BI837" s="7">
        <f t="shared" si="259"/>
        <v>2.36652411627907</v>
      </c>
      <c r="BJ837">
        <v>340.8</v>
      </c>
      <c r="BK837">
        <v>6390</v>
      </c>
      <c r="BL837">
        <v>0.12</v>
      </c>
      <c r="BM837">
        <v>0.11</v>
      </c>
      <c r="BN837" s="3">
        <f t="shared" si="254"/>
        <v>0.16105388574398338</v>
      </c>
      <c r="BO837" s="3">
        <f t="shared" si="260"/>
        <v>0.19131852017855619</v>
      </c>
      <c r="BP837" s="3">
        <f t="shared" si="261"/>
        <v>0.17692307005167729</v>
      </c>
      <c r="BQ837" s="3">
        <f t="shared" si="262"/>
        <v>0.22551445880819862</v>
      </c>
      <c r="BR837">
        <f t="shared" si="263"/>
        <v>0.17218944721289323</v>
      </c>
      <c r="BS837">
        <f t="shared" si="264"/>
        <v>0.20308523241365201</v>
      </c>
      <c r="BT837" s="5">
        <f t="shared" si="265"/>
        <v>467.35872132849016</v>
      </c>
    </row>
    <row r="838" spans="1:72" x14ac:dyDescent="0.2">
      <c r="A838">
        <v>4</v>
      </c>
      <c r="B838">
        <v>19163</v>
      </c>
      <c r="C838" t="s">
        <v>294</v>
      </c>
      <c r="D838">
        <v>19</v>
      </c>
      <c r="E838" t="s">
        <v>299</v>
      </c>
      <c r="F838" t="s">
        <v>300</v>
      </c>
      <c r="G838" t="s">
        <v>313</v>
      </c>
      <c r="H838">
        <v>163</v>
      </c>
      <c r="I838">
        <v>3311</v>
      </c>
      <c r="J838">
        <v>1082</v>
      </c>
      <c r="K838">
        <v>1617</v>
      </c>
      <c r="L838">
        <v>436</v>
      </c>
      <c r="M838" s="5">
        <v>41105</v>
      </c>
      <c r="N838" s="5">
        <v>57391.080690000003</v>
      </c>
      <c r="O838" s="5">
        <v>8228.1</v>
      </c>
      <c r="P838" s="5">
        <v>11488.129209999999</v>
      </c>
      <c r="Q838" s="5">
        <v>34461</v>
      </c>
      <c r="R838" s="5">
        <v>48114.682679999998</v>
      </c>
      <c r="S838" s="5">
        <v>376</v>
      </c>
      <c r="T838" s="5">
        <v>524.97375839999995</v>
      </c>
      <c r="U838">
        <v>1570</v>
      </c>
      <c r="V838">
        <v>647</v>
      </c>
      <c r="W838">
        <v>1165</v>
      </c>
      <c r="X838">
        <v>223</v>
      </c>
      <c r="Y838">
        <v>62</v>
      </c>
      <c r="Z838">
        <v>20</v>
      </c>
      <c r="AA838">
        <v>88</v>
      </c>
      <c r="AB838">
        <v>43</v>
      </c>
      <c r="AC838">
        <v>14</v>
      </c>
      <c r="AD838">
        <v>65</v>
      </c>
      <c r="AE838">
        <v>81</v>
      </c>
      <c r="AF838">
        <v>31</v>
      </c>
      <c r="AG838">
        <v>111</v>
      </c>
      <c r="AH838">
        <v>1033.9166666666665</v>
      </c>
      <c r="AI838">
        <v>2014.3166666666664</v>
      </c>
      <c r="AJ838">
        <v>2561.833333333333</v>
      </c>
      <c r="AK838">
        <v>1021</v>
      </c>
      <c r="AL838">
        <v>1.0126077135403999</v>
      </c>
      <c r="AM838">
        <f t="shared" si="247"/>
        <v>1</v>
      </c>
      <c r="AN838">
        <f t="shared" si="248"/>
        <v>1033.8724755247483</v>
      </c>
      <c r="AO838">
        <v>15.37</v>
      </c>
      <c r="AP838">
        <f t="shared" si="249"/>
        <v>15.563780557115946</v>
      </c>
      <c r="AQ838">
        <v>3.27</v>
      </c>
      <c r="AR838">
        <v>6430</v>
      </c>
      <c r="AS838">
        <v>5.0737861885996933</v>
      </c>
      <c r="AT838">
        <v>1.0917979144069632</v>
      </c>
      <c r="AU838">
        <f t="shared" si="250"/>
        <v>5.5395491788599998</v>
      </c>
      <c r="AV838">
        <f t="shared" si="251"/>
        <v>3.2753937432208895</v>
      </c>
      <c r="AW838">
        <f t="shared" si="252"/>
        <v>7.6425854008487422</v>
      </c>
      <c r="AX838">
        <f t="shared" si="255"/>
        <v>10.917979144069632</v>
      </c>
      <c r="AY838" s="4">
        <v>0.1</v>
      </c>
      <c r="AZ838">
        <v>35</v>
      </c>
      <c r="BA838" s="1">
        <f t="shared" si="253"/>
        <v>0.10368970511989745</v>
      </c>
      <c r="BB838">
        <v>0.1124</v>
      </c>
      <c r="BC838">
        <v>4.8224999999999997E-2</v>
      </c>
      <c r="BD838">
        <v>6.43E-3</v>
      </c>
      <c r="BE838">
        <v>160000</v>
      </c>
      <c r="BF838">
        <f t="shared" si="256"/>
        <v>74.400000000000006</v>
      </c>
      <c r="BG838" s="7">
        <f t="shared" si="257"/>
        <v>0.78884137209302341</v>
      </c>
      <c r="BH838" s="8">
        <f t="shared" si="258"/>
        <v>1.5776827441860468</v>
      </c>
      <c r="BI838" s="7">
        <f t="shared" si="259"/>
        <v>2.36652411627907</v>
      </c>
      <c r="BJ838">
        <v>340.8</v>
      </c>
      <c r="BK838">
        <v>6390</v>
      </c>
      <c r="BL838">
        <v>0.12</v>
      </c>
      <c r="BM838">
        <v>0.11</v>
      </c>
      <c r="BN838" s="3">
        <f t="shared" si="254"/>
        <v>0.16357213718167085</v>
      </c>
      <c r="BO838" s="3">
        <f t="shared" si="260"/>
        <v>0.19632685424338706</v>
      </c>
      <c r="BP838" s="3">
        <f t="shared" si="261"/>
        <v>0.18176833479222759</v>
      </c>
      <c r="BQ838" s="3">
        <f t="shared" si="262"/>
        <v>0.230910158919685</v>
      </c>
      <c r="BR838">
        <f t="shared" si="263"/>
        <v>0.17719778127772409</v>
      </c>
      <c r="BS838">
        <f t="shared" si="264"/>
        <v>0.20809356647848287</v>
      </c>
      <c r="BT838" s="5">
        <f t="shared" si="265"/>
        <v>467.35872132849016</v>
      </c>
    </row>
    <row r="839" spans="1:72" x14ac:dyDescent="0.2">
      <c r="A839">
        <v>4</v>
      </c>
      <c r="B839">
        <v>19165</v>
      </c>
      <c r="C839" t="s">
        <v>294</v>
      </c>
      <c r="D839">
        <v>19</v>
      </c>
      <c r="E839" t="s">
        <v>299</v>
      </c>
      <c r="F839" t="s">
        <v>300</v>
      </c>
      <c r="G839" t="s">
        <v>306</v>
      </c>
      <c r="H839">
        <v>165</v>
      </c>
      <c r="I839">
        <v>754</v>
      </c>
      <c r="J839">
        <v>787</v>
      </c>
      <c r="K839">
        <v>352</v>
      </c>
      <c r="L839">
        <v>127</v>
      </c>
      <c r="M839" s="5">
        <v>12801</v>
      </c>
      <c r="N839" s="5">
        <v>17872.8433</v>
      </c>
      <c r="O839" s="5">
        <v>4586.3999999999996</v>
      </c>
      <c r="P839" s="5">
        <v>6403.562887</v>
      </c>
      <c r="Q839" s="5">
        <v>8508.2999999999993</v>
      </c>
      <c r="R839" s="5">
        <v>11879.34635</v>
      </c>
      <c r="S839" s="5">
        <v>124</v>
      </c>
      <c r="T839" s="5">
        <v>173.1296437</v>
      </c>
      <c r="U839">
        <v>672</v>
      </c>
      <c r="V839">
        <v>664</v>
      </c>
      <c r="W839">
        <v>374</v>
      </c>
      <c r="X839">
        <v>111</v>
      </c>
      <c r="Y839">
        <v>62</v>
      </c>
      <c r="Z839">
        <v>20</v>
      </c>
      <c r="AA839">
        <v>88</v>
      </c>
      <c r="AB839">
        <v>43</v>
      </c>
      <c r="AC839">
        <v>14</v>
      </c>
      <c r="AD839">
        <v>65</v>
      </c>
      <c r="AE839">
        <v>81</v>
      </c>
      <c r="AF839">
        <v>31</v>
      </c>
      <c r="AG839">
        <v>111</v>
      </c>
      <c r="AH839">
        <v>1033.9166666666665</v>
      </c>
      <c r="AI839">
        <v>2014.3166666666664</v>
      </c>
      <c r="AJ839">
        <v>2561.833333333333</v>
      </c>
      <c r="AK839">
        <v>1021</v>
      </c>
      <c r="AL839">
        <v>0.99328768253326405</v>
      </c>
      <c r="AM839">
        <f t="shared" si="247"/>
        <v>1</v>
      </c>
      <c r="AN839">
        <f t="shared" si="248"/>
        <v>1014.1467238664626</v>
      </c>
      <c r="AO839">
        <v>15.37</v>
      </c>
      <c r="AP839">
        <f t="shared" si="249"/>
        <v>15.266831680536267</v>
      </c>
      <c r="AQ839">
        <v>3.27</v>
      </c>
      <c r="AR839">
        <v>6430</v>
      </c>
      <c r="AS839">
        <v>5.0737861885996933</v>
      </c>
      <c r="AT839">
        <v>1.1344478338785842</v>
      </c>
      <c r="AU839">
        <f t="shared" si="250"/>
        <v>5.7559457512199996</v>
      </c>
      <c r="AV839">
        <f t="shared" si="251"/>
        <v>3.4033435016357525</v>
      </c>
      <c r="AW839">
        <f t="shared" si="252"/>
        <v>7.9411348371500896</v>
      </c>
      <c r="AX839">
        <f t="shared" si="255"/>
        <v>11.344478338785841</v>
      </c>
      <c r="AY839" s="4">
        <v>0.1</v>
      </c>
      <c r="AZ839">
        <v>35</v>
      </c>
      <c r="BA839" s="1">
        <f t="shared" si="253"/>
        <v>0.10368970511989745</v>
      </c>
      <c r="BB839">
        <v>0.1124</v>
      </c>
      <c r="BC839">
        <v>4.8224999999999997E-2</v>
      </c>
      <c r="BD839">
        <v>6.43E-3</v>
      </c>
      <c r="BE839">
        <v>160000</v>
      </c>
      <c r="BF839">
        <f t="shared" si="256"/>
        <v>74.400000000000006</v>
      </c>
      <c r="BG839" s="7">
        <f t="shared" si="257"/>
        <v>0.78884137209302341</v>
      </c>
      <c r="BH839" s="8">
        <f t="shared" si="258"/>
        <v>1.5776827441860468</v>
      </c>
      <c r="BI839" s="7">
        <f t="shared" si="259"/>
        <v>2.36652411627907</v>
      </c>
      <c r="BJ839">
        <v>340.8</v>
      </c>
      <c r="BK839">
        <v>6390</v>
      </c>
      <c r="BL839">
        <v>0.12</v>
      </c>
      <c r="BM839">
        <v>0.11</v>
      </c>
      <c r="BN839" s="3">
        <f t="shared" si="254"/>
        <v>0.1625846831727395</v>
      </c>
      <c r="BO839" s="3">
        <f t="shared" si="260"/>
        <v>0.19290568831935942</v>
      </c>
      <c r="BP839" s="3">
        <f t="shared" si="261"/>
        <v>0.1777784558545327</v>
      </c>
      <c r="BQ839" s="3">
        <f t="shared" si="262"/>
        <v>0.22883995285740777</v>
      </c>
      <c r="BR839">
        <f t="shared" si="263"/>
        <v>0.17377661535369646</v>
      </c>
      <c r="BS839">
        <f t="shared" si="264"/>
        <v>0.20467240055445524</v>
      </c>
      <c r="BT839" s="5">
        <f t="shared" si="265"/>
        <v>467.35872132849016</v>
      </c>
    </row>
    <row r="840" spans="1:72" x14ac:dyDescent="0.2">
      <c r="A840">
        <v>4</v>
      </c>
      <c r="B840">
        <v>19167</v>
      </c>
      <c r="C840" t="s">
        <v>294</v>
      </c>
      <c r="D840">
        <v>19</v>
      </c>
      <c r="E840" t="s">
        <v>299</v>
      </c>
      <c r="F840" t="s">
        <v>300</v>
      </c>
      <c r="G840" t="s">
        <v>301</v>
      </c>
      <c r="H840">
        <v>167</v>
      </c>
      <c r="I840">
        <v>743</v>
      </c>
      <c r="J840">
        <v>733</v>
      </c>
      <c r="K840">
        <v>326</v>
      </c>
      <c r="L840">
        <v>121</v>
      </c>
      <c r="M840" s="5">
        <v>12047</v>
      </c>
      <c r="N840" s="5">
        <v>16820.103370000001</v>
      </c>
      <c r="O840" s="5">
        <v>4237.6000000000004</v>
      </c>
      <c r="P840" s="5">
        <v>5916.5659539999997</v>
      </c>
      <c r="Q840" s="5">
        <v>7780.8</v>
      </c>
      <c r="R840" s="5">
        <v>10863.6059</v>
      </c>
      <c r="S840" s="5">
        <v>116</v>
      </c>
      <c r="T840" s="5">
        <v>161.95998929999999</v>
      </c>
      <c r="U840">
        <v>596</v>
      </c>
      <c r="V840">
        <v>611</v>
      </c>
      <c r="W840">
        <v>342</v>
      </c>
      <c r="X840">
        <v>99</v>
      </c>
      <c r="Y840">
        <v>62</v>
      </c>
      <c r="Z840">
        <v>20</v>
      </c>
      <c r="AA840">
        <v>88</v>
      </c>
      <c r="AB840">
        <v>43</v>
      </c>
      <c r="AC840">
        <v>14</v>
      </c>
      <c r="AD840">
        <v>65</v>
      </c>
      <c r="AE840">
        <v>81</v>
      </c>
      <c r="AF840">
        <v>31</v>
      </c>
      <c r="AG840">
        <v>111</v>
      </c>
      <c r="AH840">
        <v>1033.9166666666665</v>
      </c>
      <c r="AI840">
        <v>2014.3166666666664</v>
      </c>
      <c r="AJ840">
        <v>2561.833333333333</v>
      </c>
      <c r="AK840">
        <v>1021</v>
      </c>
      <c r="AL840">
        <v>0.99223959073424295</v>
      </c>
      <c r="AM840">
        <f t="shared" si="247"/>
        <v>1</v>
      </c>
      <c r="AN840">
        <f t="shared" si="248"/>
        <v>1013.076622139662</v>
      </c>
      <c r="AO840">
        <v>15.37</v>
      </c>
      <c r="AP840">
        <f t="shared" si="249"/>
        <v>15.250722509585314</v>
      </c>
      <c r="AQ840">
        <v>3.27</v>
      </c>
      <c r="AR840">
        <v>6430</v>
      </c>
      <c r="AS840">
        <v>5.0737861885996933</v>
      </c>
      <c r="AT840">
        <v>1.0470233080842837</v>
      </c>
      <c r="AU840">
        <f t="shared" si="250"/>
        <v>5.3123723997000001</v>
      </c>
      <c r="AV840">
        <f t="shared" si="251"/>
        <v>3.141069924252851</v>
      </c>
      <c r="AW840">
        <f t="shared" si="252"/>
        <v>7.3291631565899857</v>
      </c>
      <c r="AX840">
        <f t="shared" si="255"/>
        <v>10.470233080842837</v>
      </c>
      <c r="AY840" s="4">
        <v>0.1</v>
      </c>
      <c r="AZ840">
        <v>35</v>
      </c>
      <c r="BA840" s="1">
        <f t="shared" si="253"/>
        <v>0.10368970511989745</v>
      </c>
      <c r="BB840">
        <v>0.1124</v>
      </c>
      <c r="BC840">
        <v>4.8224999999999997E-2</v>
      </c>
      <c r="BD840">
        <v>6.43E-3</v>
      </c>
      <c r="BE840">
        <v>160000</v>
      </c>
      <c r="BF840">
        <f t="shared" si="256"/>
        <v>74.400000000000006</v>
      </c>
      <c r="BG840" s="7">
        <f t="shared" si="257"/>
        <v>0.78884137209302341</v>
      </c>
      <c r="BH840" s="8">
        <f t="shared" si="258"/>
        <v>1.5776827441860468</v>
      </c>
      <c r="BI840" s="7">
        <f t="shared" si="259"/>
        <v>2.36652411627907</v>
      </c>
      <c r="BJ840">
        <v>340.8</v>
      </c>
      <c r="BK840">
        <v>6390</v>
      </c>
      <c r="BL840">
        <v>0.12</v>
      </c>
      <c r="BM840">
        <v>0.11</v>
      </c>
      <c r="BN840" s="3">
        <f t="shared" si="254"/>
        <v>0.15960345451535335</v>
      </c>
      <c r="BO840" s="3">
        <f t="shared" si="260"/>
        <v>0.18985088046746557</v>
      </c>
      <c r="BP840" s="3">
        <f t="shared" si="261"/>
        <v>0.17588940555034038</v>
      </c>
      <c r="BQ840" s="3">
        <f t="shared" si="262"/>
        <v>0.22301592464721401</v>
      </c>
      <c r="BR840">
        <f t="shared" si="263"/>
        <v>0.1707218075018026</v>
      </c>
      <c r="BS840">
        <f t="shared" si="264"/>
        <v>0.20161759270256138</v>
      </c>
      <c r="BT840" s="5">
        <f t="shared" si="265"/>
        <v>467.35872132849016</v>
      </c>
    </row>
    <row r="841" spans="1:72" x14ac:dyDescent="0.2">
      <c r="A841">
        <v>4</v>
      </c>
      <c r="B841">
        <v>19169</v>
      </c>
      <c r="C841" t="s">
        <v>294</v>
      </c>
      <c r="D841">
        <v>19</v>
      </c>
      <c r="E841" t="s">
        <v>299</v>
      </c>
      <c r="F841" t="s">
        <v>300</v>
      </c>
      <c r="G841" t="s">
        <v>355</v>
      </c>
      <c r="H841">
        <v>169</v>
      </c>
      <c r="I841">
        <v>1258</v>
      </c>
      <c r="J841">
        <v>1031</v>
      </c>
      <c r="K841">
        <v>401</v>
      </c>
      <c r="L841">
        <v>182</v>
      </c>
      <c r="M841" s="5">
        <v>18100</v>
      </c>
      <c r="N841" s="5">
        <v>25271.34316</v>
      </c>
      <c r="O841" s="5">
        <v>5144.2</v>
      </c>
      <c r="P841" s="5">
        <v>7182.3670430000002</v>
      </c>
      <c r="Q841" s="5">
        <v>9291.7999999999993</v>
      </c>
      <c r="R841" s="5">
        <v>12973.274380000001</v>
      </c>
      <c r="S841" s="5">
        <v>167</v>
      </c>
      <c r="T841" s="5">
        <v>233.16653629999999</v>
      </c>
      <c r="U841">
        <v>823</v>
      </c>
      <c r="V841">
        <v>703</v>
      </c>
      <c r="W841">
        <v>391</v>
      </c>
      <c r="X841">
        <v>125</v>
      </c>
      <c r="Y841">
        <v>62</v>
      </c>
      <c r="Z841">
        <v>20</v>
      </c>
      <c r="AA841">
        <v>88</v>
      </c>
      <c r="AB841">
        <v>43</v>
      </c>
      <c r="AC841">
        <v>14</v>
      </c>
      <c r="AD841">
        <v>65</v>
      </c>
      <c r="AE841">
        <v>81</v>
      </c>
      <c r="AF841">
        <v>31</v>
      </c>
      <c r="AG841">
        <v>111</v>
      </c>
      <c r="AH841">
        <v>1033.9166666666665</v>
      </c>
      <c r="AI841">
        <v>2014.3166666666664</v>
      </c>
      <c r="AJ841">
        <v>2561.833333333333</v>
      </c>
      <c r="AK841">
        <v>1021</v>
      </c>
      <c r="AL841">
        <v>1.00074855685234</v>
      </c>
      <c r="AM841">
        <f t="shared" si="247"/>
        <v>1</v>
      </c>
      <c r="AN841">
        <f t="shared" si="248"/>
        <v>1021.7642765462391</v>
      </c>
      <c r="AO841">
        <v>15.37</v>
      </c>
      <c r="AP841">
        <f t="shared" si="249"/>
        <v>15.381505318820464</v>
      </c>
      <c r="AQ841">
        <v>3.27</v>
      </c>
      <c r="AR841">
        <v>6430</v>
      </c>
      <c r="AS841">
        <v>5.0737861885996933</v>
      </c>
      <c r="AT841">
        <v>1.1016440176961102</v>
      </c>
      <c r="AU841">
        <f t="shared" si="250"/>
        <v>5.5895062017399999</v>
      </c>
      <c r="AV841">
        <f t="shared" si="251"/>
        <v>3.3049320530883306</v>
      </c>
      <c r="AW841">
        <f t="shared" si="252"/>
        <v>7.7115081238727718</v>
      </c>
      <c r="AX841">
        <f t="shared" si="255"/>
        <v>11.016440176961101</v>
      </c>
      <c r="AY841" s="4">
        <v>0.1</v>
      </c>
      <c r="AZ841">
        <v>35</v>
      </c>
      <c r="BA841" s="1">
        <f t="shared" si="253"/>
        <v>0.10368970511989745</v>
      </c>
      <c r="BB841">
        <v>0.1124</v>
      </c>
      <c r="BC841">
        <v>4.8224999999999997E-2</v>
      </c>
      <c r="BD841">
        <v>6.43E-3</v>
      </c>
      <c r="BE841">
        <v>160000</v>
      </c>
      <c r="BF841">
        <f t="shared" si="256"/>
        <v>74.400000000000006</v>
      </c>
      <c r="BG841" s="7">
        <f t="shared" si="257"/>
        <v>0.78884137209302341</v>
      </c>
      <c r="BH841" s="8">
        <f t="shared" si="258"/>
        <v>1.5776827441860468</v>
      </c>
      <c r="BI841" s="7">
        <f t="shared" si="259"/>
        <v>2.36652411627907</v>
      </c>
      <c r="BJ841">
        <v>340.8</v>
      </c>
      <c r="BK841">
        <v>6390</v>
      </c>
      <c r="BL841">
        <v>0.12</v>
      </c>
      <c r="BM841">
        <v>0.11</v>
      </c>
      <c r="BN841" s="3">
        <f t="shared" si="254"/>
        <v>0.16243313762677111</v>
      </c>
      <c r="BO841" s="3">
        <f t="shared" si="260"/>
        <v>0.19318695837307504</v>
      </c>
      <c r="BP841" s="3">
        <f t="shared" si="261"/>
        <v>0.1784971465972448</v>
      </c>
      <c r="BQ841" s="3">
        <f t="shared" si="262"/>
        <v>0.22808214383374673</v>
      </c>
      <c r="BR841">
        <f t="shared" si="263"/>
        <v>0.17405788540741207</v>
      </c>
      <c r="BS841">
        <f t="shared" si="264"/>
        <v>0.20495367060817085</v>
      </c>
      <c r="BT841" s="5">
        <f t="shared" si="265"/>
        <v>467.35872132849016</v>
      </c>
    </row>
    <row r="842" spans="1:72" x14ac:dyDescent="0.2">
      <c r="A842">
        <v>4</v>
      </c>
      <c r="B842">
        <v>19171</v>
      </c>
      <c r="C842" t="s">
        <v>294</v>
      </c>
      <c r="D842">
        <v>19</v>
      </c>
      <c r="E842" t="s">
        <v>299</v>
      </c>
      <c r="F842" t="s">
        <v>300</v>
      </c>
      <c r="G842" t="s">
        <v>379</v>
      </c>
      <c r="H842">
        <v>171</v>
      </c>
      <c r="I842">
        <v>1412</v>
      </c>
      <c r="J842">
        <v>926</v>
      </c>
      <c r="K842">
        <v>1108</v>
      </c>
      <c r="L842">
        <v>207</v>
      </c>
      <c r="M842" s="5">
        <v>20219</v>
      </c>
      <c r="N842" s="5">
        <v>28229.90538</v>
      </c>
      <c r="O842" s="5">
        <v>5713.4</v>
      </c>
      <c r="P842" s="5">
        <v>7977.0879560000003</v>
      </c>
      <c r="Q842" s="5">
        <v>25999</v>
      </c>
      <c r="R842" s="5">
        <v>36299.980710000003</v>
      </c>
      <c r="S842" s="5">
        <v>188</v>
      </c>
      <c r="T842" s="5">
        <v>262.48687919999998</v>
      </c>
      <c r="U842">
        <v>988</v>
      </c>
      <c r="V842">
        <v>695</v>
      </c>
      <c r="W842">
        <v>981</v>
      </c>
      <c r="X842">
        <v>150</v>
      </c>
      <c r="Y842">
        <v>62</v>
      </c>
      <c r="Z842">
        <v>20</v>
      </c>
      <c r="AA842">
        <v>88</v>
      </c>
      <c r="AB842">
        <v>43</v>
      </c>
      <c r="AC842">
        <v>14</v>
      </c>
      <c r="AD842">
        <v>65</v>
      </c>
      <c r="AE842">
        <v>81</v>
      </c>
      <c r="AF842">
        <v>31</v>
      </c>
      <c r="AG842">
        <v>111</v>
      </c>
      <c r="AH842">
        <v>1033.9166666666665</v>
      </c>
      <c r="AI842">
        <v>2014.3166666666664</v>
      </c>
      <c r="AJ842">
        <v>2561.833333333333</v>
      </c>
      <c r="AK842">
        <v>1021</v>
      </c>
      <c r="AL842">
        <v>1.0034447860717799</v>
      </c>
      <c r="AM842">
        <f t="shared" si="247"/>
        <v>1</v>
      </c>
      <c r="AN842">
        <f t="shared" si="248"/>
        <v>1024.5171265792874</v>
      </c>
      <c r="AO842">
        <v>15.37</v>
      </c>
      <c r="AP842">
        <f t="shared" si="249"/>
        <v>15.422946361923255</v>
      </c>
      <c r="AQ842">
        <v>3.27</v>
      </c>
      <c r="AR842">
        <v>6430</v>
      </c>
      <c r="AS842">
        <v>5.0737861885996933</v>
      </c>
      <c r="AT842">
        <v>1.0844097470272995</v>
      </c>
      <c r="AU842">
        <f t="shared" si="250"/>
        <v>5.50206319725</v>
      </c>
      <c r="AV842">
        <f t="shared" si="251"/>
        <v>3.2532292410818986</v>
      </c>
      <c r="AW842">
        <f t="shared" si="252"/>
        <v>7.5908682291910967</v>
      </c>
      <c r="AX842">
        <f t="shared" si="255"/>
        <v>10.844097470272995</v>
      </c>
      <c r="AY842" s="4">
        <v>0.1</v>
      </c>
      <c r="AZ842">
        <v>35</v>
      </c>
      <c r="BA842" s="1">
        <f t="shared" si="253"/>
        <v>0.10368970511989745</v>
      </c>
      <c r="BB842">
        <v>0.1124</v>
      </c>
      <c r="BC842">
        <v>4.8224999999999997E-2</v>
      </c>
      <c r="BD842">
        <v>6.43E-3</v>
      </c>
      <c r="BE842">
        <v>160000</v>
      </c>
      <c r="BF842">
        <f t="shared" si="256"/>
        <v>74.400000000000006</v>
      </c>
      <c r="BG842" s="7">
        <f t="shared" si="257"/>
        <v>0.78884137209302341</v>
      </c>
      <c r="BH842" s="8">
        <f t="shared" si="258"/>
        <v>1.5776827441860468</v>
      </c>
      <c r="BI842" s="7">
        <f t="shared" si="259"/>
        <v>2.36652411627907</v>
      </c>
      <c r="BJ842">
        <v>340.8</v>
      </c>
      <c r="BK842">
        <v>6390</v>
      </c>
      <c r="BL842">
        <v>0.12</v>
      </c>
      <c r="BM842">
        <v>0.11</v>
      </c>
      <c r="BN842" s="3">
        <f t="shared" si="254"/>
        <v>0.16220286700507627</v>
      </c>
      <c r="BO842" s="3">
        <f t="shared" si="260"/>
        <v>0.19321532596291985</v>
      </c>
      <c r="BP842" s="3">
        <f t="shared" si="261"/>
        <v>0.17875532362475896</v>
      </c>
      <c r="BQ842" s="3">
        <f t="shared" si="262"/>
        <v>0.22756460633845768</v>
      </c>
      <c r="BR842">
        <f t="shared" si="263"/>
        <v>0.17408625299725689</v>
      </c>
      <c r="BS842">
        <f t="shared" si="264"/>
        <v>0.20498203819801566</v>
      </c>
      <c r="BT842" s="5">
        <f t="shared" si="265"/>
        <v>467.35872132849016</v>
      </c>
    </row>
    <row r="843" spans="1:72" x14ac:dyDescent="0.2">
      <c r="A843">
        <v>4</v>
      </c>
      <c r="B843">
        <v>19173</v>
      </c>
      <c r="C843" t="s">
        <v>294</v>
      </c>
      <c r="D843">
        <v>19</v>
      </c>
      <c r="E843" t="s">
        <v>299</v>
      </c>
      <c r="F843" t="s">
        <v>300</v>
      </c>
      <c r="G843" t="s">
        <v>153</v>
      </c>
      <c r="H843">
        <v>173</v>
      </c>
      <c r="I843">
        <v>790</v>
      </c>
      <c r="J843">
        <v>604</v>
      </c>
      <c r="K843">
        <v>366</v>
      </c>
      <c r="L843">
        <v>124</v>
      </c>
      <c r="M843" s="5">
        <v>12599</v>
      </c>
      <c r="N843" s="5">
        <v>17590.809529999999</v>
      </c>
      <c r="O843" s="5">
        <v>4476</v>
      </c>
      <c r="P843" s="5">
        <v>6249.4216560000004</v>
      </c>
      <c r="Q843" s="5">
        <v>8752.1</v>
      </c>
      <c r="R843" s="5">
        <v>12219.74157</v>
      </c>
      <c r="S843" s="5">
        <v>124</v>
      </c>
      <c r="T843" s="5">
        <v>173.1296437</v>
      </c>
      <c r="U843">
        <v>729</v>
      </c>
      <c r="V843">
        <v>554</v>
      </c>
      <c r="W843">
        <v>391</v>
      </c>
      <c r="X843">
        <v>115</v>
      </c>
      <c r="Y843">
        <v>62</v>
      </c>
      <c r="Z843">
        <v>20</v>
      </c>
      <c r="AA843">
        <v>88</v>
      </c>
      <c r="AB843">
        <v>43</v>
      </c>
      <c r="AC843">
        <v>14</v>
      </c>
      <c r="AD843">
        <v>65</v>
      </c>
      <c r="AE843">
        <v>81</v>
      </c>
      <c r="AF843">
        <v>31</v>
      </c>
      <c r="AG843">
        <v>111</v>
      </c>
      <c r="AH843">
        <v>1033.9166666666665</v>
      </c>
      <c r="AI843">
        <v>2014.3166666666664</v>
      </c>
      <c r="AJ843">
        <v>2561.833333333333</v>
      </c>
      <c r="AK843">
        <v>1021</v>
      </c>
      <c r="AL843">
        <v>0.99410836895306898</v>
      </c>
      <c r="AM843">
        <f t="shared" si="247"/>
        <v>1</v>
      </c>
      <c r="AN843">
        <f t="shared" si="248"/>
        <v>1014.9846447010834</v>
      </c>
      <c r="AO843">
        <v>15.37</v>
      </c>
      <c r="AP843">
        <f t="shared" si="249"/>
        <v>15.27944563080867</v>
      </c>
      <c r="AQ843">
        <v>3.27</v>
      </c>
      <c r="AR843">
        <v>6430</v>
      </c>
      <c r="AS843">
        <v>5.0737861885996933</v>
      </c>
      <c r="AT843">
        <v>1.0249203916957335</v>
      </c>
      <c r="AU843">
        <f t="shared" si="250"/>
        <v>5.2002269278000002</v>
      </c>
      <c r="AV843">
        <f t="shared" si="251"/>
        <v>3.0747611750872004</v>
      </c>
      <c r="AW843">
        <f t="shared" si="252"/>
        <v>7.1744427418701342</v>
      </c>
      <c r="AX843">
        <f t="shared" si="255"/>
        <v>10.249203916957335</v>
      </c>
      <c r="AY843" s="4">
        <v>0.1</v>
      </c>
      <c r="AZ843">
        <v>35</v>
      </c>
      <c r="BA843" s="1">
        <f t="shared" si="253"/>
        <v>0.10368970511989745</v>
      </c>
      <c r="BB843">
        <v>0.1124</v>
      </c>
      <c r="BC843">
        <v>4.8224999999999997E-2</v>
      </c>
      <c r="BD843">
        <v>6.43E-3</v>
      </c>
      <c r="BE843">
        <v>160000</v>
      </c>
      <c r="BF843">
        <f t="shared" si="256"/>
        <v>74.400000000000006</v>
      </c>
      <c r="BG843" s="7">
        <f t="shared" si="257"/>
        <v>0.78884137209302341</v>
      </c>
      <c r="BH843" s="8">
        <f t="shared" si="258"/>
        <v>1.5776827441860468</v>
      </c>
      <c r="BI843" s="7">
        <f t="shared" si="259"/>
        <v>2.36652411627907</v>
      </c>
      <c r="BJ843">
        <v>340.8</v>
      </c>
      <c r="BK843">
        <v>6390</v>
      </c>
      <c r="BL843">
        <v>0.12</v>
      </c>
      <c r="BM843">
        <v>0.11</v>
      </c>
      <c r="BN843" s="3">
        <f t="shared" si="254"/>
        <v>0.15911246262026599</v>
      </c>
      <c r="BO843" s="3">
        <f t="shared" si="260"/>
        <v>0.18941533354973572</v>
      </c>
      <c r="BP843" s="3">
        <f t="shared" si="261"/>
        <v>0.17574858875979241</v>
      </c>
      <c r="BQ843" s="3">
        <f t="shared" si="262"/>
        <v>0.22188025559001737</v>
      </c>
      <c r="BR843">
        <f t="shared" si="263"/>
        <v>0.17028626058407276</v>
      </c>
      <c r="BS843">
        <f t="shared" si="264"/>
        <v>0.20118204578483154</v>
      </c>
      <c r="BT843" s="5">
        <f t="shared" si="265"/>
        <v>467.35872132849016</v>
      </c>
    </row>
    <row r="844" spans="1:72" x14ac:dyDescent="0.2">
      <c r="A844">
        <v>4</v>
      </c>
      <c r="B844">
        <v>19175</v>
      </c>
      <c r="C844" t="s">
        <v>294</v>
      </c>
      <c r="D844">
        <v>19</v>
      </c>
      <c r="E844" t="s">
        <v>299</v>
      </c>
      <c r="F844" t="s">
        <v>300</v>
      </c>
      <c r="G844" t="s">
        <v>234</v>
      </c>
      <c r="H844">
        <v>175</v>
      </c>
      <c r="I844">
        <v>856</v>
      </c>
      <c r="J844">
        <v>660</v>
      </c>
      <c r="K844">
        <v>371</v>
      </c>
      <c r="L844">
        <v>130</v>
      </c>
      <c r="M844" s="5">
        <v>13279</v>
      </c>
      <c r="N844" s="5">
        <v>18540.230159999999</v>
      </c>
      <c r="O844" s="5">
        <v>4506.8999999999996</v>
      </c>
      <c r="P844" s="5">
        <v>6292.5644469999997</v>
      </c>
      <c r="Q844" s="5">
        <v>8770.7000000000007</v>
      </c>
      <c r="R844" s="5">
        <v>12245.711020000001</v>
      </c>
      <c r="S844" s="5">
        <v>128</v>
      </c>
      <c r="T844" s="5">
        <v>178.714471</v>
      </c>
      <c r="U844">
        <v>752</v>
      </c>
      <c r="V844">
        <v>592</v>
      </c>
      <c r="W844">
        <v>392</v>
      </c>
      <c r="X844">
        <v>116</v>
      </c>
      <c r="Y844">
        <v>62</v>
      </c>
      <c r="Z844">
        <v>20</v>
      </c>
      <c r="AA844">
        <v>88</v>
      </c>
      <c r="AB844">
        <v>43</v>
      </c>
      <c r="AC844">
        <v>14</v>
      </c>
      <c r="AD844">
        <v>65</v>
      </c>
      <c r="AE844">
        <v>81</v>
      </c>
      <c r="AF844">
        <v>31</v>
      </c>
      <c r="AG844">
        <v>111</v>
      </c>
      <c r="AH844">
        <v>1033.9166666666665</v>
      </c>
      <c r="AI844">
        <v>2014.3166666666664</v>
      </c>
      <c r="AJ844">
        <v>2561.833333333333</v>
      </c>
      <c r="AK844">
        <v>1021</v>
      </c>
      <c r="AL844">
        <v>0.99640437364578205</v>
      </c>
      <c r="AM844">
        <f t="shared" si="247"/>
        <v>1</v>
      </c>
      <c r="AN844">
        <f t="shared" si="248"/>
        <v>1017.3288654923434</v>
      </c>
      <c r="AO844">
        <v>15.37</v>
      </c>
      <c r="AP844">
        <f t="shared" si="249"/>
        <v>15.314735222935669</v>
      </c>
      <c r="AQ844">
        <v>3.27</v>
      </c>
      <c r="AR844">
        <v>6430</v>
      </c>
      <c r="AS844">
        <v>5.0737861885996933</v>
      </c>
      <c r="AT844">
        <v>1.0569906302417742</v>
      </c>
      <c r="AU844">
        <f t="shared" si="250"/>
        <v>5.3629444611999997</v>
      </c>
      <c r="AV844">
        <f t="shared" si="251"/>
        <v>3.1709718907253226</v>
      </c>
      <c r="AW844">
        <f t="shared" si="252"/>
        <v>7.3989344116924194</v>
      </c>
      <c r="AX844">
        <f t="shared" si="255"/>
        <v>10.569906302417742</v>
      </c>
      <c r="AY844" s="4">
        <v>0.1</v>
      </c>
      <c r="AZ844">
        <v>35</v>
      </c>
      <c r="BA844" s="1">
        <f t="shared" si="253"/>
        <v>0.10368970511989745</v>
      </c>
      <c r="BB844">
        <v>0.1124</v>
      </c>
      <c r="BC844">
        <v>4.8224999999999997E-2</v>
      </c>
      <c r="BD844">
        <v>6.43E-3</v>
      </c>
      <c r="BE844">
        <v>160000</v>
      </c>
      <c r="BF844">
        <f t="shared" si="256"/>
        <v>74.400000000000006</v>
      </c>
      <c r="BG844" s="7">
        <f t="shared" si="257"/>
        <v>0.78884137209302341</v>
      </c>
      <c r="BH844" s="8">
        <f t="shared" si="258"/>
        <v>1.5776827441860468</v>
      </c>
      <c r="BI844" s="7">
        <f t="shared" si="259"/>
        <v>2.36652411627907</v>
      </c>
      <c r="BJ844">
        <v>340.8</v>
      </c>
      <c r="BK844">
        <v>6390</v>
      </c>
      <c r="BL844">
        <v>0.12</v>
      </c>
      <c r="BM844">
        <v>0.11</v>
      </c>
      <c r="BN844" s="3">
        <f t="shared" si="254"/>
        <v>0.16044144443408334</v>
      </c>
      <c r="BO844" s="3">
        <f t="shared" si="260"/>
        <v>0.19079799236017081</v>
      </c>
      <c r="BP844" s="3">
        <f t="shared" si="261"/>
        <v>0.17670360873201862</v>
      </c>
      <c r="BQ844" s="3">
        <f t="shared" si="262"/>
        <v>0.22427875699920088</v>
      </c>
      <c r="BR844">
        <f t="shared" si="263"/>
        <v>0.17166891939450785</v>
      </c>
      <c r="BS844">
        <f t="shared" si="264"/>
        <v>0.20256470459526663</v>
      </c>
      <c r="BT844" s="5">
        <f t="shared" si="265"/>
        <v>467.35872132849016</v>
      </c>
    </row>
    <row r="845" spans="1:72" x14ac:dyDescent="0.2">
      <c r="A845">
        <v>4</v>
      </c>
      <c r="B845">
        <v>19177</v>
      </c>
      <c r="C845" t="s">
        <v>294</v>
      </c>
      <c r="D845">
        <v>19</v>
      </c>
      <c r="E845" t="s">
        <v>299</v>
      </c>
      <c r="F845" t="s">
        <v>300</v>
      </c>
      <c r="G845" t="s">
        <v>338</v>
      </c>
      <c r="H845">
        <v>177</v>
      </c>
      <c r="I845">
        <v>1072</v>
      </c>
      <c r="J845">
        <v>603</v>
      </c>
      <c r="K845">
        <v>1041</v>
      </c>
      <c r="L845">
        <v>172</v>
      </c>
      <c r="M845" s="5">
        <v>17443</v>
      </c>
      <c r="N845" s="5">
        <v>24354.03529</v>
      </c>
      <c r="O845" s="5">
        <v>5101.3999999999996</v>
      </c>
      <c r="P845" s="5">
        <v>7122.6093920000003</v>
      </c>
      <c r="Q845" s="5">
        <v>25455</v>
      </c>
      <c r="R845" s="5">
        <v>35540.444199999998</v>
      </c>
      <c r="S845" s="5">
        <v>168</v>
      </c>
      <c r="T845" s="5">
        <v>234.56274310000001</v>
      </c>
      <c r="U845">
        <v>948</v>
      </c>
      <c r="V845">
        <v>549</v>
      </c>
      <c r="W845">
        <v>1019</v>
      </c>
      <c r="X845">
        <v>147</v>
      </c>
      <c r="Y845">
        <v>62</v>
      </c>
      <c r="Z845">
        <v>20</v>
      </c>
      <c r="AA845">
        <v>88</v>
      </c>
      <c r="AB845">
        <v>43</v>
      </c>
      <c r="AC845">
        <v>14</v>
      </c>
      <c r="AD845">
        <v>65</v>
      </c>
      <c r="AE845">
        <v>81</v>
      </c>
      <c r="AF845">
        <v>31</v>
      </c>
      <c r="AG845">
        <v>111</v>
      </c>
      <c r="AH845">
        <v>1033.9166666666665</v>
      </c>
      <c r="AI845">
        <v>2014.3166666666664</v>
      </c>
      <c r="AJ845">
        <v>2561.833333333333</v>
      </c>
      <c r="AK845">
        <v>1021</v>
      </c>
      <c r="AL845">
        <v>1.0028729120890301</v>
      </c>
      <c r="AM845">
        <f t="shared" si="247"/>
        <v>1</v>
      </c>
      <c r="AN845">
        <f t="shared" si="248"/>
        <v>1023.9332432428997</v>
      </c>
      <c r="AO845">
        <v>15.37</v>
      </c>
      <c r="AP845">
        <f t="shared" si="249"/>
        <v>15.414156658808391</v>
      </c>
      <c r="AQ845">
        <v>3.27</v>
      </c>
      <c r="AR845">
        <v>6430</v>
      </c>
      <c r="AS845">
        <v>5.0737861885996933</v>
      </c>
      <c r="AT845">
        <v>1.2064869777670808</v>
      </c>
      <c r="AU845">
        <f t="shared" si="250"/>
        <v>6.1214569645200001</v>
      </c>
      <c r="AV845">
        <f t="shared" si="251"/>
        <v>3.6194609333012426</v>
      </c>
      <c r="AW845">
        <f t="shared" si="252"/>
        <v>8.445408844369565</v>
      </c>
      <c r="AX845">
        <f t="shared" si="255"/>
        <v>12.064869777670808</v>
      </c>
      <c r="AY845" s="4">
        <v>0.1</v>
      </c>
      <c r="AZ845">
        <v>35</v>
      </c>
      <c r="BA845" s="1">
        <f t="shared" si="253"/>
        <v>0.10368970511989745</v>
      </c>
      <c r="BB845">
        <v>0.1124</v>
      </c>
      <c r="BC845">
        <v>4.8224999999999997E-2</v>
      </c>
      <c r="BD845">
        <v>6.43E-3</v>
      </c>
      <c r="BE845">
        <v>160000</v>
      </c>
      <c r="BF845">
        <f t="shared" si="256"/>
        <v>74.400000000000006</v>
      </c>
      <c r="BG845" s="7">
        <f t="shared" si="257"/>
        <v>0.78884137209302341</v>
      </c>
      <c r="BH845" s="8">
        <f t="shared" si="258"/>
        <v>1.5776827441860468</v>
      </c>
      <c r="BI845" s="7">
        <f t="shared" si="259"/>
        <v>2.36652411627907</v>
      </c>
      <c r="BJ845">
        <v>340.8</v>
      </c>
      <c r="BK845">
        <v>6390</v>
      </c>
      <c r="BL845">
        <v>0.12</v>
      </c>
      <c r="BM845">
        <v>0.11</v>
      </c>
      <c r="BN845" s="3">
        <f t="shared" si="254"/>
        <v>0.16611515383200748</v>
      </c>
      <c r="BO845" s="3">
        <f t="shared" si="260"/>
        <v>0.19688971896248098</v>
      </c>
      <c r="BP845" s="3">
        <f t="shared" si="261"/>
        <v>0.18080188448174439</v>
      </c>
      <c r="BQ845" s="3">
        <f t="shared" si="262"/>
        <v>0.23510586335104067</v>
      </c>
      <c r="BR845">
        <f t="shared" si="263"/>
        <v>0.17776064599681801</v>
      </c>
      <c r="BS845">
        <f t="shared" si="264"/>
        <v>0.20865643119757679</v>
      </c>
      <c r="BT845" s="5">
        <f t="shared" si="265"/>
        <v>467.35872132849016</v>
      </c>
    </row>
    <row r="846" spans="1:72" x14ac:dyDescent="0.2">
      <c r="A846">
        <v>4</v>
      </c>
      <c r="B846">
        <v>19179</v>
      </c>
      <c r="C846" t="s">
        <v>294</v>
      </c>
      <c r="D846">
        <v>19</v>
      </c>
      <c r="E846" t="s">
        <v>299</v>
      </c>
      <c r="F846" t="s">
        <v>300</v>
      </c>
      <c r="G846" t="s">
        <v>330</v>
      </c>
      <c r="H846">
        <v>179</v>
      </c>
      <c r="I846">
        <v>1180</v>
      </c>
      <c r="J846">
        <v>718</v>
      </c>
      <c r="K846">
        <v>1043</v>
      </c>
      <c r="L846">
        <v>179</v>
      </c>
      <c r="M846" s="5">
        <v>18085</v>
      </c>
      <c r="N846" s="5">
        <v>25250.40006</v>
      </c>
      <c r="O846" s="5">
        <v>5100.2</v>
      </c>
      <c r="P846" s="5">
        <v>7120.9339440000003</v>
      </c>
      <c r="Q846" s="5">
        <v>25085</v>
      </c>
      <c r="R846" s="5">
        <v>35023.847690000002</v>
      </c>
      <c r="S846" s="5">
        <v>171</v>
      </c>
      <c r="T846" s="5">
        <v>238.7513635</v>
      </c>
      <c r="U846">
        <v>931</v>
      </c>
      <c r="V846">
        <v>565</v>
      </c>
      <c r="W846">
        <v>993</v>
      </c>
      <c r="X846">
        <v>143</v>
      </c>
      <c r="Y846">
        <v>62</v>
      </c>
      <c r="Z846">
        <v>20</v>
      </c>
      <c r="AA846">
        <v>88</v>
      </c>
      <c r="AB846">
        <v>43</v>
      </c>
      <c r="AC846">
        <v>14</v>
      </c>
      <c r="AD846">
        <v>65</v>
      </c>
      <c r="AE846">
        <v>81</v>
      </c>
      <c r="AF846">
        <v>31</v>
      </c>
      <c r="AG846">
        <v>111</v>
      </c>
      <c r="AH846">
        <v>1033.9166666666665</v>
      </c>
      <c r="AI846">
        <v>2014.3166666666664</v>
      </c>
      <c r="AJ846">
        <v>2561.833333333333</v>
      </c>
      <c r="AK846">
        <v>1021</v>
      </c>
      <c r="AL846">
        <v>1.0024753957986801</v>
      </c>
      <c r="AM846">
        <f t="shared" si="247"/>
        <v>1</v>
      </c>
      <c r="AN846">
        <f t="shared" si="248"/>
        <v>1023.5273791104523</v>
      </c>
      <c r="AO846">
        <v>15.37</v>
      </c>
      <c r="AP846">
        <f t="shared" si="249"/>
        <v>15.408046833425711</v>
      </c>
      <c r="AQ846">
        <v>3.27</v>
      </c>
      <c r="AR846">
        <v>6430</v>
      </c>
      <c r="AS846">
        <v>5.0737861885996933</v>
      </c>
      <c r="AT846">
        <v>1.1634321392835756</v>
      </c>
      <c r="AU846">
        <f t="shared" si="250"/>
        <v>5.9030059196700009</v>
      </c>
      <c r="AV846">
        <f t="shared" si="251"/>
        <v>3.4902964178507268</v>
      </c>
      <c r="AW846">
        <f t="shared" si="252"/>
        <v>8.1440249749850295</v>
      </c>
      <c r="AX846">
        <f t="shared" si="255"/>
        <v>11.634321392835755</v>
      </c>
      <c r="AY846" s="4">
        <v>0.1</v>
      </c>
      <c r="AZ846">
        <v>35</v>
      </c>
      <c r="BA846" s="1">
        <f t="shared" si="253"/>
        <v>0.10368970511989745</v>
      </c>
      <c r="BB846">
        <v>0.1124</v>
      </c>
      <c r="BC846">
        <v>4.8224999999999997E-2</v>
      </c>
      <c r="BD846">
        <v>6.43E-3</v>
      </c>
      <c r="BE846">
        <v>160000</v>
      </c>
      <c r="BF846">
        <f t="shared" si="256"/>
        <v>74.400000000000006</v>
      </c>
      <c r="BG846" s="7">
        <f t="shared" si="257"/>
        <v>0.78884137209302341</v>
      </c>
      <c r="BH846" s="8">
        <f t="shared" si="258"/>
        <v>1.5776827441860468</v>
      </c>
      <c r="BI846" s="7">
        <f t="shared" si="259"/>
        <v>2.36652411627907</v>
      </c>
      <c r="BJ846">
        <v>340.8</v>
      </c>
      <c r="BK846">
        <v>6390</v>
      </c>
      <c r="BL846">
        <v>0.12</v>
      </c>
      <c r="BM846">
        <v>0.11</v>
      </c>
      <c r="BN846" s="3">
        <f t="shared" si="254"/>
        <v>0.1646615672568453</v>
      </c>
      <c r="BO846" s="3">
        <f t="shared" si="260"/>
        <v>0.19548398250987323</v>
      </c>
      <c r="BP846" s="3">
        <f t="shared" si="261"/>
        <v>0.17997026041317532</v>
      </c>
      <c r="BQ846" s="3">
        <f t="shared" si="262"/>
        <v>0.23233634100232903</v>
      </c>
      <c r="BR846">
        <f t="shared" si="263"/>
        <v>0.17635490954421026</v>
      </c>
      <c r="BS846">
        <f t="shared" si="264"/>
        <v>0.20725069474496904</v>
      </c>
      <c r="BT846" s="5">
        <f t="shared" si="265"/>
        <v>467.35872132849016</v>
      </c>
    </row>
    <row r="847" spans="1:72" x14ac:dyDescent="0.2">
      <c r="A847">
        <v>4</v>
      </c>
      <c r="B847">
        <v>19181</v>
      </c>
      <c r="C847" t="s">
        <v>294</v>
      </c>
      <c r="D847">
        <v>19</v>
      </c>
      <c r="E847" t="s">
        <v>299</v>
      </c>
      <c r="F847" t="s">
        <v>300</v>
      </c>
      <c r="G847" t="s">
        <v>331</v>
      </c>
      <c r="H847">
        <v>181</v>
      </c>
      <c r="I847">
        <v>2235</v>
      </c>
      <c r="J847">
        <v>967</v>
      </c>
      <c r="K847">
        <v>495</v>
      </c>
      <c r="L847">
        <v>326</v>
      </c>
      <c r="M847" s="5">
        <v>29642</v>
      </c>
      <c r="N847" s="5">
        <v>41386.362090000002</v>
      </c>
      <c r="O847" s="5">
        <v>6766.1</v>
      </c>
      <c r="P847" s="5">
        <v>9446.8748589999996</v>
      </c>
      <c r="Q847" s="5">
        <v>10909</v>
      </c>
      <c r="R847" s="5">
        <v>15231.22003</v>
      </c>
      <c r="S847" s="5">
        <v>282</v>
      </c>
      <c r="T847" s="5">
        <v>393.73031880000002</v>
      </c>
      <c r="U847">
        <v>1073</v>
      </c>
      <c r="V847">
        <v>638</v>
      </c>
      <c r="W847">
        <v>418</v>
      </c>
      <c r="X847">
        <v>161</v>
      </c>
      <c r="Y847">
        <v>62</v>
      </c>
      <c r="Z847">
        <v>20</v>
      </c>
      <c r="AA847">
        <v>88</v>
      </c>
      <c r="AB847">
        <v>43</v>
      </c>
      <c r="AC847">
        <v>14</v>
      </c>
      <c r="AD847">
        <v>65</v>
      </c>
      <c r="AE847">
        <v>81</v>
      </c>
      <c r="AF847">
        <v>31</v>
      </c>
      <c r="AG847">
        <v>111</v>
      </c>
      <c r="AH847">
        <v>1033.9166666666665</v>
      </c>
      <c r="AI847">
        <v>2014.3166666666664</v>
      </c>
      <c r="AJ847">
        <v>2561.833333333333</v>
      </c>
      <c r="AK847">
        <v>1021</v>
      </c>
      <c r="AL847">
        <v>0.99957284927368195</v>
      </c>
      <c r="AM847">
        <f t="shared" si="247"/>
        <v>1</v>
      </c>
      <c r="AN847">
        <f t="shared" si="248"/>
        <v>1020.5638791084293</v>
      </c>
      <c r="AO847">
        <v>15.37</v>
      </c>
      <c r="AP847">
        <f t="shared" si="249"/>
        <v>15.36343469333649</v>
      </c>
      <c r="AQ847">
        <v>3.27</v>
      </c>
      <c r="AR847">
        <v>6430</v>
      </c>
      <c r="AS847">
        <v>5.0737861885996933</v>
      </c>
      <c r="AT847">
        <v>1.0989081690371365</v>
      </c>
      <c r="AU847">
        <f t="shared" si="250"/>
        <v>5.5756250906</v>
      </c>
      <c r="AV847">
        <f t="shared" si="251"/>
        <v>3.2967245071114095</v>
      </c>
      <c r="AW847">
        <f t="shared" si="252"/>
        <v>7.692357183259956</v>
      </c>
      <c r="AX847">
        <f t="shared" si="255"/>
        <v>10.989081690371364</v>
      </c>
      <c r="AY847" s="4">
        <v>0.1</v>
      </c>
      <c r="AZ847">
        <v>35</v>
      </c>
      <c r="BA847" s="1">
        <f t="shared" si="253"/>
        <v>0.10368970511989745</v>
      </c>
      <c r="BB847">
        <v>0.1124</v>
      </c>
      <c r="BC847">
        <v>4.8224999999999997E-2</v>
      </c>
      <c r="BD847">
        <v>6.43E-3</v>
      </c>
      <c r="BE847">
        <v>160000</v>
      </c>
      <c r="BF847">
        <f t="shared" si="256"/>
        <v>74.400000000000006</v>
      </c>
      <c r="BG847" s="7">
        <f t="shared" si="257"/>
        <v>0.78884137209302341</v>
      </c>
      <c r="BH847" s="8">
        <f t="shared" si="258"/>
        <v>1.5776827441860468</v>
      </c>
      <c r="BI847" s="7">
        <f t="shared" si="259"/>
        <v>2.36652411627907</v>
      </c>
      <c r="BJ847">
        <v>340.8</v>
      </c>
      <c r="BK847">
        <v>6390</v>
      </c>
      <c r="BL847">
        <v>0.12</v>
      </c>
      <c r="BM847">
        <v>0.11</v>
      </c>
      <c r="BN847" s="3">
        <f t="shared" si="254"/>
        <v>0.16219911668759729</v>
      </c>
      <c r="BO847" s="3">
        <f t="shared" si="260"/>
        <v>0.19391075954197926</v>
      </c>
      <c r="BP847" s="3">
        <f t="shared" si="261"/>
        <v>0.17925742879014761</v>
      </c>
      <c r="BQ847" s="3">
        <f t="shared" si="262"/>
        <v>0.22871928547850912</v>
      </c>
      <c r="BR847">
        <f t="shared" si="263"/>
        <v>0.17478168657631629</v>
      </c>
      <c r="BS847">
        <f t="shared" si="264"/>
        <v>0.20567747177707507</v>
      </c>
      <c r="BT847" s="5">
        <f t="shared" si="265"/>
        <v>467.35872132849016</v>
      </c>
    </row>
    <row r="848" spans="1:72" x14ac:dyDescent="0.2">
      <c r="A848">
        <v>4</v>
      </c>
      <c r="B848">
        <v>19183</v>
      </c>
      <c r="C848" t="s">
        <v>294</v>
      </c>
      <c r="D848">
        <v>19</v>
      </c>
      <c r="E848" t="s">
        <v>299</v>
      </c>
      <c r="F848" t="s">
        <v>300</v>
      </c>
      <c r="G848" t="s">
        <v>316</v>
      </c>
      <c r="H848">
        <v>183</v>
      </c>
      <c r="I848">
        <v>1437</v>
      </c>
      <c r="J848">
        <v>1078</v>
      </c>
      <c r="K848">
        <v>1142</v>
      </c>
      <c r="L848">
        <v>231</v>
      </c>
      <c r="M848" s="5">
        <v>22204</v>
      </c>
      <c r="N848" s="5">
        <v>31001.37588</v>
      </c>
      <c r="O848" s="5">
        <v>5787.1</v>
      </c>
      <c r="P848" s="5">
        <v>8079.9883970000001</v>
      </c>
      <c r="Q848" s="5">
        <v>27177</v>
      </c>
      <c r="R848" s="5">
        <v>37944.712319999999</v>
      </c>
      <c r="S848" s="5">
        <v>214</v>
      </c>
      <c r="T848" s="5">
        <v>298.78825610000001</v>
      </c>
      <c r="U848">
        <v>1040</v>
      </c>
      <c r="V848">
        <v>703</v>
      </c>
      <c r="W848">
        <v>1032</v>
      </c>
      <c r="X848">
        <v>162</v>
      </c>
      <c r="Y848">
        <v>62</v>
      </c>
      <c r="Z848">
        <v>20</v>
      </c>
      <c r="AA848">
        <v>88</v>
      </c>
      <c r="AB848">
        <v>43</v>
      </c>
      <c r="AC848">
        <v>14</v>
      </c>
      <c r="AD848">
        <v>65</v>
      </c>
      <c r="AE848">
        <v>81</v>
      </c>
      <c r="AF848">
        <v>31</v>
      </c>
      <c r="AG848">
        <v>111</v>
      </c>
      <c r="AH848">
        <v>1033.9166666666665</v>
      </c>
      <c r="AI848">
        <v>2014.3166666666664</v>
      </c>
      <c r="AJ848">
        <v>2561.833333333333</v>
      </c>
      <c r="AK848">
        <v>1021</v>
      </c>
      <c r="AL848">
        <v>1.00534535944462</v>
      </c>
      <c r="AM848">
        <f t="shared" si="247"/>
        <v>1</v>
      </c>
      <c r="AN848">
        <f t="shared" si="248"/>
        <v>1026.457611992957</v>
      </c>
      <c r="AO848">
        <v>15.37</v>
      </c>
      <c r="AP848">
        <f t="shared" si="249"/>
        <v>15.452158174663809</v>
      </c>
      <c r="AQ848">
        <v>3.27</v>
      </c>
      <c r="AR848">
        <v>6430</v>
      </c>
      <c r="AS848">
        <v>5.0737861885996933</v>
      </c>
      <c r="AT848">
        <v>1.158913979958788</v>
      </c>
      <c r="AU848">
        <f t="shared" si="250"/>
        <v>5.8800817452900001</v>
      </c>
      <c r="AV848">
        <f t="shared" si="251"/>
        <v>3.4767419398763639</v>
      </c>
      <c r="AW848">
        <f t="shared" si="252"/>
        <v>8.1123978597115158</v>
      </c>
      <c r="AX848">
        <f t="shared" si="255"/>
        <v>11.58913979958788</v>
      </c>
      <c r="AY848" s="4">
        <v>0.1</v>
      </c>
      <c r="AZ848">
        <v>35</v>
      </c>
      <c r="BA848" s="1">
        <f t="shared" si="253"/>
        <v>0.10368970511989745</v>
      </c>
      <c r="BB848">
        <v>0.1124</v>
      </c>
      <c r="BC848">
        <v>4.8224999999999997E-2</v>
      </c>
      <c r="BD848">
        <v>6.43E-3</v>
      </c>
      <c r="BE848">
        <v>160000</v>
      </c>
      <c r="BF848">
        <f t="shared" si="256"/>
        <v>74.400000000000006</v>
      </c>
      <c r="BG848" s="7">
        <f t="shared" si="257"/>
        <v>0.78884137209302341</v>
      </c>
      <c r="BH848" s="8">
        <f t="shared" si="258"/>
        <v>1.5776827441860468</v>
      </c>
      <c r="BI848" s="7">
        <f t="shared" si="259"/>
        <v>2.36652411627907</v>
      </c>
      <c r="BJ848">
        <v>340.8</v>
      </c>
      <c r="BK848">
        <v>6390</v>
      </c>
      <c r="BL848">
        <v>0.12</v>
      </c>
      <c r="BM848">
        <v>0.11</v>
      </c>
      <c r="BN848" s="3">
        <f t="shared" si="254"/>
        <v>0.16486754470958981</v>
      </c>
      <c r="BO848" s="3">
        <f t="shared" si="260"/>
        <v>0.19604238162655716</v>
      </c>
      <c r="BP848" s="3">
        <f t="shared" si="261"/>
        <v>0.18058890667774746</v>
      </c>
      <c r="BQ848" s="3">
        <f t="shared" si="262"/>
        <v>0.23275162491569251</v>
      </c>
      <c r="BR848">
        <f t="shared" si="263"/>
        <v>0.17691330866089419</v>
      </c>
      <c r="BS848">
        <f t="shared" si="264"/>
        <v>0.20780909386165297</v>
      </c>
      <c r="BT848" s="5">
        <f t="shared" si="265"/>
        <v>467.35872132849016</v>
      </c>
    </row>
    <row r="849" spans="1:72" x14ac:dyDescent="0.2">
      <c r="A849">
        <v>4</v>
      </c>
      <c r="B849">
        <v>19185</v>
      </c>
      <c r="C849" t="s">
        <v>294</v>
      </c>
      <c r="D849">
        <v>19</v>
      </c>
      <c r="E849" t="s">
        <v>299</v>
      </c>
      <c r="F849" t="s">
        <v>300</v>
      </c>
      <c r="G849" t="s">
        <v>323</v>
      </c>
      <c r="H849">
        <v>185</v>
      </c>
      <c r="I849">
        <v>853</v>
      </c>
      <c r="J849">
        <v>563</v>
      </c>
      <c r="K849">
        <v>378</v>
      </c>
      <c r="L849">
        <v>131</v>
      </c>
      <c r="M849" s="5">
        <v>13436</v>
      </c>
      <c r="N849" s="5">
        <v>18759.43462</v>
      </c>
      <c r="O849" s="5">
        <v>4418.6000000000004</v>
      </c>
      <c r="P849" s="5">
        <v>6169.2793860000002</v>
      </c>
      <c r="Q849" s="5">
        <v>9002.2000000000007</v>
      </c>
      <c r="R849" s="5">
        <v>12568.93289</v>
      </c>
      <c r="S849" s="5">
        <v>129</v>
      </c>
      <c r="T849" s="5">
        <v>180.11067779999999</v>
      </c>
      <c r="U849">
        <v>778</v>
      </c>
      <c r="V849">
        <v>528</v>
      </c>
      <c r="W849">
        <v>402</v>
      </c>
      <c r="X849">
        <v>119</v>
      </c>
      <c r="Y849">
        <v>62</v>
      </c>
      <c r="Z849">
        <v>20</v>
      </c>
      <c r="AA849">
        <v>88</v>
      </c>
      <c r="AB849">
        <v>43</v>
      </c>
      <c r="AC849">
        <v>14</v>
      </c>
      <c r="AD849">
        <v>65</v>
      </c>
      <c r="AE849">
        <v>81</v>
      </c>
      <c r="AF849">
        <v>31</v>
      </c>
      <c r="AG849">
        <v>111</v>
      </c>
      <c r="AH849">
        <v>1033.9166666666665</v>
      </c>
      <c r="AI849">
        <v>2014.3166666666664</v>
      </c>
      <c r="AJ849">
        <v>2561.833333333333</v>
      </c>
      <c r="AK849">
        <v>1021</v>
      </c>
      <c r="AL849">
        <v>1.0006566544373801</v>
      </c>
      <c r="AM849">
        <f t="shared" si="247"/>
        <v>1</v>
      </c>
      <c r="AN849">
        <f t="shared" si="248"/>
        <v>1021.670444180565</v>
      </c>
      <c r="AO849">
        <v>15.37</v>
      </c>
      <c r="AP849">
        <f t="shared" si="249"/>
        <v>15.380092778702531</v>
      </c>
      <c r="AQ849">
        <v>3.27</v>
      </c>
      <c r="AR849">
        <v>6430</v>
      </c>
      <c r="AS849">
        <v>5.0737861885996933</v>
      </c>
      <c r="AT849">
        <v>1.0838068447042033</v>
      </c>
      <c r="AU849">
        <f t="shared" si="250"/>
        <v>5.499004199769999</v>
      </c>
      <c r="AV849">
        <f t="shared" si="251"/>
        <v>3.2514205341126097</v>
      </c>
      <c r="AW849">
        <f t="shared" si="252"/>
        <v>7.5866479129294229</v>
      </c>
      <c r="AX849">
        <f t="shared" si="255"/>
        <v>10.838068447042033</v>
      </c>
      <c r="AY849" s="4">
        <v>0.1</v>
      </c>
      <c r="AZ849">
        <v>35</v>
      </c>
      <c r="BA849" s="1">
        <f t="shared" si="253"/>
        <v>0.10368970511989745</v>
      </c>
      <c r="BB849">
        <v>0.1124</v>
      </c>
      <c r="BC849">
        <v>4.8224999999999997E-2</v>
      </c>
      <c r="BD849">
        <v>6.43E-3</v>
      </c>
      <c r="BE849">
        <v>160000</v>
      </c>
      <c r="BF849">
        <f t="shared" si="256"/>
        <v>74.400000000000006</v>
      </c>
      <c r="BG849" s="7">
        <f t="shared" si="257"/>
        <v>0.78884137209302341</v>
      </c>
      <c r="BH849" s="8">
        <f t="shared" si="258"/>
        <v>1.5776827441860468</v>
      </c>
      <c r="BI849" s="7">
        <f t="shared" si="259"/>
        <v>2.36652411627907</v>
      </c>
      <c r="BJ849">
        <v>340.8</v>
      </c>
      <c r="BK849">
        <v>6390</v>
      </c>
      <c r="BL849">
        <v>0.12</v>
      </c>
      <c r="BM849">
        <v>0.11</v>
      </c>
      <c r="BN849" s="3">
        <f t="shared" si="254"/>
        <v>0.16183989376907279</v>
      </c>
      <c r="BO849" s="3">
        <f t="shared" si="260"/>
        <v>0.19220664816014696</v>
      </c>
      <c r="BP849" s="3">
        <f t="shared" si="261"/>
        <v>0.17775468518996995</v>
      </c>
      <c r="BQ849" s="3">
        <f t="shared" si="262"/>
        <v>0.22653683127010615</v>
      </c>
      <c r="BR849">
        <f t="shared" si="263"/>
        <v>0.173077575194484</v>
      </c>
      <c r="BS849">
        <f t="shared" si="264"/>
        <v>0.20397336039524278</v>
      </c>
      <c r="BT849" s="5">
        <f t="shared" si="265"/>
        <v>467.35872132849016</v>
      </c>
    </row>
    <row r="850" spans="1:72" x14ac:dyDescent="0.2">
      <c r="A850">
        <v>4</v>
      </c>
      <c r="B850">
        <v>19187</v>
      </c>
      <c r="C850" t="s">
        <v>294</v>
      </c>
      <c r="D850">
        <v>19</v>
      </c>
      <c r="E850" t="s">
        <v>299</v>
      </c>
      <c r="F850" t="s">
        <v>300</v>
      </c>
      <c r="G850" t="s">
        <v>321</v>
      </c>
      <c r="H850">
        <v>187</v>
      </c>
      <c r="I850">
        <v>922</v>
      </c>
      <c r="J850">
        <v>1130</v>
      </c>
      <c r="K850">
        <v>366</v>
      </c>
      <c r="L850">
        <v>146</v>
      </c>
      <c r="M850" s="5">
        <v>14623</v>
      </c>
      <c r="N850" s="5">
        <v>20416.732100000001</v>
      </c>
      <c r="O850" s="5">
        <v>4768.6000000000004</v>
      </c>
      <c r="P850" s="5">
        <v>6657.9517669999996</v>
      </c>
      <c r="Q850" s="5">
        <v>8738.4</v>
      </c>
      <c r="R850" s="5">
        <v>12200.61354</v>
      </c>
      <c r="S850" s="5">
        <v>138</v>
      </c>
      <c r="T850" s="5">
        <v>192.67653899999999</v>
      </c>
      <c r="U850">
        <v>729</v>
      </c>
      <c r="V850">
        <v>777</v>
      </c>
      <c r="W850">
        <v>380</v>
      </c>
      <c r="X850">
        <v>117</v>
      </c>
      <c r="Y850">
        <v>62</v>
      </c>
      <c r="Z850">
        <v>20</v>
      </c>
      <c r="AA850">
        <v>88</v>
      </c>
      <c r="AB850">
        <v>43</v>
      </c>
      <c r="AC850">
        <v>14</v>
      </c>
      <c r="AD850">
        <v>65</v>
      </c>
      <c r="AE850">
        <v>81</v>
      </c>
      <c r="AF850">
        <v>31</v>
      </c>
      <c r="AG850">
        <v>111</v>
      </c>
      <c r="AH850">
        <v>1033.9166666666665</v>
      </c>
      <c r="AI850">
        <v>2014.3166666666664</v>
      </c>
      <c r="AJ850">
        <v>2561.833333333333</v>
      </c>
      <c r="AK850">
        <v>1021</v>
      </c>
      <c r="AL850">
        <v>0.99878374404377401</v>
      </c>
      <c r="AM850">
        <f t="shared" si="247"/>
        <v>1</v>
      </c>
      <c r="AN850">
        <f t="shared" si="248"/>
        <v>1019.7582026686932</v>
      </c>
      <c r="AO850">
        <v>15.37</v>
      </c>
      <c r="AP850">
        <f t="shared" si="249"/>
        <v>15.351306145952806</v>
      </c>
      <c r="AQ850">
        <v>3.27</v>
      </c>
      <c r="AR850">
        <v>6430</v>
      </c>
      <c r="AS850">
        <v>5.0737861885996933</v>
      </c>
      <c r="AT850">
        <v>1.062933881860803</v>
      </c>
      <c r="AU850">
        <f t="shared" si="250"/>
        <v>5.3930992491800005</v>
      </c>
      <c r="AV850">
        <f t="shared" si="251"/>
        <v>3.1888016455824086</v>
      </c>
      <c r="AW850">
        <f t="shared" si="252"/>
        <v>7.4405371730256205</v>
      </c>
      <c r="AX850">
        <f t="shared" si="255"/>
        <v>10.62933881860803</v>
      </c>
      <c r="AY850" s="4">
        <v>0.1</v>
      </c>
      <c r="AZ850">
        <v>35</v>
      </c>
      <c r="BA850" s="1">
        <f t="shared" si="253"/>
        <v>0.10368970511989745</v>
      </c>
      <c r="BB850">
        <v>0.1124</v>
      </c>
      <c r="BC850">
        <v>4.8224999999999997E-2</v>
      </c>
      <c r="BD850">
        <v>6.43E-3</v>
      </c>
      <c r="BE850">
        <v>160000</v>
      </c>
      <c r="BF850">
        <f t="shared" si="256"/>
        <v>74.400000000000006</v>
      </c>
      <c r="BG850" s="7">
        <f t="shared" si="257"/>
        <v>0.78884137209302341</v>
      </c>
      <c r="BH850" s="8">
        <f t="shared" si="258"/>
        <v>1.5776827441860468</v>
      </c>
      <c r="BI850" s="7">
        <f t="shared" si="259"/>
        <v>2.36652411627907</v>
      </c>
      <c r="BJ850">
        <v>340.8</v>
      </c>
      <c r="BK850">
        <v>6390</v>
      </c>
      <c r="BL850">
        <v>0.12</v>
      </c>
      <c r="BM850">
        <v>0.11</v>
      </c>
      <c r="BN850" s="3">
        <f t="shared" si="254"/>
        <v>0.16092831265103985</v>
      </c>
      <c r="BO850" s="3">
        <f t="shared" si="260"/>
        <v>0.19139757132126262</v>
      </c>
      <c r="BP850" s="3">
        <f t="shared" si="261"/>
        <v>0.17722393773013009</v>
      </c>
      <c r="BQ850" s="3">
        <f t="shared" si="262"/>
        <v>0.22506659175268484</v>
      </c>
      <c r="BR850">
        <f t="shared" si="263"/>
        <v>0.17226849835559965</v>
      </c>
      <c r="BS850">
        <f t="shared" si="264"/>
        <v>0.20316428355635843</v>
      </c>
      <c r="BT850" s="5">
        <f t="shared" si="265"/>
        <v>467.35872132849016</v>
      </c>
    </row>
    <row r="851" spans="1:72" x14ac:dyDescent="0.2">
      <c r="A851">
        <v>4</v>
      </c>
      <c r="B851">
        <v>19189</v>
      </c>
      <c r="C851" t="s">
        <v>294</v>
      </c>
      <c r="D851">
        <v>19</v>
      </c>
      <c r="E851" t="s">
        <v>299</v>
      </c>
      <c r="F851" t="s">
        <v>300</v>
      </c>
      <c r="G851" t="s">
        <v>278</v>
      </c>
      <c r="H851">
        <v>189</v>
      </c>
      <c r="I851">
        <v>1050</v>
      </c>
      <c r="J851">
        <v>1143</v>
      </c>
      <c r="K851">
        <v>1147</v>
      </c>
      <c r="L851">
        <v>172</v>
      </c>
      <c r="M851" s="5">
        <v>17306</v>
      </c>
      <c r="N851" s="5">
        <v>24162.754959999998</v>
      </c>
      <c r="O851" s="5">
        <v>5643.8</v>
      </c>
      <c r="P851" s="5">
        <v>7879.9119620000001</v>
      </c>
      <c r="Q851" s="5">
        <v>28082</v>
      </c>
      <c r="R851" s="5">
        <v>39208.279479999997</v>
      </c>
      <c r="S851" s="5">
        <v>164</v>
      </c>
      <c r="T851" s="5">
        <v>228.9779159</v>
      </c>
      <c r="U851">
        <v>878</v>
      </c>
      <c r="V851">
        <v>806</v>
      </c>
      <c r="W851">
        <v>1098</v>
      </c>
      <c r="X851">
        <v>140</v>
      </c>
      <c r="Y851">
        <v>62</v>
      </c>
      <c r="Z851">
        <v>20</v>
      </c>
      <c r="AA851">
        <v>88</v>
      </c>
      <c r="AB851">
        <v>43</v>
      </c>
      <c r="AC851">
        <v>14</v>
      </c>
      <c r="AD851">
        <v>65</v>
      </c>
      <c r="AE851">
        <v>81</v>
      </c>
      <c r="AF851">
        <v>31</v>
      </c>
      <c r="AG851">
        <v>111</v>
      </c>
      <c r="AH851">
        <v>1033.9166666666665</v>
      </c>
      <c r="AI851">
        <v>2014.3166666666664</v>
      </c>
      <c r="AJ851">
        <v>2561.833333333333</v>
      </c>
      <c r="AK851">
        <v>1021</v>
      </c>
      <c r="AL851">
        <v>1.0045460224151599</v>
      </c>
      <c r="AM851">
        <f t="shared" si="247"/>
        <v>1</v>
      </c>
      <c r="AN851">
        <f t="shared" si="248"/>
        <v>1025.6414888858783</v>
      </c>
      <c r="AO851">
        <v>15.37</v>
      </c>
      <c r="AP851">
        <f t="shared" si="249"/>
        <v>15.439872364521007</v>
      </c>
      <c r="AQ851">
        <v>3.27</v>
      </c>
      <c r="AR851">
        <v>6430</v>
      </c>
      <c r="AS851">
        <v>5.0737861885996933</v>
      </c>
      <c r="AT851">
        <v>1.0100202599460222</v>
      </c>
      <c r="AU851">
        <f t="shared" si="250"/>
        <v>5.124626845119999</v>
      </c>
      <c r="AV851">
        <f t="shared" si="251"/>
        <v>3.0300607798380668</v>
      </c>
      <c r="AW851">
        <f t="shared" si="252"/>
        <v>7.0701418196221555</v>
      </c>
      <c r="AX851">
        <f t="shared" si="255"/>
        <v>10.100202599460221</v>
      </c>
      <c r="AY851" s="4">
        <v>0.1</v>
      </c>
      <c r="AZ851">
        <v>35</v>
      </c>
      <c r="BA851" s="1">
        <f t="shared" si="253"/>
        <v>0.10368970511989745</v>
      </c>
      <c r="BB851">
        <v>0.1124</v>
      </c>
      <c r="BC851">
        <v>4.8224999999999997E-2</v>
      </c>
      <c r="BD851">
        <v>6.43E-3</v>
      </c>
      <c r="BE851">
        <v>160000</v>
      </c>
      <c r="BF851">
        <f t="shared" si="256"/>
        <v>74.400000000000006</v>
      </c>
      <c r="BG851" s="7">
        <f t="shared" si="257"/>
        <v>0.78884137209302341</v>
      </c>
      <c r="BH851" s="8">
        <f t="shared" si="258"/>
        <v>1.5776827441860468</v>
      </c>
      <c r="BI851" s="7">
        <f t="shared" si="259"/>
        <v>2.36652411627907</v>
      </c>
      <c r="BJ851">
        <v>340.8</v>
      </c>
      <c r="BK851">
        <v>6390</v>
      </c>
      <c r="BL851">
        <v>0.12</v>
      </c>
      <c r="BM851">
        <v>0.11</v>
      </c>
      <c r="BN851" s="3">
        <f t="shared" si="254"/>
        <v>0.1599115469792623</v>
      </c>
      <c r="BO851" s="3">
        <f t="shared" si="260"/>
        <v>0.19070530915059811</v>
      </c>
      <c r="BP851" s="3">
        <f t="shared" si="261"/>
        <v>0.17723724935083529</v>
      </c>
      <c r="BQ851" s="3">
        <f t="shared" si="262"/>
        <v>0.22269826125100575</v>
      </c>
      <c r="BR851">
        <f t="shared" si="263"/>
        <v>0.17157623618493514</v>
      </c>
      <c r="BS851">
        <f t="shared" si="264"/>
        <v>0.20247202138569392</v>
      </c>
      <c r="BT851" s="5">
        <f t="shared" si="265"/>
        <v>467.35872132849016</v>
      </c>
    </row>
    <row r="852" spans="1:72" x14ac:dyDescent="0.2">
      <c r="A852">
        <v>4</v>
      </c>
      <c r="B852">
        <v>19191</v>
      </c>
      <c r="C852" t="s">
        <v>294</v>
      </c>
      <c r="D852">
        <v>19</v>
      </c>
      <c r="E852" t="s">
        <v>299</v>
      </c>
      <c r="F852" t="s">
        <v>300</v>
      </c>
      <c r="G852" t="s">
        <v>307</v>
      </c>
      <c r="H852">
        <v>191</v>
      </c>
      <c r="I852">
        <v>1281</v>
      </c>
      <c r="J852">
        <v>760</v>
      </c>
      <c r="K852">
        <v>1283</v>
      </c>
      <c r="L852">
        <v>206</v>
      </c>
      <c r="M852" s="5">
        <v>20577</v>
      </c>
      <c r="N852" s="5">
        <v>28729.74741</v>
      </c>
      <c r="O852" s="5">
        <v>6276.9</v>
      </c>
      <c r="P852" s="5">
        <v>8763.8504900000007</v>
      </c>
      <c r="Q852" s="5">
        <v>31383</v>
      </c>
      <c r="R852" s="5">
        <v>43817.15814</v>
      </c>
      <c r="S852" s="5">
        <v>192</v>
      </c>
      <c r="T852" s="5">
        <v>268.07170639999998</v>
      </c>
      <c r="U852">
        <v>1029</v>
      </c>
      <c r="V852">
        <v>634</v>
      </c>
      <c r="W852">
        <v>1183</v>
      </c>
      <c r="X852">
        <v>161</v>
      </c>
      <c r="Y852">
        <v>62</v>
      </c>
      <c r="Z852">
        <v>20</v>
      </c>
      <c r="AA852">
        <v>88</v>
      </c>
      <c r="AB852">
        <v>43</v>
      </c>
      <c r="AC852">
        <v>14</v>
      </c>
      <c r="AD852">
        <v>65</v>
      </c>
      <c r="AE852">
        <v>81</v>
      </c>
      <c r="AF852">
        <v>31</v>
      </c>
      <c r="AG852">
        <v>111</v>
      </c>
      <c r="AH852">
        <v>1033.9166666666665</v>
      </c>
      <c r="AI852">
        <v>2014.3166666666664</v>
      </c>
      <c r="AJ852">
        <v>2561.833333333333</v>
      </c>
      <c r="AK852">
        <v>1021</v>
      </c>
      <c r="AL852">
        <v>1.0149330735206601</v>
      </c>
      <c r="AM852">
        <f t="shared" si="247"/>
        <v>1</v>
      </c>
      <c r="AN852">
        <f t="shared" si="248"/>
        <v>1036.2466680645939</v>
      </c>
      <c r="AO852">
        <v>15.37</v>
      </c>
      <c r="AP852">
        <f t="shared" si="249"/>
        <v>15.599521340012545</v>
      </c>
      <c r="AQ852">
        <v>3.27</v>
      </c>
      <c r="AR852">
        <v>6430</v>
      </c>
      <c r="AS852">
        <v>5.0737861885996933</v>
      </c>
      <c r="AT852">
        <v>1.0391563451464905</v>
      </c>
      <c r="AU852">
        <f t="shared" si="250"/>
        <v>5.2724571117999997</v>
      </c>
      <c r="AV852">
        <f t="shared" si="251"/>
        <v>3.1174690354394716</v>
      </c>
      <c r="AW852">
        <f t="shared" si="252"/>
        <v>7.2740944160254335</v>
      </c>
      <c r="AX852">
        <f t="shared" si="255"/>
        <v>10.391563451464904</v>
      </c>
      <c r="AY852" s="4">
        <v>0.1</v>
      </c>
      <c r="AZ852">
        <v>35</v>
      </c>
      <c r="BA852" s="1">
        <f t="shared" si="253"/>
        <v>0.10368970511989745</v>
      </c>
      <c r="BB852">
        <v>0.1124</v>
      </c>
      <c r="BC852">
        <v>4.8224999999999997E-2</v>
      </c>
      <c r="BD852">
        <v>6.43E-3</v>
      </c>
      <c r="BE852">
        <v>160000</v>
      </c>
      <c r="BF852">
        <f t="shared" si="256"/>
        <v>74.400000000000006</v>
      </c>
      <c r="BG852" s="7">
        <f t="shared" si="257"/>
        <v>0.78884137209302341</v>
      </c>
      <c r="BH852" s="8">
        <f t="shared" si="258"/>
        <v>1.5776827441860468</v>
      </c>
      <c r="BI852" s="7">
        <f t="shared" si="259"/>
        <v>2.36652411627907</v>
      </c>
      <c r="BJ852">
        <v>340.8</v>
      </c>
      <c r="BK852">
        <v>6390</v>
      </c>
      <c r="BL852">
        <v>0.12</v>
      </c>
      <c r="BM852">
        <v>0.11</v>
      </c>
      <c r="BN852" s="3">
        <f t="shared" si="254"/>
        <v>0.16214105779407911</v>
      </c>
      <c r="BO852" s="3">
        <f t="shared" si="260"/>
        <v>0.19322448169024323</v>
      </c>
      <c r="BP852" s="3">
        <f t="shared" si="261"/>
        <v>0.17936790835924504</v>
      </c>
      <c r="BQ852" s="3">
        <f t="shared" si="262"/>
        <v>0.22614033545428858</v>
      </c>
      <c r="BR852">
        <f t="shared" si="263"/>
        <v>0.17409540872458026</v>
      </c>
      <c r="BS852">
        <f t="shared" si="264"/>
        <v>0.20499119392533904</v>
      </c>
      <c r="BT852" s="5">
        <f t="shared" si="265"/>
        <v>467.35872132849016</v>
      </c>
    </row>
    <row r="853" spans="1:72" x14ac:dyDescent="0.2">
      <c r="A853">
        <v>4</v>
      </c>
      <c r="B853">
        <v>19193</v>
      </c>
      <c r="C853" t="s">
        <v>294</v>
      </c>
      <c r="D853">
        <v>19</v>
      </c>
      <c r="E853" t="s">
        <v>299</v>
      </c>
      <c r="F853" t="s">
        <v>300</v>
      </c>
      <c r="G853" t="s">
        <v>311</v>
      </c>
      <c r="H853">
        <v>193</v>
      </c>
      <c r="I853">
        <v>1087</v>
      </c>
      <c r="J853">
        <v>734</v>
      </c>
      <c r="K853">
        <v>378</v>
      </c>
      <c r="L853">
        <v>158</v>
      </c>
      <c r="M853" s="5">
        <v>14880</v>
      </c>
      <c r="N853" s="5">
        <v>20775.557250000002</v>
      </c>
      <c r="O853" s="5">
        <v>4820.3</v>
      </c>
      <c r="P853" s="5">
        <v>6730.1356589999996</v>
      </c>
      <c r="Q853" s="5">
        <v>8518.7999999999993</v>
      </c>
      <c r="R853" s="5">
        <v>11894.006520000001</v>
      </c>
      <c r="S853" s="5">
        <v>145</v>
      </c>
      <c r="T853" s="5">
        <v>202.44998659999999</v>
      </c>
      <c r="U853">
        <v>700</v>
      </c>
      <c r="V853">
        <v>583</v>
      </c>
      <c r="W853">
        <v>365</v>
      </c>
      <c r="X853">
        <v>111</v>
      </c>
      <c r="Y853">
        <v>62</v>
      </c>
      <c r="Z853">
        <v>20</v>
      </c>
      <c r="AA853">
        <v>88</v>
      </c>
      <c r="AB853">
        <v>43</v>
      </c>
      <c r="AC853">
        <v>14</v>
      </c>
      <c r="AD853">
        <v>65</v>
      </c>
      <c r="AE853">
        <v>81</v>
      </c>
      <c r="AF853">
        <v>31</v>
      </c>
      <c r="AG853">
        <v>111</v>
      </c>
      <c r="AH853">
        <v>1033.9166666666665</v>
      </c>
      <c r="AI853">
        <v>2014.3166666666664</v>
      </c>
      <c r="AJ853">
        <v>2561.833333333333</v>
      </c>
      <c r="AK853">
        <v>1021</v>
      </c>
      <c r="AL853">
        <v>0.99175521135330202</v>
      </c>
      <c r="AM853">
        <f t="shared" si="247"/>
        <v>1</v>
      </c>
      <c r="AN853">
        <f t="shared" si="248"/>
        <v>1012.5820707917213</v>
      </c>
      <c r="AO853">
        <v>15.37</v>
      </c>
      <c r="AP853">
        <f t="shared" si="249"/>
        <v>15.243277598500251</v>
      </c>
      <c r="AQ853">
        <v>3.27</v>
      </c>
      <c r="AR853">
        <v>6430</v>
      </c>
      <c r="AS853">
        <v>5.0737861885996933</v>
      </c>
      <c r="AT853">
        <v>1.1095389609438182</v>
      </c>
      <c r="AU853">
        <f t="shared" si="250"/>
        <v>5.6295634557499996</v>
      </c>
      <c r="AV853">
        <f t="shared" si="251"/>
        <v>3.3286168828314544</v>
      </c>
      <c r="AW853">
        <f t="shared" si="252"/>
        <v>7.7667727266067272</v>
      </c>
      <c r="AX853">
        <f t="shared" si="255"/>
        <v>11.095389609438183</v>
      </c>
      <c r="AY853" s="4">
        <v>0.1</v>
      </c>
      <c r="AZ853">
        <v>35</v>
      </c>
      <c r="BA853" s="1">
        <f t="shared" si="253"/>
        <v>0.10368970511989745</v>
      </c>
      <c r="BB853">
        <v>0.1124</v>
      </c>
      <c r="BC853">
        <v>4.8224999999999997E-2</v>
      </c>
      <c r="BD853">
        <v>6.43E-3</v>
      </c>
      <c r="BE853">
        <v>160000</v>
      </c>
      <c r="BF853">
        <f t="shared" si="256"/>
        <v>74.400000000000006</v>
      </c>
      <c r="BG853" s="7">
        <f t="shared" si="257"/>
        <v>0.78884137209302341</v>
      </c>
      <c r="BH853" s="8">
        <f t="shared" si="258"/>
        <v>1.5776827441860468</v>
      </c>
      <c r="BI853" s="7">
        <f t="shared" si="259"/>
        <v>2.36652411627907</v>
      </c>
      <c r="BJ853">
        <v>340.8</v>
      </c>
      <c r="BK853">
        <v>6390</v>
      </c>
      <c r="BL853">
        <v>0.12</v>
      </c>
      <c r="BM853">
        <v>0.11</v>
      </c>
      <c r="BN853" s="3">
        <f t="shared" si="254"/>
        <v>0.16158335115818695</v>
      </c>
      <c r="BO853" s="3">
        <f t="shared" si="260"/>
        <v>0.19207368641104228</v>
      </c>
      <c r="BP853" s="3">
        <f t="shared" si="261"/>
        <v>0.17727859994717604</v>
      </c>
      <c r="BQ853" s="3">
        <f t="shared" si="262"/>
        <v>0.22721894857925728</v>
      </c>
      <c r="BR853">
        <f t="shared" si="263"/>
        <v>0.17294461344537931</v>
      </c>
      <c r="BS853">
        <f t="shared" si="264"/>
        <v>0.20384039864613809</v>
      </c>
      <c r="BT853" s="5">
        <f t="shared" si="265"/>
        <v>467.35872132849016</v>
      </c>
    </row>
    <row r="854" spans="1:72" x14ac:dyDescent="0.2">
      <c r="A854">
        <v>4</v>
      </c>
      <c r="B854">
        <v>19195</v>
      </c>
      <c r="C854" t="s">
        <v>294</v>
      </c>
      <c r="D854">
        <v>19</v>
      </c>
      <c r="E854" t="s">
        <v>299</v>
      </c>
      <c r="F854" t="s">
        <v>300</v>
      </c>
      <c r="G854" t="s">
        <v>337</v>
      </c>
      <c r="H854">
        <v>195</v>
      </c>
      <c r="I854">
        <v>1120</v>
      </c>
      <c r="J854">
        <v>1507</v>
      </c>
      <c r="K854">
        <v>1186</v>
      </c>
      <c r="L854">
        <v>182</v>
      </c>
      <c r="M854" s="5">
        <v>18084</v>
      </c>
      <c r="N854" s="5">
        <v>25249.003850000001</v>
      </c>
      <c r="O854" s="5">
        <v>5800.3</v>
      </c>
      <c r="P854" s="5">
        <v>8098.4183270000003</v>
      </c>
      <c r="Q854" s="5">
        <v>28777</v>
      </c>
      <c r="R854" s="5">
        <v>40178.643210000002</v>
      </c>
      <c r="S854" s="5">
        <v>172</v>
      </c>
      <c r="T854" s="5">
        <v>240.14757030000001</v>
      </c>
      <c r="U854">
        <v>911</v>
      </c>
      <c r="V854">
        <v>1067</v>
      </c>
      <c r="W854">
        <v>1121</v>
      </c>
      <c r="X854">
        <v>144</v>
      </c>
      <c r="Y854">
        <v>62</v>
      </c>
      <c r="Z854">
        <v>20</v>
      </c>
      <c r="AA854">
        <v>88</v>
      </c>
      <c r="AB854">
        <v>43</v>
      </c>
      <c r="AC854">
        <v>14</v>
      </c>
      <c r="AD854">
        <v>65</v>
      </c>
      <c r="AE854">
        <v>81</v>
      </c>
      <c r="AF854">
        <v>31</v>
      </c>
      <c r="AG854">
        <v>111</v>
      </c>
      <c r="AH854">
        <v>1033.9166666666665</v>
      </c>
      <c r="AI854">
        <v>2014.3166666666664</v>
      </c>
      <c r="AJ854">
        <v>2561.833333333333</v>
      </c>
      <c r="AK854">
        <v>1021</v>
      </c>
      <c r="AL854">
        <v>1.0074194113413499</v>
      </c>
      <c r="AM854">
        <f t="shared" si="247"/>
        <v>1</v>
      </c>
      <c r="AN854">
        <f t="shared" si="248"/>
        <v>1028.5752189795182</v>
      </c>
      <c r="AO854">
        <v>15.37</v>
      </c>
      <c r="AP854">
        <f t="shared" si="249"/>
        <v>15.484036352316547</v>
      </c>
      <c r="AQ854">
        <v>3.27</v>
      </c>
      <c r="AR854">
        <v>6430</v>
      </c>
      <c r="AS854">
        <v>5.0737861885996933</v>
      </c>
      <c r="AT854">
        <v>1.0025709924177759</v>
      </c>
      <c r="AU854">
        <f t="shared" si="250"/>
        <v>5.0868308544199996</v>
      </c>
      <c r="AV854">
        <f t="shared" si="251"/>
        <v>3.0077129772533278</v>
      </c>
      <c r="AW854">
        <f t="shared" si="252"/>
        <v>7.0179969469244314</v>
      </c>
      <c r="AX854">
        <f t="shared" si="255"/>
        <v>10.025709924177759</v>
      </c>
      <c r="AY854" s="4">
        <v>0.1</v>
      </c>
      <c r="AZ854">
        <v>35</v>
      </c>
      <c r="BA854" s="1">
        <f t="shared" si="253"/>
        <v>0.10368970511989745</v>
      </c>
      <c r="BB854">
        <v>0.1124</v>
      </c>
      <c r="BC854">
        <v>4.8224999999999997E-2</v>
      </c>
      <c r="BD854">
        <v>6.43E-3</v>
      </c>
      <c r="BE854">
        <v>160000</v>
      </c>
      <c r="BF854">
        <f t="shared" si="256"/>
        <v>74.400000000000006</v>
      </c>
      <c r="BG854" s="7">
        <f t="shared" si="257"/>
        <v>0.78884137209302341</v>
      </c>
      <c r="BH854" s="8">
        <f t="shared" si="258"/>
        <v>1.5776827441860468</v>
      </c>
      <c r="BI854" s="7">
        <f t="shared" si="259"/>
        <v>2.36652411627907</v>
      </c>
      <c r="BJ854">
        <v>340.8</v>
      </c>
      <c r="BK854">
        <v>6390</v>
      </c>
      <c r="BL854">
        <v>0.12</v>
      </c>
      <c r="BM854">
        <v>0.11</v>
      </c>
      <c r="BN854" s="3">
        <f t="shared" si="254"/>
        <v>0.16002232040934244</v>
      </c>
      <c r="BO854" s="3">
        <f t="shared" si="260"/>
        <v>0.19088488490301025</v>
      </c>
      <c r="BP854" s="3">
        <f t="shared" si="261"/>
        <v>0.17751615695282857</v>
      </c>
      <c r="BQ854" s="3">
        <f t="shared" si="262"/>
        <v>0.22264187732155266</v>
      </c>
      <c r="BR854">
        <f t="shared" si="263"/>
        <v>0.17175581193734729</v>
      </c>
      <c r="BS854">
        <f t="shared" si="264"/>
        <v>0.20265159713810607</v>
      </c>
      <c r="BT854" s="5">
        <f t="shared" si="265"/>
        <v>467.35872132849016</v>
      </c>
    </row>
    <row r="855" spans="1:72" x14ac:dyDescent="0.2">
      <c r="A855">
        <v>4</v>
      </c>
      <c r="B855">
        <v>19197</v>
      </c>
      <c r="C855" t="s">
        <v>294</v>
      </c>
      <c r="D855">
        <v>19</v>
      </c>
      <c r="E855" t="s">
        <v>299</v>
      </c>
      <c r="F855" t="s">
        <v>300</v>
      </c>
      <c r="G855" t="s">
        <v>302</v>
      </c>
      <c r="H855">
        <v>197</v>
      </c>
      <c r="I855">
        <v>813</v>
      </c>
      <c r="J855">
        <v>852</v>
      </c>
      <c r="K855">
        <v>352</v>
      </c>
      <c r="L855">
        <v>127</v>
      </c>
      <c r="M855" s="5">
        <v>12895</v>
      </c>
      <c r="N855" s="5">
        <v>18004.086739999999</v>
      </c>
      <c r="O855" s="5">
        <v>4387.6000000000004</v>
      </c>
      <c r="P855" s="5">
        <v>6125.996975</v>
      </c>
      <c r="Q855" s="5">
        <v>8422.5</v>
      </c>
      <c r="R855" s="5">
        <v>11759.551810000001</v>
      </c>
      <c r="S855" s="5">
        <v>123</v>
      </c>
      <c r="T855" s="5">
        <v>171.73343689999999</v>
      </c>
      <c r="U855">
        <v>694</v>
      </c>
      <c r="V855">
        <v>665</v>
      </c>
      <c r="W855">
        <v>372</v>
      </c>
      <c r="X855">
        <v>110</v>
      </c>
      <c r="Y855">
        <v>62</v>
      </c>
      <c r="Z855">
        <v>20</v>
      </c>
      <c r="AA855">
        <v>88</v>
      </c>
      <c r="AB855">
        <v>43</v>
      </c>
      <c r="AC855">
        <v>14</v>
      </c>
      <c r="AD855">
        <v>65</v>
      </c>
      <c r="AE855">
        <v>81</v>
      </c>
      <c r="AF855">
        <v>31</v>
      </c>
      <c r="AG855">
        <v>111</v>
      </c>
      <c r="AH855">
        <v>1033.9166666666665</v>
      </c>
      <c r="AI855">
        <v>2014.3166666666664</v>
      </c>
      <c r="AJ855">
        <v>2561.833333333333</v>
      </c>
      <c r="AK855">
        <v>1021</v>
      </c>
      <c r="AL855">
        <v>1.0015732467174501</v>
      </c>
      <c r="AM855">
        <f t="shared" si="247"/>
        <v>1</v>
      </c>
      <c r="AN855">
        <f t="shared" si="248"/>
        <v>1022.6062848985165</v>
      </c>
      <c r="AO855">
        <v>15.37</v>
      </c>
      <c r="AP855">
        <f t="shared" si="249"/>
        <v>15.394180802047206</v>
      </c>
      <c r="AQ855">
        <v>3.27</v>
      </c>
      <c r="AR855">
        <v>6430</v>
      </c>
      <c r="AS855">
        <v>5.0737861885996933</v>
      </c>
      <c r="AT855">
        <v>1.0261098006510339</v>
      </c>
      <c r="AU855">
        <f t="shared" si="250"/>
        <v>5.20626173453</v>
      </c>
      <c r="AV855">
        <f t="shared" si="251"/>
        <v>3.0783294019531016</v>
      </c>
      <c r="AW855">
        <f t="shared" si="252"/>
        <v>7.1827686045572374</v>
      </c>
      <c r="AX855">
        <f t="shared" si="255"/>
        <v>10.261098006510338</v>
      </c>
      <c r="AY855" s="4">
        <v>0.1</v>
      </c>
      <c r="AZ855">
        <v>35</v>
      </c>
      <c r="BA855" s="1">
        <f t="shared" si="253"/>
        <v>0.10368970511989745</v>
      </c>
      <c r="BB855">
        <v>0.1124</v>
      </c>
      <c r="BC855">
        <v>4.8224999999999997E-2</v>
      </c>
      <c r="BD855">
        <v>6.43E-3</v>
      </c>
      <c r="BE855">
        <v>160000</v>
      </c>
      <c r="BF855">
        <f t="shared" si="256"/>
        <v>74.400000000000006</v>
      </c>
      <c r="BG855" s="7">
        <f t="shared" si="257"/>
        <v>0.78884137209302341</v>
      </c>
      <c r="BH855" s="8">
        <f t="shared" si="258"/>
        <v>1.5776827441860468</v>
      </c>
      <c r="BI855" s="7">
        <f t="shared" si="259"/>
        <v>2.36652411627907</v>
      </c>
      <c r="BJ855">
        <v>340.8</v>
      </c>
      <c r="BK855">
        <v>6390</v>
      </c>
      <c r="BL855">
        <v>0.12</v>
      </c>
      <c r="BM855">
        <v>0.11</v>
      </c>
      <c r="BN855" s="3">
        <f t="shared" si="254"/>
        <v>0.16007042013072031</v>
      </c>
      <c r="BO855" s="3">
        <f t="shared" si="260"/>
        <v>0.19039148194663302</v>
      </c>
      <c r="BP855" s="3">
        <f t="shared" si="261"/>
        <v>0.17670887704816357</v>
      </c>
      <c r="BQ855" s="3">
        <f t="shared" si="262"/>
        <v>0.22289407917546661</v>
      </c>
      <c r="BR855">
        <f t="shared" si="263"/>
        <v>0.17126240898097006</v>
      </c>
      <c r="BS855">
        <f t="shared" si="264"/>
        <v>0.20215819418172884</v>
      </c>
      <c r="BT855" s="5">
        <f t="shared" si="265"/>
        <v>467.35872132849016</v>
      </c>
    </row>
    <row r="856" spans="1:72" x14ac:dyDescent="0.2">
      <c r="A856">
        <v>17</v>
      </c>
      <c r="B856">
        <v>20001</v>
      </c>
      <c r="C856" t="s">
        <v>1544</v>
      </c>
      <c r="D856">
        <v>20</v>
      </c>
      <c r="E856" t="s">
        <v>1545</v>
      </c>
      <c r="F856" t="s">
        <v>1546</v>
      </c>
      <c r="G856" t="s">
        <v>915</v>
      </c>
      <c r="H856">
        <v>1</v>
      </c>
      <c r="I856">
        <v>902</v>
      </c>
      <c r="J856">
        <v>501</v>
      </c>
      <c r="K856">
        <v>326</v>
      </c>
      <c r="L856">
        <v>137</v>
      </c>
      <c r="M856" s="5">
        <v>13479</v>
      </c>
      <c r="N856" s="5">
        <v>18819.471519999999</v>
      </c>
      <c r="O856" s="5">
        <v>4303.6000000000004</v>
      </c>
      <c r="P856" s="5">
        <v>6008.7156029999996</v>
      </c>
      <c r="Q856" s="5">
        <v>7543.7</v>
      </c>
      <c r="R856" s="5">
        <v>10532.565269999999</v>
      </c>
      <c r="S856" s="5">
        <v>131</v>
      </c>
      <c r="T856" s="5">
        <v>182.90309139999999</v>
      </c>
      <c r="U856">
        <v>711</v>
      </c>
      <c r="V856">
        <v>448</v>
      </c>
      <c r="W856">
        <v>334</v>
      </c>
      <c r="X856">
        <v>110</v>
      </c>
      <c r="Y856">
        <v>62</v>
      </c>
      <c r="Z856">
        <v>20</v>
      </c>
      <c r="AA856">
        <v>88</v>
      </c>
      <c r="AB856">
        <v>43</v>
      </c>
      <c r="AC856">
        <v>14</v>
      </c>
      <c r="AD856">
        <v>65</v>
      </c>
      <c r="AE856">
        <v>81</v>
      </c>
      <c r="AF856">
        <v>31</v>
      </c>
      <c r="AG856">
        <v>111</v>
      </c>
      <c r="AH856">
        <v>1033.9166666666665</v>
      </c>
      <c r="AI856">
        <v>2014.3166666666664</v>
      </c>
      <c r="AJ856">
        <v>2561.833333333333</v>
      </c>
      <c r="AK856">
        <v>1021</v>
      </c>
      <c r="AL856">
        <v>0.97734899322191904</v>
      </c>
      <c r="AM856">
        <f t="shared" si="247"/>
        <v>1</v>
      </c>
      <c r="AN856">
        <f t="shared" si="248"/>
        <v>997.87332207957934</v>
      </c>
      <c r="AO856">
        <v>15.37</v>
      </c>
      <c r="AP856">
        <f t="shared" si="249"/>
        <v>15.021854025820895</v>
      </c>
      <c r="AQ856">
        <v>3.27</v>
      </c>
      <c r="AR856">
        <v>6430</v>
      </c>
      <c r="AS856">
        <v>5.0737861885996933</v>
      </c>
      <c r="AT856">
        <v>0.94515157974433728</v>
      </c>
      <c r="AU856">
        <f t="shared" si="250"/>
        <v>4.7954970314400001</v>
      </c>
      <c r="AV856">
        <f t="shared" si="251"/>
        <v>2.8354547392330121</v>
      </c>
      <c r="AW856">
        <f t="shared" si="252"/>
        <v>6.6160610582103612</v>
      </c>
      <c r="AX856">
        <f t="shared" si="255"/>
        <v>9.4515157974433723</v>
      </c>
      <c r="AY856" s="4">
        <v>0.1</v>
      </c>
      <c r="AZ856">
        <v>35</v>
      </c>
      <c r="BA856" s="1">
        <f t="shared" si="253"/>
        <v>0.10368970511989745</v>
      </c>
      <c r="BB856">
        <v>0.26469999999999999</v>
      </c>
      <c r="BC856">
        <v>4.8224999999999997E-2</v>
      </c>
      <c r="BD856">
        <v>6.43E-3</v>
      </c>
      <c r="BE856">
        <v>160000</v>
      </c>
      <c r="BF856">
        <f t="shared" si="256"/>
        <v>74.400000000000006</v>
      </c>
      <c r="BG856" s="7">
        <f t="shared" si="257"/>
        <v>0.78884137209302341</v>
      </c>
      <c r="BH856" s="8">
        <f t="shared" si="258"/>
        <v>1.5776827441860468</v>
      </c>
      <c r="BI856" s="7">
        <f t="shared" si="259"/>
        <v>2.36652411627907</v>
      </c>
      <c r="BJ856">
        <v>340.8</v>
      </c>
      <c r="BK856">
        <v>6390</v>
      </c>
      <c r="BL856">
        <v>0.12</v>
      </c>
      <c r="BM856">
        <v>0.11</v>
      </c>
      <c r="BN856" s="3">
        <f t="shared" si="254"/>
        <v>8.520582017511602E-2</v>
      </c>
      <c r="BO856" s="3">
        <f t="shared" si="260"/>
        <v>0.11544211686544023</v>
      </c>
      <c r="BP856" s="3">
        <f t="shared" si="261"/>
        <v>0.1028390449265493</v>
      </c>
      <c r="BQ856" s="3">
        <f t="shared" si="262"/>
        <v>0.14538031753084193</v>
      </c>
      <c r="BR856">
        <f t="shared" si="263"/>
        <v>9.6395846770714E-2</v>
      </c>
      <c r="BS856">
        <f t="shared" si="264"/>
        <v>0.12714685926162975</v>
      </c>
      <c r="BT856" s="5">
        <f t="shared" si="265"/>
        <v>464.58070546093063</v>
      </c>
    </row>
    <row r="857" spans="1:72" x14ac:dyDescent="0.2">
      <c r="A857">
        <v>17</v>
      </c>
      <c r="B857">
        <v>20003</v>
      </c>
      <c r="C857" t="s">
        <v>1544</v>
      </c>
      <c r="D857">
        <v>20</v>
      </c>
      <c r="E857" t="s">
        <v>1545</v>
      </c>
      <c r="F857" t="s">
        <v>1546</v>
      </c>
      <c r="G857" t="s">
        <v>21</v>
      </c>
      <c r="H857">
        <v>3</v>
      </c>
      <c r="I857">
        <v>1162</v>
      </c>
      <c r="J857">
        <v>595</v>
      </c>
      <c r="K857">
        <v>371</v>
      </c>
      <c r="L857">
        <v>189</v>
      </c>
      <c r="M857" s="5">
        <v>16943</v>
      </c>
      <c r="N857" s="5">
        <v>23655.93189</v>
      </c>
      <c r="O857" s="5">
        <v>5246</v>
      </c>
      <c r="P857" s="5">
        <v>7324.5008959999996</v>
      </c>
      <c r="Q857" s="5">
        <v>8434.2000000000007</v>
      </c>
      <c r="R857" s="5">
        <v>11775.887430000001</v>
      </c>
      <c r="S857" s="5">
        <v>168</v>
      </c>
      <c r="T857" s="5">
        <v>234.56274310000001</v>
      </c>
      <c r="U857">
        <v>793</v>
      </c>
      <c r="V857">
        <v>477</v>
      </c>
      <c r="W857">
        <v>351</v>
      </c>
      <c r="X857">
        <v>126</v>
      </c>
      <c r="Y857">
        <v>62</v>
      </c>
      <c r="Z857">
        <v>20</v>
      </c>
      <c r="AA857">
        <v>88</v>
      </c>
      <c r="AB857">
        <v>43</v>
      </c>
      <c r="AC857">
        <v>14</v>
      </c>
      <c r="AD857">
        <v>65</v>
      </c>
      <c r="AE857">
        <v>81</v>
      </c>
      <c r="AF857">
        <v>31</v>
      </c>
      <c r="AG857">
        <v>111</v>
      </c>
      <c r="AH857">
        <v>1033.9166666666665</v>
      </c>
      <c r="AI857">
        <v>2014.3166666666664</v>
      </c>
      <c r="AJ857">
        <v>2561.833333333333</v>
      </c>
      <c r="AK857">
        <v>1021</v>
      </c>
      <c r="AL857">
        <v>0.98131530152426805</v>
      </c>
      <c r="AM857">
        <f t="shared" si="247"/>
        <v>1</v>
      </c>
      <c r="AN857">
        <f t="shared" si="248"/>
        <v>1001.9229228562776</v>
      </c>
      <c r="AO857">
        <v>15.37</v>
      </c>
      <c r="AP857">
        <f t="shared" si="249"/>
        <v>15.082816184427999</v>
      </c>
      <c r="AQ857">
        <v>3.27</v>
      </c>
      <c r="AR857">
        <v>6430</v>
      </c>
      <c r="AS857">
        <v>5.0737861885996933</v>
      </c>
      <c r="AT857">
        <v>0.98183247295347043</v>
      </c>
      <c r="AU857">
        <f t="shared" si="250"/>
        <v>4.9816080407900003</v>
      </c>
      <c r="AV857">
        <f t="shared" si="251"/>
        <v>2.9454974188604113</v>
      </c>
      <c r="AW857">
        <f t="shared" si="252"/>
        <v>6.8728273106742925</v>
      </c>
      <c r="AX857">
        <f t="shared" si="255"/>
        <v>9.8183247295347051</v>
      </c>
      <c r="AY857" s="4">
        <v>0.1</v>
      </c>
      <c r="AZ857">
        <v>35</v>
      </c>
      <c r="BA857" s="1">
        <f t="shared" si="253"/>
        <v>0.10368970511989745</v>
      </c>
      <c r="BB857">
        <v>0.26469999999999999</v>
      </c>
      <c r="BC857">
        <v>4.8224999999999997E-2</v>
      </c>
      <c r="BD857">
        <v>6.43E-3</v>
      </c>
      <c r="BE857">
        <v>160000</v>
      </c>
      <c r="BF857">
        <f t="shared" si="256"/>
        <v>74.400000000000006</v>
      </c>
      <c r="BG857" s="7">
        <f t="shared" si="257"/>
        <v>0.78884137209302341</v>
      </c>
      <c r="BH857" s="8">
        <f t="shared" si="258"/>
        <v>1.5776827441860468</v>
      </c>
      <c r="BI857" s="7">
        <f t="shared" si="259"/>
        <v>2.36652411627907</v>
      </c>
      <c r="BJ857">
        <v>340.8</v>
      </c>
      <c r="BK857">
        <v>6390</v>
      </c>
      <c r="BL857">
        <v>0.12</v>
      </c>
      <c r="BM857">
        <v>0.11</v>
      </c>
      <c r="BN857" s="3">
        <f t="shared" si="254"/>
        <v>8.6609892728218077E-2</v>
      </c>
      <c r="BO857" s="3">
        <f t="shared" si="260"/>
        <v>0.11715101847161614</v>
      </c>
      <c r="BP857" s="3">
        <f t="shared" si="261"/>
        <v>0.10405882717260889</v>
      </c>
      <c r="BQ857" s="3">
        <f t="shared" si="262"/>
        <v>0.14825110678024461</v>
      </c>
      <c r="BR857">
        <f t="shared" si="263"/>
        <v>9.8104748376889914E-2</v>
      </c>
      <c r="BS857">
        <f t="shared" si="264"/>
        <v>0.12885576086780567</v>
      </c>
      <c r="BT857" s="5">
        <f t="shared" si="265"/>
        <v>464.58070546093063</v>
      </c>
    </row>
    <row r="858" spans="1:72" x14ac:dyDescent="0.2">
      <c r="A858">
        <v>17</v>
      </c>
      <c r="B858">
        <v>20005</v>
      </c>
      <c r="C858" t="s">
        <v>1544</v>
      </c>
      <c r="D858">
        <v>20</v>
      </c>
      <c r="E858" t="s">
        <v>1545</v>
      </c>
      <c r="F858" t="s">
        <v>1546</v>
      </c>
      <c r="G858" t="s">
        <v>1554</v>
      </c>
      <c r="H858">
        <v>5</v>
      </c>
      <c r="I858">
        <v>1232</v>
      </c>
      <c r="J858">
        <v>762</v>
      </c>
      <c r="K858">
        <v>375</v>
      </c>
      <c r="L858">
        <v>185</v>
      </c>
      <c r="M858" s="5">
        <v>16868</v>
      </c>
      <c r="N858" s="5">
        <v>23551.216380000002</v>
      </c>
      <c r="O858" s="5">
        <v>5203.8999999999996</v>
      </c>
      <c r="P858" s="5">
        <v>7265.7205889999996</v>
      </c>
      <c r="Q858" s="5">
        <v>8166.4</v>
      </c>
      <c r="R858" s="5">
        <v>11401.983249999999</v>
      </c>
      <c r="S858" s="5">
        <v>166</v>
      </c>
      <c r="T858" s="5">
        <v>231.7703295</v>
      </c>
      <c r="U858">
        <v>828</v>
      </c>
      <c r="V858">
        <v>568</v>
      </c>
      <c r="W858">
        <v>357</v>
      </c>
      <c r="X858">
        <v>128</v>
      </c>
      <c r="Y858">
        <v>62</v>
      </c>
      <c r="Z858">
        <v>20</v>
      </c>
      <c r="AA858">
        <v>88</v>
      </c>
      <c r="AB858">
        <v>43</v>
      </c>
      <c r="AC858">
        <v>14</v>
      </c>
      <c r="AD858">
        <v>65</v>
      </c>
      <c r="AE858">
        <v>81</v>
      </c>
      <c r="AF858">
        <v>31</v>
      </c>
      <c r="AG858">
        <v>111</v>
      </c>
      <c r="AH858">
        <v>1033.9166666666665</v>
      </c>
      <c r="AI858">
        <v>2014.3166666666664</v>
      </c>
      <c r="AJ858">
        <v>2561.833333333333</v>
      </c>
      <c r="AK858">
        <v>1021</v>
      </c>
      <c r="AL858">
        <v>0.98879943291346195</v>
      </c>
      <c r="AM858">
        <f t="shared" si="247"/>
        <v>1</v>
      </c>
      <c r="AN858">
        <f t="shared" si="248"/>
        <v>1009.5642210046447</v>
      </c>
      <c r="AO858">
        <v>15.37</v>
      </c>
      <c r="AP858">
        <f t="shared" si="249"/>
        <v>15.197847283879909</v>
      </c>
      <c r="AQ858">
        <v>3.27</v>
      </c>
      <c r="AR858">
        <v>6430</v>
      </c>
      <c r="AS858">
        <v>5.0737861885996933</v>
      </c>
      <c r="AT858">
        <v>0.98136236332895377</v>
      </c>
      <c r="AU858">
        <f t="shared" si="250"/>
        <v>4.97922280507</v>
      </c>
      <c r="AV858">
        <f t="shared" si="251"/>
        <v>2.9440870899868612</v>
      </c>
      <c r="AW858">
        <f t="shared" si="252"/>
        <v>6.8695365433026767</v>
      </c>
      <c r="AX858">
        <f t="shared" si="255"/>
        <v>9.8136236332895379</v>
      </c>
      <c r="AY858" s="4">
        <v>0.1</v>
      </c>
      <c r="AZ858">
        <v>35</v>
      </c>
      <c r="BA858" s="1">
        <f t="shared" si="253"/>
        <v>0.10368970511989745</v>
      </c>
      <c r="BB858">
        <v>0.26469999999999999</v>
      </c>
      <c r="BC858">
        <v>4.8224999999999997E-2</v>
      </c>
      <c r="BD858">
        <v>6.43E-3</v>
      </c>
      <c r="BE858">
        <v>160000</v>
      </c>
      <c r="BF858">
        <f t="shared" si="256"/>
        <v>74.400000000000006</v>
      </c>
      <c r="BG858" s="7">
        <f t="shared" si="257"/>
        <v>0.78884137209302341</v>
      </c>
      <c r="BH858" s="8">
        <f t="shared" si="258"/>
        <v>1.5776827441860468</v>
      </c>
      <c r="BI858" s="7">
        <f t="shared" si="259"/>
        <v>2.36652411627907</v>
      </c>
      <c r="BJ858">
        <v>340.8</v>
      </c>
      <c r="BK858">
        <v>6390</v>
      </c>
      <c r="BL858">
        <v>0.12</v>
      </c>
      <c r="BM858">
        <v>0.11</v>
      </c>
      <c r="BN858" s="3">
        <f t="shared" si="254"/>
        <v>8.6985864101310928E-2</v>
      </c>
      <c r="BO858" s="3">
        <f t="shared" si="260"/>
        <v>0.11751844350475175</v>
      </c>
      <c r="BP858" s="3">
        <f t="shared" si="261"/>
        <v>0.10443252085676717</v>
      </c>
      <c r="BQ858" s="3">
        <f t="shared" si="262"/>
        <v>0.14860364083020342</v>
      </c>
      <c r="BR858">
        <f t="shared" si="263"/>
        <v>9.8472173410025524E-2</v>
      </c>
      <c r="BS858">
        <f t="shared" si="264"/>
        <v>0.12922318590094128</v>
      </c>
      <c r="BT858" s="5">
        <f t="shared" si="265"/>
        <v>464.58070546093063</v>
      </c>
    </row>
    <row r="859" spans="1:72" x14ac:dyDescent="0.2">
      <c r="A859">
        <v>17</v>
      </c>
      <c r="B859">
        <v>20007</v>
      </c>
      <c r="C859" t="s">
        <v>1544</v>
      </c>
      <c r="D859">
        <v>20</v>
      </c>
      <c r="E859" t="s">
        <v>1545</v>
      </c>
      <c r="F859" t="s">
        <v>1546</v>
      </c>
      <c r="G859" t="s">
        <v>1547</v>
      </c>
      <c r="H859">
        <v>7</v>
      </c>
      <c r="I859">
        <v>576</v>
      </c>
      <c r="J859">
        <v>322</v>
      </c>
      <c r="K859">
        <v>804</v>
      </c>
      <c r="L859">
        <v>96</v>
      </c>
      <c r="M859" s="5">
        <v>9414</v>
      </c>
      <c r="N859" s="5">
        <v>13143.89086</v>
      </c>
      <c r="O859" s="5">
        <v>3578.1</v>
      </c>
      <c r="P859" s="5">
        <v>4995.7675669999999</v>
      </c>
      <c r="Q859" s="5">
        <v>19183</v>
      </c>
      <c r="R859" s="5">
        <v>26783.435130000002</v>
      </c>
      <c r="S859" s="5">
        <v>96</v>
      </c>
      <c r="T859" s="5">
        <v>134.03585319999999</v>
      </c>
      <c r="U859">
        <v>548</v>
      </c>
      <c r="V859">
        <v>337</v>
      </c>
      <c r="W859">
        <v>820</v>
      </c>
      <c r="X859">
        <v>91</v>
      </c>
      <c r="Y859">
        <v>62</v>
      </c>
      <c r="Z859">
        <v>20</v>
      </c>
      <c r="AA859">
        <v>88</v>
      </c>
      <c r="AB859">
        <v>43</v>
      </c>
      <c r="AC859">
        <v>14</v>
      </c>
      <c r="AD859">
        <v>65</v>
      </c>
      <c r="AE859">
        <v>81</v>
      </c>
      <c r="AF859">
        <v>31</v>
      </c>
      <c r="AG859">
        <v>111</v>
      </c>
      <c r="AH859">
        <v>1033.9166666666665</v>
      </c>
      <c r="AI859">
        <v>2014.3166666666664</v>
      </c>
      <c r="AJ859">
        <v>2561.833333333333</v>
      </c>
      <c r="AK859">
        <v>1021</v>
      </c>
      <c r="AL859">
        <v>0.96506433827536398</v>
      </c>
      <c r="AM859">
        <f t="shared" si="247"/>
        <v>1</v>
      </c>
      <c r="AN859">
        <f t="shared" si="248"/>
        <v>985.33068937914663</v>
      </c>
      <c r="AO859">
        <v>15.37</v>
      </c>
      <c r="AP859">
        <f t="shared" si="249"/>
        <v>14.833038879292344</v>
      </c>
      <c r="AQ859">
        <v>3.27</v>
      </c>
      <c r="AR859">
        <v>6430</v>
      </c>
      <c r="AS859">
        <v>5.0737861885996933</v>
      </c>
      <c r="AT859">
        <v>0.87998935076967744</v>
      </c>
      <c r="AU859">
        <f t="shared" si="250"/>
        <v>4.4648778140500003</v>
      </c>
      <c r="AV859">
        <f t="shared" si="251"/>
        <v>2.6399680523090323</v>
      </c>
      <c r="AW859">
        <f t="shared" si="252"/>
        <v>6.1599254553877421</v>
      </c>
      <c r="AX859">
        <f t="shared" si="255"/>
        <v>8.7998935076967744</v>
      </c>
      <c r="AY859" s="4">
        <v>0.1</v>
      </c>
      <c r="AZ859">
        <v>35</v>
      </c>
      <c r="BA859" s="1">
        <f t="shared" si="253"/>
        <v>0.10368970511989745</v>
      </c>
      <c r="BB859">
        <v>0.26469999999999999</v>
      </c>
      <c r="BC859">
        <v>4.8224999999999997E-2</v>
      </c>
      <c r="BD859">
        <v>6.43E-3</v>
      </c>
      <c r="BE859">
        <v>160000</v>
      </c>
      <c r="BF859">
        <f t="shared" si="256"/>
        <v>74.400000000000006</v>
      </c>
      <c r="BG859" s="7">
        <f t="shared" si="257"/>
        <v>0.78884137209302341</v>
      </c>
      <c r="BH859" s="8">
        <f t="shared" si="258"/>
        <v>1.5776827441860468</v>
      </c>
      <c r="BI859" s="7">
        <f t="shared" si="259"/>
        <v>2.36652411627907</v>
      </c>
      <c r="BJ859">
        <v>340.8</v>
      </c>
      <c r="BK859">
        <v>6390</v>
      </c>
      <c r="BL859">
        <v>0.12</v>
      </c>
      <c r="BM859">
        <v>0.11</v>
      </c>
      <c r="BN859" s="3">
        <f t="shared" si="254"/>
        <v>8.2437634390814946E-2</v>
      </c>
      <c r="BO859" s="3">
        <f t="shared" si="260"/>
        <v>0.112386663947629</v>
      </c>
      <c r="BP859" s="3">
        <f t="shared" si="261"/>
        <v>0.10065249417963458</v>
      </c>
      <c r="BQ859" s="3">
        <f t="shared" si="262"/>
        <v>0.14026081485777778</v>
      </c>
      <c r="BR859">
        <f t="shared" si="263"/>
        <v>9.334039385290277E-2</v>
      </c>
      <c r="BS859">
        <f t="shared" si="264"/>
        <v>0.12409140634381852</v>
      </c>
      <c r="BT859" s="5">
        <f t="shared" si="265"/>
        <v>464.58070546093063</v>
      </c>
    </row>
    <row r="860" spans="1:72" x14ac:dyDescent="0.2">
      <c r="A860">
        <v>17</v>
      </c>
      <c r="B860">
        <v>20009</v>
      </c>
      <c r="C860" t="s">
        <v>1544</v>
      </c>
      <c r="D860">
        <v>20</v>
      </c>
      <c r="E860" t="s">
        <v>1545</v>
      </c>
      <c r="F860" t="s">
        <v>1546</v>
      </c>
      <c r="G860" t="s">
        <v>1561</v>
      </c>
      <c r="H860">
        <v>9</v>
      </c>
      <c r="I860">
        <v>529</v>
      </c>
      <c r="J860">
        <v>345</v>
      </c>
      <c r="K860">
        <v>754</v>
      </c>
      <c r="L860">
        <v>88</v>
      </c>
      <c r="M860" s="5">
        <v>8804.5</v>
      </c>
      <c r="N860" s="5">
        <v>12292.90281</v>
      </c>
      <c r="O860" s="5">
        <v>3443.7</v>
      </c>
      <c r="P860" s="5">
        <v>4808.1173719999997</v>
      </c>
      <c r="Q860" s="5">
        <v>18080</v>
      </c>
      <c r="R860" s="5">
        <v>25243.419020000001</v>
      </c>
      <c r="S860" s="5">
        <v>89</v>
      </c>
      <c r="T860" s="5">
        <v>124.26240559999999</v>
      </c>
      <c r="U860">
        <v>499</v>
      </c>
      <c r="V860">
        <v>337</v>
      </c>
      <c r="W860">
        <v>772</v>
      </c>
      <c r="X860">
        <v>84</v>
      </c>
      <c r="Y860">
        <v>62</v>
      </c>
      <c r="Z860">
        <v>20</v>
      </c>
      <c r="AA860">
        <v>88</v>
      </c>
      <c r="AB860">
        <v>43</v>
      </c>
      <c r="AC860">
        <v>14</v>
      </c>
      <c r="AD860">
        <v>65</v>
      </c>
      <c r="AE860">
        <v>81</v>
      </c>
      <c r="AF860">
        <v>31</v>
      </c>
      <c r="AG860">
        <v>111</v>
      </c>
      <c r="AH860">
        <v>1033.9166666666665</v>
      </c>
      <c r="AI860">
        <v>2014.3166666666664</v>
      </c>
      <c r="AJ860">
        <v>2561.833333333333</v>
      </c>
      <c r="AK860">
        <v>1021</v>
      </c>
      <c r="AL860">
        <v>0.97020333528518699</v>
      </c>
      <c r="AM860">
        <f t="shared" si="247"/>
        <v>1</v>
      </c>
      <c r="AN860">
        <f t="shared" si="248"/>
        <v>990.5776053261759</v>
      </c>
      <c r="AO860">
        <v>15.37</v>
      </c>
      <c r="AP860">
        <f t="shared" si="249"/>
        <v>14.912025263333323</v>
      </c>
      <c r="AQ860">
        <v>3.27</v>
      </c>
      <c r="AR860">
        <v>6430</v>
      </c>
      <c r="AS860">
        <v>5.0737861885996933</v>
      </c>
      <c r="AT860">
        <v>0.96987812590268552</v>
      </c>
      <c r="AU860">
        <f t="shared" si="250"/>
        <v>4.9209542398300004</v>
      </c>
      <c r="AV860">
        <f t="shared" si="251"/>
        <v>2.9096343777080564</v>
      </c>
      <c r="AW860">
        <f t="shared" si="252"/>
        <v>6.789146881318799</v>
      </c>
      <c r="AX860">
        <f t="shared" si="255"/>
        <v>9.6987812590268554</v>
      </c>
      <c r="AY860" s="4">
        <v>0.1</v>
      </c>
      <c r="AZ860">
        <v>35</v>
      </c>
      <c r="BA860" s="1">
        <f t="shared" si="253"/>
        <v>0.10368970511989745</v>
      </c>
      <c r="BB860">
        <v>0.26469999999999999</v>
      </c>
      <c r="BC860">
        <v>4.8224999999999997E-2</v>
      </c>
      <c r="BD860">
        <v>6.43E-3</v>
      </c>
      <c r="BE860">
        <v>160000</v>
      </c>
      <c r="BF860">
        <f t="shared" si="256"/>
        <v>74.400000000000006</v>
      </c>
      <c r="BG860" s="7">
        <f t="shared" si="257"/>
        <v>0.78884137209302341</v>
      </c>
      <c r="BH860" s="8">
        <f t="shared" si="258"/>
        <v>1.5776827441860468</v>
      </c>
      <c r="BI860" s="7">
        <f t="shared" si="259"/>
        <v>2.36652411627907</v>
      </c>
      <c r="BJ860">
        <v>340.8</v>
      </c>
      <c r="BK860">
        <v>6390</v>
      </c>
      <c r="BL860">
        <v>0.12</v>
      </c>
      <c r="BM860">
        <v>0.11</v>
      </c>
      <c r="BN860" s="3">
        <f t="shared" si="254"/>
        <v>8.5638898699204047E-2</v>
      </c>
      <c r="BO860" s="3">
        <f t="shared" si="260"/>
        <v>0.11553106163929151</v>
      </c>
      <c r="BP860" s="3">
        <f t="shared" si="261"/>
        <v>0.10259827492584742</v>
      </c>
      <c r="BQ860" s="3">
        <f t="shared" si="262"/>
        <v>0.14625248937272731</v>
      </c>
      <c r="BR860">
        <f t="shared" si="263"/>
        <v>9.6484791544565282E-2</v>
      </c>
      <c r="BS860">
        <f t="shared" si="264"/>
        <v>0.12723580403548104</v>
      </c>
      <c r="BT860" s="5">
        <f t="shared" si="265"/>
        <v>464.58070546093063</v>
      </c>
    </row>
    <row r="861" spans="1:72" x14ac:dyDescent="0.2">
      <c r="A861">
        <v>17</v>
      </c>
      <c r="B861">
        <v>20011</v>
      </c>
      <c r="C861" t="s">
        <v>1544</v>
      </c>
      <c r="D861">
        <v>20</v>
      </c>
      <c r="E861" t="s">
        <v>1545</v>
      </c>
      <c r="F861" t="s">
        <v>1546</v>
      </c>
      <c r="G861" t="s">
        <v>1336</v>
      </c>
      <c r="H861">
        <v>11</v>
      </c>
      <c r="I861">
        <v>1143</v>
      </c>
      <c r="J861">
        <v>625</v>
      </c>
      <c r="K861">
        <v>1001</v>
      </c>
      <c r="L861">
        <v>156</v>
      </c>
      <c r="M861" s="5">
        <v>15710</v>
      </c>
      <c r="N861" s="5">
        <v>21934.408899999999</v>
      </c>
      <c r="O861" s="5">
        <v>5174.5</v>
      </c>
      <c r="P861" s="5">
        <v>7224.6721090000001</v>
      </c>
      <c r="Q861" s="5">
        <v>23241</v>
      </c>
      <c r="R861" s="5">
        <v>32449.242340000001</v>
      </c>
      <c r="S861" s="5">
        <v>147</v>
      </c>
      <c r="T861" s="5">
        <v>205.24240019999999</v>
      </c>
      <c r="U861">
        <v>841</v>
      </c>
      <c r="V861">
        <v>562</v>
      </c>
      <c r="W861">
        <v>928</v>
      </c>
      <c r="X861">
        <v>124</v>
      </c>
      <c r="Y861">
        <v>62</v>
      </c>
      <c r="Z861">
        <v>20</v>
      </c>
      <c r="AA861">
        <v>88</v>
      </c>
      <c r="AB861">
        <v>43</v>
      </c>
      <c r="AC861">
        <v>14</v>
      </c>
      <c r="AD861">
        <v>65</v>
      </c>
      <c r="AE861">
        <v>81</v>
      </c>
      <c r="AF861">
        <v>31</v>
      </c>
      <c r="AG861">
        <v>111</v>
      </c>
      <c r="AH861">
        <v>1033.9166666666665</v>
      </c>
      <c r="AI861">
        <v>2014.3166666666664</v>
      </c>
      <c r="AJ861">
        <v>2561.833333333333</v>
      </c>
      <c r="AK861">
        <v>1021</v>
      </c>
      <c r="AL861">
        <v>0.97886588573455802</v>
      </c>
      <c r="AM861">
        <f t="shared" si="247"/>
        <v>1</v>
      </c>
      <c r="AN861">
        <f t="shared" si="248"/>
        <v>999.42206933498369</v>
      </c>
      <c r="AO861">
        <v>15.37</v>
      </c>
      <c r="AP861">
        <f t="shared" si="249"/>
        <v>15.045168663740156</v>
      </c>
      <c r="AQ861">
        <v>3.27</v>
      </c>
      <c r="AR861">
        <v>6430</v>
      </c>
      <c r="AS861">
        <v>5.0737861885996933</v>
      </c>
      <c r="AT861">
        <v>0.95197761834206507</v>
      </c>
      <c r="AU861">
        <f t="shared" si="250"/>
        <v>4.8301308917999997</v>
      </c>
      <c r="AV861">
        <f t="shared" si="251"/>
        <v>2.8559328550261953</v>
      </c>
      <c r="AW861">
        <f t="shared" si="252"/>
        <v>6.6638433283944556</v>
      </c>
      <c r="AX861">
        <f t="shared" si="255"/>
        <v>9.5197761834206513</v>
      </c>
      <c r="AY861" s="4">
        <v>0.1</v>
      </c>
      <c r="AZ861">
        <v>35</v>
      </c>
      <c r="BA861" s="1">
        <f t="shared" si="253"/>
        <v>0.10368970511989745</v>
      </c>
      <c r="BB861">
        <v>0.26469999999999999</v>
      </c>
      <c r="BC861">
        <v>4.8224999999999997E-2</v>
      </c>
      <c r="BD861">
        <v>6.43E-3</v>
      </c>
      <c r="BE861">
        <v>160000</v>
      </c>
      <c r="BF861">
        <f t="shared" si="256"/>
        <v>74.400000000000006</v>
      </c>
      <c r="BG861" s="7">
        <f t="shared" si="257"/>
        <v>0.78884137209302341</v>
      </c>
      <c r="BH861" s="8">
        <f t="shared" si="258"/>
        <v>1.5776827441860468</v>
      </c>
      <c r="BI861" s="7">
        <f t="shared" si="259"/>
        <v>2.36652411627907</v>
      </c>
      <c r="BJ861">
        <v>340.8</v>
      </c>
      <c r="BK861">
        <v>6390</v>
      </c>
      <c r="BL861">
        <v>0.12</v>
      </c>
      <c r="BM861">
        <v>0.11</v>
      </c>
      <c r="BN861" s="3">
        <f t="shared" si="254"/>
        <v>8.5507826749758528E-2</v>
      </c>
      <c r="BO861" s="3">
        <f t="shared" si="260"/>
        <v>0.11601656722254171</v>
      </c>
      <c r="BP861" s="3">
        <f t="shared" si="261"/>
        <v>0.10332247384608614</v>
      </c>
      <c r="BQ861" s="3">
        <f t="shared" si="262"/>
        <v>0.14617098644766252</v>
      </c>
      <c r="BR861">
        <f t="shared" si="263"/>
        <v>9.6970297127815477E-2</v>
      </c>
      <c r="BS861">
        <f t="shared" si="264"/>
        <v>0.12772130961873124</v>
      </c>
      <c r="BT861" s="5">
        <f t="shared" si="265"/>
        <v>464.58070546093063</v>
      </c>
    </row>
    <row r="862" spans="1:72" x14ac:dyDescent="0.2">
      <c r="A862">
        <v>17</v>
      </c>
      <c r="B862">
        <v>20013</v>
      </c>
      <c r="C862" t="s">
        <v>1544</v>
      </c>
      <c r="D862">
        <v>20</v>
      </c>
      <c r="E862" t="s">
        <v>1545</v>
      </c>
      <c r="F862" t="s">
        <v>1546</v>
      </c>
      <c r="G862" t="s">
        <v>78</v>
      </c>
      <c r="H862">
        <v>13</v>
      </c>
      <c r="I862">
        <v>855</v>
      </c>
      <c r="J862">
        <v>600</v>
      </c>
      <c r="K862">
        <v>325</v>
      </c>
      <c r="L862">
        <v>142</v>
      </c>
      <c r="M862" s="5">
        <v>13530</v>
      </c>
      <c r="N862" s="5">
        <v>18890.678059999998</v>
      </c>
      <c r="O862" s="5">
        <v>4543.8999999999996</v>
      </c>
      <c r="P862" s="5">
        <v>6344.2240979999997</v>
      </c>
      <c r="Q862" s="5">
        <v>7532.5</v>
      </c>
      <c r="R862" s="5">
        <v>10516.927750000001</v>
      </c>
      <c r="S862" s="5">
        <v>134</v>
      </c>
      <c r="T862" s="5">
        <v>187.09171180000001</v>
      </c>
      <c r="U862">
        <v>682</v>
      </c>
      <c r="V862">
        <v>517</v>
      </c>
      <c r="W862">
        <v>332</v>
      </c>
      <c r="X862">
        <v>110</v>
      </c>
      <c r="Y862">
        <v>62</v>
      </c>
      <c r="Z862">
        <v>20</v>
      </c>
      <c r="AA862">
        <v>88</v>
      </c>
      <c r="AB862">
        <v>43</v>
      </c>
      <c r="AC862">
        <v>14</v>
      </c>
      <c r="AD862">
        <v>65</v>
      </c>
      <c r="AE862">
        <v>81</v>
      </c>
      <c r="AF862">
        <v>31</v>
      </c>
      <c r="AG862">
        <v>111</v>
      </c>
      <c r="AH862">
        <v>1033.9166666666665</v>
      </c>
      <c r="AI862">
        <v>2014.3166666666664</v>
      </c>
      <c r="AJ862">
        <v>2561.833333333333</v>
      </c>
      <c r="AK862">
        <v>1021</v>
      </c>
      <c r="AL862">
        <v>0.98936677277088203</v>
      </c>
      <c r="AM862">
        <f t="shared" si="247"/>
        <v>1</v>
      </c>
      <c r="AN862">
        <f t="shared" si="248"/>
        <v>1010.1434749990706</v>
      </c>
      <c r="AO862">
        <v>15.37</v>
      </c>
      <c r="AP862">
        <f t="shared" si="249"/>
        <v>15.206567297488457</v>
      </c>
      <c r="AQ862">
        <v>3.27</v>
      </c>
      <c r="AR862">
        <v>6430</v>
      </c>
      <c r="AS862">
        <v>5.0737861885996933</v>
      </c>
      <c r="AT862">
        <v>1.0072815958649024</v>
      </c>
      <c r="AU862">
        <f t="shared" si="250"/>
        <v>5.1107314491299993</v>
      </c>
      <c r="AV862">
        <f t="shared" si="251"/>
        <v>3.0218447875947074</v>
      </c>
      <c r="AW862">
        <f t="shared" si="252"/>
        <v>7.050971171054317</v>
      </c>
      <c r="AX862">
        <f t="shared" si="255"/>
        <v>10.072815958649024</v>
      </c>
      <c r="AY862" s="4">
        <v>0.1</v>
      </c>
      <c r="AZ862">
        <v>35</v>
      </c>
      <c r="BA862" s="1">
        <f t="shared" si="253"/>
        <v>0.10368970511989745</v>
      </c>
      <c r="BB862">
        <v>0.26469999999999999</v>
      </c>
      <c r="BC862">
        <v>4.8224999999999997E-2</v>
      </c>
      <c r="BD862">
        <v>6.43E-3</v>
      </c>
      <c r="BE862">
        <v>160000</v>
      </c>
      <c r="BF862">
        <f t="shared" si="256"/>
        <v>74.400000000000006</v>
      </c>
      <c r="BG862" s="7">
        <f t="shared" si="257"/>
        <v>0.78884137209302341</v>
      </c>
      <c r="BH862" s="8">
        <f t="shared" si="258"/>
        <v>1.5776827441860468</v>
      </c>
      <c r="BI862" s="7">
        <f t="shared" si="259"/>
        <v>2.36652411627907</v>
      </c>
      <c r="BJ862">
        <v>340.8</v>
      </c>
      <c r="BK862">
        <v>6390</v>
      </c>
      <c r="BL862">
        <v>0.12</v>
      </c>
      <c r="BM862">
        <v>0.11</v>
      </c>
      <c r="BN862" s="3">
        <f t="shared" si="254"/>
        <v>8.786112809475044E-2</v>
      </c>
      <c r="BO862" s="3">
        <f t="shared" si="260"/>
        <v>0.11810963213595753</v>
      </c>
      <c r="BP862" s="3">
        <f t="shared" si="261"/>
        <v>0.10467809090228559</v>
      </c>
      <c r="BQ862" s="3">
        <f t="shared" si="262"/>
        <v>0.15001583553216488</v>
      </c>
      <c r="BR862">
        <f t="shared" si="263"/>
        <v>9.9063362041231298E-2</v>
      </c>
      <c r="BS862">
        <f t="shared" si="264"/>
        <v>0.12981437453214706</v>
      </c>
      <c r="BT862" s="5">
        <f t="shared" si="265"/>
        <v>464.58070546093063</v>
      </c>
    </row>
    <row r="863" spans="1:72" x14ac:dyDescent="0.2">
      <c r="A863">
        <v>17</v>
      </c>
      <c r="B863">
        <v>20015</v>
      </c>
      <c r="C863" t="s">
        <v>1544</v>
      </c>
      <c r="D863">
        <v>20</v>
      </c>
      <c r="E863" t="s">
        <v>1545</v>
      </c>
      <c r="F863" t="s">
        <v>1546</v>
      </c>
      <c r="G863" t="s">
        <v>395</v>
      </c>
      <c r="H863">
        <v>15</v>
      </c>
      <c r="I863">
        <v>1964</v>
      </c>
      <c r="J863">
        <v>773</v>
      </c>
      <c r="K863">
        <v>531</v>
      </c>
      <c r="L863">
        <v>297</v>
      </c>
      <c r="M863" s="5">
        <v>26994</v>
      </c>
      <c r="N863" s="5">
        <v>37689.206480000001</v>
      </c>
      <c r="O863" s="5">
        <v>8119.2</v>
      </c>
      <c r="P863" s="5">
        <v>11336.08229</v>
      </c>
      <c r="Q863" s="5">
        <v>11335</v>
      </c>
      <c r="R863" s="5">
        <v>15826.004129999999</v>
      </c>
      <c r="S863" s="5">
        <v>246</v>
      </c>
      <c r="T863" s="5">
        <v>343.4668739</v>
      </c>
      <c r="U863">
        <v>1008</v>
      </c>
      <c r="V863">
        <v>494</v>
      </c>
      <c r="W863">
        <v>386</v>
      </c>
      <c r="X863">
        <v>158</v>
      </c>
      <c r="Y863">
        <v>62</v>
      </c>
      <c r="Z863">
        <v>20</v>
      </c>
      <c r="AA863">
        <v>88</v>
      </c>
      <c r="AB863">
        <v>43</v>
      </c>
      <c r="AC863">
        <v>14</v>
      </c>
      <c r="AD863">
        <v>65</v>
      </c>
      <c r="AE863">
        <v>81</v>
      </c>
      <c r="AF863">
        <v>31</v>
      </c>
      <c r="AG863">
        <v>111</v>
      </c>
      <c r="AH863">
        <v>1033.9166666666665</v>
      </c>
      <c r="AI863">
        <v>2014.3166666666664</v>
      </c>
      <c r="AJ863">
        <v>2561.833333333333</v>
      </c>
      <c r="AK863">
        <v>1021</v>
      </c>
      <c r="AL863">
        <v>0.96980648239453604</v>
      </c>
      <c r="AM863">
        <f t="shared" si="247"/>
        <v>1</v>
      </c>
      <c r="AN863">
        <f t="shared" si="248"/>
        <v>990.1724185248213</v>
      </c>
      <c r="AO863">
        <v>15.37</v>
      </c>
      <c r="AP863">
        <f t="shared" si="249"/>
        <v>14.905925634404019</v>
      </c>
      <c r="AQ863">
        <v>3.27</v>
      </c>
      <c r="AR863">
        <v>6430</v>
      </c>
      <c r="AS863">
        <v>5.0737861885996933</v>
      </c>
      <c r="AT863">
        <v>0.96243347721905137</v>
      </c>
      <c r="AU863">
        <f t="shared" si="250"/>
        <v>4.8831816841600002</v>
      </c>
      <c r="AV863">
        <f t="shared" si="251"/>
        <v>2.8873004316571542</v>
      </c>
      <c r="AW863">
        <f t="shared" si="252"/>
        <v>6.7370343405333593</v>
      </c>
      <c r="AX863">
        <f t="shared" si="255"/>
        <v>9.6243347721905135</v>
      </c>
      <c r="AY863" s="4">
        <v>0.1</v>
      </c>
      <c r="AZ863">
        <v>35</v>
      </c>
      <c r="BA863" s="1">
        <f t="shared" si="253"/>
        <v>0.10368970511989745</v>
      </c>
      <c r="BB863">
        <v>0.26469999999999999</v>
      </c>
      <c r="BC863">
        <v>4.8224999999999997E-2</v>
      </c>
      <c r="BD863">
        <v>6.43E-3</v>
      </c>
      <c r="BE863">
        <v>160000</v>
      </c>
      <c r="BF863">
        <f t="shared" si="256"/>
        <v>74.400000000000006</v>
      </c>
      <c r="BG863" s="7">
        <f t="shared" si="257"/>
        <v>0.78884137209302341</v>
      </c>
      <c r="BH863" s="8">
        <f t="shared" si="258"/>
        <v>1.5776827441860468</v>
      </c>
      <c r="BI863" s="7">
        <f t="shared" si="259"/>
        <v>2.36652411627907</v>
      </c>
      <c r="BJ863">
        <v>340.8</v>
      </c>
      <c r="BK863">
        <v>6390</v>
      </c>
      <c r="BL863">
        <v>0.12</v>
      </c>
      <c r="BM863">
        <v>0.11</v>
      </c>
      <c r="BN863" s="3">
        <f t="shared" si="254"/>
        <v>8.5375271679500292E-2</v>
      </c>
      <c r="BO863" s="3">
        <f t="shared" si="260"/>
        <v>0.11680451215474968</v>
      </c>
      <c r="BP863" s="3">
        <f t="shared" si="261"/>
        <v>0.10397099570115638</v>
      </c>
      <c r="BQ863" s="3">
        <f t="shared" si="262"/>
        <v>0.14729012651078591</v>
      </c>
      <c r="BR863">
        <f t="shared" si="263"/>
        <v>9.7758242060023454E-2</v>
      </c>
      <c r="BS863">
        <f t="shared" si="264"/>
        <v>0.1285092545509392</v>
      </c>
      <c r="BT863" s="5">
        <f t="shared" si="265"/>
        <v>464.58070546093063</v>
      </c>
    </row>
    <row r="864" spans="1:72" x14ac:dyDescent="0.2">
      <c r="A864">
        <v>17</v>
      </c>
      <c r="B864">
        <v>20017</v>
      </c>
      <c r="C864" t="s">
        <v>1544</v>
      </c>
      <c r="D864">
        <v>20</v>
      </c>
      <c r="E864" t="s">
        <v>1545</v>
      </c>
      <c r="F864" t="s">
        <v>1546</v>
      </c>
      <c r="G864" t="s">
        <v>398</v>
      </c>
      <c r="H864">
        <v>17</v>
      </c>
      <c r="I864">
        <v>803</v>
      </c>
      <c r="J864">
        <v>425</v>
      </c>
      <c r="K864">
        <v>316</v>
      </c>
      <c r="L864">
        <v>136</v>
      </c>
      <c r="M864" s="5">
        <v>12695</v>
      </c>
      <c r="N864" s="5">
        <v>17724.845379999999</v>
      </c>
      <c r="O864" s="5">
        <v>4303.5</v>
      </c>
      <c r="P864" s="5">
        <v>6008.5759829999997</v>
      </c>
      <c r="Q864" s="5">
        <v>7365.9</v>
      </c>
      <c r="R864" s="5">
        <v>10284.3197</v>
      </c>
      <c r="S864" s="5">
        <v>127</v>
      </c>
      <c r="T864" s="5">
        <v>177.31826419999999</v>
      </c>
      <c r="U864">
        <v>632</v>
      </c>
      <c r="V864">
        <v>394</v>
      </c>
      <c r="W864">
        <v>322</v>
      </c>
      <c r="X864">
        <v>103</v>
      </c>
      <c r="Y864">
        <v>62</v>
      </c>
      <c r="Z864">
        <v>20</v>
      </c>
      <c r="AA864">
        <v>88</v>
      </c>
      <c r="AB864">
        <v>43</v>
      </c>
      <c r="AC864">
        <v>14</v>
      </c>
      <c r="AD864">
        <v>65</v>
      </c>
      <c r="AE864">
        <v>81</v>
      </c>
      <c r="AF864">
        <v>31</v>
      </c>
      <c r="AG864">
        <v>111</v>
      </c>
      <c r="AH864">
        <v>1033.9166666666665</v>
      </c>
      <c r="AI864">
        <v>2014.3166666666664</v>
      </c>
      <c r="AJ864">
        <v>2561.833333333333</v>
      </c>
      <c r="AK864">
        <v>1021</v>
      </c>
      <c r="AL864">
        <v>0.974385729432106</v>
      </c>
      <c r="AM864">
        <f t="shared" si="247"/>
        <v>1</v>
      </c>
      <c r="AN864">
        <f t="shared" si="248"/>
        <v>994.84782975018027</v>
      </c>
      <c r="AO864">
        <v>15.37</v>
      </c>
      <c r="AP864">
        <f t="shared" si="249"/>
        <v>14.976308661371469</v>
      </c>
      <c r="AQ864">
        <v>3.27</v>
      </c>
      <c r="AR864">
        <v>6430</v>
      </c>
      <c r="AS864">
        <v>5.0737861885996933</v>
      </c>
      <c r="AT864">
        <v>1.0157726136706586</v>
      </c>
      <c r="AU864">
        <f t="shared" si="250"/>
        <v>5.1538130579999999</v>
      </c>
      <c r="AV864">
        <f t="shared" si="251"/>
        <v>3.0473178410119761</v>
      </c>
      <c r="AW864">
        <f t="shared" si="252"/>
        <v>7.1104082956946106</v>
      </c>
      <c r="AX864">
        <f t="shared" si="255"/>
        <v>10.157726136706586</v>
      </c>
      <c r="AY864" s="4">
        <v>0.1</v>
      </c>
      <c r="AZ864">
        <v>35</v>
      </c>
      <c r="BA864" s="1">
        <f t="shared" si="253"/>
        <v>0.10368970511989745</v>
      </c>
      <c r="BB864">
        <v>0.26469999999999999</v>
      </c>
      <c r="BC864">
        <v>4.8224999999999997E-2</v>
      </c>
      <c r="BD864">
        <v>6.43E-3</v>
      </c>
      <c r="BE864">
        <v>160000</v>
      </c>
      <c r="BF864">
        <f t="shared" si="256"/>
        <v>74.400000000000006</v>
      </c>
      <c r="BG864" s="7">
        <f t="shared" si="257"/>
        <v>0.78884137209302341</v>
      </c>
      <c r="BH864" s="8">
        <f t="shared" si="258"/>
        <v>1.5776827441860468</v>
      </c>
      <c r="BI864" s="7">
        <f t="shared" si="259"/>
        <v>2.36652411627907</v>
      </c>
      <c r="BJ864">
        <v>340.8</v>
      </c>
      <c r="BK864">
        <v>6390</v>
      </c>
      <c r="BL864">
        <v>0.12</v>
      </c>
      <c r="BM864">
        <v>0.11</v>
      </c>
      <c r="BN864" s="3">
        <f t="shared" si="254"/>
        <v>8.735485772956543E-2</v>
      </c>
      <c r="BO864" s="3">
        <f t="shared" si="260"/>
        <v>0.11752981341646283</v>
      </c>
      <c r="BP864" s="3">
        <f t="shared" si="261"/>
        <v>0.10398504917122985</v>
      </c>
      <c r="BQ864" s="3">
        <f t="shared" si="262"/>
        <v>0.14970497451254622</v>
      </c>
      <c r="BR864">
        <f t="shared" si="263"/>
        <v>9.8483543321736602E-2</v>
      </c>
      <c r="BS864">
        <f t="shared" si="264"/>
        <v>0.12923455581265236</v>
      </c>
      <c r="BT864" s="5">
        <f t="shared" si="265"/>
        <v>464.58070546093063</v>
      </c>
    </row>
    <row r="865" spans="1:72" x14ac:dyDescent="0.2">
      <c r="A865">
        <v>17</v>
      </c>
      <c r="B865">
        <v>20019</v>
      </c>
      <c r="C865" t="s">
        <v>1544</v>
      </c>
      <c r="D865">
        <v>20</v>
      </c>
      <c r="E865" t="s">
        <v>1545</v>
      </c>
      <c r="F865" t="s">
        <v>1546</v>
      </c>
      <c r="G865" t="s">
        <v>696</v>
      </c>
      <c r="H865">
        <v>19</v>
      </c>
      <c r="I865">
        <v>786</v>
      </c>
      <c r="J865">
        <v>411</v>
      </c>
      <c r="K865">
        <v>898</v>
      </c>
      <c r="L865">
        <v>119</v>
      </c>
      <c r="M865" s="5">
        <v>12320</v>
      </c>
      <c r="N865" s="5">
        <v>17201.267830000001</v>
      </c>
      <c r="O865" s="5">
        <v>4499.5</v>
      </c>
      <c r="P865" s="5">
        <v>6282.232516</v>
      </c>
      <c r="Q865" s="5">
        <v>21490</v>
      </c>
      <c r="R865" s="5">
        <v>30004.484229999998</v>
      </c>
      <c r="S865" s="5">
        <v>118</v>
      </c>
      <c r="T865" s="5">
        <v>164.75240289999999</v>
      </c>
      <c r="U865">
        <v>712</v>
      </c>
      <c r="V865">
        <v>415</v>
      </c>
      <c r="W865">
        <v>886</v>
      </c>
      <c r="X865">
        <v>109</v>
      </c>
      <c r="Y865">
        <v>62</v>
      </c>
      <c r="Z865">
        <v>20</v>
      </c>
      <c r="AA865">
        <v>88</v>
      </c>
      <c r="AB865">
        <v>43</v>
      </c>
      <c r="AC865">
        <v>14</v>
      </c>
      <c r="AD865">
        <v>65</v>
      </c>
      <c r="AE865">
        <v>81</v>
      </c>
      <c r="AF865">
        <v>31</v>
      </c>
      <c r="AG865">
        <v>111</v>
      </c>
      <c r="AH865">
        <v>1033.9166666666665</v>
      </c>
      <c r="AI865">
        <v>2014.3166666666664</v>
      </c>
      <c r="AJ865">
        <v>2561.833333333333</v>
      </c>
      <c r="AK865">
        <v>1021</v>
      </c>
      <c r="AL865">
        <v>0.96884287065929797</v>
      </c>
      <c r="AM865">
        <f t="shared" si="247"/>
        <v>1</v>
      </c>
      <c r="AN865">
        <f t="shared" si="248"/>
        <v>989.18857094314319</v>
      </c>
      <c r="AO865">
        <v>15.37</v>
      </c>
      <c r="AP865">
        <f t="shared" si="249"/>
        <v>14.89111492203341</v>
      </c>
      <c r="AQ865">
        <v>3.27</v>
      </c>
      <c r="AR865">
        <v>6430</v>
      </c>
      <c r="AS865">
        <v>5.0737861885996933</v>
      </c>
      <c r="AT865">
        <v>0.90491322498300941</v>
      </c>
      <c r="AU865">
        <f t="shared" si="250"/>
        <v>4.5913362227999999</v>
      </c>
      <c r="AV865">
        <f t="shared" si="251"/>
        <v>2.714739674949028</v>
      </c>
      <c r="AW865">
        <f t="shared" si="252"/>
        <v>6.3343925748810657</v>
      </c>
      <c r="AX865">
        <f t="shared" si="255"/>
        <v>9.0491322498300946</v>
      </c>
      <c r="AY865" s="4">
        <v>0.1</v>
      </c>
      <c r="AZ865">
        <v>35</v>
      </c>
      <c r="BA865" s="1">
        <f t="shared" si="253"/>
        <v>0.10368970511989745</v>
      </c>
      <c r="BB865">
        <v>0.26469999999999999</v>
      </c>
      <c r="BC865">
        <v>4.8224999999999997E-2</v>
      </c>
      <c r="BD865">
        <v>6.43E-3</v>
      </c>
      <c r="BE865">
        <v>160000</v>
      </c>
      <c r="BF865">
        <f t="shared" si="256"/>
        <v>74.400000000000006</v>
      </c>
      <c r="BG865" s="7">
        <f t="shared" si="257"/>
        <v>0.78884137209302341</v>
      </c>
      <c r="BH865" s="8">
        <f t="shared" si="258"/>
        <v>1.5776827441860468</v>
      </c>
      <c r="BI865" s="7">
        <f t="shared" si="259"/>
        <v>2.36652411627907</v>
      </c>
      <c r="BJ865">
        <v>340.8</v>
      </c>
      <c r="BK865">
        <v>6390</v>
      </c>
      <c r="BL865">
        <v>0.12</v>
      </c>
      <c r="BM865">
        <v>0.11</v>
      </c>
      <c r="BN865" s="3">
        <f t="shared" si="254"/>
        <v>8.3448322842380906E-2</v>
      </c>
      <c r="BO865" s="3">
        <f t="shared" si="260"/>
        <v>0.11366372668446623</v>
      </c>
      <c r="BP865" s="3">
        <f t="shared" si="261"/>
        <v>0.10159721088178449</v>
      </c>
      <c r="BQ865" s="3">
        <f t="shared" si="262"/>
        <v>0.14232735513826977</v>
      </c>
      <c r="BR865">
        <f t="shared" si="263"/>
        <v>9.4617456589739996E-2</v>
      </c>
      <c r="BS865">
        <f t="shared" si="264"/>
        <v>0.12536846908065574</v>
      </c>
      <c r="BT865" s="5">
        <f t="shared" si="265"/>
        <v>464.58070546093063</v>
      </c>
    </row>
    <row r="866" spans="1:72" x14ac:dyDescent="0.2">
      <c r="A866">
        <v>17</v>
      </c>
      <c r="B866">
        <v>20021</v>
      </c>
      <c r="C866" t="s">
        <v>1544</v>
      </c>
      <c r="D866">
        <v>20</v>
      </c>
      <c r="E866" t="s">
        <v>1545</v>
      </c>
      <c r="F866" t="s">
        <v>1546</v>
      </c>
      <c r="G866" t="s">
        <v>130</v>
      </c>
      <c r="H866">
        <v>21</v>
      </c>
      <c r="I866">
        <v>1151</v>
      </c>
      <c r="J866">
        <v>556</v>
      </c>
      <c r="K866">
        <v>999</v>
      </c>
      <c r="L866">
        <v>159</v>
      </c>
      <c r="M866" s="5">
        <v>16541</v>
      </c>
      <c r="N866" s="5">
        <v>23094.656749999998</v>
      </c>
      <c r="O866" s="5">
        <v>5055.5</v>
      </c>
      <c r="P866" s="5">
        <v>7058.5234989999999</v>
      </c>
      <c r="Q866" s="5">
        <v>23499</v>
      </c>
      <c r="R866" s="5">
        <v>32809.4637</v>
      </c>
      <c r="S866" s="5">
        <v>149</v>
      </c>
      <c r="T866" s="5">
        <v>208.03481379999999</v>
      </c>
      <c r="U866">
        <v>840</v>
      </c>
      <c r="V866">
        <v>482</v>
      </c>
      <c r="W866">
        <v>936</v>
      </c>
      <c r="X866">
        <v>123</v>
      </c>
      <c r="Y866">
        <v>62</v>
      </c>
      <c r="Z866">
        <v>20</v>
      </c>
      <c r="AA866">
        <v>88</v>
      </c>
      <c r="AB866">
        <v>43</v>
      </c>
      <c r="AC866">
        <v>14</v>
      </c>
      <c r="AD866">
        <v>65</v>
      </c>
      <c r="AE866">
        <v>81</v>
      </c>
      <c r="AF866">
        <v>31</v>
      </c>
      <c r="AG866">
        <v>111</v>
      </c>
      <c r="AH866">
        <v>1033.9166666666665</v>
      </c>
      <c r="AI866">
        <v>2014.3166666666664</v>
      </c>
      <c r="AJ866">
        <v>2561.833333333333</v>
      </c>
      <c r="AK866">
        <v>1021</v>
      </c>
      <c r="AL866">
        <v>0.97099551359812397</v>
      </c>
      <c r="AM866">
        <f t="shared" si="247"/>
        <v>1</v>
      </c>
      <c r="AN866">
        <f t="shared" si="248"/>
        <v>991.3864193836846</v>
      </c>
      <c r="AO866">
        <v>15.37</v>
      </c>
      <c r="AP866">
        <f t="shared" si="249"/>
        <v>14.924201044003164</v>
      </c>
      <c r="AQ866">
        <v>3.27</v>
      </c>
      <c r="AR866">
        <v>6430</v>
      </c>
      <c r="AS866">
        <v>5.0737861885996933</v>
      </c>
      <c r="AT866">
        <v>1.0152590375968669</v>
      </c>
      <c r="AU866">
        <f t="shared" si="250"/>
        <v>5.1512072828099997</v>
      </c>
      <c r="AV866">
        <f t="shared" si="251"/>
        <v>3.0457771127906006</v>
      </c>
      <c r="AW866">
        <f t="shared" si="252"/>
        <v>7.1068132631780685</v>
      </c>
      <c r="AX866">
        <f t="shared" si="255"/>
        <v>10.152590375968668</v>
      </c>
      <c r="AY866" s="4">
        <v>0.1</v>
      </c>
      <c r="AZ866">
        <v>35</v>
      </c>
      <c r="BA866" s="1">
        <f t="shared" si="253"/>
        <v>0.10368970511989745</v>
      </c>
      <c r="BB866">
        <v>0.26469999999999999</v>
      </c>
      <c r="BC866">
        <v>4.8224999999999997E-2</v>
      </c>
      <c r="BD866">
        <v>6.43E-3</v>
      </c>
      <c r="BE866">
        <v>160000</v>
      </c>
      <c r="BF866">
        <f t="shared" si="256"/>
        <v>74.400000000000006</v>
      </c>
      <c r="BG866" s="7">
        <f t="shared" si="257"/>
        <v>0.78884137209302341</v>
      </c>
      <c r="BH866" s="8">
        <f t="shared" si="258"/>
        <v>1.5776827441860468</v>
      </c>
      <c r="BI866" s="7">
        <f t="shared" si="259"/>
        <v>2.36652411627907</v>
      </c>
      <c r="BJ866">
        <v>340.8</v>
      </c>
      <c r="BK866">
        <v>6390</v>
      </c>
      <c r="BL866">
        <v>0.12</v>
      </c>
      <c r="BM866">
        <v>0.11</v>
      </c>
      <c r="BN866" s="3">
        <f t="shared" si="254"/>
        <v>8.7160844875244961E-2</v>
      </c>
      <c r="BO866" s="3">
        <f t="shared" si="260"/>
        <v>0.11773071837790793</v>
      </c>
      <c r="BP866" s="3">
        <f t="shared" si="261"/>
        <v>0.10419280238468319</v>
      </c>
      <c r="BQ866" s="3">
        <f t="shared" si="262"/>
        <v>0.14988961166691819</v>
      </c>
      <c r="BR866">
        <f t="shared" si="263"/>
        <v>9.8684448283181694E-2</v>
      </c>
      <c r="BS866">
        <f t="shared" si="264"/>
        <v>0.12943546077409745</v>
      </c>
      <c r="BT866" s="5">
        <f t="shared" si="265"/>
        <v>464.58070546093063</v>
      </c>
    </row>
    <row r="867" spans="1:72" x14ac:dyDescent="0.2">
      <c r="A867">
        <v>17</v>
      </c>
      <c r="B867">
        <v>20023</v>
      </c>
      <c r="C867" t="s">
        <v>1544</v>
      </c>
      <c r="D867">
        <v>20</v>
      </c>
      <c r="E867" t="s">
        <v>1545</v>
      </c>
      <c r="F867" t="s">
        <v>1546</v>
      </c>
      <c r="G867" t="s">
        <v>1579</v>
      </c>
      <c r="H867">
        <v>23</v>
      </c>
      <c r="I867">
        <v>507</v>
      </c>
      <c r="J867">
        <v>273</v>
      </c>
      <c r="K867">
        <v>334</v>
      </c>
      <c r="L867">
        <v>131</v>
      </c>
      <c r="M867" s="5">
        <v>7604.4</v>
      </c>
      <c r="N867" s="5">
        <v>10617.31502</v>
      </c>
      <c r="O867" s="5">
        <v>3208.2</v>
      </c>
      <c r="P867" s="5">
        <v>4479.3106699999998</v>
      </c>
      <c r="Q867" s="5">
        <v>7616.6</v>
      </c>
      <c r="R867" s="5">
        <v>10634.348749999999</v>
      </c>
      <c r="S867" s="5">
        <v>120</v>
      </c>
      <c r="T867" s="5">
        <v>167.5448165</v>
      </c>
      <c r="U867">
        <v>458</v>
      </c>
      <c r="V867">
        <v>266</v>
      </c>
      <c r="W867">
        <v>355</v>
      </c>
      <c r="X867">
        <v>91</v>
      </c>
      <c r="Y867">
        <v>62</v>
      </c>
      <c r="Z867">
        <v>20</v>
      </c>
      <c r="AA867">
        <v>88</v>
      </c>
      <c r="AB867">
        <v>43</v>
      </c>
      <c r="AC867">
        <v>14</v>
      </c>
      <c r="AD867">
        <v>65</v>
      </c>
      <c r="AE867">
        <v>81</v>
      </c>
      <c r="AF867">
        <v>31</v>
      </c>
      <c r="AG867">
        <v>111</v>
      </c>
      <c r="AH867">
        <v>1033.9166666666665</v>
      </c>
      <c r="AI867">
        <v>2014.3166666666664</v>
      </c>
      <c r="AJ867">
        <v>2561.833333333333</v>
      </c>
      <c r="AK867">
        <v>1021</v>
      </c>
      <c r="AL867">
        <v>0.97339059313138299</v>
      </c>
      <c r="AM867">
        <f t="shared" si="247"/>
        <v>1</v>
      </c>
      <c r="AN867">
        <f t="shared" si="248"/>
        <v>993.83179558714198</v>
      </c>
      <c r="AO867">
        <v>15.37</v>
      </c>
      <c r="AP867">
        <f t="shared" si="249"/>
        <v>14.961013416429356</v>
      </c>
      <c r="AQ867">
        <v>3.27</v>
      </c>
      <c r="AR867">
        <v>6430</v>
      </c>
      <c r="AS867">
        <v>5.0737861885996933</v>
      </c>
      <c r="AT867">
        <v>0.99519490338704597</v>
      </c>
      <c r="AU867">
        <f t="shared" si="250"/>
        <v>5.0494061557699998</v>
      </c>
      <c r="AV867">
        <f t="shared" si="251"/>
        <v>2.9855847101611381</v>
      </c>
      <c r="AW867">
        <f t="shared" si="252"/>
        <v>6.966364323709322</v>
      </c>
      <c r="AX867">
        <f t="shared" si="255"/>
        <v>9.9519490338704593</v>
      </c>
      <c r="AY867" s="4">
        <v>0.1</v>
      </c>
      <c r="AZ867">
        <v>35</v>
      </c>
      <c r="BA867" s="1">
        <f t="shared" si="253"/>
        <v>0.10368970511989745</v>
      </c>
      <c r="BB867">
        <v>0.26469999999999999</v>
      </c>
      <c r="BC867">
        <v>4.8224999999999997E-2</v>
      </c>
      <c r="BD867">
        <v>6.43E-3</v>
      </c>
      <c r="BE867">
        <v>160000</v>
      </c>
      <c r="BF867">
        <f t="shared" si="256"/>
        <v>74.400000000000006</v>
      </c>
      <c r="BG867" s="7">
        <f t="shared" si="257"/>
        <v>0.78884137209302341</v>
      </c>
      <c r="BH867" s="8">
        <f t="shared" si="258"/>
        <v>1.5776827441860468</v>
      </c>
      <c r="BI867" s="7">
        <f t="shared" si="259"/>
        <v>2.36652411627907</v>
      </c>
      <c r="BJ867">
        <v>340.8</v>
      </c>
      <c r="BK867">
        <v>6390</v>
      </c>
      <c r="BL867">
        <v>0.12</v>
      </c>
      <c r="BM867">
        <v>0.11</v>
      </c>
      <c r="BN867" s="3">
        <f t="shared" si="254"/>
        <v>8.6631490563095742E-2</v>
      </c>
      <c r="BO867" s="3">
        <f t="shared" si="260"/>
        <v>0.11637919660686719</v>
      </c>
      <c r="BP867" s="3">
        <f t="shared" si="261"/>
        <v>0.1031088247116022</v>
      </c>
      <c r="BQ867" s="3">
        <f t="shared" si="262"/>
        <v>0.14790254731305316</v>
      </c>
      <c r="BR867">
        <f t="shared" si="263"/>
        <v>9.7332926512140955E-2</v>
      </c>
      <c r="BS867">
        <f t="shared" si="264"/>
        <v>0.1280839390030567</v>
      </c>
      <c r="BT867" s="5">
        <f t="shared" si="265"/>
        <v>464.58070546093063</v>
      </c>
    </row>
    <row r="868" spans="1:72" x14ac:dyDescent="0.2">
      <c r="A868">
        <v>17</v>
      </c>
      <c r="B868">
        <v>20025</v>
      </c>
      <c r="C868" t="s">
        <v>1544</v>
      </c>
      <c r="D868">
        <v>20</v>
      </c>
      <c r="E868" t="s">
        <v>1545</v>
      </c>
      <c r="F868" t="s">
        <v>1546</v>
      </c>
      <c r="G868" t="s">
        <v>283</v>
      </c>
      <c r="H868">
        <v>25</v>
      </c>
      <c r="I868">
        <v>456</v>
      </c>
      <c r="J868">
        <v>268</v>
      </c>
      <c r="K868">
        <v>725</v>
      </c>
      <c r="L868">
        <v>86</v>
      </c>
      <c r="M868" s="5">
        <v>7519.3</v>
      </c>
      <c r="N868" s="5">
        <v>10498.497820000001</v>
      </c>
      <c r="O868" s="5">
        <v>3133.8</v>
      </c>
      <c r="P868" s="5">
        <v>4375.4328830000004</v>
      </c>
      <c r="Q868" s="5">
        <v>17343</v>
      </c>
      <c r="R868" s="5">
        <v>24214.41461</v>
      </c>
      <c r="S868" s="5">
        <v>86</v>
      </c>
      <c r="T868" s="5">
        <v>120.0737852</v>
      </c>
      <c r="U868">
        <v>461</v>
      </c>
      <c r="V868">
        <v>287</v>
      </c>
      <c r="W868">
        <v>753</v>
      </c>
      <c r="X868">
        <v>81</v>
      </c>
      <c r="Y868">
        <v>62</v>
      </c>
      <c r="Z868">
        <v>20</v>
      </c>
      <c r="AA868">
        <v>88</v>
      </c>
      <c r="AB868">
        <v>43</v>
      </c>
      <c r="AC868">
        <v>14</v>
      </c>
      <c r="AD868">
        <v>65</v>
      </c>
      <c r="AE868">
        <v>81</v>
      </c>
      <c r="AF868">
        <v>31</v>
      </c>
      <c r="AG868">
        <v>111</v>
      </c>
      <c r="AH868">
        <v>1033.9166666666665</v>
      </c>
      <c r="AI868">
        <v>2014.3166666666664</v>
      </c>
      <c r="AJ868">
        <v>2561.833333333333</v>
      </c>
      <c r="AK868">
        <v>1021</v>
      </c>
      <c r="AL868">
        <v>0.965876504778862</v>
      </c>
      <c r="AM868">
        <f t="shared" si="247"/>
        <v>1</v>
      </c>
      <c r="AN868">
        <f t="shared" si="248"/>
        <v>986.1599113792181</v>
      </c>
      <c r="AO868">
        <v>15.37</v>
      </c>
      <c r="AP868">
        <f t="shared" si="249"/>
        <v>14.845521878451109</v>
      </c>
      <c r="AQ868">
        <v>3.27</v>
      </c>
      <c r="AR868">
        <v>6430</v>
      </c>
      <c r="AS868">
        <v>5.0737861885996933</v>
      </c>
      <c r="AT868">
        <v>0.84635627446397355</v>
      </c>
      <c r="AU868">
        <f t="shared" si="250"/>
        <v>4.29423077601</v>
      </c>
      <c r="AV868">
        <f t="shared" si="251"/>
        <v>2.5390688233919207</v>
      </c>
      <c r="AW868">
        <f t="shared" si="252"/>
        <v>5.9244939212478149</v>
      </c>
      <c r="AX868">
        <f t="shared" si="255"/>
        <v>8.4635627446397361</v>
      </c>
      <c r="AY868" s="4">
        <v>0.1</v>
      </c>
      <c r="AZ868">
        <v>35</v>
      </c>
      <c r="BA868" s="1">
        <f t="shared" si="253"/>
        <v>0.10368970511989745</v>
      </c>
      <c r="BB868">
        <v>0.26469999999999999</v>
      </c>
      <c r="BC868">
        <v>4.8224999999999997E-2</v>
      </c>
      <c r="BD868">
        <v>6.43E-3</v>
      </c>
      <c r="BE868">
        <v>160000</v>
      </c>
      <c r="BF868">
        <f t="shared" si="256"/>
        <v>74.400000000000006</v>
      </c>
      <c r="BG868" s="7">
        <f t="shared" si="257"/>
        <v>0.78884137209302341</v>
      </c>
      <c r="BH868" s="8">
        <f t="shared" si="258"/>
        <v>1.5776827441860468</v>
      </c>
      <c r="BI868" s="7">
        <f t="shared" si="259"/>
        <v>2.36652411627907</v>
      </c>
      <c r="BJ868">
        <v>340.8</v>
      </c>
      <c r="BK868">
        <v>6390</v>
      </c>
      <c r="BL868">
        <v>0.12</v>
      </c>
      <c r="BM868">
        <v>0.11</v>
      </c>
      <c r="BN868" s="3">
        <f t="shared" si="254"/>
        <v>8.1382838130120858E-2</v>
      </c>
      <c r="BO868" s="3">
        <f t="shared" si="260"/>
        <v>0.11116231612461516</v>
      </c>
      <c r="BP868" s="3">
        <f t="shared" si="261"/>
        <v>9.9876624769280914E-2</v>
      </c>
      <c r="BQ868" s="3">
        <f t="shared" si="262"/>
        <v>0.13797112068290437</v>
      </c>
      <c r="BR868">
        <f t="shared" si="263"/>
        <v>9.2116046029888932E-2</v>
      </c>
      <c r="BS868">
        <f t="shared" si="264"/>
        <v>0.12286705852080468</v>
      </c>
      <c r="BT868" s="5">
        <f t="shared" si="265"/>
        <v>464.58070546093063</v>
      </c>
    </row>
    <row r="869" spans="1:72" x14ac:dyDescent="0.2">
      <c r="A869">
        <v>17</v>
      </c>
      <c r="B869">
        <v>20027</v>
      </c>
      <c r="C869" t="s">
        <v>1544</v>
      </c>
      <c r="D869">
        <v>20</v>
      </c>
      <c r="E869" t="s">
        <v>1545</v>
      </c>
      <c r="F869" t="s">
        <v>1546</v>
      </c>
      <c r="G869" t="s">
        <v>40</v>
      </c>
      <c r="H869">
        <v>27</v>
      </c>
      <c r="I869">
        <v>628</v>
      </c>
      <c r="J869">
        <v>440</v>
      </c>
      <c r="K869">
        <v>279</v>
      </c>
      <c r="L869">
        <v>100</v>
      </c>
      <c r="M869" s="5">
        <v>9947.2000000000007</v>
      </c>
      <c r="N869" s="5">
        <v>13888.348319999999</v>
      </c>
      <c r="O869" s="5">
        <v>3600</v>
      </c>
      <c r="P869" s="5">
        <v>5026.3444959999997</v>
      </c>
      <c r="Q869" s="5">
        <v>6477.6</v>
      </c>
      <c r="R869" s="5">
        <v>9044.0691960000004</v>
      </c>
      <c r="S869" s="5">
        <v>99</v>
      </c>
      <c r="T869" s="5">
        <v>138.22447360000001</v>
      </c>
      <c r="U869">
        <v>540</v>
      </c>
      <c r="V869">
        <v>402</v>
      </c>
      <c r="W869">
        <v>300</v>
      </c>
      <c r="X869">
        <v>89</v>
      </c>
      <c r="Y869">
        <v>62</v>
      </c>
      <c r="Z869">
        <v>20</v>
      </c>
      <c r="AA869">
        <v>88</v>
      </c>
      <c r="AB869">
        <v>43</v>
      </c>
      <c r="AC869">
        <v>14</v>
      </c>
      <c r="AD869">
        <v>65</v>
      </c>
      <c r="AE869">
        <v>81</v>
      </c>
      <c r="AF869">
        <v>31</v>
      </c>
      <c r="AG869">
        <v>111</v>
      </c>
      <c r="AH869">
        <v>1033.9166666666665</v>
      </c>
      <c r="AI869">
        <v>2014.3166666666664</v>
      </c>
      <c r="AJ869">
        <v>2561.833333333333</v>
      </c>
      <c r="AK869">
        <v>1021</v>
      </c>
      <c r="AL869">
        <v>0.97732639312744096</v>
      </c>
      <c r="AM869">
        <f t="shared" si="247"/>
        <v>1</v>
      </c>
      <c r="AN869">
        <f t="shared" si="248"/>
        <v>997.85024738311722</v>
      </c>
      <c r="AO869">
        <v>15.37</v>
      </c>
      <c r="AP869">
        <f t="shared" si="249"/>
        <v>15.021506662368767</v>
      </c>
      <c r="AQ869">
        <v>3.27</v>
      </c>
      <c r="AR869">
        <v>6430</v>
      </c>
      <c r="AS869">
        <v>5.0737861885996933</v>
      </c>
      <c r="AT869">
        <v>1.0960844496080064</v>
      </c>
      <c r="AU869">
        <f t="shared" si="250"/>
        <v>5.5612981419600001</v>
      </c>
      <c r="AV869">
        <f t="shared" si="251"/>
        <v>3.2882533488240195</v>
      </c>
      <c r="AW869">
        <f t="shared" si="252"/>
        <v>7.6725911472560453</v>
      </c>
      <c r="AX869">
        <f t="shared" si="255"/>
        <v>10.960844496080064</v>
      </c>
      <c r="AY869" s="4">
        <v>0.1</v>
      </c>
      <c r="AZ869">
        <v>35</v>
      </c>
      <c r="BA869" s="1">
        <f t="shared" si="253"/>
        <v>0.10368970511989745</v>
      </c>
      <c r="BB869">
        <v>0.26469999999999999</v>
      </c>
      <c r="BC869">
        <v>4.8224999999999997E-2</v>
      </c>
      <c r="BD869">
        <v>6.43E-3</v>
      </c>
      <c r="BE869">
        <v>160000</v>
      </c>
      <c r="BF869">
        <f t="shared" si="256"/>
        <v>74.400000000000006</v>
      </c>
      <c r="BG869" s="7">
        <f t="shared" si="257"/>
        <v>0.78884137209302341</v>
      </c>
      <c r="BH869" s="8">
        <f t="shared" si="258"/>
        <v>1.5776827441860468</v>
      </c>
      <c r="BI869" s="7">
        <f t="shared" si="259"/>
        <v>2.36652411627907</v>
      </c>
      <c r="BJ869">
        <v>340.8</v>
      </c>
      <c r="BK869">
        <v>6390</v>
      </c>
      <c r="BL869">
        <v>0.12</v>
      </c>
      <c r="BM869">
        <v>0.11</v>
      </c>
      <c r="BN869" s="3">
        <f t="shared" si="254"/>
        <v>9.0128739667920149E-2</v>
      </c>
      <c r="BO869" s="3">
        <f t="shared" si="260"/>
        <v>0.12006267092698091</v>
      </c>
      <c r="BP869" s="3">
        <f t="shared" si="261"/>
        <v>0.10544699290711655</v>
      </c>
      <c r="BQ869" s="3">
        <f t="shared" si="262"/>
        <v>0.15478175398397295</v>
      </c>
      <c r="BR869">
        <f t="shared" si="263"/>
        <v>0.10101640083225467</v>
      </c>
      <c r="BS869">
        <f t="shared" si="264"/>
        <v>0.13176741332317043</v>
      </c>
      <c r="BT869" s="5">
        <f t="shared" si="265"/>
        <v>464.58070546093063</v>
      </c>
    </row>
    <row r="870" spans="1:72" x14ac:dyDescent="0.2">
      <c r="A870">
        <v>17</v>
      </c>
      <c r="B870">
        <v>20029</v>
      </c>
      <c r="C870" t="s">
        <v>1544</v>
      </c>
      <c r="D870">
        <v>20</v>
      </c>
      <c r="E870" t="s">
        <v>1545</v>
      </c>
      <c r="F870" t="s">
        <v>1546</v>
      </c>
      <c r="G870" t="s">
        <v>1571</v>
      </c>
      <c r="H870">
        <v>29</v>
      </c>
      <c r="I870">
        <v>598</v>
      </c>
      <c r="J870">
        <v>483</v>
      </c>
      <c r="K870">
        <v>277</v>
      </c>
      <c r="L870">
        <v>105</v>
      </c>
      <c r="M870" s="5">
        <v>9876.9</v>
      </c>
      <c r="N870" s="5">
        <v>13790.19499</v>
      </c>
      <c r="O870" s="5">
        <v>3486.9</v>
      </c>
      <c r="P870" s="5">
        <v>4868.4335060000003</v>
      </c>
      <c r="Q870" s="5">
        <v>6350.5</v>
      </c>
      <c r="R870" s="5">
        <v>8866.6113110000006</v>
      </c>
      <c r="S870" s="5">
        <v>101</v>
      </c>
      <c r="T870" s="5">
        <v>141.01688720000001</v>
      </c>
      <c r="U870">
        <v>511</v>
      </c>
      <c r="V870">
        <v>452</v>
      </c>
      <c r="W870">
        <v>296</v>
      </c>
      <c r="X870">
        <v>87</v>
      </c>
      <c r="Y870">
        <v>62</v>
      </c>
      <c r="Z870">
        <v>20</v>
      </c>
      <c r="AA870">
        <v>88</v>
      </c>
      <c r="AB870">
        <v>43</v>
      </c>
      <c r="AC870">
        <v>14</v>
      </c>
      <c r="AD870">
        <v>65</v>
      </c>
      <c r="AE870">
        <v>81</v>
      </c>
      <c r="AF870">
        <v>31</v>
      </c>
      <c r="AG870">
        <v>111</v>
      </c>
      <c r="AH870">
        <v>1033.9166666666665</v>
      </c>
      <c r="AI870">
        <v>2014.3166666666664</v>
      </c>
      <c r="AJ870">
        <v>2561.833333333333</v>
      </c>
      <c r="AK870">
        <v>1021</v>
      </c>
      <c r="AL870">
        <v>0.97637908988528799</v>
      </c>
      <c r="AM870">
        <f t="shared" si="247"/>
        <v>1</v>
      </c>
      <c r="AN870">
        <f t="shared" si="248"/>
        <v>996.88305077287907</v>
      </c>
      <c r="AO870">
        <v>15.37</v>
      </c>
      <c r="AP870">
        <f t="shared" si="249"/>
        <v>15.006946611536875</v>
      </c>
      <c r="AQ870">
        <v>3.27</v>
      </c>
      <c r="AR870">
        <v>6430</v>
      </c>
      <c r="AS870">
        <v>5.0737861885996933</v>
      </c>
      <c r="AT870">
        <v>1.1284486486333738</v>
      </c>
      <c r="AU870">
        <f t="shared" si="250"/>
        <v>5.72550716798</v>
      </c>
      <c r="AV870">
        <f t="shared" si="251"/>
        <v>3.3853459459001214</v>
      </c>
      <c r="AW870">
        <f t="shared" si="252"/>
        <v>7.899140540433617</v>
      </c>
      <c r="AX870">
        <f t="shared" si="255"/>
        <v>11.284486486333737</v>
      </c>
      <c r="AY870" s="4">
        <v>0.1</v>
      </c>
      <c r="AZ870">
        <v>35</v>
      </c>
      <c r="BA870" s="1">
        <f t="shared" si="253"/>
        <v>0.10368970511989745</v>
      </c>
      <c r="BB870">
        <v>0.26469999999999999</v>
      </c>
      <c r="BC870">
        <v>4.8224999999999997E-2</v>
      </c>
      <c r="BD870">
        <v>6.43E-3</v>
      </c>
      <c r="BE870">
        <v>160000</v>
      </c>
      <c r="BF870">
        <f t="shared" si="256"/>
        <v>74.400000000000006</v>
      </c>
      <c r="BG870" s="7">
        <f t="shared" si="257"/>
        <v>0.78884137209302341</v>
      </c>
      <c r="BH870" s="8">
        <f t="shared" si="258"/>
        <v>1.5776827441860468</v>
      </c>
      <c r="BI870" s="7">
        <f t="shared" si="259"/>
        <v>2.36652411627907</v>
      </c>
      <c r="BJ870">
        <v>340.8</v>
      </c>
      <c r="BK870">
        <v>6390</v>
      </c>
      <c r="BL870">
        <v>0.12</v>
      </c>
      <c r="BM870">
        <v>0.11</v>
      </c>
      <c r="BN870" s="3">
        <f t="shared" si="254"/>
        <v>9.1135073875585976E-2</v>
      </c>
      <c r="BO870" s="3">
        <f t="shared" si="260"/>
        <v>0.12105939609046609</v>
      </c>
      <c r="BP870" s="3">
        <f t="shared" si="261"/>
        <v>0.10601215943249248</v>
      </c>
      <c r="BQ870" s="3">
        <f t="shared" si="262"/>
        <v>0.15680363310748066</v>
      </c>
      <c r="BR870">
        <f t="shared" si="263"/>
        <v>0.10201312599573986</v>
      </c>
      <c r="BS870">
        <f t="shared" si="264"/>
        <v>0.13276413848665564</v>
      </c>
      <c r="BT870" s="5">
        <f t="shared" si="265"/>
        <v>464.58070546093063</v>
      </c>
    </row>
    <row r="871" spans="1:72" x14ac:dyDescent="0.2">
      <c r="A871">
        <v>17</v>
      </c>
      <c r="B871">
        <v>20031</v>
      </c>
      <c r="C871" t="s">
        <v>1544</v>
      </c>
      <c r="D871">
        <v>20</v>
      </c>
      <c r="E871" t="s">
        <v>1545</v>
      </c>
      <c r="F871" t="s">
        <v>1546</v>
      </c>
      <c r="G871" t="s">
        <v>1582</v>
      </c>
      <c r="H871">
        <v>31</v>
      </c>
      <c r="I871">
        <v>847</v>
      </c>
      <c r="J871">
        <v>498</v>
      </c>
      <c r="K871">
        <v>332</v>
      </c>
      <c r="L871">
        <v>142</v>
      </c>
      <c r="M871" s="5">
        <v>13287</v>
      </c>
      <c r="N871" s="5">
        <v>18551.399809999999</v>
      </c>
      <c r="O871" s="5">
        <v>4572.8</v>
      </c>
      <c r="P871" s="5">
        <v>6384.5744750000003</v>
      </c>
      <c r="Q871" s="5">
        <v>7734.6</v>
      </c>
      <c r="R871" s="5">
        <v>10799.10115</v>
      </c>
      <c r="S871" s="5">
        <v>133</v>
      </c>
      <c r="T871" s="5">
        <v>185.695505</v>
      </c>
      <c r="U871">
        <v>689</v>
      </c>
      <c r="V871">
        <v>437</v>
      </c>
      <c r="W871">
        <v>337</v>
      </c>
      <c r="X871">
        <v>111</v>
      </c>
      <c r="Y871">
        <v>62</v>
      </c>
      <c r="Z871">
        <v>20</v>
      </c>
      <c r="AA871">
        <v>88</v>
      </c>
      <c r="AB871">
        <v>43</v>
      </c>
      <c r="AC871">
        <v>14</v>
      </c>
      <c r="AD871">
        <v>65</v>
      </c>
      <c r="AE871">
        <v>81</v>
      </c>
      <c r="AF871">
        <v>31</v>
      </c>
      <c r="AG871">
        <v>111</v>
      </c>
      <c r="AH871">
        <v>1033.9166666666665</v>
      </c>
      <c r="AI871">
        <v>2014.3166666666664</v>
      </c>
      <c r="AJ871">
        <v>2561.833333333333</v>
      </c>
      <c r="AK871">
        <v>1021</v>
      </c>
      <c r="AL871">
        <v>0.97945893928408601</v>
      </c>
      <c r="AM871">
        <f t="shared" si="247"/>
        <v>1</v>
      </c>
      <c r="AN871">
        <f t="shared" si="248"/>
        <v>1000.0275770090518</v>
      </c>
      <c r="AO871">
        <v>15.37</v>
      </c>
      <c r="AP871">
        <f t="shared" si="249"/>
        <v>15.054283896796401</v>
      </c>
      <c r="AQ871">
        <v>3.27</v>
      </c>
      <c r="AR871">
        <v>6430</v>
      </c>
      <c r="AS871">
        <v>5.0737861885996933</v>
      </c>
      <c r="AT871">
        <v>1.0111971012294443</v>
      </c>
      <c r="AU871">
        <f t="shared" si="250"/>
        <v>5.1305978861700003</v>
      </c>
      <c r="AV871">
        <f t="shared" si="251"/>
        <v>3.0335913036883326</v>
      </c>
      <c r="AW871">
        <f t="shared" si="252"/>
        <v>7.0783797086061098</v>
      </c>
      <c r="AX871">
        <f t="shared" si="255"/>
        <v>10.111971012294443</v>
      </c>
      <c r="AY871" s="4">
        <v>0.1</v>
      </c>
      <c r="AZ871">
        <v>35</v>
      </c>
      <c r="BA871" s="1">
        <f t="shared" si="253"/>
        <v>0.10368970511989745</v>
      </c>
      <c r="BB871">
        <v>0.26469999999999999</v>
      </c>
      <c r="BC871">
        <v>4.8224999999999997E-2</v>
      </c>
      <c r="BD871">
        <v>6.43E-3</v>
      </c>
      <c r="BE871">
        <v>160000</v>
      </c>
      <c r="BF871">
        <f t="shared" si="256"/>
        <v>74.400000000000006</v>
      </c>
      <c r="BG871" s="7">
        <f t="shared" si="257"/>
        <v>0.78884137209302341</v>
      </c>
      <c r="BH871" s="8">
        <f t="shared" si="258"/>
        <v>1.5776827441860468</v>
      </c>
      <c r="BI871" s="7">
        <f t="shared" si="259"/>
        <v>2.36652411627907</v>
      </c>
      <c r="BJ871">
        <v>340.8</v>
      </c>
      <c r="BK871">
        <v>6390</v>
      </c>
      <c r="BL871">
        <v>0.12</v>
      </c>
      <c r="BM871">
        <v>0.11</v>
      </c>
      <c r="BN871" s="3">
        <f t="shared" si="254"/>
        <v>8.7470837378244598E-2</v>
      </c>
      <c r="BO871" s="3">
        <f t="shared" si="260"/>
        <v>0.11770247747924011</v>
      </c>
      <c r="BP871" s="3">
        <f t="shared" si="261"/>
        <v>0.10421872515388299</v>
      </c>
      <c r="BQ871" s="3">
        <f t="shared" si="262"/>
        <v>0.14973270668022029</v>
      </c>
      <c r="BR871">
        <f t="shared" si="263"/>
        <v>9.8656207384513875E-2</v>
      </c>
      <c r="BS871">
        <f t="shared" si="264"/>
        <v>0.12940721987542964</v>
      </c>
      <c r="BT871" s="5">
        <f t="shared" si="265"/>
        <v>464.58070546093063</v>
      </c>
    </row>
    <row r="872" spans="1:72" x14ac:dyDescent="0.2">
      <c r="A872">
        <v>17</v>
      </c>
      <c r="B872">
        <v>20033</v>
      </c>
      <c r="C872" t="s">
        <v>1544</v>
      </c>
      <c r="D872">
        <v>20</v>
      </c>
      <c r="E872" t="s">
        <v>1545</v>
      </c>
      <c r="F872" t="s">
        <v>1546</v>
      </c>
      <c r="G872" t="s">
        <v>22</v>
      </c>
      <c r="H872">
        <v>33</v>
      </c>
      <c r="I872">
        <v>497</v>
      </c>
      <c r="J872">
        <v>311</v>
      </c>
      <c r="K872">
        <v>759</v>
      </c>
      <c r="L872">
        <v>84</v>
      </c>
      <c r="M872" s="5">
        <v>8140.2</v>
      </c>
      <c r="N872" s="5">
        <v>11365.40263</v>
      </c>
      <c r="O872" s="5">
        <v>3333.2</v>
      </c>
      <c r="P872" s="5">
        <v>4653.8365199999998</v>
      </c>
      <c r="Q872" s="5">
        <v>18144</v>
      </c>
      <c r="R872" s="5">
        <v>25332.776259999999</v>
      </c>
      <c r="S872" s="5">
        <v>87</v>
      </c>
      <c r="T872" s="5">
        <v>121.469992</v>
      </c>
      <c r="U872">
        <v>500</v>
      </c>
      <c r="V872">
        <v>317</v>
      </c>
      <c r="W872">
        <v>787</v>
      </c>
      <c r="X872">
        <v>84</v>
      </c>
      <c r="Y872">
        <v>62</v>
      </c>
      <c r="Z872">
        <v>20</v>
      </c>
      <c r="AA872">
        <v>88</v>
      </c>
      <c r="AB872">
        <v>43</v>
      </c>
      <c r="AC872">
        <v>14</v>
      </c>
      <c r="AD872">
        <v>65</v>
      </c>
      <c r="AE872">
        <v>81</v>
      </c>
      <c r="AF872">
        <v>31</v>
      </c>
      <c r="AG872">
        <v>111</v>
      </c>
      <c r="AH872">
        <v>1033.9166666666665</v>
      </c>
      <c r="AI872">
        <v>2014.3166666666664</v>
      </c>
      <c r="AJ872">
        <v>2561.833333333333</v>
      </c>
      <c r="AK872">
        <v>1021</v>
      </c>
      <c r="AL872">
        <v>0.96541793048381797</v>
      </c>
      <c r="AM872">
        <f t="shared" si="247"/>
        <v>1</v>
      </c>
      <c r="AN872">
        <f t="shared" si="248"/>
        <v>985.6917070239781</v>
      </c>
      <c r="AO872">
        <v>15.37</v>
      </c>
      <c r="AP872">
        <f t="shared" si="249"/>
        <v>14.838473591536282</v>
      </c>
      <c r="AQ872">
        <v>3.27</v>
      </c>
      <c r="AR872">
        <v>6430</v>
      </c>
      <c r="AS872">
        <v>5.0737861885996933</v>
      </c>
      <c r="AT872">
        <v>0.86043128293407012</v>
      </c>
      <c r="AU872">
        <f t="shared" si="250"/>
        <v>4.3656443595900001</v>
      </c>
      <c r="AV872">
        <f t="shared" si="251"/>
        <v>2.5812938488022104</v>
      </c>
      <c r="AW872">
        <f t="shared" si="252"/>
        <v>6.0230189805384908</v>
      </c>
      <c r="AX872">
        <f t="shared" si="255"/>
        <v>8.6043128293407012</v>
      </c>
      <c r="AY872" s="4">
        <v>0.1</v>
      </c>
      <c r="AZ872">
        <v>35</v>
      </c>
      <c r="BA872" s="1">
        <f t="shared" si="253"/>
        <v>0.10368970511989745</v>
      </c>
      <c r="BB872">
        <v>0.26469999999999999</v>
      </c>
      <c r="BC872">
        <v>4.8224999999999997E-2</v>
      </c>
      <c r="BD872">
        <v>6.43E-3</v>
      </c>
      <c r="BE872">
        <v>160000</v>
      </c>
      <c r="BF872">
        <f t="shared" si="256"/>
        <v>74.400000000000006</v>
      </c>
      <c r="BG872" s="7">
        <f t="shared" si="257"/>
        <v>0.78884137209302341</v>
      </c>
      <c r="BH872" s="8">
        <f t="shared" si="258"/>
        <v>1.5776827441860468</v>
      </c>
      <c r="BI872" s="7">
        <f t="shared" si="259"/>
        <v>2.36652411627907</v>
      </c>
      <c r="BJ872">
        <v>340.8</v>
      </c>
      <c r="BK872">
        <v>6390</v>
      </c>
      <c r="BL872">
        <v>0.12</v>
      </c>
      <c r="BM872">
        <v>0.11</v>
      </c>
      <c r="BN872" s="3">
        <f t="shared" si="254"/>
        <v>8.1818050876977813E-2</v>
      </c>
      <c r="BO872" s="3">
        <f t="shared" si="260"/>
        <v>0.11165560094883203</v>
      </c>
      <c r="BP872" s="3">
        <f t="shared" si="261"/>
        <v>0.10018222716446655</v>
      </c>
      <c r="BQ872" s="3">
        <f t="shared" si="262"/>
        <v>0.13891023920932905</v>
      </c>
      <c r="BR872">
        <f t="shared" si="263"/>
        <v>9.2609330854105804E-2</v>
      </c>
      <c r="BS872">
        <f t="shared" si="264"/>
        <v>0.12336034334502155</v>
      </c>
      <c r="BT872" s="5">
        <f t="shared" si="265"/>
        <v>464.58070546093063</v>
      </c>
    </row>
    <row r="873" spans="1:72" x14ac:dyDescent="0.2">
      <c r="A873">
        <v>17</v>
      </c>
      <c r="B873">
        <v>20035</v>
      </c>
      <c r="C873" t="s">
        <v>1544</v>
      </c>
      <c r="D873">
        <v>20</v>
      </c>
      <c r="E873" t="s">
        <v>1545</v>
      </c>
      <c r="F873" t="s">
        <v>1546</v>
      </c>
      <c r="G873" t="s">
        <v>1586</v>
      </c>
      <c r="H873">
        <v>35</v>
      </c>
      <c r="I873">
        <v>849</v>
      </c>
      <c r="J873">
        <v>427</v>
      </c>
      <c r="K873">
        <v>330</v>
      </c>
      <c r="L873">
        <v>127</v>
      </c>
      <c r="M873" s="5">
        <v>12788</v>
      </c>
      <c r="N873" s="5">
        <v>17854.692609999998</v>
      </c>
      <c r="O873" s="5">
        <v>4230.1000000000004</v>
      </c>
      <c r="P873" s="5">
        <v>5906.0944030000001</v>
      </c>
      <c r="Q873" s="5">
        <v>7443.6</v>
      </c>
      <c r="R873" s="5">
        <v>10392.804969999999</v>
      </c>
      <c r="S873" s="5">
        <v>120</v>
      </c>
      <c r="T873" s="5">
        <v>167.5448165</v>
      </c>
      <c r="U873">
        <v>648</v>
      </c>
      <c r="V873">
        <v>378</v>
      </c>
      <c r="W873">
        <v>326</v>
      </c>
      <c r="X873">
        <v>101</v>
      </c>
      <c r="Y873">
        <v>62</v>
      </c>
      <c r="Z873">
        <v>20</v>
      </c>
      <c r="AA873">
        <v>88</v>
      </c>
      <c r="AB873">
        <v>43</v>
      </c>
      <c r="AC873">
        <v>14</v>
      </c>
      <c r="AD873">
        <v>65</v>
      </c>
      <c r="AE873">
        <v>81</v>
      </c>
      <c r="AF873">
        <v>31</v>
      </c>
      <c r="AG873">
        <v>111</v>
      </c>
      <c r="AH873">
        <v>1033.9166666666665</v>
      </c>
      <c r="AI873">
        <v>2014.3166666666664</v>
      </c>
      <c r="AJ873">
        <v>2561.833333333333</v>
      </c>
      <c r="AK873">
        <v>1021</v>
      </c>
      <c r="AL873">
        <v>0.96709645390510601</v>
      </c>
      <c r="AM873">
        <f t="shared" si="247"/>
        <v>1</v>
      </c>
      <c r="AN873">
        <f t="shared" si="248"/>
        <v>987.40547943711329</v>
      </c>
      <c r="AO873">
        <v>15.37</v>
      </c>
      <c r="AP873">
        <f t="shared" si="249"/>
        <v>14.864272496521478</v>
      </c>
      <c r="AQ873">
        <v>3.27</v>
      </c>
      <c r="AR873">
        <v>6430</v>
      </c>
      <c r="AS873">
        <v>5.0737861885996933</v>
      </c>
      <c r="AT873">
        <v>0.90617221745185894</v>
      </c>
      <c r="AU873">
        <f t="shared" si="250"/>
        <v>4.5977240814</v>
      </c>
      <c r="AV873">
        <f t="shared" si="251"/>
        <v>2.7185166523555768</v>
      </c>
      <c r="AW873">
        <f t="shared" si="252"/>
        <v>6.3432055221630126</v>
      </c>
      <c r="AX873">
        <f t="shared" si="255"/>
        <v>9.0617221745185894</v>
      </c>
      <c r="AY873" s="4">
        <v>0.1</v>
      </c>
      <c r="AZ873">
        <v>35</v>
      </c>
      <c r="BA873" s="1">
        <f t="shared" si="253"/>
        <v>0.10368970511989745</v>
      </c>
      <c r="BB873">
        <v>0.26469999999999999</v>
      </c>
      <c r="BC873">
        <v>4.8224999999999997E-2</v>
      </c>
      <c r="BD873">
        <v>6.43E-3</v>
      </c>
      <c r="BE873">
        <v>160000</v>
      </c>
      <c r="BF873">
        <f t="shared" si="256"/>
        <v>74.400000000000006</v>
      </c>
      <c r="BG873" s="7">
        <f t="shared" si="257"/>
        <v>0.78884137209302341</v>
      </c>
      <c r="BH873" s="8">
        <f t="shared" si="258"/>
        <v>1.5776827441860468</v>
      </c>
      <c r="BI873" s="7">
        <f t="shared" si="259"/>
        <v>2.36652411627907</v>
      </c>
      <c r="BJ873">
        <v>340.8</v>
      </c>
      <c r="BK873">
        <v>6390</v>
      </c>
      <c r="BL873">
        <v>0.12</v>
      </c>
      <c r="BM873">
        <v>0.11</v>
      </c>
      <c r="BN873" s="3">
        <f t="shared" si="254"/>
        <v>8.3398085226388641E-2</v>
      </c>
      <c r="BO873" s="3">
        <f t="shared" si="260"/>
        <v>0.11357747379711935</v>
      </c>
      <c r="BP873" s="3">
        <f t="shared" si="261"/>
        <v>0.10149417002836372</v>
      </c>
      <c r="BQ873" s="3">
        <f t="shared" si="262"/>
        <v>0.1422809815358719</v>
      </c>
      <c r="BR873">
        <f t="shared" si="263"/>
        <v>9.4531203702393124E-2</v>
      </c>
      <c r="BS873">
        <f t="shared" si="264"/>
        <v>0.12528221619330887</v>
      </c>
      <c r="BT873" s="5">
        <f t="shared" si="265"/>
        <v>464.58070546093063</v>
      </c>
    </row>
    <row r="874" spans="1:72" x14ac:dyDescent="0.2">
      <c r="A874">
        <v>17</v>
      </c>
      <c r="B874">
        <v>20037</v>
      </c>
      <c r="C874" t="s">
        <v>1544</v>
      </c>
      <c r="D874">
        <v>20</v>
      </c>
      <c r="E874" t="s">
        <v>1545</v>
      </c>
      <c r="F874" t="s">
        <v>1546</v>
      </c>
      <c r="G874" t="s">
        <v>266</v>
      </c>
      <c r="H874">
        <v>37</v>
      </c>
      <c r="I874">
        <v>1084</v>
      </c>
      <c r="J874">
        <v>613</v>
      </c>
      <c r="K874">
        <v>985</v>
      </c>
      <c r="L874">
        <v>151</v>
      </c>
      <c r="M874" s="5">
        <v>15527</v>
      </c>
      <c r="N874" s="5">
        <v>21678.903050000001</v>
      </c>
      <c r="O874" s="5">
        <v>5013.7</v>
      </c>
      <c r="P874" s="5">
        <v>7000.1620549999998</v>
      </c>
      <c r="Q874" s="5">
        <v>23120</v>
      </c>
      <c r="R874" s="5">
        <v>32280.301319999999</v>
      </c>
      <c r="S874" s="5">
        <v>144</v>
      </c>
      <c r="T874" s="5">
        <v>201.0537798</v>
      </c>
      <c r="U874">
        <v>823</v>
      </c>
      <c r="V874">
        <v>512</v>
      </c>
      <c r="W874">
        <v>931</v>
      </c>
      <c r="X874">
        <v>121</v>
      </c>
      <c r="Y874">
        <v>62</v>
      </c>
      <c r="Z874">
        <v>20</v>
      </c>
      <c r="AA874">
        <v>88</v>
      </c>
      <c r="AB874">
        <v>43</v>
      </c>
      <c r="AC874">
        <v>14</v>
      </c>
      <c r="AD874">
        <v>65</v>
      </c>
      <c r="AE874">
        <v>81</v>
      </c>
      <c r="AF874">
        <v>31</v>
      </c>
      <c r="AG874">
        <v>111</v>
      </c>
      <c r="AH874">
        <v>1033.9166666666665</v>
      </c>
      <c r="AI874">
        <v>2014.3166666666664</v>
      </c>
      <c r="AJ874">
        <v>2561.833333333333</v>
      </c>
      <c r="AK874">
        <v>1021</v>
      </c>
      <c r="AL874">
        <v>0.974876481294632</v>
      </c>
      <c r="AM874">
        <f t="shared" si="247"/>
        <v>1</v>
      </c>
      <c r="AN874">
        <f t="shared" si="248"/>
        <v>995.3488874018193</v>
      </c>
      <c r="AO874">
        <v>15.37</v>
      </c>
      <c r="AP874">
        <f t="shared" si="249"/>
        <v>14.983851517498493</v>
      </c>
      <c r="AQ874">
        <v>3.27</v>
      </c>
      <c r="AR874">
        <v>6430</v>
      </c>
      <c r="AS874">
        <v>5.0737861885996933</v>
      </c>
      <c r="AT874">
        <v>0.96758928571543168</v>
      </c>
      <c r="AU874">
        <f t="shared" si="250"/>
        <v>4.9093411540999998</v>
      </c>
      <c r="AV874">
        <f t="shared" si="251"/>
        <v>2.9027678571462951</v>
      </c>
      <c r="AW874">
        <f t="shared" si="252"/>
        <v>6.7731250000080214</v>
      </c>
      <c r="AX874">
        <f t="shared" si="255"/>
        <v>9.6758928571543166</v>
      </c>
      <c r="AY874" s="4">
        <v>0.1</v>
      </c>
      <c r="AZ874">
        <v>35</v>
      </c>
      <c r="BA874" s="1">
        <f t="shared" si="253"/>
        <v>0.10368970511989745</v>
      </c>
      <c r="BB874">
        <v>0.26469999999999999</v>
      </c>
      <c r="BC874">
        <v>4.8224999999999997E-2</v>
      </c>
      <c r="BD874">
        <v>6.43E-3</v>
      </c>
      <c r="BE874">
        <v>160000</v>
      </c>
      <c r="BF874">
        <f t="shared" si="256"/>
        <v>74.400000000000006</v>
      </c>
      <c r="BG874" s="7">
        <f t="shared" si="257"/>
        <v>0.78884137209302341</v>
      </c>
      <c r="BH874" s="8">
        <f t="shared" si="258"/>
        <v>1.5776827441860468</v>
      </c>
      <c r="BI874" s="7">
        <f t="shared" si="259"/>
        <v>2.36652411627907</v>
      </c>
      <c r="BJ874">
        <v>340.8</v>
      </c>
      <c r="BK874">
        <v>6390</v>
      </c>
      <c r="BL874">
        <v>0.12</v>
      </c>
      <c r="BM874">
        <v>0.11</v>
      </c>
      <c r="BN874" s="3">
        <f t="shared" si="254"/>
        <v>8.580856238987139E-2</v>
      </c>
      <c r="BO874" s="3">
        <f t="shared" si="260"/>
        <v>0.1162970420796242</v>
      </c>
      <c r="BP874" s="3">
        <f t="shared" si="261"/>
        <v>0.10339477578021189</v>
      </c>
      <c r="BQ874" s="3">
        <f t="shared" si="262"/>
        <v>0.14694596953026348</v>
      </c>
      <c r="BR874">
        <f t="shared" si="263"/>
        <v>9.7250771984897968E-2</v>
      </c>
      <c r="BS874">
        <f t="shared" si="264"/>
        <v>0.12800178447581373</v>
      </c>
      <c r="BT874" s="5">
        <f t="shared" si="265"/>
        <v>464.58070546093063</v>
      </c>
    </row>
    <row r="875" spans="1:72" x14ac:dyDescent="0.2">
      <c r="A875">
        <v>17</v>
      </c>
      <c r="B875">
        <v>20039</v>
      </c>
      <c r="C875" t="s">
        <v>1544</v>
      </c>
      <c r="D875">
        <v>20</v>
      </c>
      <c r="E875" t="s">
        <v>1545</v>
      </c>
      <c r="F875" t="s">
        <v>1546</v>
      </c>
      <c r="G875" t="s">
        <v>568</v>
      </c>
      <c r="H875">
        <v>39</v>
      </c>
      <c r="I875">
        <v>583</v>
      </c>
      <c r="J875">
        <v>296</v>
      </c>
      <c r="K875">
        <v>358</v>
      </c>
      <c r="L875">
        <v>141</v>
      </c>
      <c r="M875" s="5">
        <v>9124.7000000000007</v>
      </c>
      <c r="N875" s="5">
        <v>12739.96823</v>
      </c>
      <c r="O875" s="5">
        <v>3577.8</v>
      </c>
      <c r="P875" s="5">
        <v>4995.3487050000003</v>
      </c>
      <c r="Q875" s="5">
        <v>8219.2999999999993</v>
      </c>
      <c r="R875" s="5">
        <v>11475.84259</v>
      </c>
      <c r="S875" s="5">
        <v>129</v>
      </c>
      <c r="T875" s="5">
        <v>180.11067779999999</v>
      </c>
      <c r="U875">
        <v>511</v>
      </c>
      <c r="V875">
        <v>295</v>
      </c>
      <c r="W875">
        <v>377</v>
      </c>
      <c r="X875">
        <v>97</v>
      </c>
      <c r="Y875">
        <v>62</v>
      </c>
      <c r="Z875">
        <v>20</v>
      </c>
      <c r="AA875">
        <v>88</v>
      </c>
      <c r="AB875">
        <v>43</v>
      </c>
      <c r="AC875">
        <v>14</v>
      </c>
      <c r="AD875">
        <v>65</v>
      </c>
      <c r="AE875">
        <v>81</v>
      </c>
      <c r="AF875">
        <v>31</v>
      </c>
      <c r="AG875">
        <v>111</v>
      </c>
      <c r="AH875">
        <v>1033.9166666666665</v>
      </c>
      <c r="AI875">
        <v>2014.3166666666664</v>
      </c>
      <c r="AJ875">
        <v>2561.833333333333</v>
      </c>
      <c r="AK875">
        <v>1021</v>
      </c>
      <c r="AL875">
        <v>0.97288197994232195</v>
      </c>
      <c r="AM875">
        <f t="shared" si="247"/>
        <v>1</v>
      </c>
      <c r="AN875">
        <f t="shared" si="248"/>
        <v>993.31250152111068</v>
      </c>
      <c r="AO875">
        <v>15.37</v>
      </c>
      <c r="AP875">
        <f t="shared" si="249"/>
        <v>14.953196031713487</v>
      </c>
      <c r="AQ875">
        <v>3.27</v>
      </c>
      <c r="AR875">
        <v>6430</v>
      </c>
      <c r="AS875">
        <v>5.0737861885996933</v>
      </c>
      <c r="AT875">
        <v>1.0147593754440358</v>
      </c>
      <c r="AU875">
        <f t="shared" si="250"/>
        <v>5.1486721038800001</v>
      </c>
      <c r="AV875">
        <f t="shared" si="251"/>
        <v>3.0442781263321077</v>
      </c>
      <c r="AW875">
        <f t="shared" si="252"/>
        <v>7.103315628108251</v>
      </c>
      <c r="AX875">
        <f t="shared" si="255"/>
        <v>10.147593754440358</v>
      </c>
      <c r="AY875" s="4">
        <v>0.1</v>
      </c>
      <c r="AZ875">
        <v>35</v>
      </c>
      <c r="BA875" s="1">
        <f t="shared" si="253"/>
        <v>0.10368970511989745</v>
      </c>
      <c r="BB875">
        <v>0.26469999999999999</v>
      </c>
      <c r="BC875">
        <v>4.8224999999999997E-2</v>
      </c>
      <c r="BD875">
        <v>6.43E-3</v>
      </c>
      <c r="BE875">
        <v>160000</v>
      </c>
      <c r="BF875">
        <f t="shared" si="256"/>
        <v>74.400000000000006</v>
      </c>
      <c r="BG875" s="7">
        <f t="shared" si="257"/>
        <v>0.78884137209302341</v>
      </c>
      <c r="BH875" s="8">
        <f t="shared" si="258"/>
        <v>1.5776827441860468</v>
      </c>
      <c r="BI875" s="7">
        <f t="shared" si="259"/>
        <v>2.36652411627907</v>
      </c>
      <c r="BJ875">
        <v>340.8</v>
      </c>
      <c r="BK875">
        <v>6390</v>
      </c>
      <c r="BL875">
        <v>0.12</v>
      </c>
      <c r="BM875">
        <v>0.11</v>
      </c>
      <c r="BN875" s="3">
        <f t="shared" si="254"/>
        <v>8.7243177726100851E-2</v>
      </c>
      <c r="BO875" s="3">
        <f t="shared" si="260"/>
        <v>0.11712353201791484</v>
      </c>
      <c r="BP875" s="3">
        <f t="shared" si="261"/>
        <v>0.10359227874228188</v>
      </c>
      <c r="BQ875" s="3">
        <f t="shared" si="262"/>
        <v>0.14926659823101796</v>
      </c>
      <c r="BR875">
        <f t="shared" si="263"/>
        <v>9.8077261923188608E-2</v>
      </c>
      <c r="BS875">
        <f t="shared" si="264"/>
        <v>0.12882827441410435</v>
      </c>
      <c r="BT875" s="5">
        <f t="shared" si="265"/>
        <v>464.58070546093063</v>
      </c>
    </row>
    <row r="876" spans="1:72" x14ac:dyDescent="0.2">
      <c r="A876">
        <v>17</v>
      </c>
      <c r="B876">
        <v>20041</v>
      </c>
      <c r="C876" t="s">
        <v>1544</v>
      </c>
      <c r="D876">
        <v>20</v>
      </c>
      <c r="E876" t="s">
        <v>1545</v>
      </c>
      <c r="F876" t="s">
        <v>1546</v>
      </c>
      <c r="G876" t="s">
        <v>251</v>
      </c>
      <c r="H876">
        <v>41</v>
      </c>
      <c r="I876">
        <v>895</v>
      </c>
      <c r="J876">
        <v>478</v>
      </c>
      <c r="K876">
        <v>327</v>
      </c>
      <c r="L876">
        <v>149</v>
      </c>
      <c r="M876" s="5">
        <v>13939</v>
      </c>
      <c r="N876" s="5">
        <v>19461.726650000001</v>
      </c>
      <c r="O876" s="5">
        <v>4619.2</v>
      </c>
      <c r="P876" s="5">
        <v>6449.3584709999996</v>
      </c>
      <c r="Q876" s="5">
        <v>7499.2</v>
      </c>
      <c r="R876" s="5">
        <v>10470.434069999999</v>
      </c>
      <c r="S876" s="5">
        <v>134</v>
      </c>
      <c r="T876" s="5">
        <v>187.09171180000001</v>
      </c>
      <c r="U876">
        <v>635</v>
      </c>
      <c r="V876">
        <v>411</v>
      </c>
      <c r="W876">
        <v>320</v>
      </c>
      <c r="X876">
        <v>105</v>
      </c>
      <c r="Y876">
        <v>62</v>
      </c>
      <c r="Z876">
        <v>20</v>
      </c>
      <c r="AA876">
        <v>88</v>
      </c>
      <c r="AB876">
        <v>43</v>
      </c>
      <c r="AC876">
        <v>14</v>
      </c>
      <c r="AD876">
        <v>65</v>
      </c>
      <c r="AE876">
        <v>81</v>
      </c>
      <c r="AF876">
        <v>31</v>
      </c>
      <c r="AG876">
        <v>111</v>
      </c>
      <c r="AH876">
        <v>1033.9166666666665</v>
      </c>
      <c r="AI876">
        <v>2014.3166666666664</v>
      </c>
      <c r="AJ876">
        <v>2561.833333333333</v>
      </c>
      <c r="AK876">
        <v>1021</v>
      </c>
      <c r="AL876">
        <v>0.97490325570106495</v>
      </c>
      <c r="AM876">
        <f t="shared" si="247"/>
        <v>1</v>
      </c>
      <c r="AN876">
        <f t="shared" si="248"/>
        <v>995.37622407078732</v>
      </c>
      <c r="AO876">
        <v>15.37</v>
      </c>
      <c r="AP876">
        <f t="shared" si="249"/>
        <v>14.984263040125368</v>
      </c>
      <c r="AQ876">
        <v>3.27</v>
      </c>
      <c r="AR876">
        <v>6430</v>
      </c>
      <c r="AS876">
        <v>5.0737861885996933</v>
      </c>
      <c r="AT876">
        <v>1.0716832356963559</v>
      </c>
      <c r="AU876">
        <f t="shared" si="250"/>
        <v>5.4374915998300004</v>
      </c>
      <c r="AV876">
        <f t="shared" si="251"/>
        <v>3.2150497070890678</v>
      </c>
      <c r="AW876">
        <f t="shared" si="252"/>
        <v>7.5017826498744915</v>
      </c>
      <c r="AX876">
        <f t="shared" si="255"/>
        <v>10.716832356963559</v>
      </c>
      <c r="AY876" s="4">
        <v>0.1</v>
      </c>
      <c r="AZ876">
        <v>35</v>
      </c>
      <c r="BA876" s="1">
        <f t="shared" si="253"/>
        <v>0.10368970511989745</v>
      </c>
      <c r="BB876">
        <v>0.26469999999999999</v>
      </c>
      <c r="BC876">
        <v>4.8224999999999997E-2</v>
      </c>
      <c r="BD876">
        <v>6.43E-3</v>
      </c>
      <c r="BE876">
        <v>160000</v>
      </c>
      <c r="BF876">
        <f t="shared" si="256"/>
        <v>74.400000000000006</v>
      </c>
      <c r="BG876" s="7">
        <f t="shared" si="257"/>
        <v>0.78884137209302341</v>
      </c>
      <c r="BH876" s="8">
        <f t="shared" si="258"/>
        <v>1.5776827441860468</v>
      </c>
      <c r="BI876" s="7">
        <f t="shared" si="259"/>
        <v>2.36652411627907</v>
      </c>
      <c r="BJ876">
        <v>340.8</v>
      </c>
      <c r="BK876">
        <v>6390</v>
      </c>
      <c r="BL876">
        <v>0.12</v>
      </c>
      <c r="BM876">
        <v>0.11</v>
      </c>
      <c r="BN876" s="3">
        <f t="shared" si="254"/>
        <v>8.9205969658006201E-2</v>
      </c>
      <c r="BO876" s="3">
        <f t="shared" si="260"/>
        <v>0.11948826694705106</v>
      </c>
      <c r="BP876" s="3">
        <f t="shared" si="261"/>
        <v>0.10519796557672687</v>
      </c>
      <c r="BQ876" s="3">
        <f t="shared" si="262"/>
        <v>0.15343442801541987</v>
      </c>
      <c r="BR876">
        <f t="shared" si="263"/>
        <v>0.10044199685232483</v>
      </c>
      <c r="BS876">
        <f t="shared" si="264"/>
        <v>0.1311930093432406</v>
      </c>
      <c r="BT876" s="5">
        <f t="shared" si="265"/>
        <v>464.58070546093063</v>
      </c>
    </row>
    <row r="877" spans="1:72" x14ac:dyDescent="0.2">
      <c r="A877">
        <v>17</v>
      </c>
      <c r="B877">
        <v>20043</v>
      </c>
      <c r="C877" t="s">
        <v>1544</v>
      </c>
      <c r="D877">
        <v>20</v>
      </c>
      <c r="E877" t="s">
        <v>1545</v>
      </c>
      <c r="F877" t="s">
        <v>1546</v>
      </c>
      <c r="G877" t="s">
        <v>1553</v>
      </c>
      <c r="H877">
        <v>43</v>
      </c>
      <c r="I877">
        <v>1734</v>
      </c>
      <c r="J877">
        <v>945</v>
      </c>
      <c r="K877">
        <v>411</v>
      </c>
      <c r="L877">
        <v>239</v>
      </c>
      <c r="M877" s="5">
        <v>21773</v>
      </c>
      <c r="N877" s="5">
        <v>30399.61075</v>
      </c>
      <c r="O877" s="5">
        <v>5966</v>
      </c>
      <c r="P877" s="5">
        <v>8329.7697950000002</v>
      </c>
      <c r="Q877" s="5">
        <v>8846.7000000000007</v>
      </c>
      <c r="R877" s="5">
        <v>12351.82274</v>
      </c>
      <c r="S877" s="5">
        <v>203</v>
      </c>
      <c r="T877" s="5">
        <v>283.42998130000001</v>
      </c>
      <c r="U877">
        <v>935</v>
      </c>
      <c r="V877">
        <v>629</v>
      </c>
      <c r="W877">
        <v>359</v>
      </c>
      <c r="X877">
        <v>139</v>
      </c>
      <c r="Y877">
        <v>62</v>
      </c>
      <c r="Z877">
        <v>20</v>
      </c>
      <c r="AA877">
        <v>88</v>
      </c>
      <c r="AB877">
        <v>43</v>
      </c>
      <c r="AC877">
        <v>14</v>
      </c>
      <c r="AD877">
        <v>65</v>
      </c>
      <c r="AE877">
        <v>81</v>
      </c>
      <c r="AF877">
        <v>31</v>
      </c>
      <c r="AG877">
        <v>111</v>
      </c>
      <c r="AH877">
        <v>1033.9166666666665</v>
      </c>
      <c r="AI877">
        <v>2014.3166666666664</v>
      </c>
      <c r="AJ877">
        <v>2561.833333333333</v>
      </c>
      <c r="AK877">
        <v>1021</v>
      </c>
      <c r="AL877">
        <v>0.99008595943450906</v>
      </c>
      <c r="AM877">
        <f t="shared" si="247"/>
        <v>1</v>
      </c>
      <c r="AN877">
        <f t="shared" si="248"/>
        <v>1010.8777645826337</v>
      </c>
      <c r="AO877">
        <v>15.37</v>
      </c>
      <c r="AP877">
        <f t="shared" si="249"/>
        <v>15.217621196508404</v>
      </c>
      <c r="AQ877">
        <v>3.27</v>
      </c>
      <c r="AR877">
        <v>6430</v>
      </c>
      <c r="AS877">
        <v>5.0737861885996933</v>
      </c>
      <c r="AT877">
        <v>0.95209609324574762</v>
      </c>
      <c r="AU877">
        <f t="shared" si="250"/>
        <v>4.83073200813</v>
      </c>
      <c r="AV877">
        <f t="shared" si="251"/>
        <v>2.8562882797372429</v>
      </c>
      <c r="AW877">
        <f t="shared" si="252"/>
        <v>6.6646726527202329</v>
      </c>
      <c r="AX877">
        <f t="shared" si="255"/>
        <v>9.5209609324574771</v>
      </c>
      <c r="AY877" s="4">
        <v>0.1</v>
      </c>
      <c r="AZ877">
        <v>35</v>
      </c>
      <c r="BA877" s="1">
        <f t="shared" si="253"/>
        <v>0.10368970511989745</v>
      </c>
      <c r="BB877">
        <v>0.26469999999999999</v>
      </c>
      <c r="BC877">
        <v>4.8224999999999997E-2</v>
      </c>
      <c r="BD877">
        <v>6.43E-3</v>
      </c>
      <c r="BE877">
        <v>160000</v>
      </c>
      <c r="BF877">
        <f t="shared" si="256"/>
        <v>74.400000000000006</v>
      </c>
      <c r="BG877" s="7">
        <f t="shared" si="257"/>
        <v>0.78884137209302341</v>
      </c>
      <c r="BH877" s="8">
        <f t="shared" si="258"/>
        <v>1.5776827441860468</v>
      </c>
      <c r="BI877" s="7">
        <f t="shared" si="259"/>
        <v>2.36652411627907</v>
      </c>
      <c r="BJ877">
        <v>340.8</v>
      </c>
      <c r="BK877">
        <v>6390</v>
      </c>
      <c r="BL877">
        <v>0.12</v>
      </c>
      <c r="BM877">
        <v>0.11</v>
      </c>
      <c r="BN877" s="3">
        <f t="shared" si="254"/>
        <v>8.6098334424280359E-2</v>
      </c>
      <c r="BO877" s="3">
        <f t="shared" si="260"/>
        <v>0.11703938571761922</v>
      </c>
      <c r="BP877" s="3">
        <f t="shared" si="261"/>
        <v>0.10434371254405379</v>
      </c>
      <c r="BQ877" s="3">
        <f t="shared" si="262"/>
        <v>0.14719755770104492</v>
      </c>
      <c r="BR877">
        <f t="shared" si="263"/>
        <v>9.7993115622892993E-2</v>
      </c>
      <c r="BS877">
        <f t="shared" si="264"/>
        <v>0.12874412811380875</v>
      </c>
      <c r="BT877" s="5">
        <f t="shared" si="265"/>
        <v>464.58070546093063</v>
      </c>
    </row>
    <row r="878" spans="1:72" x14ac:dyDescent="0.2">
      <c r="A878">
        <v>17</v>
      </c>
      <c r="B878">
        <v>20045</v>
      </c>
      <c r="C878" t="s">
        <v>1544</v>
      </c>
      <c r="D878">
        <v>20</v>
      </c>
      <c r="E878" t="s">
        <v>1545</v>
      </c>
      <c r="F878" t="s">
        <v>1546</v>
      </c>
      <c r="G878" t="s">
        <v>351</v>
      </c>
      <c r="H878">
        <v>45</v>
      </c>
      <c r="I878">
        <v>1489</v>
      </c>
      <c r="J878">
        <v>662</v>
      </c>
      <c r="K878">
        <v>412</v>
      </c>
      <c r="L878">
        <v>277</v>
      </c>
      <c r="M878" s="5">
        <v>24184</v>
      </c>
      <c r="N878" s="5">
        <v>33765.865360000003</v>
      </c>
      <c r="O878" s="5">
        <v>6636.2</v>
      </c>
      <c r="P878" s="5">
        <v>9265.5075949999991</v>
      </c>
      <c r="Q878" s="5">
        <v>9554.5</v>
      </c>
      <c r="R878" s="5">
        <v>13340.05791</v>
      </c>
      <c r="S878" s="5">
        <v>236</v>
      </c>
      <c r="T878" s="5">
        <v>329.50480579999999</v>
      </c>
      <c r="U878">
        <v>900</v>
      </c>
      <c r="V878">
        <v>494</v>
      </c>
      <c r="W878">
        <v>364</v>
      </c>
      <c r="X878">
        <v>152</v>
      </c>
      <c r="Y878">
        <v>62</v>
      </c>
      <c r="Z878">
        <v>20</v>
      </c>
      <c r="AA878">
        <v>88</v>
      </c>
      <c r="AB878">
        <v>43</v>
      </c>
      <c r="AC878">
        <v>14</v>
      </c>
      <c r="AD878">
        <v>65</v>
      </c>
      <c r="AE878">
        <v>81</v>
      </c>
      <c r="AF878">
        <v>31</v>
      </c>
      <c r="AG878">
        <v>111</v>
      </c>
      <c r="AH878">
        <v>1033.9166666666665</v>
      </c>
      <c r="AI878">
        <v>2014.3166666666664</v>
      </c>
      <c r="AJ878">
        <v>2561.833333333333</v>
      </c>
      <c r="AK878">
        <v>1021</v>
      </c>
      <c r="AL878">
        <v>0.98606849993978196</v>
      </c>
      <c r="AM878">
        <f t="shared" si="247"/>
        <v>1</v>
      </c>
      <c r="AN878">
        <f t="shared" si="248"/>
        <v>1006.7759384385174</v>
      </c>
      <c r="AO878">
        <v>15.37</v>
      </c>
      <c r="AP878">
        <f t="shared" si="249"/>
        <v>15.155872844074448</v>
      </c>
      <c r="AQ878">
        <v>3.27</v>
      </c>
      <c r="AR878">
        <v>6430</v>
      </c>
      <c r="AS878">
        <v>5.0737861885996933</v>
      </c>
      <c r="AT878">
        <v>1.0544957869493152</v>
      </c>
      <c r="AU878">
        <f t="shared" si="250"/>
        <v>5.3502861597600004</v>
      </c>
      <c r="AV878">
        <f t="shared" si="251"/>
        <v>3.1634873608479457</v>
      </c>
      <c r="AW878">
        <f t="shared" si="252"/>
        <v>7.3814705086452062</v>
      </c>
      <c r="AX878">
        <f t="shared" si="255"/>
        <v>10.544957869493153</v>
      </c>
      <c r="AY878" s="4">
        <v>0.1</v>
      </c>
      <c r="AZ878">
        <v>35</v>
      </c>
      <c r="BA878" s="1">
        <f t="shared" si="253"/>
        <v>0.10368970511989745</v>
      </c>
      <c r="BB878">
        <v>0.26469999999999999</v>
      </c>
      <c r="BC878">
        <v>4.8224999999999997E-2</v>
      </c>
      <c r="BD878">
        <v>6.43E-3</v>
      </c>
      <c r="BE878">
        <v>160000</v>
      </c>
      <c r="BF878">
        <f t="shared" si="256"/>
        <v>74.400000000000006</v>
      </c>
      <c r="BG878" s="7">
        <f t="shared" si="257"/>
        <v>0.78884137209302341</v>
      </c>
      <c r="BH878" s="8">
        <f t="shared" si="258"/>
        <v>1.5776827441860468</v>
      </c>
      <c r="BI878" s="7">
        <f t="shared" si="259"/>
        <v>2.36652411627907</v>
      </c>
      <c r="BJ878">
        <v>340.8</v>
      </c>
      <c r="BK878">
        <v>6390</v>
      </c>
      <c r="BL878">
        <v>0.12</v>
      </c>
      <c r="BM878">
        <v>0.11</v>
      </c>
      <c r="BN878" s="3">
        <f t="shared" si="254"/>
        <v>8.9229014411886631E-2</v>
      </c>
      <c r="BO878" s="3">
        <f t="shared" si="260"/>
        <v>0.12038371435201954</v>
      </c>
      <c r="BP878" s="3">
        <f t="shared" si="261"/>
        <v>0.10632259807501504</v>
      </c>
      <c r="BQ878" s="3">
        <f t="shared" si="262"/>
        <v>0.15378545344560374</v>
      </c>
      <c r="BR878">
        <f t="shared" si="263"/>
        <v>0.10133744425729331</v>
      </c>
      <c r="BS878">
        <f t="shared" si="264"/>
        <v>0.13208845674820907</v>
      </c>
      <c r="BT878" s="5">
        <f t="shared" si="265"/>
        <v>464.58070546093063</v>
      </c>
    </row>
    <row r="879" spans="1:72" x14ac:dyDescent="0.2">
      <c r="A879">
        <v>17</v>
      </c>
      <c r="B879">
        <v>20047</v>
      </c>
      <c r="C879" t="s">
        <v>1544</v>
      </c>
      <c r="D879">
        <v>20</v>
      </c>
      <c r="E879" t="s">
        <v>1545</v>
      </c>
      <c r="F879" t="s">
        <v>1546</v>
      </c>
      <c r="G879" t="s">
        <v>122</v>
      </c>
      <c r="H879">
        <v>47</v>
      </c>
      <c r="I879">
        <v>493</v>
      </c>
      <c r="J879">
        <v>338</v>
      </c>
      <c r="K879">
        <v>733</v>
      </c>
      <c r="L879">
        <v>86</v>
      </c>
      <c r="M879" s="5">
        <v>8037.5</v>
      </c>
      <c r="N879" s="5">
        <v>11222.012189999999</v>
      </c>
      <c r="O879" s="5">
        <v>3235.1</v>
      </c>
      <c r="P879" s="5">
        <v>4516.868633</v>
      </c>
      <c r="Q879" s="5">
        <v>17564</v>
      </c>
      <c r="R879" s="5">
        <v>24522.976309999998</v>
      </c>
      <c r="S879" s="5">
        <v>87</v>
      </c>
      <c r="T879" s="5">
        <v>121.469992</v>
      </c>
      <c r="U879">
        <v>480</v>
      </c>
      <c r="V879">
        <v>315</v>
      </c>
      <c r="W879">
        <v>761</v>
      </c>
      <c r="X879">
        <v>82</v>
      </c>
      <c r="Y879">
        <v>62</v>
      </c>
      <c r="Z879">
        <v>20</v>
      </c>
      <c r="AA879">
        <v>88</v>
      </c>
      <c r="AB879">
        <v>43</v>
      </c>
      <c r="AC879">
        <v>14</v>
      </c>
      <c r="AD879">
        <v>65</v>
      </c>
      <c r="AE879">
        <v>81</v>
      </c>
      <c r="AF879">
        <v>31</v>
      </c>
      <c r="AG879">
        <v>111</v>
      </c>
      <c r="AH879">
        <v>1033.9166666666665</v>
      </c>
      <c r="AI879">
        <v>2014.3166666666664</v>
      </c>
      <c r="AJ879">
        <v>2561.833333333333</v>
      </c>
      <c r="AK879">
        <v>1021</v>
      </c>
      <c r="AL879">
        <v>0.96795240219901602</v>
      </c>
      <c r="AM879">
        <f t="shared" si="247"/>
        <v>1</v>
      </c>
      <c r="AN879">
        <f t="shared" si="248"/>
        <v>988.27940264519532</v>
      </c>
      <c r="AO879">
        <v>15.37</v>
      </c>
      <c r="AP879">
        <f t="shared" si="249"/>
        <v>14.877428421798875</v>
      </c>
      <c r="AQ879">
        <v>3.27</v>
      </c>
      <c r="AR879">
        <v>6430</v>
      </c>
      <c r="AS879">
        <v>5.0737861885996933</v>
      </c>
      <c r="AT879">
        <v>0.89218662335066479</v>
      </c>
      <c r="AU879">
        <f t="shared" si="250"/>
        <v>4.5267641672099996</v>
      </c>
      <c r="AV879">
        <f t="shared" si="251"/>
        <v>2.6765598700519941</v>
      </c>
      <c r="AW879">
        <f t="shared" si="252"/>
        <v>6.2453063634546533</v>
      </c>
      <c r="AX879">
        <f t="shared" si="255"/>
        <v>8.9218662335066483</v>
      </c>
      <c r="AY879" s="4">
        <v>0.1</v>
      </c>
      <c r="AZ879">
        <v>35</v>
      </c>
      <c r="BA879" s="1">
        <f t="shared" si="253"/>
        <v>0.10368970511989745</v>
      </c>
      <c r="BB879">
        <v>0.26469999999999999</v>
      </c>
      <c r="BC879">
        <v>4.8224999999999997E-2</v>
      </c>
      <c r="BD879">
        <v>6.43E-3</v>
      </c>
      <c r="BE879">
        <v>160000</v>
      </c>
      <c r="BF879">
        <f t="shared" si="256"/>
        <v>74.400000000000006</v>
      </c>
      <c r="BG879" s="7">
        <f t="shared" si="257"/>
        <v>0.78884137209302341</v>
      </c>
      <c r="BH879" s="8">
        <f t="shared" si="258"/>
        <v>1.5776827441860468</v>
      </c>
      <c r="BI879" s="7">
        <f t="shared" si="259"/>
        <v>2.36652411627907</v>
      </c>
      <c r="BJ879">
        <v>340.8</v>
      </c>
      <c r="BK879">
        <v>6390</v>
      </c>
      <c r="BL879">
        <v>0.12</v>
      </c>
      <c r="BM879">
        <v>0.11</v>
      </c>
      <c r="BN879" s="3">
        <f t="shared" si="254"/>
        <v>8.2986566306641876E-2</v>
      </c>
      <c r="BO879" s="3">
        <f t="shared" si="260"/>
        <v>0.11281032375928156</v>
      </c>
      <c r="BP879" s="3">
        <f t="shared" si="261"/>
        <v>0.10091351012855558</v>
      </c>
      <c r="BQ879" s="3">
        <f t="shared" si="262"/>
        <v>0.14107083004556903</v>
      </c>
      <c r="BR879">
        <f t="shared" si="263"/>
        <v>9.3764053664555327E-2</v>
      </c>
      <c r="BS879">
        <f t="shared" si="264"/>
        <v>0.12451506615547107</v>
      </c>
      <c r="BT879" s="5">
        <f t="shared" si="265"/>
        <v>464.58070546093063</v>
      </c>
    </row>
    <row r="880" spans="1:72" x14ac:dyDescent="0.2">
      <c r="A880">
        <v>17</v>
      </c>
      <c r="B880">
        <v>20049</v>
      </c>
      <c r="C880" t="s">
        <v>1544</v>
      </c>
      <c r="D880">
        <v>20</v>
      </c>
      <c r="E880" t="s">
        <v>1545</v>
      </c>
      <c r="F880" t="s">
        <v>1546</v>
      </c>
      <c r="G880" t="s">
        <v>885</v>
      </c>
      <c r="H880">
        <v>49</v>
      </c>
      <c r="I880">
        <v>777</v>
      </c>
      <c r="J880">
        <v>408</v>
      </c>
      <c r="K880">
        <v>318</v>
      </c>
      <c r="L880">
        <v>118</v>
      </c>
      <c r="M880" s="5">
        <v>11598</v>
      </c>
      <c r="N880" s="5">
        <v>16193.20652</v>
      </c>
      <c r="O880" s="5">
        <v>3931.3</v>
      </c>
      <c r="P880" s="5">
        <v>5488.9078099999997</v>
      </c>
      <c r="Q880" s="5">
        <v>7222.6</v>
      </c>
      <c r="R880" s="5">
        <v>10084.243270000001</v>
      </c>
      <c r="S880" s="5">
        <v>115</v>
      </c>
      <c r="T880" s="5">
        <v>160.5637825</v>
      </c>
      <c r="U880">
        <v>654</v>
      </c>
      <c r="V880">
        <v>394</v>
      </c>
      <c r="W880">
        <v>328</v>
      </c>
      <c r="X880">
        <v>101</v>
      </c>
      <c r="Y880">
        <v>62</v>
      </c>
      <c r="Z880">
        <v>20</v>
      </c>
      <c r="AA880">
        <v>88</v>
      </c>
      <c r="AB880">
        <v>43</v>
      </c>
      <c r="AC880">
        <v>14</v>
      </c>
      <c r="AD880">
        <v>65</v>
      </c>
      <c r="AE880">
        <v>81</v>
      </c>
      <c r="AF880">
        <v>31</v>
      </c>
      <c r="AG880">
        <v>111</v>
      </c>
      <c r="AH880">
        <v>1033.9166666666665</v>
      </c>
      <c r="AI880">
        <v>2014.3166666666664</v>
      </c>
      <c r="AJ880">
        <v>2561.833333333333</v>
      </c>
      <c r="AK880">
        <v>1021</v>
      </c>
      <c r="AL880">
        <v>0.97085359361436596</v>
      </c>
      <c r="AM880">
        <f t="shared" si="247"/>
        <v>1</v>
      </c>
      <c r="AN880">
        <f t="shared" si="248"/>
        <v>991.24151908026761</v>
      </c>
      <c r="AO880">
        <v>15.37</v>
      </c>
      <c r="AP880">
        <f t="shared" si="249"/>
        <v>14.922019733852805</v>
      </c>
      <c r="AQ880">
        <v>3.27</v>
      </c>
      <c r="AR880">
        <v>6430</v>
      </c>
      <c r="AS880">
        <v>5.0737861885996933</v>
      </c>
      <c r="AT880">
        <v>0.93662628035407303</v>
      </c>
      <c r="AU880">
        <f t="shared" si="250"/>
        <v>4.7522414851399999</v>
      </c>
      <c r="AV880">
        <f t="shared" si="251"/>
        <v>2.8098788410622193</v>
      </c>
      <c r="AW880">
        <f t="shared" si="252"/>
        <v>6.5563839624785114</v>
      </c>
      <c r="AX880">
        <f t="shared" si="255"/>
        <v>9.3662628035407298</v>
      </c>
      <c r="AY880" s="4">
        <v>0.1</v>
      </c>
      <c r="AZ880">
        <v>35</v>
      </c>
      <c r="BA880" s="1">
        <f t="shared" si="253"/>
        <v>0.10368970511989745</v>
      </c>
      <c r="BB880">
        <v>0.26469999999999999</v>
      </c>
      <c r="BC880">
        <v>4.8224999999999997E-2</v>
      </c>
      <c r="BD880">
        <v>6.43E-3</v>
      </c>
      <c r="BE880">
        <v>160000</v>
      </c>
      <c r="BF880">
        <f t="shared" si="256"/>
        <v>74.400000000000006</v>
      </c>
      <c r="BG880" s="7">
        <f t="shared" si="257"/>
        <v>0.78884137209302341</v>
      </c>
      <c r="BH880" s="8">
        <f t="shared" si="258"/>
        <v>1.5776827441860468</v>
      </c>
      <c r="BI880" s="7">
        <f t="shared" si="259"/>
        <v>2.36652411627907</v>
      </c>
      <c r="BJ880">
        <v>340.8</v>
      </c>
      <c r="BK880">
        <v>6390</v>
      </c>
      <c r="BL880">
        <v>0.12</v>
      </c>
      <c r="BM880">
        <v>0.11</v>
      </c>
      <c r="BN880" s="3">
        <f t="shared" si="254"/>
        <v>8.4588074497946794E-2</v>
      </c>
      <c r="BO880" s="3">
        <f t="shared" si="260"/>
        <v>0.11466461103409829</v>
      </c>
      <c r="BP880" s="3">
        <f t="shared" si="261"/>
        <v>0.10217521923267817</v>
      </c>
      <c r="BQ880" s="3">
        <f t="shared" si="262"/>
        <v>0.14433276811141502</v>
      </c>
      <c r="BR880">
        <f t="shared" si="263"/>
        <v>9.5618340939372062E-2</v>
      </c>
      <c r="BS880">
        <f t="shared" si="264"/>
        <v>0.12636935343028782</v>
      </c>
      <c r="BT880" s="5">
        <f t="shared" si="265"/>
        <v>464.58070546093063</v>
      </c>
    </row>
    <row r="881" spans="1:72" x14ac:dyDescent="0.2">
      <c r="A881">
        <v>17</v>
      </c>
      <c r="B881">
        <v>20051</v>
      </c>
      <c r="C881" t="s">
        <v>1544</v>
      </c>
      <c r="D881">
        <v>20</v>
      </c>
      <c r="E881" t="s">
        <v>1545</v>
      </c>
      <c r="F881" t="s">
        <v>1546</v>
      </c>
      <c r="G881" t="s">
        <v>123</v>
      </c>
      <c r="H881">
        <v>51</v>
      </c>
      <c r="I881">
        <v>475</v>
      </c>
      <c r="J881">
        <v>285</v>
      </c>
      <c r="K881">
        <v>707</v>
      </c>
      <c r="L881">
        <v>84</v>
      </c>
      <c r="M881" s="5">
        <v>7938.5</v>
      </c>
      <c r="N881" s="5">
        <v>11083.78772</v>
      </c>
      <c r="O881" s="5">
        <v>3203.3</v>
      </c>
      <c r="P881" s="5">
        <v>4472.4692560000003</v>
      </c>
      <c r="Q881" s="5">
        <v>17007</v>
      </c>
      <c r="R881" s="5">
        <v>23745.289120000001</v>
      </c>
      <c r="S881" s="5">
        <v>84</v>
      </c>
      <c r="T881" s="5">
        <v>117.2813716</v>
      </c>
      <c r="U881">
        <v>453</v>
      </c>
      <c r="V881">
        <v>297</v>
      </c>
      <c r="W881">
        <v>730</v>
      </c>
      <c r="X881">
        <v>79</v>
      </c>
      <c r="Y881">
        <v>62</v>
      </c>
      <c r="Z881">
        <v>20</v>
      </c>
      <c r="AA881">
        <v>88</v>
      </c>
      <c r="AB881">
        <v>43</v>
      </c>
      <c r="AC881">
        <v>14</v>
      </c>
      <c r="AD881">
        <v>65</v>
      </c>
      <c r="AE881">
        <v>81</v>
      </c>
      <c r="AF881">
        <v>31</v>
      </c>
      <c r="AG881">
        <v>111</v>
      </c>
      <c r="AH881">
        <v>1033.9166666666665</v>
      </c>
      <c r="AI881">
        <v>2014.3166666666664</v>
      </c>
      <c r="AJ881">
        <v>2561.833333333333</v>
      </c>
      <c r="AK881">
        <v>1021</v>
      </c>
      <c r="AL881">
        <v>0.971481700738271</v>
      </c>
      <c r="AM881">
        <f t="shared" si="247"/>
        <v>1</v>
      </c>
      <c r="AN881">
        <f t="shared" si="248"/>
        <v>991.88281645377469</v>
      </c>
      <c r="AO881">
        <v>15.37</v>
      </c>
      <c r="AP881">
        <f t="shared" si="249"/>
        <v>14.931673740347225</v>
      </c>
      <c r="AQ881">
        <v>3.27</v>
      </c>
      <c r="AR881">
        <v>6430</v>
      </c>
      <c r="AS881">
        <v>5.0737861885996933</v>
      </c>
      <c r="AT881">
        <v>1.0394412595587788</v>
      </c>
      <c r="AU881">
        <f t="shared" si="250"/>
        <v>5.2739027066100004</v>
      </c>
      <c r="AV881">
        <f t="shared" si="251"/>
        <v>3.118323778676336</v>
      </c>
      <c r="AW881">
        <f t="shared" si="252"/>
        <v>7.276088816911451</v>
      </c>
      <c r="AX881">
        <f t="shared" si="255"/>
        <v>10.394412595587788</v>
      </c>
      <c r="AY881" s="4">
        <v>0.1</v>
      </c>
      <c r="AZ881">
        <v>35</v>
      </c>
      <c r="BA881" s="1">
        <f t="shared" si="253"/>
        <v>0.10368970511989745</v>
      </c>
      <c r="BB881">
        <v>0.26469999999999999</v>
      </c>
      <c r="BC881">
        <v>4.8224999999999997E-2</v>
      </c>
      <c r="BD881">
        <v>6.43E-3</v>
      </c>
      <c r="BE881">
        <v>160000</v>
      </c>
      <c r="BF881">
        <f t="shared" si="256"/>
        <v>74.400000000000006</v>
      </c>
      <c r="BG881" s="7">
        <f t="shared" si="257"/>
        <v>0.78884137209302341</v>
      </c>
      <c r="BH881" s="8">
        <f t="shared" si="258"/>
        <v>1.5776827441860468</v>
      </c>
      <c r="BI881" s="7">
        <f t="shared" si="259"/>
        <v>2.36652411627907</v>
      </c>
      <c r="BJ881">
        <v>340.8</v>
      </c>
      <c r="BK881">
        <v>6390</v>
      </c>
      <c r="BL881">
        <v>0.12</v>
      </c>
      <c r="BM881">
        <v>0.11</v>
      </c>
      <c r="BN881" s="3">
        <f t="shared" si="254"/>
        <v>8.7975196785768636E-2</v>
      </c>
      <c r="BO881" s="3">
        <f t="shared" si="260"/>
        <v>0.11778752973104056</v>
      </c>
      <c r="BP881" s="3">
        <f t="shared" si="261"/>
        <v>0.10392715722442709</v>
      </c>
      <c r="BQ881" s="3">
        <f t="shared" si="262"/>
        <v>0.15071240831716776</v>
      </c>
      <c r="BR881">
        <f t="shared" si="263"/>
        <v>9.8741259636314332E-2</v>
      </c>
      <c r="BS881">
        <f t="shared" si="264"/>
        <v>0.12949227212723011</v>
      </c>
      <c r="BT881" s="5">
        <f t="shared" si="265"/>
        <v>464.58070546093063</v>
      </c>
    </row>
    <row r="882" spans="1:72" x14ac:dyDescent="0.2">
      <c r="A882">
        <v>17</v>
      </c>
      <c r="B882">
        <v>20053</v>
      </c>
      <c r="C882" t="s">
        <v>1544</v>
      </c>
      <c r="D882">
        <v>20</v>
      </c>
      <c r="E882" t="s">
        <v>1545</v>
      </c>
      <c r="F882" t="s">
        <v>1546</v>
      </c>
      <c r="G882" t="s">
        <v>1575</v>
      </c>
      <c r="H882">
        <v>53</v>
      </c>
      <c r="I882">
        <v>559</v>
      </c>
      <c r="J882">
        <v>328</v>
      </c>
      <c r="K882">
        <v>772</v>
      </c>
      <c r="L882">
        <v>95</v>
      </c>
      <c r="M882" s="5">
        <v>9219.5</v>
      </c>
      <c r="N882" s="5">
        <v>12872.32863</v>
      </c>
      <c r="O882" s="5">
        <v>3541</v>
      </c>
      <c r="P882" s="5">
        <v>4943.9682940000002</v>
      </c>
      <c r="Q882" s="5">
        <v>18517</v>
      </c>
      <c r="R882" s="5">
        <v>25853.561399999999</v>
      </c>
      <c r="S882" s="5">
        <v>94</v>
      </c>
      <c r="T882" s="5">
        <v>131.24343959999999</v>
      </c>
      <c r="U882">
        <v>522</v>
      </c>
      <c r="V882">
        <v>341</v>
      </c>
      <c r="W882">
        <v>788</v>
      </c>
      <c r="X882">
        <v>87</v>
      </c>
      <c r="Y882">
        <v>62</v>
      </c>
      <c r="Z882">
        <v>20</v>
      </c>
      <c r="AA882">
        <v>88</v>
      </c>
      <c r="AB882">
        <v>43</v>
      </c>
      <c r="AC882">
        <v>14</v>
      </c>
      <c r="AD882">
        <v>65</v>
      </c>
      <c r="AE882">
        <v>81</v>
      </c>
      <c r="AF882">
        <v>31</v>
      </c>
      <c r="AG882">
        <v>111</v>
      </c>
      <c r="AH882">
        <v>1033.9166666666665</v>
      </c>
      <c r="AI882">
        <v>2014.3166666666664</v>
      </c>
      <c r="AJ882">
        <v>2561.833333333333</v>
      </c>
      <c r="AK882">
        <v>1021</v>
      </c>
      <c r="AL882">
        <v>0.97161969542503401</v>
      </c>
      <c r="AM882">
        <f t="shared" si="247"/>
        <v>1</v>
      </c>
      <c r="AN882">
        <f t="shared" si="248"/>
        <v>992.02370902895973</v>
      </c>
      <c r="AO882">
        <v>15.37</v>
      </c>
      <c r="AP882">
        <f t="shared" si="249"/>
        <v>14.933794718682773</v>
      </c>
      <c r="AQ882">
        <v>3.27</v>
      </c>
      <c r="AR882">
        <v>6430</v>
      </c>
      <c r="AS882">
        <v>5.0737861885996933</v>
      </c>
      <c r="AT882">
        <v>1.0453641205117141</v>
      </c>
      <c r="AU882">
        <f t="shared" si="250"/>
        <v>5.3039540367100004</v>
      </c>
      <c r="AV882">
        <f t="shared" si="251"/>
        <v>3.1360923615351424</v>
      </c>
      <c r="AW882">
        <f t="shared" si="252"/>
        <v>7.3175488435819993</v>
      </c>
      <c r="AX882">
        <f t="shared" si="255"/>
        <v>10.45364120511714</v>
      </c>
      <c r="AY882" s="4">
        <v>0.1</v>
      </c>
      <c r="AZ882">
        <v>35</v>
      </c>
      <c r="BA882" s="1">
        <f t="shared" si="253"/>
        <v>0.10368970511989745</v>
      </c>
      <c r="BB882">
        <v>0.26469999999999999</v>
      </c>
      <c r="BC882">
        <v>4.8224999999999997E-2</v>
      </c>
      <c r="BD882">
        <v>6.43E-3</v>
      </c>
      <c r="BE882">
        <v>160000</v>
      </c>
      <c r="BF882">
        <f t="shared" si="256"/>
        <v>74.400000000000006</v>
      </c>
      <c r="BG882" s="7">
        <f t="shared" si="257"/>
        <v>0.78884137209302341</v>
      </c>
      <c r="BH882" s="8">
        <f t="shared" si="258"/>
        <v>1.5776827441860468</v>
      </c>
      <c r="BI882" s="7">
        <f t="shared" si="259"/>
        <v>2.36652411627907</v>
      </c>
      <c r="BJ882">
        <v>340.8</v>
      </c>
      <c r="BK882">
        <v>6390</v>
      </c>
      <c r="BL882">
        <v>0.12</v>
      </c>
      <c r="BM882">
        <v>0.11</v>
      </c>
      <c r="BN882" s="3">
        <f t="shared" si="254"/>
        <v>8.8175641902108359E-2</v>
      </c>
      <c r="BO882" s="3">
        <f t="shared" si="260"/>
        <v>0.11810532943744426</v>
      </c>
      <c r="BP882" s="3">
        <f t="shared" si="261"/>
        <v>0.10416597886606993</v>
      </c>
      <c r="BQ882" s="3">
        <f t="shared" si="262"/>
        <v>0.1512178179303022</v>
      </c>
      <c r="BR882">
        <f t="shared" si="263"/>
        <v>9.9059059342718025E-2</v>
      </c>
      <c r="BS882">
        <f t="shared" si="264"/>
        <v>0.1298100718336338</v>
      </c>
      <c r="BT882" s="5">
        <f t="shared" si="265"/>
        <v>464.58070546093063</v>
      </c>
    </row>
    <row r="883" spans="1:72" x14ac:dyDescent="0.2">
      <c r="A883">
        <v>17</v>
      </c>
      <c r="B883">
        <v>20055</v>
      </c>
      <c r="C883" t="s">
        <v>1544</v>
      </c>
      <c r="D883">
        <v>20</v>
      </c>
      <c r="E883" t="s">
        <v>1545</v>
      </c>
      <c r="F883" t="s">
        <v>1546</v>
      </c>
      <c r="G883" t="s">
        <v>1565</v>
      </c>
      <c r="H883">
        <v>55</v>
      </c>
      <c r="I883">
        <v>443</v>
      </c>
      <c r="J883">
        <v>278</v>
      </c>
      <c r="K883">
        <v>680</v>
      </c>
      <c r="L883">
        <v>107</v>
      </c>
      <c r="M883" s="5">
        <v>7117.9</v>
      </c>
      <c r="N883" s="5">
        <v>9938.0604129999992</v>
      </c>
      <c r="O883" s="5">
        <v>2920.7</v>
      </c>
      <c r="P883" s="5">
        <v>4077.9012130000001</v>
      </c>
      <c r="Q883" s="5">
        <v>16089</v>
      </c>
      <c r="R883" s="5">
        <v>22463.57128</v>
      </c>
      <c r="S883" s="5">
        <v>100</v>
      </c>
      <c r="T883" s="5">
        <v>139.6206804</v>
      </c>
      <c r="U883">
        <v>417</v>
      </c>
      <c r="V883">
        <v>277</v>
      </c>
      <c r="W883">
        <v>694</v>
      </c>
      <c r="X883">
        <v>82</v>
      </c>
      <c r="Y883">
        <v>62</v>
      </c>
      <c r="Z883">
        <v>20</v>
      </c>
      <c r="AA883">
        <v>88</v>
      </c>
      <c r="AB883">
        <v>43</v>
      </c>
      <c r="AC883">
        <v>14</v>
      </c>
      <c r="AD883">
        <v>65</v>
      </c>
      <c r="AE883">
        <v>81</v>
      </c>
      <c r="AF883">
        <v>31</v>
      </c>
      <c r="AG883">
        <v>111</v>
      </c>
      <c r="AH883">
        <v>1033.9166666666665</v>
      </c>
      <c r="AI883">
        <v>2014.3166666666664</v>
      </c>
      <c r="AJ883">
        <v>2561.833333333333</v>
      </c>
      <c r="AK883">
        <v>1021</v>
      </c>
      <c r="AL883">
        <v>0.96958364139903697</v>
      </c>
      <c r="AM883">
        <f t="shared" si="247"/>
        <v>1</v>
      </c>
      <c r="AN883">
        <f t="shared" si="248"/>
        <v>989.94489786841677</v>
      </c>
      <c r="AO883">
        <v>15.37</v>
      </c>
      <c r="AP883">
        <f t="shared" si="249"/>
        <v>14.902500568303198</v>
      </c>
      <c r="AQ883">
        <v>3.27</v>
      </c>
      <c r="AR883">
        <v>6430</v>
      </c>
      <c r="AS883">
        <v>5.0737861885996933</v>
      </c>
      <c r="AT883">
        <v>0.88758241813553596</v>
      </c>
      <c r="AU883">
        <f t="shared" si="250"/>
        <v>4.5034034143800001</v>
      </c>
      <c r="AV883">
        <f t="shared" si="251"/>
        <v>2.6627472544066078</v>
      </c>
      <c r="AW883">
        <f t="shared" si="252"/>
        <v>6.2130769269487516</v>
      </c>
      <c r="AX883">
        <f t="shared" si="255"/>
        <v>8.8758241813553589</v>
      </c>
      <c r="AY883" s="4">
        <v>0.1</v>
      </c>
      <c r="AZ883">
        <v>35</v>
      </c>
      <c r="BA883" s="1">
        <f t="shared" si="253"/>
        <v>0.10368970511989745</v>
      </c>
      <c r="BB883">
        <v>0.26469999999999999</v>
      </c>
      <c r="BC883">
        <v>4.8224999999999997E-2</v>
      </c>
      <c r="BD883">
        <v>6.43E-3</v>
      </c>
      <c r="BE883">
        <v>160000</v>
      </c>
      <c r="BF883">
        <f t="shared" si="256"/>
        <v>74.400000000000006</v>
      </c>
      <c r="BG883" s="7">
        <f t="shared" si="257"/>
        <v>0.78884137209302341</v>
      </c>
      <c r="BH883" s="8">
        <f t="shared" si="258"/>
        <v>1.5776827441860468</v>
      </c>
      <c r="BI883" s="7">
        <f t="shared" si="259"/>
        <v>2.36652411627907</v>
      </c>
      <c r="BJ883">
        <v>340.8</v>
      </c>
      <c r="BK883">
        <v>6390</v>
      </c>
      <c r="BL883">
        <v>0.12</v>
      </c>
      <c r="BM883">
        <v>0.11</v>
      </c>
      <c r="BN883" s="3">
        <f t="shared" si="254"/>
        <v>8.2921646144634029E-2</v>
      </c>
      <c r="BO883" s="3">
        <f t="shared" si="260"/>
        <v>0.11265866970175652</v>
      </c>
      <c r="BP883" s="3">
        <f t="shared" si="261"/>
        <v>0.10082325059312761</v>
      </c>
      <c r="BQ883" s="3">
        <f t="shared" si="262"/>
        <v>0.1407733352334081</v>
      </c>
      <c r="BR883">
        <f t="shared" si="263"/>
        <v>9.3612399607030286E-2</v>
      </c>
      <c r="BS883">
        <f t="shared" si="264"/>
        <v>0.12436341209794603</v>
      </c>
      <c r="BT883" s="5">
        <f t="shared" si="265"/>
        <v>464.58070546093063</v>
      </c>
    </row>
    <row r="884" spans="1:72" x14ac:dyDescent="0.2">
      <c r="A884">
        <v>17</v>
      </c>
      <c r="B884">
        <v>20057</v>
      </c>
      <c r="C884" t="s">
        <v>1544</v>
      </c>
      <c r="D884">
        <v>20</v>
      </c>
      <c r="E884" t="s">
        <v>1545</v>
      </c>
      <c r="F884" t="s">
        <v>1546</v>
      </c>
      <c r="G884" t="s">
        <v>1141</v>
      </c>
      <c r="H884">
        <v>57</v>
      </c>
      <c r="I884">
        <v>481</v>
      </c>
      <c r="J884">
        <v>278</v>
      </c>
      <c r="K884">
        <v>718</v>
      </c>
      <c r="L884">
        <v>90</v>
      </c>
      <c r="M884" s="5">
        <v>7704.4</v>
      </c>
      <c r="N884" s="5">
        <v>10756.9357</v>
      </c>
      <c r="O884" s="5">
        <v>3126.7</v>
      </c>
      <c r="P884" s="5">
        <v>4365.5198149999997</v>
      </c>
      <c r="Q884" s="5">
        <v>17059</v>
      </c>
      <c r="R884" s="5">
        <v>23817.891879999999</v>
      </c>
      <c r="S884" s="5">
        <v>89</v>
      </c>
      <c r="T884" s="5">
        <v>124.26240559999999</v>
      </c>
      <c r="U884">
        <v>455</v>
      </c>
      <c r="V884">
        <v>283</v>
      </c>
      <c r="W884">
        <v>736</v>
      </c>
      <c r="X884">
        <v>81</v>
      </c>
      <c r="Y884">
        <v>62</v>
      </c>
      <c r="Z884">
        <v>20</v>
      </c>
      <c r="AA884">
        <v>88</v>
      </c>
      <c r="AB884">
        <v>43</v>
      </c>
      <c r="AC884">
        <v>14</v>
      </c>
      <c r="AD884">
        <v>65</v>
      </c>
      <c r="AE884">
        <v>81</v>
      </c>
      <c r="AF884">
        <v>31</v>
      </c>
      <c r="AG884">
        <v>111</v>
      </c>
      <c r="AH884">
        <v>1033.9166666666665</v>
      </c>
      <c r="AI884">
        <v>2014.3166666666664</v>
      </c>
      <c r="AJ884">
        <v>2561.833333333333</v>
      </c>
      <c r="AK884">
        <v>1021</v>
      </c>
      <c r="AL884">
        <v>0.96748756510870804</v>
      </c>
      <c r="AM884">
        <f t="shared" si="247"/>
        <v>1</v>
      </c>
      <c r="AN884">
        <f t="shared" si="248"/>
        <v>987.80480397599092</v>
      </c>
      <c r="AO884">
        <v>15.37</v>
      </c>
      <c r="AP884">
        <f t="shared" si="249"/>
        <v>14.870283875720842</v>
      </c>
      <c r="AQ884">
        <v>3.27</v>
      </c>
      <c r="AR884">
        <v>6430</v>
      </c>
      <c r="AS884">
        <v>5.0737861885996933</v>
      </c>
      <c r="AT884">
        <v>0.8455497133658344</v>
      </c>
      <c r="AU884">
        <f t="shared" si="250"/>
        <v>4.2901384574500003</v>
      </c>
      <c r="AV884">
        <f t="shared" si="251"/>
        <v>2.5366491400975031</v>
      </c>
      <c r="AW884">
        <f t="shared" si="252"/>
        <v>5.9188479935608411</v>
      </c>
      <c r="AX884">
        <f t="shared" si="255"/>
        <v>8.4554971336583442</v>
      </c>
      <c r="AY884" s="4">
        <v>0.1</v>
      </c>
      <c r="AZ884">
        <v>35</v>
      </c>
      <c r="BA884" s="1">
        <f t="shared" si="253"/>
        <v>0.10368970511989745</v>
      </c>
      <c r="BB884">
        <v>0.26469999999999999</v>
      </c>
      <c r="BC884">
        <v>4.8224999999999997E-2</v>
      </c>
      <c r="BD884">
        <v>6.43E-3</v>
      </c>
      <c r="BE884">
        <v>160000</v>
      </c>
      <c r="BF884">
        <f t="shared" si="256"/>
        <v>74.400000000000006</v>
      </c>
      <c r="BG884" s="7">
        <f t="shared" si="257"/>
        <v>0.78884137209302341</v>
      </c>
      <c r="BH884" s="8">
        <f t="shared" si="258"/>
        <v>1.5776827441860468</v>
      </c>
      <c r="BI884" s="7">
        <f t="shared" si="259"/>
        <v>2.36652411627907</v>
      </c>
      <c r="BJ884">
        <v>340.8</v>
      </c>
      <c r="BK884">
        <v>6390</v>
      </c>
      <c r="BL884">
        <v>0.12</v>
      </c>
      <c r="BM884">
        <v>0.11</v>
      </c>
      <c r="BN884" s="3">
        <f t="shared" si="254"/>
        <v>8.1440758946545844E-2</v>
      </c>
      <c r="BO884" s="3">
        <f t="shared" si="260"/>
        <v>0.11123318849223506</v>
      </c>
      <c r="BP884" s="3">
        <f t="shared" si="261"/>
        <v>9.9958252181658491E-2</v>
      </c>
      <c r="BQ884" s="3">
        <f t="shared" si="262"/>
        <v>0.13801644478025471</v>
      </c>
      <c r="BR884">
        <f t="shared" si="263"/>
        <v>9.2186918397508824E-2</v>
      </c>
      <c r="BS884">
        <f t="shared" si="264"/>
        <v>0.12293793088842457</v>
      </c>
      <c r="BT884" s="5">
        <f t="shared" si="265"/>
        <v>464.58070546093063</v>
      </c>
    </row>
    <row r="885" spans="1:72" x14ac:dyDescent="0.2">
      <c r="A885">
        <v>17</v>
      </c>
      <c r="B885">
        <v>20059</v>
      </c>
      <c r="C885" t="s">
        <v>1544</v>
      </c>
      <c r="D885">
        <v>20</v>
      </c>
      <c r="E885" t="s">
        <v>1545</v>
      </c>
      <c r="F885" t="s">
        <v>1546</v>
      </c>
      <c r="G885" t="s">
        <v>194</v>
      </c>
      <c r="H885">
        <v>59</v>
      </c>
      <c r="I885">
        <v>1634</v>
      </c>
      <c r="J885">
        <v>750</v>
      </c>
      <c r="K885">
        <v>449</v>
      </c>
      <c r="L885">
        <v>285</v>
      </c>
      <c r="M885" s="5">
        <v>24801</v>
      </c>
      <c r="N885" s="5">
        <v>34627.324950000002</v>
      </c>
      <c r="O885" s="5">
        <v>7117.1</v>
      </c>
      <c r="P885" s="5">
        <v>9936.9434469999997</v>
      </c>
      <c r="Q885" s="5">
        <v>10099</v>
      </c>
      <c r="R885" s="5">
        <v>14100.292520000001</v>
      </c>
      <c r="S885" s="5">
        <v>243</v>
      </c>
      <c r="T885" s="5">
        <v>339.27825350000001</v>
      </c>
      <c r="U885">
        <v>956</v>
      </c>
      <c r="V885">
        <v>526</v>
      </c>
      <c r="W885">
        <v>378</v>
      </c>
      <c r="X885">
        <v>156</v>
      </c>
      <c r="Y885">
        <v>62</v>
      </c>
      <c r="Z885">
        <v>20</v>
      </c>
      <c r="AA885">
        <v>88</v>
      </c>
      <c r="AB885">
        <v>43</v>
      </c>
      <c r="AC885">
        <v>14</v>
      </c>
      <c r="AD885">
        <v>65</v>
      </c>
      <c r="AE885">
        <v>81</v>
      </c>
      <c r="AF885">
        <v>31</v>
      </c>
      <c r="AG885">
        <v>111</v>
      </c>
      <c r="AH885">
        <v>1033.9166666666665</v>
      </c>
      <c r="AI885">
        <v>2014.3166666666664</v>
      </c>
      <c r="AJ885">
        <v>2561.833333333333</v>
      </c>
      <c r="AK885">
        <v>1021</v>
      </c>
      <c r="AL885">
        <v>0.98443196217218998</v>
      </c>
      <c r="AM885">
        <f t="shared" si="247"/>
        <v>1</v>
      </c>
      <c r="AN885">
        <f t="shared" si="248"/>
        <v>1005.105033377806</v>
      </c>
      <c r="AO885">
        <v>15.37</v>
      </c>
      <c r="AP885">
        <f t="shared" si="249"/>
        <v>15.130719258586559</v>
      </c>
      <c r="AQ885">
        <v>3.27</v>
      </c>
      <c r="AR885">
        <v>6430</v>
      </c>
      <c r="AS885">
        <v>5.0737861885996933</v>
      </c>
      <c r="AT885">
        <v>1.0193548912646258</v>
      </c>
      <c r="AU885">
        <f t="shared" si="250"/>
        <v>5.1719887685800003</v>
      </c>
      <c r="AV885">
        <f t="shared" si="251"/>
        <v>3.0580646737938775</v>
      </c>
      <c r="AW885">
        <f t="shared" si="252"/>
        <v>7.1354842388523805</v>
      </c>
      <c r="AX885">
        <f t="shared" si="255"/>
        <v>10.193548912646257</v>
      </c>
      <c r="AY885" s="4">
        <v>0.1</v>
      </c>
      <c r="AZ885">
        <v>35</v>
      </c>
      <c r="BA885" s="1">
        <f t="shared" si="253"/>
        <v>0.10368970511989745</v>
      </c>
      <c r="BB885">
        <v>0.26469999999999999</v>
      </c>
      <c r="BC885">
        <v>4.8224999999999997E-2</v>
      </c>
      <c r="BD885">
        <v>6.43E-3</v>
      </c>
      <c r="BE885">
        <v>160000</v>
      </c>
      <c r="BF885">
        <f t="shared" si="256"/>
        <v>74.400000000000006</v>
      </c>
      <c r="BG885" s="7">
        <f t="shared" si="257"/>
        <v>0.78884137209302341</v>
      </c>
      <c r="BH885" s="8">
        <f t="shared" si="258"/>
        <v>1.5776827441860468</v>
      </c>
      <c r="BI885" s="7">
        <f t="shared" si="259"/>
        <v>2.36652411627907</v>
      </c>
      <c r="BJ885">
        <v>340.8</v>
      </c>
      <c r="BK885">
        <v>6390</v>
      </c>
      <c r="BL885">
        <v>0.12</v>
      </c>
      <c r="BM885">
        <v>0.11</v>
      </c>
      <c r="BN885" s="3">
        <f t="shared" si="254"/>
        <v>8.7996995671859368E-2</v>
      </c>
      <c r="BO885" s="3">
        <f t="shared" si="260"/>
        <v>0.11921829644755677</v>
      </c>
      <c r="BP885" s="3">
        <f t="shared" si="261"/>
        <v>0.105625764518082</v>
      </c>
      <c r="BQ885" s="3">
        <f t="shared" si="262"/>
        <v>0.15150692817390282</v>
      </c>
      <c r="BR885">
        <f t="shared" si="263"/>
        <v>0.10017202635283054</v>
      </c>
      <c r="BS885">
        <f t="shared" si="264"/>
        <v>0.13092303884374631</v>
      </c>
      <c r="BT885" s="5">
        <f t="shared" si="265"/>
        <v>464.58070546093063</v>
      </c>
    </row>
    <row r="886" spans="1:72" x14ac:dyDescent="0.2">
      <c r="A886">
        <v>17</v>
      </c>
      <c r="B886">
        <v>20061</v>
      </c>
      <c r="C886" t="s">
        <v>1544</v>
      </c>
      <c r="D886">
        <v>20</v>
      </c>
      <c r="E886" t="s">
        <v>1545</v>
      </c>
      <c r="F886" t="s">
        <v>1546</v>
      </c>
      <c r="G886" t="s">
        <v>1560</v>
      </c>
      <c r="H886">
        <v>61</v>
      </c>
      <c r="I886">
        <v>972</v>
      </c>
      <c r="J886">
        <v>522</v>
      </c>
      <c r="K886">
        <v>321</v>
      </c>
      <c r="L886">
        <v>166</v>
      </c>
      <c r="M886" s="5">
        <v>15079</v>
      </c>
      <c r="N886" s="5">
        <v>21053.402399999999</v>
      </c>
      <c r="O886" s="5">
        <v>4425.7</v>
      </c>
      <c r="P886" s="5">
        <v>6179.192454</v>
      </c>
      <c r="Q886" s="5">
        <v>7332.9</v>
      </c>
      <c r="R886" s="5">
        <v>10238.24488</v>
      </c>
      <c r="S886" s="5">
        <v>151</v>
      </c>
      <c r="T886" s="5">
        <v>210.82722749999999</v>
      </c>
      <c r="U886">
        <v>643</v>
      </c>
      <c r="V886">
        <v>435</v>
      </c>
      <c r="W886">
        <v>318</v>
      </c>
      <c r="X886">
        <v>106</v>
      </c>
      <c r="Y886">
        <v>62</v>
      </c>
      <c r="Z886">
        <v>20</v>
      </c>
      <c r="AA886">
        <v>88</v>
      </c>
      <c r="AB886">
        <v>43</v>
      </c>
      <c r="AC886">
        <v>14</v>
      </c>
      <c r="AD886">
        <v>65</v>
      </c>
      <c r="AE886">
        <v>81</v>
      </c>
      <c r="AF886">
        <v>31</v>
      </c>
      <c r="AG886">
        <v>111</v>
      </c>
      <c r="AH886">
        <v>1033.9166666666665</v>
      </c>
      <c r="AI886">
        <v>2014.3166666666664</v>
      </c>
      <c r="AJ886">
        <v>2561.833333333333</v>
      </c>
      <c r="AK886">
        <v>1021</v>
      </c>
      <c r="AL886">
        <v>0.977485212412747</v>
      </c>
      <c r="AM886">
        <f t="shared" si="247"/>
        <v>1</v>
      </c>
      <c r="AN886">
        <f t="shared" si="248"/>
        <v>998.01240187341466</v>
      </c>
      <c r="AO886">
        <v>15.37</v>
      </c>
      <c r="AP886">
        <f t="shared" si="249"/>
        <v>15.023947714783921</v>
      </c>
      <c r="AQ886">
        <v>3.27</v>
      </c>
      <c r="AR886">
        <v>6430</v>
      </c>
      <c r="AS886">
        <v>5.0737861885996933</v>
      </c>
      <c r="AT886">
        <v>1.0664728880807233</v>
      </c>
      <c r="AU886">
        <f t="shared" si="250"/>
        <v>5.4110554100600003</v>
      </c>
      <c r="AV886">
        <f t="shared" si="251"/>
        <v>3.1994186642421698</v>
      </c>
      <c r="AW886">
        <f t="shared" si="252"/>
        <v>7.4653102165650633</v>
      </c>
      <c r="AX886">
        <f t="shared" si="255"/>
        <v>10.664728880807232</v>
      </c>
      <c r="AY886" s="4">
        <v>0.1</v>
      </c>
      <c r="AZ886">
        <v>35</v>
      </c>
      <c r="BA886" s="1">
        <f t="shared" si="253"/>
        <v>0.10368970511989745</v>
      </c>
      <c r="BB886">
        <v>0.26469999999999999</v>
      </c>
      <c r="BC886">
        <v>4.8224999999999997E-2</v>
      </c>
      <c r="BD886">
        <v>6.43E-3</v>
      </c>
      <c r="BE886">
        <v>160000</v>
      </c>
      <c r="BF886">
        <f t="shared" si="256"/>
        <v>74.400000000000006</v>
      </c>
      <c r="BG886" s="7">
        <f t="shared" si="257"/>
        <v>0.78884137209302341</v>
      </c>
      <c r="BH886" s="8">
        <f t="shared" si="258"/>
        <v>1.5776827441860468</v>
      </c>
      <c r="BI886" s="7">
        <f t="shared" si="259"/>
        <v>2.36652411627907</v>
      </c>
      <c r="BJ886">
        <v>340.8</v>
      </c>
      <c r="BK886">
        <v>6390</v>
      </c>
      <c r="BL886">
        <v>0.12</v>
      </c>
      <c r="BM886">
        <v>0.11</v>
      </c>
      <c r="BN886" s="3">
        <f t="shared" si="254"/>
        <v>8.9170982781485136E-2</v>
      </c>
      <c r="BO886" s="3">
        <f t="shared" si="260"/>
        <v>0.11953498550139123</v>
      </c>
      <c r="BP886" s="3">
        <f t="shared" si="261"/>
        <v>0.10531416122578259</v>
      </c>
      <c r="BQ886" s="3">
        <f t="shared" si="262"/>
        <v>0.15331610591829595</v>
      </c>
      <c r="BR886">
        <f t="shared" si="263"/>
        <v>0.100488715406665</v>
      </c>
      <c r="BS886">
        <f t="shared" si="264"/>
        <v>0.13123972789758076</v>
      </c>
      <c r="BT886" s="5">
        <f t="shared" si="265"/>
        <v>464.58070546093063</v>
      </c>
    </row>
    <row r="887" spans="1:72" x14ac:dyDescent="0.2">
      <c r="A887">
        <v>17</v>
      </c>
      <c r="B887">
        <v>20063</v>
      </c>
      <c r="C887" t="s">
        <v>1544</v>
      </c>
      <c r="D887">
        <v>20</v>
      </c>
      <c r="E887" t="s">
        <v>1545</v>
      </c>
      <c r="F887" t="s">
        <v>1546</v>
      </c>
      <c r="G887" t="s">
        <v>1577</v>
      </c>
      <c r="H887">
        <v>63</v>
      </c>
      <c r="I887">
        <v>386</v>
      </c>
      <c r="J887">
        <v>232</v>
      </c>
      <c r="K887">
        <v>644</v>
      </c>
      <c r="L887">
        <v>86</v>
      </c>
      <c r="M887" s="5">
        <v>6370.3</v>
      </c>
      <c r="N887" s="5">
        <v>8894.256206</v>
      </c>
      <c r="O887" s="5">
        <v>2788.9</v>
      </c>
      <c r="P887" s="5">
        <v>3893.8811569999998</v>
      </c>
      <c r="Q887" s="5">
        <v>15436</v>
      </c>
      <c r="R887" s="5">
        <v>21551.84823</v>
      </c>
      <c r="S887" s="5">
        <v>84</v>
      </c>
      <c r="T887" s="5">
        <v>117.2813716</v>
      </c>
      <c r="U887">
        <v>395</v>
      </c>
      <c r="V887">
        <v>252</v>
      </c>
      <c r="W887">
        <v>672</v>
      </c>
      <c r="X887">
        <v>75</v>
      </c>
      <c r="Y887">
        <v>62</v>
      </c>
      <c r="Z887">
        <v>20</v>
      </c>
      <c r="AA887">
        <v>88</v>
      </c>
      <c r="AB887">
        <v>43</v>
      </c>
      <c r="AC887">
        <v>14</v>
      </c>
      <c r="AD887">
        <v>65</v>
      </c>
      <c r="AE887">
        <v>81</v>
      </c>
      <c r="AF887">
        <v>31</v>
      </c>
      <c r="AG887">
        <v>111</v>
      </c>
      <c r="AH887">
        <v>1033.9166666666665</v>
      </c>
      <c r="AI887">
        <v>2014.3166666666664</v>
      </c>
      <c r="AJ887">
        <v>2561.833333333333</v>
      </c>
      <c r="AK887">
        <v>1021</v>
      </c>
      <c r="AL887">
        <v>0.97153731967721702</v>
      </c>
      <c r="AM887">
        <f t="shared" si="247"/>
        <v>1</v>
      </c>
      <c r="AN887">
        <f t="shared" si="248"/>
        <v>991.93960339043861</v>
      </c>
      <c r="AO887">
        <v>15.37</v>
      </c>
      <c r="AP887">
        <f t="shared" si="249"/>
        <v>14.932528603438826</v>
      </c>
      <c r="AQ887">
        <v>3.27</v>
      </c>
      <c r="AR887">
        <v>6430</v>
      </c>
      <c r="AS887">
        <v>5.0737861885996933</v>
      </c>
      <c r="AT887">
        <v>0.98126713264282728</v>
      </c>
      <c r="AU887">
        <f t="shared" si="250"/>
        <v>4.9787396249300002</v>
      </c>
      <c r="AV887">
        <f t="shared" si="251"/>
        <v>2.9438013979284818</v>
      </c>
      <c r="AW887">
        <f t="shared" si="252"/>
        <v>6.8688699284997909</v>
      </c>
      <c r="AX887">
        <f t="shared" si="255"/>
        <v>9.8126713264282728</v>
      </c>
      <c r="AY887" s="4">
        <v>0.1</v>
      </c>
      <c r="AZ887">
        <v>35</v>
      </c>
      <c r="BA887" s="1">
        <f t="shared" si="253"/>
        <v>0.10368970511989745</v>
      </c>
      <c r="BB887">
        <v>0.26469999999999999</v>
      </c>
      <c r="BC887">
        <v>4.8224999999999997E-2</v>
      </c>
      <c r="BD887">
        <v>6.43E-3</v>
      </c>
      <c r="BE887">
        <v>160000</v>
      </c>
      <c r="BF887">
        <f t="shared" si="256"/>
        <v>74.400000000000006</v>
      </c>
      <c r="BG887" s="7">
        <f t="shared" si="257"/>
        <v>0.78884137209302341</v>
      </c>
      <c r="BH887" s="8">
        <f t="shared" si="258"/>
        <v>1.5776827441860468</v>
      </c>
      <c r="BI887" s="7">
        <f t="shared" si="259"/>
        <v>2.36652411627907</v>
      </c>
      <c r="BJ887">
        <v>340.8</v>
      </c>
      <c r="BK887">
        <v>6390</v>
      </c>
      <c r="BL887">
        <v>0.12</v>
      </c>
      <c r="BM887">
        <v>0.11</v>
      </c>
      <c r="BN887" s="3">
        <f t="shared" si="254"/>
        <v>8.6080206211464158E-2</v>
      </c>
      <c r="BO887" s="3">
        <f t="shared" si="260"/>
        <v>0.11575111180546759</v>
      </c>
      <c r="BP887" s="3">
        <f t="shared" si="261"/>
        <v>0.10266645900584782</v>
      </c>
      <c r="BQ887" s="3">
        <f t="shared" si="262"/>
        <v>0.14683329264610151</v>
      </c>
      <c r="BR887">
        <f t="shared" si="263"/>
        <v>9.6704841710741354E-2</v>
      </c>
      <c r="BS887">
        <f t="shared" si="264"/>
        <v>0.12745585420165711</v>
      </c>
      <c r="BT887" s="5">
        <f t="shared" si="265"/>
        <v>464.58070546093063</v>
      </c>
    </row>
    <row r="888" spans="1:72" x14ac:dyDescent="0.2">
      <c r="A888">
        <v>17</v>
      </c>
      <c r="B888">
        <v>20065</v>
      </c>
      <c r="C888" t="s">
        <v>1544</v>
      </c>
      <c r="D888">
        <v>20</v>
      </c>
      <c r="E888" t="s">
        <v>1545</v>
      </c>
      <c r="F888" t="s">
        <v>1546</v>
      </c>
      <c r="G888" t="s">
        <v>1478</v>
      </c>
      <c r="H888">
        <v>65</v>
      </c>
      <c r="I888">
        <v>406</v>
      </c>
      <c r="J888">
        <v>236</v>
      </c>
      <c r="K888">
        <v>658</v>
      </c>
      <c r="L888">
        <v>75</v>
      </c>
      <c r="M888" s="5">
        <v>6777.5</v>
      </c>
      <c r="N888" s="5">
        <v>9462.7916170000008</v>
      </c>
      <c r="O888" s="5">
        <v>2913</v>
      </c>
      <c r="P888" s="5">
        <v>4067.1504209999998</v>
      </c>
      <c r="Q888" s="5">
        <v>15840</v>
      </c>
      <c r="R888" s="5">
        <v>22115.915779999999</v>
      </c>
      <c r="S888" s="5">
        <v>77</v>
      </c>
      <c r="T888" s="5">
        <v>107.50792389999999</v>
      </c>
      <c r="U888">
        <v>411</v>
      </c>
      <c r="V888">
        <v>262</v>
      </c>
      <c r="W888">
        <v>687</v>
      </c>
      <c r="X888">
        <v>74</v>
      </c>
      <c r="Y888">
        <v>62</v>
      </c>
      <c r="Z888">
        <v>20</v>
      </c>
      <c r="AA888">
        <v>88</v>
      </c>
      <c r="AB888">
        <v>43</v>
      </c>
      <c r="AC888">
        <v>14</v>
      </c>
      <c r="AD888">
        <v>65</v>
      </c>
      <c r="AE888">
        <v>81</v>
      </c>
      <c r="AF888">
        <v>31</v>
      </c>
      <c r="AG888">
        <v>111</v>
      </c>
      <c r="AH888">
        <v>1033.9166666666665</v>
      </c>
      <c r="AI888">
        <v>2014.3166666666664</v>
      </c>
      <c r="AJ888">
        <v>2561.833333333333</v>
      </c>
      <c r="AK888">
        <v>1021</v>
      </c>
      <c r="AL888">
        <v>0.97228488326072704</v>
      </c>
      <c r="AM888">
        <f t="shared" si="247"/>
        <v>1</v>
      </c>
      <c r="AN888">
        <f t="shared" si="248"/>
        <v>992.70286580920231</v>
      </c>
      <c r="AO888">
        <v>15.37</v>
      </c>
      <c r="AP888">
        <f t="shared" si="249"/>
        <v>14.944018655717374</v>
      </c>
      <c r="AQ888">
        <v>3.27</v>
      </c>
      <c r="AR888">
        <v>6430</v>
      </c>
      <c r="AS888">
        <v>5.0737861885996933</v>
      </c>
      <c r="AT888">
        <v>1.0284706968072248</v>
      </c>
      <c r="AU888">
        <f t="shared" si="250"/>
        <v>5.2182404168399996</v>
      </c>
      <c r="AV888">
        <f t="shared" si="251"/>
        <v>3.0854120904216744</v>
      </c>
      <c r="AW888">
        <f t="shared" si="252"/>
        <v>7.1992948776505736</v>
      </c>
      <c r="AX888">
        <f t="shared" si="255"/>
        <v>10.284706968072248</v>
      </c>
      <c r="AY888" s="4">
        <v>0.1</v>
      </c>
      <c r="AZ888">
        <v>35</v>
      </c>
      <c r="BA888" s="1">
        <f t="shared" si="253"/>
        <v>0.10368970511989745</v>
      </c>
      <c r="BB888">
        <v>0.26469999999999999</v>
      </c>
      <c r="BC888">
        <v>4.8224999999999997E-2</v>
      </c>
      <c r="BD888">
        <v>6.43E-3</v>
      </c>
      <c r="BE888">
        <v>160000</v>
      </c>
      <c r="BF888">
        <f t="shared" si="256"/>
        <v>74.400000000000006</v>
      </c>
      <c r="BG888" s="7">
        <f t="shared" si="257"/>
        <v>0.78884137209302341</v>
      </c>
      <c r="BH888" s="8">
        <f t="shared" si="258"/>
        <v>1.5776827441860468</v>
      </c>
      <c r="BI888" s="7">
        <f t="shared" si="259"/>
        <v>2.36652411627907</v>
      </c>
      <c r="BJ888">
        <v>340.8</v>
      </c>
      <c r="BK888">
        <v>6390</v>
      </c>
      <c r="BL888">
        <v>0.12</v>
      </c>
      <c r="BM888">
        <v>0.11</v>
      </c>
      <c r="BN888" s="3">
        <f t="shared" si="254"/>
        <v>8.7659282728246704E-2</v>
      </c>
      <c r="BO888" s="3">
        <f t="shared" si="260"/>
        <v>0.11736686279529458</v>
      </c>
      <c r="BP888" s="3">
        <f t="shared" si="261"/>
        <v>0.10365277665642475</v>
      </c>
      <c r="BQ888" s="3">
        <f t="shared" si="262"/>
        <v>0.14994424271971796</v>
      </c>
      <c r="BR888">
        <f t="shared" si="263"/>
        <v>9.8320592700568352E-2</v>
      </c>
      <c r="BS888">
        <f t="shared" si="264"/>
        <v>0.12907160519148414</v>
      </c>
      <c r="BT888" s="5">
        <f t="shared" si="265"/>
        <v>464.58070546093063</v>
      </c>
    </row>
    <row r="889" spans="1:72" x14ac:dyDescent="0.2">
      <c r="A889">
        <v>17</v>
      </c>
      <c r="B889">
        <v>20067</v>
      </c>
      <c r="C889" t="s">
        <v>1544</v>
      </c>
      <c r="D889">
        <v>20</v>
      </c>
      <c r="E889" t="s">
        <v>1545</v>
      </c>
      <c r="F889" t="s">
        <v>1546</v>
      </c>
      <c r="G889" t="s">
        <v>254</v>
      </c>
      <c r="H889">
        <v>67</v>
      </c>
      <c r="I889">
        <v>388</v>
      </c>
      <c r="J889">
        <v>222</v>
      </c>
      <c r="K889">
        <v>643</v>
      </c>
      <c r="L889">
        <v>86</v>
      </c>
      <c r="M889" s="5">
        <v>6324.4</v>
      </c>
      <c r="N889" s="5">
        <v>8830.1703130000005</v>
      </c>
      <c r="O889" s="5">
        <v>2722.8</v>
      </c>
      <c r="P889" s="5">
        <v>3801.591887</v>
      </c>
      <c r="Q889" s="5">
        <v>15402</v>
      </c>
      <c r="R889" s="5">
        <v>21504.377199999999</v>
      </c>
      <c r="S889" s="5">
        <v>84</v>
      </c>
      <c r="T889" s="5">
        <v>117.2813716</v>
      </c>
      <c r="U889">
        <v>392</v>
      </c>
      <c r="V889">
        <v>244</v>
      </c>
      <c r="W889">
        <v>671</v>
      </c>
      <c r="X889">
        <v>75</v>
      </c>
      <c r="Y889">
        <v>62</v>
      </c>
      <c r="Z889">
        <v>20</v>
      </c>
      <c r="AA889">
        <v>88</v>
      </c>
      <c r="AB889">
        <v>43</v>
      </c>
      <c r="AC889">
        <v>14</v>
      </c>
      <c r="AD889">
        <v>65</v>
      </c>
      <c r="AE889">
        <v>81</v>
      </c>
      <c r="AF889">
        <v>31</v>
      </c>
      <c r="AG889">
        <v>111</v>
      </c>
      <c r="AH889">
        <v>1033.9166666666665</v>
      </c>
      <c r="AI889">
        <v>2014.3166666666664</v>
      </c>
      <c r="AJ889">
        <v>2561.833333333333</v>
      </c>
      <c r="AK889">
        <v>1021</v>
      </c>
      <c r="AL889">
        <v>0.96968890229860905</v>
      </c>
      <c r="AM889">
        <f t="shared" si="247"/>
        <v>1</v>
      </c>
      <c r="AN889">
        <f t="shared" si="248"/>
        <v>990.05236924687983</v>
      </c>
      <c r="AO889">
        <v>15.37</v>
      </c>
      <c r="AP889">
        <f t="shared" si="249"/>
        <v>14.904118428329621</v>
      </c>
      <c r="AQ889">
        <v>3.27</v>
      </c>
      <c r="AR889">
        <v>6430</v>
      </c>
      <c r="AS889">
        <v>5.0737861885996933</v>
      </c>
      <c r="AT889">
        <v>0.89929434357368687</v>
      </c>
      <c r="AU889">
        <f t="shared" si="250"/>
        <v>4.56282721991</v>
      </c>
      <c r="AV889">
        <f t="shared" si="251"/>
        <v>2.6978830307210604</v>
      </c>
      <c r="AW889">
        <f t="shared" si="252"/>
        <v>6.2950604050158079</v>
      </c>
      <c r="AX889">
        <f t="shared" si="255"/>
        <v>8.9929434357368692</v>
      </c>
      <c r="AY889" s="4">
        <v>0.1</v>
      </c>
      <c r="AZ889">
        <v>35</v>
      </c>
      <c r="BA889" s="1">
        <f t="shared" si="253"/>
        <v>0.10368970511989745</v>
      </c>
      <c r="BB889">
        <v>0.26469999999999999</v>
      </c>
      <c r="BC889">
        <v>4.8224999999999997E-2</v>
      </c>
      <c r="BD889">
        <v>6.43E-3</v>
      </c>
      <c r="BE889">
        <v>160000</v>
      </c>
      <c r="BF889">
        <f t="shared" si="256"/>
        <v>74.400000000000006</v>
      </c>
      <c r="BG889" s="7">
        <f t="shared" si="257"/>
        <v>0.78884137209302341</v>
      </c>
      <c r="BH889" s="8">
        <f t="shared" si="258"/>
        <v>1.5776827441860468</v>
      </c>
      <c r="BI889" s="7">
        <f t="shared" si="259"/>
        <v>2.36652411627907</v>
      </c>
      <c r="BJ889">
        <v>340.8</v>
      </c>
      <c r="BK889">
        <v>6390</v>
      </c>
      <c r="BL889">
        <v>0.12</v>
      </c>
      <c r="BM889">
        <v>0.11</v>
      </c>
      <c r="BN889" s="3">
        <f t="shared" si="254"/>
        <v>8.3309244789173897E-2</v>
      </c>
      <c r="BO889" s="3">
        <f t="shared" si="260"/>
        <v>0.11297424771467801</v>
      </c>
      <c r="BP889" s="3">
        <f t="shared" si="261"/>
        <v>0.10098265657819314</v>
      </c>
      <c r="BQ889" s="3">
        <f t="shared" si="262"/>
        <v>0.14145989498244479</v>
      </c>
      <c r="BR889">
        <f t="shared" si="263"/>
        <v>9.392797761995178E-2</v>
      </c>
      <c r="BS889">
        <f t="shared" si="264"/>
        <v>0.12467899011086753</v>
      </c>
      <c r="BT889" s="5">
        <f t="shared" si="265"/>
        <v>464.58070546093063</v>
      </c>
    </row>
    <row r="890" spans="1:72" x14ac:dyDescent="0.2">
      <c r="A890">
        <v>17</v>
      </c>
      <c r="B890">
        <v>20069</v>
      </c>
      <c r="C890" t="s">
        <v>1544</v>
      </c>
      <c r="D890">
        <v>20</v>
      </c>
      <c r="E890" t="s">
        <v>1545</v>
      </c>
      <c r="F890" t="s">
        <v>1546</v>
      </c>
      <c r="G890" t="s">
        <v>1552</v>
      </c>
      <c r="H890">
        <v>69</v>
      </c>
      <c r="I890">
        <v>456</v>
      </c>
      <c r="J890">
        <v>263</v>
      </c>
      <c r="K890">
        <v>692</v>
      </c>
      <c r="L890">
        <v>101</v>
      </c>
      <c r="M890" s="5">
        <v>7396.7</v>
      </c>
      <c r="N890" s="5">
        <v>10327.32287</v>
      </c>
      <c r="O890" s="5">
        <v>2957.4</v>
      </c>
      <c r="P890" s="5">
        <v>4129.1420029999999</v>
      </c>
      <c r="Q890" s="5">
        <v>16453</v>
      </c>
      <c r="R890" s="5">
        <v>22971.790550000002</v>
      </c>
      <c r="S890" s="5">
        <v>97</v>
      </c>
      <c r="T890" s="5">
        <v>135.43206000000001</v>
      </c>
      <c r="U890">
        <v>431</v>
      </c>
      <c r="V890">
        <v>264</v>
      </c>
      <c r="W890">
        <v>711</v>
      </c>
      <c r="X890">
        <v>81</v>
      </c>
      <c r="Y890">
        <v>62</v>
      </c>
      <c r="Z890">
        <v>20</v>
      </c>
      <c r="AA890">
        <v>88</v>
      </c>
      <c r="AB890">
        <v>43</v>
      </c>
      <c r="AC890">
        <v>14</v>
      </c>
      <c r="AD890">
        <v>65</v>
      </c>
      <c r="AE890">
        <v>81</v>
      </c>
      <c r="AF890">
        <v>31</v>
      </c>
      <c r="AG890">
        <v>111</v>
      </c>
      <c r="AH890">
        <v>1033.9166666666665</v>
      </c>
      <c r="AI890">
        <v>2014.3166666666664</v>
      </c>
      <c r="AJ890">
        <v>2561.833333333333</v>
      </c>
      <c r="AK890">
        <v>1021</v>
      </c>
      <c r="AL890">
        <v>0.96813434114058805</v>
      </c>
      <c r="AM890">
        <f t="shared" si="247"/>
        <v>1</v>
      </c>
      <c r="AN890">
        <f t="shared" si="248"/>
        <v>988.4651623045404</v>
      </c>
      <c r="AO890">
        <v>15.37</v>
      </c>
      <c r="AP890">
        <f t="shared" si="249"/>
        <v>14.880224823330838</v>
      </c>
      <c r="AQ890">
        <v>3.27</v>
      </c>
      <c r="AR890">
        <v>6430</v>
      </c>
      <c r="AS890">
        <v>5.0737861885996933</v>
      </c>
      <c r="AT890">
        <v>0.86823756083537273</v>
      </c>
      <c r="AU890">
        <f t="shared" si="250"/>
        <v>4.4052517445900001</v>
      </c>
      <c r="AV890">
        <f t="shared" si="251"/>
        <v>2.6047126825061184</v>
      </c>
      <c r="AW890">
        <f t="shared" si="252"/>
        <v>6.0776629258476094</v>
      </c>
      <c r="AX890">
        <f t="shared" si="255"/>
        <v>8.6823756083537269</v>
      </c>
      <c r="AY890" s="4">
        <v>0.1</v>
      </c>
      <c r="AZ890">
        <v>35</v>
      </c>
      <c r="BA890" s="1">
        <f t="shared" si="253"/>
        <v>0.10368970511989745</v>
      </c>
      <c r="BB890">
        <v>0.26469999999999999</v>
      </c>
      <c r="BC890">
        <v>4.8224999999999997E-2</v>
      </c>
      <c r="BD890">
        <v>6.43E-3</v>
      </c>
      <c r="BE890">
        <v>160000</v>
      </c>
      <c r="BF890">
        <f t="shared" si="256"/>
        <v>74.400000000000006</v>
      </c>
      <c r="BG890" s="7">
        <f t="shared" si="257"/>
        <v>0.78884137209302341</v>
      </c>
      <c r="BH890" s="8">
        <f t="shared" si="258"/>
        <v>1.5776827441860468</v>
      </c>
      <c r="BI890" s="7">
        <f t="shared" si="259"/>
        <v>2.36652411627907</v>
      </c>
      <c r="BJ890">
        <v>340.8</v>
      </c>
      <c r="BK890">
        <v>6390</v>
      </c>
      <c r="BL890">
        <v>0.12</v>
      </c>
      <c r="BM890">
        <v>0.11</v>
      </c>
      <c r="BN890" s="3">
        <f t="shared" si="254"/>
        <v>8.2214754122048483E-2</v>
      </c>
      <c r="BO890" s="3">
        <f t="shared" si="260"/>
        <v>0.11197580526558389</v>
      </c>
      <c r="BP890" s="3">
        <f t="shared" si="261"/>
        <v>0.10039833909638453</v>
      </c>
      <c r="BQ890" s="3">
        <f t="shared" si="262"/>
        <v>0.13947771170958467</v>
      </c>
      <c r="BR890">
        <f t="shared" si="263"/>
        <v>9.2929535170857655E-2</v>
      </c>
      <c r="BS890">
        <f t="shared" si="264"/>
        <v>0.1236805476617734</v>
      </c>
      <c r="BT890" s="5">
        <f t="shared" si="265"/>
        <v>464.58070546093063</v>
      </c>
    </row>
    <row r="891" spans="1:72" x14ac:dyDescent="0.2">
      <c r="A891">
        <v>17</v>
      </c>
      <c r="B891">
        <v>20071</v>
      </c>
      <c r="C891" t="s">
        <v>1544</v>
      </c>
      <c r="D891">
        <v>20</v>
      </c>
      <c r="E891" t="s">
        <v>1545</v>
      </c>
      <c r="F891" t="s">
        <v>1546</v>
      </c>
      <c r="G891" t="s">
        <v>448</v>
      </c>
      <c r="H891">
        <v>71</v>
      </c>
      <c r="I891">
        <v>349</v>
      </c>
      <c r="J891">
        <v>182</v>
      </c>
      <c r="K891">
        <v>603</v>
      </c>
      <c r="L891">
        <v>84</v>
      </c>
      <c r="M891" s="5">
        <v>5698.1</v>
      </c>
      <c r="N891" s="5">
        <v>7955.7259919999997</v>
      </c>
      <c r="O891" s="5">
        <v>2515.8000000000002</v>
      </c>
      <c r="P891" s="5">
        <v>3512.5770779999998</v>
      </c>
      <c r="Q891" s="5">
        <v>14433</v>
      </c>
      <c r="R891" s="5">
        <v>20151.452809999999</v>
      </c>
      <c r="S891" s="5">
        <v>81</v>
      </c>
      <c r="T891" s="5">
        <v>113.0927512</v>
      </c>
      <c r="U891">
        <v>362</v>
      </c>
      <c r="V891">
        <v>211</v>
      </c>
      <c r="W891">
        <v>633</v>
      </c>
      <c r="X891">
        <v>72</v>
      </c>
      <c r="Y891">
        <v>62</v>
      </c>
      <c r="Z891">
        <v>20</v>
      </c>
      <c r="AA891">
        <v>88</v>
      </c>
      <c r="AB891">
        <v>43</v>
      </c>
      <c r="AC891">
        <v>14</v>
      </c>
      <c r="AD891">
        <v>65</v>
      </c>
      <c r="AE891">
        <v>81</v>
      </c>
      <c r="AF891">
        <v>31</v>
      </c>
      <c r="AG891">
        <v>111</v>
      </c>
      <c r="AH891">
        <v>1033.9166666666665</v>
      </c>
      <c r="AI891">
        <v>2014.3166666666664</v>
      </c>
      <c r="AJ891">
        <v>2561.833333333333</v>
      </c>
      <c r="AK891">
        <v>1021</v>
      </c>
      <c r="AL891">
        <v>0.97280039548873898</v>
      </c>
      <c r="AM891">
        <f t="shared" si="247"/>
        <v>1</v>
      </c>
      <c r="AN891">
        <f t="shared" si="248"/>
        <v>993.2292037940025</v>
      </c>
      <c r="AO891">
        <v>15.37</v>
      </c>
      <c r="AP891">
        <f t="shared" si="249"/>
        <v>14.951942078661917</v>
      </c>
      <c r="AQ891">
        <v>3.27</v>
      </c>
      <c r="AR891">
        <v>6430</v>
      </c>
      <c r="AS891">
        <v>5.0737861885996933</v>
      </c>
      <c r="AT891">
        <v>0.94493637560103816</v>
      </c>
      <c r="AU891">
        <f t="shared" si="250"/>
        <v>4.7944051316299996</v>
      </c>
      <c r="AV891">
        <f t="shared" si="251"/>
        <v>2.8348091268031146</v>
      </c>
      <c r="AW891">
        <f t="shared" si="252"/>
        <v>6.6145546292072668</v>
      </c>
      <c r="AX891">
        <f t="shared" si="255"/>
        <v>9.4493637560103814</v>
      </c>
      <c r="AY891" s="4">
        <v>0.1</v>
      </c>
      <c r="AZ891">
        <v>35</v>
      </c>
      <c r="BA891" s="1">
        <f t="shared" si="253"/>
        <v>0.10368970511989745</v>
      </c>
      <c r="BB891">
        <v>0.26469999999999999</v>
      </c>
      <c r="BC891">
        <v>4.8224999999999997E-2</v>
      </c>
      <c r="BD891">
        <v>6.43E-3</v>
      </c>
      <c r="BE891">
        <v>160000</v>
      </c>
      <c r="BF891">
        <f t="shared" si="256"/>
        <v>74.400000000000006</v>
      </c>
      <c r="BG891" s="7">
        <f t="shared" si="257"/>
        <v>0.78884137209302341</v>
      </c>
      <c r="BH891" s="8">
        <f t="shared" si="258"/>
        <v>1.5776827441860468</v>
      </c>
      <c r="BI891" s="7">
        <f t="shared" si="259"/>
        <v>2.36652411627907</v>
      </c>
      <c r="BJ891">
        <v>340.8</v>
      </c>
      <c r="BK891">
        <v>6390</v>
      </c>
      <c r="BL891">
        <v>0.12</v>
      </c>
      <c r="BM891">
        <v>0.11</v>
      </c>
      <c r="BN891" s="3">
        <f t="shared" si="254"/>
        <v>8.4960975444520054E-2</v>
      </c>
      <c r="BO891" s="3">
        <f t="shared" si="260"/>
        <v>0.1145663140936493</v>
      </c>
      <c r="BP891" s="3">
        <f t="shared" si="261"/>
        <v>0.10196611178261243</v>
      </c>
      <c r="BQ891" s="3">
        <f t="shared" si="262"/>
        <v>0.14449769804841517</v>
      </c>
      <c r="BR891">
        <f t="shared" si="263"/>
        <v>9.5520043998923068E-2</v>
      </c>
      <c r="BS891">
        <f t="shared" si="264"/>
        <v>0.12627105648983883</v>
      </c>
      <c r="BT891" s="5">
        <f t="shared" si="265"/>
        <v>464.58070546093063</v>
      </c>
    </row>
    <row r="892" spans="1:72" x14ac:dyDescent="0.2">
      <c r="A892">
        <v>17</v>
      </c>
      <c r="B892">
        <v>20073</v>
      </c>
      <c r="C892" t="s">
        <v>1544</v>
      </c>
      <c r="D892">
        <v>20</v>
      </c>
      <c r="E892" t="s">
        <v>1545</v>
      </c>
      <c r="F892" t="s">
        <v>1546</v>
      </c>
      <c r="G892" t="s">
        <v>1503</v>
      </c>
      <c r="H892">
        <v>73</v>
      </c>
      <c r="I892">
        <v>1009</v>
      </c>
      <c r="J892">
        <v>426</v>
      </c>
      <c r="K892">
        <v>349</v>
      </c>
      <c r="L892">
        <v>136</v>
      </c>
      <c r="M892" s="5">
        <v>13136</v>
      </c>
      <c r="N892" s="5">
        <v>18340.57258</v>
      </c>
      <c r="O892" s="5">
        <v>4112</v>
      </c>
      <c r="P892" s="5">
        <v>5741.2023790000003</v>
      </c>
      <c r="Q892" s="5">
        <v>7558.7</v>
      </c>
      <c r="R892" s="5">
        <v>10553.50837</v>
      </c>
      <c r="S892" s="5">
        <v>128</v>
      </c>
      <c r="T892" s="5">
        <v>178.714471</v>
      </c>
      <c r="U892">
        <v>741</v>
      </c>
      <c r="V892">
        <v>396</v>
      </c>
      <c r="W892">
        <v>338</v>
      </c>
      <c r="X892">
        <v>108</v>
      </c>
      <c r="Y892">
        <v>62</v>
      </c>
      <c r="Z892">
        <v>20</v>
      </c>
      <c r="AA892">
        <v>88</v>
      </c>
      <c r="AB892">
        <v>43</v>
      </c>
      <c r="AC892">
        <v>14</v>
      </c>
      <c r="AD892">
        <v>65</v>
      </c>
      <c r="AE892">
        <v>81</v>
      </c>
      <c r="AF892">
        <v>31</v>
      </c>
      <c r="AG892">
        <v>111</v>
      </c>
      <c r="AH892">
        <v>1033.9166666666665</v>
      </c>
      <c r="AI892">
        <v>2014.3166666666664</v>
      </c>
      <c r="AJ892">
        <v>2561.833333333333</v>
      </c>
      <c r="AK892">
        <v>1021</v>
      </c>
      <c r="AL892">
        <v>0.97346135775248199</v>
      </c>
      <c r="AM892">
        <f t="shared" si="247"/>
        <v>1</v>
      </c>
      <c r="AN892">
        <f t="shared" si="248"/>
        <v>993.90404626528414</v>
      </c>
      <c r="AO892">
        <v>15.37</v>
      </c>
      <c r="AP892">
        <f t="shared" si="249"/>
        <v>14.962101068655647</v>
      </c>
      <c r="AQ892">
        <v>3.27</v>
      </c>
      <c r="AR892">
        <v>6430</v>
      </c>
      <c r="AS892">
        <v>5.0737861885996933</v>
      </c>
      <c r="AT892">
        <v>0.97856536215025081</v>
      </c>
      <c r="AU892">
        <f t="shared" si="250"/>
        <v>4.9650314191199998</v>
      </c>
      <c r="AV892">
        <f t="shared" si="251"/>
        <v>2.9356960864507524</v>
      </c>
      <c r="AW892">
        <f t="shared" si="252"/>
        <v>6.8499575350517556</v>
      </c>
      <c r="AX892">
        <f t="shared" si="255"/>
        <v>9.7856536215025081</v>
      </c>
      <c r="AY892" s="4">
        <v>0.1</v>
      </c>
      <c r="AZ892">
        <v>35</v>
      </c>
      <c r="BA892" s="1">
        <f t="shared" si="253"/>
        <v>0.10368970511989745</v>
      </c>
      <c r="BB892">
        <v>0.26469999999999999</v>
      </c>
      <c r="BC892">
        <v>4.8224999999999997E-2</v>
      </c>
      <c r="BD892">
        <v>6.43E-3</v>
      </c>
      <c r="BE892">
        <v>160000</v>
      </c>
      <c r="BF892">
        <f t="shared" si="256"/>
        <v>74.400000000000006</v>
      </c>
      <c r="BG892" s="7">
        <f t="shared" si="257"/>
        <v>0.78884137209302341</v>
      </c>
      <c r="BH892" s="8">
        <f t="shared" si="258"/>
        <v>1.5776827441860468</v>
      </c>
      <c r="BI892" s="7">
        <f t="shared" si="259"/>
        <v>2.36652411627907</v>
      </c>
      <c r="BJ892">
        <v>340.8</v>
      </c>
      <c r="BK892">
        <v>6390</v>
      </c>
      <c r="BL892">
        <v>0.12</v>
      </c>
      <c r="BM892">
        <v>0.11</v>
      </c>
      <c r="BN892" s="3">
        <f t="shared" si="254"/>
        <v>8.6092660940598614E-2</v>
      </c>
      <c r="BO892" s="3">
        <f t="shared" si="260"/>
        <v>0.11629598379145162</v>
      </c>
      <c r="BP892" s="3">
        <f t="shared" si="261"/>
        <v>0.10324735760238836</v>
      </c>
      <c r="BQ892" s="3">
        <f t="shared" si="262"/>
        <v>0.14729258455277117</v>
      </c>
      <c r="BR892">
        <f t="shared" si="263"/>
        <v>9.7249713696725387E-2</v>
      </c>
      <c r="BS892">
        <f t="shared" si="264"/>
        <v>0.12800072618764113</v>
      </c>
      <c r="BT892" s="5">
        <f t="shared" si="265"/>
        <v>464.58070546093063</v>
      </c>
    </row>
    <row r="893" spans="1:72" x14ac:dyDescent="0.2">
      <c r="A893">
        <v>17</v>
      </c>
      <c r="B893">
        <v>20075</v>
      </c>
      <c r="C893" t="s">
        <v>1544</v>
      </c>
      <c r="D893">
        <v>20</v>
      </c>
      <c r="E893" t="s">
        <v>1545</v>
      </c>
      <c r="F893" t="s">
        <v>1546</v>
      </c>
      <c r="G893" t="s">
        <v>29</v>
      </c>
      <c r="H893">
        <v>75</v>
      </c>
      <c r="I893">
        <v>363</v>
      </c>
      <c r="J893">
        <v>205</v>
      </c>
      <c r="K893">
        <v>616</v>
      </c>
      <c r="L893">
        <v>87</v>
      </c>
      <c r="M893" s="5">
        <v>5857.8</v>
      </c>
      <c r="N893" s="5">
        <v>8178.7002190000003</v>
      </c>
      <c r="O893" s="5">
        <v>2601.6</v>
      </c>
      <c r="P893" s="5">
        <v>3632.3716220000001</v>
      </c>
      <c r="Q893" s="5">
        <v>14711</v>
      </c>
      <c r="R893" s="5">
        <v>20539.598300000001</v>
      </c>
      <c r="S893" s="5">
        <v>85</v>
      </c>
      <c r="T893" s="5">
        <v>118.6775784</v>
      </c>
      <c r="U893">
        <v>369</v>
      </c>
      <c r="V893">
        <v>232</v>
      </c>
      <c r="W893">
        <v>643</v>
      </c>
      <c r="X893">
        <v>73</v>
      </c>
      <c r="Y893">
        <v>62</v>
      </c>
      <c r="Z893">
        <v>20</v>
      </c>
      <c r="AA893">
        <v>88</v>
      </c>
      <c r="AB893">
        <v>43</v>
      </c>
      <c r="AC893">
        <v>14</v>
      </c>
      <c r="AD893">
        <v>65</v>
      </c>
      <c r="AE893">
        <v>81</v>
      </c>
      <c r="AF893">
        <v>31</v>
      </c>
      <c r="AG893">
        <v>111</v>
      </c>
      <c r="AH893">
        <v>1033.9166666666665</v>
      </c>
      <c r="AI893">
        <v>2014.3166666666664</v>
      </c>
      <c r="AJ893">
        <v>2561.833333333333</v>
      </c>
      <c r="AK893">
        <v>1021</v>
      </c>
      <c r="AL893">
        <v>0.97275041818618802</v>
      </c>
      <c r="AM893">
        <f t="shared" si="247"/>
        <v>1</v>
      </c>
      <c r="AN893">
        <f t="shared" si="248"/>
        <v>993.178176968098</v>
      </c>
      <c r="AO893">
        <v>15.37</v>
      </c>
      <c r="AP893">
        <f t="shared" si="249"/>
        <v>14.951173927521708</v>
      </c>
      <c r="AQ893">
        <v>3.27</v>
      </c>
      <c r="AR893">
        <v>6430</v>
      </c>
      <c r="AS893">
        <v>5.0737861885996933</v>
      </c>
      <c r="AT893">
        <v>0.92748868770104176</v>
      </c>
      <c r="AU893">
        <f t="shared" si="250"/>
        <v>4.7058792937399998</v>
      </c>
      <c r="AV893">
        <f t="shared" si="251"/>
        <v>2.7824660631031253</v>
      </c>
      <c r="AW893">
        <f t="shared" si="252"/>
        <v>6.4924208139072928</v>
      </c>
      <c r="AX893">
        <f t="shared" si="255"/>
        <v>9.2748868770104167</v>
      </c>
      <c r="AY893" s="4">
        <v>0.1</v>
      </c>
      <c r="AZ893">
        <v>35</v>
      </c>
      <c r="BA893" s="1">
        <f t="shared" si="253"/>
        <v>0.10368970511989745</v>
      </c>
      <c r="BB893">
        <v>0.26469999999999999</v>
      </c>
      <c r="BC893">
        <v>4.8224999999999997E-2</v>
      </c>
      <c r="BD893">
        <v>6.43E-3</v>
      </c>
      <c r="BE893">
        <v>160000</v>
      </c>
      <c r="BF893">
        <f t="shared" si="256"/>
        <v>74.400000000000006</v>
      </c>
      <c r="BG893" s="7">
        <f t="shared" si="257"/>
        <v>0.78884137209302341</v>
      </c>
      <c r="BH893" s="8">
        <f t="shared" si="258"/>
        <v>1.5776827441860468</v>
      </c>
      <c r="BI893" s="7">
        <f t="shared" si="259"/>
        <v>2.36652411627907</v>
      </c>
      <c r="BJ893">
        <v>340.8</v>
      </c>
      <c r="BK893">
        <v>6390</v>
      </c>
      <c r="BL893">
        <v>0.12</v>
      </c>
      <c r="BM893">
        <v>0.11</v>
      </c>
      <c r="BN893" s="3">
        <f t="shared" si="254"/>
        <v>8.438914123942258E-2</v>
      </c>
      <c r="BO893" s="3">
        <f t="shared" si="260"/>
        <v>0.11401121499436137</v>
      </c>
      <c r="BP893" s="3">
        <f t="shared" si="261"/>
        <v>0.10164366792136627</v>
      </c>
      <c r="BQ893" s="3">
        <f t="shared" si="262"/>
        <v>0.14338993375479017</v>
      </c>
      <c r="BR893">
        <f t="shared" si="263"/>
        <v>9.496494489963514E-2</v>
      </c>
      <c r="BS893">
        <f t="shared" si="264"/>
        <v>0.12571595739055089</v>
      </c>
      <c r="BT893" s="5">
        <f t="shared" si="265"/>
        <v>464.58070546093063</v>
      </c>
    </row>
    <row r="894" spans="1:72" x14ac:dyDescent="0.2">
      <c r="A894">
        <v>17</v>
      </c>
      <c r="B894">
        <v>20077</v>
      </c>
      <c r="C894" t="s">
        <v>1544</v>
      </c>
      <c r="D894">
        <v>20</v>
      </c>
      <c r="E894" t="s">
        <v>1545</v>
      </c>
      <c r="F894" t="s">
        <v>1546</v>
      </c>
      <c r="G894" t="s">
        <v>1574</v>
      </c>
      <c r="H894">
        <v>77</v>
      </c>
      <c r="I894">
        <v>679</v>
      </c>
      <c r="J894">
        <v>352</v>
      </c>
      <c r="K894">
        <v>861</v>
      </c>
      <c r="L894">
        <v>109</v>
      </c>
      <c r="M894" s="5">
        <v>10799</v>
      </c>
      <c r="N894" s="5">
        <v>15077.637280000001</v>
      </c>
      <c r="O894" s="5">
        <v>3842.4</v>
      </c>
      <c r="P894" s="5">
        <v>5364.7850250000001</v>
      </c>
      <c r="Q894" s="5">
        <v>20295</v>
      </c>
      <c r="R894" s="5">
        <v>28336.017090000001</v>
      </c>
      <c r="S894" s="5">
        <v>107</v>
      </c>
      <c r="T894" s="5">
        <v>149.39412809999999</v>
      </c>
      <c r="U894">
        <v>603</v>
      </c>
      <c r="V894">
        <v>350</v>
      </c>
      <c r="W894">
        <v>861</v>
      </c>
      <c r="X894">
        <v>97</v>
      </c>
      <c r="Y894">
        <v>62</v>
      </c>
      <c r="Z894">
        <v>20</v>
      </c>
      <c r="AA894">
        <v>88</v>
      </c>
      <c r="AB894">
        <v>43</v>
      </c>
      <c r="AC894">
        <v>14</v>
      </c>
      <c r="AD894">
        <v>65</v>
      </c>
      <c r="AE894">
        <v>81</v>
      </c>
      <c r="AF894">
        <v>31</v>
      </c>
      <c r="AG894">
        <v>111</v>
      </c>
      <c r="AH894">
        <v>1033.9166666666665</v>
      </c>
      <c r="AI894">
        <v>2014.3166666666664</v>
      </c>
      <c r="AJ894">
        <v>2561.833333333333</v>
      </c>
      <c r="AK894">
        <v>1021</v>
      </c>
      <c r="AL894">
        <v>0.96487461924552897</v>
      </c>
      <c r="AM894">
        <f t="shared" si="247"/>
        <v>1</v>
      </c>
      <c r="AN894">
        <f t="shared" si="248"/>
        <v>985.13698624968504</v>
      </c>
      <c r="AO894">
        <v>15.37</v>
      </c>
      <c r="AP894">
        <f t="shared" si="249"/>
        <v>14.830122897803779</v>
      </c>
      <c r="AQ894">
        <v>3.27</v>
      </c>
      <c r="AR894">
        <v>6430</v>
      </c>
      <c r="AS894">
        <v>5.0737861885996933</v>
      </c>
      <c r="AT894">
        <v>0.88778194673850996</v>
      </c>
      <c r="AU894">
        <f t="shared" si="250"/>
        <v>4.5044157798500004</v>
      </c>
      <c r="AV894">
        <f t="shared" si="251"/>
        <v>2.6633458402155297</v>
      </c>
      <c r="AW894">
        <f t="shared" si="252"/>
        <v>6.2144736271695695</v>
      </c>
      <c r="AX894">
        <f t="shared" si="255"/>
        <v>8.8778194673851001</v>
      </c>
      <c r="AY894" s="4">
        <v>0.1</v>
      </c>
      <c r="AZ894">
        <v>35</v>
      </c>
      <c r="BA894" s="1">
        <f t="shared" si="253"/>
        <v>0.10368970511989745</v>
      </c>
      <c r="BB894">
        <v>0.26469999999999999</v>
      </c>
      <c r="BC894">
        <v>4.8224999999999997E-2</v>
      </c>
      <c r="BD894">
        <v>6.43E-3</v>
      </c>
      <c r="BE894">
        <v>160000</v>
      </c>
      <c r="BF894">
        <f t="shared" si="256"/>
        <v>74.400000000000006</v>
      </c>
      <c r="BG894" s="7">
        <f t="shared" si="257"/>
        <v>0.78884137209302341</v>
      </c>
      <c r="BH894" s="8">
        <f t="shared" si="258"/>
        <v>1.5776827441860468</v>
      </c>
      <c r="BI894" s="7">
        <f t="shared" si="259"/>
        <v>2.36652411627907</v>
      </c>
      <c r="BJ894">
        <v>340.8</v>
      </c>
      <c r="BK894">
        <v>6390</v>
      </c>
      <c r="BL894">
        <v>0.12</v>
      </c>
      <c r="BM894">
        <v>0.11</v>
      </c>
      <c r="BN894" s="3">
        <f t="shared" si="254"/>
        <v>8.268194403548694E-2</v>
      </c>
      <c r="BO894" s="3">
        <f t="shared" si="260"/>
        <v>0.11275214062635243</v>
      </c>
      <c r="BP894" s="3">
        <f t="shared" si="261"/>
        <v>0.10091406091450278</v>
      </c>
      <c r="BQ894" s="3">
        <f t="shared" si="262"/>
        <v>0.14087312633720314</v>
      </c>
      <c r="BR894">
        <f t="shared" si="263"/>
        <v>9.3705870531626198E-2</v>
      </c>
      <c r="BS894">
        <f t="shared" si="264"/>
        <v>0.12445688302254194</v>
      </c>
      <c r="BT894" s="5">
        <f t="shared" si="265"/>
        <v>464.58070546093063</v>
      </c>
    </row>
    <row r="895" spans="1:72" x14ac:dyDescent="0.2">
      <c r="A895">
        <v>17</v>
      </c>
      <c r="B895">
        <v>20079</v>
      </c>
      <c r="C895" t="s">
        <v>1544</v>
      </c>
      <c r="D895">
        <v>20</v>
      </c>
      <c r="E895" t="s">
        <v>1545</v>
      </c>
      <c r="F895" t="s">
        <v>1546</v>
      </c>
      <c r="G895" t="s">
        <v>1583</v>
      </c>
      <c r="H895">
        <v>79</v>
      </c>
      <c r="I895">
        <v>1029</v>
      </c>
      <c r="J895">
        <v>520</v>
      </c>
      <c r="K895">
        <v>330</v>
      </c>
      <c r="L895">
        <v>166</v>
      </c>
      <c r="M895" s="5">
        <v>16399</v>
      </c>
      <c r="N895" s="5">
        <v>22896.395380000002</v>
      </c>
      <c r="O895" s="5">
        <v>4267.8999999999996</v>
      </c>
      <c r="P895" s="5">
        <v>5958.8710199999996</v>
      </c>
      <c r="Q895" s="5">
        <v>7487.8</v>
      </c>
      <c r="R895" s="5">
        <v>10454.517309999999</v>
      </c>
      <c r="S895" s="5">
        <v>150</v>
      </c>
      <c r="T895" s="5">
        <v>209.4310207</v>
      </c>
      <c r="U895">
        <v>641</v>
      </c>
      <c r="V895">
        <v>404</v>
      </c>
      <c r="W895">
        <v>318</v>
      </c>
      <c r="X895">
        <v>104</v>
      </c>
      <c r="Y895">
        <v>62</v>
      </c>
      <c r="Z895">
        <v>20</v>
      </c>
      <c r="AA895">
        <v>88</v>
      </c>
      <c r="AB895">
        <v>43</v>
      </c>
      <c r="AC895">
        <v>14</v>
      </c>
      <c r="AD895">
        <v>65</v>
      </c>
      <c r="AE895">
        <v>81</v>
      </c>
      <c r="AF895">
        <v>31</v>
      </c>
      <c r="AG895">
        <v>111</v>
      </c>
      <c r="AH895">
        <v>1033.9166666666665</v>
      </c>
      <c r="AI895">
        <v>2014.3166666666664</v>
      </c>
      <c r="AJ895">
        <v>2561.833333333333</v>
      </c>
      <c r="AK895">
        <v>1021</v>
      </c>
      <c r="AL895">
        <v>0.96926654378573096</v>
      </c>
      <c r="AM895">
        <f t="shared" si="247"/>
        <v>1</v>
      </c>
      <c r="AN895">
        <f t="shared" si="248"/>
        <v>989.62114120523131</v>
      </c>
      <c r="AO895">
        <v>15.37</v>
      </c>
      <c r="AP895">
        <f t="shared" si="249"/>
        <v>14.897626777986684</v>
      </c>
      <c r="AQ895">
        <v>3.27</v>
      </c>
      <c r="AR895">
        <v>6430</v>
      </c>
      <c r="AS895">
        <v>5.0737861885996933</v>
      </c>
      <c r="AT895">
        <v>0.98765706412887355</v>
      </c>
      <c r="AU895">
        <f t="shared" si="250"/>
        <v>5.0111607710500001</v>
      </c>
      <c r="AV895">
        <f t="shared" si="251"/>
        <v>2.9629711923866209</v>
      </c>
      <c r="AW895">
        <f t="shared" si="252"/>
        <v>6.9135994489021151</v>
      </c>
      <c r="AX895">
        <f t="shared" si="255"/>
        <v>9.8765706412887351</v>
      </c>
      <c r="AY895" s="4">
        <v>0.1</v>
      </c>
      <c r="AZ895">
        <v>35</v>
      </c>
      <c r="BA895" s="1">
        <f t="shared" si="253"/>
        <v>0.10368970511989745</v>
      </c>
      <c r="BB895">
        <v>0.26469999999999999</v>
      </c>
      <c r="BC895">
        <v>4.8224999999999997E-2</v>
      </c>
      <c r="BD895">
        <v>6.43E-3</v>
      </c>
      <c r="BE895">
        <v>160000</v>
      </c>
      <c r="BF895">
        <f t="shared" si="256"/>
        <v>74.400000000000006</v>
      </c>
      <c r="BG895" s="7">
        <f t="shared" si="257"/>
        <v>0.78884137209302341</v>
      </c>
      <c r="BH895" s="8">
        <f t="shared" si="258"/>
        <v>1.5776827441860468</v>
      </c>
      <c r="BI895" s="7">
        <f t="shared" si="259"/>
        <v>2.36652411627907</v>
      </c>
      <c r="BJ895">
        <v>340.8</v>
      </c>
      <c r="BK895">
        <v>6390</v>
      </c>
      <c r="BL895">
        <v>0.12</v>
      </c>
      <c r="BM895">
        <v>0.11</v>
      </c>
      <c r="BN895" s="3">
        <f t="shared" si="254"/>
        <v>8.616994647265637E-2</v>
      </c>
      <c r="BO895" s="3">
        <f t="shared" si="260"/>
        <v>0.11663061284933959</v>
      </c>
      <c r="BP895" s="3">
        <f t="shared" si="261"/>
        <v>0.10346075385853407</v>
      </c>
      <c r="BQ895" s="3">
        <f t="shared" si="262"/>
        <v>0.14791519831497468</v>
      </c>
      <c r="BR895">
        <f t="shared" si="263"/>
        <v>9.7584342754613362E-2</v>
      </c>
      <c r="BS895">
        <f t="shared" si="264"/>
        <v>0.12833535524552911</v>
      </c>
      <c r="BT895" s="5">
        <f t="shared" si="265"/>
        <v>464.58070546093063</v>
      </c>
    </row>
    <row r="896" spans="1:72" x14ac:dyDescent="0.2">
      <c r="A896">
        <v>17</v>
      </c>
      <c r="B896">
        <v>20081</v>
      </c>
      <c r="C896" t="s">
        <v>1544</v>
      </c>
      <c r="D896">
        <v>20</v>
      </c>
      <c r="E896" t="s">
        <v>1545</v>
      </c>
      <c r="F896" t="s">
        <v>1546</v>
      </c>
      <c r="G896" t="s">
        <v>157</v>
      </c>
      <c r="H896">
        <v>81</v>
      </c>
      <c r="I896">
        <v>412</v>
      </c>
      <c r="J896">
        <v>299</v>
      </c>
      <c r="K896">
        <v>666</v>
      </c>
      <c r="L896">
        <v>88</v>
      </c>
      <c r="M896" s="5">
        <v>6641.4</v>
      </c>
      <c r="N896" s="5">
        <v>9272.7678699999997</v>
      </c>
      <c r="O896" s="5">
        <v>2838.1</v>
      </c>
      <c r="P896" s="5">
        <v>3962.5745310000002</v>
      </c>
      <c r="Q896" s="5">
        <v>15906</v>
      </c>
      <c r="R896" s="5">
        <v>22208.065429999999</v>
      </c>
      <c r="S896" s="5">
        <v>86</v>
      </c>
      <c r="T896" s="5">
        <v>120.0737852</v>
      </c>
      <c r="U896">
        <v>409</v>
      </c>
      <c r="V896">
        <v>263</v>
      </c>
      <c r="W896">
        <v>693</v>
      </c>
      <c r="X896">
        <v>76</v>
      </c>
      <c r="Y896">
        <v>62</v>
      </c>
      <c r="Z896">
        <v>20</v>
      </c>
      <c r="AA896">
        <v>88</v>
      </c>
      <c r="AB896">
        <v>43</v>
      </c>
      <c r="AC896">
        <v>14</v>
      </c>
      <c r="AD896">
        <v>65</v>
      </c>
      <c r="AE896">
        <v>81</v>
      </c>
      <c r="AF896">
        <v>31</v>
      </c>
      <c r="AG896">
        <v>111</v>
      </c>
      <c r="AH896">
        <v>1033.9166666666665</v>
      </c>
      <c r="AI896">
        <v>2014.3166666666664</v>
      </c>
      <c r="AJ896">
        <v>2561.833333333333</v>
      </c>
      <c r="AK896">
        <v>1021</v>
      </c>
      <c r="AL896">
        <v>0.96849121252695702</v>
      </c>
      <c r="AM896">
        <f t="shared" si="247"/>
        <v>1</v>
      </c>
      <c r="AN896">
        <f t="shared" si="248"/>
        <v>988.82952799002317</v>
      </c>
      <c r="AO896">
        <v>15.37</v>
      </c>
      <c r="AP896">
        <f t="shared" si="249"/>
        <v>14.885709936539328</v>
      </c>
      <c r="AQ896">
        <v>3.27</v>
      </c>
      <c r="AR896">
        <v>6430</v>
      </c>
      <c r="AS896">
        <v>5.0737861885996933</v>
      </c>
      <c r="AT896">
        <v>0.88166232322939053</v>
      </c>
      <c r="AU896">
        <f t="shared" si="250"/>
        <v>4.4733661186100004</v>
      </c>
      <c r="AV896">
        <f t="shared" si="251"/>
        <v>2.6449869696881718</v>
      </c>
      <c r="AW896">
        <f t="shared" si="252"/>
        <v>6.1716362626057339</v>
      </c>
      <c r="AX896">
        <f t="shared" si="255"/>
        <v>8.8166232322939049</v>
      </c>
      <c r="AY896" s="4">
        <v>0.1</v>
      </c>
      <c r="AZ896">
        <v>35</v>
      </c>
      <c r="BA896" s="1">
        <f t="shared" si="253"/>
        <v>0.10368970511989745</v>
      </c>
      <c r="BB896">
        <v>0.26469999999999999</v>
      </c>
      <c r="BC896">
        <v>4.8224999999999997E-2</v>
      </c>
      <c r="BD896">
        <v>6.43E-3</v>
      </c>
      <c r="BE896">
        <v>160000</v>
      </c>
      <c r="BF896">
        <f t="shared" si="256"/>
        <v>74.400000000000006</v>
      </c>
      <c r="BG896" s="7">
        <f t="shared" si="257"/>
        <v>0.78884137209302341</v>
      </c>
      <c r="BH896" s="8">
        <f t="shared" si="258"/>
        <v>1.5776827441860468</v>
      </c>
      <c r="BI896" s="7">
        <f t="shared" si="259"/>
        <v>2.36652411627907</v>
      </c>
      <c r="BJ896">
        <v>340.8</v>
      </c>
      <c r="BK896">
        <v>6390</v>
      </c>
      <c r="BL896">
        <v>0.12</v>
      </c>
      <c r="BM896">
        <v>0.11</v>
      </c>
      <c r="BN896" s="3">
        <f t="shared" si="254"/>
        <v>8.2671388597430687E-2</v>
      </c>
      <c r="BO896" s="3">
        <f t="shared" si="260"/>
        <v>0.11236704598504869</v>
      </c>
      <c r="BP896" s="3">
        <f t="shared" si="261"/>
        <v>0.10061056805748134</v>
      </c>
      <c r="BQ896" s="3">
        <f t="shared" si="262"/>
        <v>0.14029418922603623</v>
      </c>
      <c r="BR896">
        <f t="shared" si="263"/>
        <v>9.3320775890322463E-2</v>
      </c>
      <c r="BS896">
        <f t="shared" si="264"/>
        <v>0.12407178838123821</v>
      </c>
      <c r="BT896" s="5">
        <f t="shared" si="265"/>
        <v>464.58070546093063</v>
      </c>
    </row>
    <row r="897" spans="1:72" x14ac:dyDescent="0.2">
      <c r="A897">
        <v>17</v>
      </c>
      <c r="B897">
        <v>20083</v>
      </c>
      <c r="C897" t="s">
        <v>1544</v>
      </c>
      <c r="D897">
        <v>20</v>
      </c>
      <c r="E897" t="s">
        <v>1545</v>
      </c>
      <c r="F897" t="s">
        <v>1546</v>
      </c>
      <c r="G897" t="s">
        <v>1558</v>
      </c>
      <c r="H897">
        <v>83</v>
      </c>
      <c r="I897">
        <v>471</v>
      </c>
      <c r="J897">
        <v>257</v>
      </c>
      <c r="K897">
        <v>702</v>
      </c>
      <c r="L897">
        <v>85</v>
      </c>
      <c r="M897" s="5">
        <v>7624.1</v>
      </c>
      <c r="N897" s="5">
        <v>10644.820299999999</v>
      </c>
      <c r="O897" s="5">
        <v>3088.4</v>
      </c>
      <c r="P897" s="5">
        <v>4312.0450950000004</v>
      </c>
      <c r="Q897" s="5">
        <v>16776</v>
      </c>
      <c r="R897" s="5">
        <v>23422.765350000001</v>
      </c>
      <c r="S897" s="5">
        <v>85</v>
      </c>
      <c r="T897" s="5">
        <v>118.6775784</v>
      </c>
      <c r="U897">
        <v>445</v>
      </c>
      <c r="V897">
        <v>270</v>
      </c>
      <c r="W897">
        <v>724</v>
      </c>
      <c r="X897">
        <v>79</v>
      </c>
      <c r="Y897">
        <v>62</v>
      </c>
      <c r="Z897">
        <v>20</v>
      </c>
      <c r="AA897">
        <v>88</v>
      </c>
      <c r="AB897">
        <v>43</v>
      </c>
      <c r="AC897">
        <v>14</v>
      </c>
      <c r="AD897">
        <v>65</v>
      </c>
      <c r="AE897">
        <v>81</v>
      </c>
      <c r="AF897">
        <v>31</v>
      </c>
      <c r="AG897">
        <v>111</v>
      </c>
      <c r="AH897">
        <v>1033.9166666666665</v>
      </c>
      <c r="AI897">
        <v>2014.3166666666664</v>
      </c>
      <c r="AJ897">
        <v>2561.833333333333</v>
      </c>
      <c r="AK897">
        <v>1021</v>
      </c>
      <c r="AL897">
        <v>0.96881104934783202</v>
      </c>
      <c r="AM897">
        <f t="shared" si="247"/>
        <v>1</v>
      </c>
      <c r="AN897">
        <f t="shared" si="248"/>
        <v>989.15608138413654</v>
      </c>
      <c r="AO897">
        <v>15.37</v>
      </c>
      <c r="AP897">
        <f t="shared" si="249"/>
        <v>14.890625828476177</v>
      </c>
      <c r="AQ897">
        <v>3.27</v>
      </c>
      <c r="AR897">
        <v>6430</v>
      </c>
      <c r="AS897">
        <v>5.0737861885996933</v>
      </c>
      <c r="AT897">
        <v>0.89059972117727593</v>
      </c>
      <c r="AU897">
        <f t="shared" si="250"/>
        <v>4.5187125648800004</v>
      </c>
      <c r="AV897">
        <f t="shared" si="251"/>
        <v>2.6717991635318277</v>
      </c>
      <c r="AW897">
        <f t="shared" si="252"/>
        <v>6.2341980482409314</v>
      </c>
      <c r="AX897">
        <f t="shared" si="255"/>
        <v>8.9059972117727586</v>
      </c>
      <c r="AY897" s="4">
        <v>0.1</v>
      </c>
      <c r="AZ897">
        <v>35</v>
      </c>
      <c r="BA897" s="1">
        <f t="shared" si="253"/>
        <v>0.10368970511989745</v>
      </c>
      <c r="BB897">
        <v>0.26469999999999999</v>
      </c>
      <c r="BC897">
        <v>4.8224999999999997E-2</v>
      </c>
      <c r="BD897">
        <v>6.43E-3</v>
      </c>
      <c r="BE897">
        <v>160000</v>
      </c>
      <c r="BF897">
        <f t="shared" si="256"/>
        <v>74.400000000000006</v>
      </c>
      <c r="BG897" s="7">
        <f t="shared" si="257"/>
        <v>0.78884137209302341</v>
      </c>
      <c r="BH897" s="8">
        <f t="shared" si="258"/>
        <v>1.5776827441860468</v>
      </c>
      <c r="BI897" s="7">
        <f t="shared" si="259"/>
        <v>2.36652411627907</v>
      </c>
      <c r="BJ897">
        <v>340.8</v>
      </c>
      <c r="BK897">
        <v>6390</v>
      </c>
      <c r="BL897">
        <v>0.12</v>
      </c>
      <c r="BM897">
        <v>0.11</v>
      </c>
      <c r="BN897" s="3">
        <f t="shared" si="254"/>
        <v>8.2979688942010549E-2</v>
      </c>
      <c r="BO897" s="3">
        <f t="shared" si="260"/>
        <v>0.1127630573100878</v>
      </c>
      <c r="BP897" s="3">
        <f t="shared" si="261"/>
        <v>0.10088740413941905</v>
      </c>
      <c r="BQ897" s="3">
        <f t="shared" si="262"/>
        <v>0.14097329758960825</v>
      </c>
      <c r="BR897">
        <f t="shared" si="263"/>
        <v>9.3716787215361572E-2</v>
      </c>
      <c r="BS897">
        <f t="shared" si="264"/>
        <v>0.12446779970627732</v>
      </c>
      <c r="BT897" s="5">
        <f t="shared" si="265"/>
        <v>464.58070546093063</v>
      </c>
    </row>
    <row r="898" spans="1:72" x14ac:dyDescent="0.2">
      <c r="A898">
        <v>17</v>
      </c>
      <c r="B898">
        <v>20085</v>
      </c>
      <c r="C898" t="s">
        <v>1544</v>
      </c>
      <c r="D898">
        <v>20</v>
      </c>
      <c r="E898" t="s">
        <v>1545</v>
      </c>
      <c r="F898" t="s">
        <v>1546</v>
      </c>
      <c r="G898" t="s">
        <v>52</v>
      </c>
      <c r="H898">
        <v>85</v>
      </c>
      <c r="I898">
        <v>839</v>
      </c>
      <c r="J898">
        <v>499</v>
      </c>
      <c r="K898">
        <v>324</v>
      </c>
      <c r="L898">
        <v>141</v>
      </c>
      <c r="M898" s="5">
        <v>13650</v>
      </c>
      <c r="N898" s="5">
        <v>19058.222880000001</v>
      </c>
      <c r="O898" s="5">
        <v>4502.6000000000004</v>
      </c>
      <c r="P898" s="5">
        <v>6286.5607570000002</v>
      </c>
      <c r="Q898" s="5">
        <v>7476.9</v>
      </c>
      <c r="R898" s="5">
        <v>10439.29866</v>
      </c>
      <c r="S898" s="5">
        <v>133</v>
      </c>
      <c r="T898" s="5">
        <v>185.695505</v>
      </c>
      <c r="U898">
        <v>669</v>
      </c>
      <c r="V898">
        <v>440</v>
      </c>
      <c r="W898">
        <v>331</v>
      </c>
      <c r="X898">
        <v>109</v>
      </c>
      <c r="Y898">
        <v>62</v>
      </c>
      <c r="Z898">
        <v>20</v>
      </c>
      <c r="AA898">
        <v>88</v>
      </c>
      <c r="AB898">
        <v>43</v>
      </c>
      <c r="AC898">
        <v>14</v>
      </c>
      <c r="AD898">
        <v>65</v>
      </c>
      <c r="AE898">
        <v>81</v>
      </c>
      <c r="AF898">
        <v>31</v>
      </c>
      <c r="AG898">
        <v>111</v>
      </c>
      <c r="AH898">
        <v>1033.9166666666665</v>
      </c>
      <c r="AI898">
        <v>2014.3166666666664</v>
      </c>
      <c r="AJ898">
        <v>2561.833333333333</v>
      </c>
      <c r="AK898">
        <v>1021</v>
      </c>
      <c r="AL898">
        <v>0.98746067285537698</v>
      </c>
      <c r="AM898">
        <f t="shared" ref="AM898:AM961" si="266">IF(AL898="NA",0,1)</f>
        <v>1</v>
      </c>
      <c r="AN898">
        <f t="shared" ref="AN898:AN961" si="267">AK898*IF(AL898="NA",0,AL898)</f>
        <v>1008.1973469853399</v>
      </c>
      <c r="AO898">
        <v>15.37</v>
      </c>
      <c r="AP898">
        <f t="shared" ref="AP898:AP961" si="268">AO898*AL898</f>
        <v>15.177270541787143</v>
      </c>
      <c r="AQ898">
        <v>3.27</v>
      </c>
      <c r="AR898">
        <v>6430</v>
      </c>
      <c r="AS898">
        <v>5.0737861885996933</v>
      </c>
      <c r="AT898">
        <v>1.0621007259723072</v>
      </c>
      <c r="AU898">
        <f t="shared" ref="AU898:AU961" si="269">AS898*AT898</f>
        <v>5.3888719943399996</v>
      </c>
      <c r="AV898">
        <f t="shared" ref="AV898:AV961" si="270">3*AT898</f>
        <v>3.1863021779169216</v>
      </c>
      <c r="AW898">
        <f t="shared" ref="AW898:AW961" si="271">7*AT898</f>
        <v>7.4347050818061504</v>
      </c>
      <c r="AX898">
        <f t="shared" si="255"/>
        <v>10.621007259723072</v>
      </c>
      <c r="AY898" s="4">
        <v>0.1</v>
      </c>
      <c r="AZ898">
        <v>35</v>
      </c>
      <c r="BA898" s="1">
        <f t="shared" ref="BA898:BA961" si="272">(AY898*(1+AY898)^AZ898)/((1+AY898)^AZ898-1)</f>
        <v>0.10368970511989745</v>
      </c>
      <c r="BB898">
        <v>0.26469999999999999</v>
      </c>
      <c r="BC898">
        <v>4.8224999999999997E-2</v>
      </c>
      <c r="BD898">
        <v>6.43E-3</v>
      </c>
      <c r="BE898">
        <v>160000</v>
      </c>
      <c r="BF898">
        <f t="shared" si="256"/>
        <v>74.400000000000006</v>
      </c>
      <c r="BG898" s="7">
        <f t="shared" si="257"/>
        <v>0.78884137209302341</v>
      </c>
      <c r="BH898" s="8">
        <f t="shared" si="258"/>
        <v>1.5776827441860468</v>
      </c>
      <c r="BI898" s="7">
        <f t="shared" si="259"/>
        <v>2.36652411627907</v>
      </c>
      <c r="BJ898">
        <v>340.8</v>
      </c>
      <c r="BK898">
        <v>6390</v>
      </c>
      <c r="BL898">
        <v>0.12</v>
      </c>
      <c r="BM898">
        <v>0.11</v>
      </c>
      <c r="BN898" s="3">
        <f t="shared" ref="BN898:BN961" si="273">(((AN898*BA898+AP898)/(8760*BB898))+AR898*AU898/1000000+AQ898/1000)</f>
        <v>8.954991120614883E-2</v>
      </c>
      <c r="BO898" s="3">
        <f t="shared" si="260"/>
        <v>0.11980590645521372</v>
      </c>
      <c r="BP898" s="3">
        <f t="shared" si="261"/>
        <v>0.10564338253561334</v>
      </c>
      <c r="BQ898" s="3">
        <f t="shared" si="262"/>
        <v>0.15344853621162691</v>
      </c>
      <c r="BR898">
        <f t="shared" si="263"/>
        <v>0.10075963636048749</v>
      </c>
      <c r="BS898">
        <f t="shared" si="264"/>
        <v>0.13151064885140326</v>
      </c>
      <c r="BT898" s="5">
        <f t="shared" si="265"/>
        <v>464.58070546093063</v>
      </c>
    </row>
    <row r="899" spans="1:72" x14ac:dyDescent="0.2">
      <c r="A899">
        <v>17</v>
      </c>
      <c r="B899">
        <v>20087</v>
      </c>
      <c r="C899" t="s">
        <v>1544</v>
      </c>
      <c r="D899">
        <v>20</v>
      </c>
      <c r="E899" t="s">
        <v>1545</v>
      </c>
      <c r="F899" t="s">
        <v>1546</v>
      </c>
      <c r="G899" t="s">
        <v>237</v>
      </c>
      <c r="H899">
        <v>87</v>
      </c>
      <c r="I899">
        <v>1683</v>
      </c>
      <c r="J899">
        <v>790</v>
      </c>
      <c r="K899">
        <v>431</v>
      </c>
      <c r="L899">
        <v>262</v>
      </c>
      <c r="M899" s="5">
        <v>21926</v>
      </c>
      <c r="N899" s="5">
        <v>30613.230390000001</v>
      </c>
      <c r="O899" s="5">
        <v>6316.4</v>
      </c>
      <c r="P899" s="5">
        <v>8819.0006589999994</v>
      </c>
      <c r="Q899" s="5">
        <v>9180.2000000000007</v>
      </c>
      <c r="R899" s="5">
        <v>12817.457710000001</v>
      </c>
      <c r="S899" s="5">
        <v>224</v>
      </c>
      <c r="T899" s="5">
        <v>312.75032420000002</v>
      </c>
      <c r="U899">
        <v>977</v>
      </c>
      <c r="V899">
        <v>551</v>
      </c>
      <c r="W899">
        <v>372</v>
      </c>
      <c r="X899">
        <v>153</v>
      </c>
      <c r="Y899">
        <v>62</v>
      </c>
      <c r="Z899">
        <v>20</v>
      </c>
      <c r="AA899">
        <v>88</v>
      </c>
      <c r="AB899">
        <v>43</v>
      </c>
      <c r="AC899">
        <v>14</v>
      </c>
      <c r="AD899">
        <v>65</v>
      </c>
      <c r="AE899">
        <v>81</v>
      </c>
      <c r="AF899">
        <v>31</v>
      </c>
      <c r="AG899">
        <v>111</v>
      </c>
      <c r="AH899">
        <v>1033.9166666666665</v>
      </c>
      <c r="AI899">
        <v>2014.3166666666664</v>
      </c>
      <c r="AJ899">
        <v>2561.833333333333</v>
      </c>
      <c r="AK899">
        <v>1021</v>
      </c>
      <c r="AL899">
        <v>0.98550335317850102</v>
      </c>
      <c r="AM899">
        <f t="shared" si="266"/>
        <v>1</v>
      </c>
      <c r="AN899">
        <f t="shared" si="267"/>
        <v>1006.1989235952495</v>
      </c>
      <c r="AO899">
        <v>15.37</v>
      </c>
      <c r="AP899">
        <f t="shared" si="268"/>
        <v>15.14718653835356</v>
      </c>
      <c r="AQ899">
        <v>3.27</v>
      </c>
      <c r="AR899">
        <v>6430</v>
      </c>
      <c r="AS899">
        <v>5.0737861885996933</v>
      </c>
      <c r="AT899">
        <v>1.0303365437207725</v>
      </c>
      <c r="AU899">
        <f t="shared" si="269"/>
        <v>5.2277073251399999</v>
      </c>
      <c r="AV899">
        <f t="shared" si="270"/>
        <v>3.0910096311623176</v>
      </c>
      <c r="AW899">
        <f t="shared" si="271"/>
        <v>7.2123558060454078</v>
      </c>
      <c r="AX899">
        <f t="shared" ref="AX899:AX962" si="274">10*AT899</f>
        <v>10.303365437207725</v>
      </c>
      <c r="AY899" s="4">
        <v>0.1</v>
      </c>
      <c r="AZ899">
        <v>35</v>
      </c>
      <c r="BA899" s="1">
        <f t="shared" si="272"/>
        <v>0.10368970511989745</v>
      </c>
      <c r="BB899">
        <v>0.26469999999999999</v>
      </c>
      <c r="BC899">
        <v>4.8224999999999997E-2</v>
      </c>
      <c r="BD899">
        <v>6.43E-3</v>
      </c>
      <c r="BE899">
        <v>160000</v>
      </c>
      <c r="BF899">
        <f t="shared" ref="BF899:BF962" si="275">74.4</f>
        <v>74.400000000000006</v>
      </c>
      <c r="BG899" s="7">
        <f t="shared" ref="BG899:BG962" si="276">0.005*AR899*1.05506/43</f>
        <v>0.78884137209302341</v>
      </c>
      <c r="BH899" s="8">
        <f t="shared" ref="BH899:BH962" si="277">0.01*AR899*1.05506/43</f>
        <v>1.5776827441860468</v>
      </c>
      <c r="BI899" s="7">
        <f t="shared" ref="BI899:BI962" si="278">0.015*AR899*1.05506/43</f>
        <v>2.36652411627907</v>
      </c>
      <c r="BJ899">
        <v>340.8</v>
      </c>
      <c r="BK899">
        <v>6390</v>
      </c>
      <c r="BL899">
        <v>0.12</v>
      </c>
      <c r="BM899">
        <v>0.11</v>
      </c>
      <c r="BN899" s="3">
        <f t="shared" si="273"/>
        <v>8.8411283759362316E-2</v>
      </c>
      <c r="BO899" s="3">
        <f t="shared" ref="BO899:BO962" si="279">(((AN899*BA899+AP899)/(8760*BB899))+AR899*AU899/1000000+AQ899/1000)+(BC899*P899+BD899*R899+BL899*T899+BM899*N899)/2000000 + (BE899*AB899)/(1000000*8760*BB899*AZ899) + ((BF899+BJ899)*Y899/1000000) + (BK899*AE899)/(1000000*8760*BB899*AZ899) + BH899*AI899/1000000</f>
        <v>0.11937913694911192</v>
      </c>
      <c r="BP899" s="3">
        <f t="shared" ref="BP899:BP962" si="280">(((AN899*BA899+AP899)/(8760*BB899))+AR899*AV899/1000000+AQ899/1000)+(BC899*P899+BD899*R899+BL899*T899+BM899*N899)/2000000 + (BE899*AB899)/(1000000*8760*BB899*AZ899) + ((BF899+BJ899)*Y899/1000000) + (BK899*AE899)/(1000000*8760*BB899*AZ899) + BH899*AI899/1000000</f>
        <v>0.10564017077683542</v>
      </c>
      <c r="BQ899" s="3">
        <f t="shared" ref="BQ899:BQ962" si="281">(((AN899*BA899+AP899)/(8760*BB899))+AR899*AX899/1000000+AQ899/1000)+(BC899*P899+BD899*R899+BL899*T899+BM899*N899)/2000000 + (BE899*AB899)/(1000000*8760*BB899*AZ899) + ((BF899+BJ899)*Y899/1000000) + (BK899*AE899)/(1000000*8760*BB899*AZ899) + BH899*AI899/1000000</f>
        <v>0.15201561860970741</v>
      </c>
      <c r="BR899">
        <f t="shared" ref="BR899:BR962" si="282">(((AN899*BA899+AP899)/(8760*BB899))+AR899*AU899/1000000+AQ899/1000)+(BC899*P899+BD899*R899+BL899*T899+BM899*N899)/2000000 + (BE899*AC899)/(1000000*8760*BB899*AZ899) + ((BF899+BJ899)*Z899/1000000) + (BK899*AF899)/(1000000*8760*BB899*AZ899)  + BH899*AH899/1000000</f>
        <v>0.10033286685438569</v>
      </c>
      <c r="BS899">
        <f t="shared" ref="BS899:BS962" si="283">(((AN899*BA899+AP899)/(8760*BB899))+AR899*AU899/1000000+AQ899/1000)+(BC899*P899+BD899*R899+BL899*T899+BM899*N899)/2000000 + (BE899*AD899)/(1000000*8760*BB899*AZ899) + ((BF899+BJ899)*AA899/1000000) + (BK899*AG899)/(1000000*8760*BB899*AZ899) + BH899*AJ899/1000000</f>
        <v>0.13108387934530147</v>
      </c>
      <c r="BT899" s="5">
        <f t="shared" ref="BT899:BT962" si="284">(BE899)/(AZ899*8760*BB899) + ((BF899+BJ899)) + (BK899)/(AZ899*8760*BB899) + BH899*30</f>
        <v>464.58070546093063</v>
      </c>
    </row>
    <row r="900" spans="1:72" x14ac:dyDescent="0.2">
      <c r="A900">
        <v>17</v>
      </c>
      <c r="B900">
        <v>20089</v>
      </c>
      <c r="C900" t="s">
        <v>1544</v>
      </c>
      <c r="D900">
        <v>20</v>
      </c>
      <c r="E900" t="s">
        <v>1545</v>
      </c>
      <c r="F900" t="s">
        <v>1546</v>
      </c>
      <c r="G900" t="s">
        <v>1568</v>
      </c>
      <c r="H900">
        <v>89</v>
      </c>
      <c r="I900">
        <v>514</v>
      </c>
      <c r="J900">
        <v>319</v>
      </c>
      <c r="K900">
        <v>255</v>
      </c>
      <c r="L900">
        <v>91</v>
      </c>
      <c r="M900" s="5">
        <v>8426.7000000000007</v>
      </c>
      <c r="N900" s="5">
        <v>11765.41588</v>
      </c>
      <c r="O900" s="5">
        <v>3185</v>
      </c>
      <c r="P900" s="5">
        <v>4446.9186719999998</v>
      </c>
      <c r="Q900" s="5">
        <v>5926.2</v>
      </c>
      <c r="R900" s="5">
        <v>8274.2007639999993</v>
      </c>
      <c r="S900" s="5">
        <v>90</v>
      </c>
      <c r="T900" s="5">
        <v>125.6586124</v>
      </c>
      <c r="U900">
        <v>465</v>
      </c>
      <c r="V900">
        <v>316</v>
      </c>
      <c r="W900">
        <v>280</v>
      </c>
      <c r="X900">
        <v>80</v>
      </c>
      <c r="Y900">
        <v>62</v>
      </c>
      <c r="Z900">
        <v>20</v>
      </c>
      <c r="AA900">
        <v>88</v>
      </c>
      <c r="AB900">
        <v>43</v>
      </c>
      <c r="AC900">
        <v>14</v>
      </c>
      <c r="AD900">
        <v>65</v>
      </c>
      <c r="AE900">
        <v>81</v>
      </c>
      <c r="AF900">
        <v>31</v>
      </c>
      <c r="AG900">
        <v>111</v>
      </c>
      <c r="AH900">
        <v>1033.9166666666665</v>
      </c>
      <c r="AI900">
        <v>2014.3166666666664</v>
      </c>
      <c r="AJ900">
        <v>2561.833333333333</v>
      </c>
      <c r="AK900">
        <v>1021</v>
      </c>
      <c r="AL900">
        <v>0.97557612061500598</v>
      </c>
      <c r="AM900">
        <f t="shared" si="266"/>
        <v>1</v>
      </c>
      <c r="AN900">
        <f t="shared" si="267"/>
        <v>996.06321914792113</v>
      </c>
      <c r="AO900">
        <v>15.37</v>
      </c>
      <c r="AP900">
        <f t="shared" si="268"/>
        <v>14.994604973852642</v>
      </c>
      <c r="AQ900">
        <v>3.27</v>
      </c>
      <c r="AR900">
        <v>6430</v>
      </c>
      <c r="AS900">
        <v>5.0737861885996933</v>
      </c>
      <c r="AT900">
        <v>1.1412686019507112</v>
      </c>
      <c r="AU900">
        <f t="shared" si="269"/>
        <v>5.79055287006</v>
      </c>
      <c r="AV900">
        <f t="shared" si="270"/>
        <v>3.4238058058521337</v>
      </c>
      <c r="AW900">
        <f t="shared" si="271"/>
        <v>7.9888802136549781</v>
      </c>
      <c r="AX900">
        <f t="shared" si="274"/>
        <v>11.412686019507113</v>
      </c>
      <c r="AY900" s="4">
        <v>0.1</v>
      </c>
      <c r="AZ900">
        <v>35</v>
      </c>
      <c r="BA900" s="1">
        <f t="shared" si="272"/>
        <v>0.10368970511989745</v>
      </c>
      <c r="BB900">
        <v>0.26469999999999999</v>
      </c>
      <c r="BC900">
        <v>4.8224999999999997E-2</v>
      </c>
      <c r="BD900">
        <v>6.43E-3</v>
      </c>
      <c r="BE900">
        <v>160000</v>
      </c>
      <c r="BF900">
        <f t="shared" si="275"/>
        <v>74.400000000000006</v>
      </c>
      <c r="BG900" s="7">
        <f t="shared" si="276"/>
        <v>0.78884137209302341</v>
      </c>
      <c r="BH900" s="8">
        <f t="shared" si="277"/>
        <v>1.5776827441860468</v>
      </c>
      <c r="BI900" s="7">
        <f t="shared" si="278"/>
        <v>2.36652411627907</v>
      </c>
      <c r="BJ900">
        <v>340.8</v>
      </c>
      <c r="BK900">
        <v>6390</v>
      </c>
      <c r="BL900">
        <v>0.12</v>
      </c>
      <c r="BM900">
        <v>0.11</v>
      </c>
      <c r="BN900" s="3">
        <f t="shared" si="273"/>
        <v>9.1511334424169047E-2</v>
      </c>
      <c r="BO900" s="3">
        <f t="shared" si="279"/>
        <v>0.12131130391516773</v>
      </c>
      <c r="BP900" s="3">
        <f t="shared" si="280"/>
        <v>0.10609312029231115</v>
      </c>
      <c r="BQ900" s="3">
        <f t="shared" si="281"/>
        <v>0.15746162006611267</v>
      </c>
      <c r="BR900">
        <f t="shared" si="282"/>
        <v>0.1022650338204415</v>
      </c>
      <c r="BS900">
        <f t="shared" si="283"/>
        <v>0.13301604631135727</v>
      </c>
      <c r="BT900" s="5">
        <f t="shared" si="284"/>
        <v>464.58070546093063</v>
      </c>
    </row>
    <row r="901" spans="1:72" x14ac:dyDescent="0.2">
      <c r="A901">
        <v>17</v>
      </c>
      <c r="B901">
        <v>20091</v>
      </c>
      <c r="C901" t="s">
        <v>1544</v>
      </c>
      <c r="D901">
        <v>20</v>
      </c>
      <c r="E901" t="s">
        <v>1545</v>
      </c>
      <c r="F901" t="s">
        <v>1546</v>
      </c>
      <c r="G901" t="s">
        <v>58</v>
      </c>
      <c r="H901">
        <v>91</v>
      </c>
      <c r="I901">
        <v>4953</v>
      </c>
      <c r="J901">
        <v>1302</v>
      </c>
      <c r="K901">
        <v>802</v>
      </c>
      <c r="L901">
        <v>796</v>
      </c>
      <c r="M901" s="5">
        <v>62851</v>
      </c>
      <c r="N901" s="5">
        <v>87752.993860000002</v>
      </c>
      <c r="O901" s="5">
        <v>13025</v>
      </c>
      <c r="P901" s="5">
        <v>18185.593629999999</v>
      </c>
      <c r="Q901" s="5">
        <v>15510</v>
      </c>
      <c r="R901" s="5">
        <v>21655.167539999999</v>
      </c>
      <c r="S901" s="5">
        <v>641</v>
      </c>
      <c r="T901" s="5">
        <v>894.96856160000004</v>
      </c>
      <c r="U901">
        <v>1716</v>
      </c>
      <c r="V901">
        <v>633</v>
      </c>
      <c r="W901">
        <v>453</v>
      </c>
      <c r="X901">
        <v>271</v>
      </c>
      <c r="Y901">
        <v>62</v>
      </c>
      <c r="Z901">
        <v>20</v>
      </c>
      <c r="AA901">
        <v>88</v>
      </c>
      <c r="AB901">
        <v>43</v>
      </c>
      <c r="AC901">
        <v>14</v>
      </c>
      <c r="AD901">
        <v>65</v>
      </c>
      <c r="AE901">
        <v>81</v>
      </c>
      <c r="AF901">
        <v>31</v>
      </c>
      <c r="AG901">
        <v>111</v>
      </c>
      <c r="AH901">
        <v>1033.9166666666665</v>
      </c>
      <c r="AI901">
        <v>2014.3166666666664</v>
      </c>
      <c r="AJ901">
        <v>2561.833333333333</v>
      </c>
      <c r="AK901">
        <v>1021</v>
      </c>
      <c r="AL901">
        <v>0.99094227949778202</v>
      </c>
      <c r="AM901">
        <f t="shared" si="266"/>
        <v>1</v>
      </c>
      <c r="AN901">
        <f t="shared" si="267"/>
        <v>1011.7520673672354</v>
      </c>
      <c r="AO901">
        <v>15.37</v>
      </c>
      <c r="AP901">
        <f t="shared" si="268"/>
        <v>15.230782835880909</v>
      </c>
      <c r="AQ901">
        <v>3.27</v>
      </c>
      <c r="AR901">
        <v>6430</v>
      </c>
      <c r="AS901">
        <v>5.0737861885996933</v>
      </c>
      <c r="AT901">
        <v>0.92327509026801713</v>
      </c>
      <c r="AU901">
        <f t="shared" si="269"/>
        <v>4.6845004012800002</v>
      </c>
      <c r="AV901">
        <f t="shared" si="270"/>
        <v>2.7698252708040512</v>
      </c>
      <c r="AW901">
        <f t="shared" si="271"/>
        <v>6.4629256318761197</v>
      </c>
      <c r="AX901">
        <f t="shared" si="274"/>
        <v>9.2327509026801717</v>
      </c>
      <c r="AY901" s="4">
        <v>0.1</v>
      </c>
      <c r="AZ901">
        <v>35</v>
      </c>
      <c r="BA901" s="1">
        <f t="shared" si="272"/>
        <v>0.10368970511989745</v>
      </c>
      <c r="BB901">
        <v>0.26469999999999999</v>
      </c>
      <c r="BC901">
        <v>4.8224999999999997E-2</v>
      </c>
      <c r="BD901">
        <v>6.43E-3</v>
      </c>
      <c r="BE901">
        <v>160000</v>
      </c>
      <c r="BF901">
        <f t="shared" si="275"/>
        <v>74.400000000000006</v>
      </c>
      <c r="BG901" s="7">
        <f t="shared" si="276"/>
        <v>0.78884137209302341</v>
      </c>
      <c r="BH901" s="8">
        <f t="shared" si="277"/>
        <v>1.5776827441860468</v>
      </c>
      <c r="BI901" s="7">
        <f t="shared" si="278"/>
        <v>2.36652411627907</v>
      </c>
      <c r="BJ901">
        <v>340.8</v>
      </c>
      <c r="BK901">
        <v>6390</v>
      </c>
      <c r="BL901">
        <v>0.12</v>
      </c>
      <c r="BM901">
        <v>0.11</v>
      </c>
      <c r="BN901" s="3">
        <f t="shared" si="273"/>
        <v>8.5202837958722188E-2</v>
      </c>
      <c r="BO901" s="3">
        <f t="shared" si="279"/>
        <v>0.11960257644368248</v>
      </c>
      <c r="BP901" s="3">
        <f t="shared" si="280"/>
        <v>0.10729121535472214</v>
      </c>
      <c r="BQ901" s="3">
        <f t="shared" si="281"/>
        <v>0.1488478271676856</v>
      </c>
      <c r="BR901">
        <f t="shared" si="282"/>
        <v>0.10055630634895625</v>
      </c>
      <c r="BS901">
        <f t="shared" si="283"/>
        <v>0.13130731883987201</v>
      </c>
      <c r="BT901" s="5">
        <f t="shared" si="284"/>
        <v>464.58070546093063</v>
      </c>
    </row>
    <row r="902" spans="1:72" x14ac:dyDescent="0.2">
      <c r="A902">
        <v>17</v>
      </c>
      <c r="B902">
        <v>20093</v>
      </c>
      <c r="C902" t="s">
        <v>1544</v>
      </c>
      <c r="D902">
        <v>20</v>
      </c>
      <c r="E902" t="s">
        <v>1545</v>
      </c>
      <c r="F902" t="s">
        <v>1546</v>
      </c>
      <c r="G902" t="s">
        <v>1567</v>
      </c>
      <c r="H902">
        <v>93</v>
      </c>
      <c r="I902">
        <v>375</v>
      </c>
      <c r="J902">
        <v>226</v>
      </c>
      <c r="K902">
        <v>631</v>
      </c>
      <c r="L902">
        <v>87</v>
      </c>
      <c r="M902" s="5">
        <v>6112.9</v>
      </c>
      <c r="N902" s="5">
        <v>8534.8725740000009</v>
      </c>
      <c r="O902" s="5">
        <v>2701.2</v>
      </c>
      <c r="P902" s="5">
        <v>3771.4338200000002</v>
      </c>
      <c r="Q902" s="5">
        <v>15125</v>
      </c>
      <c r="R902" s="5">
        <v>21117.627919999999</v>
      </c>
      <c r="S902" s="5">
        <v>85</v>
      </c>
      <c r="T902" s="5">
        <v>118.6775784</v>
      </c>
      <c r="U902">
        <v>382</v>
      </c>
      <c r="V902">
        <v>240</v>
      </c>
      <c r="W902">
        <v>659</v>
      </c>
      <c r="X902">
        <v>75</v>
      </c>
      <c r="Y902">
        <v>62</v>
      </c>
      <c r="Z902">
        <v>20</v>
      </c>
      <c r="AA902">
        <v>88</v>
      </c>
      <c r="AB902">
        <v>43</v>
      </c>
      <c r="AC902">
        <v>14</v>
      </c>
      <c r="AD902">
        <v>65</v>
      </c>
      <c r="AE902">
        <v>81</v>
      </c>
      <c r="AF902">
        <v>31</v>
      </c>
      <c r="AG902">
        <v>111</v>
      </c>
      <c r="AH902">
        <v>1033.9166666666665</v>
      </c>
      <c r="AI902">
        <v>2014.3166666666664</v>
      </c>
      <c r="AJ902">
        <v>2561.833333333333</v>
      </c>
      <c r="AK902">
        <v>1021</v>
      </c>
      <c r="AL902">
        <v>0.97013326585292803</v>
      </c>
      <c r="AM902">
        <f t="shared" si="266"/>
        <v>1</v>
      </c>
      <c r="AN902">
        <f t="shared" si="267"/>
        <v>990.50606443583956</v>
      </c>
      <c r="AO902">
        <v>15.37</v>
      </c>
      <c r="AP902">
        <f t="shared" si="268"/>
        <v>14.910948296159503</v>
      </c>
      <c r="AQ902">
        <v>3.27</v>
      </c>
      <c r="AR902">
        <v>6430</v>
      </c>
      <c r="AS902">
        <v>5.0737861885996933</v>
      </c>
      <c r="AT902">
        <v>0.91108899462825099</v>
      </c>
      <c r="AU902">
        <f t="shared" si="269"/>
        <v>4.6226707575299999</v>
      </c>
      <c r="AV902">
        <f t="shared" si="270"/>
        <v>2.7332669838847528</v>
      </c>
      <c r="AW902">
        <f t="shared" si="271"/>
        <v>6.3776229623977567</v>
      </c>
      <c r="AX902">
        <f t="shared" si="274"/>
        <v>9.1108899462825104</v>
      </c>
      <c r="AY902" s="4">
        <v>0.1</v>
      </c>
      <c r="AZ902">
        <v>35</v>
      </c>
      <c r="BA902" s="1">
        <f t="shared" si="272"/>
        <v>0.10368970511989745</v>
      </c>
      <c r="BB902">
        <v>0.26469999999999999</v>
      </c>
      <c r="BC902">
        <v>4.8224999999999997E-2</v>
      </c>
      <c r="BD902">
        <v>6.43E-3</v>
      </c>
      <c r="BE902">
        <v>160000</v>
      </c>
      <c r="BF902">
        <f t="shared" si="275"/>
        <v>74.400000000000006</v>
      </c>
      <c r="BG902" s="7">
        <f t="shared" si="276"/>
        <v>0.78884137209302341</v>
      </c>
      <c r="BH902" s="8">
        <f t="shared" si="277"/>
        <v>1.5776827441860468</v>
      </c>
      <c r="BI902" s="7">
        <f t="shared" si="278"/>
        <v>2.36652411627907</v>
      </c>
      <c r="BJ902">
        <v>340.8</v>
      </c>
      <c r="BK902">
        <v>6390</v>
      </c>
      <c r="BL902">
        <v>0.12</v>
      </c>
      <c r="BM902">
        <v>0.11</v>
      </c>
      <c r="BN902" s="3">
        <f t="shared" si="273"/>
        <v>8.3717272321859618E-2</v>
      </c>
      <c r="BO902" s="3">
        <f t="shared" si="279"/>
        <v>0.11336414705880099</v>
      </c>
      <c r="BP902" s="3">
        <f t="shared" si="280"/>
        <v>0.10121528079426205</v>
      </c>
      <c r="BQ902" s="3">
        <f t="shared" si="281"/>
        <v>0.14222339644247967</v>
      </c>
      <c r="BR902">
        <f t="shared" si="282"/>
        <v>9.4317876964074759E-2</v>
      </c>
      <c r="BS902">
        <f t="shared" si="283"/>
        <v>0.12506888945499051</v>
      </c>
      <c r="BT902" s="5">
        <f t="shared" si="284"/>
        <v>464.58070546093063</v>
      </c>
    </row>
    <row r="903" spans="1:72" x14ac:dyDescent="0.2">
      <c r="A903">
        <v>17</v>
      </c>
      <c r="B903">
        <v>20095</v>
      </c>
      <c r="C903" t="s">
        <v>1544</v>
      </c>
      <c r="D903">
        <v>20</v>
      </c>
      <c r="E903" t="s">
        <v>1545</v>
      </c>
      <c r="F903" t="s">
        <v>1546</v>
      </c>
      <c r="G903" t="s">
        <v>1569</v>
      </c>
      <c r="H903">
        <v>95</v>
      </c>
      <c r="I903">
        <v>709</v>
      </c>
      <c r="J903">
        <v>350</v>
      </c>
      <c r="K903">
        <v>843</v>
      </c>
      <c r="L903">
        <v>116</v>
      </c>
      <c r="M903" s="5">
        <v>11567</v>
      </c>
      <c r="N903" s="5">
        <v>16149.92411</v>
      </c>
      <c r="O903" s="5">
        <v>3874.2</v>
      </c>
      <c r="P903" s="5">
        <v>5409.1844010000004</v>
      </c>
      <c r="Q903" s="5">
        <v>20086</v>
      </c>
      <c r="R903" s="5">
        <v>28044.209869999999</v>
      </c>
      <c r="S903" s="5">
        <v>110</v>
      </c>
      <c r="T903" s="5">
        <v>153.58274850000001</v>
      </c>
      <c r="U903">
        <v>591</v>
      </c>
      <c r="V903">
        <v>344</v>
      </c>
      <c r="W903">
        <v>838</v>
      </c>
      <c r="X903">
        <v>96</v>
      </c>
      <c r="Y903">
        <v>62</v>
      </c>
      <c r="Z903">
        <v>20</v>
      </c>
      <c r="AA903">
        <v>88</v>
      </c>
      <c r="AB903">
        <v>43</v>
      </c>
      <c r="AC903">
        <v>14</v>
      </c>
      <c r="AD903">
        <v>65</v>
      </c>
      <c r="AE903">
        <v>81</v>
      </c>
      <c r="AF903">
        <v>31</v>
      </c>
      <c r="AG903">
        <v>111</v>
      </c>
      <c r="AH903">
        <v>1033.9166666666665</v>
      </c>
      <c r="AI903">
        <v>2014.3166666666664</v>
      </c>
      <c r="AJ903">
        <v>2561.833333333333</v>
      </c>
      <c r="AK903">
        <v>1021</v>
      </c>
      <c r="AL903">
        <v>0.96636243992381599</v>
      </c>
      <c r="AM903">
        <f t="shared" si="266"/>
        <v>1</v>
      </c>
      <c r="AN903">
        <f t="shared" si="267"/>
        <v>986.65605116221616</v>
      </c>
      <c r="AO903">
        <v>15.37</v>
      </c>
      <c r="AP903">
        <f t="shared" si="268"/>
        <v>14.85299070162905</v>
      </c>
      <c r="AQ903">
        <v>3.27</v>
      </c>
      <c r="AR903">
        <v>6430</v>
      </c>
      <c r="AS903">
        <v>5.0737861885996933</v>
      </c>
      <c r="AT903">
        <v>0.91169650884060105</v>
      </c>
      <c r="AU903">
        <f t="shared" si="269"/>
        <v>4.6257531547499999</v>
      </c>
      <c r="AV903">
        <f t="shared" si="270"/>
        <v>2.7350895265218034</v>
      </c>
      <c r="AW903">
        <f t="shared" si="271"/>
        <v>6.3818755618842076</v>
      </c>
      <c r="AX903">
        <f t="shared" si="274"/>
        <v>9.1169650884060101</v>
      </c>
      <c r="AY903" s="4">
        <v>0.1</v>
      </c>
      <c r="AZ903">
        <v>35</v>
      </c>
      <c r="BA903" s="1">
        <f t="shared" si="272"/>
        <v>0.10368970511989745</v>
      </c>
      <c r="BB903">
        <v>0.26469999999999999</v>
      </c>
      <c r="BC903">
        <v>4.8224999999999997E-2</v>
      </c>
      <c r="BD903">
        <v>6.43E-3</v>
      </c>
      <c r="BE903">
        <v>160000</v>
      </c>
      <c r="BF903">
        <f t="shared" si="275"/>
        <v>74.400000000000006</v>
      </c>
      <c r="BG903" s="7">
        <f t="shared" si="276"/>
        <v>0.78884137209302341</v>
      </c>
      <c r="BH903" s="8">
        <f t="shared" si="277"/>
        <v>1.5776827441860468</v>
      </c>
      <c r="BI903" s="7">
        <f t="shared" si="278"/>
        <v>2.36652411627907</v>
      </c>
      <c r="BJ903">
        <v>340.8</v>
      </c>
      <c r="BK903">
        <v>6390</v>
      </c>
      <c r="BL903">
        <v>0.12</v>
      </c>
      <c r="BM903">
        <v>0.11</v>
      </c>
      <c r="BN903" s="3">
        <f t="shared" si="273"/>
        <v>8.3539934185318895E-2</v>
      </c>
      <c r="BO903" s="3">
        <f t="shared" si="279"/>
        <v>0.11366949028879988</v>
      </c>
      <c r="BP903" s="3">
        <f t="shared" si="280"/>
        <v>0.10151252315929259</v>
      </c>
      <c r="BQ903" s="3">
        <f t="shared" si="281"/>
        <v>0.14254798302220803</v>
      </c>
      <c r="BR903">
        <f t="shared" si="282"/>
        <v>9.4623220194073654E-2</v>
      </c>
      <c r="BS903">
        <f t="shared" si="283"/>
        <v>0.1253742326849894</v>
      </c>
      <c r="BT903" s="5">
        <f t="shared" si="284"/>
        <v>464.58070546093063</v>
      </c>
    </row>
    <row r="904" spans="1:72" x14ac:dyDescent="0.2">
      <c r="A904">
        <v>17</v>
      </c>
      <c r="B904">
        <v>20097</v>
      </c>
      <c r="C904" t="s">
        <v>1544</v>
      </c>
      <c r="D904">
        <v>20</v>
      </c>
      <c r="E904" t="s">
        <v>1545</v>
      </c>
      <c r="F904" t="s">
        <v>1546</v>
      </c>
      <c r="G904" t="s">
        <v>1555</v>
      </c>
      <c r="H904">
        <v>97</v>
      </c>
      <c r="I904">
        <v>486</v>
      </c>
      <c r="J904">
        <v>342</v>
      </c>
      <c r="K904">
        <v>741</v>
      </c>
      <c r="L904">
        <v>85</v>
      </c>
      <c r="M904" s="5">
        <v>7926.2</v>
      </c>
      <c r="N904" s="5">
        <v>11066.614369999999</v>
      </c>
      <c r="O904" s="5">
        <v>3245.9</v>
      </c>
      <c r="P904" s="5">
        <v>4531.947666</v>
      </c>
      <c r="Q904" s="5">
        <v>17722</v>
      </c>
      <c r="R904" s="5">
        <v>24743.576990000001</v>
      </c>
      <c r="S904" s="5">
        <v>86</v>
      </c>
      <c r="T904" s="5">
        <v>120.0737852</v>
      </c>
      <c r="U904">
        <v>485</v>
      </c>
      <c r="V904">
        <v>326</v>
      </c>
      <c r="W904">
        <v>771</v>
      </c>
      <c r="X904">
        <v>83</v>
      </c>
      <c r="Y904">
        <v>62</v>
      </c>
      <c r="Z904">
        <v>20</v>
      </c>
      <c r="AA904">
        <v>88</v>
      </c>
      <c r="AB904">
        <v>43</v>
      </c>
      <c r="AC904">
        <v>14</v>
      </c>
      <c r="AD904">
        <v>65</v>
      </c>
      <c r="AE904">
        <v>81</v>
      </c>
      <c r="AF904">
        <v>31</v>
      </c>
      <c r="AG904">
        <v>111</v>
      </c>
      <c r="AH904">
        <v>1033.9166666666665</v>
      </c>
      <c r="AI904">
        <v>2014.3166666666664</v>
      </c>
      <c r="AJ904">
        <v>2561.833333333333</v>
      </c>
      <c r="AK904">
        <v>1021</v>
      </c>
      <c r="AL904">
        <v>0.96674293279647805</v>
      </c>
      <c r="AM904">
        <f t="shared" si="266"/>
        <v>1</v>
      </c>
      <c r="AN904">
        <f t="shared" si="267"/>
        <v>987.04453438520409</v>
      </c>
      <c r="AO904">
        <v>15.37</v>
      </c>
      <c r="AP904">
        <f t="shared" si="268"/>
        <v>14.858838877081867</v>
      </c>
      <c r="AQ904">
        <v>3.27</v>
      </c>
      <c r="AR904">
        <v>6430</v>
      </c>
      <c r="AS904">
        <v>5.0737861885996933</v>
      </c>
      <c r="AT904">
        <v>0.87589455018137474</v>
      </c>
      <c r="AU904">
        <f t="shared" si="269"/>
        <v>4.4441016713800003</v>
      </c>
      <c r="AV904">
        <f t="shared" si="270"/>
        <v>2.6276836505441241</v>
      </c>
      <c r="AW904">
        <f t="shared" si="271"/>
        <v>6.1312618512696231</v>
      </c>
      <c r="AX904">
        <f t="shared" si="274"/>
        <v>8.7589455018137468</v>
      </c>
      <c r="AY904" s="4">
        <v>0.1</v>
      </c>
      <c r="AZ904">
        <v>35</v>
      </c>
      <c r="BA904" s="1">
        <f t="shared" si="272"/>
        <v>0.10368970511989745</v>
      </c>
      <c r="BB904">
        <v>0.26469999999999999</v>
      </c>
      <c r="BC904">
        <v>4.8224999999999997E-2</v>
      </c>
      <c r="BD904">
        <v>6.43E-3</v>
      </c>
      <c r="BE904">
        <v>160000</v>
      </c>
      <c r="BF904">
        <f t="shared" si="275"/>
        <v>74.400000000000006</v>
      </c>
      <c r="BG904" s="7">
        <f t="shared" si="276"/>
        <v>0.78884137209302341</v>
      </c>
      <c r="BH904" s="8">
        <f t="shared" si="277"/>
        <v>1.5776827441860468</v>
      </c>
      <c r="BI904" s="7">
        <f t="shared" si="278"/>
        <v>2.36652411627907</v>
      </c>
      <c r="BJ904">
        <v>340.8</v>
      </c>
      <c r="BK904">
        <v>6390</v>
      </c>
      <c r="BL904">
        <v>0.12</v>
      </c>
      <c r="BM904">
        <v>0.11</v>
      </c>
      <c r="BN904" s="3">
        <f t="shared" si="273"/>
        <v>8.2391809249079753E-2</v>
      </c>
      <c r="BO904" s="3">
        <f t="shared" si="279"/>
        <v>0.11220800887358084</v>
      </c>
      <c r="BP904" s="3">
        <f t="shared" si="280"/>
        <v>0.10052844099960616</v>
      </c>
      <c r="BQ904" s="3">
        <f t="shared" si="281"/>
        <v>0.13995245470326986</v>
      </c>
      <c r="BR904">
        <f t="shared" si="282"/>
        <v>9.3161738778854614E-2</v>
      </c>
      <c r="BS904">
        <f t="shared" si="283"/>
        <v>0.12391275126977036</v>
      </c>
      <c r="BT904" s="5">
        <f t="shared" si="284"/>
        <v>464.58070546093063</v>
      </c>
    </row>
    <row r="905" spans="1:72" x14ac:dyDescent="0.2">
      <c r="A905">
        <v>17</v>
      </c>
      <c r="B905">
        <v>20099</v>
      </c>
      <c r="C905" t="s">
        <v>1544</v>
      </c>
      <c r="D905">
        <v>20</v>
      </c>
      <c r="E905" t="s">
        <v>1545</v>
      </c>
      <c r="F905" t="s">
        <v>1546</v>
      </c>
      <c r="G905" t="s">
        <v>1584</v>
      </c>
      <c r="H905">
        <v>99</v>
      </c>
      <c r="I905">
        <v>989</v>
      </c>
      <c r="J905">
        <v>597</v>
      </c>
      <c r="K905">
        <v>969</v>
      </c>
      <c r="L905">
        <v>157</v>
      </c>
      <c r="M905" s="5">
        <v>16010</v>
      </c>
      <c r="N905" s="5">
        <v>22353.270939999999</v>
      </c>
      <c r="O905" s="5">
        <v>5109.3999999999996</v>
      </c>
      <c r="P905" s="5">
        <v>7133.7790459999997</v>
      </c>
      <c r="Q905" s="5">
        <v>23304</v>
      </c>
      <c r="R905" s="5">
        <v>32537.203369999999</v>
      </c>
      <c r="S905" s="5">
        <v>147</v>
      </c>
      <c r="T905" s="5">
        <v>205.24240019999999</v>
      </c>
      <c r="U905">
        <v>804</v>
      </c>
      <c r="V905">
        <v>521</v>
      </c>
      <c r="W905">
        <v>927</v>
      </c>
      <c r="X905">
        <v>123</v>
      </c>
      <c r="Y905">
        <v>62</v>
      </c>
      <c r="Z905">
        <v>20</v>
      </c>
      <c r="AA905">
        <v>88</v>
      </c>
      <c r="AB905">
        <v>43</v>
      </c>
      <c r="AC905">
        <v>14</v>
      </c>
      <c r="AD905">
        <v>65</v>
      </c>
      <c r="AE905">
        <v>81</v>
      </c>
      <c r="AF905">
        <v>31</v>
      </c>
      <c r="AG905">
        <v>111</v>
      </c>
      <c r="AH905">
        <v>1033.9166666666665</v>
      </c>
      <c r="AI905">
        <v>2014.3166666666664</v>
      </c>
      <c r="AJ905">
        <v>2561.833333333333</v>
      </c>
      <c r="AK905">
        <v>1021</v>
      </c>
      <c r="AL905">
        <v>0.97051578015089002</v>
      </c>
      <c r="AM905">
        <f t="shared" si="266"/>
        <v>1</v>
      </c>
      <c r="AN905">
        <f t="shared" si="267"/>
        <v>990.89661153405871</v>
      </c>
      <c r="AO905">
        <v>15.37</v>
      </c>
      <c r="AP905">
        <f t="shared" si="268"/>
        <v>14.916827540919179</v>
      </c>
      <c r="AQ905">
        <v>3.27</v>
      </c>
      <c r="AR905">
        <v>6430</v>
      </c>
      <c r="AS905">
        <v>5.0737861885996933</v>
      </c>
      <c r="AT905">
        <v>0.95902170875137416</v>
      </c>
      <c r="AU905">
        <f t="shared" si="269"/>
        <v>4.8658711004299997</v>
      </c>
      <c r="AV905">
        <f t="shared" si="270"/>
        <v>2.8770651262541227</v>
      </c>
      <c r="AW905">
        <f t="shared" si="271"/>
        <v>6.7131519612596193</v>
      </c>
      <c r="AX905">
        <f t="shared" si="274"/>
        <v>9.5902170875137411</v>
      </c>
      <c r="AY905" s="4">
        <v>0.1</v>
      </c>
      <c r="AZ905">
        <v>35</v>
      </c>
      <c r="BA905" s="1">
        <f t="shared" si="272"/>
        <v>0.10368970511989745</v>
      </c>
      <c r="BB905">
        <v>0.26469999999999999</v>
      </c>
      <c r="BC905">
        <v>4.8224999999999997E-2</v>
      </c>
      <c r="BD905">
        <v>6.43E-3</v>
      </c>
      <c r="BE905">
        <v>160000</v>
      </c>
      <c r="BF905">
        <f t="shared" si="275"/>
        <v>74.400000000000006</v>
      </c>
      <c r="BG905" s="7">
        <f t="shared" si="276"/>
        <v>0.78884137209302341</v>
      </c>
      <c r="BH905" s="8">
        <f t="shared" si="277"/>
        <v>1.5776827441860468</v>
      </c>
      <c r="BI905" s="7">
        <f t="shared" si="278"/>
        <v>2.36652411627907</v>
      </c>
      <c r="BJ905">
        <v>340.8</v>
      </c>
      <c r="BK905">
        <v>6390</v>
      </c>
      <c r="BL905">
        <v>0.12</v>
      </c>
      <c r="BM905">
        <v>0.11</v>
      </c>
      <c r="BN905" s="3">
        <f t="shared" si="273"/>
        <v>8.530105031892829E-2</v>
      </c>
      <c r="BO905" s="3">
        <f t="shared" si="279"/>
        <v>0.11583091933964133</v>
      </c>
      <c r="BP905" s="3">
        <f t="shared" si="280"/>
        <v>0.10304289692569045</v>
      </c>
      <c r="BQ905" s="3">
        <f t="shared" si="281"/>
        <v>0.14620846403658982</v>
      </c>
      <c r="BR905">
        <f t="shared" si="282"/>
        <v>9.6784649244915102E-2</v>
      </c>
      <c r="BS905">
        <f t="shared" si="283"/>
        <v>0.12753566173583086</v>
      </c>
      <c r="BT905" s="5">
        <f t="shared" si="284"/>
        <v>464.58070546093063</v>
      </c>
    </row>
    <row r="906" spans="1:72" x14ac:dyDescent="0.2">
      <c r="A906">
        <v>17</v>
      </c>
      <c r="B906">
        <v>20101</v>
      </c>
      <c r="C906" t="s">
        <v>1544</v>
      </c>
      <c r="D906">
        <v>20</v>
      </c>
      <c r="E906" t="s">
        <v>1545</v>
      </c>
      <c r="F906" t="s">
        <v>1546</v>
      </c>
      <c r="G906" t="s">
        <v>1592</v>
      </c>
      <c r="H906">
        <v>101</v>
      </c>
      <c r="I906">
        <v>399</v>
      </c>
      <c r="J906">
        <v>245</v>
      </c>
      <c r="K906">
        <v>656</v>
      </c>
      <c r="L906">
        <v>87</v>
      </c>
      <c r="M906" s="5">
        <v>6570.7</v>
      </c>
      <c r="N906" s="5">
        <v>9174.0560490000007</v>
      </c>
      <c r="O906" s="5">
        <v>2830.8</v>
      </c>
      <c r="P906" s="5">
        <v>3952.3822220000002</v>
      </c>
      <c r="Q906" s="5">
        <v>15698</v>
      </c>
      <c r="R906" s="5">
        <v>21917.654409999999</v>
      </c>
      <c r="S906" s="5">
        <v>85</v>
      </c>
      <c r="T906" s="5">
        <v>118.6775784</v>
      </c>
      <c r="U906">
        <v>404</v>
      </c>
      <c r="V906">
        <v>258</v>
      </c>
      <c r="W906">
        <v>683</v>
      </c>
      <c r="X906">
        <v>76</v>
      </c>
      <c r="Y906">
        <v>62</v>
      </c>
      <c r="Z906">
        <v>20</v>
      </c>
      <c r="AA906">
        <v>88</v>
      </c>
      <c r="AB906">
        <v>43</v>
      </c>
      <c r="AC906">
        <v>14</v>
      </c>
      <c r="AD906">
        <v>65</v>
      </c>
      <c r="AE906">
        <v>81</v>
      </c>
      <c r="AF906">
        <v>31</v>
      </c>
      <c r="AG906">
        <v>111</v>
      </c>
      <c r="AH906">
        <v>1033.9166666666665</v>
      </c>
      <c r="AI906">
        <v>2014.3166666666664</v>
      </c>
      <c r="AJ906">
        <v>2561.833333333333</v>
      </c>
      <c r="AK906">
        <v>1021</v>
      </c>
      <c r="AL906">
        <v>0.97048063278198204</v>
      </c>
      <c r="AM906">
        <f t="shared" si="266"/>
        <v>1</v>
      </c>
      <c r="AN906">
        <f t="shared" si="267"/>
        <v>990.86072607040364</v>
      </c>
      <c r="AO906">
        <v>15.37</v>
      </c>
      <c r="AP906">
        <f t="shared" si="268"/>
        <v>14.916287325859063</v>
      </c>
      <c r="AQ906">
        <v>3.27</v>
      </c>
      <c r="AR906">
        <v>6430</v>
      </c>
      <c r="AS906">
        <v>5.0737861885996933</v>
      </c>
      <c r="AT906">
        <v>0.94351281144568833</v>
      </c>
      <c r="AU906">
        <f t="shared" si="269"/>
        <v>4.7871822714799999</v>
      </c>
      <c r="AV906">
        <f t="shared" si="270"/>
        <v>2.8305384343370648</v>
      </c>
      <c r="AW906">
        <f t="shared" si="271"/>
        <v>6.6045896801198181</v>
      </c>
      <c r="AX906">
        <f t="shared" si="274"/>
        <v>9.4351281144568837</v>
      </c>
      <c r="AY906" s="4">
        <v>0.1</v>
      </c>
      <c r="AZ906">
        <v>35</v>
      </c>
      <c r="BA906" s="1">
        <f t="shared" si="272"/>
        <v>0.10368970511989745</v>
      </c>
      <c r="BB906">
        <v>0.26469999999999999</v>
      </c>
      <c r="BC906">
        <v>4.8224999999999997E-2</v>
      </c>
      <c r="BD906">
        <v>6.43E-3</v>
      </c>
      <c r="BE906">
        <v>160000</v>
      </c>
      <c r="BF906">
        <f t="shared" si="275"/>
        <v>74.400000000000006</v>
      </c>
      <c r="BG906" s="7">
        <f t="shared" si="276"/>
        <v>0.78884137209302341</v>
      </c>
      <c r="BH906" s="8">
        <f t="shared" si="277"/>
        <v>1.5776827441860468</v>
      </c>
      <c r="BI906" s="7">
        <f t="shared" si="278"/>
        <v>2.36652411627907</v>
      </c>
      <c r="BJ906">
        <v>340.8</v>
      </c>
      <c r="BK906">
        <v>6390</v>
      </c>
      <c r="BL906">
        <v>0.12</v>
      </c>
      <c r="BM906">
        <v>0.11</v>
      </c>
      <c r="BN906" s="3">
        <f t="shared" si="273"/>
        <v>8.4793243465642085E-2</v>
      </c>
      <c r="BO906" s="3">
        <f t="shared" si="279"/>
        <v>0.11448220849721703</v>
      </c>
      <c r="BP906" s="3">
        <f t="shared" si="280"/>
        <v>0.10190098862438796</v>
      </c>
      <c r="BQ906" s="3">
        <f t="shared" si="281"/>
        <v>0.14436850026755843</v>
      </c>
      <c r="BR906">
        <f t="shared" si="282"/>
        <v>9.5435938402490803E-2</v>
      </c>
      <c r="BS906">
        <f t="shared" si="283"/>
        <v>0.12618695089340656</v>
      </c>
      <c r="BT906" s="5">
        <f t="shared" si="284"/>
        <v>464.58070546093063</v>
      </c>
    </row>
    <row r="907" spans="1:72" x14ac:dyDescent="0.2">
      <c r="A907">
        <v>17</v>
      </c>
      <c r="B907">
        <v>20103</v>
      </c>
      <c r="C907" t="s">
        <v>1544</v>
      </c>
      <c r="D907">
        <v>20</v>
      </c>
      <c r="E907" t="s">
        <v>1545</v>
      </c>
      <c r="F907" t="s">
        <v>1546</v>
      </c>
      <c r="G907" t="s">
        <v>1588</v>
      </c>
      <c r="H907">
        <v>103</v>
      </c>
      <c r="I907">
        <v>3138</v>
      </c>
      <c r="J907">
        <v>1047</v>
      </c>
      <c r="K907">
        <v>597</v>
      </c>
      <c r="L907">
        <v>490</v>
      </c>
      <c r="M907" s="5">
        <v>37186</v>
      </c>
      <c r="N907" s="5">
        <v>51919.346230000003</v>
      </c>
      <c r="O907" s="5">
        <v>8760.7000000000007</v>
      </c>
      <c r="P907" s="5">
        <v>12231.748949999999</v>
      </c>
      <c r="Q907" s="5">
        <v>11447</v>
      </c>
      <c r="R907" s="5">
        <v>15982.379290000001</v>
      </c>
      <c r="S907" s="5">
        <v>393</v>
      </c>
      <c r="T907" s="5">
        <v>548.70927410000002</v>
      </c>
      <c r="U907">
        <v>1344</v>
      </c>
      <c r="V907">
        <v>612</v>
      </c>
      <c r="W907">
        <v>420</v>
      </c>
      <c r="X907">
        <v>207</v>
      </c>
      <c r="Y907">
        <v>62</v>
      </c>
      <c r="Z907">
        <v>20</v>
      </c>
      <c r="AA907">
        <v>88</v>
      </c>
      <c r="AB907">
        <v>43</v>
      </c>
      <c r="AC907">
        <v>14</v>
      </c>
      <c r="AD907">
        <v>65</v>
      </c>
      <c r="AE907">
        <v>81</v>
      </c>
      <c r="AF907">
        <v>31</v>
      </c>
      <c r="AG907">
        <v>111</v>
      </c>
      <c r="AH907">
        <v>1033.9166666666665</v>
      </c>
      <c r="AI907">
        <v>2014.3166666666664</v>
      </c>
      <c r="AJ907">
        <v>2561.833333333333</v>
      </c>
      <c r="AK907">
        <v>1021</v>
      </c>
      <c r="AL907">
        <v>0.99093403986522099</v>
      </c>
      <c r="AM907">
        <f t="shared" si="266"/>
        <v>1</v>
      </c>
      <c r="AN907">
        <f t="shared" si="267"/>
        <v>1011.7436547023906</v>
      </c>
      <c r="AO907">
        <v>15.37</v>
      </c>
      <c r="AP907">
        <f t="shared" si="268"/>
        <v>15.230656192728446</v>
      </c>
      <c r="AQ907">
        <v>3.27</v>
      </c>
      <c r="AR907">
        <v>6430</v>
      </c>
      <c r="AS907">
        <v>5.0737861885996933</v>
      </c>
      <c r="AT907">
        <v>0.96399362361579666</v>
      </c>
      <c r="AU907">
        <f t="shared" si="269"/>
        <v>4.8910975334</v>
      </c>
      <c r="AV907">
        <f t="shared" si="270"/>
        <v>2.89198087084739</v>
      </c>
      <c r="AW907">
        <f t="shared" si="271"/>
        <v>6.7479553653105766</v>
      </c>
      <c r="AX907">
        <f t="shared" si="274"/>
        <v>9.6399362361579666</v>
      </c>
      <c r="AY907" s="4">
        <v>0.1</v>
      </c>
      <c r="AZ907">
        <v>35</v>
      </c>
      <c r="BA907" s="1">
        <f t="shared" si="272"/>
        <v>0.10368970511989745</v>
      </c>
      <c r="BB907">
        <v>0.26469999999999999</v>
      </c>
      <c r="BC907">
        <v>4.8224999999999997E-2</v>
      </c>
      <c r="BD907">
        <v>6.43E-3</v>
      </c>
      <c r="BE907">
        <v>160000</v>
      </c>
      <c r="BF907">
        <f t="shared" si="275"/>
        <v>74.400000000000006</v>
      </c>
      <c r="BG907" s="7">
        <f t="shared" si="276"/>
        <v>0.78884137209302341</v>
      </c>
      <c r="BH907" s="8">
        <f t="shared" si="277"/>
        <v>1.5776827441860468</v>
      </c>
      <c r="BI907" s="7">
        <f t="shared" si="278"/>
        <v>2.36652411627907</v>
      </c>
      <c r="BJ907">
        <v>340.8</v>
      </c>
      <c r="BK907">
        <v>6390</v>
      </c>
      <c r="BL907">
        <v>0.12</v>
      </c>
      <c r="BM907">
        <v>0.11</v>
      </c>
      <c r="BN907" s="3">
        <f t="shared" si="273"/>
        <v>8.6530826708372741E-2</v>
      </c>
      <c r="BO907" s="3">
        <f t="shared" si="279"/>
        <v>0.11877713892236279</v>
      </c>
      <c r="BP907" s="3">
        <f t="shared" si="280"/>
        <v>0.1059228187821495</v>
      </c>
      <c r="BQ907" s="3">
        <f t="shared" si="281"/>
        <v>0.14931217178109654</v>
      </c>
      <c r="BR907">
        <f t="shared" si="282"/>
        <v>9.9730868827636557E-2</v>
      </c>
      <c r="BS907">
        <f t="shared" si="283"/>
        <v>0.13048188131855232</v>
      </c>
      <c r="BT907" s="5">
        <f t="shared" si="284"/>
        <v>464.58070546093063</v>
      </c>
    </row>
    <row r="908" spans="1:72" x14ac:dyDescent="0.2">
      <c r="A908">
        <v>17</v>
      </c>
      <c r="B908">
        <v>20105</v>
      </c>
      <c r="C908" t="s">
        <v>1544</v>
      </c>
      <c r="D908">
        <v>20</v>
      </c>
      <c r="E908" t="s">
        <v>1545</v>
      </c>
      <c r="F908" t="s">
        <v>1546</v>
      </c>
      <c r="G908" t="s">
        <v>271</v>
      </c>
      <c r="H908">
        <v>105</v>
      </c>
      <c r="I908">
        <v>543</v>
      </c>
      <c r="J908">
        <v>336</v>
      </c>
      <c r="K908">
        <v>760</v>
      </c>
      <c r="L908">
        <v>91</v>
      </c>
      <c r="M908" s="5">
        <v>8871.1</v>
      </c>
      <c r="N908" s="5">
        <v>12385.89018</v>
      </c>
      <c r="O908" s="5">
        <v>3496</v>
      </c>
      <c r="P908" s="5">
        <v>4881.1389879999997</v>
      </c>
      <c r="Q908" s="5">
        <v>18220</v>
      </c>
      <c r="R908" s="5">
        <v>25438.88798</v>
      </c>
      <c r="S908" s="5">
        <v>91</v>
      </c>
      <c r="T908" s="5">
        <v>127.0548192</v>
      </c>
      <c r="U908">
        <v>511</v>
      </c>
      <c r="V908">
        <v>346</v>
      </c>
      <c r="W908">
        <v>779</v>
      </c>
      <c r="X908">
        <v>86</v>
      </c>
      <c r="Y908">
        <v>62</v>
      </c>
      <c r="Z908">
        <v>20</v>
      </c>
      <c r="AA908">
        <v>88</v>
      </c>
      <c r="AB908">
        <v>43</v>
      </c>
      <c r="AC908">
        <v>14</v>
      </c>
      <c r="AD908">
        <v>65</v>
      </c>
      <c r="AE908">
        <v>81</v>
      </c>
      <c r="AF908">
        <v>31</v>
      </c>
      <c r="AG908">
        <v>111</v>
      </c>
      <c r="AH908">
        <v>1033.9166666666665</v>
      </c>
      <c r="AI908">
        <v>2014.3166666666664</v>
      </c>
      <c r="AJ908">
        <v>2561.833333333333</v>
      </c>
      <c r="AK908">
        <v>1021</v>
      </c>
      <c r="AL908">
        <v>0.97316670666138305</v>
      </c>
      <c r="AM908">
        <f t="shared" si="266"/>
        <v>1</v>
      </c>
      <c r="AN908">
        <f t="shared" si="267"/>
        <v>993.6032075012721</v>
      </c>
      <c r="AO908">
        <v>15.37</v>
      </c>
      <c r="AP908">
        <f t="shared" si="268"/>
        <v>14.957572281385456</v>
      </c>
      <c r="AQ908">
        <v>3.27</v>
      </c>
      <c r="AR908">
        <v>6430</v>
      </c>
      <c r="AS908">
        <v>5.0737861885996933</v>
      </c>
      <c r="AT908">
        <v>1.0777692867876263</v>
      </c>
      <c r="AU908">
        <f t="shared" si="269"/>
        <v>5.4683709218000001</v>
      </c>
      <c r="AV908">
        <f t="shared" si="270"/>
        <v>3.2333078603628786</v>
      </c>
      <c r="AW908">
        <f t="shared" si="271"/>
        <v>7.5443850075133838</v>
      </c>
      <c r="AX908">
        <f t="shared" si="274"/>
        <v>10.777692867876263</v>
      </c>
      <c r="AY908" s="4">
        <v>0.1</v>
      </c>
      <c r="AZ908">
        <v>35</v>
      </c>
      <c r="BA908" s="1">
        <f t="shared" si="272"/>
        <v>0.10368970511989745</v>
      </c>
      <c r="BB908">
        <v>0.26469999999999999</v>
      </c>
      <c r="BC908">
        <v>4.8224999999999997E-2</v>
      </c>
      <c r="BD908">
        <v>6.43E-3</v>
      </c>
      <c r="BE908">
        <v>160000</v>
      </c>
      <c r="BF908">
        <f t="shared" si="275"/>
        <v>74.400000000000006</v>
      </c>
      <c r="BG908" s="7">
        <f t="shared" si="276"/>
        <v>0.78884137209302341</v>
      </c>
      <c r="BH908" s="8">
        <f t="shared" si="277"/>
        <v>1.5776827441860468</v>
      </c>
      <c r="BI908" s="7">
        <f t="shared" si="278"/>
        <v>2.36652411627907</v>
      </c>
      <c r="BJ908">
        <v>340.8</v>
      </c>
      <c r="BK908">
        <v>6390</v>
      </c>
      <c r="BL908">
        <v>0.12</v>
      </c>
      <c r="BM908">
        <v>0.11</v>
      </c>
      <c r="BN908" s="3">
        <f t="shared" si="273"/>
        <v>8.9313728085765626E-2</v>
      </c>
      <c r="BO908" s="3">
        <f t="shared" si="279"/>
        <v>0.1192135620424413</v>
      </c>
      <c r="BP908" s="3">
        <f t="shared" si="280"/>
        <v>0.1048421065574006</v>
      </c>
      <c r="BQ908" s="3">
        <f t="shared" si="281"/>
        <v>0.1533525021557117</v>
      </c>
      <c r="BR908">
        <f t="shared" si="282"/>
        <v>0.10016729194771506</v>
      </c>
      <c r="BS908">
        <f t="shared" si="283"/>
        <v>0.13091830443863084</v>
      </c>
      <c r="BT908" s="5">
        <f t="shared" si="284"/>
        <v>464.58070546093063</v>
      </c>
    </row>
    <row r="909" spans="1:72" x14ac:dyDescent="0.2">
      <c r="A909">
        <v>17</v>
      </c>
      <c r="B909">
        <v>20107</v>
      </c>
      <c r="C909" t="s">
        <v>1544</v>
      </c>
      <c r="D909">
        <v>20</v>
      </c>
      <c r="E909" t="s">
        <v>1545</v>
      </c>
      <c r="F909" t="s">
        <v>1546</v>
      </c>
      <c r="G909" t="s">
        <v>537</v>
      </c>
      <c r="H909">
        <v>107</v>
      </c>
      <c r="I909">
        <v>1264</v>
      </c>
      <c r="J909">
        <v>608</v>
      </c>
      <c r="K909">
        <v>396</v>
      </c>
      <c r="L909">
        <v>189</v>
      </c>
      <c r="M909" s="5">
        <v>17488</v>
      </c>
      <c r="N909" s="5">
        <v>24416.864590000001</v>
      </c>
      <c r="O909" s="5">
        <v>5465.3</v>
      </c>
      <c r="P909" s="5">
        <v>7630.6890480000002</v>
      </c>
      <c r="Q909" s="5">
        <v>8712.6</v>
      </c>
      <c r="R909" s="5">
        <v>12164.591399999999</v>
      </c>
      <c r="S909" s="5">
        <v>169</v>
      </c>
      <c r="T909" s="5">
        <v>235.95894989999999</v>
      </c>
      <c r="U909">
        <v>831</v>
      </c>
      <c r="V909">
        <v>497</v>
      </c>
      <c r="W909">
        <v>363</v>
      </c>
      <c r="X909">
        <v>126</v>
      </c>
      <c r="Y909">
        <v>62</v>
      </c>
      <c r="Z909">
        <v>20</v>
      </c>
      <c r="AA909">
        <v>88</v>
      </c>
      <c r="AB909">
        <v>43</v>
      </c>
      <c r="AC909">
        <v>14</v>
      </c>
      <c r="AD909">
        <v>65</v>
      </c>
      <c r="AE909">
        <v>81</v>
      </c>
      <c r="AF909">
        <v>31</v>
      </c>
      <c r="AG909">
        <v>111</v>
      </c>
      <c r="AH909">
        <v>1033.9166666666665</v>
      </c>
      <c r="AI909">
        <v>2014.3166666666664</v>
      </c>
      <c r="AJ909">
        <v>2561.833333333333</v>
      </c>
      <c r="AK909">
        <v>1021</v>
      </c>
      <c r="AL909">
        <v>0.98273014360003996</v>
      </c>
      <c r="AM909">
        <f t="shared" si="266"/>
        <v>1</v>
      </c>
      <c r="AN909">
        <f t="shared" si="267"/>
        <v>1003.3674766156408</v>
      </c>
      <c r="AO909">
        <v>15.37</v>
      </c>
      <c r="AP909">
        <f t="shared" si="268"/>
        <v>15.104562307132614</v>
      </c>
      <c r="AQ909">
        <v>3.27</v>
      </c>
      <c r="AR909">
        <v>6430</v>
      </c>
      <c r="AS909">
        <v>5.0737861885996933</v>
      </c>
      <c r="AT909">
        <v>0.95986584218167592</v>
      </c>
      <c r="AU909">
        <f t="shared" si="269"/>
        <v>4.8701540529700003</v>
      </c>
      <c r="AV909">
        <f t="shared" si="270"/>
        <v>2.8795975265450275</v>
      </c>
      <c r="AW909">
        <f t="shared" si="271"/>
        <v>6.7190608952717312</v>
      </c>
      <c r="AX909">
        <f t="shared" si="274"/>
        <v>9.5986584218167597</v>
      </c>
      <c r="AY909" s="4">
        <v>0.1</v>
      </c>
      <c r="AZ909">
        <v>35</v>
      </c>
      <c r="BA909" s="1">
        <f t="shared" si="272"/>
        <v>0.10368970511989745</v>
      </c>
      <c r="BB909">
        <v>0.26469999999999999</v>
      </c>
      <c r="BC909">
        <v>4.8224999999999997E-2</v>
      </c>
      <c r="BD909">
        <v>6.43E-3</v>
      </c>
      <c r="BE909">
        <v>160000</v>
      </c>
      <c r="BF909">
        <f t="shared" si="275"/>
        <v>74.400000000000006</v>
      </c>
      <c r="BG909" s="7">
        <f t="shared" si="276"/>
        <v>0.78884137209302341</v>
      </c>
      <c r="BH909" s="8">
        <f t="shared" si="277"/>
        <v>1.5776827441860468</v>
      </c>
      <c r="BI909" s="7">
        <f t="shared" si="278"/>
        <v>2.36652411627907</v>
      </c>
      <c r="BJ909">
        <v>340.8</v>
      </c>
      <c r="BK909">
        <v>6390</v>
      </c>
      <c r="BL909">
        <v>0.12</v>
      </c>
      <c r="BM909">
        <v>0.11</v>
      </c>
      <c r="BN909" s="3">
        <f t="shared" si="273"/>
        <v>8.5967218723393607E-2</v>
      </c>
      <c r="BO909" s="3">
        <f t="shared" si="279"/>
        <v>0.11655891218277832</v>
      </c>
      <c r="BP909" s="3">
        <f t="shared" si="280"/>
        <v>0.10375963371786576</v>
      </c>
      <c r="BQ909" s="3">
        <f t="shared" si="281"/>
        <v>0.146963195274463</v>
      </c>
      <c r="BR909">
        <f t="shared" si="282"/>
        <v>9.751264208805209E-2</v>
      </c>
      <c r="BS909">
        <f t="shared" si="283"/>
        <v>0.12826365457896785</v>
      </c>
      <c r="BT909" s="5">
        <f t="shared" si="284"/>
        <v>464.58070546093063</v>
      </c>
    </row>
    <row r="910" spans="1:72" x14ac:dyDescent="0.2">
      <c r="A910">
        <v>17</v>
      </c>
      <c r="B910">
        <v>20109</v>
      </c>
      <c r="C910" t="s">
        <v>1544</v>
      </c>
      <c r="D910">
        <v>20</v>
      </c>
      <c r="E910" t="s">
        <v>1545</v>
      </c>
      <c r="F910" t="s">
        <v>1546</v>
      </c>
      <c r="G910" t="s">
        <v>431</v>
      </c>
      <c r="H910">
        <v>109</v>
      </c>
      <c r="I910">
        <v>369</v>
      </c>
      <c r="J910">
        <v>220</v>
      </c>
      <c r="K910">
        <v>616</v>
      </c>
      <c r="L910">
        <v>86</v>
      </c>
      <c r="M910" s="5">
        <v>6052.5</v>
      </c>
      <c r="N910" s="5">
        <v>8450.5416829999995</v>
      </c>
      <c r="O910" s="5">
        <v>2632.5</v>
      </c>
      <c r="P910" s="5">
        <v>3675.514412</v>
      </c>
      <c r="Q910" s="5">
        <v>14733</v>
      </c>
      <c r="R910" s="5">
        <v>20570.314849999999</v>
      </c>
      <c r="S910" s="5">
        <v>84</v>
      </c>
      <c r="T910" s="5">
        <v>117.2813716</v>
      </c>
      <c r="U910">
        <v>374</v>
      </c>
      <c r="V910">
        <v>240</v>
      </c>
      <c r="W910">
        <v>643</v>
      </c>
      <c r="X910">
        <v>73</v>
      </c>
      <c r="Y910">
        <v>62</v>
      </c>
      <c r="Z910">
        <v>20</v>
      </c>
      <c r="AA910">
        <v>88</v>
      </c>
      <c r="AB910">
        <v>43</v>
      </c>
      <c r="AC910">
        <v>14</v>
      </c>
      <c r="AD910">
        <v>65</v>
      </c>
      <c r="AE910">
        <v>81</v>
      </c>
      <c r="AF910">
        <v>31</v>
      </c>
      <c r="AG910">
        <v>111</v>
      </c>
      <c r="AH910">
        <v>1033.9166666666665</v>
      </c>
      <c r="AI910">
        <v>2014.3166666666664</v>
      </c>
      <c r="AJ910">
        <v>2561.833333333333</v>
      </c>
      <c r="AK910">
        <v>1021</v>
      </c>
      <c r="AL910">
        <v>0.97193992776530103</v>
      </c>
      <c r="AM910">
        <f t="shared" si="266"/>
        <v>1</v>
      </c>
      <c r="AN910">
        <f t="shared" si="267"/>
        <v>992.35066624837236</v>
      </c>
      <c r="AO910">
        <v>15.37</v>
      </c>
      <c r="AP910">
        <f t="shared" si="268"/>
        <v>14.938716689752676</v>
      </c>
      <c r="AQ910">
        <v>3.27</v>
      </c>
      <c r="AR910">
        <v>6430</v>
      </c>
      <c r="AS910">
        <v>5.0737861885996933</v>
      </c>
      <c r="AT910">
        <v>0.96935867475278847</v>
      </c>
      <c r="AU910">
        <f t="shared" si="269"/>
        <v>4.9183186557600003</v>
      </c>
      <c r="AV910">
        <f t="shared" si="270"/>
        <v>2.9080760242583654</v>
      </c>
      <c r="AW910">
        <f t="shared" si="271"/>
        <v>6.7855107232695193</v>
      </c>
      <c r="AX910">
        <f t="shared" si="274"/>
        <v>9.6935867475278847</v>
      </c>
      <c r="AY910" s="4">
        <v>0.1</v>
      </c>
      <c r="AZ910">
        <v>35</v>
      </c>
      <c r="BA910" s="1">
        <f t="shared" si="272"/>
        <v>0.10368970511989745</v>
      </c>
      <c r="BB910">
        <v>0.26469999999999999</v>
      </c>
      <c r="BC910">
        <v>4.8224999999999997E-2</v>
      </c>
      <c r="BD910">
        <v>6.43E-3</v>
      </c>
      <c r="BE910">
        <v>160000</v>
      </c>
      <c r="BF910">
        <f t="shared" si="275"/>
        <v>74.400000000000006</v>
      </c>
      <c r="BG910" s="7">
        <f t="shared" si="276"/>
        <v>0.78884137209302341</v>
      </c>
      <c r="BH910" s="8">
        <f t="shared" si="277"/>
        <v>1.5776827441860468</v>
      </c>
      <c r="BI910" s="7">
        <f t="shared" si="278"/>
        <v>2.36652411627907</v>
      </c>
      <c r="BJ910">
        <v>340.8</v>
      </c>
      <c r="BK910">
        <v>6390</v>
      </c>
      <c r="BL910">
        <v>0.12</v>
      </c>
      <c r="BM910">
        <v>0.11</v>
      </c>
      <c r="BN910" s="3">
        <f t="shared" si="273"/>
        <v>8.5712749777428279E-2</v>
      </c>
      <c r="BO910" s="3">
        <f t="shared" si="279"/>
        <v>0.1153508300747112</v>
      </c>
      <c r="BP910" s="3">
        <f t="shared" si="280"/>
        <v>0.10242496995415569</v>
      </c>
      <c r="BQ910" s="3">
        <f t="shared" si="281"/>
        <v>0.14605580390477871</v>
      </c>
      <c r="BR910">
        <f t="shared" si="282"/>
        <v>9.6304559979984966E-2</v>
      </c>
      <c r="BS910">
        <f t="shared" si="283"/>
        <v>0.12705557247090071</v>
      </c>
      <c r="BT910" s="5">
        <f t="shared" si="284"/>
        <v>464.58070546093063</v>
      </c>
    </row>
    <row r="911" spans="1:72" x14ac:dyDescent="0.2">
      <c r="A911">
        <v>17</v>
      </c>
      <c r="B911">
        <v>20111</v>
      </c>
      <c r="C911" t="s">
        <v>1544</v>
      </c>
      <c r="D911">
        <v>20</v>
      </c>
      <c r="E911" t="s">
        <v>1545</v>
      </c>
      <c r="F911" t="s">
        <v>1546</v>
      </c>
      <c r="G911" t="s">
        <v>326</v>
      </c>
      <c r="H911">
        <v>111</v>
      </c>
      <c r="I911">
        <v>854</v>
      </c>
      <c r="J911">
        <v>503</v>
      </c>
      <c r="K911">
        <v>327</v>
      </c>
      <c r="L911">
        <v>147</v>
      </c>
      <c r="M911" s="5">
        <v>13518</v>
      </c>
      <c r="N911" s="5">
        <v>18873.923579999999</v>
      </c>
      <c r="O911" s="5">
        <v>4530.5</v>
      </c>
      <c r="P911" s="5">
        <v>6325.5149270000002</v>
      </c>
      <c r="Q911" s="5">
        <v>7580.9</v>
      </c>
      <c r="R911" s="5">
        <v>10584.50416</v>
      </c>
      <c r="S911" s="5">
        <v>136</v>
      </c>
      <c r="T911" s="5">
        <v>189.88412539999999</v>
      </c>
      <c r="U911">
        <v>663</v>
      </c>
      <c r="V911">
        <v>436</v>
      </c>
      <c r="W911">
        <v>329</v>
      </c>
      <c r="X911">
        <v>109</v>
      </c>
      <c r="Y911">
        <v>62</v>
      </c>
      <c r="Z911">
        <v>20</v>
      </c>
      <c r="AA911">
        <v>88</v>
      </c>
      <c r="AB911">
        <v>43</v>
      </c>
      <c r="AC911">
        <v>14</v>
      </c>
      <c r="AD911">
        <v>65</v>
      </c>
      <c r="AE911">
        <v>81</v>
      </c>
      <c r="AF911">
        <v>31</v>
      </c>
      <c r="AG911">
        <v>111</v>
      </c>
      <c r="AH911">
        <v>1033.9166666666665</v>
      </c>
      <c r="AI911">
        <v>2014.3166666666664</v>
      </c>
      <c r="AJ911">
        <v>2561.833333333333</v>
      </c>
      <c r="AK911">
        <v>1021</v>
      </c>
      <c r="AL911">
        <v>0.97791584084431304</v>
      </c>
      <c r="AM911">
        <f t="shared" si="266"/>
        <v>1</v>
      </c>
      <c r="AN911">
        <f t="shared" si="267"/>
        <v>998.45207350204362</v>
      </c>
      <c r="AO911">
        <v>15.37</v>
      </c>
      <c r="AP911">
        <f t="shared" si="268"/>
        <v>15.030566473777091</v>
      </c>
      <c r="AQ911">
        <v>3.27</v>
      </c>
      <c r="AR911">
        <v>6430</v>
      </c>
      <c r="AS911">
        <v>5.0737861885996933</v>
      </c>
      <c r="AT911">
        <v>1.0445071002593096</v>
      </c>
      <c r="AU911">
        <f t="shared" si="269"/>
        <v>5.2996056991899998</v>
      </c>
      <c r="AV911">
        <f t="shared" si="270"/>
        <v>3.1335213007779288</v>
      </c>
      <c r="AW911">
        <f t="shared" si="271"/>
        <v>7.3115497018151672</v>
      </c>
      <c r="AX911">
        <f t="shared" si="274"/>
        <v>10.445071002593096</v>
      </c>
      <c r="AY911" s="4">
        <v>0.1</v>
      </c>
      <c r="AZ911">
        <v>35</v>
      </c>
      <c r="BA911" s="1">
        <f t="shared" si="272"/>
        <v>0.10368970511989745</v>
      </c>
      <c r="BB911">
        <v>0.26469999999999999</v>
      </c>
      <c r="BC911">
        <v>4.8224999999999997E-2</v>
      </c>
      <c r="BD911">
        <v>6.43E-3</v>
      </c>
      <c r="BE911">
        <v>160000</v>
      </c>
      <c r="BF911">
        <f t="shared" si="275"/>
        <v>74.400000000000006</v>
      </c>
      <c r="BG911" s="7">
        <f t="shared" si="276"/>
        <v>0.78884137209302341</v>
      </c>
      <c r="BH911" s="8">
        <f t="shared" si="277"/>
        <v>1.5776827441860468</v>
      </c>
      <c r="BI911" s="7">
        <f t="shared" si="278"/>
        <v>2.36652411627907</v>
      </c>
      <c r="BJ911">
        <v>340.8</v>
      </c>
      <c r="BK911">
        <v>6390</v>
      </c>
      <c r="BL911">
        <v>0.12</v>
      </c>
      <c r="BM911">
        <v>0.11</v>
      </c>
      <c r="BN911" s="3">
        <f t="shared" si="273"/>
        <v>8.8476876584332509E-2</v>
      </c>
      <c r="BO911" s="3">
        <f t="shared" si="279"/>
        <v>0.11872439280722802</v>
      </c>
      <c r="BP911" s="3">
        <f t="shared" si="280"/>
        <v>0.1047964701254384</v>
      </c>
      <c r="BQ911" s="3">
        <f t="shared" si="281"/>
        <v>0.15180973470810993</v>
      </c>
      <c r="BR911">
        <f t="shared" si="282"/>
        <v>9.9678122712501788E-2</v>
      </c>
      <c r="BS911">
        <f t="shared" si="283"/>
        <v>0.13042913520341756</v>
      </c>
      <c r="BT911" s="5">
        <f t="shared" si="284"/>
        <v>464.58070546093063</v>
      </c>
    </row>
    <row r="912" spans="1:72" x14ac:dyDescent="0.2">
      <c r="A912">
        <v>17</v>
      </c>
      <c r="B912">
        <v>20113</v>
      </c>
      <c r="C912" t="s">
        <v>1544</v>
      </c>
      <c r="D912">
        <v>20</v>
      </c>
      <c r="E912" t="s">
        <v>1545</v>
      </c>
      <c r="F912" t="s">
        <v>1546</v>
      </c>
      <c r="G912" t="s">
        <v>437</v>
      </c>
      <c r="H912">
        <v>113</v>
      </c>
      <c r="I912">
        <v>1067</v>
      </c>
      <c r="J912">
        <v>536</v>
      </c>
      <c r="K912">
        <v>352</v>
      </c>
      <c r="L912">
        <v>175</v>
      </c>
      <c r="M912" s="5">
        <v>16992</v>
      </c>
      <c r="N912" s="5">
        <v>23724.346020000001</v>
      </c>
      <c r="O912" s="5">
        <v>4976.8</v>
      </c>
      <c r="P912" s="5">
        <v>6948.6420239999998</v>
      </c>
      <c r="Q912" s="5">
        <v>7982.7</v>
      </c>
      <c r="R912" s="5">
        <v>11145.50006</v>
      </c>
      <c r="S912" s="5">
        <v>155</v>
      </c>
      <c r="T912" s="5">
        <v>216.4120547</v>
      </c>
      <c r="U912">
        <v>653</v>
      </c>
      <c r="V912">
        <v>406</v>
      </c>
      <c r="W912">
        <v>322</v>
      </c>
      <c r="X912">
        <v>108</v>
      </c>
      <c r="Y912">
        <v>62</v>
      </c>
      <c r="Z912">
        <v>20</v>
      </c>
      <c r="AA912">
        <v>88</v>
      </c>
      <c r="AB912">
        <v>43</v>
      </c>
      <c r="AC912">
        <v>14</v>
      </c>
      <c r="AD912">
        <v>65</v>
      </c>
      <c r="AE912">
        <v>81</v>
      </c>
      <c r="AF912">
        <v>31</v>
      </c>
      <c r="AG912">
        <v>111</v>
      </c>
      <c r="AH912">
        <v>1033.9166666666665</v>
      </c>
      <c r="AI912">
        <v>2014.3166666666664</v>
      </c>
      <c r="AJ912">
        <v>2561.833333333333</v>
      </c>
      <c r="AK912">
        <v>1021</v>
      </c>
      <c r="AL912">
        <v>0.97108696103096004</v>
      </c>
      <c r="AM912">
        <f t="shared" si="266"/>
        <v>1</v>
      </c>
      <c r="AN912">
        <f t="shared" si="267"/>
        <v>991.47978721261018</v>
      </c>
      <c r="AO912">
        <v>15.37</v>
      </c>
      <c r="AP912">
        <f t="shared" si="268"/>
        <v>14.925606591045854</v>
      </c>
      <c r="AQ912">
        <v>3.27</v>
      </c>
      <c r="AR912">
        <v>6430</v>
      </c>
      <c r="AS912">
        <v>5.0737861885996933</v>
      </c>
      <c r="AT912">
        <v>1.0500038603992352</v>
      </c>
      <c r="AU912">
        <f t="shared" si="269"/>
        <v>5.3274950848699998</v>
      </c>
      <c r="AV912">
        <f t="shared" si="270"/>
        <v>3.1500115811977056</v>
      </c>
      <c r="AW912">
        <f t="shared" si="271"/>
        <v>7.3500270227946469</v>
      </c>
      <c r="AX912">
        <f t="shared" si="274"/>
        <v>10.500038603992351</v>
      </c>
      <c r="AY912" s="4">
        <v>0.1</v>
      </c>
      <c r="AZ912">
        <v>35</v>
      </c>
      <c r="BA912" s="1">
        <f t="shared" si="272"/>
        <v>0.10368970511989745</v>
      </c>
      <c r="BB912">
        <v>0.26469999999999999</v>
      </c>
      <c r="BC912">
        <v>4.8224999999999997E-2</v>
      </c>
      <c r="BD912">
        <v>6.43E-3</v>
      </c>
      <c r="BE912">
        <v>160000</v>
      </c>
      <c r="BF912">
        <f t="shared" si="275"/>
        <v>74.400000000000006</v>
      </c>
      <c r="BG912" s="7">
        <f t="shared" si="276"/>
        <v>0.78884137209302341</v>
      </c>
      <c r="BH912" s="8">
        <f t="shared" si="277"/>
        <v>1.5776827441860468</v>
      </c>
      <c r="BI912" s="7">
        <f t="shared" si="278"/>
        <v>2.36652411627907</v>
      </c>
      <c r="BJ912">
        <v>340.8</v>
      </c>
      <c r="BK912">
        <v>6390</v>
      </c>
      <c r="BL912">
        <v>0.12</v>
      </c>
      <c r="BM912">
        <v>0.11</v>
      </c>
      <c r="BN912" s="3">
        <f t="shared" si="273"/>
        <v>8.8299156779203317E-2</v>
      </c>
      <c r="BO912" s="3">
        <f t="shared" si="279"/>
        <v>0.11883186666600173</v>
      </c>
      <c r="BP912" s="3">
        <f t="shared" si="280"/>
        <v>0.10483064773738889</v>
      </c>
      <c r="BQ912" s="3">
        <f t="shared" si="281"/>
        <v>0.15209132149395846</v>
      </c>
      <c r="BR912">
        <f t="shared" si="282"/>
        <v>9.9785596571275503E-2</v>
      </c>
      <c r="BS912">
        <f t="shared" si="283"/>
        <v>0.13053660906219128</v>
      </c>
      <c r="BT912" s="5">
        <f t="shared" si="284"/>
        <v>464.58070546093063</v>
      </c>
    </row>
    <row r="913" spans="1:72" x14ac:dyDescent="0.2">
      <c r="A913">
        <v>17</v>
      </c>
      <c r="B913">
        <v>20115</v>
      </c>
      <c r="C913" t="s">
        <v>1544</v>
      </c>
      <c r="D913">
        <v>20</v>
      </c>
      <c r="E913" t="s">
        <v>1545</v>
      </c>
      <c r="F913" t="s">
        <v>1546</v>
      </c>
      <c r="G913" t="s">
        <v>211</v>
      </c>
      <c r="H913">
        <v>115</v>
      </c>
      <c r="I913">
        <v>843</v>
      </c>
      <c r="J913">
        <v>434</v>
      </c>
      <c r="K913">
        <v>319</v>
      </c>
      <c r="L913">
        <v>141</v>
      </c>
      <c r="M913" s="5">
        <v>14001</v>
      </c>
      <c r="N913" s="5">
        <v>19548.29147</v>
      </c>
      <c r="O913" s="5">
        <v>4383.1000000000004</v>
      </c>
      <c r="P913" s="5">
        <v>6119.7140440000003</v>
      </c>
      <c r="Q913" s="5">
        <v>7526.2</v>
      </c>
      <c r="R913" s="5">
        <v>10508.131649999999</v>
      </c>
      <c r="S913" s="5">
        <v>130</v>
      </c>
      <c r="T913" s="5">
        <v>181.50688460000001</v>
      </c>
      <c r="U913">
        <v>620</v>
      </c>
      <c r="V913">
        <v>392</v>
      </c>
      <c r="W913">
        <v>317</v>
      </c>
      <c r="X913">
        <v>102</v>
      </c>
      <c r="Y913">
        <v>62</v>
      </c>
      <c r="Z913">
        <v>20</v>
      </c>
      <c r="AA913">
        <v>88</v>
      </c>
      <c r="AB913">
        <v>43</v>
      </c>
      <c r="AC913">
        <v>14</v>
      </c>
      <c r="AD913">
        <v>65</v>
      </c>
      <c r="AE913">
        <v>81</v>
      </c>
      <c r="AF913">
        <v>31</v>
      </c>
      <c r="AG913">
        <v>111</v>
      </c>
      <c r="AH913">
        <v>1033.9166666666665</v>
      </c>
      <c r="AI913">
        <v>2014.3166666666664</v>
      </c>
      <c r="AJ913">
        <v>2561.833333333333</v>
      </c>
      <c r="AK913">
        <v>1021</v>
      </c>
      <c r="AL913">
        <v>0.972207792103291</v>
      </c>
      <c r="AM913">
        <f t="shared" si="266"/>
        <v>1</v>
      </c>
      <c r="AN913">
        <f t="shared" si="267"/>
        <v>992.62415573746011</v>
      </c>
      <c r="AO913">
        <v>15.37</v>
      </c>
      <c r="AP913">
        <f t="shared" si="268"/>
        <v>14.942833764627581</v>
      </c>
      <c r="AQ913">
        <v>3.27</v>
      </c>
      <c r="AR913">
        <v>6430</v>
      </c>
      <c r="AS913">
        <v>5.0737861885996933</v>
      </c>
      <c r="AT913">
        <v>1.0336937626903604</v>
      </c>
      <c r="AU913">
        <f t="shared" si="269"/>
        <v>5.2447411363799992</v>
      </c>
      <c r="AV913">
        <f t="shared" si="270"/>
        <v>3.1010812880710814</v>
      </c>
      <c r="AW913">
        <f t="shared" si="271"/>
        <v>7.235856338832523</v>
      </c>
      <c r="AX913">
        <f t="shared" si="274"/>
        <v>10.336937626903604</v>
      </c>
      <c r="AY913" s="4">
        <v>0.1</v>
      </c>
      <c r="AZ913">
        <v>35</v>
      </c>
      <c r="BA913" s="1">
        <f t="shared" si="272"/>
        <v>0.10368970511989745</v>
      </c>
      <c r="BB913">
        <v>0.26469999999999999</v>
      </c>
      <c r="BC913">
        <v>4.8224999999999997E-2</v>
      </c>
      <c r="BD913">
        <v>6.43E-3</v>
      </c>
      <c r="BE913">
        <v>160000</v>
      </c>
      <c r="BF913">
        <f t="shared" si="275"/>
        <v>74.400000000000006</v>
      </c>
      <c r="BG913" s="7">
        <f t="shared" si="276"/>
        <v>0.78884137209302341</v>
      </c>
      <c r="BH913" s="8">
        <f t="shared" si="277"/>
        <v>1.5776827441860468</v>
      </c>
      <c r="BI913" s="7">
        <f t="shared" si="278"/>
        <v>2.36652411627907</v>
      </c>
      <c r="BJ913">
        <v>340.8</v>
      </c>
      <c r="BK913">
        <v>6390</v>
      </c>
      <c r="BL913">
        <v>0.12</v>
      </c>
      <c r="BM913">
        <v>0.11</v>
      </c>
      <c r="BN913" s="3">
        <f t="shared" si="273"/>
        <v>8.7825651637242361E-2</v>
      </c>
      <c r="BO913" s="3">
        <f t="shared" si="279"/>
        <v>0.11810454754822888</v>
      </c>
      <c r="BP913" s="3">
        <f t="shared" si="280"/>
        <v>0.10432081472360254</v>
      </c>
      <c r="BQ913" s="3">
        <f t="shared" si="281"/>
        <v>0.15084737098229567</v>
      </c>
      <c r="BR913">
        <f t="shared" si="282"/>
        <v>9.9058277453502652E-2</v>
      </c>
      <c r="BS913">
        <f t="shared" si="283"/>
        <v>0.12980928994441843</v>
      </c>
      <c r="BT913" s="5">
        <f t="shared" si="284"/>
        <v>464.58070546093063</v>
      </c>
    </row>
    <row r="914" spans="1:72" x14ac:dyDescent="0.2">
      <c r="A914">
        <v>17</v>
      </c>
      <c r="B914">
        <v>20117</v>
      </c>
      <c r="C914" t="s">
        <v>1544</v>
      </c>
      <c r="D914">
        <v>20</v>
      </c>
      <c r="E914" t="s">
        <v>1545</v>
      </c>
      <c r="F914" t="s">
        <v>1546</v>
      </c>
      <c r="G914" t="s">
        <v>356</v>
      </c>
      <c r="H914">
        <v>117</v>
      </c>
      <c r="I914">
        <v>667</v>
      </c>
      <c r="J914">
        <v>431</v>
      </c>
      <c r="K914">
        <v>289</v>
      </c>
      <c r="L914">
        <v>113</v>
      </c>
      <c r="M914" s="5">
        <v>10978</v>
      </c>
      <c r="N914" s="5">
        <v>15327.558300000001</v>
      </c>
      <c r="O914" s="5">
        <v>3930.9</v>
      </c>
      <c r="P914" s="5">
        <v>5488.3493269999999</v>
      </c>
      <c r="Q914" s="5">
        <v>6807.9</v>
      </c>
      <c r="R914" s="5">
        <v>9505.2363029999997</v>
      </c>
      <c r="S914" s="5">
        <v>108</v>
      </c>
      <c r="T914" s="5">
        <v>150.7903349</v>
      </c>
      <c r="U914">
        <v>563</v>
      </c>
      <c r="V914">
        <v>408</v>
      </c>
      <c r="W914">
        <v>305</v>
      </c>
      <c r="X914">
        <v>94</v>
      </c>
      <c r="Y914">
        <v>62</v>
      </c>
      <c r="Z914">
        <v>20</v>
      </c>
      <c r="AA914">
        <v>88</v>
      </c>
      <c r="AB914">
        <v>43</v>
      </c>
      <c r="AC914">
        <v>14</v>
      </c>
      <c r="AD914">
        <v>65</v>
      </c>
      <c r="AE914">
        <v>81</v>
      </c>
      <c r="AF914">
        <v>31</v>
      </c>
      <c r="AG914">
        <v>111</v>
      </c>
      <c r="AH914">
        <v>1033.9166666666665</v>
      </c>
      <c r="AI914">
        <v>2014.3166666666664</v>
      </c>
      <c r="AJ914">
        <v>2561.833333333333</v>
      </c>
      <c r="AK914">
        <v>1021</v>
      </c>
      <c r="AL914">
        <v>0.98378518621126798</v>
      </c>
      <c r="AM914">
        <f t="shared" si="266"/>
        <v>1</v>
      </c>
      <c r="AN914">
        <f t="shared" si="267"/>
        <v>1004.4446751217046</v>
      </c>
      <c r="AO914">
        <v>15.37</v>
      </c>
      <c r="AP914">
        <f t="shared" si="268"/>
        <v>15.120778312067188</v>
      </c>
      <c r="AQ914">
        <v>3.27</v>
      </c>
      <c r="AR914">
        <v>6430</v>
      </c>
      <c r="AS914">
        <v>5.0737861885996933</v>
      </c>
      <c r="AT914">
        <v>1.0946760221488328</v>
      </c>
      <c r="AU914">
        <f t="shared" si="269"/>
        <v>5.5541520821699999</v>
      </c>
      <c r="AV914">
        <f t="shared" si="270"/>
        <v>3.2840280664464983</v>
      </c>
      <c r="AW914">
        <f t="shared" si="271"/>
        <v>7.6627321550418293</v>
      </c>
      <c r="AX914">
        <f t="shared" si="274"/>
        <v>10.946760221488328</v>
      </c>
      <c r="AY914" s="4">
        <v>0.1</v>
      </c>
      <c r="AZ914">
        <v>35</v>
      </c>
      <c r="BA914" s="1">
        <f t="shared" si="272"/>
        <v>0.10368970511989745</v>
      </c>
      <c r="BB914">
        <v>0.26469999999999999</v>
      </c>
      <c r="BC914">
        <v>4.8224999999999997E-2</v>
      </c>
      <c r="BD914">
        <v>6.43E-3</v>
      </c>
      <c r="BE914">
        <v>160000</v>
      </c>
      <c r="BF914">
        <f t="shared" si="275"/>
        <v>74.400000000000006</v>
      </c>
      <c r="BG914" s="7">
        <f t="shared" si="276"/>
        <v>0.78884137209302341</v>
      </c>
      <c r="BH914" s="8">
        <f t="shared" si="277"/>
        <v>1.5776827441860468</v>
      </c>
      <c r="BI914" s="7">
        <f t="shared" si="278"/>
        <v>2.36652411627907</v>
      </c>
      <c r="BJ914">
        <v>340.8</v>
      </c>
      <c r="BK914">
        <v>6390</v>
      </c>
      <c r="BL914">
        <v>0.12</v>
      </c>
      <c r="BM914">
        <v>0.11</v>
      </c>
      <c r="BN914" s="3">
        <f t="shared" si="273"/>
        <v>9.0420489042760649E-2</v>
      </c>
      <c r="BO914" s="3">
        <f t="shared" si="279"/>
        <v>0.1204469535461359</v>
      </c>
      <c r="BP914" s="3">
        <f t="shared" si="280"/>
        <v>0.10585005612503379</v>
      </c>
      <c r="BQ914" s="3">
        <f t="shared" si="281"/>
        <v>0.1551214238819528</v>
      </c>
      <c r="BR914">
        <f t="shared" si="282"/>
        <v>0.10140068345140966</v>
      </c>
      <c r="BS914">
        <f t="shared" si="283"/>
        <v>0.13215169594232545</v>
      </c>
      <c r="BT914" s="5">
        <f t="shared" si="284"/>
        <v>464.58070546093063</v>
      </c>
    </row>
    <row r="915" spans="1:72" x14ac:dyDescent="0.2">
      <c r="A915">
        <v>17</v>
      </c>
      <c r="B915">
        <v>20119</v>
      </c>
      <c r="C915" t="s">
        <v>1544</v>
      </c>
      <c r="D915">
        <v>20</v>
      </c>
      <c r="E915" t="s">
        <v>1545</v>
      </c>
      <c r="F915" t="s">
        <v>1546</v>
      </c>
      <c r="G915" t="s">
        <v>581</v>
      </c>
      <c r="H915">
        <v>119</v>
      </c>
      <c r="I915">
        <v>462</v>
      </c>
      <c r="J915">
        <v>250</v>
      </c>
      <c r="K915">
        <v>706</v>
      </c>
      <c r="L915">
        <v>93</v>
      </c>
      <c r="M915" s="5">
        <v>7337.6</v>
      </c>
      <c r="N915" s="5">
        <v>10244.807049999999</v>
      </c>
      <c r="O915" s="5">
        <v>3030.5</v>
      </c>
      <c r="P915" s="5">
        <v>4231.2047210000001</v>
      </c>
      <c r="Q915" s="5">
        <v>16767</v>
      </c>
      <c r="R915" s="5">
        <v>23410.199489999999</v>
      </c>
      <c r="S915" s="5">
        <v>91</v>
      </c>
      <c r="T915" s="5">
        <v>127.0548192</v>
      </c>
      <c r="U915">
        <v>444</v>
      </c>
      <c r="V915">
        <v>269</v>
      </c>
      <c r="W915">
        <v>727</v>
      </c>
      <c r="X915">
        <v>81</v>
      </c>
      <c r="Y915">
        <v>62</v>
      </c>
      <c r="Z915">
        <v>20</v>
      </c>
      <c r="AA915">
        <v>88</v>
      </c>
      <c r="AB915">
        <v>43</v>
      </c>
      <c r="AC915">
        <v>14</v>
      </c>
      <c r="AD915">
        <v>65</v>
      </c>
      <c r="AE915">
        <v>81</v>
      </c>
      <c r="AF915">
        <v>31</v>
      </c>
      <c r="AG915">
        <v>111</v>
      </c>
      <c r="AH915">
        <v>1033.9166666666665</v>
      </c>
      <c r="AI915">
        <v>2014.3166666666664</v>
      </c>
      <c r="AJ915">
        <v>2561.833333333333</v>
      </c>
      <c r="AK915">
        <v>1021</v>
      </c>
      <c r="AL915">
        <v>0.96645386517047904</v>
      </c>
      <c r="AM915">
        <f t="shared" si="266"/>
        <v>1</v>
      </c>
      <c r="AN915">
        <f t="shared" si="267"/>
        <v>986.7493963390591</v>
      </c>
      <c r="AO915">
        <v>15.37</v>
      </c>
      <c r="AP915">
        <f t="shared" si="268"/>
        <v>14.854395907670263</v>
      </c>
      <c r="AQ915">
        <v>3.27</v>
      </c>
      <c r="AR915">
        <v>6430</v>
      </c>
      <c r="AS915">
        <v>5.0737861885996933</v>
      </c>
      <c r="AT915">
        <v>0.851106692761882</v>
      </c>
      <c r="AU915">
        <f t="shared" si="269"/>
        <v>4.3183333827599997</v>
      </c>
      <c r="AV915">
        <f t="shared" si="270"/>
        <v>2.5533200782856458</v>
      </c>
      <c r="AW915">
        <f t="shared" si="271"/>
        <v>5.9577468493331738</v>
      </c>
      <c r="AX915">
        <f t="shared" si="274"/>
        <v>8.5110669276188204</v>
      </c>
      <c r="AY915" s="4">
        <v>0.1</v>
      </c>
      <c r="AZ915">
        <v>35</v>
      </c>
      <c r="BA915" s="1">
        <f t="shared" si="272"/>
        <v>0.10368970511989745</v>
      </c>
      <c r="BB915">
        <v>0.26469999999999999</v>
      </c>
      <c r="BC915">
        <v>4.8224999999999997E-2</v>
      </c>
      <c r="BD915">
        <v>6.43E-3</v>
      </c>
      <c r="BE915">
        <v>160000</v>
      </c>
      <c r="BF915">
        <f t="shared" si="275"/>
        <v>74.400000000000006</v>
      </c>
      <c r="BG915" s="7">
        <f t="shared" si="276"/>
        <v>0.78884137209302341</v>
      </c>
      <c r="BH915" s="8">
        <f t="shared" si="277"/>
        <v>1.5776827441860468</v>
      </c>
      <c r="BI915" s="7">
        <f t="shared" si="278"/>
        <v>2.36652411627907</v>
      </c>
      <c r="BJ915">
        <v>340.8</v>
      </c>
      <c r="BK915">
        <v>6390</v>
      </c>
      <c r="BL915">
        <v>0.12</v>
      </c>
      <c r="BM915">
        <v>0.11</v>
      </c>
      <c r="BN915" s="3">
        <f t="shared" si="273"/>
        <v>8.1568005228129833E-2</v>
      </c>
      <c r="BO915" s="3">
        <f t="shared" si="279"/>
        <v>0.11132788583914711</v>
      </c>
      <c r="BP915" s="3">
        <f t="shared" si="280"/>
        <v>9.9978850291377014E-2</v>
      </c>
      <c r="BQ915" s="3">
        <f t="shared" si="281"/>
        <v>0.13828716253258935</v>
      </c>
      <c r="BR915">
        <f t="shared" si="282"/>
        <v>9.2281615744420883E-2</v>
      </c>
      <c r="BS915">
        <f t="shared" si="283"/>
        <v>0.12303262823533663</v>
      </c>
      <c r="BT915" s="5">
        <f t="shared" si="284"/>
        <v>464.58070546093063</v>
      </c>
    </row>
    <row r="916" spans="1:72" x14ac:dyDescent="0.2">
      <c r="A916">
        <v>17</v>
      </c>
      <c r="B916">
        <v>20121</v>
      </c>
      <c r="C916" t="s">
        <v>1544</v>
      </c>
      <c r="D916">
        <v>20</v>
      </c>
      <c r="E916" t="s">
        <v>1545</v>
      </c>
      <c r="F916" t="s">
        <v>1546</v>
      </c>
      <c r="G916" t="s">
        <v>851</v>
      </c>
      <c r="H916">
        <v>121</v>
      </c>
      <c r="I916">
        <v>3445</v>
      </c>
      <c r="J916">
        <v>1124</v>
      </c>
      <c r="K916">
        <v>656</v>
      </c>
      <c r="L916">
        <v>560</v>
      </c>
      <c r="M916" s="5">
        <v>47882</v>
      </c>
      <c r="N916" s="5">
        <v>66853.174209999997</v>
      </c>
      <c r="O916" s="5">
        <v>10947</v>
      </c>
      <c r="P916" s="5">
        <v>15284.275890000001</v>
      </c>
      <c r="Q916" s="5">
        <v>13707</v>
      </c>
      <c r="R916" s="5">
        <v>19137.806670000002</v>
      </c>
      <c r="S916" s="5">
        <v>462</v>
      </c>
      <c r="T916" s="5">
        <v>645.04754360000004</v>
      </c>
      <c r="U916">
        <v>1375</v>
      </c>
      <c r="V916">
        <v>603</v>
      </c>
      <c r="W916">
        <v>423</v>
      </c>
      <c r="X916">
        <v>218</v>
      </c>
      <c r="Y916">
        <v>62</v>
      </c>
      <c r="Z916">
        <v>20</v>
      </c>
      <c r="AA916">
        <v>88</v>
      </c>
      <c r="AB916">
        <v>43</v>
      </c>
      <c r="AC916">
        <v>14</v>
      </c>
      <c r="AD916">
        <v>65</v>
      </c>
      <c r="AE916">
        <v>81</v>
      </c>
      <c r="AF916">
        <v>31</v>
      </c>
      <c r="AG916">
        <v>111</v>
      </c>
      <c r="AH916">
        <v>1033.9166666666665</v>
      </c>
      <c r="AI916">
        <v>2014.3166666666664</v>
      </c>
      <c r="AJ916">
        <v>2561.833333333333</v>
      </c>
      <c r="AK916">
        <v>1021</v>
      </c>
      <c r="AL916">
        <v>0.98720244069894203</v>
      </c>
      <c r="AM916">
        <f t="shared" si="266"/>
        <v>1</v>
      </c>
      <c r="AN916">
        <f t="shared" si="267"/>
        <v>1007.9336919536198</v>
      </c>
      <c r="AO916">
        <v>15.37</v>
      </c>
      <c r="AP916">
        <f t="shared" si="268"/>
        <v>15.173301513542738</v>
      </c>
      <c r="AQ916">
        <v>3.27</v>
      </c>
      <c r="AR916">
        <v>6430</v>
      </c>
      <c r="AS916">
        <v>5.0737861885996933</v>
      </c>
      <c r="AT916">
        <v>0.95321086984644643</v>
      </c>
      <c r="AU916">
        <f t="shared" si="269"/>
        <v>4.83638814625</v>
      </c>
      <c r="AV916">
        <f t="shared" si="270"/>
        <v>2.8596326095393394</v>
      </c>
      <c r="AW916">
        <f t="shared" si="271"/>
        <v>6.6724760889251247</v>
      </c>
      <c r="AX916">
        <f t="shared" si="274"/>
        <v>9.5321086984644641</v>
      </c>
      <c r="AY916" s="4">
        <v>0.1</v>
      </c>
      <c r="AZ916">
        <v>35</v>
      </c>
      <c r="BA916" s="1">
        <f t="shared" si="272"/>
        <v>0.10368970511989745</v>
      </c>
      <c r="BB916">
        <v>0.26469999999999999</v>
      </c>
      <c r="BC916">
        <v>4.8224999999999997E-2</v>
      </c>
      <c r="BD916">
        <v>6.43E-3</v>
      </c>
      <c r="BE916">
        <v>160000</v>
      </c>
      <c r="BF916">
        <f t="shared" si="275"/>
        <v>74.400000000000006</v>
      </c>
      <c r="BG916" s="7">
        <f t="shared" si="276"/>
        <v>0.78884137209302341</v>
      </c>
      <c r="BH916" s="8">
        <f t="shared" si="277"/>
        <v>1.5776827441860468</v>
      </c>
      <c r="BI916" s="7">
        <f t="shared" si="278"/>
        <v>2.36652411627907</v>
      </c>
      <c r="BJ916">
        <v>340.8</v>
      </c>
      <c r="BK916">
        <v>6390</v>
      </c>
      <c r="BL916">
        <v>0.12</v>
      </c>
      <c r="BM916">
        <v>0.11</v>
      </c>
      <c r="BN916" s="3">
        <f t="shared" si="273"/>
        <v>8.5983938372924895E-2</v>
      </c>
      <c r="BO916" s="3">
        <f t="shared" si="279"/>
        <v>0.11914114017685239</v>
      </c>
      <c r="BP916" s="3">
        <f t="shared" si="280"/>
        <v>0.10643060207580284</v>
      </c>
      <c r="BQ916" s="3">
        <f t="shared" si="281"/>
        <v>0.1493346233275914</v>
      </c>
      <c r="BR916">
        <f t="shared" si="282"/>
        <v>0.10009487008212616</v>
      </c>
      <c r="BS916">
        <f t="shared" si="283"/>
        <v>0.13084588257304192</v>
      </c>
      <c r="BT916" s="5">
        <f t="shared" si="284"/>
        <v>464.58070546093063</v>
      </c>
    </row>
    <row r="917" spans="1:72" x14ac:dyDescent="0.2">
      <c r="A917">
        <v>17</v>
      </c>
      <c r="B917">
        <v>20123</v>
      </c>
      <c r="C917" t="s">
        <v>1544</v>
      </c>
      <c r="D917">
        <v>20</v>
      </c>
      <c r="E917" t="s">
        <v>1545</v>
      </c>
      <c r="F917" t="s">
        <v>1546</v>
      </c>
      <c r="G917" t="s">
        <v>100</v>
      </c>
      <c r="H917">
        <v>123</v>
      </c>
      <c r="I917">
        <v>529</v>
      </c>
      <c r="J917">
        <v>382</v>
      </c>
      <c r="K917">
        <v>258</v>
      </c>
      <c r="L917">
        <v>89</v>
      </c>
      <c r="M917" s="5">
        <v>8472.7000000000007</v>
      </c>
      <c r="N917" s="5">
        <v>11829.641390000001</v>
      </c>
      <c r="O917" s="5">
        <v>3189.7</v>
      </c>
      <c r="P917" s="5">
        <v>4453.4808439999997</v>
      </c>
      <c r="Q917" s="5">
        <v>5988.6</v>
      </c>
      <c r="R917" s="5">
        <v>8361.3240690000002</v>
      </c>
      <c r="S917" s="5">
        <v>90</v>
      </c>
      <c r="T917" s="5">
        <v>125.6586124</v>
      </c>
      <c r="U917">
        <v>474</v>
      </c>
      <c r="V917">
        <v>363</v>
      </c>
      <c r="W917">
        <v>283</v>
      </c>
      <c r="X917">
        <v>80</v>
      </c>
      <c r="Y917">
        <v>62</v>
      </c>
      <c r="Z917">
        <v>20</v>
      </c>
      <c r="AA917">
        <v>88</v>
      </c>
      <c r="AB917">
        <v>43</v>
      </c>
      <c r="AC917">
        <v>14</v>
      </c>
      <c r="AD917">
        <v>65</v>
      </c>
      <c r="AE917">
        <v>81</v>
      </c>
      <c r="AF917">
        <v>31</v>
      </c>
      <c r="AG917">
        <v>111</v>
      </c>
      <c r="AH917">
        <v>1033.9166666666665</v>
      </c>
      <c r="AI917">
        <v>2014.3166666666664</v>
      </c>
      <c r="AJ917">
        <v>2561.833333333333</v>
      </c>
      <c r="AK917">
        <v>1021</v>
      </c>
      <c r="AL917">
        <v>0.974545809957716</v>
      </c>
      <c r="AM917">
        <f t="shared" si="266"/>
        <v>1</v>
      </c>
      <c r="AN917">
        <f t="shared" si="267"/>
        <v>995.01127196682808</v>
      </c>
      <c r="AO917">
        <v>15.37</v>
      </c>
      <c r="AP917">
        <f t="shared" si="268"/>
        <v>14.978769099050094</v>
      </c>
      <c r="AQ917">
        <v>3.27</v>
      </c>
      <c r="AR917">
        <v>6430</v>
      </c>
      <c r="AS917">
        <v>5.0737861885996933</v>
      </c>
      <c r="AT917">
        <v>1.1023248753951913</v>
      </c>
      <c r="AU917">
        <f t="shared" si="269"/>
        <v>5.5929607281299996</v>
      </c>
      <c r="AV917">
        <f t="shared" si="270"/>
        <v>3.3069746261855739</v>
      </c>
      <c r="AW917">
        <f t="shared" si="271"/>
        <v>7.7162741277663391</v>
      </c>
      <c r="AX917">
        <f t="shared" si="274"/>
        <v>11.023248753951913</v>
      </c>
      <c r="AY917" s="4">
        <v>0.1</v>
      </c>
      <c r="AZ917">
        <v>35</v>
      </c>
      <c r="BA917" s="1">
        <f t="shared" si="272"/>
        <v>0.10368970511989745</v>
      </c>
      <c r="BB917">
        <v>0.26469999999999999</v>
      </c>
      <c r="BC917">
        <v>4.8224999999999997E-2</v>
      </c>
      <c r="BD917">
        <v>6.43E-3</v>
      </c>
      <c r="BE917">
        <v>160000</v>
      </c>
      <c r="BF917">
        <f t="shared" si="275"/>
        <v>74.400000000000006</v>
      </c>
      <c r="BG917" s="7">
        <f t="shared" si="276"/>
        <v>0.78884137209302341</v>
      </c>
      <c r="BH917" s="8">
        <f t="shared" si="277"/>
        <v>1.5776827441860468</v>
      </c>
      <c r="BI917" s="7">
        <f t="shared" si="278"/>
        <v>2.36652411627907</v>
      </c>
      <c r="BJ917">
        <v>340.8</v>
      </c>
      <c r="BK917">
        <v>6390</v>
      </c>
      <c r="BL917">
        <v>0.12</v>
      </c>
      <c r="BM917">
        <v>0.11</v>
      </c>
      <c r="BN917" s="3">
        <f t="shared" si="273"/>
        <v>9.0186947072238621E-2</v>
      </c>
      <c r="BO917" s="3">
        <f t="shared" si="279"/>
        <v>0.11999088729808523</v>
      </c>
      <c r="BP917" s="3">
        <f t="shared" si="280"/>
        <v>0.10529199666258258</v>
      </c>
      <c r="BQ917" s="3">
        <f t="shared" si="281"/>
        <v>0.15490763930412016</v>
      </c>
      <c r="BR917">
        <f t="shared" si="282"/>
        <v>0.100944617203359</v>
      </c>
      <c r="BS917">
        <f t="shared" si="283"/>
        <v>0.13169562969427479</v>
      </c>
      <c r="BT917" s="5">
        <f t="shared" si="284"/>
        <v>464.58070546093063</v>
      </c>
    </row>
    <row r="918" spans="1:72" x14ac:dyDescent="0.2">
      <c r="A918">
        <v>17</v>
      </c>
      <c r="B918">
        <v>20125</v>
      </c>
      <c r="C918" t="s">
        <v>1544</v>
      </c>
      <c r="D918">
        <v>20</v>
      </c>
      <c r="E918" t="s">
        <v>1545</v>
      </c>
      <c r="F918" t="s">
        <v>1546</v>
      </c>
      <c r="G918" t="s">
        <v>561</v>
      </c>
      <c r="H918">
        <v>125</v>
      </c>
      <c r="I918">
        <v>875</v>
      </c>
      <c r="J918">
        <v>517</v>
      </c>
      <c r="K918">
        <v>927</v>
      </c>
      <c r="L918">
        <v>137</v>
      </c>
      <c r="M918" s="5">
        <v>14298</v>
      </c>
      <c r="N918" s="5">
        <v>19962.964889999999</v>
      </c>
      <c r="O918" s="5">
        <v>4823.7</v>
      </c>
      <c r="P918" s="5">
        <v>6734.8827620000002</v>
      </c>
      <c r="Q918" s="5">
        <v>22346</v>
      </c>
      <c r="R918" s="5">
        <v>31199.63725</v>
      </c>
      <c r="S918" s="5">
        <v>132</v>
      </c>
      <c r="T918" s="5">
        <v>184.29929820000001</v>
      </c>
      <c r="U918">
        <v>747</v>
      </c>
      <c r="V918">
        <v>470</v>
      </c>
      <c r="W918">
        <v>899</v>
      </c>
      <c r="X918">
        <v>115</v>
      </c>
      <c r="Y918">
        <v>62</v>
      </c>
      <c r="Z918">
        <v>20</v>
      </c>
      <c r="AA918">
        <v>88</v>
      </c>
      <c r="AB918">
        <v>43</v>
      </c>
      <c r="AC918">
        <v>14</v>
      </c>
      <c r="AD918">
        <v>65</v>
      </c>
      <c r="AE918">
        <v>81</v>
      </c>
      <c r="AF918">
        <v>31</v>
      </c>
      <c r="AG918">
        <v>111</v>
      </c>
      <c r="AH918">
        <v>1033.9166666666665</v>
      </c>
      <c r="AI918">
        <v>2014.3166666666664</v>
      </c>
      <c r="AJ918">
        <v>2561.833333333333</v>
      </c>
      <c r="AK918">
        <v>1021</v>
      </c>
      <c r="AL918">
        <v>0.97116066142916702</v>
      </c>
      <c r="AM918">
        <f t="shared" si="266"/>
        <v>1</v>
      </c>
      <c r="AN918">
        <f t="shared" si="267"/>
        <v>991.55503531917952</v>
      </c>
      <c r="AO918">
        <v>15.37</v>
      </c>
      <c r="AP918">
        <f t="shared" si="268"/>
        <v>14.926739366166297</v>
      </c>
      <c r="AQ918">
        <v>3.27</v>
      </c>
      <c r="AR918">
        <v>6430</v>
      </c>
      <c r="AS918">
        <v>5.0737861885996933</v>
      </c>
      <c r="AT918">
        <v>0.92627675379775354</v>
      </c>
      <c r="AU918">
        <f t="shared" si="269"/>
        <v>4.6997302002400003</v>
      </c>
      <c r="AV918">
        <f t="shared" si="270"/>
        <v>2.7788302613932605</v>
      </c>
      <c r="AW918">
        <f t="shared" si="271"/>
        <v>6.4839372765842747</v>
      </c>
      <c r="AX918">
        <f t="shared" si="274"/>
        <v>9.2627675379775347</v>
      </c>
      <c r="AY918" s="4">
        <v>0.1</v>
      </c>
      <c r="AZ918">
        <v>35</v>
      </c>
      <c r="BA918" s="1">
        <f t="shared" si="272"/>
        <v>0.10368970511989745</v>
      </c>
      <c r="BB918">
        <v>0.26469999999999999</v>
      </c>
      <c r="BC918">
        <v>4.8224999999999997E-2</v>
      </c>
      <c r="BD918">
        <v>6.43E-3</v>
      </c>
      <c r="BE918">
        <v>160000</v>
      </c>
      <c r="BF918">
        <f t="shared" si="275"/>
        <v>74.400000000000006</v>
      </c>
      <c r="BG918" s="7">
        <f t="shared" si="276"/>
        <v>0.78884137209302341</v>
      </c>
      <c r="BH918" s="8">
        <f t="shared" si="277"/>
        <v>1.5776827441860468</v>
      </c>
      <c r="BI918" s="7">
        <f t="shared" si="278"/>
        <v>2.36652411627907</v>
      </c>
      <c r="BJ918">
        <v>340.8</v>
      </c>
      <c r="BK918">
        <v>6390</v>
      </c>
      <c r="BL918">
        <v>0.12</v>
      </c>
      <c r="BM918">
        <v>0.11</v>
      </c>
      <c r="BN918" s="3">
        <f t="shared" si="273"/>
        <v>8.426648200254766E-2</v>
      </c>
      <c r="BO918" s="3">
        <f t="shared" si="279"/>
        <v>0.11464970894266696</v>
      </c>
      <c r="BP918" s="3">
        <f t="shared" si="280"/>
        <v>0.10229832233588243</v>
      </c>
      <c r="BQ918" s="3">
        <f t="shared" si="281"/>
        <v>0.14399003902431934</v>
      </c>
      <c r="BR918">
        <f t="shared" si="282"/>
        <v>9.560343884794073E-2</v>
      </c>
      <c r="BS918">
        <f t="shared" si="283"/>
        <v>0.12635445133885648</v>
      </c>
      <c r="BT918" s="5">
        <f t="shared" si="284"/>
        <v>464.58070546093063</v>
      </c>
    </row>
    <row r="919" spans="1:72" x14ac:dyDescent="0.2">
      <c r="A919">
        <v>17</v>
      </c>
      <c r="B919">
        <v>20127</v>
      </c>
      <c r="C919" t="s">
        <v>1544</v>
      </c>
      <c r="D919">
        <v>20</v>
      </c>
      <c r="E919" t="s">
        <v>1545</v>
      </c>
      <c r="F919" t="s">
        <v>1546</v>
      </c>
      <c r="G919" t="s">
        <v>784</v>
      </c>
      <c r="H919">
        <v>127</v>
      </c>
      <c r="I919">
        <v>688</v>
      </c>
      <c r="J919">
        <v>412</v>
      </c>
      <c r="K919">
        <v>301</v>
      </c>
      <c r="L919">
        <v>124</v>
      </c>
      <c r="M919" s="5">
        <v>11625</v>
      </c>
      <c r="N919" s="5">
        <v>16230.9041</v>
      </c>
      <c r="O919" s="5">
        <v>4051.1</v>
      </c>
      <c r="P919" s="5">
        <v>5656.1733850000001</v>
      </c>
      <c r="Q919" s="5">
        <v>7064.9</v>
      </c>
      <c r="R919" s="5">
        <v>9864.0614519999999</v>
      </c>
      <c r="S919" s="5">
        <v>118</v>
      </c>
      <c r="T919" s="5">
        <v>164.75240289999999</v>
      </c>
      <c r="U919">
        <v>586</v>
      </c>
      <c r="V919">
        <v>395</v>
      </c>
      <c r="W919">
        <v>317</v>
      </c>
      <c r="X919">
        <v>98</v>
      </c>
      <c r="Y919">
        <v>62</v>
      </c>
      <c r="Z919">
        <v>20</v>
      </c>
      <c r="AA919">
        <v>88</v>
      </c>
      <c r="AB919">
        <v>43</v>
      </c>
      <c r="AC919">
        <v>14</v>
      </c>
      <c r="AD919">
        <v>65</v>
      </c>
      <c r="AE919">
        <v>81</v>
      </c>
      <c r="AF919">
        <v>31</v>
      </c>
      <c r="AG919">
        <v>111</v>
      </c>
      <c r="AH919">
        <v>1033.9166666666665</v>
      </c>
      <c r="AI919">
        <v>2014.3166666666664</v>
      </c>
      <c r="AJ919">
        <v>2561.833333333333</v>
      </c>
      <c r="AK919">
        <v>1021</v>
      </c>
      <c r="AL919">
        <v>0.97633313782074904</v>
      </c>
      <c r="AM919">
        <f t="shared" si="266"/>
        <v>1</v>
      </c>
      <c r="AN919">
        <f t="shared" si="267"/>
        <v>996.83613371498473</v>
      </c>
      <c r="AO919">
        <v>15.37</v>
      </c>
      <c r="AP919">
        <f t="shared" si="268"/>
        <v>15.006240328304912</v>
      </c>
      <c r="AQ919">
        <v>3.27</v>
      </c>
      <c r="AR919">
        <v>6430</v>
      </c>
      <c r="AS919">
        <v>5.0737861885996933</v>
      </c>
      <c r="AT919">
        <v>1.0558828224723753</v>
      </c>
      <c r="AU919">
        <f t="shared" si="269"/>
        <v>5.3573236814399996</v>
      </c>
      <c r="AV919">
        <f t="shared" si="270"/>
        <v>3.1676484674171261</v>
      </c>
      <c r="AW919">
        <f t="shared" si="271"/>
        <v>7.3911797573066274</v>
      </c>
      <c r="AX919">
        <f t="shared" si="274"/>
        <v>10.558828224723753</v>
      </c>
      <c r="AY919" s="4">
        <v>0.1</v>
      </c>
      <c r="AZ919">
        <v>35</v>
      </c>
      <c r="BA919" s="1">
        <f t="shared" si="272"/>
        <v>0.10368970511989745</v>
      </c>
      <c r="BB919">
        <v>0.26469999999999999</v>
      </c>
      <c r="BC919">
        <v>4.8224999999999997E-2</v>
      </c>
      <c r="BD919">
        <v>6.43E-3</v>
      </c>
      <c r="BE919">
        <v>160000</v>
      </c>
      <c r="BF919">
        <f t="shared" si="275"/>
        <v>74.400000000000006</v>
      </c>
      <c r="BG919" s="7">
        <f t="shared" si="276"/>
        <v>0.78884137209302341</v>
      </c>
      <c r="BH919" s="8">
        <f t="shared" si="277"/>
        <v>1.5776827441860468</v>
      </c>
      <c r="BI919" s="7">
        <f t="shared" si="278"/>
        <v>2.36652411627907</v>
      </c>
      <c r="BJ919">
        <v>340.8</v>
      </c>
      <c r="BK919">
        <v>6390</v>
      </c>
      <c r="BL919">
        <v>0.12</v>
      </c>
      <c r="BM919">
        <v>0.11</v>
      </c>
      <c r="BN919" s="3">
        <f t="shared" si="273"/>
        <v>8.8765251449576796E-2</v>
      </c>
      <c r="BO919" s="3">
        <f t="shared" si="279"/>
        <v>0.11884743797648462</v>
      </c>
      <c r="BP919" s="3">
        <f t="shared" si="280"/>
        <v>0.10476782635031753</v>
      </c>
      <c r="BQ919" s="3">
        <f t="shared" si="281"/>
        <v>0.15229311218979916</v>
      </c>
      <c r="BR919">
        <f t="shared" si="282"/>
        <v>9.9801167881758385E-2</v>
      </c>
      <c r="BS919">
        <f t="shared" si="283"/>
        <v>0.13055218037267416</v>
      </c>
      <c r="BT919" s="5">
        <f t="shared" si="284"/>
        <v>464.58070546093063</v>
      </c>
    </row>
    <row r="920" spans="1:72" x14ac:dyDescent="0.2">
      <c r="A920">
        <v>17</v>
      </c>
      <c r="B920">
        <v>20129</v>
      </c>
      <c r="C920" t="s">
        <v>1544</v>
      </c>
      <c r="D920">
        <v>20</v>
      </c>
      <c r="E920" t="s">
        <v>1545</v>
      </c>
      <c r="F920" t="s">
        <v>1546</v>
      </c>
      <c r="G920" t="s">
        <v>450</v>
      </c>
      <c r="H920">
        <v>129</v>
      </c>
      <c r="I920">
        <v>389</v>
      </c>
      <c r="J920">
        <v>207</v>
      </c>
      <c r="K920">
        <v>638</v>
      </c>
      <c r="L920">
        <v>95</v>
      </c>
      <c r="M920" s="5">
        <v>6260.7</v>
      </c>
      <c r="N920" s="5">
        <v>8741.2319399999997</v>
      </c>
      <c r="O920" s="5">
        <v>2651.3</v>
      </c>
      <c r="P920" s="5">
        <v>3701.7631000000001</v>
      </c>
      <c r="Q920" s="5">
        <v>15192</v>
      </c>
      <c r="R920" s="5">
        <v>21211.173770000001</v>
      </c>
      <c r="S920" s="5">
        <v>91</v>
      </c>
      <c r="T920" s="5">
        <v>127.0548192</v>
      </c>
      <c r="U920">
        <v>386</v>
      </c>
      <c r="V920">
        <v>228</v>
      </c>
      <c r="W920">
        <v>662</v>
      </c>
      <c r="X920">
        <v>77</v>
      </c>
      <c r="Y920">
        <v>62</v>
      </c>
      <c r="Z920">
        <v>20</v>
      </c>
      <c r="AA920">
        <v>88</v>
      </c>
      <c r="AB920">
        <v>43</v>
      </c>
      <c r="AC920">
        <v>14</v>
      </c>
      <c r="AD920">
        <v>65</v>
      </c>
      <c r="AE920">
        <v>81</v>
      </c>
      <c r="AF920">
        <v>31</v>
      </c>
      <c r="AG920">
        <v>111</v>
      </c>
      <c r="AH920">
        <v>1033.9166666666665</v>
      </c>
      <c r="AI920">
        <v>2014.3166666666664</v>
      </c>
      <c r="AJ920">
        <v>2561.833333333333</v>
      </c>
      <c r="AK920">
        <v>1021</v>
      </c>
      <c r="AL920">
        <v>0.97148067057132703</v>
      </c>
      <c r="AM920">
        <f t="shared" si="266"/>
        <v>1</v>
      </c>
      <c r="AN920">
        <f t="shared" si="267"/>
        <v>991.88176465332492</v>
      </c>
      <c r="AO920">
        <v>15.37</v>
      </c>
      <c r="AP920">
        <f t="shared" si="268"/>
        <v>14.931657906681295</v>
      </c>
      <c r="AQ920">
        <v>3.27</v>
      </c>
      <c r="AR920">
        <v>6430</v>
      </c>
      <c r="AS920">
        <v>5.0737861885996933</v>
      </c>
      <c r="AT920">
        <v>0.90628524702162838</v>
      </c>
      <c r="AU920">
        <f t="shared" si="269"/>
        <v>4.5982975692699997</v>
      </c>
      <c r="AV920">
        <f t="shared" si="270"/>
        <v>2.718855741064885</v>
      </c>
      <c r="AW920">
        <f t="shared" si="271"/>
        <v>6.3439967291513986</v>
      </c>
      <c r="AX920">
        <f t="shared" si="274"/>
        <v>9.0628524702162832</v>
      </c>
      <c r="AY920" s="4">
        <v>0.1</v>
      </c>
      <c r="AZ920">
        <v>35</v>
      </c>
      <c r="BA920" s="1">
        <f t="shared" si="272"/>
        <v>0.10368970511989745</v>
      </c>
      <c r="BB920">
        <v>0.26469999999999999</v>
      </c>
      <c r="BC920">
        <v>4.8224999999999997E-2</v>
      </c>
      <c r="BD920">
        <v>6.43E-3</v>
      </c>
      <c r="BE920">
        <v>160000</v>
      </c>
      <c r="BF920">
        <f t="shared" si="275"/>
        <v>74.400000000000006</v>
      </c>
      <c r="BG920" s="7">
        <f t="shared" si="276"/>
        <v>0.78884137209302341</v>
      </c>
      <c r="BH920" s="8">
        <f t="shared" si="277"/>
        <v>1.5776827441860468</v>
      </c>
      <c r="BI920" s="7">
        <f t="shared" si="278"/>
        <v>2.36652411627907</v>
      </c>
      <c r="BJ920">
        <v>340.8</v>
      </c>
      <c r="BK920">
        <v>6390</v>
      </c>
      <c r="BL920">
        <v>0.12</v>
      </c>
      <c r="BM920">
        <v>0.11</v>
      </c>
      <c r="BN920" s="3">
        <f t="shared" si="273"/>
        <v>8.3631001890307172E-2</v>
      </c>
      <c r="BO920" s="3">
        <f t="shared" si="279"/>
        <v>0.1132883498414983</v>
      </c>
      <c r="BP920" s="3">
        <f t="shared" si="280"/>
        <v>0.10120353888613942</v>
      </c>
      <c r="BQ920" s="3">
        <f t="shared" si="281"/>
        <v>0.14199543785458293</v>
      </c>
      <c r="BR920">
        <f t="shared" si="282"/>
        <v>9.4242079746772067E-2</v>
      </c>
      <c r="BS920">
        <f t="shared" si="283"/>
        <v>0.12499309223768781</v>
      </c>
      <c r="BT920" s="5">
        <f t="shared" si="284"/>
        <v>464.58070546093063</v>
      </c>
    </row>
    <row r="921" spans="1:72" x14ac:dyDescent="0.2">
      <c r="A921">
        <v>17</v>
      </c>
      <c r="B921">
        <v>20131</v>
      </c>
      <c r="C921" t="s">
        <v>1544</v>
      </c>
      <c r="D921">
        <v>20</v>
      </c>
      <c r="E921" t="s">
        <v>1545</v>
      </c>
      <c r="F921" t="s">
        <v>1546</v>
      </c>
      <c r="G921" t="s">
        <v>468</v>
      </c>
      <c r="H921">
        <v>131</v>
      </c>
      <c r="I921">
        <v>781</v>
      </c>
      <c r="J921">
        <v>484</v>
      </c>
      <c r="K921">
        <v>310</v>
      </c>
      <c r="L921">
        <v>128</v>
      </c>
      <c r="M921" s="5">
        <v>12415</v>
      </c>
      <c r="N921" s="5">
        <v>17333.907480000002</v>
      </c>
      <c r="O921" s="5">
        <v>4264.5</v>
      </c>
      <c r="P921" s="5">
        <v>5954.1239169999999</v>
      </c>
      <c r="Q921" s="5">
        <v>7182.5</v>
      </c>
      <c r="R921" s="5">
        <v>10028.255370000001</v>
      </c>
      <c r="S921" s="5">
        <v>122</v>
      </c>
      <c r="T921" s="5">
        <v>170.3372301</v>
      </c>
      <c r="U921">
        <v>625</v>
      </c>
      <c r="V921">
        <v>442</v>
      </c>
      <c r="W921">
        <v>320</v>
      </c>
      <c r="X921">
        <v>102</v>
      </c>
      <c r="Y921">
        <v>62</v>
      </c>
      <c r="Z921">
        <v>20</v>
      </c>
      <c r="AA921">
        <v>88</v>
      </c>
      <c r="AB921">
        <v>43</v>
      </c>
      <c r="AC921">
        <v>14</v>
      </c>
      <c r="AD921">
        <v>65</v>
      </c>
      <c r="AE921">
        <v>81</v>
      </c>
      <c r="AF921">
        <v>31</v>
      </c>
      <c r="AG921">
        <v>111</v>
      </c>
      <c r="AH921">
        <v>1033.9166666666665</v>
      </c>
      <c r="AI921">
        <v>2014.3166666666664</v>
      </c>
      <c r="AJ921">
        <v>2561.833333333333</v>
      </c>
      <c r="AK921">
        <v>1021</v>
      </c>
      <c r="AL921">
        <v>0.98709476888179803</v>
      </c>
      <c r="AM921">
        <f t="shared" si="266"/>
        <v>1</v>
      </c>
      <c r="AN921">
        <f t="shared" si="267"/>
        <v>1007.8237590283157</v>
      </c>
      <c r="AO921">
        <v>15.37</v>
      </c>
      <c r="AP921">
        <f t="shared" si="268"/>
        <v>15.171646597713234</v>
      </c>
      <c r="AQ921">
        <v>3.27</v>
      </c>
      <c r="AR921">
        <v>6430</v>
      </c>
      <c r="AS921">
        <v>5.0737861885996933</v>
      </c>
      <c r="AT921">
        <v>1.0575264199043557</v>
      </c>
      <c r="AU921">
        <f t="shared" si="269"/>
        <v>5.3656629433899994</v>
      </c>
      <c r="AV921">
        <f t="shared" si="270"/>
        <v>3.1725792597130669</v>
      </c>
      <c r="AW921">
        <f t="shared" si="271"/>
        <v>7.4026849393304897</v>
      </c>
      <c r="AX921">
        <f t="shared" si="274"/>
        <v>10.575264199043557</v>
      </c>
      <c r="AY921" s="4">
        <v>0.1</v>
      </c>
      <c r="AZ921">
        <v>35</v>
      </c>
      <c r="BA921" s="1">
        <f t="shared" si="272"/>
        <v>0.10368970511989745</v>
      </c>
      <c r="BB921">
        <v>0.26469999999999999</v>
      </c>
      <c r="BC921">
        <v>4.8224999999999997E-2</v>
      </c>
      <c r="BD921">
        <v>6.43E-3</v>
      </c>
      <c r="BE921">
        <v>160000</v>
      </c>
      <c r="BF921">
        <f t="shared" si="275"/>
        <v>74.400000000000006</v>
      </c>
      <c r="BG921" s="7">
        <f t="shared" si="276"/>
        <v>0.78884137209302341</v>
      </c>
      <c r="BH921" s="8">
        <f t="shared" si="277"/>
        <v>1.5776827441860468</v>
      </c>
      <c r="BI921" s="7">
        <f t="shared" si="278"/>
        <v>2.36652411627907</v>
      </c>
      <c r="BJ921">
        <v>340.8</v>
      </c>
      <c r="BK921">
        <v>6390</v>
      </c>
      <c r="BL921">
        <v>0.12</v>
      </c>
      <c r="BM921">
        <v>0.11</v>
      </c>
      <c r="BN921" s="3">
        <f t="shared" si="273"/>
        <v>8.9381545688525216E-2</v>
      </c>
      <c r="BO921" s="3">
        <f t="shared" si="279"/>
        <v>0.11953244470661425</v>
      </c>
      <c r="BP921" s="3">
        <f t="shared" si="280"/>
        <v>0.10543091662057158</v>
      </c>
      <c r="BQ921" s="3">
        <f t="shared" si="281"/>
        <v>0.15303018078046665</v>
      </c>
      <c r="BR921">
        <f t="shared" si="282"/>
        <v>0.10048617461188802</v>
      </c>
      <c r="BS921">
        <f t="shared" si="283"/>
        <v>0.1312371871028038</v>
      </c>
      <c r="BT921" s="5">
        <f t="shared" si="284"/>
        <v>464.58070546093063</v>
      </c>
    </row>
    <row r="922" spans="1:72" x14ac:dyDescent="0.2">
      <c r="A922">
        <v>17</v>
      </c>
      <c r="B922">
        <v>20133</v>
      </c>
      <c r="C922" t="s">
        <v>1544</v>
      </c>
      <c r="D922">
        <v>20</v>
      </c>
      <c r="E922" t="s">
        <v>1545</v>
      </c>
      <c r="F922" t="s">
        <v>1546</v>
      </c>
      <c r="G922" t="s">
        <v>1581</v>
      </c>
      <c r="H922">
        <v>133</v>
      </c>
      <c r="I922">
        <v>948</v>
      </c>
      <c r="J922">
        <v>516</v>
      </c>
      <c r="K922">
        <v>943</v>
      </c>
      <c r="L922">
        <v>140</v>
      </c>
      <c r="M922" s="5">
        <v>14247</v>
      </c>
      <c r="N922" s="5">
        <v>19891.75834</v>
      </c>
      <c r="O922" s="5">
        <v>4886.7</v>
      </c>
      <c r="P922" s="5">
        <v>6822.8437910000002</v>
      </c>
      <c r="Q922" s="5">
        <v>22505</v>
      </c>
      <c r="R922" s="5">
        <v>31421.634129999999</v>
      </c>
      <c r="S922" s="5">
        <v>135</v>
      </c>
      <c r="T922" s="5">
        <v>188.4879186</v>
      </c>
      <c r="U922">
        <v>786</v>
      </c>
      <c r="V922">
        <v>467</v>
      </c>
      <c r="W922">
        <v>915</v>
      </c>
      <c r="X922">
        <v>119</v>
      </c>
      <c r="Y922">
        <v>62</v>
      </c>
      <c r="Z922">
        <v>20</v>
      </c>
      <c r="AA922">
        <v>88</v>
      </c>
      <c r="AB922">
        <v>43</v>
      </c>
      <c r="AC922">
        <v>14</v>
      </c>
      <c r="AD922">
        <v>65</v>
      </c>
      <c r="AE922">
        <v>81</v>
      </c>
      <c r="AF922">
        <v>31</v>
      </c>
      <c r="AG922">
        <v>111</v>
      </c>
      <c r="AH922">
        <v>1033.9166666666665</v>
      </c>
      <c r="AI922">
        <v>2014.3166666666664</v>
      </c>
      <c r="AJ922">
        <v>2561.833333333333</v>
      </c>
      <c r="AK922">
        <v>1021</v>
      </c>
      <c r="AL922">
        <v>0.97415792445341698</v>
      </c>
      <c r="AM922">
        <f t="shared" si="266"/>
        <v>1</v>
      </c>
      <c r="AN922">
        <f t="shared" si="267"/>
        <v>994.61524086693873</v>
      </c>
      <c r="AO922">
        <v>15.37</v>
      </c>
      <c r="AP922">
        <f t="shared" si="268"/>
        <v>14.972807298849018</v>
      </c>
      <c r="AQ922">
        <v>3.27</v>
      </c>
      <c r="AR922">
        <v>6430</v>
      </c>
      <c r="AS922">
        <v>5.0737861885996933</v>
      </c>
      <c r="AT922">
        <v>0.91076225582642201</v>
      </c>
      <c r="AU922">
        <f t="shared" si="269"/>
        <v>4.6210129547100003</v>
      </c>
      <c r="AV922">
        <f t="shared" si="270"/>
        <v>2.7322867674792661</v>
      </c>
      <c r="AW922">
        <f t="shared" si="271"/>
        <v>6.3753357907849537</v>
      </c>
      <c r="AX922">
        <f t="shared" si="274"/>
        <v>9.1076225582642198</v>
      </c>
      <c r="AY922" s="4">
        <v>0.1</v>
      </c>
      <c r="AZ922">
        <v>35</v>
      </c>
      <c r="BA922" s="1">
        <f t="shared" si="272"/>
        <v>0.10368970511989745</v>
      </c>
      <c r="BB922">
        <v>0.26469999999999999</v>
      </c>
      <c r="BC922">
        <v>4.8224999999999997E-2</v>
      </c>
      <c r="BD922">
        <v>6.43E-3</v>
      </c>
      <c r="BE922">
        <v>160000</v>
      </c>
      <c r="BF922">
        <f t="shared" si="275"/>
        <v>74.400000000000006</v>
      </c>
      <c r="BG922" s="7">
        <f t="shared" si="276"/>
        <v>0.78884137209302341</v>
      </c>
      <c r="BH922" s="8">
        <f t="shared" si="277"/>
        <v>1.5776827441860468</v>
      </c>
      <c r="BI922" s="7">
        <f t="shared" si="278"/>
        <v>2.36652411627907</v>
      </c>
      <c r="BJ922">
        <v>340.8</v>
      </c>
      <c r="BK922">
        <v>6390</v>
      </c>
      <c r="BL922">
        <v>0.12</v>
      </c>
      <c r="BM922">
        <v>0.11</v>
      </c>
      <c r="BN922" s="3">
        <f t="shared" si="273"/>
        <v>8.3917042262951533E-2</v>
      </c>
      <c r="BO922" s="3">
        <f t="shared" si="279"/>
        <v>0.11429943884032578</v>
      </c>
      <c r="BP922" s="3">
        <f t="shared" si="280"/>
        <v>0.10215492945643216</v>
      </c>
      <c r="BQ922" s="3">
        <f t="shared" si="281"/>
        <v>0.14314833859117942</v>
      </c>
      <c r="BR922">
        <f t="shared" si="282"/>
        <v>9.5253168745599553E-2</v>
      </c>
      <c r="BS922">
        <f t="shared" si="283"/>
        <v>0.1260041812365153</v>
      </c>
      <c r="BT922" s="5">
        <f t="shared" si="284"/>
        <v>464.58070546093063</v>
      </c>
    </row>
    <row r="923" spans="1:72" x14ac:dyDescent="0.2">
      <c r="A923">
        <v>17</v>
      </c>
      <c r="B923">
        <v>20135</v>
      </c>
      <c r="C923" t="s">
        <v>1544</v>
      </c>
      <c r="D923">
        <v>20</v>
      </c>
      <c r="E923" t="s">
        <v>1545</v>
      </c>
      <c r="F923" t="s">
        <v>1546</v>
      </c>
      <c r="G923" t="s">
        <v>1566</v>
      </c>
      <c r="H923">
        <v>135</v>
      </c>
      <c r="I923">
        <v>427</v>
      </c>
      <c r="J923">
        <v>241</v>
      </c>
      <c r="K923">
        <v>683</v>
      </c>
      <c r="L923">
        <v>84</v>
      </c>
      <c r="M923" s="5">
        <v>7062.9</v>
      </c>
      <c r="N923" s="5">
        <v>9861.2690380000004</v>
      </c>
      <c r="O923" s="5">
        <v>3002.3</v>
      </c>
      <c r="P923" s="5">
        <v>4191.8316889999996</v>
      </c>
      <c r="Q923" s="5">
        <v>16424</v>
      </c>
      <c r="R923" s="5">
        <v>22931.30055</v>
      </c>
      <c r="S923" s="5">
        <v>83</v>
      </c>
      <c r="T923" s="5">
        <v>115.8851648</v>
      </c>
      <c r="U923">
        <v>428</v>
      </c>
      <c r="V923">
        <v>265</v>
      </c>
      <c r="W923">
        <v>709</v>
      </c>
      <c r="X923">
        <v>78</v>
      </c>
      <c r="Y923">
        <v>62</v>
      </c>
      <c r="Z923">
        <v>20</v>
      </c>
      <c r="AA923">
        <v>88</v>
      </c>
      <c r="AB923">
        <v>43</v>
      </c>
      <c r="AC923">
        <v>14</v>
      </c>
      <c r="AD923">
        <v>65</v>
      </c>
      <c r="AE923">
        <v>81</v>
      </c>
      <c r="AF923">
        <v>31</v>
      </c>
      <c r="AG923">
        <v>111</v>
      </c>
      <c r="AH923">
        <v>1033.9166666666665</v>
      </c>
      <c r="AI923">
        <v>2014.3166666666664</v>
      </c>
      <c r="AJ923">
        <v>2561.833333333333</v>
      </c>
      <c r="AK923">
        <v>1021</v>
      </c>
      <c r="AL923">
        <v>0.97005141576131204</v>
      </c>
      <c r="AM923">
        <f t="shared" si="266"/>
        <v>1</v>
      </c>
      <c r="AN923">
        <f t="shared" si="267"/>
        <v>990.42249549229962</v>
      </c>
      <c r="AO923">
        <v>15.37</v>
      </c>
      <c r="AP923">
        <f t="shared" si="268"/>
        <v>14.909690260251365</v>
      </c>
      <c r="AQ923">
        <v>3.27</v>
      </c>
      <c r="AR923">
        <v>6430</v>
      </c>
      <c r="AS923">
        <v>5.0737861885996933</v>
      </c>
      <c r="AT923">
        <v>0.95044907957402902</v>
      </c>
      <c r="AU923">
        <f t="shared" si="269"/>
        <v>4.8223754129099996</v>
      </c>
      <c r="AV923">
        <f t="shared" si="270"/>
        <v>2.8513472387220871</v>
      </c>
      <c r="AW923">
        <f t="shared" si="271"/>
        <v>6.6531435570182031</v>
      </c>
      <c r="AX923">
        <f t="shared" si="274"/>
        <v>9.5044907957402902</v>
      </c>
      <c r="AY923" s="4">
        <v>0.1</v>
      </c>
      <c r="AZ923">
        <v>35</v>
      </c>
      <c r="BA923" s="1">
        <f t="shared" si="272"/>
        <v>0.10368970511989745</v>
      </c>
      <c r="BB923">
        <v>0.26469999999999999</v>
      </c>
      <c r="BC923">
        <v>4.8224999999999997E-2</v>
      </c>
      <c r="BD923">
        <v>6.43E-3</v>
      </c>
      <c r="BE923">
        <v>160000</v>
      </c>
      <c r="BF923">
        <f t="shared" si="275"/>
        <v>74.400000000000006</v>
      </c>
      <c r="BG923" s="7">
        <f t="shared" si="276"/>
        <v>0.78884137209302341</v>
      </c>
      <c r="BH923" s="8">
        <f t="shared" si="277"/>
        <v>1.5776827441860468</v>
      </c>
      <c r="BI923" s="7">
        <f t="shared" si="278"/>
        <v>2.36652411627907</v>
      </c>
      <c r="BJ923">
        <v>340.8</v>
      </c>
      <c r="BK923">
        <v>6390</v>
      </c>
      <c r="BL923">
        <v>0.12</v>
      </c>
      <c r="BM923">
        <v>0.11</v>
      </c>
      <c r="BN923" s="3">
        <f t="shared" si="273"/>
        <v>8.4997093717032859E-2</v>
      </c>
      <c r="BO923" s="3">
        <f t="shared" si="279"/>
        <v>0.11473272051579994</v>
      </c>
      <c r="BP923" s="3">
        <f t="shared" si="280"/>
        <v>0.10205900935577165</v>
      </c>
      <c r="BQ923" s="3">
        <f t="shared" si="281"/>
        <v>0.14483872242739873</v>
      </c>
      <c r="BR923">
        <f t="shared" si="282"/>
        <v>9.568645042107371E-2</v>
      </c>
      <c r="BS923">
        <f t="shared" si="283"/>
        <v>0.12643746291198946</v>
      </c>
      <c r="BT923" s="5">
        <f t="shared" si="284"/>
        <v>464.58070546093063</v>
      </c>
    </row>
    <row r="924" spans="1:72" x14ac:dyDescent="0.2">
      <c r="A924">
        <v>17</v>
      </c>
      <c r="B924">
        <v>20137</v>
      </c>
      <c r="C924" t="s">
        <v>1544</v>
      </c>
      <c r="D924">
        <v>20</v>
      </c>
      <c r="E924" t="s">
        <v>1545</v>
      </c>
      <c r="F924" t="s">
        <v>1546</v>
      </c>
      <c r="G924" t="s">
        <v>1576</v>
      </c>
      <c r="H924">
        <v>137</v>
      </c>
      <c r="I924">
        <v>579</v>
      </c>
      <c r="J924">
        <v>299</v>
      </c>
      <c r="K924">
        <v>360</v>
      </c>
      <c r="L924">
        <v>107</v>
      </c>
      <c r="M924" s="5">
        <v>9203.7000000000007</v>
      </c>
      <c r="N924" s="5">
        <v>12850.26857</v>
      </c>
      <c r="O924" s="5">
        <v>3616</v>
      </c>
      <c r="P924" s="5">
        <v>5048.6838049999997</v>
      </c>
      <c r="Q924" s="5">
        <v>8405.1</v>
      </c>
      <c r="R924" s="5">
        <v>11735.257809999999</v>
      </c>
      <c r="S924" s="5">
        <v>104</v>
      </c>
      <c r="T924" s="5">
        <v>145.2055077</v>
      </c>
      <c r="U924">
        <v>528</v>
      </c>
      <c r="V924">
        <v>307</v>
      </c>
      <c r="W924">
        <v>385</v>
      </c>
      <c r="X924">
        <v>91</v>
      </c>
      <c r="Y924">
        <v>62</v>
      </c>
      <c r="Z924">
        <v>20</v>
      </c>
      <c r="AA924">
        <v>88</v>
      </c>
      <c r="AB924">
        <v>43</v>
      </c>
      <c r="AC924">
        <v>14</v>
      </c>
      <c r="AD924">
        <v>65</v>
      </c>
      <c r="AE924">
        <v>81</v>
      </c>
      <c r="AF924">
        <v>31</v>
      </c>
      <c r="AG924">
        <v>111</v>
      </c>
      <c r="AH924">
        <v>1033.9166666666665</v>
      </c>
      <c r="AI924">
        <v>2014.3166666666664</v>
      </c>
      <c r="AJ924">
        <v>2561.833333333333</v>
      </c>
      <c r="AK924">
        <v>1021</v>
      </c>
      <c r="AL924">
        <v>0.97310236692428598</v>
      </c>
      <c r="AM924">
        <f t="shared" si="266"/>
        <v>1</v>
      </c>
      <c r="AN924">
        <f t="shared" si="267"/>
        <v>993.53751662969603</v>
      </c>
      <c r="AO924">
        <v>15.37</v>
      </c>
      <c r="AP924">
        <f t="shared" si="268"/>
        <v>14.956583379626275</v>
      </c>
      <c r="AQ924">
        <v>3.27</v>
      </c>
      <c r="AR924">
        <v>6430</v>
      </c>
      <c r="AS924">
        <v>5.0737861885996933</v>
      </c>
      <c r="AT924">
        <v>1.0308414625476157</v>
      </c>
      <c r="AU924">
        <f t="shared" si="269"/>
        <v>5.2302691753100001</v>
      </c>
      <c r="AV924">
        <f t="shared" si="270"/>
        <v>3.0925243876428468</v>
      </c>
      <c r="AW924">
        <f t="shared" si="271"/>
        <v>7.2158902378333094</v>
      </c>
      <c r="AX924">
        <f t="shared" si="274"/>
        <v>10.308414625476157</v>
      </c>
      <c r="AY924" s="4">
        <v>0.1</v>
      </c>
      <c r="AZ924">
        <v>35</v>
      </c>
      <c r="BA924" s="1">
        <f t="shared" si="272"/>
        <v>0.10368970511989745</v>
      </c>
      <c r="BB924">
        <v>0.26469999999999999</v>
      </c>
      <c r="BC924">
        <v>4.8224999999999997E-2</v>
      </c>
      <c r="BD924">
        <v>6.43E-3</v>
      </c>
      <c r="BE924">
        <v>160000</v>
      </c>
      <c r="BF924">
        <f t="shared" si="275"/>
        <v>74.400000000000006</v>
      </c>
      <c r="BG924" s="7">
        <f t="shared" si="276"/>
        <v>0.78884137209302341</v>
      </c>
      <c r="BH924" s="8">
        <f t="shared" si="277"/>
        <v>1.5776827441860468</v>
      </c>
      <c r="BI924" s="7">
        <f t="shared" si="278"/>
        <v>2.36652411627907</v>
      </c>
      <c r="BJ924">
        <v>340.8</v>
      </c>
      <c r="BK924">
        <v>6390</v>
      </c>
      <c r="BL924">
        <v>0.12</v>
      </c>
      <c r="BM924">
        <v>0.11</v>
      </c>
      <c r="BN924" s="3">
        <f t="shared" si="273"/>
        <v>8.7779369847272651E-2</v>
      </c>
      <c r="BO924" s="3">
        <f t="shared" si="279"/>
        <v>0.11766581641011169</v>
      </c>
      <c r="BP924" s="3">
        <f t="shared" si="280"/>
        <v>0.10392011742541189</v>
      </c>
      <c r="BQ924" s="3">
        <f t="shared" si="281"/>
        <v>0.15031829165468011</v>
      </c>
      <c r="BR924">
        <f t="shared" si="282"/>
        <v>9.8619546315385456E-2</v>
      </c>
      <c r="BS924">
        <f t="shared" si="283"/>
        <v>0.12937055880630122</v>
      </c>
      <c r="BT924" s="5">
        <f t="shared" si="284"/>
        <v>464.58070546093063</v>
      </c>
    </row>
    <row r="925" spans="1:72" x14ac:dyDescent="0.2">
      <c r="A925">
        <v>17</v>
      </c>
      <c r="B925">
        <v>20139</v>
      </c>
      <c r="C925" t="s">
        <v>1544</v>
      </c>
      <c r="D925">
        <v>20</v>
      </c>
      <c r="E925" t="s">
        <v>1545</v>
      </c>
      <c r="F925" t="s">
        <v>1546</v>
      </c>
      <c r="G925" t="s">
        <v>1130</v>
      </c>
      <c r="H925">
        <v>139</v>
      </c>
      <c r="I925">
        <v>1058</v>
      </c>
      <c r="J925">
        <v>591</v>
      </c>
      <c r="K925">
        <v>356</v>
      </c>
      <c r="L925">
        <v>181</v>
      </c>
      <c r="M925" s="5">
        <v>16343</v>
      </c>
      <c r="N925" s="5">
        <v>22818.2078</v>
      </c>
      <c r="O925" s="5">
        <v>5164.1000000000004</v>
      </c>
      <c r="P925" s="5">
        <v>7210.1515579999996</v>
      </c>
      <c r="Q925" s="5">
        <v>8200.6</v>
      </c>
      <c r="R925" s="5">
        <v>11449.73352</v>
      </c>
      <c r="S925" s="5">
        <v>161</v>
      </c>
      <c r="T925" s="5">
        <v>224.78929550000001</v>
      </c>
      <c r="U925">
        <v>740</v>
      </c>
      <c r="V925">
        <v>472</v>
      </c>
      <c r="W925">
        <v>341</v>
      </c>
      <c r="X925">
        <v>121</v>
      </c>
      <c r="Y925">
        <v>62</v>
      </c>
      <c r="Z925">
        <v>20</v>
      </c>
      <c r="AA925">
        <v>88</v>
      </c>
      <c r="AB925">
        <v>43</v>
      </c>
      <c r="AC925">
        <v>14</v>
      </c>
      <c r="AD925">
        <v>65</v>
      </c>
      <c r="AE925">
        <v>81</v>
      </c>
      <c r="AF925">
        <v>31</v>
      </c>
      <c r="AG925">
        <v>111</v>
      </c>
      <c r="AH925">
        <v>1033.9166666666665</v>
      </c>
      <c r="AI925">
        <v>2014.3166666666664</v>
      </c>
      <c r="AJ925">
        <v>2561.833333333333</v>
      </c>
      <c r="AK925">
        <v>1021</v>
      </c>
      <c r="AL925">
        <v>0.98257787153124798</v>
      </c>
      <c r="AM925">
        <f t="shared" si="266"/>
        <v>1</v>
      </c>
      <c r="AN925">
        <f t="shared" si="267"/>
        <v>1003.2120068334042</v>
      </c>
      <c r="AO925">
        <v>15.37</v>
      </c>
      <c r="AP925">
        <f t="shared" si="268"/>
        <v>15.102221885435281</v>
      </c>
      <c r="AQ925">
        <v>3.27</v>
      </c>
      <c r="AR925">
        <v>6430</v>
      </c>
      <c r="AS925">
        <v>5.0737861885996933</v>
      </c>
      <c r="AT925">
        <v>1.0642161568755875</v>
      </c>
      <c r="AU925">
        <f t="shared" si="269"/>
        <v>5.3996052384400004</v>
      </c>
      <c r="AV925">
        <f t="shared" si="270"/>
        <v>3.1926484706267626</v>
      </c>
      <c r="AW925">
        <f t="shared" si="271"/>
        <v>7.4495130981291124</v>
      </c>
      <c r="AX925">
        <f t="shared" si="274"/>
        <v>10.642161568755874</v>
      </c>
      <c r="AY925" s="4">
        <v>0.1</v>
      </c>
      <c r="AZ925">
        <v>35</v>
      </c>
      <c r="BA925" s="1">
        <f t="shared" si="272"/>
        <v>0.10368970511989745</v>
      </c>
      <c r="BB925">
        <v>0.26469999999999999</v>
      </c>
      <c r="BC925">
        <v>4.8224999999999997E-2</v>
      </c>
      <c r="BD925">
        <v>6.43E-3</v>
      </c>
      <c r="BE925">
        <v>160000</v>
      </c>
      <c r="BF925">
        <f t="shared" si="275"/>
        <v>74.400000000000006</v>
      </c>
      <c r="BG925" s="7">
        <f t="shared" si="276"/>
        <v>0.78884137209302341</v>
      </c>
      <c r="BH925" s="8">
        <f t="shared" si="277"/>
        <v>1.5776827441860468</v>
      </c>
      <c r="BI925" s="7">
        <f t="shared" si="278"/>
        <v>2.36652411627907</v>
      </c>
      <c r="BJ925">
        <v>340.8</v>
      </c>
      <c r="BK925">
        <v>6390</v>
      </c>
      <c r="BL925">
        <v>0.12</v>
      </c>
      <c r="BM925">
        <v>0.11</v>
      </c>
      <c r="BN925" s="3">
        <f t="shared" si="273"/>
        <v>8.9363628288049501E-2</v>
      </c>
      <c r="BO925" s="3">
        <f t="shared" si="279"/>
        <v>0.1198542869664084</v>
      </c>
      <c r="BP925" s="3">
        <f t="shared" si="280"/>
        <v>0.10566355494936928</v>
      </c>
      <c r="BQ925" s="3">
        <f t="shared" si="281"/>
        <v>0.15356392417033951</v>
      </c>
      <c r="BR925">
        <f t="shared" si="282"/>
        <v>0.10080801687168217</v>
      </c>
      <c r="BS925">
        <f t="shared" si="283"/>
        <v>0.13155902936259795</v>
      </c>
      <c r="BT925" s="5">
        <f t="shared" si="284"/>
        <v>464.58070546093063</v>
      </c>
    </row>
    <row r="926" spans="1:72" x14ac:dyDescent="0.2">
      <c r="A926">
        <v>17</v>
      </c>
      <c r="B926">
        <v>20141</v>
      </c>
      <c r="C926" t="s">
        <v>1544</v>
      </c>
      <c r="D926">
        <v>20</v>
      </c>
      <c r="E926" t="s">
        <v>1545</v>
      </c>
      <c r="F926" t="s">
        <v>1546</v>
      </c>
      <c r="G926" t="s">
        <v>1570</v>
      </c>
      <c r="H926">
        <v>141</v>
      </c>
      <c r="I926">
        <v>488</v>
      </c>
      <c r="J926">
        <v>302</v>
      </c>
      <c r="K926">
        <v>719</v>
      </c>
      <c r="L926">
        <v>84</v>
      </c>
      <c r="M926" s="5">
        <v>8023</v>
      </c>
      <c r="N926" s="5">
        <v>11201.76719</v>
      </c>
      <c r="O926" s="5">
        <v>3278</v>
      </c>
      <c r="P926" s="5">
        <v>4576.7659050000002</v>
      </c>
      <c r="Q926" s="5">
        <v>17300</v>
      </c>
      <c r="R926" s="5">
        <v>24154.37772</v>
      </c>
      <c r="S926" s="5">
        <v>84</v>
      </c>
      <c r="T926" s="5">
        <v>117.2813716</v>
      </c>
      <c r="U926">
        <v>470</v>
      </c>
      <c r="V926">
        <v>311</v>
      </c>
      <c r="W926">
        <v>742</v>
      </c>
      <c r="X926">
        <v>81</v>
      </c>
      <c r="Y926">
        <v>62</v>
      </c>
      <c r="Z926">
        <v>20</v>
      </c>
      <c r="AA926">
        <v>88</v>
      </c>
      <c r="AB926">
        <v>43</v>
      </c>
      <c r="AC926">
        <v>14</v>
      </c>
      <c r="AD926">
        <v>65</v>
      </c>
      <c r="AE926">
        <v>81</v>
      </c>
      <c r="AF926">
        <v>31</v>
      </c>
      <c r="AG926">
        <v>111</v>
      </c>
      <c r="AH926">
        <v>1033.9166666666665</v>
      </c>
      <c r="AI926">
        <v>2014.3166666666664</v>
      </c>
      <c r="AJ926">
        <v>2561.833333333333</v>
      </c>
      <c r="AK926">
        <v>1021</v>
      </c>
      <c r="AL926">
        <v>0.97332077026367203</v>
      </c>
      <c r="AM926">
        <f t="shared" si="266"/>
        <v>1</v>
      </c>
      <c r="AN926">
        <f t="shared" si="267"/>
        <v>993.76050643920917</v>
      </c>
      <c r="AO926">
        <v>15.37</v>
      </c>
      <c r="AP926">
        <f t="shared" si="268"/>
        <v>14.959940238952639</v>
      </c>
      <c r="AQ926">
        <v>3.27</v>
      </c>
      <c r="AR926">
        <v>6430</v>
      </c>
      <c r="AS926">
        <v>5.0737861885996933</v>
      </c>
      <c r="AT926">
        <v>1.0794361940035833</v>
      </c>
      <c r="AU926">
        <f t="shared" si="269"/>
        <v>5.4768284526099995</v>
      </c>
      <c r="AV926">
        <f t="shared" si="270"/>
        <v>3.2383085820107498</v>
      </c>
      <c r="AW926">
        <f t="shared" si="271"/>
        <v>7.5560533580250828</v>
      </c>
      <c r="AX926">
        <f t="shared" si="274"/>
        <v>10.794361940035833</v>
      </c>
      <c r="AY926" s="4">
        <v>0.1</v>
      </c>
      <c r="AZ926">
        <v>35</v>
      </c>
      <c r="BA926" s="1">
        <f t="shared" si="272"/>
        <v>0.10368970511989745</v>
      </c>
      <c r="BB926">
        <v>0.26469999999999999</v>
      </c>
      <c r="BC926">
        <v>4.8224999999999997E-2</v>
      </c>
      <c r="BD926">
        <v>6.43E-3</v>
      </c>
      <c r="BE926">
        <v>160000</v>
      </c>
      <c r="BF926">
        <f t="shared" si="275"/>
        <v>74.400000000000006</v>
      </c>
      <c r="BG926" s="7">
        <f t="shared" si="276"/>
        <v>0.78884137209302341</v>
      </c>
      <c r="BH926" s="8">
        <f t="shared" si="277"/>
        <v>1.5776827441860468</v>
      </c>
      <c r="BI926" s="7">
        <f t="shared" si="278"/>
        <v>2.36652411627907</v>
      </c>
      <c r="BJ926">
        <v>340.8</v>
      </c>
      <c r="BK926">
        <v>6390</v>
      </c>
      <c r="BL926">
        <v>0.12</v>
      </c>
      <c r="BM926">
        <v>0.11</v>
      </c>
      <c r="BN926" s="3">
        <f t="shared" si="273"/>
        <v>8.9376165237269628E-2</v>
      </c>
      <c r="BO926" s="3">
        <f t="shared" si="279"/>
        <v>0.11919881712618956</v>
      </c>
      <c r="BP926" s="3">
        <f t="shared" si="280"/>
        <v>0.10480513435823638</v>
      </c>
      <c r="BQ926" s="3">
        <f t="shared" si="281"/>
        <v>0.15339055745033769</v>
      </c>
      <c r="BR926">
        <f t="shared" si="282"/>
        <v>0.10015254703146333</v>
      </c>
      <c r="BS926">
        <f t="shared" si="283"/>
        <v>0.13090355952237909</v>
      </c>
      <c r="BT926" s="5">
        <f t="shared" si="284"/>
        <v>464.58070546093063</v>
      </c>
    </row>
    <row r="927" spans="1:72" x14ac:dyDescent="0.2">
      <c r="A927">
        <v>17</v>
      </c>
      <c r="B927">
        <v>20143</v>
      </c>
      <c r="C927" t="s">
        <v>1544</v>
      </c>
      <c r="D927">
        <v>20</v>
      </c>
      <c r="E927" t="s">
        <v>1545</v>
      </c>
      <c r="F927" t="s">
        <v>1546</v>
      </c>
      <c r="G927" t="s">
        <v>828</v>
      </c>
      <c r="H927">
        <v>143</v>
      </c>
      <c r="I927">
        <v>828</v>
      </c>
      <c r="J927">
        <v>547</v>
      </c>
      <c r="K927">
        <v>313</v>
      </c>
      <c r="L927">
        <v>133</v>
      </c>
      <c r="M927" s="5">
        <v>12665</v>
      </c>
      <c r="N927" s="5">
        <v>17682.959180000002</v>
      </c>
      <c r="O927" s="5">
        <v>4115.7</v>
      </c>
      <c r="P927" s="5">
        <v>5746.3683449999999</v>
      </c>
      <c r="Q927" s="5">
        <v>6937</v>
      </c>
      <c r="R927" s="5">
        <v>9685.4866020000009</v>
      </c>
      <c r="S927" s="5">
        <v>124</v>
      </c>
      <c r="T927" s="5">
        <v>173.1296437</v>
      </c>
      <c r="U927">
        <v>573</v>
      </c>
      <c r="V927">
        <v>471</v>
      </c>
      <c r="W927">
        <v>310</v>
      </c>
      <c r="X927">
        <v>94</v>
      </c>
      <c r="Y927">
        <v>62</v>
      </c>
      <c r="Z927">
        <v>20</v>
      </c>
      <c r="AA927">
        <v>88</v>
      </c>
      <c r="AB927">
        <v>43</v>
      </c>
      <c r="AC927">
        <v>14</v>
      </c>
      <c r="AD927">
        <v>65</v>
      </c>
      <c r="AE927">
        <v>81</v>
      </c>
      <c r="AF927">
        <v>31</v>
      </c>
      <c r="AG927">
        <v>111</v>
      </c>
      <c r="AH927">
        <v>1033.9166666666665</v>
      </c>
      <c r="AI927">
        <v>2014.3166666666664</v>
      </c>
      <c r="AJ927">
        <v>2561.833333333333</v>
      </c>
      <c r="AK927">
        <v>1021</v>
      </c>
      <c r="AL927">
        <v>0.97495295604069998</v>
      </c>
      <c r="AM927">
        <f t="shared" si="266"/>
        <v>1</v>
      </c>
      <c r="AN927">
        <f t="shared" si="267"/>
        <v>995.42696811755468</v>
      </c>
      <c r="AO927">
        <v>15.37</v>
      </c>
      <c r="AP927">
        <f t="shared" si="268"/>
        <v>14.985026934345559</v>
      </c>
      <c r="AQ927">
        <v>3.27</v>
      </c>
      <c r="AR927">
        <v>6430</v>
      </c>
      <c r="AS927">
        <v>5.0737861885996933</v>
      </c>
      <c r="AT927">
        <v>1.1119311468635307</v>
      </c>
      <c r="AU927">
        <f t="shared" si="269"/>
        <v>5.6417008956299988</v>
      </c>
      <c r="AV927">
        <f t="shared" si="270"/>
        <v>3.3357934405905922</v>
      </c>
      <c r="AW927">
        <f t="shared" si="271"/>
        <v>7.7835180280447149</v>
      </c>
      <c r="AX927">
        <f t="shared" si="274"/>
        <v>11.119311468635306</v>
      </c>
      <c r="AY927" s="4">
        <v>0.1</v>
      </c>
      <c r="AZ927">
        <v>35</v>
      </c>
      <c r="BA927" s="1">
        <f t="shared" si="272"/>
        <v>0.10368970511989745</v>
      </c>
      <c r="BB927">
        <v>0.26469999999999999</v>
      </c>
      <c r="BC927">
        <v>4.8224999999999997E-2</v>
      </c>
      <c r="BD927">
        <v>6.43E-3</v>
      </c>
      <c r="BE927">
        <v>160000</v>
      </c>
      <c r="BF927">
        <f t="shared" si="275"/>
        <v>74.400000000000006</v>
      </c>
      <c r="BG927" s="7">
        <f t="shared" si="276"/>
        <v>0.78884137209302341</v>
      </c>
      <c r="BH927" s="8">
        <f t="shared" si="277"/>
        <v>1.5776827441860468</v>
      </c>
      <c r="BI927" s="7">
        <f t="shared" si="278"/>
        <v>2.36652411627907</v>
      </c>
      <c r="BJ927">
        <v>340.8</v>
      </c>
      <c r="BK927">
        <v>6390</v>
      </c>
      <c r="BL927">
        <v>0.12</v>
      </c>
      <c r="BM927">
        <v>0.11</v>
      </c>
      <c r="BN927" s="3">
        <f t="shared" si="273"/>
        <v>9.0521634016435634E-2</v>
      </c>
      <c r="BO927" s="3">
        <f t="shared" si="279"/>
        <v>0.1206857869150217</v>
      </c>
      <c r="BP927" s="3">
        <f t="shared" si="280"/>
        <v>0.10585880197911832</v>
      </c>
      <c r="BQ927" s="3">
        <f t="shared" si="281"/>
        <v>0.15590682289944585</v>
      </c>
      <c r="BR927">
        <f t="shared" si="282"/>
        <v>0.10163951682029547</v>
      </c>
      <c r="BS927">
        <f t="shared" si="283"/>
        <v>0.13239052931121126</v>
      </c>
      <c r="BT927" s="5">
        <f t="shared" si="284"/>
        <v>464.58070546093063</v>
      </c>
    </row>
    <row r="928" spans="1:72" x14ac:dyDescent="0.2">
      <c r="A928">
        <v>17</v>
      </c>
      <c r="B928">
        <v>20145</v>
      </c>
      <c r="C928" t="s">
        <v>1544</v>
      </c>
      <c r="D928">
        <v>20</v>
      </c>
      <c r="E928" t="s">
        <v>1545</v>
      </c>
      <c r="F928" t="s">
        <v>1546</v>
      </c>
      <c r="G928" t="s">
        <v>410</v>
      </c>
      <c r="H928">
        <v>145</v>
      </c>
      <c r="I928">
        <v>486</v>
      </c>
      <c r="J928">
        <v>295</v>
      </c>
      <c r="K928">
        <v>728</v>
      </c>
      <c r="L928">
        <v>85</v>
      </c>
      <c r="M928" s="5">
        <v>8006.8</v>
      </c>
      <c r="N928" s="5">
        <v>11179.148639999999</v>
      </c>
      <c r="O928" s="5">
        <v>3231.3</v>
      </c>
      <c r="P928" s="5">
        <v>4511.5630469999996</v>
      </c>
      <c r="Q928" s="5">
        <v>17462</v>
      </c>
      <c r="R928" s="5">
        <v>24380.56322</v>
      </c>
      <c r="S928" s="5">
        <v>86</v>
      </c>
      <c r="T928" s="5">
        <v>120.0737852</v>
      </c>
      <c r="U928">
        <v>475</v>
      </c>
      <c r="V928">
        <v>306</v>
      </c>
      <c r="W928">
        <v>756</v>
      </c>
      <c r="X928">
        <v>82</v>
      </c>
      <c r="Y928">
        <v>62</v>
      </c>
      <c r="Z928">
        <v>20</v>
      </c>
      <c r="AA928">
        <v>88</v>
      </c>
      <c r="AB928">
        <v>43</v>
      </c>
      <c r="AC928">
        <v>14</v>
      </c>
      <c r="AD928">
        <v>65</v>
      </c>
      <c r="AE928">
        <v>81</v>
      </c>
      <c r="AF928">
        <v>31</v>
      </c>
      <c r="AG928">
        <v>111</v>
      </c>
      <c r="AH928">
        <v>1033.9166666666665</v>
      </c>
      <c r="AI928">
        <v>2014.3166666666664</v>
      </c>
      <c r="AJ928">
        <v>2561.833333333333</v>
      </c>
      <c r="AK928">
        <v>1021</v>
      </c>
      <c r="AL928">
        <v>0.96900004521012295</v>
      </c>
      <c r="AM928">
        <f t="shared" si="266"/>
        <v>1</v>
      </c>
      <c r="AN928">
        <f t="shared" si="267"/>
        <v>989.34904615953553</v>
      </c>
      <c r="AO928">
        <v>15.37</v>
      </c>
      <c r="AP928">
        <f t="shared" si="268"/>
        <v>14.893530694879589</v>
      </c>
      <c r="AQ928">
        <v>3.27</v>
      </c>
      <c r="AR928">
        <v>6430</v>
      </c>
      <c r="AS928">
        <v>5.0737861885996933</v>
      </c>
      <c r="AT928">
        <v>0.92237866066871321</v>
      </c>
      <c r="AU928">
        <f t="shared" si="269"/>
        <v>4.6799521091600003</v>
      </c>
      <c r="AV928">
        <f t="shared" si="270"/>
        <v>2.7671359820061396</v>
      </c>
      <c r="AW928">
        <f t="shared" si="271"/>
        <v>6.4566506246809929</v>
      </c>
      <c r="AX928">
        <f t="shared" si="274"/>
        <v>9.2237866066871312</v>
      </c>
      <c r="AY928" s="4">
        <v>0.1</v>
      </c>
      <c r="AZ928">
        <v>35</v>
      </c>
      <c r="BA928" s="1">
        <f t="shared" si="272"/>
        <v>0.10368970511989745</v>
      </c>
      <c r="BB928">
        <v>0.26469999999999999</v>
      </c>
      <c r="BC928">
        <v>4.8224999999999997E-2</v>
      </c>
      <c r="BD928">
        <v>6.43E-3</v>
      </c>
      <c r="BE928">
        <v>160000</v>
      </c>
      <c r="BF928">
        <f t="shared" si="275"/>
        <v>74.400000000000006</v>
      </c>
      <c r="BG928" s="7">
        <f t="shared" si="276"/>
        <v>0.78884137209302341</v>
      </c>
      <c r="BH928" s="8">
        <f t="shared" si="277"/>
        <v>1.5776827441860468</v>
      </c>
      <c r="BI928" s="7">
        <f t="shared" si="278"/>
        <v>2.36652411627907</v>
      </c>
      <c r="BJ928">
        <v>340.8</v>
      </c>
      <c r="BK928">
        <v>6390</v>
      </c>
      <c r="BL928">
        <v>0.12</v>
      </c>
      <c r="BM928">
        <v>0.11</v>
      </c>
      <c r="BN928" s="3">
        <f t="shared" si="273"/>
        <v>8.4026340876277111E-2</v>
      </c>
      <c r="BO928" s="3">
        <f t="shared" si="279"/>
        <v>0.11384707127223202</v>
      </c>
      <c r="BP928" s="3">
        <f t="shared" si="280"/>
        <v>0.1015476635746327</v>
      </c>
      <c r="BQ928" s="3">
        <f t="shared" si="281"/>
        <v>0.14306392709133151</v>
      </c>
      <c r="BR928">
        <f t="shared" si="282"/>
        <v>9.4800801177505792E-2</v>
      </c>
      <c r="BS928">
        <f t="shared" si="283"/>
        <v>0.12555181366842155</v>
      </c>
      <c r="BT928" s="5">
        <f t="shared" si="284"/>
        <v>464.58070546093063</v>
      </c>
    </row>
    <row r="929" spans="1:72" x14ac:dyDescent="0.2">
      <c r="A929">
        <v>17</v>
      </c>
      <c r="B929">
        <v>20147</v>
      </c>
      <c r="C929" t="s">
        <v>1544</v>
      </c>
      <c r="D929">
        <v>20</v>
      </c>
      <c r="E929" t="s">
        <v>1545</v>
      </c>
      <c r="F929" t="s">
        <v>1546</v>
      </c>
      <c r="G929" t="s">
        <v>1060</v>
      </c>
      <c r="H929">
        <v>147</v>
      </c>
      <c r="I929">
        <v>628</v>
      </c>
      <c r="J929">
        <v>338</v>
      </c>
      <c r="K929">
        <v>373</v>
      </c>
      <c r="L929">
        <v>113</v>
      </c>
      <c r="M929" s="5">
        <v>9944.7000000000007</v>
      </c>
      <c r="N929" s="5">
        <v>13884.85781</v>
      </c>
      <c r="O929" s="5">
        <v>3857.5</v>
      </c>
      <c r="P929" s="5">
        <v>5385.8677479999997</v>
      </c>
      <c r="Q929" s="5">
        <v>8736.2000000000007</v>
      </c>
      <c r="R929" s="5">
        <v>12197.541880000001</v>
      </c>
      <c r="S929" s="5">
        <v>110</v>
      </c>
      <c r="T929" s="5">
        <v>153.58274850000001</v>
      </c>
      <c r="U929">
        <v>558</v>
      </c>
      <c r="V929">
        <v>341</v>
      </c>
      <c r="W929">
        <v>395</v>
      </c>
      <c r="X929">
        <v>95</v>
      </c>
      <c r="Y929">
        <v>62</v>
      </c>
      <c r="Z929">
        <v>20</v>
      </c>
      <c r="AA929">
        <v>88</v>
      </c>
      <c r="AB929">
        <v>43</v>
      </c>
      <c r="AC929">
        <v>14</v>
      </c>
      <c r="AD929">
        <v>65</v>
      </c>
      <c r="AE929">
        <v>81</v>
      </c>
      <c r="AF929">
        <v>31</v>
      </c>
      <c r="AG929">
        <v>111</v>
      </c>
      <c r="AH929">
        <v>1033.9166666666665</v>
      </c>
      <c r="AI929">
        <v>2014.3166666666664</v>
      </c>
      <c r="AJ929">
        <v>2561.833333333333</v>
      </c>
      <c r="AK929">
        <v>1021</v>
      </c>
      <c r="AL929">
        <v>0.97343337138493902</v>
      </c>
      <c r="AM929">
        <f t="shared" si="266"/>
        <v>1</v>
      </c>
      <c r="AN929">
        <f t="shared" si="267"/>
        <v>993.87547218402278</v>
      </c>
      <c r="AO929">
        <v>15.37</v>
      </c>
      <c r="AP929">
        <f t="shared" si="268"/>
        <v>14.961670918186512</v>
      </c>
      <c r="AQ929">
        <v>3.27</v>
      </c>
      <c r="AR929">
        <v>6430</v>
      </c>
      <c r="AS929">
        <v>5.0737861885996933</v>
      </c>
      <c r="AT929">
        <v>1.0578209895835744</v>
      </c>
      <c r="AU929">
        <f t="shared" si="269"/>
        <v>5.3671575269599998</v>
      </c>
      <c r="AV929">
        <f t="shared" si="270"/>
        <v>3.173462968750723</v>
      </c>
      <c r="AW929">
        <f t="shared" si="271"/>
        <v>7.4047469270850206</v>
      </c>
      <c r="AX929">
        <f t="shared" si="274"/>
        <v>10.578209895835744</v>
      </c>
      <c r="AY929" s="4">
        <v>0.1</v>
      </c>
      <c r="AZ929">
        <v>35</v>
      </c>
      <c r="BA929" s="1">
        <f t="shared" si="272"/>
        <v>0.10368970511989745</v>
      </c>
      <c r="BB929">
        <v>0.26469999999999999</v>
      </c>
      <c r="BC929">
        <v>4.8224999999999997E-2</v>
      </c>
      <c r="BD929">
        <v>6.43E-3</v>
      </c>
      <c r="BE929">
        <v>160000</v>
      </c>
      <c r="BF929">
        <f t="shared" si="275"/>
        <v>74.400000000000006</v>
      </c>
      <c r="BG929" s="7">
        <f t="shared" si="276"/>
        <v>0.78884137209302341</v>
      </c>
      <c r="BH929" s="8">
        <f t="shared" si="277"/>
        <v>1.5776827441860468</v>
      </c>
      <c r="BI929" s="7">
        <f t="shared" si="278"/>
        <v>2.36652411627907</v>
      </c>
      <c r="BJ929">
        <v>340.8</v>
      </c>
      <c r="BK929">
        <v>6390</v>
      </c>
      <c r="BL929">
        <v>0.12</v>
      </c>
      <c r="BM929">
        <v>0.11</v>
      </c>
      <c r="BN929" s="3">
        <f t="shared" si="273"/>
        <v>8.8676868544430409E-2</v>
      </c>
      <c r="BO929" s="3">
        <f t="shared" si="279"/>
        <v>0.11863033674102808</v>
      </c>
      <c r="BP929" s="3">
        <f t="shared" si="280"/>
        <v>0.10452488073174242</v>
      </c>
      <c r="BQ929" s="3">
        <f t="shared" si="281"/>
        <v>0.15213740347289914</v>
      </c>
      <c r="BR929">
        <f t="shared" si="282"/>
        <v>9.9584066646301844E-2</v>
      </c>
      <c r="BS929">
        <f t="shared" si="283"/>
        <v>0.13033507913721762</v>
      </c>
      <c r="BT929" s="5">
        <f t="shared" si="284"/>
        <v>464.58070546093063</v>
      </c>
    </row>
    <row r="930" spans="1:72" x14ac:dyDescent="0.2">
      <c r="A930">
        <v>17</v>
      </c>
      <c r="B930">
        <v>20149</v>
      </c>
      <c r="C930" t="s">
        <v>1544</v>
      </c>
      <c r="D930">
        <v>20</v>
      </c>
      <c r="E930" t="s">
        <v>1545</v>
      </c>
      <c r="F930" t="s">
        <v>1546</v>
      </c>
      <c r="G930" t="s">
        <v>1548</v>
      </c>
      <c r="H930">
        <v>149</v>
      </c>
      <c r="I930">
        <v>865</v>
      </c>
      <c r="J930">
        <v>487</v>
      </c>
      <c r="K930">
        <v>323</v>
      </c>
      <c r="L930">
        <v>145</v>
      </c>
      <c r="M930" s="5">
        <v>13677</v>
      </c>
      <c r="N930" s="5">
        <v>19095.920460000001</v>
      </c>
      <c r="O930" s="5">
        <v>4567.2</v>
      </c>
      <c r="P930" s="5">
        <v>6376.755717</v>
      </c>
      <c r="Q930" s="5">
        <v>7464.5</v>
      </c>
      <c r="R930" s="5">
        <v>10421.98569</v>
      </c>
      <c r="S930" s="5">
        <v>135</v>
      </c>
      <c r="T930" s="5">
        <v>188.4879186</v>
      </c>
      <c r="U930">
        <v>631</v>
      </c>
      <c r="V930">
        <v>435</v>
      </c>
      <c r="W930">
        <v>320</v>
      </c>
      <c r="X930">
        <v>104</v>
      </c>
      <c r="Y930">
        <v>62</v>
      </c>
      <c r="Z930">
        <v>20</v>
      </c>
      <c r="AA930">
        <v>88</v>
      </c>
      <c r="AB930">
        <v>43</v>
      </c>
      <c r="AC930">
        <v>14</v>
      </c>
      <c r="AD930">
        <v>65</v>
      </c>
      <c r="AE930">
        <v>81</v>
      </c>
      <c r="AF930">
        <v>31</v>
      </c>
      <c r="AG930">
        <v>111</v>
      </c>
      <c r="AH930">
        <v>1033.9166666666665</v>
      </c>
      <c r="AI930">
        <v>2014.3166666666664</v>
      </c>
      <c r="AJ930">
        <v>2561.833333333333</v>
      </c>
      <c r="AK930">
        <v>1021</v>
      </c>
      <c r="AL930">
        <v>0.98225164684382305</v>
      </c>
      <c r="AM930">
        <f t="shared" si="266"/>
        <v>1</v>
      </c>
      <c r="AN930">
        <f t="shared" si="267"/>
        <v>1002.8789314275433</v>
      </c>
      <c r="AO930">
        <v>15.37</v>
      </c>
      <c r="AP930">
        <f t="shared" si="268"/>
        <v>15.097207811989559</v>
      </c>
      <c r="AQ930">
        <v>3.27</v>
      </c>
      <c r="AR930">
        <v>6430</v>
      </c>
      <c r="AS930">
        <v>5.0737861885996933</v>
      </c>
      <c r="AT930">
        <v>1.0904729302806897</v>
      </c>
      <c r="AU930">
        <f t="shared" si="269"/>
        <v>5.5328264926999999</v>
      </c>
      <c r="AV930">
        <f t="shared" si="270"/>
        <v>3.2714187908420689</v>
      </c>
      <c r="AW930">
        <f t="shared" si="271"/>
        <v>7.6333105119648277</v>
      </c>
      <c r="AX930">
        <f t="shared" si="274"/>
        <v>10.904729302806897</v>
      </c>
      <c r="AY930" s="4">
        <v>0.1</v>
      </c>
      <c r="AZ930">
        <v>35</v>
      </c>
      <c r="BA930" s="1">
        <f t="shared" si="272"/>
        <v>0.10368970511989745</v>
      </c>
      <c r="BB930">
        <v>0.26469999999999999</v>
      </c>
      <c r="BC930">
        <v>4.8224999999999997E-2</v>
      </c>
      <c r="BD930">
        <v>6.43E-3</v>
      </c>
      <c r="BE930">
        <v>160000</v>
      </c>
      <c r="BF930">
        <f t="shared" si="275"/>
        <v>74.400000000000006</v>
      </c>
      <c r="BG930" s="7">
        <f t="shared" si="276"/>
        <v>0.78884137209302341</v>
      </c>
      <c r="BH930" s="8">
        <f t="shared" si="277"/>
        <v>1.5776827441860468</v>
      </c>
      <c r="BI930" s="7">
        <f t="shared" si="278"/>
        <v>2.36652411627907</v>
      </c>
      <c r="BJ930">
        <v>340.8</v>
      </c>
      <c r="BK930">
        <v>6390</v>
      </c>
      <c r="BL930">
        <v>0.12</v>
      </c>
      <c r="BM930">
        <v>0.11</v>
      </c>
      <c r="BN930" s="3">
        <f t="shared" si="273"/>
        <v>9.0203184267738046E-2</v>
      </c>
      <c r="BO930" s="3">
        <f t="shared" si="279"/>
        <v>0.12046353959329338</v>
      </c>
      <c r="BP930" s="3">
        <f t="shared" si="280"/>
        <v>0.10592268807034688</v>
      </c>
      <c r="BQ930" s="3">
        <f t="shared" si="281"/>
        <v>0.15500487466228074</v>
      </c>
      <c r="BR930">
        <f t="shared" si="282"/>
        <v>0.10141726949856715</v>
      </c>
      <c r="BS930">
        <f t="shared" si="283"/>
        <v>0.13216828198948294</v>
      </c>
      <c r="BT930" s="5">
        <f t="shared" si="284"/>
        <v>464.58070546093063</v>
      </c>
    </row>
    <row r="931" spans="1:72" x14ac:dyDescent="0.2">
      <c r="A931">
        <v>17</v>
      </c>
      <c r="B931">
        <v>20151</v>
      </c>
      <c r="C931" t="s">
        <v>1544</v>
      </c>
      <c r="D931">
        <v>20</v>
      </c>
      <c r="E931" t="s">
        <v>1545</v>
      </c>
      <c r="F931" t="s">
        <v>1546</v>
      </c>
      <c r="G931" t="s">
        <v>1580</v>
      </c>
      <c r="H931">
        <v>151</v>
      </c>
      <c r="I931">
        <v>539</v>
      </c>
      <c r="J931">
        <v>383</v>
      </c>
      <c r="K931">
        <v>777</v>
      </c>
      <c r="L931">
        <v>90</v>
      </c>
      <c r="M931" s="5">
        <v>8986.4</v>
      </c>
      <c r="N931" s="5">
        <v>12546.87283</v>
      </c>
      <c r="O931" s="5">
        <v>3476.3</v>
      </c>
      <c r="P931" s="5">
        <v>4853.6337139999996</v>
      </c>
      <c r="Q931" s="5">
        <v>18612</v>
      </c>
      <c r="R931" s="5">
        <v>25986.20104</v>
      </c>
      <c r="S931" s="5">
        <v>92</v>
      </c>
      <c r="T931" s="5">
        <v>128.45102600000001</v>
      </c>
      <c r="U931">
        <v>522</v>
      </c>
      <c r="V931">
        <v>360</v>
      </c>
      <c r="W931">
        <v>798</v>
      </c>
      <c r="X931">
        <v>87</v>
      </c>
      <c r="Y931">
        <v>62</v>
      </c>
      <c r="Z931">
        <v>20</v>
      </c>
      <c r="AA931">
        <v>88</v>
      </c>
      <c r="AB931">
        <v>43</v>
      </c>
      <c r="AC931">
        <v>14</v>
      </c>
      <c r="AD931">
        <v>65</v>
      </c>
      <c r="AE931">
        <v>81</v>
      </c>
      <c r="AF931">
        <v>31</v>
      </c>
      <c r="AG931">
        <v>111</v>
      </c>
      <c r="AH931">
        <v>1033.9166666666665</v>
      </c>
      <c r="AI931">
        <v>2014.3166666666664</v>
      </c>
      <c r="AJ931">
        <v>2561.833333333333</v>
      </c>
      <c r="AK931">
        <v>1021</v>
      </c>
      <c r="AL931">
        <v>0.96671383331219396</v>
      </c>
      <c r="AM931">
        <f t="shared" si="266"/>
        <v>1</v>
      </c>
      <c r="AN931">
        <f t="shared" si="267"/>
        <v>987.01482381175003</v>
      </c>
      <c r="AO931">
        <v>15.37</v>
      </c>
      <c r="AP931">
        <f t="shared" si="268"/>
        <v>14.858391618008421</v>
      </c>
      <c r="AQ931">
        <v>3.27</v>
      </c>
      <c r="AR931">
        <v>6430</v>
      </c>
      <c r="AS931">
        <v>5.0737861885996933</v>
      </c>
      <c r="AT931">
        <v>0.90444529660334394</v>
      </c>
      <c r="AU931">
        <f t="shared" si="269"/>
        <v>4.5889620542499996</v>
      </c>
      <c r="AV931">
        <f t="shared" si="270"/>
        <v>2.7133358898100317</v>
      </c>
      <c r="AW931">
        <f t="shared" si="271"/>
        <v>6.3311170762234079</v>
      </c>
      <c r="AX931">
        <f t="shared" si="274"/>
        <v>9.0444529660334396</v>
      </c>
      <c r="AY931" s="4">
        <v>0.1</v>
      </c>
      <c r="AZ931">
        <v>35</v>
      </c>
      <c r="BA931" s="1">
        <f t="shared" si="272"/>
        <v>0.10368970511989745</v>
      </c>
      <c r="BB931">
        <v>0.26469999999999999</v>
      </c>
      <c r="BC931">
        <v>4.8224999999999997E-2</v>
      </c>
      <c r="BD931">
        <v>6.43E-3</v>
      </c>
      <c r="BE931">
        <v>160000</v>
      </c>
      <c r="BF931">
        <f t="shared" si="275"/>
        <v>74.400000000000006</v>
      </c>
      <c r="BG931" s="7">
        <f t="shared" si="276"/>
        <v>0.78884137209302341</v>
      </c>
      <c r="BH931" s="8">
        <f t="shared" si="277"/>
        <v>1.5776827441860468</v>
      </c>
      <c r="BI931" s="7">
        <f t="shared" si="278"/>
        <v>2.36652411627907</v>
      </c>
      <c r="BJ931">
        <v>340.8</v>
      </c>
      <c r="BK931">
        <v>6390</v>
      </c>
      <c r="BL931">
        <v>0.12</v>
      </c>
      <c r="BM931">
        <v>0.11</v>
      </c>
      <c r="BN931" s="3">
        <f t="shared" si="273"/>
        <v>8.3321740041952058E-2</v>
      </c>
      <c r="BO931" s="3">
        <f t="shared" si="279"/>
        <v>0.1132316082073543</v>
      </c>
      <c r="BP931" s="3">
        <f t="shared" si="280"/>
        <v>0.10117133197000532</v>
      </c>
      <c r="BQ931" s="3">
        <f t="shared" si="281"/>
        <v>0.14188041477012184</v>
      </c>
      <c r="BR931">
        <f t="shared" si="282"/>
        <v>9.4185338112628067E-2</v>
      </c>
      <c r="BS931">
        <f t="shared" si="283"/>
        <v>0.12493635060354381</v>
      </c>
      <c r="BT931" s="5">
        <f t="shared" si="284"/>
        <v>464.58070546093063</v>
      </c>
    </row>
    <row r="932" spans="1:72" x14ac:dyDescent="0.2">
      <c r="A932">
        <v>17</v>
      </c>
      <c r="B932">
        <v>20153</v>
      </c>
      <c r="C932" t="s">
        <v>1544</v>
      </c>
      <c r="D932">
        <v>20</v>
      </c>
      <c r="E932" t="s">
        <v>1545</v>
      </c>
      <c r="F932" t="s">
        <v>1546</v>
      </c>
      <c r="G932" t="s">
        <v>1564</v>
      </c>
      <c r="H932">
        <v>153</v>
      </c>
      <c r="I932">
        <v>507</v>
      </c>
      <c r="J932">
        <v>278</v>
      </c>
      <c r="K932">
        <v>341</v>
      </c>
      <c r="L932">
        <v>129</v>
      </c>
      <c r="M932" s="5">
        <v>8012.8</v>
      </c>
      <c r="N932" s="5">
        <v>11187.525879999999</v>
      </c>
      <c r="O932" s="5">
        <v>3288.5</v>
      </c>
      <c r="P932" s="5">
        <v>4591.4260759999997</v>
      </c>
      <c r="Q932" s="5">
        <v>7856.9</v>
      </c>
      <c r="R932" s="5">
        <v>10969.857239999999</v>
      </c>
      <c r="S932" s="5">
        <v>120</v>
      </c>
      <c r="T932" s="5">
        <v>167.5448165</v>
      </c>
      <c r="U932">
        <v>474</v>
      </c>
      <c r="V932">
        <v>278</v>
      </c>
      <c r="W932">
        <v>365</v>
      </c>
      <c r="X932">
        <v>92</v>
      </c>
      <c r="Y932">
        <v>62</v>
      </c>
      <c r="Z932">
        <v>20</v>
      </c>
      <c r="AA932">
        <v>88</v>
      </c>
      <c r="AB932">
        <v>43</v>
      </c>
      <c r="AC932">
        <v>14</v>
      </c>
      <c r="AD932">
        <v>65</v>
      </c>
      <c r="AE932">
        <v>81</v>
      </c>
      <c r="AF932">
        <v>31</v>
      </c>
      <c r="AG932">
        <v>111</v>
      </c>
      <c r="AH932">
        <v>1033.9166666666665</v>
      </c>
      <c r="AI932">
        <v>2014.3166666666664</v>
      </c>
      <c r="AJ932">
        <v>2561.833333333333</v>
      </c>
      <c r="AK932">
        <v>1021</v>
      </c>
      <c r="AL932">
        <v>0.97288920198168105</v>
      </c>
      <c r="AM932">
        <f t="shared" si="266"/>
        <v>1</v>
      </c>
      <c r="AN932">
        <f t="shared" si="267"/>
        <v>993.31987522329632</v>
      </c>
      <c r="AO932">
        <v>15.37</v>
      </c>
      <c r="AP932">
        <f t="shared" si="268"/>
        <v>14.953307034458437</v>
      </c>
      <c r="AQ932">
        <v>3.27</v>
      </c>
      <c r="AR932">
        <v>6430</v>
      </c>
      <c r="AS932">
        <v>5.0737861885996933</v>
      </c>
      <c r="AT932">
        <v>1.0046383475861054</v>
      </c>
      <c r="AU932">
        <f t="shared" si="269"/>
        <v>5.0973201725199999</v>
      </c>
      <c r="AV932">
        <f t="shared" si="270"/>
        <v>3.0139150427583159</v>
      </c>
      <c r="AW932">
        <f t="shared" si="271"/>
        <v>7.0324684331027374</v>
      </c>
      <c r="AX932">
        <f t="shared" si="274"/>
        <v>10.046383475861054</v>
      </c>
      <c r="AY932" s="4">
        <v>0.1</v>
      </c>
      <c r="AZ932">
        <v>35</v>
      </c>
      <c r="BA932" s="1">
        <f t="shared" si="272"/>
        <v>0.10368970511989745</v>
      </c>
      <c r="BB932">
        <v>0.26469999999999999</v>
      </c>
      <c r="BC932">
        <v>4.8224999999999997E-2</v>
      </c>
      <c r="BD932">
        <v>6.43E-3</v>
      </c>
      <c r="BE932">
        <v>160000</v>
      </c>
      <c r="BF932">
        <f t="shared" si="275"/>
        <v>74.400000000000006</v>
      </c>
      <c r="BG932" s="7">
        <f t="shared" si="276"/>
        <v>0.78884137209302341</v>
      </c>
      <c r="BH932" s="8">
        <f t="shared" si="277"/>
        <v>1.5776827441860468</v>
      </c>
      <c r="BI932" s="7">
        <f t="shared" si="278"/>
        <v>2.36652411627907</v>
      </c>
      <c r="BJ932">
        <v>340.8</v>
      </c>
      <c r="BK932">
        <v>6390</v>
      </c>
      <c r="BL932">
        <v>0.12</v>
      </c>
      <c r="BM932">
        <v>0.11</v>
      </c>
      <c r="BN932" s="3">
        <f t="shared" si="273"/>
        <v>8.6913362412390976E-2</v>
      </c>
      <c r="BO932" s="3">
        <f t="shared" si="279"/>
        <v>0.11669621209598495</v>
      </c>
      <c r="BP932" s="3">
        <f t="shared" si="280"/>
        <v>0.10329991711161733</v>
      </c>
      <c r="BQ932" s="3">
        <f t="shared" si="281"/>
        <v>0.14851868913646796</v>
      </c>
      <c r="BR932">
        <f t="shared" si="282"/>
        <v>9.7649942001258719E-2</v>
      </c>
      <c r="BS932">
        <f t="shared" si="283"/>
        <v>0.12840095449217448</v>
      </c>
      <c r="BT932" s="5">
        <f t="shared" si="284"/>
        <v>464.58070546093063</v>
      </c>
    </row>
    <row r="933" spans="1:72" x14ac:dyDescent="0.2">
      <c r="A933">
        <v>17</v>
      </c>
      <c r="B933">
        <v>20155</v>
      </c>
      <c r="C933" t="s">
        <v>1544</v>
      </c>
      <c r="D933">
        <v>20</v>
      </c>
      <c r="E933" t="s">
        <v>1545</v>
      </c>
      <c r="F933" t="s">
        <v>1546</v>
      </c>
      <c r="G933" t="s">
        <v>1578</v>
      </c>
      <c r="H933">
        <v>155</v>
      </c>
      <c r="I933">
        <v>670</v>
      </c>
      <c r="J933">
        <v>388</v>
      </c>
      <c r="K933">
        <v>828</v>
      </c>
      <c r="L933">
        <v>110</v>
      </c>
      <c r="M933" s="5">
        <v>11103</v>
      </c>
      <c r="N933" s="5">
        <v>15502.084150000001</v>
      </c>
      <c r="O933" s="5">
        <v>3833.7</v>
      </c>
      <c r="P933" s="5">
        <v>5352.6380259999996</v>
      </c>
      <c r="Q933" s="5">
        <v>19775</v>
      </c>
      <c r="R933" s="5">
        <v>27609.989560000002</v>
      </c>
      <c r="S933" s="5">
        <v>106</v>
      </c>
      <c r="T933" s="5">
        <v>147.9979213</v>
      </c>
      <c r="U933">
        <v>568</v>
      </c>
      <c r="V933">
        <v>366</v>
      </c>
      <c r="W933">
        <v>822</v>
      </c>
      <c r="X933">
        <v>93</v>
      </c>
      <c r="Y933">
        <v>62</v>
      </c>
      <c r="Z933">
        <v>20</v>
      </c>
      <c r="AA933">
        <v>88</v>
      </c>
      <c r="AB933">
        <v>43</v>
      </c>
      <c r="AC933">
        <v>14</v>
      </c>
      <c r="AD933">
        <v>65</v>
      </c>
      <c r="AE933">
        <v>81</v>
      </c>
      <c r="AF933">
        <v>31</v>
      </c>
      <c r="AG933">
        <v>111</v>
      </c>
      <c r="AH933">
        <v>1033.9166666666665</v>
      </c>
      <c r="AI933">
        <v>2014.3166666666664</v>
      </c>
      <c r="AJ933">
        <v>2561.833333333333</v>
      </c>
      <c r="AK933">
        <v>1021</v>
      </c>
      <c r="AL933">
        <v>0.96803748607635498</v>
      </c>
      <c r="AM933">
        <f t="shared" si="266"/>
        <v>1</v>
      </c>
      <c r="AN933">
        <f t="shared" si="267"/>
        <v>988.36627328395844</v>
      </c>
      <c r="AO933">
        <v>15.37</v>
      </c>
      <c r="AP933">
        <f t="shared" si="268"/>
        <v>14.878736160993576</v>
      </c>
      <c r="AQ933">
        <v>3.27</v>
      </c>
      <c r="AR933">
        <v>6430</v>
      </c>
      <c r="AS933">
        <v>5.0737861885996933</v>
      </c>
      <c r="AT933">
        <v>0.95013851096285262</v>
      </c>
      <c r="AU933">
        <f t="shared" si="269"/>
        <v>4.82079965418</v>
      </c>
      <c r="AV933">
        <f t="shared" si="270"/>
        <v>2.8504155328885581</v>
      </c>
      <c r="AW933">
        <f t="shared" si="271"/>
        <v>6.6509695767399686</v>
      </c>
      <c r="AX933">
        <f t="shared" si="274"/>
        <v>9.5013851096285258</v>
      </c>
      <c r="AY933" s="4">
        <v>0.1</v>
      </c>
      <c r="AZ933">
        <v>35</v>
      </c>
      <c r="BA933" s="1">
        <f t="shared" si="272"/>
        <v>0.10368970511989745</v>
      </c>
      <c r="BB933">
        <v>0.26469999999999999</v>
      </c>
      <c r="BC933">
        <v>4.8224999999999997E-2</v>
      </c>
      <c r="BD933">
        <v>6.43E-3</v>
      </c>
      <c r="BE933">
        <v>160000</v>
      </c>
      <c r="BF933">
        <f t="shared" si="275"/>
        <v>74.400000000000006</v>
      </c>
      <c r="BG933" s="7">
        <f t="shared" si="276"/>
        <v>0.78884137209302341</v>
      </c>
      <c r="BH933" s="8">
        <f t="shared" si="277"/>
        <v>1.5776827441860468</v>
      </c>
      <c r="BI933" s="7">
        <f t="shared" si="278"/>
        <v>2.36652411627907</v>
      </c>
      <c r="BJ933">
        <v>340.8</v>
      </c>
      <c r="BK933">
        <v>6390</v>
      </c>
      <c r="BL933">
        <v>0.12</v>
      </c>
      <c r="BM933">
        <v>0.11</v>
      </c>
      <c r="BN933" s="3">
        <f t="shared" si="273"/>
        <v>8.4881663105537478E-2</v>
      </c>
      <c r="BO933" s="3">
        <f t="shared" si="279"/>
        <v>0.11497249342882263</v>
      </c>
      <c r="BP933" s="3">
        <f t="shared" si="280"/>
        <v>0.10230292352891866</v>
      </c>
      <c r="BQ933" s="3">
        <f t="shared" si="281"/>
        <v>0.14506865790735668</v>
      </c>
      <c r="BR933">
        <f t="shared" si="282"/>
        <v>9.5926223334096394E-2</v>
      </c>
      <c r="BS933">
        <f t="shared" si="283"/>
        <v>0.12667723582501214</v>
      </c>
      <c r="BT933" s="5">
        <f t="shared" si="284"/>
        <v>464.58070546093063</v>
      </c>
    </row>
    <row r="934" spans="1:72" x14ac:dyDescent="0.2">
      <c r="A934">
        <v>17</v>
      </c>
      <c r="B934">
        <v>20157</v>
      </c>
      <c r="C934" t="s">
        <v>1544</v>
      </c>
      <c r="D934">
        <v>20</v>
      </c>
      <c r="E934" t="s">
        <v>1545</v>
      </c>
      <c r="F934" t="s">
        <v>1546</v>
      </c>
      <c r="G934" t="s">
        <v>1587</v>
      </c>
      <c r="H934">
        <v>157</v>
      </c>
      <c r="I934">
        <v>578</v>
      </c>
      <c r="J934">
        <v>519</v>
      </c>
      <c r="K934">
        <v>273</v>
      </c>
      <c r="L934">
        <v>103</v>
      </c>
      <c r="M934" s="5">
        <v>9768.2000000000007</v>
      </c>
      <c r="N934" s="5">
        <v>13638.427309999999</v>
      </c>
      <c r="O934" s="5">
        <v>3442.5</v>
      </c>
      <c r="P934" s="5">
        <v>4806.4419239999997</v>
      </c>
      <c r="Q934" s="5">
        <v>6313.4</v>
      </c>
      <c r="R934" s="5">
        <v>8814.8120390000004</v>
      </c>
      <c r="S934" s="5">
        <v>99</v>
      </c>
      <c r="T934" s="5">
        <v>138.22447360000001</v>
      </c>
      <c r="U934">
        <v>501</v>
      </c>
      <c r="V934">
        <v>444</v>
      </c>
      <c r="W934">
        <v>293</v>
      </c>
      <c r="X934">
        <v>86</v>
      </c>
      <c r="Y934">
        <v>62</v>
      </c>
      <c r="Z934">
        <v>20</v>
      </c>
      <c r="AA934">
        <v>88</v>
      </c>
      <c r="AB934">
        <v>43</v>
      </c>
      <c r="AC934">
        <v>14</v>
      </c>
      <c r="AD934">
        <v>65</v>
      </c>
      <c r="AE934">
        <v>81</v>
      </c>
      <c r="AF934">
        <v>31</v>
      </c>
      <c r="AG934">
        <v>111</v>
      </c>
      <c r="AH934">
        <v>1033.9166666666665</v>
      </c>
      <c r="AI934">
        <v>2014.3166666666664</v>
      </c>
      <c r="AJ934">
        <v>2561.833333333333</v>
      </c>
      <c r="AK934">
        <v>1021</v>
      </c>
      <c r="AL934">
        <v>0.97784503052631999</v>
      </c>
      <c r="AM934">
        <f t="shared" si="266"/>
        <v>1</v>
      </c>
      <c r="AN934">
        <f t="shared" si="267"/>
        <v>998.37977616737271</v>
      </c>
      <c r="AO934">
        <v>15.37</v>
      </c>
      <c r="AP934">
        <f t="shared" si="268"/>
        <v>15.029478119189537</v>
      </c>
      <c r="AQ934">
        <v>3.27</v>
      </c>
      <c r="AR934">
        <v>6430</v>
      </c>
      <c r="AS934">
        <v>5.0737861885996933</v>
      </c>
      <c r="AT934">
        <v>1.1476388895640568</v>
      </c>
      <c r="AU934">
        <f t="shared" si="269"/>
        <v>5.82287434737</v>
      </c>
      <c r="AV934">
        <f t="shared" si="270"/>
        <v>3.4429166686921704</v>
      </c>
      <c r="AW934">
        <f t="shared" si="271"/>
        <v>8.0334722269483976</v>
      </c>
      <c r="AX934">
        <f t="shared" si="274"/>
        <v>11.476388895640568</v>
      </c>
      <c r="AY934" s="4">
        <v>0.1</v>
      </c>
      <c r="AZ934">
        <v>35</v>
      </c>
      <c r="BA934" s="1">
        <f t="shared" si="272"/>
        <v>0.10368970511989745</v>
      </c>
      <c r="BB934">
        <v>0.26469999999999999</v>
      </c>
      <c r="BC934">
        <v>4.8224999999999997E-2</v>
      </c>
      <c r="BD934">
        <v>6.43E-3</v>
      </c>
      <c r="BE934">
        <v>160000</v>
      </c>
      <c r="BF934">
        <f t="shared" si="275"/>
        <v>74.400000000000006</v>
      </c>
      <c r="BG934" s="7">
        <f t="shared" si="276"/>
        <v>0.78884137209302341</v>
      </c>
      <c r="BH934" s="8">
        <f t="shared" si="277"/>
        <v>1.5776827441860468</v>
      </c>
      <c r="BI934" s="7">
        <f t="shared" si="278"/>
        <v>2.36652411627907</v>
      </c>
      <c r="BJ934">
        <v>340.8</v>
      </c>
      <c r="BK934">
        <v>6390</v>
      </c>
      <c r="BL934">
        <v>0.12</v>
      </c>
      <c r="BM934">
        <v>0.11</v>
      </c>
      <c r="BN934" s="3">
        <f t="shared" si="273"/>
        <v>9.1837791668701596E-2</v>
      </c>
      <c r="BO934" s="3">
        <f t="shared" si="279"/>
        <v>0.12175193780968525</v>
      </c>
      <c r="BP934" s="3">
        <f t="shared" si="280"/>
        <v>0.1064488099357868</v>
      </c>
      <c r="BQ934" s="3">
        <f t="shared" si="281"/>
        <v>0.15810403635506504</v>
      </c>
      <c r="BR934">
        <f t="shared" si="282"/>
        <v>0.10270566771495902</v>
      </c>
      <c r="BS934">
        <f t="shared" si="283"/>
        <v>0.13345668020587481</v>
      </c>
      <c r="BT934" s="5">
        <f t="shared" si="284"/>
        <v>464.58070546093063</v>
      </c>
    </row>
    <row r="935" spans="1:72" x14ac:dyDescent="0.2">
      <c r="A935">
        <v>17</v>
      </c>
      <c r="B935">
        <v>20159</v>
      </c>
      <c r="C935" t="s">
        <v>1544</v>
      </c>
      <c r="D935">
        <v>20</v>
      </c>
      <c r="E935" t="s">
        <v>1545</v>
      </c>
      <c r="F935" t="s">
        <v>1546</v>
      </c>
      <c r="G935" t="s">
        <v>424</v>
      </c>
      <c r="H935">
        <v>159</v>
      </c>
      <c r="I935">
        <v>584</v>
      </c>
      <c r="J935">
        <v>353</v>
      </c>
      <c r="K935">
        <v>789</v>
      </c>
      <c r="L935">
        <v>98</v>
      </c>
      <c r="M935" s="5">
        <v>9703.2000000000007</v>
      </c>
      <c r="N935" s="5">
        <v>13547.673860000001</v>
      </c>
      <c r="O935" s="5">
        <v>3606.6</v>
      </c>
      <c r="P935" s="5">
        <v>5035.5594609999998</v>
      </c>
      <c r="Q935" s="5">
        <v>18935</v>
      </c>
      <c r="R935" s="5">
        <v>26437.17584</v>
      </c>
      <c r="S935" s="5">
        <v>97</v>
      </c>
      <c r="T935" s="5">
        <v>135.43206000000001</v>
      </c>
      <c r="U935">
        <v>543</v>
      </c>
      <c r="V935">
        <v>342</v>
      </c>
      <c r="W935">
        <v>806</v>
      </c>
      <c r="X935">
        <v>90</v>
      </c>
      <c r="Y935">
        <v>62</v>
      </c>
      <c r="Z935">
        <v>20</v>
      </c>
      <c r="AA935">
        <v>88</v>
      </c>
      <c r="AB935">
        <v>43</v>
      </c>
      <c r="AC935">
        <v>14</v>
      </c>
      <c r="AD935">
        <v>65</v>
      </c>
      <c r="AE935">
        <v>81</v>
      </c>
      <c r="AF935">
        <v>31</v>
      </c>
      <c r="AG935">
        <v>111</v>
      </c>
      <c r="AH935">
        <v>1033.9166666666665</v>
      </c>
      <c r="AI935">
        <v>2014.3166666666664</v>
      </c>
      <c r="AJ935">
        <v>2561.833333333333</v>
      </c>
      <c r="AK935">
        <v>1021</v>
      </c>
      <c r="AL935">
        <v>0.96994311610857598</v>
      </c>
      <c r="AM935">
        <f t="shared" si="266"/>
        <v>1</v>
      </c>
      <c r="AN935">
        <f t="shared" si="267"/>
        <v>990.31192154685607</v>
      </c>
      <c r="AO935">
        <v>15.37</v>
      </c>
      <c r="AP935">
        <f t="shared" si="268"/>
        <v>14.908025694588812</v>
      </c>
      <c r="AQ935">
        <v>3.27</v>
      </c>
      <c r="AR935">
        <v>6430</v>
      </c>
      <c r="AS935">
        <v>5.0737861885996933</v>
      </c>
      <c r="AT935">
        <v>0.9955852212929226</v>
      </c>
      <c r="AU935">
        <f t="shared" si="269"/>
        <v>5.0513865453699998</v>
      </c>
      <c r="AV935">
        <f t="shared" si="270"/>
        <v>2.9867556638787676</v>
      </c>
      <c r="AW935">
        <f t="shared" si="271"/>
        <v>6.9690965490504579</v>
      </c>
      <c r="AX935">
        <f t="shared" si="274"/>
        <v>9.9558522129292264</v>
      </c>
      <c r="AY935" s="4">
        <v>0.1</v>
      </c>
      <c r="AZ935">
        <v>35</v>
      </c>
      <c r="BA935" s="1">
        <f t="shared" si="272"/>
        <v>0.10368970511989745</v>
      </c>
      <c r="BB935">
        <v>0.26469999999999999</v>
      </c>
      <c r="BC935">
        <v>4.8224999999999997E-2</v>
      </c>
      <c r="BD935">
        <v>6.43E-3</v>
      </c>
      <c r="BE935">
        <v>160000</v>
      </c>
      <c r="BF935">
        <f t="shared" si="275"/>
        <v>74.400000000000006</v>
      </c>
      <c r="BG935" s="7">
        <f t="shared" si="276"/>
        <v>0.78884137209302341</v>
      </c>
      <c r="BH935" s="8">
        <f t="shared" si="277"/>
        <v>1.5776827441860468</v>
      </c>
      <c r="BI935" s="7">
        <f t="shared" si="278"/>
        <v>2.36652411627907</v>
      </c>
      <c r="BJ935">
        <v>340.8</v>
      </c>
      <c r="BK935">
        <v>6390</v>
      </c>
      <c r="BL935">
        <v>0.12</v>
      </c>
      <c r="BM935">
        <v>0.11</v>
      </c>
      <c r="BN935" s="3">
        <f t="shared" si="273"/>
        <v>8.6463972842304088E-2</v>
      </c>
      <c r="BO935" s="3">
        <f t="shared" si="279"/>
        <v>0.11643514049495288</v>
      </c>
      <c r="BP935" s="3">
        <f t="shared" si="280"/>
        <v>0.10315956392696425</v>
      </c>
      <c r="BQ935" s="3">
        <f t="shared" si="281"/>
        <v>0.14797085473735871</v>
      </c>
      <c r="BR935">
        <f t="shared" si="282"/>
        <v>9.7388870400226646E-2</v>
      </c>
      <c r="BS935">
        <f t="shared" si="283"/>
        <v>0.12813988289114239</v>
      </c>
      <c r="BT935" s="5">
        <f t="shared" si="284"/>
        <v>464.58070546093063</v>
      </c>
    </row>
    <row r="936" spans="1:72" x14ac:dyDescent="0.2">
      <c r="A936">
        <v>17</v>
      </c>
      <c r="B936">
        <v>20161</v>
      </c>
      <c r="C936" t="s">
        <v>1544</v>
      </c>
      <c r="D936">
        <v>20</v>
      </c>
      <c r="E936" t="s">
        <v>1545</v>
      </c>
      <c r="F936" t="s">
        <v>1546</v>
      </c>
      <c r="G936" t="s">
        <v>1589</v>
      </c>
      <c r="H936">
        <v>161</v>
      </c>
      <c r="I936">
        <v>929</v>
      </c>
      <c r="J936">
        <v>523</v>
      </c>
      <c r="K936">
        <v>322</v>
      </c>
      <c r="L936">
        <v>158</v>
      </c>
      <c r="M936" s="5">
        <v>14364</v>
      </c>
      <c r="N936" s="5">
        <v>20055.114539999999</v>
      </c>
      <c r="O936" s="5">
        <v>4505.8</v>
      </c>
      <c r="P936" s="5">
        <v>6291.0286189999997</v>
      </c>
      <c r="Q936" s="5">
        <v>7366.9</v>
      </c>
      <c r="R936" s="5">
        <v>10285.715910000001</v>
      </c>
      <c r="S936" s="5">
        <v>144</v>
      </c>
      <c r="T936" s="5">
        <v>201.0537798</v>
      </c>
      <c r="U936">
        <v>627</v>
      </c>
      <c r="V936">
        <v>436</v>
      </c>
      <c r="W936">
        <v>316</v>
      </c>
      <c r="X936">
        <v>105</v>
      </c>
      <c r="Y936">
        <v>62</v>
      </c>
      <c r="Z936">
        <v>20</v>
      </c>
      <c r="AA936">
        <v>88</v>
      </c>
      <c r="AB936">
        <v>43</v>
      </c>
      <c r="AC936">
        <v>14</v>
      </c>
      <c r="AD936">
        <v>65</v>
      </c>
      <c r="AE936">
        <v>81</v>
      </c>
      <c r="AF936">
        <v>31</v>
      </c>
      <c r="AG936">
        <v>111</v>
      </c>
      <c r="AH936">
        <v>1033.9166666666665</v>
      </c>
      <c r="AI936">
        <v>2014.3166666666664</v>
      </c>
      <c r="AJ936">
        <v>2561.833333333333</v>
      </c>
      <c r="AK936">
        <v>1021</v>
      </c>
      <c r="AL936">
        <v>0.97918417362066401</v>
      </c>
      <c r="AM936">
        <f t="shared" si="266"/>
        <v>1</v>
      </c>
      <c r="AN936">
        <f t="shared" si="267"/>
        <v>999.74704126669792</v>
      </c>
      <c r="AO936">
        <v>15.37</v>
      </c>
      <c r="AP936">
        <f t="shared" si="268"/>
        <v>15.050060748549605</v>
      </c>
      <c r="AQ936">
        <v>3.27</v>
      </c>
      <c r="AR936">
        <v>6430</v>
      </c>
      <c r="AS936">
        <v>5.0737861885996933</v>
      </c>
      <c r="AT936">
        <v>1.07758886359162</v>
      </c>
      <c r="AU936">
        <f t="shared" si="269"/>
        <v>5.4674554930800001</v>
      </c>
      <c r="AV936">
        <f t="shared" si="270"/>
        <v>3.2327665907748599</v>
      </c>
      <c r="AW936">
        <f t="shared" si="271"/>
        <v>7.5431220451413399</v>
      </c>
      <c r="AX936">
        <f t="shared" si="274"/>
        <v>10.7758886359162</v>
      </c>
      <c r="AY936" s="4">
        <v>0.1</v>
      </c>
      <c r="AZ936">
        <v>35</v>
      </c>
      <c r="BA936" s="1">
        <f t="shared" si="272"/>
        <v>0.10368970511989745</v>
      </c>
      <c r="BB936">
        <v>0.26469999999999999</v>
      </c>
      <c r="BC936">
        <v>4.8224999999999997E-2</v>
      </c>
      <c r="BD936">
        <v>6.43E-3</v>
      </c>
      <c r="BE936">
        <v>160000</v>
      </c>
      <c r="BF936">
        <f t="shared" si="275"/>
        <v>74.400000000000006</v>
      </c>
      <c r="BG936" s="7">
        <f t="shared" si="276"/>
        <v>0.78884137209302341</v>
      </c>
      <c r="BH936" s="8">
        <f t="shared" si="277"/>
        <v>1.5776827441860468</v>
      </c>
      <c r="BI936" s="7">
        <f t="shared" si="278"/>
        <v>2.36652411627907</v>
      </c>
      <c r="BJ936">
        <v>340.8</v>
      </c>
      <c r="BK936">
        <v>6390</v>
      </c>
      <c r="BL936">
        <v>0.12</v>
      </c>
      <c r="BM936">
        <v>0.11</v>
      </c>
      <c r="BN936" s="3">
        <f t="shared" si="273"/>
        <v>8.9622465644868088E-2</v>
      </c>
      <c r="BO936" s="3">
        <f t="shared" si="279"/>
        <v>0.11993382539450219</v>
      </c>
      <c r="BP936" s="3">
        <f t="shared" si="280"/>
        <v>0.10556477575268014</v>
      </c>
      <c r="BQ936" s="3">
        <f t="shared" si="281"/>
        <v>0.15406705050293901</v>
      </c>
      <c r="BR936">
        <f t="shared" si="282"/>
        <v>0.10088755529977596</v>
      </c>
      <c r="BS936">
        <f t="shared" si="283"/>
        <v>0.13163856779069172</v>
      </c>
      <c r="BT936" s="5">
        <f t="shared" si="284"/>
        <v>464.58070546093063</v>
      </c>
    </row>
    <row r="937" spans="1:72" x14ac:dyDescent="0.2">
      <c r="A937">
        <v>17</v>
      </c>
      <c r="B937">
        <v>20163</v>
      </c>
      <c r="C937" t="s">
        <v>1544</v>
      </c>
      <c r="D937">
        <v>20</v>
      </c>
      <c r="E937" t="s">
        <v>1545</v>
      </c>
      <c r="F937" t="s">
        <v>1546</v>
      </c>
      <c r="G937" t="s">
        <v>1585</v>
      </c>
      <c r="H937">
        <v>163</v>
      </c>
      <c r="I937">
        <v>455</v>
      </c>
      <c r="J937">
        <v>264</v>
      </c>
      <c r="K937">
        <v>690</v>
      </c>
      <c r="L937">
        <v>80</v>
      </c>
      <c r="M937" s="5">
        <v>7510.1</v>
      </c>
      <c r="N937" s="5">
        <v>10485.65272</v>
      </c>
      <c r="O937" s="5">
        <v>3100.5</v>
      </c>
      <c r="P937" s="5">
        <v>4328.9391969999997</v>
      </c>
      <c r="Q937" s="5">
        <v>16600</v>
      </c>
      <c r="R937" s="5">
        <v>23177.032950000001</v>
      </c>
      <c r="S937" s="5">
        <v>82</v>
      </c>
      <c r="T937" s="5">
        <v>114.488958</v>
      </c>
      <c r="U937">
        <v>441</v>
      </c>
      <c r="V937">
        <v>287</v>
      </c>
      <c r="W937">
        <v>714</v>
      </c>
      <c r="X937">
        <v>78</v>
      </c>
      <c r="Y937">
        <v>62</v>
      </c>
      <c r="Z937">
        <v>20</v>
      </c>
      <c r="AA937">
        <v>88</v>
      </c>
      <c r="AB937">
        <v>43</v>
      </c>
      <c r="AC937">
        <v>14</v>
      </c>
      <c r="AD937">
        <v>65</v>
      </c>
      <c r="AE937">
        <v>81</v>
      </c>
      <c r="AF937">
        <v>31</v>
      </c>
      <c r="AG937">
        <v>111</v>
      </c>
      <c r="AH937">
        <v>1033.9166666666665</v>
      </c>
      <c r="AI937">
        <v>2014.3166666666664</v>
      </c>
      <c r="AJ937">
        <v>2561.833333333333</v>
      </c>
      <c r="AK937">
        <v>1021</v>
      </c>
      <c r="AL937">
        <v>0.97264599055051804</v>
      </c>
      <c r="AM937">
        <f t="shared" si="266"/>
        <v>1</v>
      </c>
      <c r="AN937">
        <f t="shared" si="267"/>
        <v>993.07155635207891</v>
      </c>
      <c r="AO937">
        <v>15.37</v>
      </c>
      <c r="AP937">
        <f t="shared" si="268"/>
        <v>14.949568874761461</v>
      </c>
      <c r="AQ937">
        <v>3.27</v>
      </c>
      <c r="AR937">
        <v>6430</v>
      </c>
      <c r="AS937">
        <v>5.0737861885996933</v>
      </c>
      <c r="AT937">
        <v>1.0547927541241215</v>
      </c>
      <c r="AU937">
        <f t="shared" si="269"/>
        <v>5.3517929077100002</v>
      </c>
      <c r="AV937">
        <f t="shared" si="270"/>
        <v>3.1643782623723649</v>
      </c>
      <c r="AW937">
        <f t="shared" si="271"/>
        <v>7.383549278868851</v>
      </c>
      <c r="AX937">
        <f t="shared" si="274"/>
        <v>10.547927541241215</v>
      </c>
      <c r="AY937" s="4">
        <v>0.1</v>
      </c>
      <c r="AZ937">
        <v>35</v>
      </c>
      <c r="BA937" s="1">
        <f t="shared" si="272"/>
        <v>0.10368970511989745</v>
      </c>
      <c r="BB937">
        <v>0.26469999999999999</v>
      </c>
      <c r="BC937">
        <v>4.8224999999999997E-2</v>
      </c>
      <c r="BD937">
        <v>6.43E-3</v>
      </c>
      <c r="BE937">
        <v>160000</v>
      </c>
      <c r="BF937">
        <f t="shared" si="275"/>
        <v>74.400000000000006</v>
      </c>
      <c r="BG937" s="7">
        <f t="shared" si="276"/>
        <v>0.78884137209302341</v>
      </c>
      <c r="BH937" s="8">
        <f t="shared" si="277"/>
        <v>1.5776827441860468</v>
      </c>
      <c r="BI937" s="7">
        <f t="shared" si="278"/>
        <v>2.36652411627907</v>
      </c>
      <c r="BJ937">
        <v>340.8</v>
      </c>
      <c r="BK937">
        <v>6390</v>
      </c>
      <c r="BL937">
        <v>0.12</v>
      </c>
      <c r="BM937">
        <v>0.11</v>
      </c>
      <c r="BN937" s="3">
        <f t="shared" si="273"/>
        <v>8.8536905769540875E-2</v>
      </c>
      <c r="BO937" s="3">
        <f t="shared" si="279"/>
        <v>0.11831088593286261</v>
      </c>
      <c r="BP937" s="3">
        <f t="shared" si="280"/>
        <v>0.10424580976334162</v>
      </c>
      <c r="BQ937" s="3">
        <f t="shared" si="281"/>
        <v>0.15172203162646836</v>
      </c>
      <c r="BR937">
        <f t="shared" si="282"/>
        <v>9.926461583813638E-2</v>
      </c>
      <c r="BS937">
        <f t="shared" si="283"/>
        <v>0.13001562832905217</v>
      </c>
      <c r="BT937" s="5">
        <f t="shared" si="284"/>
        <v>464.58070546093063</v>
      </c>
    </row>
    <row r="938" spans="1:72" x14ac:dyDescent="0.2">
      <c r="A938">
        <v>17</v>
      </c>
      <c r="B938">
        <v>20165</v>
      </c>
      <c r="C938" t="s">
        <v>1544</v>
      </c>
      <c r="D938">
        <v>20</v>
      </c>
      <c r="E938" t="s">
        <v>1545</v>
      </c>
      <c r="F938" t="s">
        <v>1546</v>
      </c>
      <c r="G938" t="s">
        <v>922</v>
      </c>
      <c r="H938">
        <v>165</v>
      </c>
      <c r="I938">
        <v>463</v>
      </c>
      <c r="J938">
        <v>275</v>
      </c>
      <c r="K938">
        <v>713</v>
      </c>
      <c r="L938">
        <v>81</v>
      </c>
      <c r="M938" s="5">
        <v>7714.4</v>
      </c>
      <c r="N938" s="5">
        <v>10770.89777</v>
      </c>
      <c r="O938" s="5">
        <v>3179.5</v>
      </c>
      <c r="P938" s="5">
        <v>4439.2395340000003</v>
      </c>
      <c r="Q938" s="5">
        <v>17146</v>
      </c>
      <c r="R938" s="5">
        <v>23939.361870000001</v>
      </c>
      <c r="S938" s="5">
        <v>83</v>
      </c>
      <c r="T938" s="5">
        <v>115.8851648</v>
      </c>
      <c r="U938">
        <v>460</v>
      </c>
      <c r="V938">
        <v>295</v>
      </c>
      <c r="W938">
        <v>742</v>
      </c>
      <c r="X938">
        <v>80</v>
      </c>
      <c r="Y938">
        <v>62</v>
      </c>
      <c r="Z938">
        <v>20</v>
      </c>
      <c r="AA938">
        <v>88</v>
      </c>
      <c r="AB938">
        <v>43</v>
      </c>
      <c r="AC938">
        <v>14</v>
      </c>
      <c r="AD938">
        <v>65</v>
      </c>
      <c r="AE938">
        <v>81</v>
      </c>
      <c r="AF938">
        <v>31</v>
      </c>
      <c r="AG938">
        <v>111</v>
      </c>
      <c r="AH938">
        <v>1033.9166666666665</v>
      </c>
      <c r="AI938">
        <v>2014.3166666666664</v>
      </c>
      <c r="AJ938">
        <v>2561.833333333333</v>
      </c>
      <c r="AK938">
        <v>1021</v>
      </c>
      <c r="AL938">
        <v>0.970184120039145</v>
      </c>
      <c r="AM938">
        <f t="shared" si="266"/>
        <v>1</v>
      </c>
      <c r="AN938">
        <f t="shared" si="267"/>
        <v>990.55798655996705</v>
      </c>
      <c r="AO938">
        <v>15.37</v>
      </c>
      <c r="AP938">
        <f t="shared" si="268"/>
        <v>14.911729925001659</v>
      </c>
      <c r="AQ938">
        <v>3.27</v>
      </c>
      <c r="AR938">
        <v>6430</v>
      </c>
      <c r="AS938">
        <v>5.0737861885996933</v>
      </c>
      <c r="AT938">
        <v>0.9764600058752857</v>
      </c>
      <c r="AU938">
        <f t="shared" si="269"/>
        <v>4.9543492915299998</v>
      </c>
      <c r="AV938">
        <f t="shared" si="270"/>
        <v>2.9293800176258573</v>
      </c>
      <c r="AW938">
        <f t="shared" si="271"/>
        <v>6.8352200411270001</v>
      </c>
      <c r="AX938">
        <f t="shared" si="274"/>
        <v>9.7646000587528565</v>
      </c>
      <c r="AY938" s="4">
        <v>0.1</v>
      </c>
      <c r="AZ938">
        <v>35</v>
      </c>
      <c r="BA938" s="1">
        <f t="shared" si="272"/>
        <v>0.10368970511989745</v>
      </c>
      <c r="BB938">
        <v>0.26469999999999999</v>
      </c>
      <c r="BC938">
        <v>4.8224999999999997E-2</v>
      </c>
      <c r="BD938">
        <v>6.43E-3</v>
      </c>
      <c r="BE938">
        <v>160000</v>
      </c>
      <c r="BF938">
        <f t="shared" si="275"/>
        <v>74.400000000000006</v>
      </c>
      <c r="BG938" s="7">
        <f t="shared" si="276"/>
        <v>0.78884137209302341</v>
      </c>
      <c r="BH938" s="8">
        <f t="shared" si="277"/>
        <v>1.5776827441860468</v>
      </c>
      <c r="BI938" s="7">
        <f t="shared" si="278"/>
        <v>2.36652411627907</v>
      </c>
      <c r="BJ938">
        <v>340.8</v>
      </c>
      <c r="BK938">
        <v>6390</v>
      </c>
      <c r="BL938">
        <v>0.12</v>
      </c>
      <c r="BM938">
        <v>0.11</v>
      </c>
      <c r="BN938" s="3">
        <f t="shared" si="273"/>
        <v>8.5852624210880579E-2</v>
      </c>
      <c r="BO938" s="3">
        <f t="shared" si="279"/>
        <v>0.11564748712871402</v>
      </c>
      <c r="BP938" s="3">
        <f t="shared" si="280"/>
        <v>0.10262693469751039</v>
      </c>
      <c r="BQ938" s="3">
        <f t="shared" si="281"/>
        <v>0.14657739956195701</v>
      </c>
      <c r="BR938">
        <f t="shared" si="282"/>
        <v>9.6601217033987788E-2</v>
      </c>
      <c r="BS938">
        <f t="shared" si="283"/>
        <v>0.12735222952490355</v>
      </c>
      <c r="BT938" s="5">
        <f t="shared" si="284"/>
        <v>464.58070546093063</v>
      </c>
    </row>
    <row r="939" spans="1:72" x14ac:dyDescent="0.2">
      <c r="A939">
        <v>17</v>
      </c>
      <c r="B939">
        <v>20167</v>
      </c>
      <c r="C939" t="s">
        <v>1544</v>
      </c>
      <c r="D939">
        <v>20</v>
      </c>
      <c r="E939" t="s">
        <v>1545</v>
      </c>
      <c r="F939" t="s">
        <v>1546</v>
      </c>
      <c r="G939" t="s">
        <v>973</v>
      </c>
      <c r="H939">
        <v>167</v>
      </c>
      <c r="I939">
        <v>487</v>
      </c>
      <c r="J939">
        <v>298</v>
      </c>
      <c r="K939">
        <v>732</v>
      </c>
      <c r="L939">
        <v>82</v>
      </c>
      <c r="M939" s="5">
        <v>8150.3</v>
      </c>
      <c r="N939" s="5">
        <v>11379.50432</v>
      </c>
      <c r="O939" s="5">
        <v>3344.9</v>
      </c>
      <c r="P939" s="5">
        <v>4670.1721399999997</v>
      </c>
      <c r="Q939" s="5">
        <v>17655</v>
      </c>
      <c r="R939" s="5">
        <v>24650.031129999999</v>
      </c>
      <c r="S939" s="5">
        <v>84</v>
      </c>
      <c r="T939" s="5">
        <v>117.2813716</v>
      </c>
      <c r="U939">
        <v>479</v>
      </c>
      <c r="V939">
        <v>314</v>
      </c>
      <c r="W939">
        <v>757</v>
      </c>
      <c r="X939">
        <v>81</v>
      </c>
      <c r="Y939">
        <v>62</v>
      </c>
      <c r="Z939">
        <v>20</v>
      </c>
      <c r="AA939">
        <v>88</v>
      </c>
      <c r="AB939">
        <v>43</v>
      </c>
      <c r="AC939">
        <v>14</v>
      </c>
      <c r="AD939">
        <v>65</v>
      </c>
      <c r="AE939">
        <v>81</v>
      </c>
      <c r="AF939">
        <v>31</v>
      </c>
      <c r="AG939">
        <v>111</v>
      </c>
      <c r="AH939">
        <v>1033.9166666666665</v>
      </c>
      <c r="AI939">
        <v>2014.3166666666664</v>
      </c>
      <c r="AJ939">
        <v>2561.833333333333</v>
      </c>
      <c r="AK939">
        <v>1021</v>
      </c>
      <c r="AL939">
        <v>0.97193615734577199</v>
      </c>
      <c r="AM939">
        <f t="shared" si="266"/>
        <v>1</v>
      </c>
      <c r="AN939">
        <f t="shared" si="267"/>
        <v>992.34681665003325</v>
      </c>
      <c r="AO939">
        <v>15.37</v>
      </c>
      <c r="AP939">
        <f t="shared" si="268"/>
        <v>14.938658738404515</v>
      </c>
      <c r="AQ939">
        <v>3.27</v>
      </c>
      <c r="AR939">
        <v>6430</v>
      </c>
      <c r="AS939">
        <v>5.0737861885996933</v>
      </c>
      <c r="AT939">
        <v>1.0452423709568377</v>
      </c>
      <c r="AU939">
        <f t="shared" si="269"/>
        <v>5.3033363055000002</v>
      </c>
      <c r="AV939">
        <f t="shared" si="270"/>
        <v>3.1357271128705131</v>
      </c>
      <c r="AW939">
        <f t="shared" si="271"/>
        <v>7.3166965966978639</v>
      </c>
      <c r="AX939">
        <f t="shared" si="274"/>
        <v>10.452423709568377</v>
      </c>
      <c r="AY939" s="4">
        <v>0.1</v>
      </c>
      <c r="AZ939">
        <v>35</v>
      </c>
      <c r="BA939" s="1">
        <f t="shared" si="272"/>
        <v>0.10368970511989745</v>
      </c>
      <c r="BB939">
        <v>0.26469999999999999</v>
      </c>
      <c r="BC939">
        <v>4.8224999999999997E-2</v>
      </c>
      <c r="BD939">
        <v>6.43E-3</v>
      </c>
      <c r="BE939">
        <v>160000</v>
      </c>
      <c r="BF939">
        <f t="shared" si="275"/>
        <v>74.400000000000006</v>
      </c>
      <c r="BG939" s="7">
        <f t="shared" si="276"/>
        <v>0.78884137209302341</v>
      </c>
      <c r="BH939" s="8">
        <f t="shared" si="277"/>
        <v>1.5776827441860468</v>
      </c>
      <c r="BI939" s="7">
        <f t="shared" si="278"/>
        <v>2.36652411627907</v>
      </c>
      <c r="BJ939">
        <v>340.8</v>
      </c>
      <c r="BK939">
        <v>6390</v>
      </c>
      <c r="BL939">
        <v>0.12</v>
      </c>
      <c r="BM939">
        <v>0.11</v>
      </c>
      <c r="BN939" s="3">
        <f t="shared" si="273"/>
        <v>8.8188216128554472E-2</v>
      </c>
      <c r="BO939" s="3">
        <f t="shared" si="279"/>
        <v>0.118024489343179</v>
      </c>
      <c r="BP939" s="3">
        <f t="shared" si="280"/>
        <v>0.1040867622345714</v>
      </c>
      <c r="BQ939" s="3">
        <f t="shared" si="281"/>
        <v>0.15113312135133866</v>
      </c>
      <c r="BR939">
        <f t="shared" si="282"/>
        <v>9.8978219248452765E-2</v>
      </c>
      <c r="BS939">
        <f t="shared" si="283"/>
        <v>0.12972923173936854</v>
      </c>
      <c r="BT939" s="5">
        <f t="shared" si="284"/>
        <v>464.58070546093063</v>
      </c>
    </row>
    <row r="940" spans="1:72" x14ac:dyDescent="0.2">
      <c r="A940">
        <v>17</v>
      </c>
      <c r="B940">
        <v>20169</v>
      </c>
      <c r="C940" t="s">
        <v>1544</v>
      </c>
      <c r="D940">
        <v>20</v>
      </c>
      <c r="E940" t="s">
        <v>1545</v>
      </c>
      <c r="F940" t="s">
        <v>1546</v>
      </c>
      <c r="G940" t="s">
        <v>416</v>
      </c>
      <c r="H940">
        <v>169</v>
      </c>
      <c r="I940">
        <v>821</v>
      </c>
      <c r="J940">
        <v>492</v>
      </c>
      <c r="K940">
        <v>309</v>
      </c>
      <c r="L940">
        <v>129</v>
      </c>
      <c r="M940" s="5">
        <v>12524</v>
      </c>
      <c r="N940" s="5">
        <v>17486.09402</v>
      </c>
      <c r="O940" s="5">
        <v>4035.3</v>
      </c>
      <c r="P940" s="5">
        <v>5634.1133179999997</v>
      </c>
      <c r="Q940" s="5">
        <v>6934.5</v>
      </c>
      <c r="R940" s="5">
        <v>9681.9960850000007</v>
      </c>
      <c r="S940" s="5">
        <v>121</v>
      </c>
      <c r="T940" s="5">
        <v>168.94102330000001</v>
      </c>
      <c r="U940">
        <v>576</v>
      </c>
      <c r="V940">
        <v>413</v>
      </c>
      <c r="W940">
        <v>308</v>
      </c>
      <c r="X940">
        <v>94</v>
      </c>
      <c r="Y940">
        <v>62</v>
      </c>
      <c r="Z940">
        <v>20</v>
      </c>
      <c r="AA940">
        <v>88</v>
      </c>
      <c r="AB940">
        <v>43</v>
      </c>
      <c r="AC940">
        <v>14</v>
      </c>
      <c r="AD940">
        <v>65</v>
      </c>
      <c r="AE940">
        <v>81</v>
      </c>
      <c r="AF940">
        <v>31</v>
      </c>
      <c r="AG940">
        <v>111</v>
      </c>
      <c r="AH940">
        <v>1033.9166666666665</v>
      </c>
      <c r="AI940">
        <v>2014.3166666666664</v>
      </c>
      <c r="AJ940">
        <v>2561.833333333333</v>
      </c>
      <c r="AK940">
        <v>1021</v>
      </c>
      <c r="AL940">
        <v>0.97338638371891495</v>
      </c>
      <c r="AM940">
        <f t="shared" si="266"/>
        <v>1</v>
      </c>
      <c r="AN940">
        <f t="shared" si="267"/>
        <v>993.82749777701213</v>
      </c>
      <c r="AO940">
        <v>15.37</v>
      </c>
      <c r="AP940">
        <f t="shared" si="268"/>
        <v>14.960948717759722</v>
      </c>
      <c r="AQ940">
        <v>3.27</v>
      </c>
      <c r="AR940">
        <v>6430</v>
      </c>
      <c r="AS940">
        <v>5.0737861885996933</v>
      </c>
      <c r="AT940">
        <v>1.0800780668553243</v>
      </c>
      <c r="AU940">
        <f t="shared" si="269"/>
        <v>5.4800851782200004</v>
      </c>
      <c r="AV940">
        <f t="shared" si="270"/>
        <v>3.2402342005659728</v>
      </c>
      <c r="AW940">
        <f t="shared" si="271"/>
        <v>7.5605464679872698</v>
      </c>
      <c r="AX940">
        <f t="shared" si="274"/>
        <v>10.800780668553243</v>
      </c>
      <c r="AY940" s="4">
        <v>0.1</v>
      </c>
      <c r="AZ940">
        <v>35</v>
      </c>
      <c r="BA940" s="1">
        <f t="shared" si="272"/>
        <v>0.10368970511989745</v>
      </c>
      <c r="BB940">
        <v>0.26469999999999999</v>
      </c>
      <c r="BC940">
        <v>4.8224999999999997E-2</v>
      </c>
      <c r="BD940">
        <v>6.43E-3</v>
      </c>
      <c r="BE940">
        <v>160000</v>
      </c>
      <c r="BF940">
        <f t="shared" si="275"/>
        <v>74.400000000000006</v>
      </c>
      <c r="BG940" s="7">
        <f t="shared" si="276"/>
        <v>0.78884137209302341</v>
      </c>
      <c r="BH940" s="8">
        <f t="shared" si="277"/>
        <v>1.5776827441860468</v>
      </c>
      <c r="BI940" s="7">
        <f t="shared" si="278"/>
        <v>2.36652411627907</v>
      </c>
      <c r="BJ940">
        <v>340.8</v>
      </c>
      <c r="BK940">
        <v>6390</v>
      </c>
      <c r="BL940">
        <v>0.12</v>
      </c>
      <c r="BM940">
        <v>0.11</v>
      </c>
      <c r="BN940" s="3">
        <f t="shared" si="273"/>
        <v>8.9400536587964527E-2</v>
      </c>
      <c r="BO940" s="3">
        <f t="shared" si="279"/>
        <v>0.1195508926141759</v>
      </c>
      <c r="BP940" s="3">
        <f t="shared" si="280"/>
        <v>0.1051486508278605</v>
      </c>
      <c r="BQ940" s="3">
        <f t="shared" si="281"/>
        <v>0.15376296461701866</v>
      </c>
      <c r="BR940">
        <f t="shared" si="282"/>
        <v>0.10050462251944967</v>
      </c>
      <c r="BS940">
        <f t="shared" si="283"/>
        <v>0.13125563501036544</v>
      </c>
      <c r="BT940" s="5">
        <f t="shared" si="284"/>
        <v>464.58070546093063</v>
      </c>
    </row>
    <row r="941" spans="1:72" x14ac:dyDescent="0.2">
      <c r="A941">
        <v>17</v>
      </c>
      <c r="B941">
        <v>20171</v>
      </c>
      <c r="C941" t="s">
        <v>1544</v>
      </c>
      <c r="D941">
        <v>20</v>
      </c>
      <c r="E941" t="s">
        <v>1545</v>
      </c>
      <c r="F941" t="s">
        <v>1546</v>
      </c>
      <c r="G941" t="s">
        <v>313</v>
      </c>
      <c r="H941">
        <v>171</v>
      </c>
      <c r="I941">
        <v>389</v>
      </c>
      <c r="J941">
        <v>251</v>
      </c>
      <c r="K941">
        <v>639</v>
      </c>
      <c r="L941">
        <v>94</v>
      </c>
      <c r="M941" s="5">
        <v>6353.7</v>
      </c>
      <c r="N941" s="5">
        <v>8871.0791730000001</v>
      </c>
      <c r="O941" s="5">
        <v>2729</v>
      </c>
      <c r="P941" s="5">
        <v>3810.2483689999999</v>
      </c>
      <c r="Q941" s="5">
        <v>15281</v>
      </c>
      <c r="R941" s="5">
        <v>21335.436180000001</v>
      </c>
      <c r="S941" s="5">
        <v>90</v>
      </c>
      <c r="T941" s="5">
        <v>125.6586124</v>
      </c>
      <c r="U941">
        <v>391</v>
      </c>
      <c r="V941">
        <v>256</v>
      </c>
      <c r="W941">
        <v>666</v>
      </c>
      <c r="X941">
        <v>77</v>
      </c>
      <c r="Y941">
        <v>62</v>
      </c>
      <c r="Z941">
        <v>20</v>
      </c>
      <c r="AA941">
        <v>88</v>
      </c>
      <c r="AB941">
        <v>43</v>
      </c>
      <c r="AC941">
        <v>14</v>
      </c>
      <c r="AD941">
        <v>65</v>
      </c>
      <c r="AE941">
        <v>81</v>
      </c>
      <c r="AF941">
        <v>31</v>
      </c>
      <c r="AG941">
        <v>111</v>
      </c>
      <c r="AH941">
        <v>1033.9166666666665</v>
      </c>
      <c r="AI941">
        <v>2014.3166666666664</v>
      </c>
      <c r="AJ941">
        <v>2561.833333333333</v>
      </c>
      <c r="AK941">
        <v>1021</v>
      </c>
      <c r="AL941">
        <v>0.970863324403763</v>
      </c>
      <c r="AM941">
        <f t="shared" si="266"/>
        <v>1</v>
      </c>
      <c r="AN941">
        <f t="shared" si="267"/>
        <v>991.251454216242</v>
      </c>
      <c r="AO941">
        <v>15.37</v>
      </c>
      <c r="AP941">
        <f t="shared" si="268"/>
        <v>14.922169296085837</v>
      </c>
      <c r="AQ941">
        <v>3.27</v>
      </c>
      <c r="AR941">
        <v>6430</v>
      </c>
      <c r="AS941">
        <v>5.0737861885996933</v>
      </c>
      <c r="AT941">
        <v>0.92901530836499568</v>
      </c>
      <c r="AU941">
        <f t="shared" si="269"/>
        <v>4.7136250405800002</v>
      </c>
      <c r="AV941">
        <f t="shared" si="270"/>
        <v>2.7870459250949873</v>
      </c>
      <c r="AW941">
        <f t="shared" si="271"/>
        <v>6.50310715855497</v>
      </c>
      <c r="AX941">
        <f t="shared" si="274"/>
        <v>9.2901530836499564</v>
      </c>
      <c r="AY941" s="4">
        <v>0.1</v>
      </c>
      <c r="AZ941">
        <v>35</v>
      </c>
      <c r="BA941" s="1">
        <f t="shared" si="272"/>
        <v>0.10368970511989745</v>
      </c>
      <c r="BB941">
        <v>0.26469999999999999</v>
      </c>
      <c r="BC941">
        <v>4.8224999999999997E-2</v>
      </c>
      <c r="BD941">
        <v>6.43E-3</v>
      </c>
      <c r="BE941">
        <v>160000</v>
      </c>
      <c r="BF941">
        <f t="shared" si="275"/>
        <v>74.400000000000006</v>
      </c>
      <c r="BG941" s="7">
        <f t="shared" si="276"/>
        <v>0.78884137209302341</v>
      </c>
      <c r="BH941" s="8">
        <f t="shared" si="277"/>
        <v>1.5776827441860468</v>
      </c>
      <c r="BI941" s="7">
        <f t="shared" si="278"/>
        <v>2.36652411627907</v>
      </c>
      <c r="BJ941">
        <v>340.8</v>
      </c>
      <c r="BK941">
        <v>6390</v>
      </c>
      <c r="BL941">
        <v>0.12</v>
      </c>
      <c r="BM941">
        <v>0.11</v>
      </c>
      <c r="BN941" s="3">
        <f t="shared" si="273"/>
        <v>8.4340279534567561E-2</v>
      </c>
      <c r="BO941" s="3">
        <f t="shared" si="279"/>
        <v>0.11400770066586259</v>
      </c>
      <c r="BP941" s="3">
        <f t="shared" si="280"/>
        <v>0.10161979695329396</v>
      </c>
      <c r="BQ941" s="3">
        <f t="shared" si="281"/>
        <v>0.14343477598280244</v>
      </c>
      <c r="BR941">
        <f t="shared" si="282"/>
        <v>9.496143057113636E-2</v>
      </c>
      <c r="BS941">
        <f t="shared" si="283"/>
        <v>0.12571244306205212</v>
      </c>
      <c r="BT941" s="5">
        <f t="shared" si="284"/>
        <v>464.58070546093063</v>
      </c>
    </row>
    <row r="942" spans="1:72" x14ac:dyDescent="0.2">
      <c r="A942">
        <v>17</v>
      </c>
      <c r="B942">
        <v>20173</v>
      </c>
      <c r="C942" t="s">
        <v>1544</v>
      </c>
      <c r="D942">
        <v>20</v>
      </c>
      <c r="E942" t="s">
        <v>1545</v>
      </c>
      <c r="F942" t="s">
        <v>1546</v>
      </c>
      <c r="G942" t="s">
        <v>1563</v>
      </c>
      <c r="H942">
        <v>173</v>
      </c>
      <c r="I942">
        <v>1236</v>
      </c>
      <c r="J942">
        <v>563</v>
      </c>
      <c r="K942">
        <v>1008</v>
      </c>
      <c r="L942">
        <v>199</v>
      </c>
      <c r="M942" s="5">
        <v>19075</v>
      </c>
      <c r="N942" s="5">
        <v>26632.644789999998</v>
      </c>
      <c r="O942" s="5">
        <v>4900.6000000000004</v>
      </c>
      <c r="P942" s="5">
        <v>6842.2510650000004</v>
      </c>
      <c r="Q942" s="5">
        <v>23272</v>
      </c>
      <c r="R942" s="5">
        <v>32492.52475</v>
      </c>
      <c r="S942" s="5">
        <v>178</v>
      </c>
      <c r="T942" s="5">
        <v>248.52481119999999</v>
      </c>
      <c r="U942">
        <v>724</v>
      </c>
      <c r="V942">
        <v>439</v>
      </c>
      <c r="W942">
        <v>896</v>
      </c>
      <c r="X942">
        <v>117</v>
      </c>
      <c r="Y942">
        <v>62</v>
      </c>
      <c r="Z942">
        <v>20</v>
      </c>
      <c r="AA942">
        <v>88</v>
      </c>
      <c r="AB942">
        <v>43</v>
      </c>
      <c r="AC942">
        <v>14</v>
      </c>
      <c r="AD942">
        <v>65</v>
      </c>
      <c r="AE942">
        <v>81</v>
      </c>
      <c r="AF942">
        <v>31</v>
      </c>
      <c r="AG942">
        <v>111</v>
      </c>
      <c r="AH942">
        <v>1033.9166666666665</v>
      </c>
      <c r="AI942">
        <v>2014.3166666666664</v>
      </c>
      <c r="AJ942">
        <v>2561.833333333333</v>
      </c>
      <c r="AK942">
        <v>1021</v>
      </c>
      <c r="AL942">
        <v>0.96703683212399505</v>
      </c>
      <c r="AM942">
        <f t="shared" si="266"/>
        <v>1</v>
      </c>
      <c r="AN942">
        <f t="shared" si="267"/>
        <v>987.34460559859895</v>
      </c>
      <c r="AO942">
        <v>15.37</v>
      </c>
      <c r="AP942">
        <f t="shared" si="268"/>
        <v>14.863356109745803</v>
      </c>
      <c r="AQ942">
        <v>3.27</v>
      </c>
      <c r="AR942">
        <v>6430</v>
      </c>
      <c r="AS942">
        <v>5.0737861885996933</v>
      </c>
      <c r="AT942">
        <v>0.92736066284625795</v>
      </c>
      <c r="AU942">
        <f t="shared" si="269"/>
        <v>4.7052297230000004</v>
      </c>
      <c r="AV942">
        <f t="shared" si="270"/>
        <v>2.7820819885387738</v>
      </c>
      <c r="AW942">
        <f t="shared" si="271"/>
        <v>6.4915246399238056</v>
      </c>
      <c r="AX942">
        <f t="shared" si="274"/>
        <v>9.2736066284625789</v>
      </c>
      <c r="AY942" s="4">
        <v>0.1</v>
      </c>
      <c r="AZ942">
        <v>35</v>
      </c>
      <c r="BA942" s="1">
        <f t="shared" si="272"/>
        <v>0.10368970511989745</v>
      </c>
      <c r="BB942">
        <v>0.26469999999999999</v>
      </c>
      <c r="BC942">
        <v>4.8224999999999997E-2</v>
      </c>
      <c r="BD942">
        <v>6.43E-3</v>
      </c>
      <c r="BE942">
        <v>160000</v>
      </c>
      <c r="BF942">
        <f t="shared" si="275"/>
        <v>74.400000000000006</v>
      </c>
      <c r="BG942" s="7">
        <f t="shared" si="276"/>
        <v>0.78884137209302341</v>
      </c>
      <c r="BH942" s="8">
        <f t="shared" si="277"/>
        <v>1.5776827441860468</v>
      </c>
      <c r="BI942" s="7">
        <f t="shared" si="278"/>
        <v>2.36652411627907</v>
      </c>
      <c r="BJ942">
        <v>340.8</v>
      </c>
      <c r="BK942">
        <v>6390</v>
      </c>
      <c r="BL942">
        <v>0.12</v>
      </c>
      <c r="BM942">
        <v>0.11</v>
      </c>
      <c r="BN942" s="3">
        <f t="shared" si="273"/>
        <v>8.4086229172039673E-2</v>
      </c>
      <c r="BO942" s="3">
        <f t="shared" si="279"/>
        <v>0.11484688758895756</v>
      </c>
      <c r="BP942" s="3">
        <f t="shared" si="280"/>
        <v>0.10248104765637187</v>
      </c>
      <c r="BQ942" s="3">
        <f t="shared" si="281"/>
        <v>0.14422155109108198</v>
      </c>
      <c r="BR942">
        <f t="shared" si="282"/>
        <v>9.5800617494231327E-2</v>
      </c>
      <c r="BS942">
        <f t="shared" si="283"/>
        <v>0.12655162998514707</v>
      </c>
      <c r="BT942" s="5">
        <f t="shared" si="284"/>
        <v>464.58070546093063</v>
      </c>
    </row>
    <row r="943" spans="1:72" x14ac:dyDescent="0.2">
      <c r="A943">
        <v>17</v>
      </c>
      <c r="B943">
        <v>20175</v>
      </c>
      <c r="C943" t="s">
        <v>1544</v>
      </c>
      <c r="D943">
        <v>20</v>
      </c>
      <c r="E943" t="s">
        <v>1545</v>
      </c>
      <c r="F943" t="s">
        <v>1546</v>
      </c>
      <c r="G943" t="s">
        <v>344</v>
      </c>
      <c r="H943">
        <v>175</v>
      </c>
      <c r="I943">
        <v>444</v>
      </c>
      <c r="J943">
        <v>266</v>
      </c>
      <c r="K943">
        <v>683</v>
      </c>
      <c r="L943">
        <v>88</v>
      </c>
      <c r="M943" s="5">
        <v>6978.6</v>
      </c>
      <c r="N943" s="5">
        <v>9743.5688050000008</v>
      </c>
      <c r="O943" s="5">
        <v>2907.8</v>
      </c>
      <c r="P943" s="5">
        <v>4059.8901460000002</v>
      </c>
      <c r="Q943" s="5">
        <v>16209</v>
      </c>
      <c r="R943" s="5">
        <v>22631.11609</v>
      </c>
      <c r="S943" s="5">
        <v>87</v>
      </c>
      <c r="T943" s="5">
        <v>121.469992</v>
      </c>
      <c r="U943">
        <v>424</v>
      </c>
      <c r="V943">
        <v>278</v>
      </c>
      <c r="W943">
        <v>706</v>
      </c>
      <c r="X943">
        <v>77</v>
      </c>
      <c r="Y943">
        <v>62</v>
      </c>
      <c r="Z943">
        <v>20</v>
      </c>
      <c r="AA943">
        <v>88</v>
      </c>
      <c r="AB943">
        <v>43</v>
      </c>
      <c r="AC943">
        <v>14</v>
      </c>
      <c r="AD943">
        <v>65</v>
      </c>
      <c r="AE943">
        <v>81</v>
      </c>
      <c r="AF943">
        <v>31</v>
      </c>
      <c r="AG943">
        <v>111</v>
      </c>
      <c r="AH943">
        <v>1033.9166666666665</v>
      </c>
      <c r="AI943">
        <v>2014.3166666666664</v>
      </c>
      <c r="AJ943">
        <v>2561.833333333333</v>
      </c>
      <c r="AK943">
        <v>1021</v>
      </c>
      <c r="AL943">
        <v>0.967264489123696</v>
      </c>
      <c r="AM943">
        <f t="shared" si="266"/>
        <v>1</v>
      </c>
      <c r="AN943">
        <f t="shared" si="267"/>
        <v>987.57704339529357</v>
      </c>
      <c r="AO943">
        <v>15.37</v>
      </c>
      <c r="AP943">
        <f t="shared" si="268"/>
        <v>14.866855197831207</v>
      </c>
      <c r="AQ943">
        <v>3.27</v>
      </c>
      <c r="AR943">
        <v>6430</v>
      </c>
      <c r="AS943">
        <v>5.0737861885996933</v>
      </c>
      <c r="AT943">
        <v>0.87346721834037755</v>
      </c>
      <c r="AU943">
        <f t="shared" si="269"/>
        <v>4.4317859086100002</v>
      </c>
      <c r="AV943">
        <f t="shared" si="270"/>
        <v>2.6204016550211326</v>
      </c>
      <c r="AW943">
        <f t="shared" si="271"/>
        <v>6.1142705283826428</v>
      </c>
      <c r="AX943">
        <f t="shared" si="274"/>
        <v>8.7346721834037755</v>
      </c>
      <c r="AY943" s="4">
        <v>0.1</v>
      </c>
      <c r="AZ943">
        <v>35</v>
      </c>
      <c r="BA943" s="1">
        <f t="shared" si="272"/>
        <v>0.10368970511989745</v>
      </c>
      <c r="BB943">
        <v>0.26469999999999999</v>
      </c>
      <c r="BC943">
        <v>4.8224999999999997E-2</v>
      </c>
      <c r="BD943">
        <v>6.43E-3</v>
      </c>
      <c r="BE943">
        <v>160000</v>
      </c>
      <c r="BF943">
        <f t="shared" si="275"/>
        <v>74.400000000000006</v>
      </c>
      <c r="BG943" s="7">
        <f t="shared" si="276"/>
        <v>0.78884137209302341</v>
      </c>
      <c r="BH943" s="8">
        <f t="shared" si="277"/>
        <v>1.5776827441860468</v>
      </c>
      <c r="BI943" s="7">
        <f t="shared" si="278"/>
        <v>2.36652411627907</v>
      </c>
      <c r="BJ943">
        <v>340.8</v>
      </c>
      <c r="BK943">
        <v>6390</v>
      </c>
      <c r="BL943">
        <v>0.12</v>
      </c>
      <c r="BM943">
        <v>0.11</v>
      </c>
      <c r="BN943" s="3">
        <f t="shared" si="273"/>
        <v>8.233988851087734E-2</v>
      </c>
      <c r="BO943" s="3">
        <f t="shared" si="279"/>
        <v>0.11206523035296694</v>
      </c>
      <c r="BP943" s="3">
        <f t="shared" si="280"/>
        <v>0.10041802960239052</v>
      </c>
      <c r="BQ943" s="3">
        <f t="shared" si="281"/>
        <v>0.13973278909989092</v>
      </c>
      <c r="BR943">
        <f t="shared" si="282"/>
        <v>9.3018960258240704E-2</v>
      </c>
      <c r="BS943">
        <f t="shared" si="283"/>
        <v>0.12376997274915645</v>
      </c>
      <c r="BT943" s="5">
        <f t="shared" si="284"/>
        <v>464.58070546093063</v>
      </c>
    </row>
    <row r="944" spans="1:72" x14ac:dyDescent="0.2">
      <c r="A944">
        <v>17</v>
      </c>
      <c r="B944">
        <v>20177</v>
      </c>
      <c r="C944" t="s">
        <v>1544</v>
      </c>
      <c r="D944">
        <v>20</v>
      </c>
      <c r="E944" t="s">
        <v>1545</v>
      </c>
      <c r="F944" t="s">
        <v>1546</v>
      </c>
      <c r="G944" t="s">
        <v>1590</v>
      </c>
      <c r="H944">
        <v>177</v>
      </c>
      <c r="I944">
        <v>1184</v>
      </c>
      <c r="J944">
        <v>610</v>
      </c>
      <c r="K944">
        <v>375</v>
      </c>
      <c r="L944">
        <v>249</v>
      </c>
      <c r="M944" s="5">
        <v>24064</v>
      </c>
      <c r="N944" s="5">
        <v>33598.320540000001</v>
      </c>
      <c r="O944" s="5">
        <v>6366.1</v>
      </c>
      <c r="P944" s="5">
        <v>8888.3921370000007</v>
      </c>
      <c r="Q944" s="5">
        <v>9271.4</v>
      </c>
      <c r="R944" s="5">
        <v>12944.79177</v>
      </c>
      <c r="S944" s="5">
        <v>218</v>
      </c>
      <c r="T944" s="5">
        <v>304.37308330000002</v>
      </c>
      <c r="U944">
        <v>765</v>
      </c>
      <c r="V944">
        <v>465</v>
      </c>
      <c r="W944">
        <v>347</v>
      </c>
      <c r="X944">
        <v>135</v>
      </c>
      <c r="Y944">
        <v>62</v>
      </c>
      <c r="Z944">
        <v>20</v>
      </c>
      <c r="AA944">
        <v>88</v>
      </c>
      <c r="AB944">
        <v>43</v>
      </c>
      <c r="AC944">
        <v>14</v>
      </c>
      <c r="AD944">
        <v>65</v>
      </c>
      <c r="AE944">
        <v>81</v>
      </c>
      <c r="AF944">
        <v>31</v>
      </c>
      <c r="AG944">
        <v>111</v>
      </c>
      <c r="AH944">
        <v>1033.9166666666665</v>
      </c>
      <c r="AI944">
        <v>2014.3166666666664</v>
      </c>
      <c r="AJ944">
        <v>2561.833333333333</v>
      </c>
      <c r="AK944">
        <v>1021</v>
      </c>
      <c r="AL944">
        <v>0.98434474070866895</v>
      </c>
      <c r="AM944">
        <f t="shared" si="266"/>
        <v>1</v>
      </c>
      <c r="AN944">
        <f t="shared" si="267"/>
        <v>1005.015980263551</v>
      </c>
      <c r="AO944">
        <v>15.37</v>
      </c>
      <c r="AP944">
        <f t="shared" si="268"/>
        <v>15.129378664692242</v>
      </c>
      <c r="AQ944">
        <v>3.27</v>
      </c>
      <c r="AR944">
        <v>6430</v>
      </c>
      <c r="AS944">
        <v>5.0737861885996933</v>
      </c>
      <c r="AT944">
        <v>1.1072369558502171</v>
      </c>
      <c r="AU944">
        <f t="shared" si="269"/>
        <v>5.6178835740999995</v>
      </c>
      <c r="AV944">
        <f t="shared" si="270"/>
        <v>3.3217108675506513</v>
      </c>
      <c r="AW944">
        <f t="shared" si="271"/>
        <v>7.7506586909515196</v>
      </c>
      <c r="AX944">
        <f t="shared" si="274"/>
        <v>11.072369558502171</v>
      </c>
      <c r="AY944" s="4">
        <v>0.1</v>
      </c>
      <c r="AZ944">
        <v>35</v>
      </c>
      <c r="BA944" s="1">
        <f t="shared" si="272"/>
        <v>0.10368970511989745</v>
      </c>
      <c r="BB944">
        <v>0.26469999999999999</v>
      </c>
      <c r="BC944">
        <v>4.8224999999999997E-2</v>
      </c>
      <c r="BD944">
        <v>6.43E-3</v>
      </c>
      <c r="BE944">
        <v>160000</v>
      </c>
      <c r="BF944">
        <f t="shared" si="275"/>
        <v>74.400000000000006</v>
      </c>
      <c r="BG944" s="7">
        <f t="shared" si="276"/>
        <v>0.78884137209302341</v>
      </c>
      <c r="BH944" s="8">
        <f t="shared" si="277"/>
        <v>1.5776827441860468</v>
      </c>
      <c r="BI944" s="7">
        <f t="shared" si="278"/>
        <v>2.36652411627907</v>
      </c>
      <c r="BJ944">
        <v>340.8</v>
      </c>
      <c r="BK944">
        <v>6390</v>
      </c>
      <c r="BL944">
        <v>0.12</v>
      </c>
      <c r="BM944">
        <v>0.11</v>
      </c>
      <c r="BN944" s="3">
        <f t="shared" si="273"/>
        <v>9.085953888980125E-2</v>
      </c>
      <c r="BO944" s="3">
        <f t="shared" si="279"/>
        <v>0.12199315198436303</v>
      </c>
      <c r="BP944" s="3">
        <f t="shared" si="280"/>
        <v>0.10722876148125071</v>
      </c>
      <c r="BQ944" s="3">
        <f t="shared" si="281"/>
        <v>0.15706549686406901</v>
      </c>
      <c r="BR944">
        <f t="shared" si="282"/>
        <v>0.1029468818896368</v>
      </c>
      <c r="BS944">
        <f t="shared" si="283"/>
        <v>0.13369789438055257</v>
      </c>
      <c r="BT944" s="5">
        <f t="shared" si="284"/>
        <v>464.58070546093063</v>
      </c>
    </row>
    <row r="945" spans="1:72" x14ac:dyDescent="0.2">
      <c r="A945">
        <v>17</v>
      </c>
      <c r="B945">
        <v>20179</v>
      </c>
      <c r="C945" t="s">
        <v>1544</v>
      </c>
      <c r="D945">
        <v>20</v>
      </c>
      <c r="E945" t="s">
        <v>1545</v>
      </c>
      <c r="F945" t="s">
        <v>1546</v>
      </c>
      <c r="G945" t="s">
        <v>319</v>
      </c>
      <c r="H945">
        <v>179</v>
      </c>
      <c r="I945">
        <v>386</v>
      </c>
      <c r="J945">
        <v>236</v>
      </c>
      <c r="K945">
        <v>636</v>
      </c>
      <c r="L945">
        <v>87</v>
      </c>
      <c r="M945" s="5">
        <v>6379.8</v>
      </c>
      <c r="N945" s="5">
        <v>8907.5201699999998</v>
      </c>
      <c r="O945" s="5">
        <v>2766.6</v>
      </c>
      <c r="P945" s="5">
        <v>3862.7457450000002</v>
      </c>
      <c r="Q945" s="5">
        <v>15224</v>
      </c>
      <c r="R945" s="5">
        <v>21255.85239</v>
      </c>
      <c r="S945" s="5">
        <v>85</v>
      </c>
      <c r="T945" s="5">
        <v>118.6775784</v>
      </c>
      <c r="U945">
        <v>390</v>
      </c>
      <c r="V945">
        <v>254</v>
      </c>
      <c r="W945">
        <v>663</v>
      </c>
      <c r="X945">
        <v>75</v>
      </c>
      <c r="Y945">
        <v>62</v>
      </c>
      <c r="Z945">
        <v>20</v>
      </c>
      <c r="AA945">
        <v>88</v>
      </c>
      <c r="AB945">
        <v>43</v>
      </c>
      <c r="AC945">
        <v>14</v>
      </c>
      <c r="AD945">
        <v>65</v>
      </c>
      <c r="AE945">
        <v>81</v>
      </c>
      <c r="AF945">
        <v>31</v>
      </c>
      <c r="AG945">
        <v>111</v>
      </c>
      <c r="AH945">
        <v>1033.9166666666665</v>
      </c>
      <c r="AI945">
        <v>2014.3166666666664</v>
      </c>
      <c r="AJ945">
        <v>2561.833333333333</v>
      </c>
      <c r="AK945">
        <v>1021</v>
      </c>
      <c r="AL945">
        <v>0.972270287573338</v>
      </c>
      <c r="AM945">
        <f t="shared" si="266"/>
        <v>1</v>
      </c>
      <c r="AN945">
        <f t="shared" si="267"/>
        <v>992.6879636123781</v>
      </c>
      <c r="AO945">
        <v>15.37</v>
      </c>
      <c r="AP945">
        <f t="shared" si="268"/>
        <v>14.943794320002205</v>
      </c>
      <c r="AQ945">
        <v>3.27</v>
      </c>
      <c r="AR945">
        <v>6430</v>
      </c>
      <c r="AS945">
        <v>5.0737861885996933</v>
      </c>
      <c r="AT945">
        <v>1.0045696367187096</v>
      </c>
      <c r="AU945">
        <f t="shared" si="269"/>
        <v>5.09697154827</v>
      </c>
      <c r="AV945">
        <f t="shared" si="270"/>
        <v>3.0137089101561285</v>
      </c>
      <c r="AW945">
        <f t="shared" si="271"/>
        <v>7.0319874570309668</v>
      </c>
      <c r="AX945">
        <f t="shared" si="274"/>
        <v>10.045696367187096</v>
      </c>
      <c r="AY945" s="4">
        <v>0.1</v>
      </c>
      <c r="AZ945">
        <v>35</v>
      </c>
      <c r="BA945" s="1">
        <f t="shared" si="272"/>
        <v>0.10368970511989745</v>
      </c>
      <c r="BB945">
        <v>0.26469999999999999</v>
      </c>
      <c r="BC945">
        <v>4.8224999999999997E-2</v>
      </c>
      <c r="BD945">
        <v>6.43E-3</v>
      </c>
      <c r="BE945">
        <v>160000</v>
      </c>
      <c r="BF945">
        <f t="shared" si="275"/>
        <v>74.400000000000006</v>
      </c>
      <c r="BG945" s="7">
        <f t="shared" si="276"/>
        <v>0.78884137209302341</v>
      </c>
      <c r="BH945" s="8">
        <f t="shared" si="277"/>
        <v>1.5776827441860468</v>
      </c>
      <c r="BI945" s="7">
        <f t="shared" si="278"/>
        <v>2.36652411627907</v>
      </c>
      <c r="BJ945">
        <v>340.8</v>
      </c>
      <c r="BK945">
        <v>6390</v>
      </c>
      <c r="BL945">
        <v>0.12</v>
      </c>
      <c r="BM945">
        <v>0.11</v>
      </c>
      <c r="BN945" s="3">
        <f t="shared" si="273"/>
        <v>8.6878760766599616E-2</v>
      </c>
      <c r="BO945" s="3">
        <f t="shared" si="279"/>
        <v>0.1165487772717836</v>
      </c>
      <c r="BP945" s="3">
        <f t="shared" si="280"/>
        <v>0.1031533985087114</v>
      </c>
      <c r="BQ945" s="3">
        <f t="shared" si="281"/>
        <v>0.14836907785742054</v>
      </c>
      <c r="BR945">
        <f t="shared" si="282"/>
        <v>9.7502507177057371E-2</v>
      </c>
      <c r="BS945">
        <f t="shared" si="283"/>
        <v>0.12825351966797313</v>
      </c>
      <c r="BT945" s="5">
        <f t="shared" si="284"/>
        <v>464.58070546093063</v>
      </c>
    </row>
    <row r="946" spans="1:72" x14ac:dyDescent="0.2">
      <c r="A946">
        <v>17</v>
      </c>
      <c r="B946">
        <v>20181</v>
      </c>
      <c r="C946" t="s">
        <v>1544</v>
      </c>
      <c r="D946">
        <v>20</v>
      </c>
      <c r="E946" t="s">
        <v>1545</v>
      </c>
      <c r="F946" t="s">
        <v>1546</v>
      </c>
      <c r="G946" t="s">
        <v>367</v>
      </c>
      <c r="H946">
        <v>181</v>
      </c>
      <c r="I946">
        <v>501</v>
      </c>
      <c r="J946">
        <v>282</v>
      </c>
      <c r="K946">
        <v>334</v>
      </c>
      <c r="L946">
        <v>130</v>
      </c>
      <c r="M946" s="5">
        <v>7566.4</v>
      </c>
      <c r="N946" s="5">
        <v>10564.25916</v>
      </c>
      <c r="O946" s="5">
        <v>3096.8</v>
      </c>
      <c r="P946" s="5">
        <v>4323.7732319999996</v>
      </c>
      <c r="Q946" s="5">
        <v>7604</v>
      </c>
      <c r="R946" s="5">
        <v>10616.75654</v>
      </c>
      <c r="S946" s="5">
        <v>119</v>
      </c>
      <c r="T946" s="5">
        <v>166.14860970000001</v>
      </c>
      <c r="U946">
        <v>457</v>
      </c>
      <c r="V946">
        <v>269</v>
      </c>
      <c r="W946">
        <v>356</v>
      </c>
      <c r="X946">
        <v>91</v>
      </c>
      <c r="Y946">
        <v>62</v>
      </c>
      <c r="Z946">
        <v>20</v>
      </c>
      <c r="AA946">
        <v>88</v>
      </c>
      <c r="AB946">
        <v>43</v>
      </c>
      <c r="AC946">
        <v>14</v>
      </c>
      <c r="AD946">
        <v>65</v>
      </c>
      <c r="AE946">
        <v>81</v>
      </c>
      <c r="AF946">
        <v>31</v>
      </c>
      <c r="AG946">
        <v>111</v>
      </c>
      <c r="AH946">
        <v>1033.9166666666665</v>
      </c>
      <c r="AI946">
        <v>2014.3166666666664</v>
      </c>
      <c r="AJ946">
        <v>2561.833333333333</v>
      </c>
      <c r="AK946">
        <v>1021</v>
      </c>
      <c r="AL946">
        <v>0.97312204043070505</v>
      </c>
      <c r="AM946">
        <f t="shared" si="266"/>
        <v>1</v>
      </c>
      <c r="AN946">
        <f t="shared" si="267"/>
        <v>993.55760327974986</v>
      </c>
      <c r="AO946">
        <v>15.37</v>
      </c>
      <c r="AP946">
        <f t="shared" si="268"/>
        <v>14.956885761419937</v>
      </c>
      <c r="AQ946">
        <v>3.27</v>
      </c>
      <c r="AR946">
        <v>6430</v>
      </c>
      <c r="AS946">
        <v>5.0737861885996933</v>
      </c>
      <c r="AT946">
        <v>0.98506665542392424</v>
      </c>
      <c r="AU946">
        <f t="shared" si="269"/>
        <v>4.99801759114</v>
      </c>
      <c r="AV946">
        <f t="shared" si="270"/>
        <v>2.9551999662717727</v>
      </c>
      <c r="AW946">
        <f t="shared" si="271"/>
        <v>6.8954665879674693</v>
      </c>
      <c r="AX946">
        <f t="shared" si="274"/>
        <v>9.8506665542392433</v>
      </c>
      <c r="AY946" s="4">
        <v>0.1</v>
      </c>
      <c r="AZ946">
        <v>35</v>
      </c>
      <c r="BA946" s="1">
        <f t="shared" si="272"/>
        <v>0.10368970511989745</v>
      </c>
      <c r="BB946">
        <v>0.26469999999999999</v>
      </c>
      <c r="BC946">
        <v>4.8224999999999997E-2</v>
      </c>
      <c r="BD946">
        <v>6.43E-3</v>
      </c>
      <c r="BE946">
        <v>160000</v>
      </c>
      <c r="BF946">
        <f t="shared" si="275"/>
        <v>74.400000000000006</v>
      </c>
      <c r="BG946" s="7">
        <f t="shared" si="276"/>
        <v>0.78884137209302341</v>
      </c>
      <c r="BH946" s="8">
        <f t="shared" si="277"/>
        <v>1.5776827441860468</v>
      </c>
      <c r="BI946" s="7">
        <f t="shared" si="278"/>
        <v>2.36652411627907</v>
      </c>
      <c r="BJ946">
        <v>340.8</v>
      </c>
      <c r="BK946">
        <v>6390</v>
      </c>
      <c r="BL946">
        <v>0.12</v>
      </c>
      <c r="BM946">
        <v>0.11</v>
      </c>
      <c r="BN946" s="3">
        <f t="shared" si="273"/>
        <v>8.6287020791996349E-2</v>
      </c>
      <c r="BO946" s="3">
        <f t="shared" si="279"/>
        <v>0.11602791803563087</v>
      </c>
      <c r="BP946" s="3">
        <f t="shared" si="280"/>
        <v>0.10289260070772817</v>
      </c>
      <c r="BQ946" s="3">
        <f t="shared" si="281"/>
        <v>0.14723045086835904</v>
      </c>
      <c r="BR946">
        <f t="shared" si="282"/>
        <v>9.6981647940904636E-2</v>
      </c>
      <c r="BS946">
        <f t="shared" si="283"/>
        <v>0.12773266043182038</v>
      </c>
      <c r="BT946" s="5">
        <f t="shared" si="284"/>
        <v>464.58070546093063</v>
      </c>
    </row>
    <row r="947" spans="1:72" x14ac:dyDescent="0.2">
      <c r="A947">
        <v>17</v>
      </c>
      <c r="B947">
        <v>20183</v>
      </c>
      <c r="C947" t="s">
        <v>1544</v>
      </c>
      <c r="D947">
        <v>20</v>
      </c>
      <c r="E947" t="s">
        <v>1545</v>
      </c>
      <c r="F947" t="s">
        <v>1546</v>
      </c>
      <c r="G947" t="s">
        <v>1283</v>
      </c>
      <c r="H947">
        <v>183</v>
      </c>
      <c r="I947">
        <v>629</v>
      </c>
      <c r="J947">
        <v>360</v>
      </c>
      <c r="K947">
        <v>379</v>
      </c>
      <c r="L947">
        <v>111</v>
      </c>
      <c r="M947" s="5">
        <v>10262</v>
      </c>
      <c r="N947" s="5">
        <v>14327.874229999999</v>
      </c>
      <c r="O947" s="5">
        <v>3997.1</v>
      </c>
      <c r="P947" s="5">
        <v>5580.7782180000004</v>
      </c>
      <c r="Q947" s="5">
        <v>8951.6</v>
      </c>
      <c r="R947" s="5">
        <v>12498.284830000001</v>
      </c>
      <c r="S947" s="5">
        <v>108</v>
      </c>
      <c r="T947" s="5">
        <v>150.7903349</v>
      </c>
      <c r="U947">
        <v>582</v>
      </c>
      <c r="V947">
        <v>367</v>
      </c>
      <c r="W947">
        <v>405</v>
      </c>
      <c r="X947">
        <v>98</v>
      </c>
      <c r="Y947">
        <v>62</v>
      </c>
      <c r="Z947">
        <v>20</v>
      </c>
      <c r="AA947">
        <v>88</v>
      </c>
      <c r="AB947">
        <v>43</v>
      </c>
      <c r="AC947">
        <v>14</v>
      </c>
      <c r="AD947">
        <v>65</v>
      </c>
      <c r="AE947">
        <v>81</v>
      </c>
      <c r="AF947">
        <v>31</v>
      </c>
      <c r="AG947">
        <v>111</v>
      </c>
      <c r="AH947">
        <v>1033.9166666666665</v>
      </c>
      <c r="AI947">
        <v>2014.3166666666664</v>
      </c>
      <c r="AJ947">
        <v>2561.833333333333</v>
      </c>
      <c r="AK947">
        <v>1021</v>
      </c>
      <c r="AL947">
        <v>0.97421097278595004</v>
      </c>
      <c r="AM947">
        <f t="shared" si="266"/>
        <v>1</v>
      </c>
      <c r="AN947">
        <f t="shared" si="267"/>
        <v>994.66940321445497</v>
      </c>
      <c r="AO947">
        <v>15.37</v>
      </c>
      <c r="AP947">
        <f t="shared" si="268"/>
        <v>14.973622651720051</v>
      </c>
      <c r="AQ947">
        <v>3.27</v>
      </c>
      <c r="AR947">
        <v>6430</v>
      </c>
      <c r="AS947">
        <v>5.0737861885996933</v>
      </c>
      <c r="AT947">
        <v>1.1022388430509471</v>
      </c>
      <c r="AU947">
        <f t="shared" si="269"/>
        <v>5.5925242184100004</v>
      </c>
      <c r="AV947">
        <f t="shared" si="270"/>
        <v>3.3067165291528413</v>
      </c>
      <c r="AW947">
        <f t="shared" si="271"/>
        <v>7.7156719013566297</v>
      </c>
      <c r="AX947">
        <f t="shared" si="274"/>
        <v>11.022388430509471</v>
      </c>
      <c r="AY947" s="4">
        <v>0.1</v>
      </c>
      <c r="AZ947">
        <v>35</v>
      </c>
      <c r="BA947" s="1">
        <f t="shared" si="272"/>
        <v>0.10368970511989745</v>
      </c>
      <c r="BB947">
        <v>0.26469999999999999</v>
      </c>
      <c r="BC947">
        <v>4.8224999999999997E-2</v>
      </c>
      <c r="BD947">
        <v>6.43E-3</v>
      </c>
      <c r="BE947">
        <v>160000</v>
      </c>
      <c r="BF947">
        <f t="shared" si="275"/>
        <v>74.400000000000006</v>
      </c>
      <c r="BG947" s="7">
        <f t="shared" si="276"/>
        <v>0.78884137209302341</v>
      </c>
      <c r="BH947" s="8">
        <f t="shared" si="277"/>
        <v>1.5776827441860468</v>
      </c>
      <c r="BI947" s="7">
        <f t="shared" si="278"/>
        <v>2.36652411627907</v>
      </c>
      <c r="BJ947">
        <v>340.8</v>
      </c>
      <c r="BK947">
        <v>6390</v>
      </c>
      <c r="BL947">
        <v>0.12</v>
      </c>
      <c r="BM947">
        <v>0.11</v>
      </c>
      <c r="BN947" s="3">
        <f t="shared" si="273"/>
        <v>9.016663332506808E-2</v>
      </c>
      <c r="BO947" s="3">
        <f t="shared" si="279"/>
        <v>0.12014996654724187</v>
      </c>
      <c r="BP947" s="3">
        <f t="shared" si="280"/>
        <v>0.10545222310531834</v>
      </c>
      <c r="BQ947" s="3">
        <f t="shared" si="281"/>
        <v>0.15506399343104152</v>
      </c>
      <c r="BR947">
        <f t="shared" si="282"/>
        <v>0.10110369645251564</v>
      </c>
      <c r="BS947">
        <f t="shared" si="283"/>
        <v>0.13185470894343143</v>
      </c>
      <c r="BT947" s="5">
        <f t="shared" si="284"/>
        <v>464.58070546093063</v>
      </c>
    </row>
    <row r="948" spans="1:72" x14ac:dyDescent="0.2">
      <c r="A948">
        <v>17</v>
      </c>
      <c r="B948">
        <v>20185</v>
      </c>
      <c r="C948" t="s">
        <v>1544</v>
      </c>
      <c r="D948">
        <v>20</v>
      </c>
      <c r="E948" t="s">
        <v>1545</v>
      </c>
      <c r="F948" t="s">
        <v>1546</v>
      </c>
      <c r="G948" t="s">
        <v>1510</v>
      </c>
      <c r="H948">
        <v>185</v>
      </c>
      <c r="I948">
        <v>522</v>
      </c>
      <c r="J948">
        <v>366</v>
      </c>
      <c r="K948">
        <v>761</v>
      </c>
      <c r="L948">
        <v>88</v>
      </c>
      <c r="M948" s="5">
        <v>8699.5</v>
      </c>
      <c r="N948" s="5">
        <v>12146.301090000001</v>
      </c>
      <c r="O948" s="5">
        <v>3416</v>
      </c>
      <c r="P948" s="5">
        <v>4769.4424440000003</v>
      </c>
      <c r="Q948" s="5">
        <v>18241</v>
      </c>
      <c r="R948" s="5">
        <v>25468.208320000002</v>
      </c>
      <c r="S948" s="5">
        <v>89</v>
      </c>
      <c r="T948" s="5">
        <v>124.26240559999999</v>
      </c>
      <c r="U948">
        <v>506</v>
      </c>
      <c r="V948">
        <v>352</v>
      </c>
      <c r="W948">
        <v>783</v>
      </c>
      <c r="X948">
        <v>85</v>
      </c>
      <c r="Y948">
        <v>62</v>
      </c>
      <c r="Z948">
        <v>20</v>
      </c>
      <c r="AA948">
        <v>88</v>
      </c>
      <c r="AB948">
        <v>43</v>
      </c>
      <c r="AC948">
        <v>14</v>
      </c>
      <c r="AD948">
        <v>65</v>
      </c>
      <c r="AE948">
        <v>81</v>
      </c>
      <c r="AF948">
        <v>31</v>
      </c>
      <c r="AG948">
        <v>111</v>
      </c>
      <c r="AH948">
        <v>1033.9166666666665</v>
      </c>
      <c r="AI948">
        <v>2014.3166666666664</v>
      </c>
      <c r="AJ948">
        <v>2561.833333333333</v>
      </c>
      <c r="AK948">
        <v>1021</v>
      </c>
      <c r="AL948">
        <v>0.96832701232698204</v>
      </c>
      <c r="AM948">
        <f t="shared" si="266"/>
        <v>1</v>
      </c>
      <c r="AN948">
        <f t="shared" si="267"/>
        <v>988.66187958584862</v>
      </c>
      <c r="AO948">
        <v>15.37</v>
      </c>
      <c r="AP948">
        <f t="shared" si="268"/>
        <v>14.883186179465714</v>
      </c>
      <c r="AQ948">
        <v>3.27</v>
      </c>
      <c r="AR948">
        <v>6430</v>
      </c>
      <c r="AS948">
        <v>5.0737861885996933</v>
      </c>
      <c r="AT948">
        <v>0.92878906428467167</v>
      </c>
      <c r="AU948">
        <f t="shared" si="269"/>
        <v>4.7124771264899996</v>
      </c>
      <c r="AV948">
        <f t="shared" si="270"/>
        <v>2.7863671928540148</v>
      </c>
      <c r="AW948">
        <f t="shared" si="271"/>
        <v>6.5015234499927015</v>
      </c>
      <c r="AX948">
        <f t="shared" si="274"/>
        <v>9.2878906428467172</v>
      </c>
      <c r="AY948" s="4">
        <v>0.1</v>
      </c>
      <c r="AZ948">
        <v>35</v>
      </c>
      <c r="BA948" s="1">
        <f t="shared" si="272"/>
        <v>0.10368970511989745</v>
      </c>
      <c r="BB948">
        <v>0.26469999999999999</v>
      </c>
      <c r="BC948">
        <v>4.8224999999999997E-2</v>
      </c>
      <c r="BD948">
        <v>6.43E-3</v>
      </c>
      <c r="BE948">
        <v>160000</v>
      </c>
      <c r="BF948">
        <f t="shared" si="275"/>
        <v>74.400000000000006</v>
      </c>
      <c r="BG948" s="7">
        <f t="shared" si="276"/>
        <v>0.78884137209302341</v>
      </c>
      <c r="BH948" s="8">
        <f t="shared" si="277"/>
        <v>1.5776827441860468</v>
      </c>
      <c r="BI948" s="7">
        <f t="shared" si="278"/>
        <v>2.36652411627907</v>
      </c>
      <c r="BJ948">
        <v>340.8</v>
      </c>
      <c r="BK948">
        <v>6390</v>
      </c>
      <c r="BL948">
        <v>0.12</v>
      </c>
      <c r="BM948">
        <v>0.11</v>
      </c>
      <c r="BN948" s="3">
        <f t="shared" si="273"/>
        <v>8.420028715684133E-2</v>
      </c>
      <c r="BO948" s="3">
        <f t="shared" si="279"/>
        <v>0.1140841771507269</v>
      </c>
      <c r="BP948" s="3">
        <f t="shared" si="280"/>
        <v>0.10169929027744751</v>
      </c>
      <c r="BQ948" s="3">
        <f t="shared" si="281"/>
        <v>0.14350408606090059</v>
      </c>
      <c r="BR948">
        <f t="shared" si="282"/>
        <v>9.5037907056000667E-2</v>
      </c>
      <c r="BS948">
        <f t="shared" si="283"/>
        <v>0.12578891954691643</v>
      </c>
      <c r="BT948" s="5">
        <f t="shared" si="284"/>
        <v>464.58070546093063</v>
      </c>
    </row>
    <row r="949" spans="1:72" x14ac:dyDescent="0.2">
      <c r="A949">
        <v>17</v>
      </c>
      <c r="B949">
        <v>20187</v>
      </c>
      <c r="C949" t="s">
        <v>1544</v>
      </c>
      <c r="D949">
        <v>20</v>
      </c>
      <c r="E949" t="s">
        <v>1545</v>
      </c>
      <c r="F949" t="s">
        <v>1546</v>
      </c>
      <c r="G949" t="s">
        <v>421</v>
      </c>
      <c r="H949">
        <v>187</v>
      </c>
      <c r="I949">
        <v>381</v>
      </c>
      <c r="J949">
        <v>207</v>
      </c>
      <c r="K949">
        <v>630</v>
      </c>
      <c r="L949">
        <v>96</v>
      </c>
      <c r="M949" s="5">
        <v>6164.4</v>
      </c>
      <c r="N949" s="5">
        <v>8606.7772249999998</v>
      </c>
      <c r="O949" s="5">
        <v>2624.4</v>
      </c>
      <c r="P949" s="5">
        <v>3664.2051369999999</v>
      </c>
      <c r="Q949" s="5">
        <v>15007</v>
      </c>
      <c r="R949" s="5">
        <v>20952.875510000002</v>
      </c>
      <c r="S949" s="5">
        <v>91</v>
      </c>
      <c r="T949" s="5">
        <v>127.0548192</v>
      </c>
      <c r="U949">
        <v>379</v>
      </c>
      <c r="V949">
        <v>225</v>
      </c>
      <c r="W949">
        <v>655</v>
      </c>
      <c r="X949">
        <v>76</v>
      </c>
      <c r="Y949">
        <v>62</v>
      </c>
      <c r="Z949">
        <v>20</v>
      </c>
      <c r="AA949">
        <v>88</v>
      </c>
      <c r="AB949">
        <v>43</v>
      </c>
      <c r="AC949">
        <v>14</v>
      </c>
      <c r="AD949">
        <v>65</v>
      </c>
      <c r="AE949">
        <v>81</v>
      </c>
      <c r="AF949">
        <v>31</v>
      </c>
      <c r="AG949">
        <v>111</v>
      </c>
      <c r="AH949">
        <v>1033.9166666666665</v>
      </c>
      <c r="AI949">
        <v>2014.3166666666664</v>
      </c>
      <c r="AJ949">
        <v>2561.833333333333</v>
      </c>
      <c r="AK949">
        <v>1021</v>
      </c>
      <c r="AL949">
        <v>0.97218818267186502</v>
      </c>
      <c r="AM949">
        <f t="shared" si="266"/>
        <v>1</v>
      </c>
      <c r="AN949">
        <f t="shared" si="267"/>
        <v>992.60413450797421</v>
      </c>
      <c r="AO949">
        <v>15.37</v>
      </c>
      <c r="AP949">
        <f t="shared" si="268"/>
        <v>14.942532367666564</v>
      </c>
      <c r="AQ949">
        <v>3.27</v>
      </c>
      <c r="AR949">
        <v>6430</v>
      </c>
      <c r="AS949">
        <v>5.0737861885996933</v>
      </c>
      <c r="AT949">
        <v>0.92069835306151526</v>
      </c>
      <c r="AU949">
        <f t="shared" si="269"/>
        <v>4.6714265876300001</v>
      </c>
      <c r="AV949">
        <f t="shared" si="270"/>
        <v>2.7620950591845457</v>
      </c>
      <c r="AW949">
        <f t="shared" si="271"/>
        <v>6.4448884714306072</v>
      </c>
      <c r="AX949">
        <f t="shared" si="274"/>
        <v>9.2069835306151528</v>
      </c>
      <c r="AY949" s="4">
        <v>0.1</v>
      </c>
      <c r="AZ949">
        <v>35</v>
      </c>
      <c r="BA949" s="1">
        <f t="shared" si="272"/>
        <v>0.10368970511989745</v>
      </c>
      <c r="BB949">
        <v>0.26469999999999999</v>
      </c>
      <c r="BC949">
        <v>4.8224999999999997E-2</v>
      </c>
      <c r="BD949">
        <v>6.43E-3</v>
      </c>
      <c r="BE949">
        <v>160000</v>
      </c>
      <c r="BF949">
        <f t="shared" si="275"/>
        <v>74.400000000000006</v>
      </c>
      <c r="BG949" s="7">
        <f t="shared" si="276"/>
        <v>0.78884137209302341</v>
      </c>
      <c r="BH949" s="8">
        <f t="shared" si="277"/>
        <v>1.5776827441860468</v>
      </c>
      <c r="BI949" s="7">
        <f t="shared" si="278"/>
        <v>2.36652411627907</v>
      </c>
      <c r="BJ949">
        <v>340.8</v>
      </c>
      <c r="BK949">
        <v>6390</v>
      </c>
      <c r="BL949">
        <v>0.12</v>
      </c>
      <c r="BM949">
        <v>0.11</v>
      </c>
      <c r="BN949" s="3">
        <f t="shared" si="273"/>
        <v>8.4138213808009468E-2</v>
      </c>
      <c r="BO949" s="3">
        <f t="shared" si="279"/>
        <v>0.11378643070458686</v>
      </c>
      <c r="BP949" s="3">
        <f t="shared" si="280"/>
        <v>0.10150942897668258</v>
      </c>
      <c r="BQ949" s="3">
        <f t="shared" si="281"/>
        <v>0.1429500618479814</v>
      </c>
      <c r="BR949">
        <f t="shared" si="282"/>
        <v>9.4740160609860624E-2</v>
      </c>
      <c r="BS949">
        <f t="shared" si="283"/>
        <v>0.12549117310077637</v>
      </c>
      <c r="BT949" s="5">
        <f t="shared" si="284"/>
        <v>464.58070546093063</v>
      </c>
    </row>
    <row r="950" spans="1:72" x14ac:dyDescent="0.2">
      <c r="A950">
        <v>17</v>
      </c>
      <c r="B950">
        <v>20189</v>
      </c>
      <c r="C950" t="s">
        <v>1544</v>
      </c>
      <c r="D950">
        <v>20</v>
      </c>
      <c r="E950" t="s">
        <v>1545</v>
      </c>
      <c r="F950" t="s">
        <v>1546</v>
      </c>
      <c r="G950" t="s">
        <v>495</v>
      </c>
      <c r="H950">
        <v>189</v>
      </c>
      <c r="I950">
        <v>446</v>
      </c>
      <c r="J950">
        <v>238</v>
      </c>
      <c r="K950">
        <v>670</v>
      </c>
      <c r="L950">
        <v>103</v>
      </c>
      <c r="M950" s="5">
        <v>6912.4</v>
      </c>
      <c r="N950" s="5">
        <v>9651.1399139999994</v>
      </c>
      <c r="O950" s="5">
        <v>2815.1</v>
      </c>
      <c r="P950" s="5">
        <v>3930.4617750000002</v>
      </c>
      <c r="Q950" s="5">
        <v>15892</v>
      </c>
      <c r="R950" s="5">
        <v>22188.518530000001</v>
      </c>
      <c r="S950" s="5">
        <v>97</v>
      </c>
      <c r="T950" s="5">
        <v>135.43206000000001</v>
      </c>
      <c r="U950">
        <v>413</v>
      </c>
      <c r="V950">
        <v>249</v>
      </c>
      <c r="W950">
        <v>687</v>
      </c>
      <c r="X950">
        <v>80</v>
      </c>
      <c r="Y950">
        <v>62</v>
      </c>
      <c r="Z950">
        <v>20</v>
      </c>
      <c r="AA950">
        <v>88</v>
      </c>
      <c r="AB950">
        <v>43</v>
      </c>
      <c r="AC950">
        <v>14</v>
      </c>
      <c r="AD950">
        <v>65</v>
      </c>
      <c r="AE950">
        <v>81</v>
      </c>
      <c r="AF950">
        <v>31</v>
      </c>
      <c r="AG950">
        <v>111</v>
      </c>
      <c r="AH950">
        <v>1033.9166666666665</v>
      </c>
      <c r="AI950">
        <v>2014.3166666666664</v>
      </c>
      <c r="AJ950">
        <v>2561.833333333333</v>
      </c>
      <c r="AK950">
        <v>1021</v>
      </c>
      <c r="AL950">
        <v>0.969629526138306</v>
      </c>
      <c r="AM950">
        <f t="shared" si="266"/>
        <v>1</v>
      </c>
      <c r="AN950">
        <f t="shared" si="267"/>
        <v>989.99174618721042</v>
      </c>
      <c r="AO950">
        <v>15.37</v>
      </c>
      <c r="AP950">
        <f t="shared" si="268"/>
        <v>14.903205816745762</v>
      </c>
      <c r="AQ950">
        <v>3.27</v>
      </c>
      <c r="AR950">
        <v>6430</v>
      </c>
      <c r="AS950">
        <v>5.0737861885996933</v>
      </c>
      <c r="AT950">
        <v>0.89214259172779076</v>
      </c>
      <c r="AU950">
        <f t="shared" si="269"/>
        <v>4.5265407601699996</v>
      </c>
      <c r="AV950">
        <f t="shared" si="270"/>
        <v>2.676427775183372</v>
      </c>
      <c r="AW950">
        <f t="shared" si="271"/>
        <v>6.2449981420945351</v>
      </c>
      <c r="AX950">
        <f t="shared" si="274"/>
        <v>8.921425917277908</v>
      </c>
      <c r="AY950" s="4">
        <v>0.1</v>
      </c>
      <c r="AZ950">
        <v>35</v>
      </c>
      <c r="BA950" s="1">
        <f t="shared" si="272"/>
        <v>0.10368970511989745</v>
      </c>
      <c r="BB950">
        <v>0.26469999999999999</v>
      </c>
      <c r="BC950">
        <v>4.8224999999999997E-2</v>
      </c>
      <c r="BD950">
        <v>6.43E-3</v>
      </c>
      <c r="BE950">
        <v>160000</v>
      </c>
      <c r="BF950">
        <f t="shared" si="275"/>
        <v>74.400000000000006</v>
      </c>
      <c r="BG950" s="7">
        <f t="shared" si="276"/>
        <v>0.78884137209302341</v>
      </c>
      <c r="BH950" s="8">
        <f t="shared" si="277"/>
        <v>1.5776827441860468</v>
      </c>
      <c r="BI950" s="7">
        <f t="shared" si="278"/>
        <v>2.36652411627907</v>
      </c>
      <c r="BJ950">
        <v>340.8</v>
      </c>
      <c r="BK950">
        <v>6390</v>
      </c>
      <c r="BL950">
        <v>0.12</v>
      </c>
      <c r="BM950">
        <v>0.11</v>
      </c>
      <c r="BN950" s="3">
        <f t="shared" si="273"/>
        <v>8.3072818365513307E-2</v>
      </c>
      <c r="BO950" s="3">
        <f t="shared" si="279"/>
        <v>0.11278937054992677</v>
      </c>
      <c r="BP950" s="3">
        <f t="shared" si="280"/>
        <v>0.10089314405646276</v>
      </c>
      <c r="BQ950" s="3">
        <f t="shared" si="281"/>
        <v>0.14104848211013066</v>
      </c>
      <c r="BR950">
        <f t="shared" si="282"/>
        <v>9.374310045520054E-2</v>
      </c>
      <c r="BS950">
        <f t="shared" si="283"/>
        <v>0.12449411294611629</v>
      </c>
      <c r="BT950" s="5">
        <f t="shared" si="284"/>
        <v>464.58070546093063</v>
      </c>
    </row>
    <row r="951" spans="1:72" x14ac:dyDescent="0.2">
      <c r="A951">
        <v>17</v>
      </c>
      <c r="B951">
        <v>20191</v>
      </c>
      <c r="C951" t="s">
        <v>1544</v>
      </c>
      <c r="D951">
        <v>20</v>
      </c>
      <c r="E951" t="s">
        <v>1545</v>
      </c>
      <c r="F951" t="s">
        <v>1546</v>
      </c>
      <c r="G951" t="s">
        <v>1380</v>
      </c>
      <c r="H951">
        <v>191</v>
      </c>
      <c r="I951">
        <v>1191</v>
      </c>
      <c r="J951">
        <v>463</v>
      </c>
      <c r="K951">
        <v>1033</v>
      </c>
      <c r="L951">
        <v>188</v>
      </c>
      <c r="M951" s="5">
        <v>18205</v>
      </c>
      <c r="N951" s="5">
        <v>25417.944869999999</v>
      </c>
      <c r="O951" s="5">
        <v>5022.2</v>
      </c>
      <c r="P951" s="5">
        <v>7012.0298130000001</v>
      </c>
      <c r="Q951" s="5">
        <v>23761</v>
      </c>
      <c r="R951" s="5">
        <v>33175.26988</v>
      </c>
      <c r="S951" s="5">
        <v>171</v>
      </c>
      <c r="T951" s="5">
        <v>238.7513635</v>
      </c>
      <c r="U951">
        <v>744</v>
      </c>
      <c r="V951">
        <v>401</v>
      </c>
      <c r="W951">
        <v>924</v>
      </c>
      <c r="X951">
        <v>118</v>
      </c>
      <c r="Y951">
        <v>62</v>
      </c>
      <c r="Z951">
        <v>20</v>
      </c>
      <c r="AA951">
        <v>88</v>
      </c>
      <c r="AB951">
        <v>43</v>
      </c>
      <c r="AC951">
        <v>14</v>
      </c>
      <c r="AD951">
        <v>65</v>
      </c>
      <c r="AE951">
        <v>81</v>
      </c>
      <c r="AF951">
        <v>31</v>
      </c>
      <c r="AG951">
        <v>111</v>
      </c>
      <c r="AH951">
        <v>1033.9166666666665</v>
      </c>
      <c r="AI951">
        <v>2014.3166666666664</v>
      </c>
      <c r="AJ951">
        <v>2561.833333333333</v>
      </c>
      <c r="AK951">
        <v>1021</v>
      </c>
      <c r="AL951">
        <v>0.96543014460596499</v>
      </c>
      <c r="AM951">
        <f t="shared" si="266"/>
        <v>1</v>
      </c>
      <c r="AN951">
        <f t="shared" si="267"/>
        <v>985.7041776426903</v>
      </c>
      <c r="AO951">
        <v>15.37</v>
      </c>
      <c r="AP951">
        <f t="shared" si="268"/>
        <v>14.838661322593682</v>
      </c>
      <c r="AQ951">
        <v>3.27</v>
      </c>
      <c r="AR951">
        <v>6430</v>
      </c>
      <c r="AS951">
        <v>5.0737861885996933</v>
      </c>
      <c r="AT951">
        <v>0.88830599915837238</v>
      </c>
      <c r="AU951">
        <f t="shared" si="269"/>
        <v>4.5070747097800004</v>
      </c>
      <c r="AV951">
        <f t="shared" si="270"/>
        <v>2.6649179974751172</v>
      </c>
      <c r="AW951">
        <f t="shared" si="271"/>
        <v>6.2181419941086062</v>
      </c>
      <c r="AX951">
        <f t="shared" si="274"/>
        <v>8.8830599915837247</v>
      </c>
      <c r="AY951" s="4">
        <v>0.1</v>
      </c>
      <c r="AZ951">
        <v>35</v>
      </c>
      <c r="BA951" s="1">
        <f t="shared" si="272"/>
        <v>0.10368970511989745</v>
      </c>
      <c r="BB951">
        <v>0.26469999999999999</v>
      </c>
      <c r="BC951">
        <v>4.8224999999999997E-2</v>
      </c>
      <c r="BD951">
        <v>6.43E-3</v>
      </c>
      <c r="BE951">
        <v>160000</v>
      </c>
      <c r="BF951">
        <f t="shared" si="275"/>
        <v>74.400000000000006</v>
      </c>
      <c r="BG951" s="7">
        <f t="shared" si="276"/>
        <v>0.78884137209302341</v>
      </c>
      <c r="BH951" s="8">
        <f t="shared" si="277"/>
        <v>1.5776827441860468</v>
      </c>
      <c r="BI951" s="7">
        <f t="shared" si="278"/>
        <v>2.36652411627907</v>
      </c>
      <c r="BJ951">
        <v>340.8</v>
      </c>
      <c r="BK951">
        <v>6390</v>
      </c>
      <c r="BL951">
        <v>0.12</v>
      </c>
      <c r="BM951">
        <v>0.11</v>
      </c>
      <c r="BN951" s="3">
        <f t="shared" si="273"/>
        <v>8.2728086645102644E-2</v>
      </c>
      <c r="BO951" s="3">
        <f t="shared" si="279"/>
        <v>0.11342763897521263</v>
      </c>
      <c r="BP951" s="3">
        <f t="shared" si="280"/>
        <v>0.10158257131509224</v>
      </c>
      <c r="BQ951" s="3">
        <f t="shared" si="281"/>
        <v>0.14156522433721061</v>
      </c>
      <c r="BR951">
        <f t="shared" si="282"/>
        <v>9.4381368880486399E-2</v>
      </c>
      <c r="BS951">
        <f t="shared" si="283"/>
        <v>0.12513238137140215</v>
      </c>
      <c r="BT951" s="5">
        <f t="shared" si="284"/>
        <v>464.58070546093063</v>
      </c>
    </row>
    <row r="952" spans="1:72" x14ac:dyDescent="0.2">
      <c r="A952">
        <v>17</v>
      </c>
      <c r="B952">
        <v>20193</v>
      </c>
      <c r="C952" t="s">
        <v>1544</v>
      </c>
      <c r="D952">
        <v>20</v>
      </c>
      <c r="E952" t="s">
        <v>1545</v>
      </c>
      <c r="F952" t="s">
        <v>1546</v>
      </c>
      <c r="G952" t="s">
        <v>422</v>
      </c>
      <c r="H952">
        <v>193</v>
      </c>
      <c r="I952">
        <v>507</v>
      </c>
      <c r="J952">
        <v>293</v>
      </c>
      <c r="K952">
        <v>342</v>
      </c>
      <c r="L952">
        <v>130</v>
      </c>
      <c r="M952" s="5">
        <v>8015.3</v>
      </c>
      <c r="N952" s="5">
        <v>11191.0164</v>
      </c>
      <c r="O952" s="5">
        <v>3279.2</v>
      </c>
      <c r="P952" s="5">
        <v>4578.4413530000002</v>
      </c>
      <c r="Q952" s="5">
        <v>7858.1</v>
      </c>
      <c r="R952" s="5">
        <v>10971.53269</v>
      </c>
      <c r="S952" s="5">
        <v>120</v>
      </c>
      <c r="T952" s="5">
        <v>167.5448165</v>
      </c>
      <c r="U952">
        <v>475</v>
      </c>
      <c r="V952">
        <v>285</v>
      </c>
      <c r="W952">
        <v>366</v>
      </c>
      <c r="X952">
        <v>93</v>
      </c>
      <c r="Y952">
        <v>62</v>
      </c>
      <c r="Z952">
        <v>20</v>
      </c>
      <c r="AA952">
        <v>88</v>
      </c>
      <c r="AB952">
        <v>43</v>
      </c>
      <c r="AC952">
        <v>14</v>
      </c>
      <c r="AD952">
        <v>65</v>
      </c>
      <c r="AE952">
        <v>81</v>
      </c>
      <c r="AF952">
        <v>31</v>
      </c>
      <c r="AG952">
        <v>111</v>
      </c>
      <c r="AH952">
        <v>1033.9166666666665</v>
      </c>
      <c r="AI952">
        <v>2014.3166666666664</v>
      </c>
      <c r="AJ952">
        <v>2561.833333333333</v>
      </c>
      <c r="AK952">
        <v>1021</v>
      </c>
      <c r="AL952">
        <v>0.97244764225823499</v>
      </c>
      <c r="AM952">
        <f t="shared" si="266"/>
        <v>1</v>
      </c>
      <c r="AN952">
        <f t="shared" si="267"/>
        <v>992.86904274565791</v>
      </c>
      <c r="AO952">
        <v>15.37</v>
      </c>
      <c r="AP952">
        <f t="shared" si="268"/>
        <v>14.946520261509072</v>
      </c>
      <c r="AQ952">
        <v>3.27</v>
      </c>
      <c r="AR952">
        <v>6430</v>
      </c>
      <c r="AS952">
        <v>5.0737861885996933</v>
      </c>
      <c r="AT952">
        <v>1.0007325111449625</v>
      </c>
      <c r="AU952">
        <f t="shared" si="269"/>
        <v>5.0775027935299999</v>
      </c>
      <c r="AV952">
        <f t="shared" si="270"/>
        <v>3.0021975334348876</v>
      </c>
      <c r="AW952">
        <f t="shared" si="271"/>
        <v>7.0051275780147382</v>
      </c>
      <c r="AX952">
        <f t="shared" si="274"/>
        <v>10.007325111449624</v>
      </c>
      <c r="AY952" s="4">
        <v>0.1</v>
      </c>
      <c r="AZ952">
        <v>35</v>
      </c>
      <c r="BA952" s="1">
        <f t="shared" si="272"/>
        <v>0.10368970511989745</v>
      </c>
      <c r="BB952">
        <v>0.26469999999999999</v>
      </c>
      <c r="BC952">
        <v>4.8224999999999997E-2</v>
      </c>
      <c r="BD952">
        <v>6.43E-3</v>
      </c>
      <c r="BE952">
        <v>160000</v>
      </c>
      <c r="BF952">
        <f t="shared" si="275"/>
        <v>74.400000000000006</v>
      </c>
      <c r="BG952" s="7">
        <f t="shared" si="276"/>
        <v>0.78884137209302341</v>
      </c>
      <c r="BH952" s="8">
        <f t="shared" si="277"/>
        <v>1.5776827441860468</v>
      </c>
      <c r="BI952" s="7">
        <f t="shared" si="278"/>
        <v>2.36652411627907</v>
      </c>
      <c r="BJ952">
        <v>340.8</v>
      </c>
      <c r="BK952">
        <v>6390</v>
      </c>
      <c r="BL952">
        <v>0.12</v>
      </c>
      <c r="BM952">
        <v>0.11</v>
      </c>
      <c r="BN952" s="3">
        <f t="shared" si="273"/>
        <v>8.6762849678229031E-2</v>
      </c>
      <c r="BO952" s="3">
        <f t="shared" si="279"/>
        <v>0.11654558363286141</v>
      </c>
      <c r="BP952" s="3">
        <f t="shared" si="280"/>
        <v>0.10320137081044983</v>
      </c>
      <c r="BQ952" s="3">
        <f t="shared" si="281"/>
        <v>0.14824434113708462</v>
      </c>
      <c r="BR952">
        <f t="shared" si="282"/>
        <v>9.7499313538135179E-2</v>
      </c>
      <c r="BS952">
        <f t="shared" si="283"/>
        <v>0.12825032602905093</v>
      </c>
      <c r="BT952" s="5">
        <f t="shared" si="284"/>
        <v>464.58070546093063</v>
      </c>
    </row>
    <row r="953" spans="1:72" x14ac:dyDescent="0.2">
      <c r="A953">
        <v>17</v>
      </c>
      <c r="B953">
        <v>20195</v>
      </c>
      <c r="C953" t="s">
        <v>1544</v>
      </c>
      <c r="D953">
        <v>20</v>
      </c>
      <c r="E953" t="s">
        <v>1545</v>
      </c>
      <c r="F953" t="s">
        <v>1546</v>
      </c>
      <c r="G953" t="s">
        <v>1559</v>
      </c>
      <c r="H953">
        <v>195</v>
      </c>
      <c r="I953">
        <v>447</v>
      </c>
      <c r="J953">
        <v>243</v>
      </c>
      <c r="K953">
        <v>678</v>
      </c>
      <c r="L953">
        <v>81</v>
      </c>
      <c r="M953" s="5">
        <v>7353.1</v>
      </c>
      <c r="N953" s="5">
        <v>10266.448249999999</v>
      </c>
      <c r="O953" s="5">
        <v>3031.1</v>
      </c>
      <c r="P953" s="5">
        <v>4232.042445</v>
      </c>
      <c r="Q953" s="5">
        <v>16288</v>
      </c>
      <c r="R953" s="5">
        <v>22741.416430000001</v>
      </c>
      <c r="S953" s="5">
        <v>81</v>
      </c>
      <c r="T953" s="5">
        <v>113.0927512</v>
      </c>
      <c r="U953">
        <v>429</v>
      </c>
      <c r="V953">
        <v>264</v>
      </c>
      <c r="W953">
        <v>701</v>
      </c>
      <c r="X953">
        <v>76</v>
      </c>
      <c r="Y953">
        <v>62</v>
      </c>
      <c r="Z953">
        <v>20</v>
      </c>
      <c r="AA953">
        <v>88</v>
      </c>
      <c r="AB953">
        <v>43</v>
      </c>
      <c r="AC953">
        <v>14</v>
      </c>
      <c r="AD953">
        <v>65</v>
      </c>
      <c r="AE953">
        <v>81</v>
      </c>
      <c r="AF953">
        <v>31</v>
      </c>
      <c r="AG953">
        <v>111</v>
      </c>
      <c r="AH953">
        <v>1033.9166666666665</v>
      </c>
      <c r="AI953">
        <v>2014.3166666666664</v>
      </c>
      <c r="AJ953">
        <v>2561.833333333333</v>
      </c>
      <c r="AK953">
        <v>1021</v>
      </c>
      <c r="AL953">
        <v>0.97129407525062605</v>
      </c>
      <c r="AM953">
        <f t="shared" si="266"/>
        <v>1</v>
      </c>
      <c r="AN953">
        <f t="shared" si="267"/>
        <v>991.6912508308892</v>
      </c>
      <c r="AO953">
        <v>15.37</v>
      </c>
      <c r="AP953">
        <f t="shared" si="268"/>
        <v>14.928789936602122</v>
      </c>
      <c r="AQ953">
        <v>3.27</v>
      </c>
      <c r="AR953">
        <v>6430</v>
      </c>
      <c r="AS953">
        <v>5.0737861885996933</v>
      </c>
      <c r="AT953">
        <v>1.0040882202105628</v>
      </c>
      <c r="AU953">
        <f t="shared" si="269"/>
        <v>5.0945289438400012</v>
      </c>
      <c r="AV953">
        <f t="shared" si="270"/>
        <v>3.0122646606316881</v>
      </c>
      <c r="AW953">
        <f t="shared" si="271"/>
        <v>7.0286175414739391</v>
      </c>
      <c r="AX953">
        <f t="shared" si="274"/>
        <v>10.040882202105628</v>
      </c>
      <c r="AY953" s="4">
        <v>0.1</v>
      </c>
      <c r="AZ953">
        <v>35</v>
      </c>
      <c r="BA953" s="1">
        <f t="shared" si="272"/>
        <v>0.10368970511989745</v>
      </c>
      <c r="BB953">
        <v>0.26469999999999999</v>
      </c>
      <c r="BC953">
        <v>4.8224999999999997E-2</v>
      </c>
      <c r="BD953">
        <v>6.43E-3</v>
      </c>
      <c r="BE953">
        <v>160000</v>
      </c>
      <c r="BF953">
        <f t="shared" si="275"/>
        <v>74.400000000000006</v>
      </c>
      <c r="BG953" s="7">
        <f t="shared" si="276"/>
        <v>0.78884137209302341</v>
      </c>
      <c r="BH953" s="8">
        <f t="shared" si="277"/>
        <v>1.5776827441860468</v>
      </c>
      <c r="BI953" s="7">
        <f t="shared" si="278"/>
        <v>2.36652411627907</v>
      </c>
      <c r="BJ953">
        <v>340.8</v>
      </c>
      <c r="BK953">
        <v>6390</v>
      </c>
      <c r="BL953">
        <v>0.12</v>
      </c>
      <c r="BM953">
        <v>0.11</v>
      </c>
      <c r="BN953" s="3">
        <f t="shared" si="273"/>
        <v>8.6812013476764927E-2</v>
      </c>
      <c r="BO953" s="3">
        <f t="shared" si="279"/>
        <v>0.11657011669178426</v>
      </c>
      <c r="BP953" s="3">
        <f t="shared" si="280"/>
        <v>0.1031811573507548</v>
      </c>
      <c r="BQ953" s="3">
        <f t="shared" si="281"/>
        <v>0.14837516814243226</v>
      </c>
      <c r="BR953">
        <f t="shared" si="282"/>
        <v>9.7523846597058025E-2</v>
      </c>
      <c r="BS953">
        <f t="shared" si="283"/>
        <v>0.12827485908797379</v>
      </c>
      <c r="BT953" s="5">
        <f t="shared" si="284"/>
        <v>464.58070546093063</v>
      </c>
    </row>
    <row r="954" spans="1:72" x14ac:dyDescent="0.2">
      <c r="A954">
        <v>17</v>
      </c>
      <c r="B954">
        <v>20197</v>
      </c>
      <c r="C954" t="s">
        <v>1544</v>
      </c>
      <c r="D954">
        <v>20</v>
      </c>
      <c r="E954" t="s">
        <v>1545</v>
      </c>
      <c r="F954" t="s">
        <v>1546</v>
      </c>
      <c r="G954" t="s">
        <v>1550</v>
      </c>
      <c r="H954">
        <v>197</v>
      </c>
      <c r="I954">
        <v>1064</v>
      </c>
      <c r="J954">
        <v>551</v>
      </c>
      <c r="K954">
        <v>359</v>
      </c>
      <c r="L954">
        <v>228</v>
      </c>
      <c r="M954" s="5">
        <v>20639</v>
      </c>
      <c r="N954" s="5">
        <v>28816.312239999999</v>
      </c>
      <c r="O954" s="5">
        <v>6175.3</v>
      </c>
      <c r="P954" s="5">
        <v>8621.9958790000001</v>
      </c>
      <c r="Q954" s="5">
        <v>8945.2999999999993</v>
      </c>
      <c r="R954" s="5">
        <v>12489.488729999999</v>
      </c>
      <c r="S954" s="5">
        <v>194</v>
      </c>
      <c r="T954" s="5">
        <v>270.86412000000001</v>
      </c>
      <c r="U954">
        <v>716</v>
      </c>
      <c r="V954">
        <v>452</v>
      </c>
      <c r="W954">
        <v>335</v>
      </c>
      <c r="X954">
        <v>132</v>
      </c>
      <c r="Y954">
        <v>62</v>
      </c>
      <c r="Z954">
        <v>20</v>
      </c>
      <c r="AA954">
        <v>88</v>
      </c>
      <c r="AB954">
        <v>43</v>
      </c>
      <c r="AC954">
        <v>14</v>
      </c>
      <c r="AD954">
        <v>65</v>
      </c>
      <c r="AE954">
        <v>81</v>
      </c>
      <c r="AF954">
        <v>31</v>
      </c>
      <c r="AG954">
        <v>111</v>
      </c>
      <c r="AH954">
        <v>1033.9166666666665</v>
      </c>
      <c r="AI954">
        <v>2014.3166666666664</v>
      </c>
      <c r="AJ954">
        <v>2561.833333333333</v>
      </c>
      <c r="AK954">
        <v>1021</v>
      </c>
      <c r="AL954">
        <v>0.98094890594482398</v>
      </c>
      <c r="AM954">
        <f t="shared" si="266"/>
        <v>1</v>
      </c>
      <c r="AN954">
        <f t="shared" si="267"/>
        <v>1001.5488329696652</v>
      </c>
      <c r="AO954">
        <v>15.37</v>
      </c>
      <c r="AP954">
        <f t="shared" si="268"/>
        <v>15.077184684371943</v>
      </c>
      <c r="AQ954">
        <v>3.27</v>
      </c>
      <c r="AR954">
        <v>6430</v>
      </c>
      <c r="AS954">
        <v>5.0737861885996933</v>
      </c>
      <c r="AT954">
        <v>1.0883582641337188</v>
      </c>
      <c r="AU954">
        <f t="shared" si="269"/>
        <v>5.5220971288099996</v>
      </c>
      <c r="AV954">
        <f t="shared" si="270"/>
        <v>3.2650747924011565</v>
      </c>
      <c r="AW954">
        <f t="shared" si="271"/>
        <v>7.6185078489360318</v>
      </c>
      <c r="AX954">
        <f t="shared" si="274"/>
        <v>10.883582641337188</v>
      </c>
      <c r="AY954" s="4">
        <v>0.1</v>
      </c>
      <c r="AZ954">
        <v>35</v>
      </c>
      <c r="BA954" s="1">
        <f t="shared" si="272"/>
        <v>0.10368970511989745</v>
      </c>
      <c r="BB954">
        <v>0.26469999999999999</v>
      </c>
      <c r="BC954">
        <v>4.8224999999999997E-2</v>
      </c>
      <c r="BD954">
        <v>6.43E-3</v>
      </c>
      <c r="BE954">
        <v>160000</v>
      </c>
      <c r="BF954">
        <f t="shared" si="275"/>
        <v>74.400000000000006</v>
      </c>
      <c r="BG954" s="7">
        <f t="shared" si="276"/>
        <v>0.78884137209302341</v>
      </c>
      <c r="BH954" s="8">
        <f t="shared" si="277"/>
        <v>1.5776827441860468</v>
      </c>
      <c r="BI954" s="7">
        <f t="shared" si="278"/>
        <v>2.36652411627907</v>
      </c>
      <c r="BJ954">
        <v>340.8</v>
      </c>
      <c r="BK954">
        <v>6390</v>
      </c>
      <c r="BL954">
        <v>0.12</v>
      </c>
      <c r="BM954">
        <v>0.11</v>
      </c>
      <c r="BN954" s="3">
        <f t="shared" si="273"/>
        <v>9.0066080540517568E-2</v>
      </c>
      <c r="BO954" s="3">
        <f t="shared" si="279"/>
        <v>0.12092678536173673</v>
      </c>
      <c r="BP954" s="3">
        <f t="shared" si="280"/>
        <v>0.10641413173862788</v>
      </c>
      <c r="BQ954" s="3">
        <f t="shared" si="281"/>
        <v>0.1554011372072866</v>
      </c>
      <c r="BR954">
        <f t="shared" si="282"/>
        <v>0.1018805152670105</v>
      </c>
      <c r="BS954">
        <f t="shared" si="283"/>
        <v>0.13263152775792628</v>
      </c>
      <c r="BT954" s="5">
        <f t="shared" si="284"/>
        <v>464.58070546093063</v>
      </c>
    </row>
    <row r="955" spans="1:72" x14ac:dyDescent="0.2">
      <c r="A955">
        <v>17</v>
      </c>
      <c r="B955">
        <v>20199</v>
      </c>
      <c r="C955" t="s">
        <v>1544</v>
      </c>
      <c r="D955">
        <v>20</v>
      </c>
      <c r="E955" t="s">
        <v>1545</v>
      </c>
      <c r="F955" t="s">
        <v>1546</v>
      </c>
      <c r="G955" t="s">
        <v>1557</v>
      </c>
      <c r="H955">
        <v>199</v>
      </c>
      <c r="I955">
        <v>351</v>
      </c>
      <c r="J955">
        <v>196</v>
      </c>
      <c r="K955">
        <v>593</v>
      </c>
      <c r="L955">
        <v>81</v>
      </c>
      <c r="M955" s="5">
        <v>5631.3</v>
      </c>
      <c r="N955" s="5">
        <v>7862.4593770000001</v>
      </c>
      <c r="O955" s="5">
        <v>2482.1999999999998</v>
      </c>
      <c r="P955" s="5">
        <v>3465.66453</v>
      </c>
      <c r="Q955" s="5">
        <v>14156</v>
      </c>
      <c r="R955" s="5">
        <v>19764.703519999999</v>
      </c>
      <c r="S955" s="5">
        <v>79</v>
      </c>
      <c r="T955" s="5">
        <v>110.3003375</v>
      </c>
      <c r="U955">
        <v>356</v>
      </c>
      <c r="V955">
        <v>217</v>
      </c>
      <c r="W955">
        <v>620</v>
      </c>
      <c r="X955">
        <v>70</v>
      </c>
      <c r="Y955">
        <v>62</v>
      </c>
      <c r="Z955">
        <v>20</v>
      </c>
      <c r="AA955">
        <v>88</v>
      </c>
      <c r="AB955">
        <v>43</v>
      </c>
      <c r="AC955">
        <v>14</v>
      </c>
      <c r="AD955">
        <v>65</v>
      </c>
      <c r="AE955">
        <v>81</v>
      </c>
      <c r="AF955">
        <v>31</v>
      </c>
      <c r="AG955">
        <v>111</v>
      </c>
      <c r="AH955">
        <v>1033.9166666666665</v>
      </c>
      <c r="AI955">
        <v>2014.3166666666664</v>
      </c>
      <c r="AJ955">
        <v>2561.833333333333</v>
      </c>
      <c r="AK955">
        <v>1021</v>
      </c>
      <c r="AL955">
        <v>0.97306407988071397</v>
      </c>
      <c r="AM955">
        <f t="shared" si="266"/>
        <v>1</v>
      </c>
      <c r="AN955">
        <f t="shared" si="267"/>
        <v>993.49842555820896</v>
      </c>
      <c r="AO955">
        <v>15.37</v>
      </c>
      <c r="AP955">
        <f t="shared" si="268"/>
        <v>14.955994907766573</v>
      </c>
      <c r="AQ955">
        <v>3.27</v>
      </c>
      <c r="AR955">
        <v>6430</v>
      </c>
      <c r="AS955">
        <v>5.0737861885996933</v>
      </c>
      <c r="AT955">
        <v>0.96065118453783449</v>
      </c>
      <c r="AU955">
        <f t="shared" si="269"/>
        <v>4.8741387121699997</v>
      </c>
      <c r="AV955">
        <f t="shared" si="270"/>
        <v>2.8819535536135037</v>
      </c>
      <c r="AW955">
        <f t="shared" si="271"/>
        <v>6.7245582917648417</v>
      </c>
      <c r="AX955">
        <f t="shared" si="274"/>
        <v>9.6065118453783445</v>
      </c>
      <c r="AY955" s="4">
        <v>0.1</v>
      </c>
      <c r="AZ955">
        <v>35</v>
      </c>
      <c r="BA955" s="1">
        <f t="shared" si="272"/>
        <v>0.10368970511989745</v>
      </c>
      <c r="BB955">
        <v>0.26469999999999999</v>
      </c>
      <c r="BC955">
        <v>4.8224999999999997E-2</v>
      </c>
      <c r="BD955">
        <v>6.43E-3</v>
      </c>
      <c r="BE955">
        <v>160000</v>
      </c>
      <c r="BF955">
        <f t="shared" si="275"/>
        <v>74.400000000000006</v>
      </c>
      <c r="BG955" s="7">
        <f t="shared" si="276"/>
        <v>0.78884137209302341</v>
      </c>
      <c r="BH955" s="8">
        <f t="shared" si="277"/>
        <v>1.5776827441860468</v>
      </c>
      <c r="BI955" s="7">
        <f t="shared" si="278"/>
        <v>2.36652411627907</v>
      </c>
      <c r="BJ955">
        <v>340.8</v>
      </c>
      <c r="BK955">
        <v>6390</v>
      </c>
      <c r="BL955">
        <v>0.12</v>
      </c>
      <c r="BM955">
        <v>0.11</v>
      </c>
      <c r="BN955" s="3">
        <f t="shared" si="273"/>
        <v>8.5487449127991014E-2</v>
      </c>
      <c r="BO955" s="3">
        <f t="shared" si="279"/>
        <v>0.11508511599069225</v>
      </c>
      <c r="BP955" s="3">
        <f t="shared" si="280"/>
        <v>0.10227536542117399</v>
      </c>
      <c r="BQ955" s="3">
        <f t="shared" si="281"/>
        <v>0.14551427523722194</v>
      </c>
      <c r="BR955">
        <f t="shared" si="282"/>
        <v>9.6038845895966021E-2</v>
      </c>
      <c r="BS955">
        <f t="shared" si="283"/>
        <v>0.12678985838688178</v>
      </c>
      <c r="BT955" s="5">
        <f t="shared" si="284"/>
        <v>464.58070546093063</v>
      </c>
    </row>
    <row r="956" spans="1:72" x14ac:dyDescent="0.2">
      <c r="A956">
        <v>17</v>
      </c>
      <c r="B956">
        <v>20201</v>
      </c>
      <c r="C956" t="s">
        <v>1544</v>
      </c>
      <c r="D956">
        <v>20</v>
      </c>
      <c r="E956" t="s">
        <v>1545</v>
      </c>
      <c r="F956" t="s">
        <v>1546</v>
      </c>
      <c r="G956" t="s">
        <v>316</v>
      </c>
      <c r="H956">
        <v>201</v>
      </c>
      <c r="I956">
        <v>651</v>
      </c>
      <c r="J956">
        <v>430</v>
      </c>
      <c r="K956">
        <v>282</v>
      </c>
      <c r="L956">
        <v>107</v>
      </c>
      <c r="M956" s="5">
        <v>10314</v>
      </c>
      <c r="N956" s="5">
        <v>14400.476979999999</v>
      </c>
      <c r="O956" s="5">
        <v>3681</v>
      </c>
      <c r="P956" s="5">
        <v>5139.4372469999998</v>
      </c>
      <c r="Q956" s="5">
        <v>6542.6</v>
      </c>
      <c r="R956" s="5">
        <v>9134.8226379999996</v>
      </c>
      <c r="S956" s="5">
        <v>103</v>
      </c>
      <c r="T956" s="5">
        <v>143.80930079999999</v>
      </c>
      <c r="U956">
        <v>538</v>
      </c>
      <c r="V956">
        <v>407</v>
      </c>
      <c r="W956">
        <v>297</v>
      </c>
      <c r="X956">
        <v>89</v>
      </c>
      <c r="Y956">
        <v>62</v>
      </c>
      <c r="Z956">
        <v>20</v>
      </c>
      <c r="AA956">
        <v>88</v>
      </c>
      <c r="AB956">
        <v>43</v>
      </c>
      <c r="AC956">
        <v>14</v>
      </c>
      <c r="AD956">
        <v>65</v>
      </c>
      <c r="AE956">
        <v>81</v>
      </c>
      <c r="AF956">
        <v>31</v>
      </c>
      <c r="AG956">
        <v>111</v>
      </c>
      <c r="AH956">
        <v>1033.9166666666665</v>
      </c>
      <c r="AI956">
        <v>2014.3166666666664</v>
      </c>
      <c r="AJ956">
        <v>2561.833333333333</v>
      </c>
      <c r="AK956">
        <v>1021</v>
      </c>
      <c r="AL956">
        <v>0.98009897947311397</v>
      </c>
      <c r="AM956">
        <f t="shared" si="266"/>
        <v>1</v>
      </c>
      <c r="AN956">
        <f t="shared" si="267"/>
        <v>1000.6810580420494</v>
      </c>
      <c r="AO956">
        <v>15.37</v>
      </c>
      <c r="AP956">
        <f t="shared" si="268"/>
        <v>15.064121314501762</v>
      </c>
      <c r="AQ956">
        <v>3.27</v>
      </c>
      <c r="AR956">
        <v>6430</v>
      </c>
      <c r="AS956">
        <v>5.0737861885996933</v>
      </c>
      <c r="AT956">
        <v>1.1276060465900308</v>
      </c>
      <c r="AU956">
        <f t="shared" si="269"/>
        <v>5.7212319853700011</v>
      </c>
      <c r="AV956">
        <f t="shared" si="270"/>
        <v>3.3828181397700927</v>
      </c>
      <c r="AW956">
        <f t="shared" si="271"/>
        <v>7.893242326130216</v>
      </c>
      <c r="AX956">
        <f t="shared" si="274"/>
        <v>11.276060465900308</v>
      </c>
      <c r="AY956" s="4">
        <v>0.1</v>
      </c>
      <c r="AZ956">
        <v>35</v>
      </c>
      <c r="BA956" s="1">
        <f t="shared" si="272"/>
        <v>0.10368970511989745</v>
      </c>
      <c r="BB956">
        <v>0.26469999999999999</v>
      </c>
      <c r="BC956">
        <v>4.8224999999999997E-2</v>
      </c>
      <c r="BD956">
        <v>6.43E-3</v>
      </c>
      <c r="BE956">
        <v>160000</v>
      </c>
      <c r="BF956">
        <f t="shared" si="275"/>
        <v>74.400000000000006</v>
      </c>
      <c r="BG956" s="7">
        <f t="shared" si="276"/>
        <v>0.78884137209302341</v>
      </c>
      <c r="BH956" s="8">
        <f t="shared" si="277"/>
        <v>1.5776827441860468</v>
      </c>
      <c r="BI956" s="7">
        <f t="shared" si="278"/>
        <v>2.36652411627907</v>
      </c>
      <c r="BJ956">
        <v>340.8</v>
      </c>
      <c r="BK956">
        <v>6390</v>
      </c>
      <c r="BL956">
        <v>0.12</v>
      </c>
      <c r="BM956">
        <v>0.11</v>
      </c>
      <c r="BN956" s="3">
        <f t="shared" si="273"/>
        <v>9.1302079191183341E-2</v>
      </c>
      <c r="BO956" s="3">
        <f t="shared" si="279"/>
        <v>0.12126753133745062</v>
      </c>
      <c r="BP956" s="3">
        <f t="shared" si="280"/>
        <v>0.10623153031024321</v>
      </c>
      <c r="BQ956" s="3">
        <f t="shared" si="281"/>
        <v>0.15698507846726054</v>
      </c>
      <c r="BR956">
        <f t="shared" si="282"/>
        <v>0.10222126124272439</v>
      </c>
      <c r="BS956">
        <f t="shared" si="283"/>
        <v>0.13297227373364018</v>
      </c>
      <c r="BT956" s="5">
        <f t="shared" si="284"/>
        <v>464.58070546093063</v>
      </c>
    </row>
    <row r="957" spans="1:72" x14ac:dyDescent="0.2">
      <c r="A957">
        <v>17</v>
      </c>
      <c r="B957">
        <v>20203</v>
      </c>
      <c r="C957" t="s">
        <v>1544</v>
      </c>
      <c r="D957">
        <v>20</v>
      </c>
      <c r="E957" t="s">
        <v>1545</v>
      </c>
      <c r="F957" t="s">
        <v>1546</v>
      </c>
      <c r="G957" t="s">
        <v>175</v>
      </c>
      <c r="H957">
        <v>203</v>
      </c>
      <c r="I957">
        <v>375</v>
      </c>
      <c r="J957">
        <v>220</v>
      </c>
      <c r="K957">
        <v>622</v>
      </c>
      <c r="L957">
        <v>95</v>
      </c>
      <c r="M957" s="5">
        <v>6110.4</v>
      </c>
      <c r="N957" s="5">
        <v>8531.3820570000007</v>
      </c>
      <c r="O957" s="5">
        <v>2635.2</v>
      </c>
      <c r="P957" s="5">
        <v>3679.2841709999998</v>
      </c>
      <c r="Q957" s="5">
        <v>14858</v>
      </c>
      <c r="R957" s="5">
        <v>20744.840700000001</v>
      </c>
      <c r="S957" s="5">
        <v>90</v>
      </c>
      <c r="T957" s="5">
        <v>125.6586124</v>
      </c>
      <c r="U957">
        <v>378</v>
      </c>
      <c r="V957">
        <v>234</v>
      </c>
      <c r="W957">
        <v>649</v>
      </c>
      <c r="X957">
        <v>76</v>
      </c>
      <c r="Y957">
        <v>62</v>
      </c>
      <c r="Z957">
        <v>20</v>
      </c>
      <c r="AA957">
        <v>88</v>
      </c>
      <c r="AB957">
        <v>43</v>
      </c>
      <c r="AC957">
        <v>14</v>
      </c>
      <c r="AD957">
        <v>65</v>
      </c>
      <c r="AE957">
        <v>81</v>
      </c>
      <c r="AF957">
        <v>31</v>
      </c>
      <c r="AG957">
        <v>111</v>
      </c>
      <c r="AH957">
        <v>1033.9166666666665</v>
      </c>
      <c r="AI957">
        <v>2014.3166666666664</v>
      </c>
      <c r="AJ957">
        <v>2561.833333333333</v>
      </c>
      <c r="AK957">
        <v>1021</v>
      </c>
      <c r="AL957">
        <v>0.97124876976013197</v>
      </c>
      <c r="AM957">
        <f t="shared" si="266"/>
        <v>1</v>
      </c>
      <c r="AN957">
        <f t="shared" si="267"/>
        <v>991.6449939250947</v>
      </c>
      <c r="AO957">
        <v>15.37</v>
      </c>
      <c r="AP957">
        <f t="shared" si="268"/>
        <v>14.928093591213228</v>
      </c>
      <c r="AQ957">
        <v>3.27</v>
      </c>
      <c r="AR957">
        <v>6430</v>
      </c>
      <c r="AS957">
        <v>5.0737861885996933</v>
      </c>
      <c r="AT957">
        <v>0.93614685197069625</v>
      </c>
      <c r="AU957">
        <f t="shared" si="269"/>
        <v>4.74980896803</v>
      </c>
      <c r="AV957">
        <f t="shared" si="270"/>
        <v>2.8084405559120889</v>
      </c>
      <c r="AW957">
        <f t="shared" si="271"/>
        <v>6.5530279637948734</v>
      </c>
      <c r="AX957">
        <f t="shared" si="274"/>
        <v>9.3614685197069623</v>
      </c>
      <c r="AY957" s="4">
        <v>0.1</v>
      </c>
      <c r="AZ957">
        <v>35</v>
      </c>
      <c r="BA957" s="1">
        <f t="shared" si="272"/>
        <v>0.10368970511989745</v>
      </c>
      <c r="BB957">
        <v>0.26469999999999999</v>
      </c>
      <c r="BC957">
        <v>4.8224999999999997E-2</v>
      </c>
      <c r="BD957">
        <v>6.43E-3</v>
      </c>
      <c r="BE957">
        <v>160000</v>
      </c>
      <c r="BF957">
        <f t="shared" si="275"/>
        <v>74.400000000000006</v>
      </c>
      <c r="BG957" s="7">
        <f t="shared" si="276"/>
        <v>0.78884137209302341</v>
      </c>
      <c r="BH957" s="8">
        <f t="shared" si="277"/>
        <v>1.5776827441860468</v>
      </c>
      <c r="BI957" s="7">
        <f t="shared" si="278"/>
        <v>2.36652411627907</v>
      </c>
      <c r="BJ957">
        <v>340.8</v>
      </c>
      <c r="BK957">
        <v>6390</v>
      </c>
      <c r="BL957">
        <v>0.12</v>
      </c>
      <c r="BM957">
        <v>0.11</v>
      </c>
      <c r="BN957" s="3">
        <f t="shared" si="273"/>
        <v>8.4593095230927923E-2</v>
      </c>
      <c r="BO957" s="3">
        <f t="shared" si="279"/>
        <v>0.11423677638215048</v>
      </c>
      <c r="BP957" s="3">
        <f t="shared" si="280"/>
        <v>0.1017537774922323</v>
      </c>
      <c r="BQ957" s="3">
        <f t="shared" si="281"/>
        <v>0.14388974729943335</v>
      </c>
      <c r="BR957">
        <f t="shared" si="282"/>
        <v>9.5190506287424245E-2</v>
      </c>
      <c r="BS957">
        <f t="shared" si="283"/>
        <v>0.12594151877834001</v>
      </c>
      <c r="BT957" s="5">
        <f t="shared" si="284"/>
        <v>464.58070546093063</v>
      </c>
    </row>
    <row r="958" spans="1:72" x14ac:dyDescent="0.2">
      <c r="A958">
        <v>17</v>
      </c>
      <c r="B958">
        <v>20205</v>
      </c>
      <c r="C958" t="s">
        <v>1544</v>
      </c>
      <c r="D958">
        <v>20</v>
      </c>
      <c r="E958" t="s">
        <v>1545</v>
      </c>
      <c r="F958" t="s">
        <v>1546</v>
      </c>
      <c r="G958" t="s">
        <v>179</v>
      </c>
      <c r="H958">
        <v>205</v>
      </c>
      <c r="I958">
        <v>902</v>
      </c>
      <c r="J958">
        <v>489</v>
      </c>
      <c r="K958">
        <v>327</v>
      </c>
      <c r="L958">
        <v>138</v>
      </c>
      <c r="M958" s="5">
        <v>13379</v>
      </c>
      <c r="N958" s="5">
        <v>18679.850839999999</v>
      </c>
      <c r="O958" s="5">
        <v>4243.8999999999996</v>
      </c>
      <c r="P958" s="5">
        <v>5925.3620570000003</v>
      </c>
      <c r="Q958" s="5">
        <v>7494.7</v>
      </c>
      <c r="R958" s="5">
        <v>10464.15114</v>
      </c>
      <c r="S958" s="5">
        <v>130</v>
      </c>
      <c r="T958" s="5">
        <v>181.50688460000001</v>
      </c>
      <c r="U958">
        <v>699</v>
      </c>
      <c r="V958">
        <v>430</v>
      </c>
      <c r="W958">
        <v>333</v>
      </c>
      <c r="X958">
        <v>108</v>
      </c>
      <c r="Y958">
        <v>62</v>
      </c>
      <c r="Z958">
        <v>20</v>
      </c>
      <c r="AA958">
        <v>88</v>
      </c>
      <c r="AB958">
        <v>43</v>
      </c>
      <c r="AC958">
        <v>14</v>
      </c>
      <c r="AD958">
        <v>65</v>
      </c>
      <c r="AE958">
        <v>81</v>
      </c>
      <c r="AF958">
        <v>31</v>
      </c>
      <c r="AG958">
        <v>111</v>
      </c>
      <c r="AH958">
        <v>1033.9166666666665</v>
      </c>
      <c r="AI958">
        <v>2014.3166666666664</v>
      </c>
      <c r="AJ958">
        <v>2561.833333333333</v>
      </c>
      <c r="AK958">
        <v>1021</v>
      </c>
      <c r="AL958">
        <v>0.97476115822792098</v>
      </c>
      <c r="AM958">
        <f t="shared" si="266"/>
        <v>1</v>
      </c>
      <c r="AN958">
        <f t="shared" si="267"/>
        <v>995.23114255070732</v>
      </c>
      <c r="AO958">
        <v>15.37</v>
      </c>
      <c r="AP958">
        <f t="shared" si="268"/>
        <v>14.982079001963145</v>
      </c>
      <c r="AQ958">
        <v>3.27</v>
      </c>
      <c r="AR958">
        <v>6430</v>
      </c>
      <c r="AS958">
        <v>5.0737861885996933</v>
      </c>
      <c r="AT958">
        <v>0.91944854869367476</v>
      </c>
      <c r="AU958">
        <f t="shared" si="269"/>
        <v>4.6650853474899998</v>
      </c>
      <c r="AV958">
        <f t="shared" si="270"/>
        <v>2.7583456460810245</v>
      </c>
      <c r="AW958">
        <f t="shared" si="271"/>
        <v>6.4361398408557235</v>
      </c>
      <c r="AX958">
        <f t="shared" si="274"/>
        <v>9.1944854869367472</v>
      </c>
      <c r="AY958" s="4">
        <v>0.1</v>
      </c>
      <c r="AZ958">
        <v>35</v>
      </c>
      <c r="BA958" s="1">
        <f t="shared" si="272"/>
        <v>0.10368970511989745</v>
      </c>
      <c r="BB958">
        <v>0.26469999999999999</v>
      </c>
      <c r="BC958">
        <v>4.8224999999999997E-2</v>
      </c>
      <c r="BD958">
        <v>6.43E-3</v>
      </c>
      <c r="BE958">
        <v>160000</v>
      </c>
      <c r="BF958">
        <f t="shared" si="275"/>
        <v>74.400000000000006</v>
      </c>
      <c r="BG958" s="7">
        <f t="shared" si="276"/>
        <v>0.78884137209302341</v>
      </c>
      <c r="BH958" s="8">
        <f t="shared" si="277"/>
        <v>1.5776827441860468</v>
      </c>
      <c r="BI958" s="7">
        <f t="shared" si="278"/>
        <v>2.36652411627907</v>
      </c>
      <c r="BJ958">
        <v>340.8</v>
      </c>
      <c r="BK958">
        <v>6390</v>
      </c>
      <c r="BL958">
        <v>0.12</v>
      </c>
      <c r="BM958">
        <v>0.11</v>
      </c>
      <c r="BN958" s="3">
        <f t="shared" si="273"/>
        <v>8.4231967877132469E-2</v>
      </c>
      <c r="BO958" s="3">
        <f t="shared" si="279"/>
        <v>0.1144582718438428</v>
      </c>
      <c r="BP958" s="3">
        <f t="shared" si="280"/>
        <v>0.10219793556378309</v>
      </c>
      <c r="BQ958" s="3">
        <f t="shared" si="281"/>
        <v>0.14358231474048541</v>
      </c>
      <c r="BR958">
        <f t="shared" si="282"/>
        <v>9.5412001749116571E-2</v>
      </c>
      <c r="BS958">
        <f t="shared" si="283"/>
        <v>0.12616301424003232</v>
      </c>
      <c r="BT958" s="5">
        <f t="shared" si="284"/>
        <v>464.58070546093063</v>
      </c>
    </row>
    <row r="959" spans="1:72" x14ac:dyDescent="0.2">
      <c r="A959">
        <v>17</v>
      </c>
      <c r="B959">
        <v>20207</v>
      </c>
      <c r="C959" t="s">
        <v>1544</v>
      </c>
      <c r="D959">
        <v>20</v>
      </c>
      <c r="E959" t="s">
        <v>1545</v>
      </c>
      <c r="F959" t="s">
        <v>1546</v>
      </c>
      <c r="G959" t="s">
        <v>1549</v>
      </c>
      <c r="H959">
        <v>207</v>
      </c>
      <c r="I959">
        <v>727</v>
      </c>
      <c r="J959">
        <v>453</v>
      </c>
      <c r="K959">
        <v>306</v>
      </c>
      <c r="L959">
        <v>113</v>
      </c>
      <c r="M959" s="5">
        <v>11282</v>
      </c>
      <c r="N959" s="5">
        <v>15752.00517</v>
      </c>
      <c r="O959" s="5">
        <v>3860.3</v>
      </c>
      <c r="P959" s="5">
        <v>5389.7771270000003</v>
      </c>
      <c r="Q959" s="5">
        <v>7145.4</v>
      </c>
      <c r="R959" s="5">
        <v>9976.4560999999994</v>
      </c>
      <c r="S959" s="5">
        <v>112</v>
      </c>
      <c r="T959" s="5">
        <v>156.37516210000001</v>
      </c>
      <c r="U959">
        <v>645</v>
      </c>
      <c r="V959">
        <v>434</v>
      </c>
      <c r="W959">
        <v>326</v>
      </c>
      <c r="X959">
        <v>100</v>
      </c>
      <c r="Y959">
        <v>62</v>
      </c>
      <c r="Z959">
        <v>20</v>
      </c>
      <c r="AA959">
        <v>88</v>
      </c>
      <c r="AB959">
        <v>43</v>
      </c>
      <c r="AC959">
        <v>14</v>
      </c>
      <c r="AD959">
        <v>65</v>
      </c>
      <c r="AE959">
        <v>81</v>
      </c>
      <c r="AF959">
        <v>31</v>
      </c>
      <c r="AG959">
        <v>111</v>
      </c>
      <c r="AH959">
        <v>1033.9166666666665</v>
      </c>
      <c r="AI959">
        <v>2014.3166666666664</v>
      </c>
      <c r="AJ959">
        <v>2561.833333333333</v>
      </c>
      <c r="AK959">
        <v>1021</v>
      </c>
      <c r="AL959">
        <v>0.97733981907367695</v>
      </c>
      <c r="AM959">
        <f t="shared" si="266"/>
        <v>1</v>
      </c>
      <c r="AN959">
        <f t="shared" si="267"/>
        <v>997.86395527422417</v>
      </c>
      <c r="AO959">
        <v>15.37</v>
      </c>
      <c r="AP959">
        <f t="shared" si="268"/>
        <v>15.021713019162414</v>
      </c>
      <c r="AQ959">
        <v>3.27</v>
      </c>
      <c r="AR959">
        <v>6430</v>
      </c>
      <c r="AS959">
        <v>5.0737861885996933</v>
      </c>
      <c r="AT959">
        <v>0.95892370868564081</v>
      </c>
      <c r="AU959">
        <f t="shared" si="269"/>
        <v>4.8653738690499999</v>
      </c>
      <c r="AV959">
        <f t="shared" si="270"/>
        <v>2.8767711260569224</v>
      </c>
      <c r="AW959">
        <f t="shared" si="271"/>
        <v>6.7124659607994861</v>
      </c>
      <c r="AX959">
        <f t="shared" si="274"/>
        <v>9.5892370868564072</v>
      </c>
      <c r="AY959" s="4">
        <v>0.1</v>
      </c>
      <c r="AZ959">
        <v>35</v>
      </c>
      <c r="BA959" s="1">
        <f t="shared" si="272"/>
        <v>0.10368970511989745</v>
      </c>
      <c r="BB959">
        <v>0.26469999999999999</v>
      </c>
      <c r="BC959">
        <v>4.8224999999999997E-2</v>
      </c>
      <c r="BD959">
        <v>6.43E-3</v>
      </c>
      <c r="BE959">
        <v>160000</v>
      </c>
      <c r="BF959">
        <f t="shared" si="275"/>
        <v>74.400000000000006</v>
      </c>
      <c r="BG959" s="7">
        <f t="shared" si="276"/>
        <v>0.78884137209302341</v>
      </c>
      <c r="BH959" s="8">
        <f t="shared" si="277"/>
        <v>1.5776827441860468</v>
      </c>
      <c r="BI959" s="7">
        <f t="shared" si="278"/>
        <v>2.36652411627907</v>
      </c>
      <c r="BJ959">
        <v>340.8</v>
      </c>
      <c r="BK959">
        <v>6390</v>
      </c>
      <c r="BL959">
        <v>0.12</v>
      </c>
      <c r="BM959">
        <v>0.11</v>
      </c>
      <c r="BN959" s="3">
        <f t="shared" si="273"/>
        <v>8.5654648569836345E-2</v>
      </c>
      <c r="BO959" s="3">
        <f t="shared" si="279"/>
        <v>0.11570393089016845</v>
      </c>
      <c r="BP959" s="3">
        <f t="shared" si="280"/>
        <v>0.10291721525272296</v>
      </c>
      <c r="BQ959" s="3">
        <f t="shared" si="281"/>
        <v>0.14607837138066368</v>
      </c>
      <c r="BR959">
        <f t="shared" si="282"/>
        <v>9.6657660795442218E-2</v>
      </c>
      <c r="BS959">
        <f t="shared" si="283"/>
        <v>0.12740867328635797</v>
      </c>
      <c r="BT959" s="5">
        <f t="shared" si="284"/>
        <v>464.58070546093063</v>
      </c>
    </row>
    <row r="960" spans="1:72" x14ac:dyDescent="0.2">
      <c r="A960">
        <v>17</v>
      </c>
      <c r="B960">
        <v>20209</v>
      </c>
      <c r="C960" t="s">
        <v>1544</v>
      </c>
      <c r="D960">
        <v>20</v>
      </c>
      <c r="E960" t="s">
        <v>1545</v>
      </c>
      <c r="F960" t="s">
        <v>1546</v>
      </c>
      <c r="G960" t="s">
        <v>1556</v>
      </c>
      <c r="H960">
        <v>209</v>
      </c>
      <c r="I960">
        <v>4441</v>
      </c>
      <c r="J960">
        <v>1049</v>
      </c>
      <c r="K960">
        <v>670</v>
      </c>
      <c r="L960">
        <v>676</v>
      </c>
      <c r="M960" s="5">
        <v>48349</v>
      </c>
      <c r="N960" s="5">
        <v>67505.202780000007</v>
      </c>
      <c r="O960" s="5">
        <v>9513.5</v>
      </c>
      <c r="P960" s="5">
        <v>13282.81343</v>
      </c>
      <c r="Q960" s="5">
        <v>12215</v>
      </c>
      <c r="R960" s="5">
        <v>17054.666120000002</v>
      </c>
      <c r="S960" s="5">
        <v>543</v>
      </c>
      <c r="T960" s="5">
        <v>758.14029479999999</v>
      </c>
      <c r="U960">
        <v>1567</v>
      </c>
      <c r="V960">
        <v>555</v>
      </c>
      <c r="W960">
        <v>416</v>
      </c>
      <c r="X960">
        <v>239</v>
      </c>
      <c r="Y960">
        <v>62</v>
      </c>
      <c r="Z960">
        <v>20</v>
      </c>
      <c r="AA960">
        <v>88</v>
      </c>
      <c r="AB960">
        <v>43</v>
      </c>
      <c r="AC960">
        <v>14</v>
      </c>
      <c r="AD960">
        <v>65</v>
      </c>
      <c r="AE960">
        <v>81</v>
      </c>
      <c r="AF960">
        <v>31</v>
      </c>
      <c r="AG960">
        <v>111</v>
      </c>
      <c r="AH960">
        <v>1033.9166666666665</v>
      </c>
      <c r="AI960">
        <v>2014.3166666666664</v>
      </c>
      <c r="AJ960">
        <v>2561.833333333333</v>
      </c>
      <c r="AK960">
        <v>1021</v>
      </c>
      <c r="AL960">
        <v>0.99395968914031996</v>
      </c>
      <c r="AM960">
        <f t="shared" si="266"/>
        <v>1</v>
      </c>
      <c r="AN960">
        <f t="shared" si="267"/>
        <v>1014.8328426122666</v>
      </c>
      <c r="AO960">
        <v>15.37</v>
      </c>
      <c r="AP960">
        <f t="shared" si="268"/>
        <v>15.277160422086716</v>
      </c>
      <c r="AQ960">
        <v>3.27</v>
      </c>
      <c r="AR960">
        <v>6430</v>
      </c>
      <c r="AS960">
        <v>5.0737861885996933</v>
      </c>
      <c r="AT960">
        <v>0.91004250399332232</v>
      </c>
      <c r="AU960">
        <f t="shared" si="269"/>
        <v>4.6173610878</v>
      </c>
      <c r="AV960">
        <f t="shared" si="270"/>
        <v>2.7301275119799668</v>
      </c>
      <c r="AW960">
        <f t="shared" si="271"/>
        <v>6.3702975279532561</v>
      </c>
      <c r="AX960">
        <f t="shared" si="274"/>
        <v>9.1004250399332225</v>
      </c>
      <c r="AY960" s="4">
        <v>0.1</v>
      </c>
      <c r="AZ960">
        <v>35</v>
      </c>
      <c r="BA960" s="1">
        <f t="shared" si="272"/>
        <v>0.10368970511989745</v>
      </c>
      <c r="BB960">
        <v>0.26469999999999999</v>
      </c>
      <c r="BC960">
        <v>4.8224999999999997E-2</v>
      </c>
      <c r="BD960">
        <v>6.43E-3</v>
      </c>
      <c r="BE960">
        <v>160000</v>
      </c>
      <c r="BF960">
        <f t="shared" si="275"/>
        <v>74.400000000000006</v>
      </c>
      <c r="BG960" s="7">
        <f t="shared" si="276"/>
        <v>0.78884137209302341</v>
      </c>
      <c r="BH960" s="8">
        <f t="shared" si="277"/>
        <v>1.5776827441860468</v>
      </c>
      <c r="BI960" s="7">
        <f t="shared" si="278"/>
        <v>2.36652411627907</v>
      </c>
      <c r="BJ960">
        <v>340.8</v>
      </c>
      <c r="BK960">
        <v>6390</v>
      </c>
      <c r="BL960">
        <v>0.12</v>
      </c>
      <c r="BM960">
        <v>0.11</v>
      </c>
      <c r="BN960" s="3">
        <f t="shared" si="273"/>
        <v>8.4928897689838204E-2</v>
      </c>
      <c r="BO960" s="3">
        <f t="shared" si="279"/>
        <v>0.1180737890697527</v>
      </c>
      <c r="BP960" s="3">
        <f t="shared" si="280"/>
        <v>0.10593887717722988</v>
      </c>
      <c r="BQ960" s="3">
        <f t="shared" si="281"/>
        <v>0.14689989028196934</v>
      </c>
      <c r="BR960">
        <f t="shared" si="282"/>
        <v>9.9027518975026471E-2</v>
      </c>
      <c r="BS960">
        <f t="shared" si="283"/>
        <v>0.12977853146594226</v>
      </c>
      <c r="BT960" s="5">
        <f t="shared" si="284"/>
        <v>464.58070546093063</v>
      </c>
    </row>
    <row r="961" spans="1:72" x14ac:dyDescent="0.2">
      <c r="A961">
        <v>15</v>
      </c>
      <c r="B961">
        <v>21001</v>
      </c>
      <c r="C961" t="s">
        <v>1298</v>
      </c>
      <c r="D961">
        <v>21</v>
      </c>
      <c r="E961" t="s">
        <v>855</v>
      </c>
      <c r="F961" t="s">
        <v>856</v>
      </c>
      <c r="G961" t="s">
        <v>470</v>
      </c>
      <c r="H961">
        <v>1</v>
      </c>
      <c r="I961">
        <v>1784</v>
      </c>
      <c r="J961">
        <v>309</v>
      </c>
      <c r="K961">
        <v>1248</v>
      </c>
      <c r="L961">
        <v>265</v>
      </c>
      <c r="M961" s="5">
        <v>27912</v>
      </c>
      <c r="N961" s="5">
        <v>38970.924319999998</v>
      </c>
      <c r="O961" s="5">
        <v>3555.7</v>
      </c>
      <c r="P961" s="5">
        <v>4964.492534</v>
      </c>
      <c r="Q961" s="5">
        <v>29975</v>
      </c>
      <c r="R961" s="5">
        <v>41851.29896</v>
      </c>
      <c r="S961" s="5">
        <v>240</v>
      </c>
      <c r="T961" s="5">
        <v>335.08963299999999</v>
      </c>
      <c r="U961">
        <v>1251</v>
      </c>
      <c r="V961">
        <v>284</v>
      </c>
      <c r="W961">
        <v>1097</v>
      </c>
      <c r="X961">
        <v>183</v>
      </c>
      <c r="Y961">
        <v>62</v>
      </c>
      <c r="Z961">
        <v>20</v>
      </c>
      <c r="AA961">
        <v>88</v>
      </c>
      <c r="AB961">
        <v>43</v>
      </c>
      <c r="AC961">
        <v>14</v>
      </c>
      <c r="AD961">
        <v>65</v>
      </c>
      <c r="AE961">
        <v>81</v>
      </c>
      <c r="AF961">
        <v>31</v>
      </c>
      <c r="AG961">
        <v>111</v>
      </c>
      <c r="AH961">
        <v>1033.9166666666665</v>
      </c>
      <c r="AI961">
        <v>2014.3166666666664</v>
      </c>
      <c r="AJ961">
        <v>2561.833333333333</v>
      </c>
      <c r="AK961">
        <v>1021</v>
      </c>
      <c r="AL961">
        <v>0.95095516334880503</v>
      </c>
      <c r="AM961">
        <f t="shared" si="266"/>
        <v>1</v>
      </c>
      <c r="AN961">
        <f t="shared" si="267"/>
        <v>970.92522177912997</v>
      </c>
      <c r="AO961">
        <v>15.37</v>
      </c>
      <c r="AP961">
        <f t="shared" si="268"/>
        <v>14.616180860671133</v>
      </c>
      <c r="AQ961">
        <v>3.27</v>
      </c>
      <c r="AR961">
        <v>6430</v>
      </c>
      <c r="AS961">
        <v>5.0737861885996933</v>
      </c>
      <c r="AT961">
        <v>1.0084891182598676</v>
      </c>
      <c r="AU961">
        <f t="shared" si="269"/>
        <v>5.1168581595799996</v>
      </c>
      <c r="AV961">
        <f t="shared" si="270"/>
        <v>3.0254673547796029</v>
      </c>
      <c r="AW961">
        <f t="shared" si="271"/>
        <v>7.0594238278190735</v>
      </c>
      <c r="AX961">
        <f t="shared" si="274"/>
        <v>10.084891182598676</v>
      </c>
      <c r="AY961" s="4">
        <v>0.1</v>
      </c>
      <c r="AZ961">
        <v>35</v>
      </c>
      <c r="BA961" s="1">
        <f t="shared" si="272"/>
        <v>0.10368970511989745</v>
      </c>
      <c r="BB961">
        <v>0.53815000000000002</v>
      </c>
      <c r="BC961">
        <v>4.8224999999999997E-2</v>
      </c>
      <c r="BD961">
        <v>6.43E-3</v>
      </c>
      <c r="BE961">
        <v>160000</v>
      </c>
      <c r="BF961">
        <f t="shared" si="275"/>
        <v>74.400000000000006</v>
      </c>
      <c r="BG961" s="7">
        <f t="shared" si="276"/>
        <v>0.78884137209302341</v>
      </c>
      <c r="BH961" s="8">
        <f t="shared" si="277"/>
        <v>1.5776827441860468</v>
      </c>
      <c r="BI961" s="7">
        <f t="shared" si="278"/>
        <v>2.36652411627907</v>
      </c>
      <c r="BJ961">
        <v>340.8</v>
      </c>
      <c r="BK961">
        <v>6390</v>
      </c>
      <c r="BL961">
        <v>0.12</v>
      </c>
      <c r="BM961">
        <v>0.11</v>
      </c>
      <c r="BN961" s="3">
        <f t="shared" si="273"/>
        <v>6.0627568161984453E-2</v>
      </c>
      <c r="BO961" s="3">
        <f t="shared" si="279"/>
        <v>9.2010520027300854E-2</v>
      </c>
      <c r="BP961" s="3">
        <f t="shared" si="280"/>
        <v>7.8562877152434318E-2</v>
      </c>
      <c r="BQ961" s="3">
        <f t="shared" si="281"/>
        <v>0.12395497236531094</v>
      </c>
      <c r="BR961">
        <f t="shared" si="282"/>
        <v>7.2995301704375445E-2</v>
      </c>
      <c r="BS961">
        <f t="shared" si="283"/>
        <v>0.10369202321361173</v>
      </c>
      <c r="BT961" s="5">
        <f t="shared" si="284"/>
        <v>463.53892618682261</v>
      </c>
    </row>
    <row r="962" spans="1:72" x14ac:dyDescent="0.2">
      <c r="A962">
        <v>15</v>
      </c>
      <c r="B962">
        <v>21003</v>
      </c>
      <c r="C962" t="s">
        <v>1298</v>
      </c>
      <c r="D962">
        <v>21</v>
      </c>
      <c r="E962" t="s">
        <v>855</v>
      </c>
      <c r="F962" t="s">
        <v>856</v>
      </c>
      <c r="G962" t="s">
        <v>915</v>
      </c>
      <c r="H962">
        <v>3</v>
      </c>
      <c r="I962">
        <v>2328</v>
      </c>
      <c r="J962">
        <v>351</v>
      </c>
      <c r="K962">
        <v>1397</v>
      </c>
      <c r="L962">
        <v>341</v>
      </c>
      <c r="M962" s="5">
        <v>35862</v>
      </c>
      <c r="N962" s="5">
        <v>50070.76842</v>
      </c>
      <c r="O962" s="5">
        <v>4286.3999999999996</v>
      </c>
      <c r="P962" s="5">
        <v>5984.7008459999997</v>
      </c>
      <c r="Q962" s="5">
        <v>33588</v>
      </c>
      <c r="R962" s="5">
        <v>46895.794139999998</v>
      </c>
      <c r="S962" s="5">
        <v>299</v>
      </c>
      <c r="T962" s="5">
        <v>417.46583450000003</v>
      </c>
      <c r="U962">
        <v>1366</v>
      </c>
      <c r="V962">
        <v>297</v>
      </c>
      <c r="W962">
        <v>1120</v>
      </c>
      <c r="X962">
        <v>199</v>
      </c>
      <c r="Y962">
        <v>62</v>
      </c>
      <c r="Z962">
        <v>20</v>
      </c>
      <c r="AA962">
        <v>88</v>
      </c>
      <c r="AB962">
        <v>43</v>
      </c>
      <c r="AC962">
        <v>14</v>
      </c>
      <c r="AD962">
        <v>65</v>
      </c>
      <c r="AE962">
        <v>81</v>
      </c>
      <c r="AF962">
        <v>31</v>
      </c>
      <c r="AG962">
        <v>111</v>
      </c>
      <c r="AH962">
        <v>1033.9166666666665</v>
      </c>
      <c r="AI962">
        <v>2014.3166666666664</v>
      </c>
      <c r="AJ962">
        <v>2561.833333333333</v>
      </c>
      <c r="AK962">
        <v>1021</v>
      </c>
      <c r="AL962">
        <v>0.94914691014723296</v>
      </c>
      <c r="AM962">
        <f t="shared" ref="AM962:AM1025" si="285">IF(AL962="NA",0,1)</f>
        <v>1</v>
      </c>
      <c r="AN962">
        <f t="shared" ref="AN962:AN1025" si="286">AK962*IF(AL962="NA",0,AL962)</f>
        <v>969.07899526032486</v>
      </c>
      <c r="AO962">
        <v>15.37</v>
      </c>
      <c r="AP962">
        <f t="shared" ref="AP962:AP1025" si="287">AO962*AL962</f>
        <v>14.588388008962969</v>
      </c>
      <c r="AQ962">
        <v>3.27</v>
      </c>
      <c r="AR962">
        <v>6430</v>
      </c>
      <c r="AS962">
        <v>5.0737861885996933</v>
      </c>
      <c r="AT962">
        <v>1.0343841791662993</v>
      </c>
      <c r="AU962">
        <f t="shared" ref="AU962:AU1025" si="288">AS962*AT962</f>
        <v>5.2482441619599998</v>
      </c>
      <c r="AV962">
        <f t="shared" ref="AV962:AV1025" si="289">3*AT962</f>
        <v>3.103152537498898</v>
      </c>
      <c r="AW962">
        <f t="shared" ref="AW962:AW1025" si="290">7*AT962</f>
        <v>7.2406892541640957</v>
      </c>
      <c r="AX962">
        <f t="shared" si="274"/>
        <v>10.343841791662992</v>
      </c>
      <c r="AY962" s="4">
        <v>0.1</v>
      </c>
      <c r="AZ962">
        <v>35</v>
      </c>
      <c r="BA962" s="1">
        <f t="shared" ref="BA962:BA1025" si="291">(AY962*(1+AY962)^AZ962)/((1+AY962)^AZ962-1)</f>
        <v>0.10368970511989745</v>
      </c>
      <c r="BB962">
        <v>0.53815000000000002</v>
      </c>
      <c r="BC962">
        <v>4.8224999999999997E-2</v>
      </c>
      <c r="BD962">
        <v>6.43E-3</v>
      </c>
      <c r="BE962">
        <v>160000</v>
      </c>
      <c r="BF962">
        <f t="shared" si="275"/>
        <v>74.400000000000006</v>
      </c>
      <c r="BG962" s="7">
        <f t="shared" si="276"/>
        <v>0.78884137209302341</v>
      </c>
      <c r="BH962" s="8">
        <f t="shared" si="277"/>
        <v>1.5776827441860468</v>
      </c>
      <c r="BI962" s="7">
        <f t="shared" si="278"/>
        <v>2.36652411627907</v>
      </c>
      <c r="BJ962">
        <v>340.8</v>
      </c>
      <c r="BK962">
        <v>6390</v>
      </c>
      <c r="BL962">
        <v>0.12</v>
      </c>
      <c r="BM962">
        <v>0.11</v>
      </c>
      <c r="BN962" s="3">
        <f t="shared" ref="BN962:BN1025" si="292">(((AN962*BA962+AP962)/(8760*BB962))+AR962*AU962/1000000+AQ962/1000)</f>
        <v>6.1425876442118811E-2</v>
      </c>
      <c r="BO962" s="3">
        <f t="shared" si="279"/>
        <v>9.3465080129952013E-2</v>
      </c>
      <c r="BP962" s="3">
        <f t="shared" si="280"/>
        <v>7.9672140984667128E-2</v>
      </c>
      <c r="BQ962" s="3">
        <f t="shared" si="281"/>
        <v>0.12622977288894227</v>
      </c>
      <c r="BR962">
        <f t="shared" si="282"/>
        <v>7.4449861807026604E-2</v>
      </c>
      <c r="BS962">
        <f t="shared" si="283"/>
        <v>0.10514658331626289</v>
      </c>
      <c r="BT962" s="5">
        <f t="shared" si="284"/>
        <v>463.53892618682261</v>
      </c>
    </row>
    <row r="963" spans="1:72" x14ac:dyDescent="0.2">
      <c r="A963">
        <v>15</v>
      </c>
      <c r="B963">
        <v>21005</v>
      </c>
      <c r="C963" t="s">
        <v>1298</v>
      </c>
      <c r="D963">
        <v>21</v>
      </c>
      <c r="E963" t="s">
        <v>855</v>
      </c>
      <c r="F963" t="s">
        <v>856</v>
      </c>
      <c r="G963" t="s">
        <v>21</v>
      </c>
      <c r="H963">
        <v>5</v>
      </c>
      <c r="I963">
        <v>3049</v>
      </c>
      <c r="J963">
        <v>298</v>
      </c>
      <c r="K963">
        <v>1649</v>
      </c>
      <c r="L963">
        <v>433</v>
      </c>
      <c r="M963" s="5">
        <v>41684</v>
      </c>
      <c r="N963" s="5">
        <v>58199.484429999997</v>
      </c>
      <c r="O963" s="5">
        <v>5224.5</v>
      </c>
      <c r="P963" s="5">
        <v>7294.4824490000001</v>
      </c>
      <c r="Q963" s="5">
        <v>41667</v>
      </c>
      <c r="R963" s="5">
        <v>58175.748919999998</v>
      </c>
      <c r="S963" s="5">
        <v>379</v>
      </c>
      <c r="T963" s="5">
        <v>529.16237880000006</v>
      </c>
      <c r="U963">
        <v>1890</v>
      </c>
      <c r="V963">
        <v>289</v>
      </c>
      <c r="W963">
        <v>1381</v>
      </c>
      <c r="X963">
        <v>275</v>
      </c>
      <c r="Y963">
        <v>62</v>
      </c>
      <c r="Z963">
        <v>20</v>
      </c>
      <c r="AA963">
        <v>88</v>
      </c>
      <c r="AB963">
        <v>43</v>
      </c>
      <c r="AC963">
        <v>14</v>
      </c>
      <c r="AD963">
        <v>65</v>
      </c>
      <c r="AE963">
        <v>81</v>
      </c>
      <c r="AF963">
        <v>31</v>
      </c>
      <c r="AG963">
        <v>111</v>
      </c>
      <c r="AH963">
        <v>1033.9166666666665</v>
      </c>
      <c r="AI963">
        <v>2014.3166666666664</v>
      </c>
      <c r="AJ963">
        <v>2561.833333333333</v>
      </c>
      <c r="AK963">
        <v>1021</v>
      </c>
      <c r="AL963">
        <v>0.96179572173527295</v>
      </c>
      <c r="AM963">
        <f t="shared" si="285"/>
        <v>1</v>
      </c>
      <c r="AN963">
        <f t="shared" si="286"/>
        <v>981.99343189171373</v>
      </c>
      <c r="AO963">
        <v>15.37</v>
      </c>
      <c r="AP963">
        <f t="shared" si="287"/>
        <v>14.782800243071144</v>
      </c>
      <c r="AQ963">
        <v>3.27</v>
      </c>
      <c r="AR963">
        <v>6430</v>
      </c>
      <c r="AS963">
        <v>5.0737861885996933</v>
      </c>
      <c r="AT963">
        <v>1.067156281495643</v>
      </c>
      <c r="AU963">
        <f t="shared" si="288"/>
        <v>5.4145228021299996</v>
      </c>
      <c r="AV963">
        <f t="shared" si="289"/>
        <v>3.201468844486929</v>
      </c>
      <c r="AW963">
        <f t="shared" si="290"/>
        <v>7.4700939704695006</v>
      </c>
      <c r="AX963">
        <f t="shared" ref="AX963:AX1026" si="293">10*AT963</f>
        <v>10.671562814956431</v>
      </c>
      <c r="AY963" s="4">
        <v>0.1</v>
      </c>
      <c r="AZ963">
        <v>35</v>
      </c>
      <c r="BA963" s="1">
        <f t="shared" si="291"/>
        <v>0.10368970511989745</v>
      </c>
      <c r="BB963">
        <v>0.53815000000000002</v>
      </c>
      <c r="BC963">
        <v>4.8224999999999997E-2</v>
      </c>
      <c r="BD963">
        <v>6.43E-3</v>
      </c>
      <c r="BE963">
        <v>160000</v>
      </c>
      <c r="BF963">
        <f t="shared" ref="BF963:BF1026" si="294">74.4</f>
        <v>74.400000000000006</v>
      </c>
      <c r="BG963" s="7">
        <f t="shared" ref="BG963:BG1026" si="295">0.005*AR963*1.05506/43</f>
        <v>0.78884137209302341</v>
      </c>
      <c r="BH963" s="8">
        <f t="shared" ref="BH963:BH1026" si="296">0.01*AR963*1.05506/43</f>
        <v>1.5776827441860468</v>
      </c>
      <c r="BI963" s="7">
        <f t="shared" ref="BI963:BI1026" si="297">0.015*AR963*1.05506/43</f>
        <v>2.36652411627907</v>
      </c>
      <c r="BJ963">
        <v>340.8</v>
      </c>
      <c r="BK963">
        <v>6390</v>
      </c>
      <c r="BL963">
        <v>0.12</v>
      </c>
      <c r="BM963">
        <v>0.11</v>
      </c>
      <c r="BN963" s="3">
        <f t="shared" si="292"/>
        <v>6.2820343654811692E-2</v>
      </c>
      <c r="BO963" s="3">
        <f t="shared" ref="BO963:BO1026" si="298">(((AN963*BA963+AP963)/(8760*BB963))+AR963*AU963/1000000+AQ963/1000)+(BC963*P963+BD963*R963+BL963*T963+BM963*N963)/2000000 + (BE963*AB963)/(1000000*8760*BB963*AZ963) + ((BF963+BJ963)*Y963/1000000) + (BK963*AE963)/(1000000*8760*BB963*AZ963) + BH963*AI963/1000000</f>
        <v>9.5381175679372932E-2</v>
      </c>
      <c r="BP963" s="3">
        <f t="shared" ref="BP963:BP1026" si="299">(((AN963*BA963+AP963)/(8760*BB963))+AR963*AV963/1000000+AQ963/1000)+(BC963*P963+BD963*R963+BL963*T963+BM963*N963)/2000000 + (BE963*AB963)/(1000000*8760*BB963*AZ963) + ((BF963+BJ963)*Y963/1000000) + (BK963*AE963)/(1000000*8760*BB963*AZ963) + BH963*AI963/1000000</f>
        <v>8.1151238731727984E-2</v>
      </c>
      <c r="BQ963" s="3">
        <f t="shared" ref="BQ963:BQ1026" si="300">(((AN963*BA963+AP963)/(8760*BB963))+AR963*AX963/1000000+AQ963/1000)+(BC963*P963+BD963*R963+BL963*T963+BM963*N963)/2000000 + (BE963*AB963)/(1000000*8760*BB963*AZ963) + ((BF963+BJ963)*Y963/1000000) + (BK963*AE963)/(1000000*8760*BB963*AZ963) + BH963*AI963/1000000</f>
        <v>0.1291839429618469</v>
      </c>
      <c r="BR963">
        <f t="shared" ref="BR963:BR1026" si="301">(((AN963*BA963+AP963)/(8760*BB963))+AR963*AU963/1000000+AQ963/1000)+(BC963*P963+BD963*R963+BL963*T963+BM963*N963)/2000000 + (BE963*AC963)/(1000000*8760*BB963*AZ963) + ((BF963+BJ963)*Z963/1000000) + (BK963*AF963)/(1000000*8760*BB963*AZ963)  + BH963*AH963/1000000</f>
        <v>7.6365957356447522E-2</v>
      </c>
      <c r="BS963">
        <f t="shared" ref="BS963:BS1026" si="302">(((AN963*BA963+AP963)/(8760*BB963))+AR963*AU963/1000000+AQ963/1000)+(BC963*P963+BD963*R963+BL963*T963+BM963*N963)/2000000 + (BE963*AD963)/(1000000*8760*BB963*AZ963) + ((BF963+BJ963)*AA963/1000000) + (BK963*AG963)/(1000000*8760*BB963*AZ963) + BH963*AJ963/1000000</f>
        <v>0.10706267886568381</v>
      </c>
      <c r="BT963" s="5">
        <f t="shared" ref="BT963:BT1026" si="303">(BE963)/(AZ963*8760*BB963) + ((BF963+BJ963)) + (BK963)/(AZ963*8760*BB963) + BH963*30</f>
        <v>463.53892618682261</v>
      </c>
    </row>
    <row r="964" spans="1:72" x14ac:dyDescent="0.2">
      <c r="A964">
        <v>15</v>
      </c>
      <c r="B964">
        <v>21007</v>
      </c>
      <c r="C964" t="s">
        <v>1298</v>
      </c>
      <c r="D964">
        <v>21</v>
      </c>
      <c r="E964" t="s">
        <v>855</v>
      </c>
      <c r="F964" t="s">
        <v>856</v>
      </c>
      <c r="G964" t="s">
        <v>1303</v>
      </c>
      <c r="H964">
        <v>7</v>
      </c>
      <c r="I964">
        <v>1286</v>
      </c>
      <c r="J964">
        <v>807</v>
      </c>
      <c r="K964">
        <v>1040</v>
      </c>
      <c r="L964">
        <v>201</v>
      </c>
      <c r="M964" s="5">
        <v>19761</v>
      </c>
      <c r="N964" s="5">
        <v>27590.442660000001</v>
      </c>
      <c r="O964" s="5">
        <v>3978.6</v>
      </c>
      <c r="P964" s="5">
        <v>5554.9483920000002</v>
      </c>
      <c r="Q964" s="5">
        <v>24965</v>
      </c>
      <c r="R964" s="5">
        <v>34856.30287</v>
      </c>
      <c r="S964" s="5">
        <v>185</v>
      </c>
      <c r="T964" s="5">
        <v>258.29825879999999</v>
      </c>
      <c r="U964">
        <v>978</v>
      </c>
      <c r="V964">
        <v>609</v>
      </c>
      <c r="W964">
        <v>966</v>
      </c>
      <c r="X964">
        <v>147</v>
      </c>
      <c r="Y964">
        <v>62</v>
      </c>
      <c r="Z964">
        <v>20</v>
      </c>
      <c r="AA964">
        <v>88</v>
      </c>
      <c r="AB964">
        <v>43</v>
      </c>
      <c r="AC964">
        <v>14</v>
      </c>
      <c r="AD964">
        <v>65</v>
      </c>
      <c r="AE964">
        <v>81</v>
      </c>
      <c r="AF964">
        <v>31</v>
      </c>
      <c r="AG964">
        <v>111</v>
      </c>
      <c r="AH964">
        <v>1033.9166666666665</v>
      </c>
      <c r="AI964">
        <v>2014.3166666666664</v>
      </c>
      <c r="AJ964">
        <v>2561.833333333333</v>
      </c>
      <c r="AK964">
        <v>1021</v>
      </c>
      <c r="AL964">
        <v>0.96814990043640103</v>
      </c>
      <c r="AM964">
        <f t="shared" si="285"/>
        <v>1</v>
      </c>
      <c r="AN964">
        <f t="shared" si="286"/>
        <v>988.48104834556545</v>
      </c>
      <c r="AO964">
        <v>15.37</v>
      </c>
      <c r="AP964">
        <f t="shared" si="287"/>
        <v>14.880463969707483</v>
      </c>
      <c r="AQ964">
        <v>3.27</v>
      </c>
      <c r="AR964">
        <v>6430</v>
      </c>
      <c r="AS964">
        <v>5.0737861885996933</v>
      </c>
      <c r="AT964">
        <v>1.0284545517240553</v>
      </c>
      <c r="AU964">
        <f t="shared" si="288"/>
        <v>5.2181585001400004</v>
      </c>
      <c r="AV964">
        <f t="shared" si="289"/>
        <v>3.0853636551721659</v>
      </c>
      <c r="AW964">
        <f t="shared" si="290"/>
        <v>7.1991818620683876</v>
      </c>
      <c r="AX964">
        <f t="shared" si="293"/>
        <v>10.284545517240552</v>
      </c>
      <c r="AY964" s="4">
        <v>0.1</v>
      </c>
      <c r="AZ964">
        <v>35</v>
      </c>
      <c r="BA964" s="1">
        <f t="shared" si="291"/>
        <v>0.10368970511989745</v>
      </c>
      <c r="BB964">
        <v>0.53815000000000002</v>
      </c>
      <c r="BC964">
        <v>4.8224999999999997E-2</v>
      </c>
      <c r="BD964">
        <v>6.43E-3</v>
      </c>
      <c r="BE964">
        <v>160000</v>
      </c>
      <c r="BF964">
        <f t="shared" si="294"/>
        <v>74.400000000000006</v>
      </c>
      <c r="BG964" s="7">
        <f t="shared" si="295"/>
        <v>0.78884137209302341</v>
      </c>
      <c r="BH964" s="8">
        <f t="shared" si="296"/>
        <v>1.5776827441860468</v>
      </c>
      <c r="BI964" s="7">
        <f t="shared" si="297"/>
        <v>2.36652411627907</v>
      </c>
      <c r="BJ964">
        <v>340.8</v>
      </c>
      <c r="BK964">
        <v>6390</v>
      </c>
      <c r="BL964">
        <v>0.12</v>
      </c>
      <c r="BM964">
        <v>0.11</v>
      </c>
      <c r="BN964" s="3">
        <f t="shared" si="292"/>
        <v>6.1721134655352762E-2</v>
      </c>
      <c r="BO964" s="3">
        <f t="shared" si="298"/>
        <v>9.2465301001363839E-2</v>
      </c>
      <c r="BP964" s="3">
        <f t="shared" si="299"/>
        <v>7.8751430148220669E-2</v>
      </c>
      <c r="BQ964" s="3">
        <f t="shared" si="300"/>
        <v>0.12504216952132041</v>
      </c>
      <c r="BR964">
        <f t="shared" si="301"/>
        <v>7.345008267843843E-2</v>
      </c>
      <c r="BS964">
        <f t="shared" si="302"/>
        <v>0.10414680418767472</v>
      </c>
      <c r="BT964" s="5">
        <f t="shared" si="303"/>
        <v>463.53892618682261</v>
      </c>
    </row>
    <row r="965" spans="1:72" x14ac:dyDescent="0.2">
      <c r="A965">
        <v>15</v>
      </c>
      <c r="B965">
        <v>21009</v>
      </c>
      <c r="C965" t="s">
        <v>1298</v>
      </c>
      <c r="D965">
        <v>21</v>
      </c>
      <c r="E965" t="s">
        <v>855</v>
      </c>
      <c r="F965" t="s">
        <v>856</v>
      </c>
      <c r="G965" t="s">
        <v>1333</v>
      </c>
      <c r="H965">
        <v>9</v>
      </c>
      <c r="I965">
        <v>1758</v>
      </c>
      <c r="J965">
        <v>368</v>
      </c>
      <c r="K965">
        <v>1252</v>
      </c>
      <c r="L965">
        <v>260</v>
      </c>
      <c r="M965" s="5">
        <v>27543</v>
      </c>
      <c r="N965" s="5">
        <v>38455.724009999998</v>
      </c>
      <c r="O965" s="5">
        <v>3694.2</v>
      </c>
      <c r="P965" s="5">
        <v>5157.8671770000001</v>
      </c>
      <c r="Q965" s="5">
        <v>30242</v>
      </c>
      <c r="R965" s="5">
        <v>42224.086179999998</v>
      </c>
      <c r="S965" s="5">
        <v>236</v>
      </c>
      <c r="T965" s="5">
        <v>329.50480579999999</v>
      </c>
      <c r="U965">
        <v>1224</v>
      </c>
      <c r="V965">
        <v>304</v>
      </c>
      <c r="W965">
        <v>1089</v>
      </c>
      <c r="X965">
        <v>180</v>
      </c>
      <c r="Y965">
        <v>62</v>
      </c>
      <c r="Z965">
        <v>20</v>
      </c>
      <c r="AA965">
        <v>88</v>
      </c>
      <c r="AB965">
        <v>43</v>
      </c>
      <c r="AC965">
        <v>14</v>
      </c>
      <c r="AD965">
        <v>65</v>
      </c>
      <c r="AE965">
        <v>81</v>
      </c>
      <c r="AF965">
        <v>31</v>
      </c>
      <c r="AG965">
        <v>111</v>
      </c>
      <c r="AH965">
        <v>1033.9166666666665</v>
      </c>
      <c r="AI965">
        <v>2014.3166666666664</v>
      </c>
      <c r="AJ965">
        <v>2561.833333333333</v>
      </c>
      <c r="AK965">
        <v>1021</v>
      </c>
      <c r="AL965">
        <v>0.95107206931481003</v>
      </c>
      <c r="AM965">
        <f t="shared" si="285"/>
        <v>1</v>
      </c>
      <c r="AN965">
        <f t="shared" si="286"/>
        <v>971.04458277042102</v>
      </c>
      <c r="AO965">
        <v>15.37</v>
      </c>
      <c r="AP965">
        <f t="shared" si="287"/>
        <v>14.617977705368629</v>
      </c>
      <c r="AQ965">
        <v>3.27</v>
      </c>
      <c r="AR965">
        <v>6430</v>
      </c>
      <c r="AS965">
        <v>5.0737861885996933</v>
      </c>
      <c r="AT965">
        <v>1.0360662912779954</v>
      </c>
      <c r="AU965">
        <f t="shared" si="288"/>
        <v>5.2567788391599999</v>
      </c>
      <c r="AV965">
        <f t="shared" si="289"/>
        <v>3.1081988738339863</v>
      </c>
      <c r="AW965">
        <f t="shared" si="290"/>
        <v>7.252464038945968</v>
      </c>
      <c r="AX965">
        <f t="shared" si="293"/>
        <v>10.360662912779954</v>
      </c>
      <c r="AY965" s="4">
        <v>0.1</v>
      </c>
      <c r="AZ965">
        <v>35</v>
      </c>
      <c r="BA965" s="1">
        <f t="shared" si="291"/>
        <v>0.10368970511989745</v>
      </c>
      <c r="BB965">
        <v>0.53815000000000002</v>
      </c>
      <c r="BC965">
        <v>4.8224999999999997E-2</v>
      </c>
      <c r="BD965">
        <v>6.43E-3</v>
      </c>
      <c r="BE965">
        <v>160000</v>
      </c>
      <c r="BF965">
        <f t="shared" si="294"/>
        <v>74.400000000000006</v>
      </c>
      <c r="BG965" s="7">
        <f t="shared" si="295"/>
        <v>0.78884137209302341</v>
      </c>
      <c r="BH965" s="8">
        <f t="shared" si="296"/>
        <v>1.5776827441860468</v>
      </c>
      <c r="BI965" s="7">
        <f t="shared" si="297"/>
        <v>2.36652411627907</v>
      </c>
      <c r="BJ965">
        <v>340.8</v>
      </c>
      <c r="BK965">
        <v>6390</v>
      </c>
      <c r="BL965">
        <v>0.12</v>
      </c>
      <c r="BM965">
        <v>0.11</v>
      </c>
      <c r="BN965" s="3">
        <f t="shared" si="292"/>
        <v>6.1530264658502073E-2</v>
      </c>
      <c r="BO965" s="3">
        <f t="shared" si="298"/>
        <v>9.2890406674128123E-2</v>
      </c>
      <c r="BP965" s="3">
        <f t="shared" si="299"/>
        <v>7.9075037497081849E-2</v>
      </c>
      <c r="BQ965" s="3">
        <f t="shared" si="300"/>
        <v>0.12570838126750442</v>
      </c>
      <c r="BR965">
        <f t="shared" si="301"/>
        <v>7.3875188351202714E-2</v>
      </c>
      <c r="BS965">
        <f t="shared" si="302"/>
        <v>0.104571909860439</v>
      </c>
      <c r="BT965" s="5">
        <f t="shared" si="303"/>
        <v>463.53892618682261</v>
      </c>
    </row>
    <row r="966" spans="1:72" x14ac:dyDescent="0.2">
      <c r="A966">
        <v>15</v>
      </c>
      <c r="B966">
        <v>21011</v>
      </c>
      <c r="C966" t="s">
        <v>1298</v>
      </c>
      <c r="D966">
        <v>21</v>
      </c>
      <c r="E966" t="s">
        <v>855</v>
      </c>
      <c r="F966" t="s">
        <v>856</v>
      </c>
      <c r="G966" t="s">
        <v>1321</v>
      </c>
      <c r="H966">
        <v>11</v>
      </c>
      <c r="I966">
        <v>2074</v>
      </c>
      <c r="J966">
        <v>285</v>
      </c>
      <c r="K966">
        <v>1359</v>
      </c>
      <c r="L966">
        <v>307</v>
      </c>
      <c r="M966" s="5">
        <v>30520</v>
      </c>
      <c r="N966" s="5">
        <v>42612.231670000001</v>
      </c>
      <c r="O966" s="5">
        <v>2963.3</v>
      </c>
      <c r="P966" s="5">
        <v>4137.3796229999998</v>
      </c>
      <c r="Q966" s="5">
        <v>32176</v>
      </c>
      <c r="R966" s="5">
        <v>44924.350140000002</v>
      </c>
      <c r="S966" s="5">
        <v>277</v>
      </c>
      <c r="T966" s="5">
        <v>386.7492848</v>
      </c>
      <c r="U966">
        <v>1428</v>
      </c>
      <c r="V966">
        <v>282</v>
      </c>
      <c r="W966">
        <v>1236</v>
      </c>
      <c r="X966">
        <v>208</v>
      </c>
      <c r="Y966">
        <v>62</v>
      </c>
      <c r="Z966">
        <v>20</v>
      </c>
      <c r="AA966">
        <v>88</v>
      </c>
      <c r="AB966">
        <v>43</v>
      </c>
      <c r="AC966">
        <v>14</v>
      </c>
      <c r="AD966">
        <v>65</v>
      </c>
      <c r="AE966">
        <v>81</v>
      </c>
      <c r="AF966">
        <v>31</v>
      </c>
      <c r="AG966">
        <v>111</v>
      </c>
      <c r="AH966">
        <v>1033.9166666666665</v>
      </c>
      <c r="AI966">
        <v>2014.3166666666664</v>
      </c>
      <c r="AJ966">
        <v>2561.833333333333</v>
      </c>
      <c r="AK966">
        <v>1021</v>
      </c>
      <c r="AL966">
        <v>0.96817264291975202</v>
      </c>
      <c r="AM966">
        <f t="shared" si="285"/>
        <v>1</v>
      </c>
      <c r="AN966">
        <f t="shared" si="286"/>
        <v>988.50426842106685</v>
      </c>
      <c r="AO966">
        <v>15.37</v>
      </c>
      <c r="AP966">
        <f t="shared" si="287"/>
        <v>14.880813521676588</v>
      </c>
      <c r="AQ966">
        <v>3.27</v>
      </c>
      <c r="AR966">
        <v>6430</v>
      </c>
      <c r="AS966">
        <v>5.0737861885996933</v>
      </c>
      <c r="AT966">
        <v>0.9945252265788993</v>
      </c>
      <c r="AU966">
        <f t="shared" si="288"/>
        <v>5.04600835883</v>
      </c>
      <c r="AV966">
        <f t="shared" si="289"/>
        <v>2.9835756797366981</v>
      </c>
      <c r="AW966">
        <f t="shared" si="290"/>
        <v>6.9616765860522953</v>
      </c>
      <c r="AX966">
        <f t="shared" si="293"/>
        <v>9.9452522657889926</v>
      </c>
      <c r="AY966" s="4">
        <v>0.1</v>
      </c>
      <c r="AZ966">
        <v>35</v>
      </c>
      <c r="BA966" s="1">
        <f t="shared" si="291"/>
        <v>0.10368970511989745</v>
      </c>
      <c r="BB966">
        <v>0.53815000000000002</v>
      </c>
      <c r="BC966">
        <v>4.8224999999999997E-2</v>
      </c>
      <c r="BD966">
        <v>6.43E-3</v>
      </c>
      <c r="BE966">
        <v>160000</v>
      </c>
      <c r="BF966">
        <f t="shared" si="294"/>
        <v>74.400000000000006</v>
      </c>
      <c r="BG966" s="7">
        <f t="shared" si="295"/>
        <v>0.78884137209302341</v>
      </c>
      <c r="BH966" s="8">
        <f t="shared" si="296"/>
        <v>1.5776827441860468</v>
      </c>
      <c r="BI966" s="7">
        <f t="shared" si="297"/>
        <v>2.36652411627907</v>
      </c>
      <c r="BJ966">
        <v>340.8</v>
      </c>
      <c r="BK966">
        <v>6390</v>
      </c>
      <c r="BL966">
        <v>0.12</v>
      </c>
      <c r="BM966">
        <v>0.11</v>
      </c>
      <c r="BN966" s="3">
        <f t="shared" si="292"/>
        <v>6.061479412608544E-2</v>
      </c>
      <c r="BO966" s="3">
        <f t="shared" si="298"/>
        <v>9.2191053574237056E-2</v>
      </c>
      <c r="BP966" s="3">
        <f t="shared" si="299"/>
        <v>7.8929611447667136E-2</v>
      </c>
      <c r="BQ966" s="3">
        <f t="shared" si="300"/>
        <v>0.12369319189598338</v>
      </c>
      <c r="BR966">
        <f t="shared" si="301"/>
        <v>7.3175835251311647E-2</v>
      </c>
      <c r="BS966">
        <f t="shared" si="302"/>
        <v>0.10387255676054793</v>
      </c>
      <c r="BT966" s="5">
        <f t="shared" si="303"/>
        <v>463.53892618682261</v>
      </c>
    </row>
    <row r="967" spans="1:72" x14ac:dyDescent="0.2">
      <c r="A967">
        <v>15</v>
      </c>
      <c r="B967">
        <v>21013</v>
      </c>
      <c r="C967" t="s">
        <v>1298</v>
      </c>
      <c r="D967">
        <v>21</v>
      </c>
      <c r="E967" t="s">
        <v>855</v>
      </c>
      <c r="F967" t="s">
        <v>856</v>
      </c>
      <c r="G967" t="s">
        <v>1107</v>
      </c>
      <c r="H967">
        <v>13</v>
      </c>
      <c r="I967">
        <v>1999</v>
      </c>
      <c r="J967">
        <v>188</v>
      </c>
      <c r="K967">
        <v>1415</v>
      </c>
      <c r="L967">
        <v>283</v>
      </c>
      <c r="M967" s="5">
        <v>29748</v>
      </c>
      <c r="N967" s="5">
        <v>41534.36002</v>
      </c>
      <c r="O967" s="5">
        <v>2030</v>
      </c>
      <c r="P967" s="5">
        <v>2834.2998130000001</v>
      </c>
      <c r="Q967" s="5">
        <v>29980</v>
      </c>
      <c r="R967" s="5">
        <v>41858.279990000003</v>
      </c>
      <c r="S967" s="5">
        <v>256</v>
      </c>
      <c r="T967" s="5">
        <v>357.42894189999998</v>
      </c>
      <c r="U967">
        <v>1325</v>
      </c>
      <c r="V967">
        <v>208</v>
      </c>
      <c r="W967">
        <v>1201</v>
      </c>
      <c r="X967">
        <v>185</v>
      </c>
      <c r="Y967">
        <v>62</v>
      </c>
      <c r="Z967">
        <v>20</v>
      </c>
      <c r="AA967">
        <v>88</v>
      </c>
      <c r="AB967">
        <v>43</v>
      </c>
      <c r="AC967">
        <v>14</v>
      </c>
      <c r="AD967">
        <v>65</v>
      </c>
      <c r="AE967">
        <v>81</v>
      </c>
      <c r="AF967">
        <v>31</v>
      </c>
      <c r="AG967">
        <v>111</v>
      </c>
      <c r="AH967">
        <v>1033.9166666666665</v>
      </c>
      <c r="AI967">
        <v>2014.3166666666664</v>
      </c>
      <c r="AJ967">
        <v>2561.833333333333</v>
      </c>
      <c r="AK967">
        <v>1021</v>
      </c>
      <c r="AL967">
        <v>0.94163260194990395</v>
      </c>
      <c r="AM967">
        <f t="shared" si="285"/>
        <v>1</v>
      </c>
      <c r="AN967">
        <f t="shared" si="286"/>
        <v>961.40688659085197</v>
      </c>
      <c r="AO967">
        <v>15.37</v>
      </c>
      <c r="AP967">
        <f t="shared" si="287"/>
        <v>14.472893091970024</v>
      </c>
      <c r="AQ967">
        <v>3.27</v>
      </c>
      <c r="AR967">
        <v>6430</v>
      </c>
      <c r="AS967">
        <v>5.0737861885996933</v>
      </c>
      <c r="AT967">
        <v>1.029564429805369</v>
      </c>
      <c r="AU967">
        <f t="shared" si="288"/>
        <v>5.2237897842200001</v>
      </c>
      <c r="AV967">
        <f t="shared" si="289"/>
        <v>3.0886932894161072</v>
      </c>
      <c r="AW967">
        <f t="shared" si="290"/>
        <v>7.2069510086375832</v>
      </c>
      <c r="AX967">
        <f t="shared" si="293"/>
        <v>10.29564429805369</v>
      </c>
      <c r="AY967" s="4">
        <v>0.1</v>
      </c>
      <c r="AZ967">
        <v>35</v>
      </c>
      <c r="BA967" s="1">
        <f t="shared" si="291"/>
        <v>0.10368970511989745</v>
      </c>
      <c r="BB967">
        <v>0.53815000000000002</v>
      </c>
      <c r="BC967">
        <v>4.8224999999999997E-2</v>
      </c>
      <c r="BD967">
        <v>6.43E-3</v>
      </c>
      <c r="BE967">
        <v>160000</v>
      </c>
      <c r="BF967">
        <f t="shared" si="294"/>
        <v>74.400000000000006</v>
      </c>
      <c r="BG967" s="7">
        <f t="shared" si="295"/>
        <v>0.78884137209302341</v>
      </c>
      <c r="BH967" s="8">
        <f t="shared" si="296"/>
        <v>1.5776827441860468</v>
      </c>
      <c r="BI967" s="7">
        <f t="shared" si="297"/>
        <v>2.36652411627907</v>
      </c>
      <c r="BJ967">
        <v>340.8</v>
      </c>
      <c r="BK967">
        <v>6390</v>
      </c>
      <c r="BL967">
        <v>0.12</v>
      </c>
      <c r="BM967">
        <v>0.11</v>
      </c>
      <c r="BN967" s="3">
        <f t="shared" si="292"/>
        <v>6.107538572403997E-2</v>
      </c>
      <c r="BO967" s="3">
        <f t="shared" si="298"/>
        <v>9.254932508341672E-2</v>
      </c>
      <c r="BP967" s="3">
        <f t="shared" si="299"/>
        <v>7.882065462182769E-2</v>
      </c>
      <c r="BQ967" s="3">
        <f t="shared" si="300"/>
        <v>0.12516134960736736</v>
      </c>
      <c r="BR967">
        <f t="shared" si="301"/>
        <v>7.3534106760491311E-2</v>
      </c>
      <c r="BS967">
        <f t="shared" si="302"/>
        <v>0.1042308282697276</v>
      </c>
      <c r="BT967" s="5">
        <f t="shared" si="303"/>
        <v>463.53892618682261</v>
      </c>
    </row>
    <row r="968" spans="1:72" x14ac:dyDescent="0.2">
      <c r="A968">
        <v>15</v>
      </c>
      <c r="B968">
        <v>21015</v>
      </c>
      <c r="C968" t="s">
        <v>1298</v>
      </c>
      <c r="D968">
        <v>21</v>
      </c>
      <c r="E968" t="s">
        <v>855</v>
      </c>
      <c r="F968" t="s">
        <v>856</v>
      </c>
      <c r="G968" t="s">
        <v>453</v>
      </c>
      <c r="H968">
        <v>15</v>
      </c>
      <c r="I968">
        <v>5739</v>
      </c>
      <c r="J968">
        <v>316</v>
      </c>
      <c r="K968">
        <v>2145</v>
      </c>
      <c r="L968">
        <v>958</v>
      </c>
      <c r="M968" s="5">
        <v>77941</v>
      </c>
      <c r="N968" s="5">
        <v>108821.7545</v>
      </c>
      <c r="O968" s="5">
        <v>4277.8</v>
      </c>
      <c r="P968" s="5">
        <v>5972.6934680000004</v>
      </c>
      <c r="Q968" s="5">
        <v>47398</v>
      </c>
      <c r="R968" s="5">
        <v>66177.410109999997</v>
      </c>
      <c r="S968" s="5">
        <v>775</v>
      </c>
      <c r="T968" s="5">
        <v>1082.0602730000001</v>
      </c>
      <c r="U968">
        <v>2779</v>
      </c>
      <c r="V968">
        <v>355</v>
      </c>
      <c r="W968">
        <v>1574</v>
      </c>
      <c r="X968">
        <v>442</v>
      </c>
      <c r="Y968">
        <v>62</v>
      </c>
      <c r="Z968">
        <v>20</v>
      </c>
      <c r="AA968">
        <v>88</v>
      </c>
      <c r="AB968">
        <v>43</v>
      </c>
      <c r="AC968">
        <v>14</v>
      </c>
      <c r="AD968">
        <v>65</v>
      </c>
      <c r="AE968">
        <v>81</v>
      </c>
      <c r="AF968">
        <v>31</v>
      </c>
      <c r="AG968">
        <v>111</v>
      </c>
      <c r="AH968">
        <v>1033.9166666666665</v>
      </c>
      <c r="AI968">
        <v>2014.3166666666664</v>
      </c>
      <c r="AJ968">
        <v>2561.833333333333</v>
      </c>
      <c r="AK968">
        <v>1021</v>
      </c>
      <c r="AL968">
        <v>0.97572305372783097</v>
      </c>
      <c r="AM968">
        <f t="shared" si="285"/>
        <v>1</v>
      </c>
      <c r="AN968">
        <f t="shared" si="286"/>
        <v>996.21323785611537</v>
      </c>
      <c r="AO968">
        <v>15.37</v>
      </c>
      <c r="AP968">
        <f t="shared" si="287"/>
        <v>14.99686333579676</v>
      </c>
      <c r="AQ968">
        <v>3.27</v>
      </c>
      <c r="AR968">
        <v>6430</v>
      </c>
      <c r="AS968">
        <v>5.0737861885996933</v>
      </c>
      <c r="AT968">
        <v>1.0328028228079986</v>
      </c>
      <c r="AU968">
        <f t="shared" si="288"/>
        <v>5.2402206979099999</v>
      </c>
      <c r="AV968">
        <f t="shared" si="289"/>
        <v>3.0984084684239956</v>
      </c>
      <c r="AW968">
        <f t="shared" si="290"/>
        <v>7.2296197596559901</v>
      </c>
      <c r="AX968">
        <f t="shared" si="293"/>
        <v>10.328028228079987</v>
      </c>
      <c r="AY968" s="4">
        <v>0.1</v>
      </c>
      <c r="AZ968">
        <v>35</v>
      </c>
      <c r="BA968" s="1">
        <f t="shared" si="291"/>
        <v>0.10368970511989745</v>
      </c>
      <c r="BB968">
        <v>0.53815000000000002</v>
      </c>
      <c r="BC968">
        <v>4.8224999999999997E-2</v>
      </c>
      <c r="BD968">
        <v>6.43E-3</v>
      </c>
      <c r="BE968">
        <v>160000</v>
      </c>
      <c r="BF968">
        <f t="shared" si="294"/>
        <v>74.400000000000006</v>
      </c>
      <c r="BG968" s="7">
        <f t="shared" si="295"/>
        <v>0.78884137209302341</v>
      </c>
      <c r="BH968" s="8">
        <f t="shared" si="296"/>
        <v>1.5776827441860468</v>
      </c>
      <c r="BI968" s="7">
        <f t="shared" si="297"/>
        <v>2.36652411627907</v>
      </c>
      <c r="BJ968">
        <v>340.8</v>
      </c>
      <c r="BK968">
        <v>6390</v>
      </c>
      <c r="BL968">
        <v>0.12</v>
      </c>
      <c r="BM968">
        <v>0.11</v>
      </c>
      <c r="BN968" s="3">
        <f t="shared" si="292"/>
        <v>6.2057757003742865E-2</v>
      </c>
      <c r="BO968" s="3">
        <f t="shared" si="298"/>
        <v>9.7429841459727592E-2</v>
      </c>
      <c r="BP968" s="3">
        <f t="shared" si="299"/>
        <v>8.3657988824132584E-2</v>
      </c>
      <c r="BQ968" s="3">
        <f t="shared" si="300"/>
        <v>0.13014444387872065</v>
      </c>
      <c r="BR968">
        <f t="shared" si="301"/>
        <v>7.8414623136802183E-2</v>
      </c>
      <c r="BS968">
        <f t="shared" si="302"/>
        <v>0.10911134464603847</v>
      </c>
      <c r="BT968" s="5">
        <f t="shared" si="303"/>
        <v>463.53892618682261</v>
      </c>
    </row>
    <row r="969" spans="1:72" x14ac:dyDescent="0.2">
      <c r="A969">
        <v>15</v>
      </c>
      <c r="B969">
        <v>21017</v>
      </c>
      <c r="C969" t="s">
        <v>1298</v>
      </c>
      <c r="D969">
        <v>21</v>
      </c>
      <c r="E969" t="s">
        <v>855</v>
      </c>
      <c r="F969" t="s">
        <v>856</v>
      </c>
      <c r="G969" t="s">
        <v>1336</v>
      </c>
      <c r="H969">
        <v>17</v>
      </c>
      <c r="I969">
        <v>2476</v>
      </c>
      <c r="J969">
        <v>291</v>
      </c>
      <c r="K969">
        <v>1456</v>
      </c>
      <c r="L969">
        <v>344</v>
      </c>
      <c r="M969" s="5">
        <v>33263</v>
      </c>
      <c r="N969" s="5">
        <v>46442.02693</v>
      </c>
      <c r="O969" s="5">
        <v>3944.7</v>
      </c>
      <c r="P969" s="5">
        <v>5507.6169810000001</v>
      </c>
      <c r="Q969" s="5">
        <v>35279</v>
      </c>
      <c r="R969" s="5">
        <v>49256.779849999999</v>
      </c>
      <c r="S969" s="5">
        <v>303</v>
      </c>
      <c r="T969" s="5">
        <v>423.05066169999998</v>
      </c>
      <c r="U969">
        <v>1560</v>
      </c>
      <c r="V969">
        <v>289</v>
      </c>
      <c r="W969">
        <v>1269</v>
      </c>
      <c r="X969">
        <v>222</v>
      </c>
      <c r="Y969">
        <v>62</v>
      </c>
      <c r="Z969">
        <v>20</v>
      </c>
      <c r="AA969">
        <v>88</v>
      </c>
      <c r="AB969">
        <v>43</v>
      </c>
      <c r="AC969">
        <v>14</v>
      </c>
      <c r="AD969">
        <v>65</v>
      </c>
      <c r="AE969">
        <v>81</v>
      </c>
      <c r="AF969">
        <v>31</v>
      </c>
      <c r="AG969">
        <v>111</v>
      </c>
      <c r="AH969">
        <v>1033.9166666666665</v>
      </c>
      <c r="AI969">
        <v>2014.3166666666664</v>
      </c>
      <c r="AJ969">
        <v>2561.833333333333</v>
      </c>
      <c r="AK969">
        <v>1021</v>
      </c>
      <c r="AL969">
        <v>0.96634151254381495</v>
      </c>
      <c r="AM969">
        <f t="shared" si="285"/>
        <v>1</v>
      </c>
      <c r="AN969">
        <f t="shared" si="286"/>
        <v>986.63468430723503</v>
      </c>
      <c r="AO969">
        <v>15.37</v>
      </c>
      <c r="AP969">
        <f t="shared" si="287"/>
        <v>14.852669047798434</v>
      </c>
      <c r="AQ969">
        <v>3.27</v>
      </c>
      <c r="AR969">
        <v>6430</v>
      </c>
      <c r="AS969">
        <v>5.0737861885996933</v>
      </c>
      <c r="AT969">
        <v>1.0242567954926525</v>
      </c>
      <c r="AU969">
        <f t="shared" si="288"/>
        <v>5.1968599825500004</v>
      </c>
      <c r="AV969">
        <f t="shared" si="289"/>
        <v>3.0727703864779574</v>
      </c>
      <c r="AW969">
        <f t="shared" si="290"/>
        <v>7.1697975684485673</v>
      </c>
      <c r="AX969">
        <f t="shared" si="293"/>
        <v>10.242567954926525</v>
      </c>
      <c r="AY969" s="4">
        <v>0.1</v>
      </c>
      <c r="AZ969">
        <v>35</v>
      </c>
      <c r="BA969" s="1">
        <f t="shared" si="291"/>
        <v>0.10368970511989745</v>
      </c>
      <c r="BB969">
        <v>0.53815000000000002</v>
      </c>
      <c r="BC969">
        <v>4.8224999999999997E-2</v>
      </c>
      <c r="BD969">
        <v>6.43E-3</v>
      </c>
      <c r="BE969">
        <v>160000</v>
      </c>
      <c r="BF969">
        <f t="shared" si="294"/>
        <v>74.400000000000006</v>
      </c>
      <c r="BG969" s="7">
        <f t="shared" si="295"/>
        <v>0.78884137209302341</v>
      </c>
      <c r="BH969" s="8">
        <f t="shared" si="296"/>
        <v>1.5776827441860468</v>
      </c>
      <c r="BI969" s="7">
        <f t="shared" si="297"/>
        <v>2.36652411627907</v>
      </c>
      <c r="BJ969">
        <v>340.8</v>
      </c>
      <c r="BK969">
        <v>6390</v>
      </c>
      <c r="BL969">
        <v>0.12</v>
      </c>
      <c r="BM969">
        <v>0.11</v>
      </c>
      <c r="BN969" s="3">
        <f t="shared" si="292"/>
        <v>6.1537678008166584E-2</v>
      </c>
      <c r="BO969" s="3">
        <f t="shared" si="298"/>
        <v>9.337372288804463E-2</v>
      </c>
      <c r="BP969" s="3">
        <f t="shared" si="299"/>
        <v>7.9715826785301397E-2</v>
      </c>
      <c r="BQ969" s="3">
        <f t="shared" si="300"/>
        <v>0.12581762515042569</v>
      </c>
      <c r="BR969">
        <f t="shared" si="301"/>
        <v>7.4358504565119221E-2</v>
      </c>
      <c r="BS969">
        <f t="shared" si="302"/>
        <v>0.10505522607435551</v>
      </c>
      <c r="BT969" s="5">
        <f t="shared" si="303"/>
        <v>463.53892618682261</v>
      </c>
    </row>
    <row r="970" spans="1:72" x14ac:dyDescent="0.2">
      <c r="A970">
        <v>11</v>
      </c>
      <c r="B970">
        <v>21019</v>
      </c>
      <c r="C970" t="s">
        <v>841</v>
      </c>
      <c r="D970">
        <v>21</v>
      </c>
      <c r="E970" t="s">
        <v>855</v>
      </c>
      <c r="F970" t="s">
        <v>856</v>
      </c>
      <c r="G970" t="s">
        <v>370</v>
      </c>
      <c r="H970">
        <v>19</v>
      </c>
      <c r="I970">
        <v>2547</v>
      </c>
      <c r="J970">
        <v>184</v>
      </c>
      <c r="K970">
        <v>1438</v>
      </c>
      <c r="L970">
        <v>376</v>
      </c>
      <c r="M970" s="5">
        <v>38160</v>
      </c>
      <c r="N970" s="5">
        <v>53279.251649999998</v>
      </c>
      <c r="O970" s="5">
        <v>1912.2</v>
      </c>
      <c r="P970" s="5">
        <v>2669.8266509999999</v>
      </c>
      <c r="Q970" s="5">
        <v>32696</v>
      </c>
      <c r="R970" s="5">
        <v>45650.377679999998</v>
      </c>
      <c r="S970" s="5">
        <v>330</v>
      </c>
      <c r="T970" s="5">
        <v>460.74824539999997</v>
      </c>
      <c r="U970">
        <v>1487</v>
      </c>
      <c r="V970">
        <v>205</v>
      </c>
      <c r="W970">
        <v>1239</v>
      </c>
      <c r="X970">
        <v>214</v>
      </c>
      <c r="Y970">
        <v>62</v>
      </c>
      <c r="Z970">
        <v>20</v>
      </c>
      <c r="AA970">
        <v>88</v>
      </c>
      <c r="AB970">
        <v>43</v>
      </c>
      <c r="AC970">
        <v>14</v>
      </c>
      <c r="AD970">
        <v>65</v>
      </c>
      <c r="AE970">
        <v>81</v>
      </c>
      <c r="AF970">
        <v>31</v>
      </c>
      <c r="AG970">
        <v>111</v>
      </c>
      <c r="AH970">
        <v>1033.9166666666665</v>
      </c>
      <c r="AI970">
        <v>2014.3166666666664</v>
      </c>
      <c r="AJ970">
        <v>2561.833333333333</v>
      </c>
      <c r="AK970">
        <v>1021</v>
      </c>
      <c r="AL970">
        <v>0.98408901691436801</v>
      </c>
      <c r="AM970">
        <f t="shared" si="285"/>
        <v>1</v>
      </c>
      <c r="AN970">
        <f t="shared" si="286"/>
        <v>1004.7548862695697</v>
      </c>
      <c r="AO970">
        <v>15.37</v>
      </c>
      <c r="AP970">
        <f t="shared" si="287"/>
        <v>15.125448189973836</v>
      </c>
      <c r="AQ970">
        <v>3.27</v>
      </c>
      <c r="AR970">
        <v>6430</v>
      </c>
      <c r="AS970">
        <v>5.0737861885996933</v>
      </c>
      <c r="AT970">
        <v>0.96367597180507958</v>
      </c>
      <c r="AU970">
        <f t="shared" si="288"/>
        <v>4.8894858360300004</v>
      </c>
      <c r="AV970">
        <f t="shared" si="289"/>
        <v>2.891027915415239</v>
      </c>
      <c r="AW970">
        <f t="shared" si="290"/>
        <v>6.7457318026355573</v>
      </c>
      <c r="AX970">
        <f t="shared" si="293"/>
        <v>9.6367597180507953</v>
      </c>
      <c r="AY970" s="4">
        <v>0.1</v>
      </c>
      <c r="AZ970">
        <v>35</v>
      </c>
      <c r="BA970" s="1">
        <f t="shared" si="291"/>
        <v>0.10368970511989745</v>
      </c>
      <c r="BB970">
        <v>0.33889999999999998</v>
      </c>
      <c r="BC970">
        <v>4.8224999999999997E-2</v>
      </c>
      <c r="BD970">
        <v>6.43E-3</v>
      </c>
      <c r="BE970">
        <v>160000</v>
      </c>
      <c r="BF970">
        <f t="shared" si="294"/>
        <v>74.400000000000006</v>
      </c>
      <c r="BG970" s="7">
        <f t="shared" si="295"/>
        <v>0.78884137209302341</v>
      </c>
      <c r="BH970" s="8">
        <f t="shared" si="296"/>
        <v>1.5776827441860468</v>
      </c>
      <c r="BI970" s="7">
        <f t="shared" si="297"/>
        <v>2.36652411627907</v>
      </c>
      <c r="BJ970">
        <v>340.8</v>
      </c>
      <c r="BK970">
        <v>6390</v>
      </c>
      <c r="BL970">
        <v>0.12</v>
      </c>
      <c r="BM970">
        <v>0.11</v>
      </c>
      <c r="BN970" s="3">
        <f t="shared" si="292"/>
        <v>7.489722497759943E-2</v>
      </c>
      <c r="BO970" s="3">
        <f t="shared" si="298"/>
        <v>0.10705791803415268</v>
      </c>
      <c r="BP970" s="3">
        <f t="shared" si="299"/>
        <v>9.4207833604599778E-2</v>
      </c>
      <c r="BQ970" s="3">
        <f t="shared" si="300"/>
        <v>0.13758288909554642</v>
      </c>
      <c r="BR970">
        <f t="shared" si="301"/>
        <v>8.8025027570522982E-2</v>
      </c>
      <c r="BS970">
        <f t="shared" si="302"/>
        <v>0.11875264708691224</v>
      </c>
      <c r="BT970" s="5">
        <f t="shared" si="303"/>
        <v>464.13182214242102</v>
      </c>
    </row>
    <row r="971" spans="1:72" x14ac:dyDescent="0.2">
      <c r="A971">
        <v>15</v>
      </c>
      <c r="B971">
        <v>21021</v>
      </c>
      <c r="C971" t="s">
        <v>1298</v>
      </c>
      <c r="D971">
        <v>21</v>
      </c>
      <c r="E971" t="s">
        <v>855</v>
      </c>
      <c r="F971" t="s">
        <v>856</v>
      </c>
      <c r="G971" t="s">
        <v>1337</v>
      </c>
      <c r="H971">
        <v>21</v>
      </c>
      <c r="I971">
        <v>1960</v>
      </c>
      <c r="J971">
        <v>304</v>
      </c>
      <c r="K971">
        <v>1252</v>
      </c>
      <c r="L971">
        <v>278</v>
      </c>
      <c r="M971" s="5">
        <v>29834</v>
      </c>
      <c r="N971" s="5">
        <v>41654.433799999999</v>
      </c>
      <c r="O971" s="5">
        <v>3556.9</v>
      </c>
      <c r="P971" s="5">
        <v>4966.1679819999999</v>
      </c>
      <c r="Q971" s="5">
        <v>30445</v>
      </c>
      <c r="R971" s="5">
        <v>42507.516159999999</v>
      </c>
      <c r="S971" s="5">
        <v>252</v>
      </c>
      <c r="T971" s="5">
        <v>351.84411469999998</v>
      </c>
      <c r="U971">
        <v>1310</v>
      </c>
      <c r="V971">
        <v>269</v>
      </c>
      <c r="W971">
        <v>1108</v>
      </c>
      <c r="X971">
        <v>188</v>
      </c>
      <c r="Y971">
        <v>62</v>
      </c>
      <c r="Z971">
        <v>20</v>
      </c>
      <c r="AA971">
        <v>88</v>
      </c>
      <c r="AB971">
        <v>43</v>
      </c>
      <c r="AC971">
        <v>14</v>
      </c>
      <c r="AD971">
        <v>65</v>
      </c>
      <c r="AE971">
        <v>81</v>
      </c>
      <c r="AF971">
        <v>31</v>
      </c>
      <c r="AG971">
        <v>111</v>
      </c>
      <c r="AH971">
        <v>1033.9166666666665</v>
      </c>
      <c r="AI971">
        <v>2014.3166666666664</v>
      </c>
      <c r="AJ971">
        <v>2561.833333333333</v>
      </c>
      <c r="AK971">
        <v>1021</v>
      </c>
      <c r="AL971">
        <v>0.95620261430740405</v>
      </c>
      <c r="AM971">
        <f t="shared" si="285"/>
        <v>1</v>
      </c>
      <c r="AN971">
        <f t="shared" si="286"/>
        <v>976.28286920785956</v>
      </c>
      <c r="AO971">
        <v>15.37</v>
      </c>
      <c r="AP971">
        <f t="shared" si="287"/>
        <v>14.6968341819048</v>
      </c>
      <c r="AQ971">
        <v>3.27</v>
      </c>
      <c r="AR971">
        <v>6430</v>
      </c>
      <c r="AS971">
        <v>5.0737861885996933</v>
      </c>
      <c r="AT971">
        <v>1.0167562370052827</v>
      </c>
      <c r="AU971">
        <f t="shared" si="288"/>
        <v>5.1588037524899999</v>
      </c>
      <c r="AV971">
        <f t="shared" si="289"/>
        <v>3.050268711015848</v>
      </c>
      <c r="AW971">
        <f t="shared" si="290"/>
        <v>7.1172936590369789</v>
      </c>
      <c r="AX971">
        <f t="shared" si="293"/>
        <v>10.167562370052828</v>
      </c>
      <c r="AY971" s="4">
        <v>0.1</v>
      </c>
      <c r="AZ971">
        <v>35</v>
      </c>
      <c r="BA971" s="1">
        <f t="shared" si="291"/>
        <v>0.10368970511989745</v>
      </c>
      <c r="BB971">
        <v>0.53815000000000002</v>
      </c>
      <c r="BC971">
        <v>4.8224999999999997E-2</v>
      </c>
      <c r="BD971">
        <v>6.43E-3</v>
      </c>
      <c r="BE971">
        <v>160000</v>
      </c>
      <c r="BF971">
        <f t="shared" si="294"/>
        <v>74.400000000000006</v>
      </c>
      <c r="BG971" s="7">
        <f t="shared" si="295"/>
        <v>0.78884137209302341</v>
      </c>
      <c r="BH971" s="8">
        <f t="shared" si="296"/>
        <v>1.5776827441860468</v>
      </c>
      <c r="BI971" s="7">
        <f t="shared" si="297"/>
        <v>2.36652411627907</v>
      </c>
      <c r="BJ971">
        <v>340.8</v>
      </c>
      <c r="BK971">
        <v>6390</v>
      </c>
      <c r="BL971">
        <v>0.12</v>
      </c>
      <c r="BM971">
        <v>0.11</v>
      </c>
      <c r="BN971" s="3">
        <f t="shared" si="292"/>
        <v>6.1032229538379529E-2</v>
      </c>
      <c r="BO971" s="3">
        <f t="shared" si="298"/>
        <v>9.2565929831535831E-2</v>
      </c>
      <c r="BP971" s="3">
        <f t="shared" si="299"/>
        <v>7.9008049514857043E-2</v>
      </c>
      <c r="BQ971" s="3">
        <f t="shared" si="300"/>
        <v>0.12477224774246481</v>
      </c>
      <c r="BR971">
        <f t="shared" si="301"/>
        <v>7.3550711508610422E-2</v>
      </c>
      <c r="BS971">
        <f t="shared" si="302"/>
        <v>0.10424743301784671</v>
      </c>
      <c r="BT971" s="5">
        <f t="shared" si="303"/>
        <v>463.53892618682261</v>
      </c>
    </row>
    <row r="972" spans="1:72" x14ac:dyDescent="0.2">
      <c r="A972">
        <v>15</v>
      </c>
      <c r="B972">
        <v>21023</v>
      </c>
      <c r="C972" t="s">
        <v>1298</v>
      </c>
      <c r="D972">
        <v>21</v>
      </c>
      <c r="E972" t="s">
        <v>855</v>
      </c>
      <c r="F972" t="s">
        <v>856</v>
      </c>
      <c r="G972" t="s">
        <v>1338</v>
      </c>
      <c r="H972">
        <v>23</v>
      </c>
      <c r="I972">
        <v>2423</v>
      </c>
      <c r="J972">
        <v>321</v>
      </c>
      <c r="K972">
        <v>1514</v>
      </c>
      <c r="L972">
        <v>366</v>
      </c>
      <c r="M972" s="5">
        <v>34408</v>
      </c>
      <c r="N972" s="5">
        <v>48040.683720000001</v>
      </c>
      <c r="O972" s="5">
        <v>3576.8</v>
      </c>
      <c r="P972" s="5">
        <v>4993.9524979999997</v>
      </c>
      <c r="Q972" s="5">
        <v>35342</v>
      </c>
      <c r="R972" s="5">
        <v>49344.740879999998</v>
      </c>
      <c r="S972" s="5">
        <v>328</v>
      </c>
      <c r="T972" s="5">
        <v>457.9558318</v>
      </c>
      <c r="U972">
        <v>1685</v>
      </c>
      <c r="V972">
        <v>313</v>
      </c>
      <c r="W972">
        <v>1350</v>
      </c>
      <c r="X972">
        <v>251</v>
      </c>
      <c r="Y972">
        <v>62</v>
      </c>
      <c r="Z972">
        <v>20</v>
      </c>
      <c r="AA972">
        <v>88</v>
      </c>
      <c r="AB972">
        <v>43</v>
      </c>
      <c r="AC972">
        <v>14</v>
      </c>
      <c r="AD972">
        <v>65</v>
      </c>
      <c r="AE972">
        <v>81</v>
      </c>
      <c r="AF972">
        <v>31</v>
      </c>
      <c r="AG972">
        <v>111</v>
      </c>
      <c r="AH972">
        <v>1033.9166666666665</v>
      </c>
      <c r="AI972">
        <v>2014.3166666666664</v>
      </c>
      <c r="AJ972">
        <v>2561.833333333333</v>
      </c>
      <c r="AK972">
        <v>1021</v>
      </c>
      <c r="AL972">
        <v>0.97447966535886099</v>
      </c>
      <c r="AM972">
        <f t="shared" si="285"/>
        <v>1</v>
      </c>
      <c r="AN972">
        <f t="shared" si="286"/>
        <v>994.94373833139707</v>
      </c>
      <c r="AO972">
        <v>15.37</v>
      </c>
      <c r="AP972">
        <f t="shared" si="287"/>
        <v>14.977752456565693</v>
      </c>
      <c r="AQ972">
        <v>3.27</v>
      </c>
      <c r="AR972">
        <v>6430</v>
      </c>
      <c r="AS972">
        <v>5.0737861885996933</v>
      </c>
      <c r="AT972">
        <v>1.0221616639488982</v>
      </c>
      <c r="AU972">
        <f t="shared" si="288"/>
        <v>5.1862297330600002</v>
      </c>
      <c r="AV972">
        <f t="shared" si="289"/>
        <v>3.0664849918466945</v>
      </c>
      <c r="AW972">
        <f t="shared" si="290"/>
        <v>7.1551316476422873</v>
      </c>
      <c r="AX972">
        <f t="shared" si="293"/>
        <v>10.221616639488982</v>
      </c>
      <c r="AY972" s="4">
        <v>0.1</v>
      </c>
      <c r="AZ972">
        <v>35</v>
      </c>
      <c r="BA972" s="1">
        <f t="shared" si="291"/>
        <v>0.10368970511989745</v>
      </c>
      <c r="BB972">
        <v>0.53815000000000002</v>
      </c>
      <c r="BC972">
        <v>4.8224999999999997E-2</v>
      </c>
      <c r="BD972">
        <v>6.43E-3</v>
      </c>
      <c r="BE972">
        <v>160000</v>
      </c>
      <c r="BF972">
        <f t="shared" si="294"/>
        <v>74.400000000000006</v>
      </c>
      <c r="BG972" s="7">
        <f t="shared" si="295"/>
        <v>0.78884137209302341</v>
      </c>
      <c r="BH972" s="8">
        <f t="shared" si="296"/>
        <v>1.5776827441860468</v>
      </c>
      <c r="BI972" s="7">
        <f t="shared" si="297"/>
        <v>2.36652411627907</v>
      </c>
      <c r="BJ972">
        <v>340.8</v>
      </c>
      <c r="BK972">
        <v>6390</v>
      </c>
      <c r="BL972">
        <v>0.12</v>
      </c>
      <c r="BM972">
        <v>0.11</v>
      </c>
      <c r="BN972" s="3">
        <f t="shared" si="292"/>
        <v>6.1678618284505611E-2</v>
      </c>
      <c r="BO972" s="3">
        <f t="shared" si="298"/>
        <v>9.3592580657904767E-2</v>
      </c>
      <c r="BP972" s="3">
        <f t="shared" si="299"/>
        <v>7.9962621971903208E-2</v>
      </c>
      <c r="BQ972" s="3">
        <f t="shared" si="300"/>
        <v>0.12597011846624312</v>
      </c>
      <c r="BR972">
        <f t="shared" si="301"/>
        <v>7.4577362334979358E-2</v>
      </c>
      <c r="BS972">
        <f t="shared" si="302"/>
        <v>0.10527408384421565</v>
      </c>
      <c r="BT972" s="5">
        <f t="shared" si="303"/>
        <v>463.53892618682261</v>
      </c>
    </row>
    <row r="973" spans="1:72" x14ac:dyDescent="0.2">
      <c r="A973">
        <v>15</v>
      </c>
      <c r="B973">
        <v>21025</v>
      </c>
      <c r="C973" t="s">
        <v>1298</v>
      </c>
      <c r="D973">
        <v>21</v>
      </c>
      <c r="E973" t="s">
        <v>855</v>
      </c>
      <c r="F973" t="s">
        <v>856</v>
      </c>
      <c r="G973" t="s">
        <v>1339</v>
      </c>
      <c r="H973">
        <v>25</v>
      </c>
      <c r="I973">
        <v>1951</v>
      </c>
      <c r="J973">
        <v>190</v>
      </c>
      <c r="K973">
        <v>1445</v>
      </c>
      <c r="L973">
        <v>288</v>
      </c>
      <c r="M973" s="5">
        <v>27926</v>
      </c>
      <c r="N973" s="5">
        <v>38990.471219999999</v>
      </c>
      <c r="O973" s="5">
        <v>2022.4</v>
      </c>
      <c r="P973" s="5">
        <v>2823.6886410000002</v>
      </c>
      <c r="Q973" s="5">
        <v>31428</v>
      </c>
      <c r="R973" s="5">
        <v>43879.987450000001</v>
      </c>
      <c r="S973" s="5">
        <v>259</v>
      </c>
      <c r="T973" s="5">
        <v>361.61756229999997</v>
      </c>
      <c r="U973">
        <v>1361</v>
      </c>
      <c r="V973">
        <v>222</v>
      </c>
      <c r="W973">
        <v>1242</v>
      </c>
      <c r="X973">
        <v>196</v>
      </c>
      <c r="Y973">
        <v>62</v>
      </c>
      <c r="Z973">
        <v>20</v>
      </c>
      <c r="AA973">
        <v>88</v>
      </c>
      <c r="AB973">
        <v>43</v>
      </c>
      <c r="AC973">
        <v>14</v>
      </c>
      <c r="AD973">
        <v>65</v>
      </c>
      <c r="AE973">
        <v>81</v>
      </c>
      <c r="AF973">
        <v>31</v>
      </c>
      <c r="AG973">
        <v>111</v>
      </c>
      <c r="AH973">
        <v>1033.9166666666665</v>
      </c>
      <c r="AI973">
        <v>2014.3166666666664</v>
      </c>
      <c r="AJ973">
        <v>2561.833333333333</v>
      </c>
      <c r="AK973">
        <v>1021</v>
      </c>
      <c r="AL973">
        <v>0.96415398671076802</v>
      </c>
      <c r="AM973">
        <f t="shared" si="285"/>
        <v>1</v>
      </c>
      <c r="AN973">
        <f t="shared" si="286"/>
        <v>984.40122043169413</v>
      </c>
      <c r="AO973">
        <v>15.37</v>
      </c>
      <c r="AP973">
        <f t="shared" si="287"/>
        <v>14.819046775744503</v>
      </c>
      <c r="AQ973">
        <v>3.27</v>
      </c>
      <c r="AR973">
        <v>6430</v>
      </c>
      <c r="AS973">
        <v>5.0737861885996933</v>
      </c>
      <c r="AT973">
        <v>1.0137124070317809</v>
      </c>
      <c r="AU973">
        <f t="shared" si="288"/>
        <v>5.1433600100100003</v>
      </c>
      <c r="AV973">
        <f t="shared" si="289"/>
        <v>3.0411372210953429</v>
      </c>
      <c r="AW973">
        <f t="shared" si="290"/>
        <v>7.0959868492224665</v>
      </c>
      <c r="AX973">
        <f t="shared" si="293"/>
        <v>10.137124070317808</v>
      </c>
      <c r="AY973" s="4">
        <v>0.1</v>
      </c>
      <c r="AZ973">
        <v>35</v>
      </c>
      <c r="BA973" s="1">
        <f t="shared" si="291"/>
        <v>0.10368970511989745</v>
      </c>
      <c r="BB973">
        <v>0.53815000000000002</v>
      </c>
      <c r="BC973">
        <v>4.8224999999999997E-2</v>
      </c>
      <c r="BD973">
        <v>6.43E-3</v>
      </c>
      <c r="BE973">
        <v>160000</v>
      </c>
      <c r="BF973">
        <f t="shared" si="294"/>
        <v>74.400000000000006</v>
      </c>
      <c r="BG973" s="7">
        <f t="shared" si="295"/>
        <v>0.78884137209302341</v>
      </c>
      <c r="BH973" s="8">
        <f t="shared" si="296"/>
        <v>1.5776827441860468</v>
      </c>
      <c r="BI973" s="7">
        <f t="shared" si="297"/>
        <v>2.36652411627907</v>
      </c>
      <c r="BJ973">
        <v>340.8</v>
      </c>
      <c r="BK973">
        <v>6390</v>
      </c>
      <c r="BL973">
        <v>0.12</v>
      </c>
      <c r="BM973">
        <v>0.11</v>
      </c>
      <c r="BN973" s="3">
        <f t="shared" si="292"/>
        <v>6.1137415533329999E-2</v>
      </c>
      <c r="BO973" s="3">
        <f t="shared" si="298"/>
        <v>9.2477936253529791E-2</v>
      </c>
      <c r="BP973" s="3">
        <f t="shared" si="299"/>
        <v>7.8960643720808535E-2</v>
      </c>
      <c r="BQ973" s="3">
        <f t="shared" si="300"/>
        <v>0.12458783916130899</v>
      </c>
      <c r="BR973">
        <f t="shared" si="301"/>
        <v>7.3462717930604382E-2</v>
      </c>
      <c r="BS973">
        <f t="shared" si="302"/>
        <v>0.10415943943984067</v>
      </c>
      <c r="BT973" s="5">
        <f t="shared" si="303"/>
        <v>463.53892618682261</v>
      </c>
    </row>
    <row r="974" spans="1:72" x14ac:dyDescent="0.2">
      <c r="A974">
        <v>15</v>
      </c>
      <c r="B974">
        <v>21027</v>
      </c>
      <c r="C974" t="s">
        <v>1298</v>
      </c>
      <c r="D974">
        <v>21</v>
      </c>
      <c r="E974" t="s">
        <v>855</v>
      </c>
      <c r="F974" t="s">
        <v>856</v>
      </c>
      <c r="G974" t="s">
        <v>1340</v>
      </c>
      <c r="H974">
        <v>27</v>
      </c>
      <c r="I974">
        <v>1840</v>
      </c>
      <c r="J974">
        <v>388</v>
      </c>
      <c r="K974">
        <v>1293</v>
      </c>
      <c r="L974">
        <v>287</v>
      </c>
      <c r="M974" s="5">
        <v>28459</v>
      </c>
      <c r="N974" s="5">
        <v>39734.649449999997</v>
      </c>
      <c r="O974" s="5">
        <v>4260.1000000000004</v>
      </c>
      <c r="P974" s="5">
        <v>5947.9806070000004</v>
      </c>
      <c r="Q974" s="5">
        <v>31515</v>
      </c>
      <c r="R974" s="5">
        <v>44001.457439999998</v>
      </c>
      <c r="S974" s="5">
        <v>258</v>
      </c>
      <c r="T974" s="5">
        <v>360.22135550000002</v>
      </c>
      <c r="U974">
        <v>1289</v>
      </c>
      <c r="V974">
        <v>347</v>
      </c>
      <c r="W974">
        <v>1112</v>
      </c>
      <c r="X974">
        <v>195</v>
      </c>
      <c r="Y974">
        <v>62</v>
      </c>
      <c r="Z974">
        <v>20</v>
      </c>
      <c r="AA974">
        <v>88</v>
      </c>
      <c r="AB974">
        <v>43</v>
      </c>
      <c r="AC974">
        <v>14</v>
      </c>
      <c r="AD974">
        <v>65</v>
      </c>
      <c r="AE974">
        <v>81</v>
      </c>
      <c r="AF974">
        <v>31</v>
      </c>
      <c r="AG974">
        <v>111</v>
      </c>
      <c r="AH974">
        <v>1033.9166666666665</v>
      </c>
      <c r="AI974">
        <v>2014.3166666666664</v>
      </c>
      <c r="AJ974">
        <v>2561.833333333333</v>
      </c>
      <c r="AK974">
        <v>1021</v>
      </c>
      <c r="AL974">
        <v>0.96426769239561905</v>
      </c>
      <c r="AM974">
        <f t="shared" si="285"/>
        <v>1</v>
      </c>
      <c r="AN974">
        <f t="shared" si="286"/>
        <v>984.51731393592706</v>
      </c>
      <c r="AO974">
        <v>15.37</v>
      </c>
      <c r="AP974">
        <f t="shared" si="287"/>
        <v>14.820794432120664</v>
      </c>
      <c r="AQ974">
        <v>3.27</v>
      </c>
      <c r="AR974">
        <v>6430</v>
      </c>
      <c r="AS974">
        <v>5.0737861885996933</v>
      </c>
      <c r="AT974">
        <v>1.0555002721720965</v>
      </c>
      <c r="AU974">
        <f t="shared" si="288"/>
        <v>5.355382703010001</v>
      </c>
      <c r="AV974">
        <f t="shared" si="289"/>
        <v>3.1665008165162893</v>
      </c>
      <c r="AW974">
        <f t="shared" si="290"/>
        <v>7.3885019052046754</v>
      </c>
      <c r="AX974">
        <f t="shared" si="293"/>
        <v>10.555002721720966</v>
      </c>
      <c r="AY974" s="4">
        <v>0.1</v>
      </c>
      <c r="AZ974">
        <v>35</v>
      </c>
      <c r="BA974" s="1">
        <f t="shared" si="291"/>
        <v>0.10368970511989745</v>
      </c>
      <c r="BB974">
        <v>0.53815000000000002</v>
      </c>
      <c r="BC974">
        <v>4.8224999999999997E-2</v>
      </c>
      <c r="BD974">
        <v>6.43E-3</v>
      </c>
      <c r="BE974">
        <v>160000</v>
      </c>
      <c r="BF974">
        <f t="shared" si="294"/>
        <v>74.400000000000006</v>
      </c>
      <c r="BG974" s="7">
        <f t="shared" si="295"/>
        <v>0.78884137209302341</v>
      </c>
      <c r="BH974" s="8">
        <f t="shared" si="296"/>
        <v>1.5776827441860468</v>
      </c>
      <c r="BI974" s="7">
        <f t="shared" si="297"/>
        <v>2.36652411627907</v>
      </c>
      <c r="BJ974">
        <v>340.8</v>
      </c>
      <c r="BK974">
        <v>6390</v>
      </c>
      <c r="BL974">
        <v>0.12</v>
      </c>
      <c r="BM974">
        <v>0.11</v>
      </c>
      <c r="BN974" s="3">
        <f t="shared" si="292"/>
        <v>6.2503645672972313E-2</v>
      </c>
      <c r="BO974" s="3">
        <f t="shared" si="298"/>
        <v>9.3960737439462136E-2</v>
      </c>
      <c r="BP974" s="3">
        <f t="shared" si="299"/>
        <v>7.9886226909307564E-2</v>
      </c>
      <c r="BQ974" s="3">
        <f t="shared" si="300"/>
        <v>0.12739429415977363</v>
      </c>
      <c r="BR974">
        <f t="shared" si="301"/>
        <v>7.4945519116536727E-2</v>
      </c>
      <c r="BS974">
        <f t="shared" si="302"/>
        <v>0.10564224062577302</v>
      </c>
      <c r="BT974" s="5">
        <f t="shared" si="303"/>
        <v>463.53892618682261</v>
      </c>
    </row>
    <row r="975" spans="1:72" x14ac:dyDescent="0.2">
      <c r="A975">
        <v>15</v>
      </c>
      <c r="B975">
        <v>21029</v>
      </c>
      <c r="C975" t="s">
        <v>1298</v>
      </c>
      <c r="D975">
        <v>21</v>
      </c>
      <c r="E975" t="s">
        <v>855</v>
      </c>
      <c r="F975" t="s">
        <v>856</v>
      </c>
      <c r="G975" t="s">
        <v>1341</v>
      </c>
      <c r="H975">
        <v>29</v>
      </c>
      <c r="I975">
        <v>7857</v>
      </c>
      <c r="J975">
        <v>317</v>
      </c>
      <c r="K975">
        <v>2345</v>
      </c>
      <c r="L975">
        <v>1253</v>
      </c>
      <c r="M975" s="5">
        <v>116170</v>
      </c>
      <c r="N975" s="5">
        <v>162197.34450000001</v>
      </c>
      <c r="O975" s="5">
        <v>11081</v>
      </c>
      <c r="P975" s="5">
        <v>15471.3676</v>
      </c>
      <c r="Q975" s="5">
        <v>68620</v>
      </c>
      <c r="R975" s="5">
        <v>95807.710909999994</v>
      </c>
      <c r="S975" s="5">
        <v>1027</v>
      </c>
      <c r="T975" s="5">
        <v>1433.9043879999999</v>
      </c>
      <c r="U975">
        <v>2679</v>
      </c>
      <c r="V975">
        <v>320</v>
      </c>
      <c r="W975">
        <v>1329</v>
      </c>
      <c r="X975">
        <v>417</v>
      </c>
      <c r="Y975">
        <v>62</v>
      </c>
      <c r="Z975">
        <v>20</v>
      </c>
      <c r="AA975">
        <v>88</v>
      </c>
      <c r="AB975">
        <v>43</v>
      </c>
      <c r="AC975">
        <v>14</v>
      </c>
      <c r="AD975">
        <v>65</v>
      </c>
      <c r="AE975">
        <v>81</v>
      </c>
      <c r="AF975">
        <v>31</v>
      </c>
      <c r="AG975">
        <v>111</v>
      </c>
      <c r="AH975">
        <v>1033.9166666666665</v>
      </c>
      <c r="AI975">
        <v>2014.3166666666664</v>
      </c>
      <c r="AJ975">
        <v>2561.833333333333</v>
      </c>
      <c r="AK975">
        <v>1021</v>
      </c>
      <c r="AL975">
        <v>0.96342524554994402</v>
      </c>
      <c r="AM975">
        <f t="shared" si="285"/>
        <v>1</v>
      </c>
      <c r="AN975">
        <f t="shared" si="286"/>
        <v>983.65717570649281</v>
      </c>
      <c r="AO975">
        <v>15.37</v>
      </c>
      <c r="AP975">
        <f t="shared" si="287"/>
        <v>14.80784602410264</v>
      </c>
      <c r="AQ975">
        <v>3.27</v>
      </c>
      <c r="AR975">
        <v>6430</v>
      </c>
      <c r="AS975">
        <v>5.0737861885996933</v>
      </c>
      <c r="AT975">
        <v>1.0527197328813989</v>
      </c>
      <c r="AU975">
        <f t="shared" si="288"/>
        <v>5.3412748411599997</v>
      </c>
      <c r="AV975">
        <f t="shared" si="289"/>
        <v>3.1581591986441966</v>
      </c>
      <c r="AW975">
        <f t="shared" si="290"/>
        <v>7.369038130169792</v>
      </c>
      <c r="AX975">
        <f t="shared" si="293"/>
        <v>10.527197328813989</v>
      </c>
      <c r="AY975" s="4">
        <v>0.1</v>
      </c>
      <c r="AZ975">
        <v>35</v>
      </c>
      <c r="BA975" s="1">
        <f t="shared" si="291"/>
        <v>0.10368970511989745</v>
      </c>
      <c r="BB975">
        <v>0.53815000000000002</v>
      </c>
      <c r="BC975">
        <v>4.8224999999999997E-2</v>
      </c>
      <c r="BD975">
        <v>6.43E-3</v>
      </c>
      <c r="BE975">
        <v>160000</v>
      </c>
      <c r="BF975">
        <f t="shared" si="294"/>
        <v>74.400000000000006</v>
      </c>
      <c r="BG975" s="7">
        <f t="shared" si="295"/>
        <v>0.78884137209302341</v>
      </c>
      <c r="BH975" s="8">
        <f t="shared" si="296"/>
        <v>1.5776827441860468</v>
      </c>
      <c r="BI975" s="7">
        <f t="shared" si="297"/>
        <v>2.36652411627907</v>
      </c>
      <c r="BJ975">
        <v>340.8</v>
      </c>
      <c r="BK975">
        <v>6390</v>
      </c>
      <c r="BL975">
        <v>0.12</v>
      </c>
      <c r="BM975">
        <v>0.11</v>
      </c>
      <c r="BN975" s="3">
        <f t="shared" si="292"/>
        <v>6.2391266511547881E-2</v>
      </c>
      <c r="BO975" s="3">
        <f t="shared" si="298"/>
        <v>0.10104441726151246</v>
      </c>
      <c r="BP975" s="3">
        <f t="shared" si="299"/>
        <v>8.7006983680135846E-2</v>
      </c>
      <c r="BQ975" s="3">
        <f t="shared" si="300"/>
        <v>0.13438989885712763</v>
      </c>
      <c r="BR975">
        <f t="shared" si="301"/>
        <v>8.2029198938587053E-2</v>
      </c>
      <c r="BS975">
        <f t="shared" si="302"/>
        <v>0.11272592044782334</v>
      </c>
      <c r="BT975" s="5">
        <f t="shared" si="303"/>
        <v>463.53892618682261</v>
      </c>
    </row>
    <row r="976" spans="1:72" x14ac:dyDescent="0.2">
      <c r="A976">
        <v>15</v>
      </c>
      <c r="B976">
        <v>21031</v>
      </c>
      <c r="C976" t="s">
        <v>1298</v>
      </c>
      <c r="D976">
        <v>21</v>
      </c>
      <c r="E976" t="s">
        <v>855</v>
      </c>
      <c r="F976" t="s">
        <v>856</v>
      </c>
      <c r="G976" t="s">
        <v>395</v>
      </c>
      <c r="H976">
        <v>31</v>
      </c>
      <c r="I976">
        <v>1390</v>
      </c>
      <c r="J976">
        <v>327</v>
      </c>
      <c r="K976">
        <v>1129</v>
      </c>
      <c r="L976">
        <v>210</v>
      </c>
      <c r="M976" s="5">
        <v>22258</v>
      </c>
      <c r="N976" s="5">
        <v>31076.771049999999</v>
      </c>
      <c r="O976" s="5">
        <v>3330.8</v>
      </c>
      <c r="P976" s="5">
        <v>4650.4856239999999</v>
      </c>
      <c r="Q976" s="5">
        <v>27611</v>
      </c>
      <c r="R976" s="5">
        <v>38550.666069999999</v>
      </c>
      <c r="S976" s="5">
        <v>198</v>
      </c>
      <c r="T976" s="5">
        <v>276.44894729999999</v>
      </c>
      <c r="U976">
        <v>1117</v>
      </c>
      <c r="V976">
        <v>315</v>
      </c>
      <c r="W976">
        <v>1052</v>
      </c>
      <c r="X976">
        <v>167</v>
      </c>
      <c r="Y976">
        <v>62</v>
      </c>
      <c r="Z976">
        <v>20</v>
      </c>
      <c r="AA976">
        <v>88</v>
      </c>
      <c r="AB976">
        <v>43</v>
      </c>
      <c r="AC976">
        <v>14</v>
      </c>
      <c r="AD976">
        <v>65</v>
      </c>
      <c r="AE976">
        <v>81</v>
      </c>
      <c r="AF976">
        <v>31</v>
      </c>
      <c r="AG976">
        <v>111</v>
      </c>
      <c r="AH976">
        <v>1033.9166666666665</v>
      </c>
      <c r="AI976">
        <v>2014.3166666666664</v>
      </c>
      <c r="AJ976">
        <v>2561.833333333333</v>
      </c>
      <c r="AK976">
        <v>1021</v>
      </c>
      <c r="AL976">
        <v>0.95673145850499497</v>
      </c>
      <c r="AM976">
        <f t="shared" si="285"/>
        <v>1</v>
      </c>
      <c r="AN976">
        <f t="shared" si="286"/>
        <v>976.82281913359986</v>
      </c>
      <c r="AO976">
        <v>15.37</v>
      </c>
      <c r="AP976">
        <f t="shared" si="287"/>
        <v>14.704962517221771</v>
      </c>
      <c r="AQ976">
        <v>3.27</v>
      </c>
      <c r="AR976">
        <v>6430</v>
      </c>
      <c r="AS976">
        <v>5.0737861885996933</v>
      </c>
      <c r="AT976">
        <v>1.0221363034714919</v>
      </c>
      <c r="AU976">
        <f t="shared" si="288"/>
        <v>5.1861010594200003</v>
      </c>
      <c r="AV976">
        <f t="shared" si="289"/>
        <v>3.0664089104144754</v>
      </c>
      <c r="AW976">
        <f t="shared" si="290"/>
        <v>7.1549541243004429</v>
      </c>
      <c r="AX976">
        <f t="shared" si="293"/>
        <v>10.221363034714919</v>
      </c>
      <c r="AY976" s="4">
        <v>0.1</v>
      </c>
      <c r="AZ976">
        <v>35</v>
      </c>
      <c r="BA976" s="1">
        <f t="shared" si="291"/>
        <v>0.10368970511989745</v>
      </c>
      <c r="BB976">
        <v>0.53815000000000002</v>
      </c>
      <c r="BC976">
        <v>4.8224999999999997E-2</v>
      </c>
      <c r="BD976">
        <v>6.43E-3</v>
      </c>
      <c r="BE976">
        <v>160000</v>
      </c>
      <c r="BF976">
        <f t="shared" si="294"/>
        <v>74.400000000000006</v>
      </c>
      <c r="BG976" s="7">
        <f t="shared" si="295"/>
        <v>0.78884137209302341</v>
      </c>
      <c r="BH976" s="8">
        <f t="shared" si="296"/>
        <v>1.5776827441860468</v>
      </c>
      <c r="BI976" s="7">
        <f t="shared" si="297"/>
        <v>2.36652411627907</v>
      </c>
      <c r="BJ976">
        <v>340.8</v>
      </c>
      <c r="BK976">
        <v>6390</v>
      </c>
      <c r="BL976">
        <v>0.12</v>
      </c>
      <c r="BM976">
        <v>0.11</v>
      </c>
      <c r="BN976" s="3">
        <f t="shared" si="292"/>
        <v>6.1221351761903742E-2</v>
      </c>
      <c r="BO976" s="3">
        <f t="shared" si="298"/>
        <v>9.2148423729869422E-2</v>
      </c>
      <c r="BP976" s="3">
        <f t="shared" si="299"/>
        <v>7.8518803211763896E-2</v>
      </c>
      <c r="BQ976" s="3">
        <f t="shared" si="300"/>
        <v>0.12452515823101573</v>
      </c>
      <c r="BR976">
        <f t="shared" si="301"/>
        <v>7.3133205406944013E-2</v>
      </c>
      <c r="BS976">
        <f t="shared" si="302"/>
        <v>0.1038299269161803</v>
      </c>
      <c r="BT976" s="5">
        <f t="shared" si="303"/>
        <v>463.53892618682261</v>
      </c>
    </row>
    <row r="977" spans="1:72" x14ac:dyDescent="0.2">
      <c r="A977">
        <v>15</v>
      </c>
      <c r="B977">
        <v>21033</v>
      </c>
      <c r="C977" t="s">
        <v>1298</v>
      </c>
      <c r="D977">
        <v>21</v>
      </c>
      <c r="E977" t="s">
        <v>855</v>
      </c>
      <c r="F977" t="s">
        <v>856</v>
      </c>
      <c r="G977" t="s">
        <v>16</v>
      </c>
      <c r="H977">
        <v>33</v>
      </c>
      <c r="I977">
        <v>1376</v>
      </c>
      <c r="J977">
        <v>441</v>
      </c>
      <c r="K977">
        <v>1092</v>
      </c>
      <c r="L977">
        <v>205</v>
      </c>
      <c r="M977" s="5">
        <v>21562</v>
      </c>
      <c r="N977" s="5">
        <v>30105.011119999999</v>
      </c>
      <c r="O977" s="5">
        <v>3732.9</v>
      </c>
      <c r="P977" s="5">
        <v>5211.90038</v>
      </c>
      <c r="Q977" s="5">
        <v>26310</v>
      </c>
      <c r="R977" s="5">
        <v>36734.20102</v>
      </c>
      <c r="S977" s="5">
        <v>192</v>
      </c>
      <c r="T977" s="5">
        <v>268.07170639999998</v>
      </c>
      <c r="U977">
        <v>1059</v>
      </c>
      <c r="V977">
        <v>417</v>
      </c>
      <c r="W977">
        <v>1014</v>
      </c>
      <c r="X977">
        <v>157</v>
      </c>
      <c r="Y977">
        <v>62</v>
      </c>
      <c r="Z977">
        <v>20</v>
      </c>
      <c r="AA977">
        <v>88</v>
      </c>
      <c r="AB977">
        <v>43</v>
      </c>
      <c r="AC977">
        <v>14</v>
      </c>
      <c r="AD977">
        <v>65</v>
      </c>
      <c r="AE977">
        <v>81</v>
      </c>
      <c r="AF977">
        <v>31</v>
      </c>
      <c r="AG977">
        <v>111</v>
      </c>
      <c r="AH977">
        <v>1033.9166666666665</v>
      </c>
      <c r="AI977">
        <v>2014.3166666666664</v>
      </c>
      <c r="AJ977">
        <v>2561.833333333333</v>
      </c>
      <c r="AK977">
        <v>1021</v>
      </c>
      <c r="AL977">
        <v>0.962118135558234</v>
      </c>
      <c r="AM977">
        <f t="shared" si="285"/>
        <v>1</v>
      </c>
      <c r="AN977">
        <f t="shared" si="286"/>
        <v>982.32261640495688</v>
      </c>
      <c r="AO977">
        <v>15.37</v>
      </c>
      <c r="AP977">
        <f t="shared" si="287"/>
        <v>14.787755743530056</v>
      </c>
      <c r="AQ977">
        <v>3.27</v>
      </c>
      <c r="AR977">
        <v>6430</v>
      </c>
      <c r="AS977">
        <v>5.0737861885996933</v>
      </c>
      <c r="AT977">
        <v>1.0109718879769489</v>
      </c>
      <c r="AU977">
        <f t="shared" si="288"/>
        <v>5.12945520228</v>
      </c>
      <c r="AV977">
        <f t="shared" si="289"/>
        <v>3.0329156639308468</v>
      </c>
      <c r="AW977">
        <f t="shared" si="290"/>
        <v>7.0768032158386429</v>
      </c>
      <c r="AX977">
        <f t="shared" si="293"/>
        <v>10.109718879769488</v>
      </c>
      <c r="AY977" s="4">
        <v>0.1</v>
      </c>
      <c r="AZ977">
        <v>35</v>
      </c>
      <c r="BA977" s="1">
        <f t="shared" si="291"/>
        <v>0.10368970511989745</v>
      </c>
      <c r="BB977">
        <v>0.53815000000000002</v>
      </c>
      <c r="BC977">
        <v>4.8224999999999997E-2</v>
      </c>
      <c r="BD977">
        <v>6.43E-3</v>
      </c>
      <c r="BE977">
        <v>160000</v>
      </c>
      <c r="BF977">
        <f t="shared" si="294"/>
        <v>74.400000000000006</v>
      </c>
      <c r="BG977" s="7">
        <f t="shared" si="295"/>
        <v>0.78884137209302341</v>
      </c>
      <c r="BH977" s="8">
        <f t="shared" si="296"/>
        <v>1.5776827441860468</v>
      </c>
      <c r="BI977" s="7">
        <f t="shared" si="297"/>
        <v>2.36652411627907</v>
      </c>
      <c r="BJ977">
        <v>340.8</v>
      </c>
      <c r="BK977">
        <v>6390</v>
      </c>
      <c r="BL977">
        <v>0.12</v>
      </c>
      <c r="BM977">
        <v>0.11</v>
      </c>
      <c r="BN977" s="3">
        <f t="shared" si="292"/>
        <v>6.0995650658752627E-2</v>
      </c>
      <c r="BO977" s="3">
        <f t="shared" si="298"/>
        <v>9.1876470374282607E-2</v>
      </c>
      <c r="BP977" s="3">
        <f t="shared" si="299"/>
        <v>7.839572114269755E-2</v>
      </c>
      <c r="BQ977" s="3">
        <f t="shared" si="300"/>
        <v>0.12389956582054003</v>
      </c>
      <c r="BR977">
        <f t="shared" si="301"/>
        <v>7.2861252051357198E-2</v>
      </c>
      <c r="BS977">
        <f t="shared" si="302"/>
        <v>0.10355797356059349</v>
      </c>
      <c r="BT977" s="5">
        <f t="shared" si="303"/>
        <v>463.53892618682261</v>
      </c>
    </row>
    <row r="978" spans="1:72" x14ac:dyDescent="0.2">
      <c r="A978">
        <v>15</v>
      </c>
      <c r="B978">
        <v>21035</v>
      </c>
      <c r="C978" t="s">
        <v>1298</v>
      </c>
      <c r="D978">
        <v>21</v>
      </c>
      <c r="E978" t="s">
        <v>855</v>
      </c>
      <c r="F978" t="s">
        <v>856</v>
      </c>
      <c r="G978" t="s">
        <v>1342</v>
      </c>
      <c r="H978">
        <v>35</v>
      </c>
      <c r="I978">
        <v>1494</v>
      </c>
      <c r="J978">
        <v>712</v>
      </c>
      <c r="K978">
        <v>1117</v>
      </c>
      <c r="L978">
        <v>209</v>
      </c>
      <c r="M978" s="5">
        <v>23594</v>
      </c>
      <c r="N978" s="5">
        <v>32942.103340000001</v>
      </c>
      <c r="O978" s="5">
        <v>3755.2</v>
      </c>
      <c r="P978" s="5">
        <v>5243.0357919999997</v>
      </c>
      <c r="Q978" s="5">
        <v>26793</v>
      </c>
      <c r="R978" s="5">
        <v>37408.568910000002</v>
      </c>
      <c r="S978" s="5">
        <v>195</v>
      </c>
      <c r="T978" s="5">
        <v>272.26032679999997</v>
      </c>
      <c r="U978">
        <v>1045</v>
      </c>
      <c r="V978">
        <v>478</v>
      </c>
      <c r="W978">
        <v>1007</v>
      </c>
      <c r="X978">
        <v>152</v>
      </c>
      <c r="Y978">
        <v>62</v>
      </c>
      <c r="Z978">
        <v>20</v>
      </c>
      <c r="AA978">
        <v>88</v>
      </c>
      <c r="AB978">
        <v>43</v>
      </c>
      <c r="AC978">
        <v>14</v>
      </c>
      <c r="AD978">
        <v>65</v>
      </c>
      <c r="AE978">
        <v>81</v>
      </c>
      <c r="AF978">
        <v>31</v>
      </c>
      <c r="AG978">
        <v>111</v>
      </c>
      <c r="AH978">
        <v>1033.9166666666665</v>
      </c>
      <c r="AI978">
        <v>2014.3166666666664</v>
      </c>
      <c r="AJ978">
        <v>2561.833333333333</v>
      </c>
      <c r="AK978">
        <v>1021</v>
      </c>
      <c r="AL978">
        <v>0.95894246631198499</v>
      </c>
      <c r="AM978">
        <f t="shared" si="285"/>
        <v>1</v>
      </c>
      <c r="AN978">
        <f t="shared" si="286"/>
        <v>979.08025810453671</v>
      </c>
      <c r="AO978">
        <v>15.37</v>
      </c>
      <c r="AP978">
        <f t="shared" si="287"/>
        <v>14.738945707215208</v>
      </c>
      <c r="AQ978">
        <v>3.27</v>
      </c>
      <c r="AR978">
        <v>6430</v>
      </c>
      <c r="AS978">
        <v>5.0737861885996933</v>
      </c>
      <c r="AT978">
        <v>0.99272176363429199</v>
      </c>
      <c r="AU978">
        <f t="shared" si="288"/>
        <v>5.0368579734500001</v>
      </c>
      <c r="AV978">
        <f t="shared" si="289"/>
        <v>2.9781652909028757</v>
      </c>
      <c r="AW978">
        <f t="shared" si="290"/>
        <v>6.9490523454400437</v>
      </c>
      <c r="AX978">
        <f t="shared" si="293"/>
        <v>9.9272176363429203</v>
      </c>
      <c r="AY978" s="4">
        <v>0.1</v>
      </c>
      <c r="AZ978">
        <v>35</v>
      </c>
      <c r="BA978" s="1">
        <f t="shared" si="291"/>
        <v>0.10368970511989745</v>
      </c>
      <c r="BB978">
        <v>0.53815000000000002</v>
      </c>
      <c r="BC978">
        <v>4.8224999999999997E-2</v>
      </c>
      <c r="BD978">
        <v>6.43E-3</v>
      </c>
      <c r="BE978">
        <v>160000</v>
      </c>
      <c r="BF978">
        <f t="shared" si="294"/>
        <v>74.400000000000006</v>
      </c>
      <c r="BG978" s="7">
        <f t="shared" si="295"/>
        <v>0.78884137209302341</v>
      </c>
      <c r="BH978" s="8">
        <f t="shared" si="296"/>
        <v>1.5776827441860468</v>
      </c>
      <c r="BI978" s="7">
        <f t="shared" si="297"/>
        <v>2.36652411627907</v>
      </c>
      <c r="BJ978">
        <v>340.8</v>
      </c>
      <c r="BK978">
        <v>6390</v>
      </c>
      <c r="BL978">
        <v>0.12</v>
      </c>
      <c r="BM978">
        <v>0.11</v>
      </c>
      <c r="BN978" s="3">
        <f t="shared" si="292"/>
        <v>6.0318580267711371E-2</v>
      </c>
      <c r="BO978" s="3">
        <f t="shared" si="298"/>
        <v>9.1358610217953551E-2</v>
      </c>
      <c r="BP978" s="3">
        <f t="shared" si="299"/>
        <v>7.812121626917555E-2</v>
      </c>
      <c r="BQ978" s="3">
        <f t="shared" si="300"/>
        <v>0.12280362285035502</v>
      </c>
      <c r="BR978">
        <f t="shared" si="301"/>
        <v>7.2343391895028128E-2</v>
      </c>
      <c r="BS978">
        <f t="shared" si="302"/>
        <v>0.10304011340426443</v>
      </c>
      <c r="BT978" s="5">
        <f t="shared" si="303"/>
        <v>463.53892618682261</v>
      </c>
    </row>
    <row r="979" spans="1:72" x14ac:dyDescent="0.2">
      <c r="A979">
        <v>15</v>
      </c>
      <c r="B979">
        <v>21037</v>
      </c>
      <c r="C979" t="s">
        <v>1298</v>
      </c>
      <c r="D979">
        <v>21</v>
      </c>
      <c r="E979" t="s">
        <v>855</v>
      </c>
      <c r="F979" t="s">
        <v>856</v>
      </c>
      <c r="G979" t="s">
        <v>412</v>
      </c>
      <c r="H979">
        <v>37</v>
      </c>
      <c r="I979">
        <v>9923</v>
      </c>
      <c r="J979">
        <v>340</v>
      </c>
      <c r="K979">
        <v>2909</v>
      </c>
      <c r="L979">
        <v>1538</v>
      </c>
      <c r="M979" s="5">
        <v>124020</v>
      </c>
      <c r="N979" s="5">
        <v>173157.56789999999</v>
      </c>
      <c r="O979" s="5">
        <v>4171</v>
      </c>
      <c r="P979" s="5">
        <v>5823.5785809999998</v>
      </c>
      <c r="Q979" s="5">
        <v>59633</v>
      </c>
      <c r="R979" s="5">
        <v>83260.000360000005</v>
      </c>
      <c r="S979" s="5">
        <v>1216</v>
      </c>
      <c r="T979" s="5">
        <v>1697.787474</v>
      </c>
      <c r="U979">
        <v>3720</v>
      </c>
      <c r="V979">
        <v>343</v>
      </c>
      <c r="W979">
        <v>1726</v>
      </c>
      <c r="X979">
        <v>567</v>
      </c>
      <c r="Y979">
        <v>62</v>
      </c>
      <c r="Z979">
        <v>20</v>
      </c>
      <c r="AA979">
        <v>88</v>
      </c>
      <c r="AB979">
        <v>43</v>
      </c>
      <c r="AC979">
        <v>14</v>
      </c>
      <c r="AD979">
        <v>65</v>
      </c>
      <c r="AE979">
        <v>81</v>
      </c>
      <c r="AF979">
        <v>31</v>
      </c>
      <c r="AG979">
        <v>111</v>
      </c>
      <c r="AH979">
        <v>1033.9166666666665</v>
      </c>
      <c r="AI979">
        <v>2014.3166666666664</v>
      </c>
      <c r="AJ979">
        <v>2561.833333333333</v>
      </c>
      <c r="AK979">
        <v>1021</v>
      </c>
      <c r="AL979">
        <v>0.97435453534126304</v>
      </c>
      <c r="AM979">
        <f t="shared" si="285"/>
        <v>1</v>
      </c>
      <c r="AN979">
        <f t="shared" si="286"/>
        <v>994.81598058342956</v>
      </c>
      <c r="AO979">
        <v>15.37</v>
      </c>
      <c r="AP979">
        <f t="shared" si="287"/>
        <v>14.975829208195211</v>
      </c>
      <c r="AQ979">
        <v>3.27</v>
      </c>
      <c r="AR979">
        <v>6430</v>
      </c>
      <c r="AS979">
        <v>5.0737861885996933</v>
      </c>
      <c r="AT979">
        <v>1.029310891279664</v>
      </c>
      <c r="AU979">
        <f t="shared" si="288"/>
        <v>5.2225033839499995</v>
      </c>
      <c r="AV979">
        <f t="shared" si="289"/>
        <v>3.0879326738389921</v>
      </c>
      <c r="AW979">
        <f t="shared" si="290"/>
        <v>7.2051762389576481</v>
      </c>
      <c r="AX979">
        <f t="shared" si="293"/>
        <v>10.29310891279664</v>
      </c>
      <c r="AY979" s="4">
        <v>0.1</v>
      </c>
      <c r="AZ979">
        <v>35</v>
      </c>
      <c r="BA979" s="1">
        <f t="shared" si="291"/>
        <v>0.10368970511989745</v>
      </c>
      <c r="BB979">
        <v>0.53815000000000002</v>
      </c>
      <c r="BC979">
        <v>4.8224999999999997E-2</v>
      </c>
      <c r="BD979">
        <v>6.43E-3</v>
      </c>
      <c r="BE979">
        <v>160000</v>
      </c>
      <c r="BF979">
        <f t="shared" si="294"/>
        <v>74.400000000000006</v>
      </c>
      <c r="BG979" s="7">
        <f t="shared" si="295"/>
        <v>0.78884137209302341</v>
      </c>
      <c r="BH979" s="8">
        <f t="shared" si="296"/>
        <v>1.5776827441860468</v>
      </c>
      <c r="BI979" s="7">
        <f t="shared" si="297"/>
        <v>2.36652411627907</v>
      </c>
      <c r="BJ979">
        <v>340.8</v>
      </c>
      <c r="BK979">
        <v>6390</v>
      </c>
      <c r="BL979">
        <v>0.12</v>
      </c>
      <c r="BM979">
        <v>0.11</v>
      </c>
      <c r="BN979" s="3">
        <f t="shared" si="292"/>
        <v>6.1908639831029434E-2</v>
      </c>
      <c r="BO979" s="3">
        <f t="shared" si="298"/>
        <v>0.10090746265101513</v>
      </c>
      <c r="BP979" s="3">
        <f t="shared" si="299"/>
        <v>8.718217298500136E-2</v>
      </c>
      <c r="BQ979" s="3">
        <f t="shared" si="300"/>
        <v>0.13351145620149907</v>
      </c>
      <c r="BR979">
        <f t="shared" si="301"/>
        <v>8.1892244328089725E-2</v>
      </c>
      <c r="BS979">
        <f t="shared" si="302"/>
        <v>0.11258896583732601</v>
      </c>
      <c r="BT979" s="5">
        <f t="shared" si="303"/>
        <v>463.53892618682261</v>
      </c>
    </row>
    <row r="980" spans="1:72" x14ac:dyDescent="0.2">
      <c r="A980">
        <v>15</v>
      </c>
      <c r="B980">
        <v>21039</v>
      </c>
      <c r="C980" t="s">
        <v>1298</v>
      </c>
      <c r="D980">
        <v>21</v>
      </c>
      <c r="E980" t="s">
        <v>855</v>
      </c>
      <c r="F980" t="s">
        <v>856</v>
      </c>
      <c r="G980" t="s">
        <v>1343</v>
      </c>
      <c r="H980">
        <v>39</v>
      </c>
      <c r="I980">
        <v>1207</v>
      </c>
      <c r="J980">
        <v>684</v>
      </c>
      <c r="K980">
        <v>1017</v>
      </c>
      <c r="L980">
        <v>180</v>
      </c>
      <c r="M980" s="5">
        <v>18655</v>
      </c>
      <c r="N980" s="5">
        <v>26046.237939999999</v>
      </c>
      <c r="O980" s="5">
        <v>3808.6</v>
      </c>
      <c r="P980" s="5">
        <v>5317.5932350000003</v>
      </c>
      <c r="Q980" s="5">
        <v>24503</v>
      </c>
      <c r="R980" s="5">
        <v>34211.25533</v>
      </c>
      <c r="S980" s="5">
        <v>169</v>
      </c>
      <c r="T980" s="5">
        <v>235.95894989999999</v>
      </c>
      <c r="U980">
        <v>966</v>
      </c>
      <c r="V980">
        <v>555</v>
      </c>
      <c r="W980">
        <v>969</v>
      </c>
      <c r="X980">
        <v>143</v>
      </c>
      <c r="Y980">
        <v>62</v>
      </c>
      <c r="Z980">
        <v>20</v>
      </c>
      <c r="AA980">
        <v>88</v>
      </c>
      <c r="AB980">
        <v>43</v>
      </c>
      <c r="AC980">
        <v>14</v>
      </c>
      <c r="AD980">
        <v>65</v>
      </c>
      <c r="AE980">
        <v>81</v>
      </c>
      <c r="AF980">
        <v>31</v>
      </c>
      <c r="AG980">
        <v>111</v>
      </c>
      <c r="AH980">
        <v>1033.9166666666665</v>
      </c>
      <c r="AI980">
        <v>2014.3166666666664</v>
      </c>
      <c r="AJ980">
        <v>2561.833333333333</v>
      </c>
      <c r="AK980">
        <v>1021</v>
      </c>
      <c r="AL980">
        <v>0.96563994884491</v>
      </c>
      <c r="AM980">
        <f t="shared" si="285"/>
        <v>1</v>
      </c>
      <c r="AN980">
        <f t="shared" si="286"/>
        <v>985.91838777065311</v>
      </c>
      <c r="AO980">
        <v>15.37</v>
      </c>
      <c r="AP980">
        <f t="shared" si="287"/>
        <v>14.841886013746265</v>
      </c>
      <c r="AQ980">
        <v>3.27</v>
      </c>
      <c r="AR980">
        <v>6430</v>
      </c>
      <c r="AS980">
        <v>5.0737861885996933</v>
      </c>
      <c r="AT980">
        <v>1.0077812658915377</v>
      </c>
      <c r="AU980">
        <f t="shared" si="288"/>
        <v>5.1132666680099996</v>
      </c>
      <c r="AV980">
        <f t="shared" si="289"/>
        <v>3.0233437976746131</v>
      </c>
      <c r="AW980">
        <f t="shared" si="290"/>
        <v>7.054468861240764</v>
      </c>
      <c r="AX980">
        <f t="shared" si="293"/>
        <v>10.077812658915377</v>
      </c>
      <c r="AY980" s="4">
        <v>0.1</v>
      </c>
      <c r="AZ980">
        <v>35</v>
      </c>
      <c r="BA980" s="1">
        <f t="shared" si="291"/>
        <v>0.10368970511989745</v>
      </c>
      <c r="BB980">
        <v>0.53815000000000002</v>
      </c>
      <c r="BC980">
        <v>4.8224999999999997E-2</v>
      </c>
      <c r="BD980">
        <v>6.43E-3</v>
      </c>
      <c r="BE980">
        <v>160000</v>
      </c>
      <c r="BF980">
        <f t="shared" si="294"/>
        <v>74.400000000000006</v>
      </c>
      <c r="BG980" s="7">
        <f t="shared" si="295"/>
        <v>0.78884137209302341</v>
      </c>
      <c r="BH980" s="8">
        <f t="shared" si="296"/>
        <v>1.5776827441860468</v>
      </c>
      <c r="BI980" s="7">
        <f t="shared" si="297"/>
        <v>2.36652411627907</v>
      </c>
      <c r="BJ980">
        <v>340.8</v>
      </c>
      <c r="BK980">
        <v>6390</v>
      </c>
      <c r="BL980">
        <v>0.12</v>
      </c>
      <c r="BM980">
        <v>0.11</v>
      </c>
      <c r="BN980" s="3">
        <f t="shared" si="292"/>
        <v>6.0982130545425457E-2</v>
      </c>
      <c r="BO980" s="3">
        <f t="shared" si="298"/>
        <v>9.1632228219238276E-2</v>
      </c>
      <c r="BP980" s="3">
        <f t="shared" si="299"/>
        <v>7.8194024162981754E-2</v>
      </c>
      <c r="BQ980" s="3">
        <f t="shared" si="300"/>
        <v>0.12355425894075985</v>
      </c>
      <c r="BR980">
        <f t="shared" si="301"/>
        <v>7.2617009896312867E-2</v>
      </c>
      <c r="BS980">
        <f t="shared" si="302"/>
        <v>0.10331373140554916</v>
      </c>
      <c r="BT980" s="5">
        <f t="shared" si="303"/>
        <v>463.53892618682261</v>
      </c>
    </row>
    <row r="981" spans="1:72" x14ac:dyDescent="0.2">
      <c r="A981">
        <v>15</v>
      </c>
      <c r="B981">
        <v>21041</v>
      </c>
      <c r="C981" t="s">
        <v>1298</v>
      </c>
      <c r="D981">
        <v>21</v>
      </c>
      <c r="E981" t="s">
        <v>855</v>
      </c>
      <c r="F981" t="s">
        <v>856</v>
      </c>
      <c r="G981" t="s">
        <v>507</v>
      </c>
      <c r="H981">
        <v>41</v>
      </c>
      <c r="I981">
        <v>2559</v>
      </c>
      <c r="J981">
        <v>389</v>
      </c>
      <c r="K981">
        <v>1589</v>
      </c>
      <c r="L981">
        <v>405</v>
      </c>
      <c r="M981" s="5">
        <v>37971</v>
      </c>
      <c r="N981" s="5">
        <v>53015.368569999999</v>
      </c>
      <c r="O981" s="5">
        <v>4586</v>
      </c>
      <c r="P981" s="5">
        <v>6403.0044049999997</v>
      </c>
      <c r="Q981" s="5">
        <v>37967</v>
      </c>
      <c r="R981" s="5">
        <v>53009.783739999999</v>
      </c>
      <c r="S981" s="5">
        <v>368</v>
      </c>
      <c r="T981" s="5">
        <v>513.80410400000005</v>
      </c>
      <c r="U981">
        <v>1878</v>
      </c>
      <c r="V981">
        <v>376</v>
      </c>
      <c r="W981">
        <v>1419</v>
      </c>
      <c r="X981">
        <v>287</v>
      </c>
      <c r="Y981">
        <v>62</v>
      </c>
      <c r="Z981">
        <v>20</v>
      </c>
      <c r="AA981">
        <v>88</v>
      </c>
      <c r="AB981">
        <v>43</v>
      </c>
      <c r="AC981">
        <v>14</v>
      </c>
      <c r="AD981">
        <v>65</v>
      </c>
      <c r="AE981">
        <v>81</v>
      </c>
      <c r="AF981">
        <v>31</v>
      </c>
      <c r="AG981">
        <v>111</v>
      </c>
      <c r="AH981">
        <v>1033.9166666666665</v>
      </c>
      <c r="AI981">
        <v>2014.3166666666664</v>
      </c>
      <c r="AJ981">
        <v>2561.833333333333</v>
      </c>
      <c r="AK981">
        <v>1021</v>
      </c>
      <c r="AL981">
        <v>0.971935495734215</v>
      </c>
      <c r="AM981">
        <f t="shared" si="285"/>
        <v>1</v>
      </c>
      <c r="AN981">
        <f t="shared" si="286"/>
        <v>992.34614114463352</v>
      </c>
      <c r="AO981">
        <v>15.37</v>
      </c>
      <c r="AP981">
        <f t="shared" si="287"/>
        <v>14.938648569434884</v>
      </c>
      <c r="AQ981">
        <v>3.27</v>
      </c>
      <c r="AR981">
        <v>6430</v>
      </c>
      <c r="AS981">
        <v>5.0737861885996933</v>
      </c>
      <c r="AT981">
        <v>1.0534254615082861</v>
      </c>
      <c r="AU981">
        <f t="shared" si="288"/>
        <v>5.3448555573199998</v>
      </c>
      <c r="AV981">
        <f t="shared" si="289"/>
        <v>3.1602763845248583</v>
      </c>
      <c r="AW981">
        <f t="shared" si="290"/>
        <v>7.3739782305580022</v>
      </c>
      <c r="AX981">
        <f t="shared" si="293"/>
        <v>10.534254615082862</v>
      </c>
      <c r="AY981" s="4">
        <v>0.1</v>
      </c>
      <c r="AZ981">
        <v>35</v>
      </c>
      <c r="BA981" s="1">
        <f t="shared" si="291"/>
        <v>0.10368970511989745</v>
      </c>
      <c r="BB981">
        <v>0.53815000000000002</v>
      </c>
      <c r="BC981">
        <v>4.8224999999999997E-2</v>
      </c>
      <c r="BD981">
        <v>6.43E-3</v>
      </c>
      <c r="BE981">
        <v>160000</v>
      </c>
      <c r="BF981">
        <f t="shared" si="294"/>
        <v>74.400000000000006</v>
      </c>
      <c r="BG981" s="7">
        <f t="shared" si="295"/>
        <v>0.78884137209302341</v>
      </c>
      <c r="BH981" s="8">
        <f t="shared" si="296"/>
        <v>1.5776827441860468</v>
      </c>
      <c r="BI981" s="7">
        <f t="shared" si="297"/>
        <v>2.36652411627907</v>
      </c>
      <c r="BJ981">
        <v>340.8</v>
      </c>
      <c r="BK981">
        <v>6390</v>
      </c>
      <c r="BL981">
        <v>0.12</v>
      </c>
      <c r="BM981">
        <v>0.11</v>
      </c>
      <c r="BN981" s="3">
        <f t="shared" si="292"/>
        <v>6.2633152703589837E-2</v>
      </c>
      <c r="BO981" s="3">
        <f t="shared" si="298"/>
        <v>9.4869832516973424E-2</v>
      </c>
      <c r="BP981" s="3">
        <f t="shared" si="299"/>
        <v>8.0822988435900689E-2</v>
      </c>
      <c r="BQ981" s="3">
        <f t="shared" si="300"/>
        <v>0.12823766845838866</v>
      </c>
      <c r="BR981">
        <f t="shared" si="301"/>
        <v>7.5854614194048015E-2</v>
      </c>
      <c r="BS981">
        <f t="shared" si="302"/>
        <v>0.1065513357032843</v>
      </c>
      <c r="BT981" s="5">
        <f t="shared" si="303"/>
        <v>463.53892618682261</v>
      </c>
    </row>
    <row r="982" spans="1:72" x14ac:dyDescent="0.2">
      <c r="A982">
        <v>15</v>
      </c>
      <c r="B982">
        <v>21043</v>
      </c>
      <c r="C982" t="s">
        <v>1298</v>
      </c>
      <c r="D982">
        <v>21</v>
      </c>
      <c r="E982" t="s">
        <v>855</v>
      </c>
      <c r="F982" t="s">
        <v>856</v>
      </c>
      <c r="G982" t="s">
        <v>336</v>
      </c>
      <c r="H982">
        <v>43</v>
      </c>
      <c r="I982">
        <v>2532</v>
      </c>
      <c r="J982">
        <v>188</v>
      </c>
      <c r="K982">
        <v>1449</v>
      </c>
      <c r="L982">
        <v>379</v>
      </c>
      <c r="M982" s="5">
        <v>36900</v>
      </c>
      <c r="N982" s="5">
        <v>51520.031080000001</v>
      </c>
      <c r="O982" s="5">
        <v>2063.5</v>
      </c>
      <c r="P982" s="5">
        <v>2881.072741</v>
      </c>
      <c r="Q982" s="5">
        <v>32780</v>
      </c>
      <c r="R982" s="5">
        <v>45767.659050000002</v>
      </c>
      <c r="S982" s="5">
        <v>324</v>
      </c>
      <c r="T982" s="5">
        <v>452.37100459999999</v>
      </c>
      <c r="U982">
        <v>1537</v>
      </c>
      <c r="V982">
        <v>218</v>
      </c>
      <c r="W982">
        <v>1256</v>
      </c>
      <c r="X982">
        <v>224</v>
      </c>
      <c r="Y982">
        <v>62</v>
      </c>
      <c r="Z982">
        <v>20</v>
      </c>
      <c r="AA982">
        <v>88</v>
      </c>
      <c r="AB982">
        <v>43</v>
      </c>
      <c r="AC982">
        <v>14</v>
      </c>
      <c r="AD982">
        <v>65</v>
      </c>
      <c r="AE982">
        <v>81</v>
      </c>
      <c r="AF982">
        <v>31</v>
      </c>
      <c r="AG982">
        <v>111</v>
      </c>
      <c r="AH982">
        <v>1033.9166666666665</v>
      </c>
      <c r="AI982">
        <v>2014.3166666666664</v>
      </c>
      <c r="AJ982">
        <v>2561.833333333333</v>
      </c>
      <c r="AK982">
        <v>1021</v>
      </c>
      <c r="AL982">
        <v>0.98122299313545203</v>
      </c>
      <c r="AM982">
        <f t="shared" si="285"/>
        <v>1</v>
      </c>
      <c r="AN982">
        <f t="shared" si="286"/>
        <v>1001.8286759912966</v>
      </c>
      <c r="AO982">
        <v>15.37</v>
      </c>
      <c r="AP982">
        <f t="shared" si="287"/>
        <v>15.081397404491897</v>
      </c>
      <c r="AQ982">
        <v>3.27</v>
      </c>
      <c r="AR982">
        <v>6430</v>
      </c>
      <c r="AS982">
        <v>5.0737861885996933</v>
      </c>
      <c r="AT982">
        <v>0.97075389864415096</v>
      </c>
      <c r="AU982">
        <f t="shared" si="288"/>
        <v>4.9253977234699997</v>
      </c>
      <c r="AV982">
        <f t="shared" si="289"/>
        <v>2.912261695932453</v>
      </c>
      <c r="AW982">
        <f t="shared" si="290"/>
        <v>6.7952772905090564</v>
      </c>
      <c r="AX982">
        <f t="shared" si="293"/>
        <v>9.7075389864415094</v>
      </c>
      <c r="AY982" s="4">
        <v>0.1</v>
      </c>
      <c r="AZ982">
        <v>35</v>
      </c>
      <c r="BA982" s="1">
        <f t="shared" si="291"/>
        <v>0.10368970511989745</v>
      </c>
      <c r="BB982">
        <v>0.53815000000000002</v>
      </c>
      <c r="BC982">
        <v>4.8224999999999997E-2</v>
      </c>
      <c r="BD982">
        <v>6.43E-3</v>
      </c>
      <c r="BE982">
        <v>160000</v>
      </c>
      <c r="BF982">
        <f t="shared" si="294"/>
        <v>74.400000000000006</v>
      </c>
      <c r="BG982" s="7">
        <f t="shared" si="295"/>
        <v>0.78884137209302341</v>
      </c>
      <c r="BH982" s="8">
        <f t="shared" si="296"/>
        <v>1.5776827441860468</v>
      </c>
      <c r="BI982" s="7">
        <f t="shared" si="297"/>
        <v>2.36652411627907</v>
      </c>
      <c r="BJ982">
        <v>340.8</v>
      </c>
      <c r="BK982">
        <v>6390</v>
      </c>
      <c r="BL982">
        <v>0.12</v>
      </c>
      <c r="BM982">
        <v>0.11</v>
      </c>
      <c r="BN982" s="3">
        <f t="shared" si="292"/>
        <v>6.0174889858662699E-2</v>
      </c>
      <c r="BO982" s="3">
        <f t="shared" si="298"/>
        <v>9.2217434116005748E-2</v>
      </c>
      <c r="BP982" s="3">
        <f t="shared" si="299"/>
        <v>7.9272969458939316E-2</v>
      </c>
      <c r="BQ982" s="3">
        <f t="shared" si="300"/>
        <v>0.12296660243691254</v>
      </c>
      <c r="BR982">
        <f t="shared" si="301"/>
        <v>7.3202215793080339E-2</v>
      </c>
      <c r="BS982">
        <f t="shared" si="302"/>
        <v>0.10389893730231663</v>
      </c>
      <c r="BT982" s="5">
        <f t="shared" si="303"/>
        <v>463.53892618682261</v>
      </c>
    </row>
    <row r="983" spans="1:72" x14ac:dyDescent="0.2">
      <c r="A983">
        <v>15</v>
      </c>
      <c r="B983">
        <v>21045</v>
      </c>
      <c r="C983" t="s">
        <v>1298</v>
      </c>
      <c r="D983">
        <v>21</v>
      </c>
      <c r="E983" t="s">
        <v>855</v>
      </c>
      <c r="F983" t="s">
        <v>856</v>
      </c>
      <c r="G983" t="s">
        <v>1344</v>
      </c>
      <c r="H983">
        <v>45</v>
      </c>
      <c r="I983">
        <v>1711</v>
      </c>
      <c r="J983">
        <v>267</v>
      </c>
      <c r="K983">
        <v>1210</v>
      </c>
      <c r="L983">
        <v>248</v>
      </c>
      <c r="M983" s="5">
        <v>26644</v>
      </c>
      <c r="N983" s="5">
        <v>37200.534099999997</v>
      </c>
      <c r="O983" s="5">
        <v>3326.7</v>
      </c>
      <c r="P983" s="5">
        <v>4644.761176</v>
      </c>
      <c r="Q983" s="5">
        <v>29293</v>
      </c>
      <c r="R983" s="5">
        <v>40899.085919999998</v>
      </c>
      <c r="S983" s="5">
        <v>227</v>
      </c>
      <c r="T983" s="5">
        <v>316.93894460000001</v>
      </c>
      <c r="U983">
        <v>1223</v>
      </c>
      <c r="V983">
        <v>258</v>
      </c>
      <c r="W983">
        <v>1085</v>
      </c>
      <c r="X983">
        <v>176</v>
      </c>
      <c r="Y983">
        <v>62</v>
      </c>
      <c r="Z983">
        <v>20</v>
      </c>
      <c r="AA983">
        <v>88</v>
      </c>
      <c r="AB983">
        <v>43</v>
      </c>
      <c r="AC983">
        <v>14</v>
      </c>
      <c r="AD983">
        <v>65</v>
      </c>
      <c r="AE983">
        <v>81</v>
      </c>
      <c r="AF983">
        <v>31</v>
      </c>
      <c r="AG983">
        <v>111</v>
      </c>
      <c r="AH983">
        <v>1033.9166666666665</v>
      </c>
      <c r="AI983">
        <v>2014.3166666666664</v>
      </c>
      <c r="AJ983">
        <v>2561.833333333333</v>
      </c>
      <c r="AK983">
        <v>1021</v>
      </c>
      <c r="AL983">
        <v>0.95206750522960304</v>
      </c>
      <c r="AM983">
        <f t="shared" si="285"/>
        <v>1</v>
      </c>
      <c r="AN983">
        <f t="shared" si="286"/>
        <v>972.06092283942473</v>
      </c>
      <c r="AO983">
        <v>15.37</v>
      </c>
      <c r="AP983">
        <f t="shared" si="287"/>
        <v>14.633277555378998</v>
      </c>
      <c r="AQ983">
        <v>3.27</v>
      </c>
      <c r="AR983">
        <v>6430</v>
      </c>
      <c r="AS983">
        <v>5.0737861885996933</v>
      </c>
      <c r="AT983">
        <v>0.99487822904164103</v>
      </c>
      <c r="AU983">
        <f t="shared" si="288"/>
        <v>5.0477994178500003</v>
      </c>
      <c r="AV983">
        <f t="shared" si="289"/>
        <v>2.984634687124923</v>
      </c>
      <c r="AW983">
        <f t="shared" si="290"/>
        <v>6.9641476032914875</v>
      </c>
      <c r="AX983">
        <f t="shared" si="293"/>
        <v>9.9487822904164105</v>
      </c>
      <c r="AY983" s="4">
        <v>0.1</v>
      </c>
      <c r="AZ983">
        <v>35</v>
      </c>
      <c r="BA983" s="1">
        <f t="shared" si="291"/>
        <v>0.10368970511989745</v>
      </c>
      <c r="BB983">
        <v>0.53815000000000002</v>
      </c>
      <c r="BC983">
        <v>4.8224999999999997E-2</v>
      </c>
      <c r="BD983">
        <v>6.43E-3</v>
      </c>
      <c r="BE983">
        <v>160000</v>
      </c>
      <c r="BF983">
        <f t="shared" si="294"/>
        <v>74.400000000000006</v>
      </c>
      <c r="BG983" s="7">
        <f t="shared" si="295"/>
        <v>0.78884137209302341</v>
      </c>
      <c r="BH983" s="8">
        <f t="shared" si="296"/>
        <v>1.5776827441860468</v>
      </c>
      <c r="BI983" s="7">
        <f t="shared" si="297"/>
        <v>2.36652411627907</v>
      </c>
      <c r="BJ983">
        <v>340.8</v>
      </c>
      <c r="BK983">
        <v>6390</v>
      </c>
      <c r="BL983">
        <v>0.12</v>
      </c>
      <c r="BM983">
        <v>0.11</v>
      </c>
      <c r="BN983" s="3">
        <f t="shared" si="292"/>
        <v>6.0212127082501031E-2</v>
      </c>
      <c r="BO983" s="3">
        <f t="shared" si="298"/>
        <v>9.1485847557120067E-2</v>
      </c>
      <c r="BP983" s="3">
        <f t="shared" si="299"/>
        <v>7.8219698338557811E-2</v>
      </c>
      <c r="BQ983" s="3">
        <f t="shared" si="300"/>
        <v>0.12299916742772207</v>
      </c>
      <c r="BR983">
        <f t="shared" si="301"/>
        <v>7.2470629234194658E-2</v>
      </c>
      <c r="BS983">
        <f t="shared" si="302"/>
        <v>0.10316735074343095</v>
      </c>
      <c r="BT983" s="5">
        <f t="shared" si="303"/>
        <v>463.53892618682261</v>
      </c>
    </row>
    <row r="984" spans="1:72" x14ac:dyDescent="0.2">
      <c r="A984">
        <v>15</v>
      </c>
      <c r="B984">
        <v>21047</v>
      </c>
      <c r="C984" t="s">
        <v>1298</v>
      </c>
      <c r="D984">
        <v>21</v>
      </c>
      <c r="E984" t="s">
        <v>855</v>
      </c>
      <c r="F984" t="s">
        <v>856</v>
      </c>
      <c r="G984" t="s">
        <v>1165</v>
      </c>
      <c r="H984">
        <v>47</v>
      </c>
      <c r="I984">
        <v>1417</v>
      </c>
      <c r="J984">
        <v>555</v>
      </c>
      <c r="K984">
        <v>1149</v>
      </c>
      <c r="L984">
        <v>217</v>
      </c>
      <c r="M984" s="5">
        <v>22397</v>
      </c>
      <c r="N984" s="5">
        <v>31270.843799999999</v>
      </c>
      <c r="O984" s="5">
        <v>3680</v>
      </c>
      <c r="P984" s="5">
        <v>5138.0410400000001</v>
      </c>
      <c r="Q984" s="5">
        <v>27421</v>
      </c>
      <c r="R984" s="5">
        <v>38285.386780000001</v>
      </c>
      <c r="S984" s="5">
        <v>202</v>
      </c>
      <c r="T984" s="5">
        <v>282.03377449999999</v>
      </c>
      <c r="U984">
        <v>1075</v>
      </c>
      <c r="V984">
        <v>423</v>
      </c>
      <c r="W984">
        <v>1037</v>
      </c>
      <c r="X984">
        <v>161</v>
      </c>
      <c r="Y984">
        <v>62</v>
      </c>
      <c r="Z984">
        <v>20</v>
      </c>
      <c r="AA984">
        <v>88</v>
      </c>
      <c r="AB984">
        <v>43</v>
      </c>
      <c r="AC984">
        <v>14</v>
      </c>
      <c r="AD984">
        <v>65</v>
      </c>
      <c r="AE984">
        <v>81</v>
      </c>
      <c r="AF984">
        <v>31</v>
      </c>
      <c r="AG984">
        <v>111</v>
      </c>
      <c r="AH984">
        <v>1033.9166666666665</v>
      </c>
      <c r="AI984">
        <v>2014.3166666666664</v>
      </c>
      <c r="AJ984">
        <v>2561.833333333333</v>
      </c>
      <c r="AK984">
        <v>1021</v>
      </c>
      <c r="AL984">
        <v>0.95585062315589497</v>
      </c>
      <c r="AM984">
        <f t="shared" si="285"/>
        <v>1</v>
      </c>
      <c r="AN984">
        <f t="shared" si="286"/>
        <v>975.92348624216879</v>
      </c>
      <c r="AO984">
        <v>15.37</v>
      </c>
      <c r="AP984">
        <f t="shared" si="287"/>
        <v>14.691424077906104</v>
      </c>
      <c r="AQ984">
        <v>3.27</v>
      </c>
      <c r="AR984">
        <v>6430</v>
      </c>
      <c r="AS984">
        <v>5.0737861885996933</v>
      </c>
      <c r="AT984">
        <v>1.0041475621238416</v>
      </c>
      <c r="AU984">
        <f t="shared" si="288"/>
        <v>5.09483003202</v>
      </c>
      <c r="AV984">
        <f t="shared" si="289"/>
        <v>3.012442686371525</v>
      </c>
      <c r="AW984">
        <f t="shared" si="290"/>
        <v>7.0290329348668914</v>
      </c>
      <c r="AX984">
        <f t="shared" si="293"/>
        <v>10.041475621238416</v>
      </c>
      <c r="AY984" s="4">
        <v>0.1</v>
      </c>
      <c r="AZ984">
        <v>35</v>
      </c>
      <c r="BA984" s="1">
        <f t="shared" si="291"/>
        <v>0.10368970511989745</v>
      </c>
      <c r="BB984">
        <v>0.53815000000000002</v>
      </c>
      <c r="BC984">
        <v>4.8224999999999997E-2</v>
      </c>
      <c r="BD984">
        <v>6.43E-3</v>
      </c>
      <c r="BE984">
        <v>160000</v>
      </c>
      <c r="BF984">
        <f t="shared" si="294"/>
        <v>74.400000000000006</v>
      </c>
      <c r="BG984" s="7">
        <f t="shared" si="295"/>
        <v>0.78884137209302341</v>
      </c>
      <c r="BH984" s="8">
        <f t="shared" si="296"/>
        <v>1.5776827441860468</v>
      </c>
      <c r="BI984" s="7">
        <f t="shared" si="297"/>
        <v>2.36652411627907</v>
      </c>
      <c r="BJ984">
        <v>340.8</v>
      </c>
      <c r="BK984">
        <v>6390</v>
      </c>
      <c r="BL984">
        <v>0.12</v>
      </c>
      <c r="BM984">
        <v>0.11</v>
      </c>
      <c r="BN984" s="3">
        <f t="shared" si="292"/>
        <v>6.0611826190431761E-2</v>
      </c>
      <c r="BO984" s="3">
        <f t="shared" si="298"/>
        <v>9.1560810556330391E-2</v>
      </c>
      <c r="BP984" s="3">
        <f t="shared" si="299"/>
        <v>7.817105992381071E-2</v>
      </c>
      <c r="BQ984" s="3">
        <f t="shared" si="300"/>
        <v>0.12336774169500479</v>
      </c>
      <c r="BR984">
        <f t="shared" si="301"/>
        <v>7.2545592233404982E-2</v>
      </c>
      <c r="BS984">
        <f t="shared" si="302"/>
        <v>0.10324231374264127</v>
      </c>
      <c r="BT984" s="5">
        <f t="shared" si="303"/>
        <v>463.53892618682261</v>
      </c>
    </row>
    <row r="985" spans="1:72" x14ac:dyDescent="0.2">
      <c r="A985">
        <v>15</v>
      </c>
      <c r="B985">
        <v>21049</v>
      </c>
      <c r="C985" t="s">
        <v>1298</v>
      </c>
      <c r="D985">
        <v>21</v>
      </c>
      <c r="E985" t="s">
        <v>855</v>
      </c>
      <c r="F985" t="s">
        <v>856</v>
      </c>
      <c r="G985" t="s">
        <v>283</v>
      </c>
      <c r="H985">
        <v>49</v>
      </c>
      <c r="I985">
        <v>2630</v>
      </c>
      <c r="J985">
        <v>243</v>
      </c>
      <c r="K985">
        <v>1461</v>
      </c>
      <c r="L985">
        <v>370</v>
      </c>
      <c r="M985" s="5">
        <v>36054</v>
      </c>
      <c r="N985" s="5">
        <v>50338.840120000001</v>
      </c>
      <c r="O985" s="5">
        <v>3435.3</v>
      </c>
      <c r="P985" s="5">
        <v>4796.3892349999996</v>
      </c>
      <c r="Q985" s="5">
        <v>34613</v>
      </c>
      <c r="R985" s="5">
        <v>48326.90612</v>
      </c>
      <c r="S985" s="5">
        <v>320</v>
      </c>
      <c r="T985" s="5">
        <v>446.78617739999999</v>
      </c>
      <c r="U985">
        <v>1545</v>
      </c>
      <c r="V985">
        <v>253</v>
      </c>
      <c r="W985">
        <v>1246</v>
      </c>
      <c r="X985">
        <v>221</v>
      </c>
      <c r="Y985">
        <v>62</v>
      </c>
      <c r="Z985">
        <v>20</v>
      </c>
      <c r="AA985">
        <v>88</v>
      </c>
      <c r="AB985">
        <v>43</v>
      </c>
      <c r="AC985">
        <v>14</v>
      </c>
      <c r="AD985">
        <v>65</v>
      </c>
      <c r="AE985">
        <v>81</v>
      </c>
      <c r="AF985">
        <v>31</v>
      </c>
      <c r="AG985">
        <v>111</v>
      </c>
      <c r="AH985">
        <v>1033.9166666666665</v>
      </c>
      <c r="AI985">
        <v>2014.3166666666664</v>
      </c>
      <c r="AJ985">
        <v>2561.833333333333</v>
      </c>
      <c r="AK985">
        <v>1021</v>
      </c>
      <c r="AL985">
        <v>0.963879033923149</v>
      </c>
      <c r="AM985">
        <f t="shared" si="285"/>
        <v>1</v>
      </c>
      <c r="AN985">
        <f t="shared" si="286"/>
        <v>984.12049363553513</v>
      </c>
      <c r="AO985">
        <v>15.37</v>
      </c>
      <c r="AP985">
        <f t="shared" si="287"/>
        <v>14.8148207513988</v>
      </c>
      <c r="AQ985">
        <v>3.27</v>
      </c>
      <c r="AR985">
        <v>6430</v>
      </c>
      <c r="AS985">
        <v>5.0737861885996933</v>
      </c>
      <c r="AT985">
        <v>1.0230132696353396</v>
      </c>
      <c r="AU985">
        <f t="shared" si="288"/>
        <v>5.1905505982299998</v>
      </c>
      <c r="AV985">
        <f t="shared" si="289"/>
        <v>3.0690398089060187</v>
      </c>
      <c r="AW985">
        <f t="shared" si="290"/>
        <v>7.1610928874473769</v>
      </c>
      <c r="AX985">
        <f t="shared" si="293"/>
        <v>10.230132696353396</v>
      </c>
      <c r="AY985" s="4">
        <v>0.1</v>
      </c>
      <c r="AZ985">
        <v>35</v>
      </c>
      <c r="BA985" s="1">
        <f t="shared" si="291"/>
        <v>0.10368970511989745</v>
      </c>
      <c r="BB985">
        <v>0.53815000000000002</v>
      </c>
      <c r="BC985">
        <v>4.8224999999999997E-2</v>
      </c>
      <c r="BD985">
        <v>6.43E-3</v>
      </c>
      <c r="BE985">
        <v>160000</v>
      </c>
      <c r="BF985">
        <f t="shared" si="294"/>
        <v>74.400000000000006</v>
      </c>
      <c r="BG985" s="7">
        <f t="shared" si="295"/>
        <v>0.78884137209302341</v>
      </c>
      <c r="BH985" s="8">
        <f t="shared" si="296"/>
        <v>1.5776827441860468</v>
      </c>
      <c r="BI985" s="7">
        <f t="shared" si="297"/>
        <v>2.36652411627907</v>
      </c>
      <c r="BJ985">
        <v>340.8</v>
      </c>
      <c r="BK985">
        <v>6390</v>
      </c>
      <c r="BL985">
        <v>0.12</v>
      </c>
      <c r="BM985">
        <v>0.11</v>
      </c>
      <c r="BN985" s="3">
        <f t="shared" si="292"/>
        <v>6.1433779922825428E-2</v>
      </c>
      <c r="BO985" s="3">
        <f t="shared" si="298"/>
        <v>9.3465434636028091E-2</v>
      </c>
      <c r="BP985" s="3">
        <f t="shared" si="299"/>
        <v>7.9824120260674897E-2</v>
      </c>
      <c r="BQ985" s="3">
        <f t="shared" si="300"/>
        <v>0.12586994752696154</v>
      </c>
      <c r="BR985">
        <f t="shared" si="301"/>
        <v>7.4450216313102682E-2</v>
      </c>
      <c r="BS985">
        <f t="shared" si="302"/>
        <v>0.10514693782233897</v>
      </c>
      <c r="BT985" s="5">
        <f t="shared" si="303"/>
        <v>463.53892618682261</v>
      </c>
    </row>
    <row r="986" spans="1:72" x14ac:dyDescent="0.2">
      <c r="A986">
        <v>15</v>
      </c>
      <c r="B986">
        <v>21051</v>
      </c>
      <c r="C986" t="s">
        <v>1298</v>
      </c>
      <c r="D986">
        <v>21</v>
      </c>
      <c r="E986" t="s">
        <v>855</v>
      </c>
      <c r="F986" t="s">
        <v>856</v>
      </c>
      <c r="G986" t="s">
        <v>40</v>
      </c>
      <c r="H986">
        <v>51</v>
      </c>
      <c r="I986">
        <v>2033</v>
      </c>
      <c r="J986">
        <v>179</v>
      </c>
      <c r="K986">
        <v>1441</v>
      </c>
      <c r="L986">
        <v>278</v>
      </c>
      <c r="M986" s="5">
        <v>27309</v>
      </c>
      <c r="N986" s="5">
        <v>38129.011619999997</v>
      </c>
      <c r="O986" s="5">
        <v>2024.7</v>
      </c>
      <c r="P986" s="5">
        <v>2826.8999170000002</v>
      </c>
      <c r="Q986" s="5">
        <v>29683</v>
      </c>
      <c r="R986" s="5">
        <v>41443.606570000004</v>
      </c>
      <c r="S986" s="5">
        <v>249</v>
      </c>
      <c r="T986" s="5">
        <v>347.65549429999999</v>
      </c>
      <c r="U986">
        <v>1352</v>
      </c>
      <c r="V986">
        <v>209</v>
      </c>
      <c r="W986">
        <v>1219</v>
      </c>
      <c r="X986">
        <v>188</v>
      </c>
      <c r="Y986">
        <v>62</v>
      </c>
      <c r="Z986">
        <v>20</v>
      </c>
      <c r="AA986">
        <v>88</v>
      </c>
      <c r="AB986">
        <v>43</v>
      </c>
      <c r="AC986">
        <v>14</v>
      </c>
      <c r="AD986">
        <v>65</v>
      </c>
      <c r="AE986">
        <v>81</v>
      </c>
      <c r="AF986">
        <v>31</v>
      </c>
      <c r="AG986">
        <v>111</v>
      </c>
      <c r="AH986">
        <v>1033.9166666666665</v>
      </c>
      <c r="AI986">
        <v>2014.3166666666664</v>
      </c>
      <c r="AJ986">
        <v>2561.833333333333</v>
      </c>
      <c r="AK986">
        <v>1021</v>
      </c>
      <c r="AL986">
        <v>0.94907498359680198</v>
      </c>
      <c r="AM986">
        <f t="shared" si="285"/>
        <v>1</v>
      </c>
      <c r="AN986">
        <f t="shared" si="286"/>
        <v>969.00555825233482</v>
      </c>
      <c r="AO986">
        <v>15.37</v>
      </c>
      <c r="AP986">
        <f t="shared" si="287"/>
        <v>14.587282497882846</v>
      </c>
      <c r="AQ986">
        <v>3.27</v>
      </c>
      <c r="AR986">
        <v>6430</v>
      </c>
      <c r="AS986">
        <v>5.0737861885996933</v>
      </c>
      <c r="AT986">
        <v>1.025305457484353</v>
      </c>
      <c r="AU986">
        <f t="shared" si="288"/>
        <v>5.2021806692800006</v>
      </c>
      <c r="AV986">
        <f t="shared" si="289"/>
        <v>3.0759163724530589</v>
      </c>
      <c r="AW986">
        <f t="shared" si="290"/>
        <v>7.1771382023904708</v>
      </c>
      <c r="AX986">
        <f t="shared" si="293"/>
        <v>10.25305457484353</v>
      </c>
      <c r="AY986" s="4">
        <v>0.1</v>
      </c>
      <c r="AZ986">
        <v>35</v>
      </c>
      <c r="BA986" s="1">
        <f t="shared" si="291"/>
        <v>0.10368970511989745</v>
      </c>
      <c r="BB986">
        <v>0.53815000000000002</v>
      </c>
      <c r="BC986">
        <v>4.8224999999999997E-2</v>
      </c>
      <c r="BD986">
        <v>6.43E-3</v>
      </c>
      <c r="BE986">
        <v>160000</v>
      </c>
      <c r="BF986">
        <f t="shared" si="294"/>
        <v>74.400000000000006</v>
      </c>
      <c r="BG986" s="7">
        <f t="shared" si="295"/>
        <v>0.78884137209302341</v>
      </c>
      <c r="BH986" s="8">
        <f t="shared" si="296"/>
        <v>1.5776827441860468</v>
      </c>
      <c r="BI986" s="7">
        <f t="shared" si="297"/>
        <v>2.36652411627907</v>
      </c>
      <c r="BJ986">
        <v>340.8</v>
      </c>
      <c r="BK986">
        <v>6390</v>
      </c>
      <c r="BL986">
        <v>0.12</v>
      </c>
      <c r="BM986">
        <v>0.11</v>
      </c>
      <c r="BN986" s="3">
        <f t="shared" si="292"/>
        <v>6.112783841457925E-2</v>
      </c>
      <c r="BO986" s="3">
        <f t="shared" si="298"/>
        <v>9.2412385600062388E-2</v>
      </c>
      <c r="BP986" s="3">
        <f t="shared" si="299"/>
        <v>7.8740506171465163E-2</v>
      </c>
      <c r="BQ986" s="3">
        <f t="shared" si="300"/>
        <v>0.12488950481283588</v>
      </c>
      <c r="BR986">
        <f t="shared" si="301"/>
        <v>7.3397167277136979E-2</v>
      </c>
      <c r="BS986">
        <f t="shared" si="302"/>
        <v>0.10409388878637327</v>
      </c>
      <c r="BT986" s="5">
        <f t="shared" si="303"/>
        <v>463.53892618682261</v>
      </c>
    </row>
    <row r="987" spans="1:72" x14ac:dyDescent="0.2">
      <c r="A987">
        <v>15</v>
      </c>
      <c r="B987">
        <v>21053</v>
      </c>
      <c r="C987" t="s">
        <v>1298</v>
      </c>
      <c r="D987">
        <v>21</v>
      </c>
      <c r="E987" t="s">
        <v>855</v>
      </c>
      <c r="F987" t="s">
        <v>856</v>
      </c>
      <c r="G987" t="s">
        <v>513</v>
      </c>
      <c r="H987">
        <v>53</v>
      </c>
      <c r="I987">
        <v>1453</v>
      </c>
      <c r="J987">
        <v>263</v>
      </c>
      <c r="K987">
        <v>1127</v>
      </c>
      <c r="L987">
        <v>201</v>
      </c>
      <c r="M987" s="5">
        <v>21476</v>
      </c>
      <c r="N987" s="5">
        <v>29984.937330000001</v>
      </c>
      <c r="O987" s="5">
        <v>2771.7</v>
      </c>
      <c r="P987" s="5">
        <v>3869.8663999999999</v>
      </c>
      <c r="Q987" s="5">
        <v>26677</v>
      </c>
      <c r="R987" s="5">
        <v>37246.608919999999</v>
      </c>
      <c r="S987" s="5">
        <v>190</v>
      </c>
      <c r="T987" s="5">
        <v>265.27929280000001</v>
      </c>
      <c r="U987">
        <v>1126</v>
      </c>
      <c r="V987">
        <v>264</v>
      </c>
      <c r="W987">
        <v>1059</v>
      </c>
      <c r="X987">
        <v>159</v>
      </c>
      <c r="Y987">
        <v>62</v>
      </c>
      <c r="Z987">
        <v>20</v>
      </c>
      <c r="AA987">
        <v>88</v>
      </c>
      <c r="AB987">
        <v>43</v>
      </c>
      <c r="AC987">
        <v>14</v>
      </c>
      <c r="AD987">
        <v>65</v>
      </c>
      <c r="AE987">
        <v>81</v>
      </c>
      <c r="AF987">
        <v>31</v>
      </c>
      <c r="AG987">
        <v>111</v>
      </c>
      <c r="AH987">
        <v>1033.9166666666665</v>
      </c>
      <c r="AI987">
        <v>2014.3166666666664</v>
      </c>
      <c r="AJ987">
        <v>2561.833333333333</v>
      </c>
      <c r="AK987">
        <v>1021</v>
      </c>
      <c r="AL987">
        <v>0.94525647163391102</v>
      </c>
      <c r="AM987">
        <f t="shared" si="285"/>
        <v>1</v>
      </c>
      <c r="AN987">
        <f t="shared" si="286"/>
        <v>965.10685753822315</v>
      </c>
      <c r="AO987">
        <v>15.37</v>
      </c>
      <c r="AP987">
        <f t="shared" si="287"/>
        <v>14.528591969013211</v>
      </c>
      <c r="AQ987">
        <v>3.27</v>
      </c>
      <c r="AR987">
        <v>6430</v>
      </c>
      <c r="AS987">
        <v>5.0737861885996933</v>
      </c>
      <c r="AT987">
        <v>1.035708015936381</v>
      </c>
      <c r="AU987">
        <f t="shared" si="288"/>
        <v>5.2549610266800011</v>
      </c>
      <c r="AV987">
        <f t="shared" si="289"/>
        <v>3.1071240478091431</v>
      </c>
      <c r="AW987">
        <f t="shared" si="290"/>
        <v>7.2499561115546669</v>
      </c>
      <c r="AX987">
        <f t="shared" si="293"/>
        <v>10.357080159363809</v>
      </c>
      <c r="AY987" s="4">
        <v>0.1</v>
      </c>
      <c r="AZ987">
        <v>35</v>
      </c>
      <c r="BA987" s="1">
        <f t="shared" si="291"/>
        <v>0.10368970511989745</v>
      </c>
      <c r="BB987">
        <v>0.53815000000000002</v>
      </c>
      <c r="BC987">
        <v>4.8224999999999997E-2</v>
      </c>
      <c r="BD987">
        <v>6.43E-3</v>
      </c>
      <c r="BE987">
        <v>160000</v>
      </c>
      <c r="BF987">
        <f t="shared" si="294"/>
        <v>74.400000000000006</v>
      </c>
      <c r="BG987" s="7">
        <f t="shared" si="295"/>
        <v>0.78884137209302341</v>
      </c>
      <c r="BH987" s="8">
        <f t="shared" si="296"/>
        <v>1.5776827441860468</v>
      </c>
      <c r="BI987" s="7">
        <f t="shared" si="297"/>
        <v>2.36652411627907</v>
      </c>
      <c r="BJ987">
        <v>340.8</v>
      </c>
      <c r="BK987">
        <v>6390</v>
      </c>
      <c r="BL987">
        <v>0.12</v>
      </c>
      <c r="BM987">
        <v>0.11</v>
      </c>
      <c r="BN987" s="3">
        <f t="shared" si="292"/>
        <v>6.1369013608422646E-2</v>
      </c>
      <c r="BO987" s="3">
        <f t="shared" si="298"/>
        <v>9.2212349317742373E-2</v>
      </c>
      <c r="BP987" s="3">
        <f t="shared" si="299"/>
        <v>7.8401757543602763E-2</v>
      </c>
      <c r="BQ987" s="3">
        <f t="shared" si="300"/>
        <v>0.12501897534089926</v>
      </c>
      <c r="BR987">
        <f t="shared" si="301"/>
        <v>7.3197130994816964E-2</v>
      </c>
      <c r="BS987">
        <f t="shared" si="302"/>
        <v>0.10389385250405325</v>
      </c>
      <c r="BT987" s="5">
        <f t="shared" si="303"/>
        <v>463.53892618682261</v>
      </c>
    </row>
    <row r="988" spans="1:72" x14ac:dyDescent="0.2">
      <c r="A988">
        <v>15</v>
      </c>
      <c r="B988">
        <v>21055</v>
      </c>
      <c r="C988" t="s">
        <v>1298</v>
      </c>
      <c r="D988">
        <v>21</v>
      </c>
      <c r="E988" t="s">
        <v>855</v>
      </c>
      <c r="F988" t="s">
        <v>856</v>
      </c>
      <c r="G988" t="s">
        <v>1008</v>
      </c>
      <c r="H988">
        <v>55</v>
      </c>
      <c r="I988">
        <v>1339</v>
      </c>
      <c r="J988">
        <v>429</v>
      </c>
      <c r="K988">
        <v>1082</v>
      </c>
      <c r="L988">
        <v>198</v>
      </c>
      <c r="M988" s="5">
        <v>20484</v>
      </c>
      <c r="N988" s="5">
        <v>28599.900180000001</v>
      </c>
      <c r="O988" s="5">
        <v>3815.4</v>
      </c>
      <c r="P988" s="5">
        <v>5327.0874409999997</v>
      </c>
      <c r="Q988" s="5">
        <v>25983</v>
      </c>
      <c r="R988" s="5">
        <v>36277.6414</v>
      </c>
      <c r="S988" s="5">
        <v>186</v>
      </c>
      <c r="T988" s="5">
        <v>259.6944656</v>
      </c>
      <c r="U988">
        <v>1047</v>
      </c>
      <c r="V988">
        <v>420</v>
      </c>
      <c r="W988">
        <v>1008</v>
      </c>
      <c r="X988">
        <v>155</v>
      </c>
      <c r="Y988">
        <v>62</v>
      </c>
      <c r="Z988">
        <v>20</v>
      </c>
      <c r="AA988">
        <v>88</v>
      </c>
      <c r="AB988">
        <v>43</v>
      </c>
      <c r="AC988">
        <v>14</v>
      </c>
      <c r="AD988">
        <v>65</v>
      </c>
      <c r="AE988">
        <v>81</v>
      </c>
      <c r="AF988">
        <v>31</v>
      </c>
      <c r="AG988">
        <v>111</v>
      </c>
      <c r="AH988">
        <v>1033.9166666666665</v>
      </c>
      <c r="AI988">
        <v>2014.3166666666664</v>
      </c>
      <c r="AJ988">
        <v>2561.833333333333</v>
      </c>
      <c r="AK988">
        <v>1021</v>
      </c>
      <c r="AL988">
        <v>0.96518484751383504</v>
      </c>
      <c r="AM988">
        <f t="shared" si="285"/>
        <v>1</v>
      </c>
      <c r="AN988">
        <f t="shared" si="286"/>
        <v>985.45372931162558</v>
      </c>
      <c r="AO988">
        <v>15.37</v>
      </c>
      <c r="AP988">
        <f t="shared" si="287"/>
        <v>14.834891106287644</v>
      </c>
      <c r="AQ988">
        <v>3.27</v>
      </c>
      <c r="AR988">
        <v>6430</v>
      </c>
      <c r="AS988">
        <v>5.0737861885996933</v>
      </c>
      <c r="AT988">
        <v>1.0254598386744314</v>
      </c>
      <c r="AU988">
        <f t="shared" si="288"/>
        <v>5.2029639664299996</v>
      </c>
      <c r="AV988">
        <f t="shared" si="289"/>
        <v>3.0763795160232941</v>
      </c>
      <c r="AW988">
        <f t="shared" si="290"/>
        <v>7.1782188707210199</v>
      </c>
      <c r="AX988">
        <f t="shared" si="293"/>
        <v>10.254598386744313</v>
      </c>
      <c r="AY988" s="4">
        <v>0.1</v>
      </c>
      <c r="AZ988">
        <v>35</v>
      </c>
      <c r="BA988" s="1">
        <f t="shared" si="291"/>
        <v>0.10368970511989745</v>
      </c>
      <c r="BB988">
        <v>0.53815000000000002</v>
      </c>
      <c r="BC988">
        <v>4.8224999999999997E-2</v>
      </c>
      <c r="BD988">
        <v>6.43E-3</v>
      </c>
      <c r="BE988">
        <v>160000</v>
      </c>
      <c r="BF988">
        <f t="shared" si="294"/>
        <v>74.400000000000006</v>
      </c>
      <c r="BG988" s="7">
        <f t="shared" si="295"/>
        <v>0.78884137209302341</v>
      </c>
      <c r="BH988" s="8">
        <f t="shared" si="296"/>
        <v>1.5776827441860468</v>
      </c>
      <c r="BI988" s="7">
        <f t="shared" si="297"/>
        <v>2.36652411627907</v>
      </c>
      <c r="BJ988">
        <v>340.8</v>
      </c>
      <c r="BK988">
        <v>6390</v>
      </c>
      <c r="BL988">
        <v>0.12</v>
      </c>
      <c r="BM988">
        <v>0.11</v>
      </c>
      <c r="BN988" s="3">
        <f t="shared" si="292"/>
        <v>6.1547180114981136E-2</v>
      </c>
      <c r="BO988" s="3">
        <f t="shared" si="298"/>
        <v>9.2346025703193182E-2</v>
      </c>
      <c r="BP988" s="3">
        <f t="shared" si="299"/>
        <v>7.8672087687078077E-2</v>
      </c>
      <c r="BQ988" s="3">
        <f t="shared" si="300"/>
        <v>0.1248280350258142</v>
      </c>
      <c r="BR988">
        <f t="shared" si="301"/>
        <v>7.3330807380267773E-2</v>
      </c>
      <c r="BS988">
        <f t="shared" si="302"/>
        <v>0.10402752888950406</v>
      </c>
      <c r="BT988" s="5">
        <f t="shared" si="303"/>
        <v>463.53892618682261</v>
      </c>
    </row>
    <row r="989" spans="1:72" x14ac:dyDescent="0.2">
      <c r="A989">
        <v>15</v>
      </c>
      <c r="B989">
        <v>21057</v>
      </c>
      <c r="C989" t="s">
        <v>1298</v>
      </c>
      <c r="D989">
        <v>21</v>
      </c>
      <c r="E989" t="s">
        <v>855</v>
      </c>
      <c r="F989" t="s">
        <v>856</v>
      </c>
      <c r="G989" t="s">
        <v>614</v>
      </c>
      <c r="H989">
        <v>57</v>
      </c>
      <c r="I989">
        <v>1615</v>
      </c>
      <c r="J989">
        <v>286</v>
      </c>
      <c r="K989">
        <v>1201</v>
      </c>
      <c r="L989">
        <v>230</v>
      </c>
      <c r="M989" s="5">
        <v>23346</v>
      </c>
      <c r="N989" s="5">
        <v>32595.84405</v>
      </c>
      <c r="O989" s="5">
        <v>3161.4</v>
      </c>
      <c r="P989" s="5">
        <v>4413.9681909999999</v>
      </c>
      <c r="Q989" s="5">
        <v>28067</v>
      </c>
      <c r="R989" s="5">
        <v>39187.336380000001</v>
      </c>
      <c r="S989" s="5">
        <v>211</v>
      </c>
      <c r="T989" s="5">
        <v>294.59963570000002</v>
      </c>
      <c r="U989">
        <v>1196</v>
      </c>
      <c r="V989">
        <v>274</v>
      </c>
      <c r="W989">
        <v>1082</v>
      </c>
      <c r="X989">
        <v>171</v>
      </c>
      <c r="Y989">
        <v>62</v>
      </c>
      <c r="Z989">
        <v>20</v>
      </c>
      <c r="AA989">
        <v>88</v>
      </c>
      <c r="AB989">
        <v>43</v>
      </c>
      <c r="AC989">
        <v>14</v>
      </c>
      <c r="AD989">
        <v>65</v>
      </c>
      <c r="AE989">
        <v>81</v>
      </c>
      <c r="AF989">
        <v>31</v>
      </c>
      <c r="AG989">
        <v>111</v>
      </c>
      <c r="AH989">
        <v>1033.9166666666665</v>
      </c>
      <c r="AI989">
        <v>2014.3166666666664</v>
      </c>
      <c r="AJ989">
        <v>2561.833333333333</v>
      </c>
      <c r="AK989">
        <v>1021</v>
      </c>
      <c r="AL989">
        <v>0.94742663204669997</v>
      </c>
      <c r="AM989">
        <f t="shared" si="285"/>
        <v>1</v>
      </c>
      <c r="AN989">
        <f t="shared" si="286"/>
        <v>967.32259131968067</v>
      </c>
      <c r="AO989">
        <v>15.37</v>
      </c>
      <c r="AP989">
        <f t="shared" si="287"/>
        <v>14.561947334557777</v>
      </c>
      <c r="AQ989">
        <v>3.27</v>
      </c>
      <c r="AR989">
        <v>6430</v>
      </c>
      <c r="AS989">
        <v>5.0737861885996933</v>
      </c>
      <c r="AT989">
        <v>1.0122420021008904</v>
      </c>
      <c r="AU989">
        <f t="shared" si="288"/>
        <v>5.1358994897799999</v>
      </c>
      <c r="AV989">
        <f t="shared" si="289"/>
        <v>3.0367260063026711</v>
      </c>
      <c r="AW989">
        <f t="shared" si="290"/>
        <v>7.0856940147062328</v>
      </c>
      <c r="AX989">
        <f t="shared" si="293"/>
        <v>10.122420021008905</v>
      </c>
      <c r="AY989" s="4">
        <v>0.1</v>
      </c>
      <c r="AZ989">
        <v>35</v>
      </c>
      <c r="BA989" s="1">
        <f t="shared" si="291"/>
        <v>0.10368970511989745</v>
      </c>
      <c r="BB989">
        <v>0.53815000000000002</v>
      </c>
      <c r="BC989">
        <v>4.8224999999999997E-2</v>
      </c>
      <c r="BD989">
        <v>6.43E-3</v>
      </c>
      <c r="BE989">
        <v>160000</v>
      </c>
      <c r="BF989">
        <f t="shared" si="294"/>
        <v>74.400000000000006</v>
      </c>
      <c r="BG989" s="7">
        <f t="shared" si="295"/>
        <v>0.78884137209302341</v>
      </c>
      <c r="BH989" s="8">
        <f t="shared" si="296"/>
        <v>1.5776827441860468</v>
      </c>
      <c r="BI989" s="7">
        <f t="shared" si="297"/>
        <v>2.36652411627907</v>
      </c>
      <c r="BJ989">
        <v>340.8</v>
      </c>
      <c r="BK989">
        <v>6390</v>
      </c>
      <c r="BL989">
        <v>0.12</v>
      </c>
      <c r="BM989">
        <v>0.11</v>
      </c>
      <c r="BN989" s="3">
        <f t="shared" si="292"/>
        <v>6.0659258982715493E-2</v>
      </c>
      <c r="BO989" s="3">
        <f t="shared" si="298"/>
        <v>9.1667312875428605E-2</v>
      </c>
      <c r="BP989" s="3">
        <f t="shared" si="299"/>
        <v>7.8169627376669382E-2</v>
      </c>
      <c r="BQ989" s="3">
        <f t="shared" si="300"/>
        <v>0.12373063989123045</v>
      </c>
      <c r="BR989">
        <f t="shared" si="301"/>
        <v>7.2652094552503196E-2</v>
      </c>
      <c r="BS989">
        <f t="shared" si="302"/>
        <v>0.10334881606173948</v>
      </c>
      <c r="BT989" s="5">
        <f t="shared" si="303"/>
        <v>463.53892618682261</v>
      </c>
    </row>
    <row r="990" spans="1:72" x14ac:dyDescent="0.2">
      <c r="A990">
        <v>15</v>
      </c>
      <c r="B990">
        <v>21059</v>
      </c>
      <c r="C990" t="s">
        <v>1298</v>
      </c>
      <c r="D990">
        <v>21</v>
      </c>
      <c r="E990" t="s">
        <v>855</v>
      </c>
      <c r="F990" t="s">
        <v>856</v>
      </c>
      <c r="G990" t="s">
        <v>956</v>
      </c>
      <c r="H990">
        <v>59</v>
      </c>
      <c r="I990">
        <v>1798</v>
      </c>
      <c r="J990">
        <v>663</v>
      </c>
      <c r="K990">
        <v>1257</v>
      </c>
      <c r="L990">
        <v>279</v>
      </c>
      <c r="M990" s="5">
        <v>28219</v>
      </c>
      <c r="N990" s="5">
        <v>39399.559809999999</v>
      </c>
      <c r="O990" s="5">
        <v>4372.2</v>
      </c>
      <c r="P990" s="5">
        <v>6104.49539</v>
      </c>
      <c r="Q990" s="5">
        <v>29892</v>
      </c>
      <c r="R990" s="5">
        <v>41735.413800000002</v>
      </c>
      <c r="S990" s="5">
        <v>250</v>
      </c>
      <c r="T990" s="5">
        <v>349.0517011</v>
      </c>
      <c r="U990">
        <v>1200</v>
      </c>
      <c r="V990">
        <v>448</v>
      </c>
      <c r="W990">
        <v>1070</v>
      </c>
      <c r="X990">
        <v>182</v>
      </c>
      <c r="Y990">
        <v>62</v>
      </c>
      <c r="Z990">
        <v>20</v>
      </c>
      <c r="AA990">
        <v>88</v>
      </c>
      <c r="AB990">
        <v>43</v>
      </c>
      <c r="AC990">
        <v>14</v>
      </c>
      <c r="AD990">
        <v>65</v>
      </c>
      <c r="AE990">
        <v>81</v>
      </c>
      <c r="AF990">
        <v>31</v>
      </c>
      <c r="AG990">
        <v>111</v>
      </c>
      <c r="AH990">
        <v>1033.9166666666665</v>
      </c>
      <c r="AI990">
        <v>2014.3166666666664</v>
      </c>
      <c r="AJ990">
        <v>2561.833333333333</v>
      </c>
      <c r="AK990">
        <v>1021</v>
      </c>
      <c r="AL990">
        <v>0.96614537330774197</v>
      </c>
      <c r="AM990">
        <f t="shared" si="285"/>
        <v>1</v>
      </c>
      <c r="AN990">
        <f t="shared" si="286"/>
        <v>986.43442614720459</v>
      </c>
      <c r="AO990">
        <v>15.37</v>
      </c>
      <c r="AP990">
        <f t="shared" si="287"/>
        <v>14.849654387739994</v>
      </c>
      <c r="AQ990">
        <v>3.27</v>
      </c>
      <c r="AR990">
        <v>6430</v>
      </c>
      <c r="AS990">
        <v>5.0737861885996933</v>
      </c>
      <c r="AT990">
        <v>1.0272811358825722</v>
      </c>
      <c r="AU990">
        <f t="shared" si="288"/>
        <v>5.21220483905</v>
      </c>
      <c r="AV990">
        <f t="shared" si="289"/>
        <v>3.0818434076477166</v>
      </c>
      <c r="AW990">
        <f t="shared" si="290"/>
        <v>7.1909679511780054</v>
      </c>
      <c r="AX990">
        <f t="shared" si="293"/>
        <v>10.272811358825722</v>
      </c>
      <c r="AY990" s="4">
        <v>0.1</v>
      </c>
      <c r="AZ990">
        <v>35</v>
      </c>
      <c r="BA990" s="1">
        <f t="shared" si="291"/>
        <v>0.10368970511989745</v>
      </c>
      <c r="BB990">
        <v>0.53815000000000002</v>
      </c>
      <c r="BC990">
        <v>4.8224999999999997E-2</v>
      </c>
      <c r="BD990">
        <v>6.43E-3</v>
      </c>
      <c r="BE990">
        <v>160000</v>
      </c>
      <c r="BF990">
        <f t="shared" si="294"/>
        <v>74.400000000000006</v>
      </c>
      <c r="BG990" s="7">
        <f t="shared" si="295"/>
        <v>0.78884137209302341</v>
      </c>
      <c r="BH990" s="8">
        <f t="shared" si="296"/>
        <v>1.5776827441860468</v>
      </c>
      <c r="BI990" s="7">
        <f t="shared" si="297"/>
        <v>2.36652411627907</v>
      </c>
      <c r="BJ990">
        <v>340.8</v>
      </c>
      <c r="BK990">
        <v>6390</v>
      </c>
      <c r="BL990">
        <v>0.12</v>
      </c>
      <c r="BM990">
        <v>0.11</v>
      </c>
      <c r="BN990" s="3">
        <f t="shared" si="292"/>
        <v>6.1631301228621593E-2</v>
      </c>
      <c r="BO990" s="3">
        <f t="shared" si="298"/>
        <v>9.3065781518049895E-2</v>
      </c>
      <c r="BP990" s="3">
        <f t="shared" si="299"/>
        <v>7.9367557514133227E-2</v>
      </c>
      <c r="BQ990" s="3">
        <f t="shared" si="300"/>
        <v>0.12560548144020778</v>
      </c>
      <c r="BR990">
        <f t="shared" si="301"/>
        <v>7.4050563195124486E-2</v>
      </c>
      <c r="BS990">
        <f t="shared" si="302"/>
        <v>0.10474728470436077</v>
      </c>
      <c r="BT990" s="5">
        <f t="shared" si="303"/>
        <v>463.53892618682261</v>
      </c>
    </row>
    <row r="991" spans="1:72" x14ac:dyDescent="0.2">
      <c r="A991">
        <v>15</v>
      </c>
      <c r="B991">
        <v>21061</v>
      </c>
      <c r="C991" t="s">
        <v>1298</v>
      </c>
      <c r="D991">
        <v>21</v>
      </c>
      <c r="E991" t="s">
        <v>855</v>
      </c>
      <c r="F991" t="s">
        <v>856</v>
      </c>
      <c r="G991" t="s">
        <v>1346</v>
      </c>
      <c r="H991">
        <v>61</v>
      </c>
      <c r="I991">
        <v>2163</v>
      </c>
      <c r="J991">
        <v>402</v>
      </c>
      <c r="K991">
        <v>1365</v>
      </c>
      <c r="L991">
        <v>321</v>
      </c>
      <c r="M991" s="5">
        <v>32249</v>
      </c>
      <c r="N991" s="5">
        <v>45026.273229999999</v>
      </c>
      <c r="O991" s="5">
        <v>4318.3999999999996</v>
      </c>
      <c r="P991" s="5">
        <v>6029.3794639999996</v>
      </c>
      <c r="Q991" s="5">
        <v>32393</v>
      </c>
      <c r="R991" s="5">
        <v>45227.327010000001</v>
      </c>
      <c r="S991" s="5">
        <v>277</v>
      </c>
      <c r="T991" s="5">
        <v>386.7492848</v>
      </c>
      <c r="U991">
        <v>1328</v>
      </c>
      <c r="V991">
        <v>325</v>
      </c>
      <c r="W991">
        <v>1111</v>
      </c>
      <c r="X991">
        <v>196</v>
      </c>
      <c r="Y991">
        <v>62</v>
      </c>
      <c r="Z991">
        <v>20</v>
      </c>
      <c r="AA991">
        <v>88</v>
      </c>
      <c r="AB991">
        <v>43</v>
      </c>
      <c r="AC991">
        <v>14</v>
      </c>
      <c r="AD991">
        <v>65</v>
      </c>
      <c r="AE991">
        <v>81</v>
      </c>
      <c r="AF991">
        <v>31</v>
      </c>
      <c r="AG991">
        <v>111</v>
      </c>
      <c r="AH991">
        <v>1033.9166666666665</v>
      </c>
      <c r="AI991">
        <v>2014.3166666666664</v>
      </c>
      <c r="AJ991">
        <v>2561.833333333333</v>
      </c>
      <c r="AK991">
        <v>1021</v>
      </c>
      <c r="AL991">
        <v>0.95580432244709601</v>
      </c>
      <c r="AM991">
        <f t="shared" si="285"/>
        <v>1</v>
      </c>
      <c r="AN991">
        <f t="shared" si="286"/>
        <v>975.87621321848508</v>
      </c>
      <c r="AO991">
        <v>15.37</v>
      </c>
      <c r="AP991">
        <f t="shared" si="287"/>
        <v>14.690712436011864</v>
      </c>
      <c r="AQ991">
        <v>3.27</v>
      </c>
      <c r="AR991">
        <v>6430</v>
      </c>
      <c r="AS991">
        <v>5.0737861885996933</v>
      </c>
      <c r="AT991">
        <v>1.0410307377315327</v>
      </c>
      <c r="AU991">
        <f t="shared" si="288"/>
        <v>5.2819673790100001</v>
      </c>
      <c r="AV991">
        <f t="shared" si="289"/>
        <v>3.1230922131945977</v>
      </c>
      <c r="AW991">
        <f t="shared" si="290"/>
        <v>7.2872151641207283</v>
      </c>
      <c r="AX991">
        <f t="shared" si="293"/>
        <v>10.410307377315327</v>
      </c>
      <c r="AY991" s="4">
        <v>0.1</v>
      </c>
      <c r="AZ991">
        <v>35</v>
      </c>
      <c r="BA991" s="1">
        <f t="shared" si="291"/>
        <v>0.10368970511989745</v>
      </c>
      <c r="BB991">
        <v>0.53815000000000002</v>
      </c>
      <c r="BC991">
        <v>4.8224999999999997E-2</v>
      </c>
      <c r="BD991">
        <v>6.43E-3</v>
      </c>
      <c r="BE991">
        <v>160000</v>
      </c>
      <c r="BF991">
        <f t="shared" si="294"/>
        <v>74.400000000000006</v>
      </c>
      <c r="BG991" s="7">
        <f t="shared" si="295"/>
        <v>0.78884137209302341</v>
      </c>
      <c r="BH991" s="8">
        <f t="shared" si="296"/>
        <v>1.5776827441860468</v>
      </c>
      <c r="BI991" s="7">
        <f t="shared" si="297"/>
        <v>2.36652411627907</v>
      </c>
      <c r="BJ991">
        <v>340.8</v>
      </c>
      <c r="BK991">
        <v>6390</v>
      </c>
      <c r="BL991">
        <v>0.12</v>
      </c>
      <c r="BM991">
        <v>0.11</v>
      </c>
      <c r="BN991" s="3">
        <f t="shared" si="292"/>
        <v>6.1813928594034596E-2</v>
      </c>
      <c r="BO991" s="3">
        <f t="shared" si="298"/>
        <v>9.3569555244789382E-2</v>
      </c>
      <c r="BP991" s="3">
        <f t="shared" si="299"/>
        <v>7.9687987928596354E-2</v>
      </c>
      <c r="BQ991" s="3">
        <f t="shared" si="300"/>
        <v>0.12654478143389264</v>
      </c>
      <c r="BR991">
        <f t="shared" si="301"/>
        <v>7.4554336921863973E-2</v>
      </c>
      <c r="BS991">
        <f t="shared" si="302"/>
        <v>0.10525105843110026</v>
      </c>
      <c r="BT991" s="5">
        <f t="shared" si="303"/>
        <v>463.53892618682261</v>
      </c>
    </row>
    <row r="992" spans="1:72" x14ac:dyDescent="0.2">
      <c r="A992">
        <v>15</v>
      </c>
      <c r="B992">
        <v>21063</v>
      </c>
      <c r="C992" t="s">
        <v>1298</v>
      </c>
      <c r="D992">
        <v>21</v>
      </c>
      <c r="E992" t="s">
        <v>855</v>
      </c>
      <c r="F992" t="s">
        <v>856</v>
      </c>
      <c r="G992" t="s">
        <v>1347</v>
      </c>
      <c r="H992">
        <v>63</v>
      </c>
      <c r="I992">
        <v>1925</v>
      </c>
      <c r="J992">
        <v>200</v>
      </c>
      <c r="K992">
        <v>1326</v>
      </c>
      <c r="L992">
        <v>276</v>
      </c>
      <c r="M992" s="5">
        <v>28630</v>
      </c>
      <c r="N992" s="5">
        <v>39973.400809999999</v>
      </c>
      <c r="O992" s="5">
        <v>2007</v>
      </c>
      <c r="P992" s="5">
        <v>2802.1870560000002</v>
      </c>
      <c r="Q992" s="5">
        <v>30139</v>
      </c>
      <c r="R992" s="5">
        <v>42080.276879999998</v>
      </c>
      <c r="S992" s="5">
        <v>254</v>
      </c>
      <c r="T992" s="5">
        <v>354.63652830000001</v>
      </c>
      <c r="U992">
        <v>1371</v>
      </c>
      <c r="V992">
        <v>233</v>
      </c>
      <c r="W992">
        <v>1224</v>
      </c>
      <c r="X992">
        <v>195</v>
      </c>
      <c r="Y992">
        <v>62</v>
      </c>
      <c r="Z992">
        <v>20</v>
      </c>
      <c r="AA992">
        <v>88</v>
      </c>
      <c r="AB992">
        <v>43</v>
      </c>
      <c r="AC992">
        <v>14</v>
      </c>
      <c r="AD992">
        <v>65</v>
      </c>
      <c r="AE992">
        <v>81</v>
      </c>
      <c r="AF992">
        <v>31</v>
      </c>
      <c r="AG992">
        <v>111</v>
      </c>
      <c r="AH992">
        <v>1033.9166666666665</v>
      </c>
      <c r="AI992">
        <v>2014.3166666666664</v>
      </c>
      <c r="AJ992">
        <v>2561.833333333333</v>
      </c>
      <c r="AK992">
        <v>1021</v>
      </c>
      <c r="AL992">
        <v>0.97679365532738804</v>
      </c>
      <c r="AM992">
        <f t="shared" si="285"/>
        <v>1</v>
      </c>
      <c r="AN992">
        <f t="shared" si="286"/>
        <v>997.30632208926318</v>
      </c>
      <c r="AO992">
        <v>15.37</v>
      </c>
      <c r="AP992">
        <f t="shared" si="287"/>
        <v>15.013318482381953</v>
      </c>
      <c r="AQ992">
        <v>3.27</v>
      </c>
      <c r="AR992">
        <v>6430</v>
      </c>
      <c r="AS992">
        <v>5.0737861885996933</v>
      </c>
      <c r="AT992">
        <v>0.97644043023171145</v>
      </c>
      <c r="AU992">
        <f t="shared" si="288"/>
        <v>4.9542499689000001</v>
      </c>
      <c r="AV992">
        <f t="shared" si="289"/>
        <v>2.9293212906951345</v>
      </c>
      <c r="AW992">
        <f t="shared" si="290"/>
        <v>6.8350830116219798</v>
      </c>
      <c r="AX992">
        <f t="shared" si="293"/>
        <v>9.7644043023171143</v>
      </c>
      <c r="AY992" s="4">
        <v>0.1</v>
      </c>
      <c r="AZ992">
        <v>35</v>
      </c>
      <c r="BA992" s="1">
        <f t="shared" si="291"/>
        <v>0.10368970511989745</v>
      </c>
      <c r="BB992">
        <v>0.53815000000000002</v>
      </c>
      <c r="BC992">
        <v>4.8224999999999997E-2</v>
      </c>
      <c r="BD992">
        <v>6.43E-3</v>
      </c>
      <c r="BE992">
        <v>160000</v>
      </c>
      <c r="BF992">
        <f t="shared" si="294"/>
        <v>74.400000000000006</v>
      </c>
      <c r="BG992" s="7">
        <f t="shared" si="295"/>
        <v>0.78884137209302341</v>
      </c>
      <c r="BH992" s="8">
        <f t="shared" si="296"/>
        <v>1.5776827441860468</v>
      </c>
      <c r="BI992" s="7">
        <f t="shared" si="297"/>
        <v>2.36652411627907</v>
      </c>
      <c r="BJ992">
        <v>340.8</v>
      </c>
      <c r="BK992">
        <v>6390</v>
      </c>
      <c r="BL992">
        <v>0.12</v>
      </c>
      <c r="BM992">
        <v>0.11</v>
      </c>
      <c r="BN992" s="3">
        <f t="shared" si="292"/>
        <v>6.0246498391209734E-2</v>
      </c>
      <c r="BO992" s="3">
        <f t="shared" si="298"/>
        <v>9.1634356850368665E-2</v>
      </c>
      <c r="BP992" s="3">
        <f t="shared" si="299"/>
        <v>7.8614065449511383E-2</v>
      </c>
      <c r="BQ992" s="3">
        <f t="shared" si="300"/>
        <v>0.12256364921424071</v>
      </c>
      <c r="BR992">
        <f t="shared" si="301"/>
        <v>7.2619138527443255E-2</v>
      </c>
      <c r="BS992">
        <f t="shared" si="302"/>
        <v>0.10331586003667954</v>
      </c>
      <c r="BT992" s="5">
        <f t="shared" si="303"/>
        <v>463.53892618682261</v>
      </c>
    </row>
    <row r="993" spans="1:72" x14ac:dyDescent="0.2">
      <c r="A993">
        <v>15</v>
      </c>
      <c r="B993">
        <v>21065</v>
      </c>
      <c r="C993" t="s">
        <v>1298</v>
      </c>
      <c r="D993">
        <v>21</v>
      </c>
      <c r="E993" t="s">
        <v>855</v>
      </c>
      <c r="F993" t="s">
        <v>856</v>
      </c>
      <c r="G993" t="s">
        <v>1348</v>
      </c>
      <c r="H993">
        <v>65</v>
      </c>
      <c r="I993">
        <v>1969</v>
      </c>
      <c r="J993">
        <v>226</v>
      </c>
      <c r="K993">
        <v>1386</v>
      </c>
      <c r="L993">
        <v>295</v>
      </c>
      <c r="M993" s="5">
        <v>28883</v>
      </c>
      <c r="N993" s="5">
        <v>40326.641130000004</v>
      </c>
      <c r="O993" s="5">
        <v>2932</v>
      </c>
      <c r="P993" s="5">
        <v>4093.6783500000001</v>
      </c>
      <c r="Q993" s="5">
        <v>32429</v>
      </c>
      <c r="R993" s="5">
        <v>45277.590459999999</v>
      </c>
      <c r="S993" s="5">
        <v>268</v>
      </c>
      <c r="T993" s="5">
        <v>374.18342360000003</v>
      </c>
      <c r="U993">
        <v>1397</v>
      </c>
      <c r="V993">
        <v>257</v>
      </c>
      <c r="W993">
        <v>1246</v>
      </c>
      <c r="X993">
        <v>202</v>
      </c>
      <c r="Y993">
        <v>62</v>
      </c>
      <c r="Z993">
        <v>20</v>
      </c>
      <c r="AA993">
        <v>88</v>
      </c>
      <c r="AB993">
        <v>43</v>
      </c>
      <c r="AC993">
        <v>14</v>
      </c>
      <c r="AD993">
        <v>65</v>
      </c>
      <c r="AE993">
        <v>81</v>
      </c>
      <c r="AF993">
        <v>31</v>
      </c>
      <c r="AG993">
        <v>111</v>
      </c>
      <c r="AH993">
        <v>1033.9166666666665</v>
      </c>
      <c r="AI993">
        <v>2014.3166666666664</v>
      </c>
      <c r="AJ993">
        <v>2561.833333333333</v>
      </c>
      <c r="AK993">
        <v>1021</v>
      </c>
      <c r="AL993">
        <v>0.95939314365386996</v>
      </c>
      <c r="AM993">
        <f t="shared" si="285"/>
        <v>1</v>
      </c>
      <c r="AN993">
        <f t="shared" si="286"/>
        <v>979.54039967060123</v>
      </c>
      <c r="AO993">
        <v>15.37</v>
      </c>
      <c r="AP993">
        <f t="shared" si="287"/>
        <v>14.74587261795998</v>
      </c>
      <c r="AQ993">
        <v>3.27</v>
      </c>
      <c r="AR993">
        <v>6430</v>
      </c>
      <c r="AS993">
        <v>5.0737861885996933</v>
      </c>
      <c r="AT993">
        <v>1.0336095586277296</v>
      </c>
      <c r="AU993">
        <f t="shared" si="288"/>
        <v>5.2443139029699992</v>
      </c>
      <c r="AV993">
        <f t="shared" si="289"/>
        <v>3.1008286758831889</v>
      </c>
      <c r="AW993">
        <f t="shared" si="290"/>
        <v>7.2352669103941079</v>
      </c>
      <c r="AX993">
        <f t="shared" si="293"/>
        <v>10.336095586277295</v>
      </c>
      <c r="AY993" s="4">
        <v>0.1</v>
      </c>
      <c r="AZ993">
        <v>35</v>
      </c>
      <c r="BA993" s="1">
        <f t="shared" si="291"/>
        <v>0.10368970511989745</v>
      </c>
      <c r="BB993">
        <v>0.53815000000000002</v>
      </c>
      <c r="BC993">
        <v>4.8224999999999997E-2</v>
      </c>
      <c r="BD993">
        <v>6.43E-3</v>
      </c>
      <c r="BE993">
        <v>160000</v>
      </c>
      <c r="BF993">
        <f t="shared" si="294"/>
        <v>74.400000000000006</v>
      </c>
      <c r="BG993" s="7">
        <f t="shared" si="295"/>
        <v>0.78884137209302341</v>
      </c>
      <c r="BH993" s="8">
        <f t="shared" si="296"/>
        <v>1.5776827441860468</v>
      </c>
      <c r="BI993" s="7">
        <f t="shared" si="297"/>
        <v>2.36652411627907</v>
      </c>
      <c r="BJ993">
        <v>340.8</v>
      </c>
      <c r="BK993">
        <v>6390</v>
      </c>
      <c r="BL993">
        <v>0.12</v>
      </c>
      <c r="BM993">
        <v>0.11</v>
      </c>
      <c r="BN993" s="3">
        <f t="shared" si="292"/>
        <v>6.1664112179957313E-2</v>
      </c>
      <c r="BO993" s="3">
        <f t="shared" si="298"/>
        <v>9.3113992117420524E-2</v>
      </c>
      <c r="BP993" s="3">
        <f t="shared" si="299"/>
        <v>7.9331382107252324E-2</v>
      </c>
      <c r="BQ993" s="3">
        <f t="shared" si="300"/>
        <v>0.12585414834108644</v>
      </c>
      <c r="BR993">
        <f t="shared" si="301"/>
        <v>7.4098773794495115E-2</v>
      </c>
      <c r="BS993">
        <f t="shared" si="302"/>
        <v>0.1047954953037314</v>
      </c>
      <c r="BT993" s="5">
        <f t="shared" si="303"/>
        <v>463.53892618682261</v>
      </c>
    </row>
    <row r="994" spans="1:72" x14ac:dyDescent="0.2">
      <c r="A994">
        <v>15</v>
      </c>
      <c r="B994">
        <v>21067</v>
      </c>
      <c r="C994" t="s">
        <v>1298</v>
      </c>
      <c r="D994">
        <v>21</v>
      </c>
      <c r="E994" t="s">
        <v>855</v>
      </c>
      <c r="F994" t="s">
        <v>856</v>
      </c>
      <c r="G994" t="s">
        <v>47</v>
      </c>
      <c r="H994">
        <v>67</v>
      </c>
      <c r="I994">
        <v>5319</v>
      </c>
      <c r="J994">
        <v>336</v>
      </c>
      <c r="K994">
        <v>1984</v>
      </c>
      <c r="L994">
        <v>696</v>
      </c>
      <c r="M994" s="5">
        <v>64687</v>
      </c>
      <c r="N994" s="5">
        <v>90316.429550000001</v>
      </c>
      <c r="O994" s="5">
        <v>6980.2</v>
      </c>
      <c r="P994" s="5">
        <v>9745.8027359999996</v>
      </c>
      <c r="Q994" s="5">
        <v>49280</v>
      </c>
      <c r="R994" s="5">
        <v>68805.071320000003</v>
      </c>
      <c r="S994" s="5">
        <v>583</v>
      </c>
      <c r="T994" s="5">
        <v>813.98856690000002</v>
      </c>
      <c r="U994">
        <v>2163</v>
      </c>
      <c r="V994">
        <v>309</v>
      </c>
      <c r="W994">
        <v>1367</v>
      </c>
      <c r="X994">
        <v>297</v>
      </c>
      <c r="Y994">
        <v>62</v>
      </c>
      <c r="Z994">
        <v>20</v>
      </c>
      <c r="AA994">
        <v>88</v>
      </c>
      <c r="AB994">
        <v>43</v>
      </c>
      <c r="AC994">
        <v>14</v>
      </c>
      <c r="AD994">
        <v>65</v>
      </c>
      <c r="AE994">
        <v>81</v>
      </c>
      <c r="AF994">
        <v>31</v>
      </c>
      <c r="AG994">
        <v>111</v>
      </c>
      <c r="AH994">
        <v>1033.9166666666665</v>
      </c>
      <c r="AI994">
        <v>2014.3166666666664</v>
      </c>
      <c r="AJ994">
        <v>2561.833333333333</v>
      </c>
      <c r="AK994">
        <v>1021</v>
      </c>
      <c r="AL994">
        <v>0.96110676016126395</v>
      </c>
      <c r="AM994">
        <f t="shared" si="285"/>
        <v>1</v>
      </c>
      <c r="AN994">
        <f t="shared" si="286"/>
        <v>981.29000212465053</v>
      </c>
      <c r="AO994">
        <v>15.37</v>
      </c>
      <c r="AP994">
        <f t="shared" si="287"/>
        <v>14.772210903678626</v>
      </c>
      <c r="AQ994">
        <v>3.27</v>
      </c>
      <c r="AR994">
        <v>6430</v>
      </c>
      <c r="AS994">
        <v>5.0737861885996933</v>
      </c>
      <c r="AT994">
        <v>1.0446553692722391</v>
      </c>
      <c r="AU994">
        <f t="shared" si="288"/>
        <v>5.3003579844599997</v>
      </c>
      <c r="AV994">
        <f t="shared" si="289"/>
        <v>3.1339661078167174</v>
      </c>
      <c r="AW994">
        <f t="shared" si="290"/>
        <v>7.3125875849056738</v>
      </c>
      <c r="AX994">
        <f t="shared" si="293"/>
        <v>10.446553692722391</v>
      </c>
      <c r="AY994" s="4">
        <v>0.1</v>
      </c>
      <c r="AZ994">
        <v>35</v>
      </c>
      <c r="BA994" s="1">
        <f t="shared" si="291"/>
        <v>0.10368970511989745</v>
      </c>
      <c r="BB994">
        <v>0.53815000000000002</v>
      </c>
      <c r="BC994">
        <v>4.8224999999999997E-2</v>
      </c>
      <c r="BD994">
        <v>6.43E-3</v>
      </c>
      <c r="BE994">
        <v>160000</v>
      </c>
      <c r="BF994">
        <f t="shared" si="294"/>
        <v>74.400000000000006</v>
      </c>
      <c r="BG994" s="7">
        <f t="shared" si="295"/>
        <v>0.78884137209302341</v>
      </c>
      <c r="BH994" s="8">
        <f t="shared" si="296"/>
        <v>1.5776827441860468</v>
      </c>
      <c r="BI994" s="7">
        <f t="shared" si="297"/>
        <v>2.36652411627907</v>
      </c>
      <c r="BJ994">
        <v>340.8</v>
      </c>
      <c r="BK994">
        <v>6390</v>
      </c>
      <c r="BL994">
        <v>0.12</v>
      </c>
      <c r="BM994">
        <v>0.11</v>
      </c>
      <c r="BN994" s="3">
        <f t="shared" si="292"/>
        <v>6.2068545521837E-2</v>
      </c>
      <c r="BO994" s="3">
        <f t="shared" si="298"/>
        <v>9.6506179831220534E-2</v>
      </c>
      <c r="BP994" s="3">
        <f t="shared" si="299"/>
        <v>8.2576280064404234E-2</v>
      </c>
      <c r="BQ994" s="3">
        <f t="shared" si="300"/>
        <v>0.12959621823534773</v>
      </c>
      <c r="BR994">
        <f t="shared" si="301"/>
        <v>7.7490961508295125E-2</v>
      </c>
      <c r="BS994">
        <f t="shared" si="302"/>
        <v>0.10818768301753141</v>
      </c>
      <c r="BT994" s="5">
        <f t="shared" si="303"/>
        <v>463.53892618682261</v>
      </c>
    </row>
    <row r="995" spans="1:72" x14ac:dyDescent="0.2">
      <c r="A995">
        <v>15</v>
      </c>
      <c r="B995">
        <v>21069</v>
      </c>
      <c r="C995" t="s">
        <v>1298</v>
      </c>
      <c r="D995">
        <v>21</v>
      </c>
      <c r="E995" t="s">
        <v>855</v>
      </c>
      <c r="F995" t="s">
        <v>856</v>
      </c>
      <c r="G995" t="s">
        <v>1349</v>
      </c>
      <c r="H995">
        <v>69</v>
      </c>
      <c r="I995">
        <v>2220</v>
      </c>
      <c r="J995">
        <v>258</v>
      </c>
      <c r="K995">
        <v>1399</v>
      </c>
      <c r="L995">
        <v>324</v>
      </c>
      <c r="M995" s="5">
        <v>31901</v>
      </c>
      <c r="N995" s="5">
        <v>44540.39327</v>
      </c>
      <c r="O995" s="5">
        <v>3184</v>
      </c>
      <c r="P995" s="5">
        <v>4445.522465</v>
      </c>
      <c r="Q995" s="5">
        <v>33004</v>
      </c>
      <c r="R995" s="5">
        <v>46080.409370000001</v>
      </c>
      <c r="S995" s="5">
        <v>289</v>
      </c>
      <c r="T995" s="5">
        <v>403.50376649999998</v>
      </c>
      <c r="U995">
        <v>1491</v>
      </c>
      <c r="V995">
        <v>272</v>
      </c>
      <c r="W995">
        <v>1255</v>
      </c>
      <c r="X995">
        <v>217</v>
      </c>
      <c r="Y995">
        <v>62</v>
      </c>
      <c r="Z995">
        <v>20</v>
      </c>
      <c r="AA995">
        <v>88</v>
      </c>
      <c r="AB995">
        <v>43</v>
      </c>
      <c r="AC995">
        <v>14</v>
      </c>
      <c r="AD995">
        <v>65</v>
      </c>
      <c r="AE995">
        <v>81</v>
      </c>
      <c r="AF995">
        <v>31</v>
      </c>
      <c r="AG995">
        <v>111</v>
      </c>
      <c r="AH995">
        <v>1033.9166666666665</v>
      </c>
      <c r="AI995">
        <v>2014.3166666666664</v>
      </c>
      <c r="AJ995">
        <v>2561.833333333333</v>
      </c>
      <c r="AK995">
        <v>1021</v>
      </c>
      <c r="AL995">
        <v>0.97453595532311299</v>
      </c>
      <c r="AM995">
        <f t="shared" si="285"/>
        <v>1</v>
      </c>
      <c r="AN995">
        <f t="shared" si="286"/>
        <v>995.0012103848984</v>
      </c>
      <c r="AO995">
        <v>15.37</v>
      </c>
      <c r="AP995">
        <f t="shared" si="287"/>
        <v>14.978617633316246</v>
      </c>
      <c r="AQ995">
        <v>3.27</v>
      </c>
      <c r="AR995">
        <v>6430</v>
      </c>
      <c r="AS995">
        <v>5.0737861885996933</v>
      </c>
      <c r="AT995">
        <v>0.98961780829707535</v>
      </c>
      <c r="AU995">
        <f t="shared" si="288"/>
        <v>5.0211091677299997</v>
      </c>
      <c r="AV995">
        <f t="shared" si="289"/>
        <v>2.9688534248912259</v>
      </c>
      <c r="AW995">
        <f t="shared" si="290"/>
        <v>6.9273246580795274</v>
      </c>
      <c r="AX995">
        <f t="shared" si="293"/>
        <v>9.8961780829707529</v>
      </c>
      <c r="AY995" s="4">
        <v>0.1</v>
      </c>
      <c r="AZ995">
        <v>35</v>
      </c>
      <c r="BA995" s="1">
        <f t="shared" si="291"/>
        <v>0.10368970511989745</v>
      </c>
      <c r="BB995">
        <v>0.53815000000000002</v>
      </c>
      <c r="BC995">
        <v>4.8224999999999997E-2</v>
      </c>
      <c r="BD995">
        <v>6.43E-3</v>
      </c>
      <c r="BE995">
        <v>160000</v>
      </c>
      <c r="BF995">
        <f t="shared" si="294"/>
        <v>74.400000000000006</v>
      </c>
      <c r="BG995" s="7">
        <f t="shared" si="295"/>
        <v>0.78884137209302341</v>
      </c>
      <c r="BH995" s="8">
        <f t="shared" si="296"/>
        <v>1.5776827441860468</v>
      </c>
      <c r="BI995" s="7">
        <f t="shared" si="297"/>
        <v>2.36652411627907</v>
      </c>
      <c r="BJ995">
        <v>340.8</v>
      </c>
      <c r="BK995">
        <v>6390</v>
      </c>
      <c r="BL995">
        <v>0.12</v>
      </c>
      <c r="BM995">
        <v>0.11</v>
      </c>
      <c r="BN995" s="3">
        <f t="shared" si="292"/>
        <v>6.0618340685451806E-2</v>
      </c>
      <c r="BO995" s="3">
        <f t="shared" si="298"/>
        <v>9.2312801115207593E-2</v>
      </c>
      <c r="BP995" s="3">
        <f t="shared" si="299"/>
        <v>7.9116796688754293E-2</v>
      </c>
      <c r="BQ995" s="3">
        <f t="shared" si="300"/>
        <v>0.12365949424020563</v>
      </c>
      <c r="BR995">
        <f t="shared" si="301"/>
        <v>7.3297582792282184E-2</v>
      </c>
      <c r="BS995">
        <f t="shared" si="302"/>
        <v>0.10399430430151847</v>
      </c>
      <c r="BT995" s="5">
        <f t="shared" si="303"/>
        <v>463.53892618682261</v>
      </c>
    </row>
    <row r="996" spans="1:72" x14ac:dyDescent="0.2">
      <c r="A996">
        <v>15</v>
      </c>
      <c r="B996">
        <v>21071</v>
      </c>
      <c r="C996" t="s">
        <v>1298</v>
      </c>
      <c r="D996">
        <v>21</v>
      </c>
      <c r="E996" t="s">
        <v>855</v>
      </c>
      <c r="F996" t="s">
        <v>856</v>
      </c>
      <c r="G996" t="s">
        <v>547</v>
      </c>
      <c r="H996">
        <v>71</v>
      </c>
      <c r="I996">
        <v>1978</v>
      </c>
      <c r="J996">
        <v>176</v>
      </c>
      <c r="K996">
        <v>1414</v>
      </c>
      <c r="L996">
        <v>278</v>
      </c>
      <c r="M996" s="5">
        <v>28103</v>
      </c>
      <c r="N996" s="5">
        <v>39237.599820000003</v>
      </c>
      <c r="O996" s="5">
        <v>1858.6</v>
      </c>
      <c r="P996" s="5">
        <v>2594.989967</v>
      </c>
      <c r="Q996" s="5">
        <v>31289</v>
      </c>
      <c r="R996" s="5">
        <v>43685.914700000001</v>
      </c>
      <c r="S996" s="5">
        <v>253</v>
      </c>
      <c r="T996" s="5">
        <v>353.24032149999999</v>
      </c>
      <c r="U996">
        <v>1337</v>
      </c>
      <c r="V996">
        <v>207</v>
      </c>
      <c r="W996">
        <v>1214</v>
      </c>
      <c r="X996">
        <v>188</v>
      </c>
      <c r="Y996">
        <v>62</v>
      </c>
      <c r="Z996">
        <v>20</v>
      </c>
      <c r="AA996">
        <v>88</v>
      </c>
      <c r="AB996">
        <v>43</v>
      </c>
      <c r="AC996">
        <v>14</v>
      </c>
      <c r="AD996">
        <v>65</v>
      </c>
      <c r="AE996">
        <v>81</v>
      </c>
      <c r="AF996">
        <v>31</v>
      </c>
      <c r="AG996">
        <v>111</v>
      </c>
      <c r="AH996">
        <v>1033.9166666666665</v>
      </c>
      <c r="AI996">
        <v>2014.3166666666664</v>
      </c>
      <c r="AJ996">
        <v>2561.833333333333</v>
      </c>
      <c r="AK996">
        <v>1021</v>
      </c>
      <c r="AL996">
        <v>0.96822009086608896</v>
      </c>
      <c r="AM996">
        <f t="shared" si="285"/>
        <v>1</v>
      </c>
      <c r="AN996">
        <f t="shared" si="286"/>
        <v>988.55271277427687</v>
      </c>
      <c r="AO996">
        <v>15.37</v>
      </c>
      <c r="AP996">
        <f t="shared" si="287"/>
        <v>14.881542796611786</v>
      </c>
      <c r="AQ996">
        <v>3.27</v>
      </c>
      <c r="AR996">
        <v>6430</v>
      </c>
      <c r="AS996">
        <v>5.0737861885996933</v>
      </c>
      <c r="AT996">
        <v>0.99562309551206729</v>
      </c>
      <c r="AU996">
        <f t="shared" si="288"/>
        <v>5.0515787110600003</v>
      </c>
      <c r="AV996">
        <f t="shared" si="289"/>
        <v>2.9868692865362019</v>
      </c>
      <c r="AW996">
        <f t="shared" si="290"/>
        <v>6.9693616685844706</v>
      </c>
      <c r="AX996">
        <f t="shared" si="293"/>
        <v>9.9562309551206738</v>
      </c>
      <c r="AY996" s="4">
        <v>0.1</v>
      </c>
      <c r="AZ996">
        <v>35</v>
      </c>
      <c r="BA996" s="1">
        <f t="shared" si="291"/>
        <v>0.10368970511989745</v>
      </c>
      <c r="BB996">
        <v>0.53815000000000002</v>
      </c>
      <c r="BC996">
        <v>4.8224999999999997E-2</v>
      </c>
      <c r="BD996">
        <v>6.43E-3</v>
      </c>
      <c r="BE996">
        <v>160000</v>
      </c>
      <c r="BF996">
        <f t="shared" si="294"/>
        <v>74.400000000000006</v>
      </c>
      <c r="BG996" s="7">
        <f t="shared" si="295"/>
        <v>0.78884137209302341</v>
      </c>
      <c r="BH996" s="8">
        <f t="shared" si="296"/>
        <v>1.5776827441860468</v>
      </c>
      <c r="BI996" s="7">
        <f t="shared" si="297"/>
        <v>2.36652411627907</v>
      </c>
      <c r="BJ996">
        <v>340.8</v>
      </c>
      <c r="BK996">
        <v>6390</v>
      </c>
      <c r="BL996">
        <v>0.12</v>
      </c>
      <c r="BM996">
        <v>0.11</v>
      </c>
      <c r="BN996" s="3">
        <f t="shared" si="292"/>
        <v>6.0651831732525405E-2</v>
      </c>
      <c r="BO996" s="3">
        <f t="shared" si="298"/>
        <v>9.1999303450609124E-2</v>
      </c>
      <c r="BP996" s="3">
        <f t="shared" si="299"/>
        <v>7.8723221850921107E-2</v>
      </c>
      <c r="BQ996" s="3">
        <f t="shared" si="300"/>
        <v>0.12353621737991924</v>
      </c>
      <c r="BR996">
        <f t="shared" si="301"/>
        <v>7.2984085127683715E-2</v>
      </c>
      <c r="BS996">
        <f t="shared" si="302"/>
        <v>0.10368080663692</v>
      </c>
      <c r="BT996" s="5">
        <f t="shared" si="303"/>
        <v>463.53892618682261</v>
      </c>
    </row>
    <row r="997" spans="1:72" x14ac:dyDescent="0.2">
      <c r="A997">
        <v>15</v>
      </c>
      <c r="B997">
        <v>21073</v>
      </c>
      <c r="C997" t="s">
        <v>1298</v>
      </c>
      <c r="D997">
        <v>21</v>
      </c>
      <c r="E997" t="s">
        <v>855</v>
      </c>
      <c r="F997" t="s">
        <v>856</v>
      </c>
      <c r="G997" t="s">
        <v>194</v>
      </c>
      <c r="H997">
        <v>73</v>
      </c>
      <c r="I997">
        <v>2994</v>
      </c>
      <c r="J997">
        <v>347</v>
      </c>
      <c r="K997">
        <v>1570</v>
      </c>
      <c r="L997">
        <v>395</v>
      </c>
      <c r="M997" s="5">
        <v>40499</v>
      </c>
      <c r="N997" s="5">
        <v>56544.979370000001</v>
      </c>
      <c r="O997" s="5">
        <v>4818.3</v>
      </c>
      <c r="P997" s="5">
        <v>6727.343245</v>
      </c>
      <c r="Q997" s="5">
        <v>38628</v>
      </c>
      <c r="R997" s="5">
        <v>53932.676440000003</v>
      </c>
      <c r="S997" s="5">
        <v>359</v>
      </c>
      <c r="T997" s="5">
        <v>501.23824280000002</v>
      </c>
      <c r="U997">
        <v>1877</v>
      </c>
      <c r="V997">
        <v>337</v>
      </c>
      <c r="W997">
        <v>1379</v>
      </c>
      <c r="X997">
        <v>266</v>
      </c>
      <c r="Y997">
        <v>62</v>
      </c>
      <c r="Z997">
        <v>20</v>
      </c>
      <c r="AA997">
        <v>88</v>
      </c>
      <c r="AB997">
        <v>43</v>
      </c>
      <c r="AC997">
        <v>14</v>
      </c>
      <c r="AD997">
        <v>65</v>
      </c>
      <c r="AE997">
        <v>81</v>
      </c>
      <c r="AF997">
        <v>31</v>
      </c>
      <c r="AG997">
        <v>111</v>
      </c>
      <c r="AH997">
        <v>1033.9166666666665</v>
      </c>
      <c r="AI997">
        <v>2014.3166666666664</v>
      </c>
      <c r="AJ997">
        <v>2561.833333333333</v>
      </c>
      <c r="AK997">
        <v>1021</v>
      </c>
      <c r="AL997">
        <v>0.96467975378036497</v>
      </c>
      <c r="AM997">
        <f t="shared" si="285"/>
        <v>1</v>
      </c>
      <c r="AN997">
        <f t="shared" si="286"/>
        <v>984.93802860975268</v>
      </c>
      <c r="AO997">
        <v>15.37</v>
      </c>
      <c r="AP997">
        <f t="shared" si="287"/>
        <v>14.827127815604209</v>
      </c>
      <c r="AQ997">
        <v>3.27</v>
      </c>
      <c r="AR997">
        <v>6430</v>
      </c>
      <c r="AS997">
        <v>5.0737861885996933</v>
      </c>
      <c r="AT997">
        <v>1.0630265797480447</v>
      </c>
      <c r="AU997">
        <f t="shared" si="288"/>
        <v>5.3935695784399993</v>
      </c>
      <c r="AV997">
        <f t="shared" si="289"/>
        <v>3.1890797392441339</v>
      </c>
      <c r="AW997">
        <f t="shared" si="290"/>
        <v>7.4411860582363127</v>
      </c>
      <c r="AX997">
        <f t="shared" si="293"/>
        <v>10.630265797480448</v>
      </c>
      <c r="AY997" s="4">
        <v>0.1</v>
      </c>
      <c r="AZ997">
        <v>35</v>
      </c>
      <c r="BA997" s="1">
        <f t="shared" si="291"/>
        <v>0.10368970511989745</v>
      </c>
      <c r="BB997">
        <v>0.53815000000000002</v>
      </c>
      <c r="BC997">
        <v>4.8224999999999997E-2</v>
      </c>
      <c r="BD997">
        <v>6.43E-3</v>
      </c>
      <c r="BE997">
        <v>160000</v>
      </c>
      <c r="BF997">
        <f t="shared" si="294"/>
        <v>74.400000000000006</v>
      </c>
      <c r="BG997" s="7">
        <f t="shared" si="295"/>
        <v>0.78884137209302341</v>
      </c>
      <c r="BH997" s="8">
        <f t="shared" si="296"/>
        <v>1.5776827441860468</v>
      </c>
      <c r="BI997" s="7">
        <f t="shared" si="297"/>
        <v>2.36652411627907</v>
      </c>
      <c r="BJ997">
        <v>340.8</v>
      </c>
      <c r="BK997">
        <v>6390</v>
      </c>
      <c r="BL997">
        <v>0.12</v>
      </c>
      <c r="BM997">
        <v>0.11</v>
      </c>
      <c r="BN997" s="3">
        <f t="shared" si="292"/>
        <v>6.275978446232218E-2</v>
      </c>
      <c r="BO997" s="3">
        <f t="shared" si="298"/>
        <v>9.5200626638343777E-2</v>
      </c>
      <c r="BP997" s="3">
        <f t="shared" si="299"/>
        <v>8.1025756972314372E-2</v>
      </c>
      <c r="BQ997" s="3">
        <f t="shared" si="300"/>
        <v>0.1288725833267739</v>
      </c>
      <c r="BR997">
        <f t="shared" si="301"/>
        <v>7.6185408315418368E-2</v>
      </c>
      <c r="BS997">
        <f t="shared" si="302"/>
        <v>0.10688212982465466</v>
      </c>
      <c r="BT997" s="5">
        <f t="shared" si="303"/>
        <v>463.53892618682261</v>
      </c>
    </row>
    <row r="998" spans="1:72" x14ac:dyDescent="0.2">
      <c r="A998">
        <v>15</v>
      </c>
      <c r="B998">
        <v>21075</v>
      </c>
      <c r="C998" t="s">
        <v>1298</v>
      </c>
      <c r="D998">
        <v>21</v>
      </c>
      <c r="E998" t="s">
        <v>855</v>
      </c>
      <c r="F998" t="s">
        <v>856</v>
      </c>
      <c r="G998" t="s">
        <v>697</v>
      </c>
      <c r="H998">
        <v>75</v>
      </c>
      <c r="I998">
        <v>1264</v>
      </c>
      <c r="J998">
        <v>1059</v>
      </c>
      <c r="K998">
        <v>1041</v>
      </c>
      <c r="L998">
        <v>187</v>
      </c>
      <c r="M998" s="5">
        <v>18775</v>
      </c>
      <c r="N998" s="5">
        <v>26213.782749999998</v>
      </c>
      <c r="O998" s="5">
        <v>3873.4</v>
      </c>
      <c r="P998" s="5">
        <v>5408.0674360000003</v>
      </c>
      <c r="Q998" s="5">
        <v>24746</v>
      </c>
      <c r="R998" s="5">
        <v>34550.533580000003</v>
      </c>
      <c r="S998" s="5">
        <v>175</v>
      </c>
      <c r="T998" s="5">
        <v>244.3361908</v>
      </c>
      <c r="U998">
        <v>989</v>
      </c>
      <c r="V998">
        <v>661</v>
      </c>
      <c r="W998">
        <v>980</v>
      </c>
      <c r="X998">
        <v>145</v>
      </c>
      <c r="Y998">
        <v>62</v>
      </c>
      <c r="Z998">
        <v>20</v>
      </c>
      <c r="AA998">
        <v>88</v>
      </c>
      <c r="AB998">
        <v>43</v>
      </c>
      <c r="AC998">
        <v>14</v>
      </c>
      <c r="AD998">
        <v>65</v>
      </c>
      <c r="AE998">
        <v>81</v>
      </c>
      <c r="AF998">
        <v>31</v>
      </c>
      <c r="AG998">
        <v>111</v>
      </c>
      <c r="AH998">
        <v>1033.9166666666665</v>
      </c>
      <c r="AI998">
        <v>2014.3166666666664</v>
      </c>
      <c r="AJ998">
        <v>2561.833333333333</v>
      </c>
      <c r="AK998">
        <v>1021</v>
      </c>
      <c r="AL998">
        <v>0.96246685981750502</v>
      </c>
      <c r="AM998">
        <f t="shared" si="285"/>
        <v>1</v>
      </c>
      <c r="AN998">
        <f t="shared" si="286"/>
        <v>982.67866387367258</v>
      </c>
      <c r="AO998">
        <v>15.37</v>
      </c>
      <c r="AP998">
        <f t="shared" si="287"/>
        <v>14.793115635395051</v>
      </c>
      <c r="AQ998">
        <v>3.27</v>
      </c>
      <c r="AR998">
        <v>6430</v>
      </c>
      <c r="AS998">
        <v>5.0737861885996933</v>
      </c>
      <c r="AT998">
        <v>0.96701327554839589</v>
      </c>
      <c r="AU998">
        <f t="shared" si="288"/>
        <v>4.9064186016700004</v>
      </c>
      <c r="AV998">
        <f t="shared" si="289"/>
        <v>2.9010398266451878</v>
      </c>
      <c r="AW998">
        <f t="shared" si="290"/>
        <v>6.7690929288387709</v>
      </c>
      <c r="AX998">
        <f t="shared" si="293"/>
        <v>9.6701327554839587</v>
      </c>
      <c r="AY998" s="4">
        <v>0.1</v>
      </c>
      <c r="AZ998">
        <v>35</v>
      </c>
      <c r="BA998" s="1">
        <f t="shared" si="291"/>
        <v>0.10368970511989745</v>
      </c>
      <c r="BB998">
        <v>0.53815000000000002</v>
      </c>
      <c r="BC998">
        <v>4.8224999999999997E-2</v>
      </c>
      <c r="BD998">
        <v>6.43E-3</v>
      </c>
      <c r="BE998">
        <v>160000</v>
      </c>
      <c r="BF998">
        <f t="shared" si="294"/>
        <v>74.400000000000006</v>
      </c>
      <c r="BG998" s="7">
        <f t="shared" si="295"/>
        <v>0.78884137209302341</v>
      </c>
      <c r="BH998" s="8">
        <f t="shared" si="296"/>
        <v>1.5776827441860468</v>
      </c>
      <c r="BI998" s="7">
        <f t="shared" si="297"/>
        <v>2.36652411627907</v>
      </c>
      <c r="BJ998">
        <v>340.8</v>
      </c>
      <c r="BK998">
        <v>6390</v>
      </c>
      <c r="BL998">
        <v>0.12</v>
      </c>
      <c r="BM998">
        <v>0.11</v>
      </c>
      <c r="BN998" s="3">
        <f t="shared" si="292"/>
        <v>5.9570493625920894E-2</v>
      </c>
      <c r="BO998" s="3">
        <f t="shared" si="298"/>
        <v>9.0233581237483082E-2</v>
      </c>
      <c r="BP998" s="3">
        <f t="shared" si="299"/>
        <v>7.733899571407353E-2</v>
      </c>
      <c r="BQ998" s="3">
        <f t="shared" si="300"/>
        <v>0.12086426324650681</v>
      </c>
      <c r="BR998">
        <f t="shared" si="301"/>
        <v>7.1218362914557659E-2</v>
      </c>
      <c r="BS998">
        <f t="shared" si="302"/>
        <v>0.10191508442379395</v>
      </c>
      <c r="BT998" s="5">
        <f t="shared" si="303"/>
        <v>463.53892618682261</v>
      </c>
    </row>
    <row r="999" spans="1:72" x14ac:dyDescent="0.2">
      <c r="A999">
        <v>15</v>
      </c>
      <c r="B999">
        <v>21077</v>
      </c>
      <c r="C999" t="s">
        <v>1298</v>
      </c>
      <c r="D999">
        <v>21</v>
      </c>
      <c r="E999" t="s">
        <v>855</v>
      </c>
      <c r="F999" t="s">
        <v>856</v>
      </c>
      <c r="G999" t="s">
        <v>1150</v>
      </c>
      <c r="H999">
        <v>77</v>
      </c>
      <c r="I999">
        <v>3176</v>
      </c>
      <c r="J999">
        <v>370</v>
      </c>
      <c r="K999">
        <v>1711</v>
      </c>
      <c r="L999">
        <v>528</v>
      </c>
      <c r="M999" s="5">
        <v>46752</v>
      </c>
      <c r="N999" s="5">
        <v>65275.460520000001</v>
      </c>
      <c r="O999" s="5">
        <v>4337.7</v>
      </c>
      <c r="P999" s="5">
        <v>6056.3262549999999</v>
      </c>
      <c r="Q999" s="5">
        <v>40672</v>
      </c>
      <c r="R999" s="5">
        <v>56786.523150000001</v>
      </c>
      <c r="S999" s="5">
        <v>457</v>
      </c>
      <c r="T999" s="5">
        <v>638.06650960000002</v>
      </c>
      <c r="U999">
        <v>2095</v>
      </c>
      <c r="V999">
        <v>351</v>
      </c>
      <c r="W999">
        <v>1464</v>
      </c>
      <c r="X999">
        <v>328</v>
      </c>
      <c r="Y999">
        <v>62</v>
      </c>
      <c r="Z999">
        <v>20</v>
      </c>
      <c r="AA999">
        <v>88</v>
      </c>
      <c r="AB999">
        <v>43</v>
      </c>
      <c r="AC999">
        <v>14</v>
      </c>
      <c r="AD999">
        <v>65</v>
      </c>
      <c r="AE999">
        <v>81</v>
      </c>
      <c r="AF999">
        <v>31</v>
      </c>
      <c r="AG999">
        <v>111</v>
      </c>
      <c r="AH999">
        <v>1033.9166666666665</v>
      </c>
      <c r="AI999">
        <v>2014.3166666666664</v>
      </c>
      <c r="AJ999">
        <v>2561.833333333333</v>
      </c>
      <c r="AK999">
        <v>1021</v>
      </c>
      <c r="AL999">
        <v>0.97278795639673898</v>
      </c>
      <c r="AM999">
        <f t="shared" si="285"/>
        <v>1</v>
      </c>
      <c r="AN999">
        <f t="shared" si="286"/>
        <v>993.2165034810705</v>
      </c>
      <c r="AO999">
        <v>15.37</v>
      </c>
      <c r="AP999">
        <f t="shared" si="287"/>
        <v>14.951750889817877</v>
      </c>
      <c r="AQ999">
        <v>3.27</v>
      </c>
      <c r="AR999">
        <v>6430</v>
      </c>
      <c r="AS999">
        <v>5.0737861885996933</v>
      </c>
      <c r="AT999">
        <v>1.0392245436213845</v>
      </c>
      <c r="AU999">
        <f t="shared" si="288"/>
        <v>5.2728031362800003</v>
      </c>
      <c r="AV999">
        <f t="shared" si="289"/>
        <v>3.1176736308641537</v>
      </c>
      <c r="AW999">
        <f t="shared" si="290"/>
        <v>7.2745718053496917</v>
      </c>
      <c r="AX999">
        <f t="shared" si="293"/>
        <v>10.392245436213845</v>
      </c>
      <c r="AY999" s="4">
        <v>0.1</v>
      </c>
      <c r="AZ999">
        <v>35</v>
      </c>
      <c r="BA999" s="1">
        <f t="shared" si="291"/>
        <v>0.10368970511989745</v>
      </c>
      <c r="BB999">
        <v>0.53815000000000002</v>
      </c>
      <c r="BC999">
        <v>4.8224999999999997E-2</v>
      </c>
      <c r="BD999">
        <v>6.43E-3</v>
      </c>
      <c r="BE999">
        <v>160000</v>
      </c>
      <c r="BF999">
        <f t="shared" si="294"/>
        <v>74.400000000000006</v>
      </c>
      <c r="BG999" s="7">
        <f t="shared" si="295"/>
        <v>0.78884137209302341</v>
      </c>
      <c r="BH999" s="8">
        <f t="shared" si="296"/>
        <v>1.5776827441860468</v>
      </c>
      <c r="BI999" s="7">
        <f t="shared" si="297"/>
        <v>2.36652411627907</v>
      </c>
      <c r="BJ999">
        <v>340.8</v>
      </c>
      <c r="BK999">
        <v>6390</v>
      </c>
      <c r="BL999">
        <v>0.12</v>
      </c>
      <c r="BM999">
        <v>0.11</v>
      </c>
      <c r="BN999" s="3">
        <f t="shared" si="292"/>
        <v>6.2191778776164018E-2</v>
      </c>
      <c r="BO999" s="3">
        <f t="shared" si="298"/>
        <v>9.5114002331444888E-2</v>
      </c>
      <c r="BP999" s="3">
        <f t="shared" si="299"/>
        <v>8.1256519611621003E-2</v>
      </c>
      <c r="BQ999" s="3">
        <f t="shared" si="300"/>
        <v>0.12803201632001951</v>
      </c>
      <c r="BR999">
        <f t="shared" si="301"/>
        <v>7.6098784008519479E-2</v>
      </c>
      <c r="BS999">
        <f t="shared" si="302"/>
        <v>0.10679550551775577</v>
      </c>
      <c r="BT999" s="5">
        <f t="shared" si="303"/>
        <v>463.53892618682261</v>
      </c>
    </row>
    <row r="1000" spans="1:72" x14ac:dyDescent="0.2">
      <c r="A1000">
        <v>15</v>
      </c>
      <c r="B1000">
        <v>21079</v>
      </c>
      <c r="C1000" t="s">
        <v>1298</v>
      </c>
      <c r="D1000">
        <v>21</v>
      </c>
      <c r="E1000" t="s">
        <v>855</v>
      </c>
      <c r="F1000" t="s">
        <v>856</v>
      </c>
      <c r="G1000" t="s">
        <v>1331</v>
      </c>
      <c r="H1000">
        <v>79</v>
      </c>
      <c r="I1000">
        <v>2926</v>
      </c>
      <c r="J1000">
        <v>263</v>
      </c>
      <c r="K1000">
        <v>1531</v>
      </c>
      <c r="L1000">
        <v>416</v>
      </c>
      <c r="M1000" s="5">
        <v>42034</v>
      </c>
      <c r="N1000" s="5">
        <v>58688.15681</v>
      </c>
      <c r="O1000" s="5">
        <v>4612</v>
      </c>
      <c r="P1000" s="5">
        <v>6439.3057820000004</v>
      </c>
      <c r="Q1000" s="5">
        <v>38156</v>
      </c>
      <c r="R1000" s="5">
        <v>53273.666830000002</v>
      </c>
      <c r="S1000" s="5">
        <v>348</v>
      </c>
      <c r="T1000" s="5">
        <v>485.8799679</v>
      </c>
      <c r="U1000">
        <v>1603</v>
      </c>
      <c r="V1000">
        <v>262</v>
      </c>
      <c r="W1000">
        <v>1247</v>
      </c>
      <c r="X1000">
        <v>229</v>
      </c>
      <c r="Y1000">
        <v>62</v>
      </c>
      <c r="Z1000">
        <v>20</v>
      </c>
      <c r="AA1000">
        <v>88</v>
      </c>
      <c r="AB1000">
        <v>43</v>
      </c>
      <c r="AC1000">
        <v>14</v>
      </c>
      <c r="AD1000">
        <v>65</v>
      </c>
      <c r="AE1000">
        <v>81</v>
      </c>
      <c r="AF1000">
        <v>31</v>
      </c>
      <c r="AG1000">
        <v>111</v>
      </c>
      <c r="AH1000">
        <v>1033.9166666666665</v>
      </c>
      <c r="AI1000">
        <v>2014.3166666666664</v>
      </c>
      <c r="AJ1000">
        <v>2561.833333333333</v>
      </c>
      <c r="AK1000">
        <v>1021</v>
      </c>
      <c r="AL1000">
        <v>0.95575134952863094</v>
      </c>
      <c r="AM1000">
        <f t="shared" si="285"/>
        <v>1</v>
      </c>
      <c r="AN1000">
        <f t="shared" si="286"/>
        <v>975.8221278687322</v>
      </c>
      <c r="AO1000">
        <v>15.37</v>
      </c>
      <c r="AP1000">
        <f t="shared" si="287"/>
        <v>14.689898242255056</v>
      </c>
      <c r="AQ1000">
        <v>3.27</v>
      </c>
      <c r="AR1000">
        <v>6430</v>
      </c>
      <c r="AS1000">
        <v>5.0737861885996933</v>
      </c>
      <c r="AT1000">
        <v>1.0205607895016755</v>
      </c>
      <c r="AU1000">
        <f t="shared" si="288"/>
        <v>5.1781072384</v>
      </c>
      <c r="AV1000">
        <f t="shared" si="289"/>
        <v>3.0616823685050267</v>
      </c>
      <c r="AW1000">
        <f t="shared" si="290"/>
        <v>7.1439255265117287</v>
      </c>
      <c r="AX1000">
        <f t="shared" si="293"/>
        <v>10.205607895016755</v>
      </c>
      <c r="AY1000" s="4">
        <v>0.1</v>
      </c>
      <c r="AZ1000">
        <v>35</v>
      </c>
      <c r="BA1000" s="1">
        <f t="shared" si="291"/>
        <v>0.10368970511989745</v>
      </c>
      <c r="BB1000">
        <v>0.53815000000000002</v>
      </c>
      <c r="BC1000">
        <v>4.8224999999999997E-2</v>
      </c>
      <c r="BD1000">
        <v>6.43E-3</v>
      </c>
      <c r="BE1000">
        <v>160000</v>
      </c>
      <c r="BF1000">
        <f t="shared" si="294"/>
        <v>74.400000000000006</v>
      </c>
      <c r="BG1000" s="7">
        <f t="shared" si="295"/>
        <v>0.78884137209302341</v>
      </c>
      <c r="BH1000" s="8">
        <f t="shared" si="296"/>
        <v>1.5776827441860468</v>
      </c>
      <c r="BI1000" s="7">
        <f t="shared" si="297"/>
        <v>2.36652411627907</v>
      </c>
      <c r="BJ1000">
        <v>340.8</v>
      </c>
      <c r="BK1000">
        <v>6390</v>
      </c>
      <c r="BL1000">
        <v>0.12</v>
      </c>
      <c r="BM1000">
        <v>0.11</v>
      </c>
      <c r="BN1000" s="3">
        <f t="shared" si="292"/>
        <v>6.1144745559952189E-2</v>
      </c>
      <c r="BO1000" s="3">
        <f t="shared" si="298"/>
        <v>9.3693476979457041E-2</v>
      </c>
      <c r="BP1000" s="3">
        <f t="shared" si="299"/>
        <v>8.0084865066032379E-2</v>
      </c>
      <c r="BQ1000" s="3">
        <f t="shared" si="300"/>
        <v>0.12602030620150279</v>
      </c>
      <c r="BR1000">
        <f t="shared" si="301"/>
        <v>7.4678258656531632E-2</v>
      </c>
      <c r="BS1000">
        <f t="shared" si="302"/>
        <v>0.10537498016576792</v>
      </c>
      <c r="BT1000" s="5">
        <f t="shared" si="303"/>
        <v>463.53892618682261</v>
      </c>
    </row>
    <row r="1001" spans="1:72" x14ac:dyDescent="0.2">
      <c r="A1001">
        <v>15</v>
      </c>
      <c r="B1001">
        <v>21081</v>
      </c>
      <c r="C1001" t="s">
        <v>1298</v>
      </c>
      <c r="D1001">
        <v>21</v>
      </c>
      <c r="E1001" t="s">
        <v>855</v>
      </c>
      <c r="F1001" t="s">
        <v>856</v>
      </c>
      <c r="G1001" t="s">
        <v>254</v>
      </c>
      <c r="H1001">
        <v>81</v>
      </c>
      <c r="I1001">
        <v>3458</v>
      </c>
      <c r="J1001">
        <v>331</v>
      </c>
      <c r="K1001">
        <v>1813</v>
      </c>
      <c r="L1001">
        <v>556</v>
      </c>
      <c r="M1001" s="5">
        <v>48799</v>
      </c>
      <c r="N1001" s="5">
        <v>68133.495850000007</v>
      </c>
      <c r="O1001" s="5">
        <v>4332.7</v>
      </c>
      <c r="P1001" s="5">
        <v>6049.3452209999996</v>
      </c>
      <c r="Q1001" s="5">
        <v>42719</v>
      </c>
      <c r="R1001" s="5">
        <v>59644.55848</v>
      </c>
      <c r="S1001" s="5">
        <v>476</v>
      </c>
      <c r="T1001" s="5">
        <v>664.5944389</v>
      </c>
      <c r="U1001">
        <v>2145</v>
      </c>
      <c r="V1001">
        <v>335</v>
      </c>
      <c r="W1001">
        <v>1497</v>
      </c>
      <c r="X1001">
        <v>331</v>
      </c>
      <c r="Y1001">
        <v>62</v>
      </c>
      <c r="Z1001">
        <v>20</v>
      </c>
      <c r="AA1001">
        <v>88</v>
      </c>
      <c r="AB1001">
        <v>43</v>
      </c>
      <c r="AC1001">
        <v>14</v>
      </c>
      <c r="AD1001">
        <v>65</v>
      </c>
      <c r="AE1001">
        <v>81</v>
      </c>
      <c r="AF1001">
        <v>31</v>
      </c>
      <c r="AG1001">
        <v>111</v>
      </c>
      <c r="AH1001">
        <v>1033.9166666666665</v>
      </c>
      <c r="AI1001">
        <v>2014.3166666666664</v>
      </c>
      <c r="AJ1001">
        <v>2561.833333333333</v>
      </c>
      <c r="AK1001">
        <v>1021</v>
      </c>
      <c r="AL1001">
        <v>0.97070748465401802</v>
      </c>
      <c r="AM1001">
        <f t="shared" si="285"/>
        <v>1</v>
      </c>
      <c r="AN1001">
        <f t="shared" si="286"/>
        <v>991.09234183175238</v>
      </c>
      <c r="AO1001">
        <v>15.37</v>
      </c>
      <c r="AP1001">
        <f t="shared" si="287"/>
        <v>14.919774039132257</v>
      </c>
      <c r="AQ1001">
        <v>3.27</v>
      </c>
      <c r="AR1001">
        <v>6430</v>
      </c>
      <c r="AS1001">
        <v>5.0737861885996933</v>
      </c>
      <c r="AT1001">
        <v>1.0370450725599418</v>
      </c>
      <c r="AU1001">
        <f t="shared" si="288"/>
        <v>5.2617449661099993</v>
      </c>
      <c r="AV1001">
        <f t="shared" si="289"/>
        <v>3.1111352176798253</v>
      </c>
      <c r="AW1001">
        <f t="shared" si="290"/>
        <v>7.2593155079195926</v>
      </c>
      <c r="AX1001">
        <f t="shared" si="293"/>
        <v>10.370450725599419</v>
      </c>
      <c r="AY1001" s="4">
        <v>0.1</v>
      </c>
      <c r="AZ1001">
        <v>35</v>
      </c>
      <c r="BA1001" s="1">
        <f t="shared" si="291"/>
        <v>0.10368970511989745</v>
      </c>
      <c r="BB1001">
        <v>0.53815000000000002</v>
      </c>
      <c r="BC1001">
        <v>4.8224999999999997E-2</v>
      </c>
      <c r="BD1001">
        <v>6.43E-3</v>
      </c>
      <c r="BE1001">
        <v>160000</v>
      </c>
      <c r="BF1001">
        <f t="shared" si="294"/>
        <v>74.400000000000006</v>
      </c>
      <c r="BG1001" s="7">
        <f t="shared" si="295"/>
        <v>0.78884137209302341</v>
      </c>
      <c r="BH1001" s="8">
        <f t="shared" si="296"/>
        <v>1.5776827441860468</v>
      </c>
      <c r="BI1001" s="7">
        <f t="shared" si="297"/>
        <v>2.36652411627907</v>
      </c>
      <c r="BJ1001">
        <v>340.8</v>
      </c>
      <c r="BK1001">
        <v>6390</v>
      </c>
      <c r="BL1001">
        <v>0.12</v>
      </c>
      <c r="BM1001">
        <v>0.11</v>
      </c>
      <c r="BN1001" s="3">
        <f t="shared" si="292"/>
        <v>6.2067170251971046E-2</v>
      </c>
      <c r="BO1001" s="3">
        <f t="shared" si="298"/>
        <v>9.5157197679563543E-2</v>
      </c>
      <c r="BP1001" s="3">
        <f t="shared" si="299"/>
        <v>8.1328776997157515E-2</v>
      </c>
      <c r="BQ1001" s="3">
        <f t="shared" si="300"/>
        <v>0.12800617571308051</v>
      </c>
      <c r="BR1001">
        <f t="shared" si="301"/>
        <v>7.6141979356638134E-2</v>
      </c>
      <c r="BS1001">
        <f t="shared" si="302"/>
        <v>0.10683870086587442</v>
      </c>
      <c r="BT1001" s="5">
        <f t="shared" si="303"/>
        <v>463.53892618682261</v>
      </c>
    </row>
    <row r="1002" spans="1:72" x14ac:dyDescent="0.2">
      <c r="A1002">
        <v>15</v>
      </c>
      <c r="B1002">
        <v>21083</v>
      </c>
      <c r="C1002" t="s">
        <v>1298</v>
      </c>
      <c r="D1002">
        <v>21</v>
      </c>
      <c r="E1002" t="s">
        <v>855</v>
      </c>
      <c r="F1002" t="s">
        <v>856</v>
      </c>
      <c r="G1002" t="s">
        <v>1350</v>
      </c>
      <c r="H1002">
        <v>83</v>
      </c>
      <c r="I1002">
        <v>1611</v>
      </c>
      <c r="J1002">
        <v>674</v>
      </c>
      <c r="K1002">
        <v>1179</v>
      </c>
      <c r="L1002">
        <v>225</v>
      </c>
      <c r="M1002" s="5">
        <v>24307</v>
      </c>
      <c r="N1002" s="5">
        <v>33937.598789999996</v>
      </c>
      <c r="O1002" s="5">
        <v>4180.3999999999996</v>
      </c>
      <c r="P1002" s="5">
        <v>5836.7029249999996</v>
      </c>
      <c r="Q1002" s="5">
        <v>27946</v>
      </c>
      <c r="R1002" s="5">
        <v>39018.395349999999</v>
      </c>
      <c r="S1002" s="5">
        <v>204</v>
      </c>
      <c r="T1002" s="5">
        <v>284.82618810000002</v>
      </c>
      <c r="U1002">
        <v>1092</v>
      </c>
      <c r="V1002">
        <v>495</v>
      </c>
      <c r="W1002">
        <v>1019</v>
      </c>
      <c r="X1002">
        <v>158</v>
      </c>
      <c r="Y1002">
        <v>62</v>
      </c>
      <c r="Z1002">
        <v>20</v>
      </c>
      <c r="AA1002">
        <v>88</v>
      </c>
      <c r="AB1002">
        <v>43</v>
      </c>
      <c r="AC1002">
        <v>14</v>
      </c>
      <c r="AD1002">
        <v>65</v>
      </c>
      <c r="AE1002">
        <v>81</v>
      </c>
      <c r="AF1002">
        <v>31</v>
      </c>
      <c r="AG1002">
        <v>111</v>
      </c>
      <c r="AH1002">
        <v>1033.9166666666665</v>
      </c>
      <c r="AI1002">
        <v>2014.3166666666664</v>
      </c>
      <c r="AJ1002">
        <v>2561.833333333333</v>
      </c>
      <c r="AK1002">
        <v>1021</v>
      </c>
      <c r="AL1002">
        <v>0.96168279151121805</v>
      </c>
      <c r="AM1002">
        <f t="shared" si="285"/>
        <v>1</v>
      </c>
      <c r="AN1002">
        <f t="shared" si="286"/>
        <v>981.87813013295363</v>
      </c>
      <c r="AO1002">
        <v>15.37</v>
      </c>
      <c r="AP1002">
        <f t="shared" si="287"/>
        <v>14.781064505527421</v>
      </c>
      <c r="AQ1002">
        <v>3.27</v>
      </c>
      <c r="AR1002">
        <v>6430</v>
      </c>
      <c r="AS1002">
        <v>5.0737861885996933</v>
      </c>
      <c r="AT1002">
        <v>0.99790878013079587</v>
      </c>
      <c r="AU1002">
        <f t="shared" si="288"/>
        <v>5.0631757861100004</v>
      </c>
      <c r="AV1002">
        <f t="shared" si="289"/>
        <v>2.9937263403923877</v>
      </c>
      <c r="AW1002">
        <f t="shared" si="290"/>
        <v>6.9853614609155708</v>
      </c>
      <c r="AX1002">
        <f t="shared" si="293"/>
        <v>9.9790878013079585</v>
      </c>
      <c r="AY1002" s="4">
        <v>0.1</v>
      </c>
      <c r="AZ1002">
        <v>35</v>
      </c>
      <c r="BA1002" s="1">
        <f t="shared" si="291"/>
        <v>0.10368970511989745</v>
      </c>
      <c r="BB1002">
        <v>0.53815000000000002</v>
      </c>
      <c r="BC1002">
        <v>4.8224999999999997E-2</v>
      </c>
      <c r="BD1002">
        <v>6.43E-3</v>
      </c>
      <c r="BE1002">
        <v>160000</v>
      </c>
      <c r="BF1002">
        <f t="shared" si="294"/>
        <v>74.400000000000006</v>
      </c>
      <c r="BG1002" s="7">
        <f t="shared" si="295"/>
        <v>0.78884137209302341</v>
      </c>
      <c r="BH1002" s="8">
        <f t="shared" si="296"/>
        <v>1.5776827441860468</v>
      </c>
      <c r="BI1002" s="7">
        <f t="shared" si="297"/>
        <v>2.36652411627907</v>
      </c>
      <c r="BJ1002">
        <v>340.8</v>
      </c>
      <c r="BK1002">
        <v>6390</v>
      </c>
      <c r="BL1002">
        <v>0.12</v>
      </c>
      <c r="BM1002">
        <v>0.11</v>
      </c>
      <c r="BN1002" s="3">
        <f t="shared" si="292"/>
        <v>6.0558278061048139E-2</v>
      </c>
      <c r="BO1002" s="3">
        <f t="shared" si="298"/>
        <v>9.1673304603467384E-2</v>
      </c>
      <c r="BP1002" s="3">
        <f t="shared" si="299"/>
        <v>7.8366744667503124E-2</v>
      </c>
      <c r="BQ1002" s="3">
        <f t="shared" si="300"/>
        <v>0.12328261886119023</v>
      </c>
      <c r="BR1002">
        <f t="shared" si="301"/>
        <v>7.2658086280541975E-2</v>
      </c>
      <c r="BS1002">
        <f t="shared" si="302"/>
        <v>0.10335480778977826</v>
      </c>
      <c r="BT1002" s="5">
        <f t="shared" si="303"/>
        <v>463.53892618682261</v>
      </c>
    </row>
    <row r="1003" spans="1:72" x14ac:dyDescent="0.2">
      <c r="A1003">
        <v>15</v>
      </c>
      <c r="B1003">
        <v>21085</v>
      </c>
      <c r="C1003" t="s">
        <v>1298</v>
      </c>
      <c r="D1003">
        <v>21</v>
      </c>
      <c r="E1003" t="s">
        <v>855</v>
      </c>
      <c r="F1003" t="s">
        <v>856</v>
      </c>
      <c r="G1003" t="s">
        <v>144</v>
      </c>
      <c r="H1003">
        <v>85</v>
      </c>
      <c r="I1003">
        <v>1577</v>
      </c>
      <c r="J1003">
        <v>343</v>
      </c>
      <c r="K1003">
        <v>1190</v>
      </c>
      <c r="L1003">
        <v>234</v>
      </c>
      <c r="M1003" s="5">
        <v>24564</v>
      </c>
      <c r="N1003" s="5">
        <v>34296.423940000001</v>
      </c>
      <c r="O1003" s="5">
        <v>3661.1</v>
      </c>
      <c r="P1003" s="5">
        <v>5111.6527310000001</v>
      </c>
      <c r="Q1003" s="5">
        <v>29010</v>
      </c>
      <c r="R1003" s="5">
        <v>40503.959390000004</v>
      </c>
      <c r="S1003" s="5">
        <v>218</v>
      </c>
      <c r="T1003" s="5">
        <v>304.37308330000002</v>
      </c>
      <c r="U1003">
        <v>1186</v>
      </c>
      <c r="V1003">
        <v>320</v>
      </c>
      <c r="W1003">
        <v>1075</v>
      </c>
      <c r="X1003">
        <v>176</v>
      </c>
      <c r="Y1003">
        <v>62</v>
      </c>
      <c r="Z1003">
        <v>20</v>
      </c>
      <c r="AA1003">
        <v>88</v>
      </c>
      <c r="AB1003">
        <v>43</v>
      </c>
      <c r="AC1003">
        <v>14</v>
      </c>
      <c r="AD1003">
        <v>65</v>
      </c>
      <c r="AE1003">
        <v>81</v>
      </c>
      <c r="AF1003">
        <v>31</v>
      </c>
      <c r="AG1003">
        <v>111</v>
      </c>
      <c r="AH1003">
        <v>1033.9166666666665</v>
      </c>
      <c r="AI1003">
        <v>2014.3166666666664</v>
      </c>
      <c r="AJ1003">
        <v>2561.833333333333</v>
      </c>
      <c r="AK1003">
        <v>1021</v>
      </c>
      <c r="AL1003">
        <v>0.95980627196175705</v>
      </c>
      <c r="AM1003">
        <f t="shared" si="285"/>
        <v>1</v>
      </c>
      <c r="AN1003">
        <f t="shared" si="286"/>
        <v>979.96220367295393</v>
      </c>
      <c r="AO1003">
        <v>15.37</v>
      </c>
      <c r="AP1003">
        <f t="shared" si="287"/>
        <v>14.752222400052204</v>
      </c>
      <c r="AQ1003">
        <v>3.27</v>
      </c>
      <c r="AR1003">
        <v>6430</v>
      </c>
      <c r="AS1003">
        <v>5.0737861885996933</v>
      </c>
      <c r="AT1003">
        <v>1.0534735092523058</v>
      </c>
      <c r="AU1003">
        <f t="shared" si="288"/>
        <v>5.3450993413000001</v>
      </c>
      <c r="AV1003">
        <f t="shared" si="289"/>
        <v>3.1604205277569175</v>
      </c>
      <c r="AW1003">
        <f t="shared" si="290"/>
        <v>7.3743145647661406</v>
      </c>
      <c r="AX1003">
        <f t="shared" si="293"/>
        <v>10.534735092523057</v>
      </c>
      <c r="AY1003" s="4">
        <v>0.1</v>
      </c>
      <c r="AZ1003">
        <v>35</v>
      </c>
      <c r="BA1003" s="1">
        <f t="shared" si="291"/>
        <v>0.10368970511989745</v>
      </c>
      <c r="BB1003">
        <v>0.53815000000000002</v>
      </c>
      <c r="BC1003">
        <v>4.8224999999999997E-2</v>
      </c>
      <c r="BD1003">
        <v>6.43E-3</v>
      </c>
      <c r="BE1003">
        <v>160000</v>
      </c>
      <c r="BF1003">
        <f t="shared" si="294"/>
        <v>74.400000000000006</v>
      </c>
      <c r="BG1003" s="7">
        <f t="shared" si="295"/>
        <v>0.78884137209302341</v>
      </c>
      <c r="BH1003" s="8">
        <f t="shared" si="296"/>
        <v>1.5776827441860468</v>
      </c>
      <c r="BI1003" s="7">
        <f t="shared" si="297"/>
        <v>2.36652411627907</v>
      </c>
      <c r="BJ1003">
        <v>340.8</v>
      </c>
      <c r="BK1003">
        <v>6390</v>
      </c>
      <c r="BL1003">
        <v>0.12</v>
      </c>
      <c r="BM1003">
        <v>0.11</v>
      </c>
      <c r="BN1003" s="3">
        <f t="shared" si="292"/>
        <v>6.2322787167328524E-2</v>
      </c>
      <c r="BO1003" s="3">
        <f t="shared" si="298"/>
        <v>9.3446015222295536E-2</v>
      </c>
      <c r="BP1003" s="3">
        <f t="shared" si="299"/>
        <v>7.9398530451213534E-2</v>
      </c>
      <c r="BQ1003" s="3">
        <f t="shared" si="300"/>
        <v>0.12681537310265978</v>
      </c>
      <c r="BR1003">
        <f t="shared" si="301"/>
        <v>7.4430796899370127E-2</v>
      </c>
      <c r="BS1003">
        <f t="shared" si="302"/>
        <v>0.10512751840860642</v>
      </c>
      <c r="BT1003" s="5">
        <f t="shared" si="303"/>
        <v>463.53892618682261</v>
      </c>
    </row>
    <row r="1004" spans="1:72" x14ac:dyDescent="0.2">
      <c r="A1004">
        <v>15</v>
      </c>
      <c r="B1004">
        <v>21087</v>
      </c>
      <c r="C1004" t="s">
        <v>1298</v>
      </c>
      <c r="D1004">
        <v>21</v>
      </c>
      <c r="E1004" t="s">
        <v>855</v>
      </c>
      <c r="F1004" t="s">
        <v>856</v>
      </c>
      <c r="G1004" t="s">
        <v>273</v>
      </c>
      <c r="H1004">
        <v>87</v>
      </c>
      <c r="I1004">
        <v>1709</v>
      </c>
      <c r="J1004">
        <v>314</v>
      </c>
      <c r="K1004">
        <v>1231</v>
      </c>
      <c r="L1004">
        <v>245</v>
      </c>
      <c r="M1004" s="5">
        <v>26237</v>
      </c>
      <c r="N1004" s="5">
        <v>36632.277929999997</v>
      </c>
      <c r="O1004" s="5">
        <v>3558.2</v>
      </c>
      <c r="P1004" s="5">
        <v>4967.9830510000002</v>
      </c>
      <c r="Q1004" s="5">
        <v>29736</v>
      </c>
      <c r="R1004" s="5">
        <v>41517.605530000001</v>
      </c>
      <c r="S1004" s="5">
        <v>227</v>
      </c>
      <c r="T1004" s="5">
        <v>316.93894460000001</v>
      </c>
      <c r="U1004">
        <v>1221</v>
      </c>
      <c r="V1004">
        <v>292</v>
      </c>
      <c r="W1004">
        <v>1087</v>
      </c>
      <c r="X1004">
        <v>177</v>
      </c>
      <c r="Y1004">
        <v>62</v>
      </c>
      <c r="Z1004">
        <v>20</v>
      </c>
      <c r="AA1004">
        <v>88</v>
      </c>
      <c r="AB1004">
        <v>43</v>
      </c>
      <c r="AC1004">
        <v>14</v>
      </c>
      <c r="AD1004">
        <v>65</v>
      </c>
      <c r="AE1004">
        <v>81</v>
      </c>
      <c r="AF1004">
        <v>31</v>
      </c>
      <c r="AG1004">
        <v>111</v>
      </c>
      <c r="AH1004">
        <v>1033.9166666666665</v>
      </c>
      <c r="AI1004">
        <v>2014.3166666666664</v>
      </c>
      <c r="AJ1004">
        <v>2561.833333333333</v>
      </c>
      <c r="AK1004">
        <v>1021</v>
      </c>
      <c r="AL1004">
        <v>0.953951835632324</v>
      </c>
      <c r="AM1004">
        <f t="shared" si="285"/>
        <v>1</v>
      </c>
      <c r="AN1004">
        <f t="shared" si="286"/>
        <v>973.9848241806028</v>
      </c>
      <c r="AO1004">
        <v>15.37</v>
      </c>
      <c r="AP1004">
        <f t="shared" si="287"/>
        <v>14.66223971366882</v>
      </c>
      <c r="AQ1004">
        <v>3.27</v>
      </c>
      <c r="AR1004">
        <v>6430</v>
      </c>
      <c r="AS1004">
        <v>5.0737861885996933</v>
      </c>
      <c r="AT1004">
        <v>1.0352689010787217</v>
      </c>
      <c r="AU1004">
        <f t="shared" si="288"/>
        <v>5.2527330517800008</v>
      </c>
      <c r="AV1004">
        <f t="shared" si="289"/>
        <v>3.1058067032361651</v>
      </c>
      <c r="AW1004">
        <f t="shared" si="290"/>
        <v>7.2468823075510524</v>
      </c>
      <c r="AX1004">
        <f t="shared" si="293"/>
        <v>10.352689010787216</v>
      </c>
      <c r="AY1004" s="4">
        <v>0.1</v>
      </c>
      <c r="AZ1004">
        <v>35</v>
      </c>
      <c r="BA1004" s="1">
        <f t="shared" si="291"/>
        <v>0.10368970511989745</v>
      </c>
      <c r="BB1004">
        <v>0.53815000000000002</v>
      </c>
      <c r="BC1004">
        <v>4.8224999999999997E-2</v>
      </c>
      <c r="BD1004">
        <v>6.43E-3</v>
      </c>
      <c r="BE1004">
        <v>160000</v>
      </c>
      <c r="BF1004">
        <f t="shared" si="294"/>
        <v>74.400000000000006</v>
      </c>
      <c r="BG1004" s="7">
        <f t="shared" si="295"/>
        <v>0.78884137209302341</v>
      </c>
      <c r="BH1004" s="8">
        <f t="shared" si="296"/>
        <v>1.5776827441860468</v>
      </c>
      <c r="BI1004" s="7">
        <f t="shared" si="297"/>
        <v>2.36652411627907</v>
      </c>
      <c r="BJ1004">
        <v>340.8</v>
      </c>
      <c r="BK1004">
        <v>6390</v>
      </c>
      <c r="BL1004">
        <v>0.12</v>
      </c>
      <c r="BM1004">
        <v>0.11</v>
      </c>
      <c r="BN1004" s="3">
        <f t="shared" si="292"/>
        <v>6.1578310577723103E-2</v>
      </c>
      <c r="BO1004" s="3">
        <f t="shared" si="298"/>
        <v>9.2830559190999223E-2</v>
      </c>
      <c r="BP1004" s="3">
        <f t="shared" si="299"/>
        <v>7.9025822769862364E-2</v>
      </c>
      <c r="BQ1004" s="3">
        <f t="shared" si="300"/>
        <v>0.12562327600741563</v>
      </c>
      <c r="BR1004">
        <f t="shared" si="301"/>
        <v>7.3815340868073814E-2</v>
      </c>
      <c r="BS1004">
        <f t="shared" si="302"/>
        <v>0.1045120623773101</v>
      </c>
      <c r="BT1004" s="5">
        <f t="shared" si="303"/>
        <v>463.53892618682261</v>
      </c>
    </row>
    <row r="1005" spans="1:72" x14ac:dyDescent="0.2">
      <c r="A1005">
        <v>15</v>
      </c>
      <c r="B1005">
        <v>21089</v>
      </c>
      <c r="C1005" t="s">
        <v>1298</v>
      </c>
      <c r="D1005">
        <v>21</v>
      </c>
      <c r="E1005" t="s">
        <v>855</v>
      </c>
      <c r="F1005" t="s">
        <v>856</v>
      </c>
      <c r="G1005" t="s">
        <v>1310</v>
      </c>
      <c r="H1005">
        <v>89</v>
      </c>
      <c r="I1005">
        <v>3064</v>
      </c>
      <c r="J1005">
        <v>211</v>
      </c>
      <c r="K1005">
        <v>1531</v>
      </c>
      <c r="L1005">
        <v>474</v>
      </c>
      <c r="M1005" s="5">
        <v>47278</v>
      </c>
      <c r="N1005" s="5">
        <v>66009.865300000005</v>
      </c>
      <c r="O1005" s="5">
        <v>2116.1</v>
      </c>
      <c r="P1005" s="5">
        <v>2954.5132189999999</v>
      </c>
      <c r="Q1005" s="5">
        <v>35095</v>
      </c>
      <c r="R1005" s="5">
        <v>48999.877800000002</v>
      </c>
      <c r="S1005" s="5">
        <v>403</v>
      </c>
      <c r="T1005" s="5">
        <v>562.67134220000003</v>
      </c>
      <c r="U1005">
        <v>1655</v>
      </c>
      <c r="V1005">
        <v>226</v>
      </c>
      <c r="W1005">
        <v>1276</v>
      </c>
      <c r="X1005">
        <v>245</v>
      </c>
      <c r="Y1005">
        <v>62</v>
      </c>
      <c r="Z1005">
        <v>20</v>
      </c>
      <c r="AA1005">
        <v>88</v>
      </c>
      <c r="AB1005">
        <v>43</v>
      </c>
      <c r="AC1005">
        <v>14</v>
      </c>
      <c r="AD1005">
        <v>65</v>
      </c>
      <c r="AE1005">
        <v>81</v>
      </c>
      <c r="AF1005">
        <v>31</v>
      </c>
      <c r="AG1005">
        <v>111</v>
      </c>
      <c r="AH1005">
        <v>1033.9166666666665</v>
      </c>
      <c r="AI1005">
        <v>2014.3166666666664</v>
      </c>
      <c r="AJ1005">
        <v>2561.833333333333</v>
      </c>
      <c r="AK1005">
        <v>1021</v>
      </c>
      <c r="AL1005">
        <v>0.98612285405397404</v>
      </c>
      <c r="AM1005">
        <f t="shared" si="285"/>
        <v>1</v>
      </c>
      <c r="AN1005">
        <f t="shared" si="286"/>
        <v>1006.8314339891075</v>
      </c>
      <c r="AO1005">
        <v>15.37</v>
      </c>
      <c r="AP1005">
        <f t="shared" si="287"/>
        <v>15.156708266809581</v>
      </c>
      <c r="AQ1005">
        <v>3.27</v>
      </c>
      <c r="AR1005">
        <v>6430</v>
      </c>
      <c r="AS1005">
        <v>5.0737861885996933</v>
      </c>
      <c r="AT1005">
        <v>0.9690896784334192</v>
      </c>
      <c r="AU1005">
        <f t="shared" si="288"/>
        <v>4.9169538259500003</v>
      </c>
      <c r="AV1005">
        <f t="shared" si="289"/>
        <v>2.9072690353002577</v>
      </c>
      <c r="AW1005">
        <f t="shared" si="290"/>
        <v>6.7836277490339345</v>
      </c>
      <c r="AX1005">
        <f t="shared" si="293"/>
        <v>9.6908967843341927</v>
      </c>
      <c r="AY1005" s="4">
        <v>0.1</v>
      </c>
      <c r="AZ1005">
        <v>35</v>
      </c>
      <c r="BA1005" s="1">
        <f t="shared" si="291"/>
        <v>0.10368970511989745</v>
      </c>
      <c r="BB1005">
        <v>0.53815000000000002</v>
      </c>
      <c r="BC1005">
        <v>4.8224999999999997E-2</v>
      </c>
      <c r="BD1005">
        <v>6.43E-3</v>
      </c>
      <c r="BE1005">
        <v>160000</v>
      </c>
      <c r="BF1005">
        <f t="shared" si="294"/>
        <v>74.400000000000006</v>
      </c>
      <c r="BG1005" s="7">
        <f t="shared" si="295"/>
        <v>0.78884137209302341</v>
      </c>
      <c r="BH1005" s="8">
        <f t="shared" si="296"/>
        <v>1.5776827441860468</v>
      </c>
      <c r="BI1005" s="7">
        <f t="shared" si="297"/>
        <v>2.36652411627907</v>
      </c>
      <c r="BJ1005">
        <v>340.8</v>
      </c>
      <c r="BK1005">
        <v>6390</v>
      </c>
      <c r="BL1005">
        <v>0.12</v>
      </c>
      <c r="BM1005">
        <v>0.11</v>
      </c>
      <c r="BN1005" s="3">
        <f t="shared" si="292"/>
        <v>6.0246607671761529E-2</v>
      </c>
      <c r="BO1005" s="3">
        <f t="shared" si="298"/>
        <v>9.3104873248267592E-2</v>
      </c>
      <c r="BP1005" s="3">
        <f t="shared" si="299"/>
        <v>8.0182600044389762E-2</v>
      </c>
      <c r="BQ1005" s="3">
        <f t="shared" si="300"/>
        <v>0.12380132647067794</v>
      </c>
      <c r="BR1005">
        <f t="shared" si="301"/>
        <v>7.4089654925342183E-2</v>
      </c>
      <c r="BS1005">
        <f t="shared" si="302"/>
        <v>0.10478637643457847</v>
      </c>
      <c r="BT1005" s="5">
        <f t="shared" si="303"/>
        <v>463.53892618682261</v>
      </c>
    </row>
    <row r="1006" spans="1:72" x14ac:dyDescent="0.2">
      <c r="A1006">
        <v>15</v>
      </c>
      <c r="B1006">
        <v>21091</v>
      </c>
      <c r="C1006" t="s">
        <v>1298</v>
      </c>
      <c r="D1006">
        <v>21</v>
      </c>
      <c r="E1006" t="s">
        <v>855</v>
      </c>
      <c r="F1006" t="s">
        <v>856</v>
      </c>
      <c r="G1006" t="s">
        <v>498</v>
      </c>
      <c r="H1006">
        <v>91</v>
      </c>
      <c r="I1006">
        <v>1462</v>
      </c>
      <c r="J1006">
        <v>432</v>
      </c>
      <c r="K1006">
        <v>1160</v>
      </c>
      <c r="L1006">
        <v>232</v>
      </c>
      <c r="M1006" s="5">
        <v>23383</v>
      </c>
      <c r="N1006" s="5">
        <v>32647.503710000001</v>
      </c>
      <c r="O1006" s="5">
        <v>3773.4</v>
      </c>
      <c r="P1006" s="5">
        <v>5268.4467560000003</v>
      </c>
      <c r="Q1006" s="5">
        <v>28475</v>
      </c>
      <c r="R1006" s="5">
        <v>39756.988749999997</v>
      </c>
      <c r="S1006" s="5">
        <v>216</v>
      </c>
      <c r="T1006" s="5">
        <v>301.58066969999999</v>
      </c>
      <c r="U1006">
        <v>1166</v>
      </c>
      <c r="V1006">
        <v>351</v>
      </c>
      <c r="W1006">
        <v>1068</v>
      </c>
      <c r="X1006">
        <v>178</v>
      </c>
      <c r="Y1006">
        <v>62</v>
      </c>
      <c r="Z1006">
        <v>20</v>
      </c>
      <c r="AA1006">
        <v>88</v>
      </c>
      <c r="AB1006">
        <v>43</v>
      </c>
      <c r="AC1006">
        <v>14</v>
      </c>
      <c r="AD1006">
        <v>65</v>
      </c>
      <c r="AE1006">
        <v>81</v>
      </c>
      <c r="AF1006">
        <v>31</v>
      </c>
      <c r="AG1006">
        <v>111</v>
      </c>
      <c r="AH1006">
        <v>1033.9166666666665</v>
      </c>
      <c r="AI1006">
        <v>2014.3166666666664</v>
      </c>
      <c r="AJ1006">
        <v>2561.833333333333</v>
      </c>
      <c r="AK1006">
        <v>1021</v>
      </c>
      <c r="AL1006">
        <v>0.966479516029358</v>
      </c>
      <c r="AM1006">
        <f t="shared" si="285"/>
        <v>1</v>
      </c>
      <c r="AN1006">
        <f t="shared" si="286"/>
        <v>986.77558586597456</v>
      </c>
      <c r="AO1006">
        <v>15.37</v>
      </c>
      <c r="AP1006">
        <f t="shared" si="287"/>
        <v>14.854790161371232</v>
      </c>
      <c r="AQ1006">
        <v>3.27</v>
      </c>
      <c r="AR1006">
        <v>6430</v>
      </c>
      <c r="AS1006">
        <v>5.0737861885996933</v>
      </c>
      <c r="AT1006">
        <v>1.0315556448318715</v>
      </c>
      <c r="AU1006">
        <f t="shared" si="288"/>
        <v>5.23389278352</v>
      </c>
      <c r="AV1006">
        <f t="shared" si="289"/>
        <v>3.0946669344956144</v>
      </c>
      <c r="AW1006">
        <f t="shared" si="290"/>
        <v>7.2208895138231002</v>
      </c>
      <c r="AX1006">
        <f t="shared" si="293"/>
        <v>10.315556448318715</v>
      </c>
      <c r="AY1006" s="4">
        <v>0.1</v>
      </c>
      <c r="AZ1006">
        <v>35</v>
      </c>
      <c r="BA1006" s="1">
        <f t="shared" si="291"/>
        <v>0.10368970511989745</v>
      </c>
      <c r="BB1006">
        <v>0.53815000000000002</v>
      </c>
      <c r="BC1006">
        <v>4.8224999999999997E-2</v>
      </c>
      <c r="BD1006">
        <v>6.43E-3</v>
      </c>
      <c r="BE1006">
        <v>160000</v>
      </c>
      <c r="BF1006">
        <f t="shared" si="294"/>
        <v>74.400000000000006</v>
      </c>
      <c r="BG1006" s="7">
        <f t="shared" si="295"/>
        <v>0.78884137209302341</v>
      </c>
      <c r="BH1006" s="8">
        <f t="shared" si="296"/>
        <v>1.5776827441860468</v>
      </c>
      <c r="BI1006" s="7">
        <f t="shared" si="297"/>
        <v>2.36652411627907</v>
      </c>
      <c r="BJ1006">
        <v>340.8</v>
      </c>
      <c r="BK1006">
        <v>6390</v>
      </c>
      <c r="BL1006">
        <v>0.12</v>
      </c>
      <c r="BM1006">
        <v>0.11</v>
      </c>
      <c r="BN1006" s="3">
        <f t="shared" si="292"/>
        <v>6.1779348020254275E-2</v>
      </c>
      <c r="BO1006" s="3">
        <f t="shared" si="298"/>
        <v>9.2813097103075504E-2</v>
      </c>
      <c r="BP1006" s="3">
        <f t="shared" si="299"/>
        <v>7.9057874893848704E-2</v>
      </c>
      <c r="BQ1006" s="3">
        <f t="shared" si="300"/>
        <v>0.12548819446773124</v>
      </c>
      <c r="BR1006">
        <f t="shared" si="301"/>
        <v>7.3797878780150095E-2</v>
      </c>
      <c r="BS1006">
        <f t="shared" si="302"/>
        <v>0.10449460028938638</v>
      </c>
      <c r="BT1006" s="5">
        <f t="shared" si="303"/>
        <v>463.53892618682261</v>
      </c>
    </row>
    <row r="1007" spans="1:72" x14ac:dyDescent="0.2">
      <c r="A1007">
        <v>15</v>
      </c>
      <c r="B1007">
        <v>21093</v>
      </c>
      <c r="C1007" t="s">
        <v>1298</v>
      </c>
      <c r="D1007">
        <v>21</v>
      </c>
      <c r="E1007" t="s">
        <v>855</v>
      </c>
      <c r="F1007" t="s">
        <v>856</v>
      </c>
      <c r="G1007" t="s">
        <v>570</v>
      </c>
      <c r="H1007">
        <v>93</v>
      </c>
      <c r="I1007">
        <v>2607</v>
      </c>
      <c r="J1007">
        <v>448</v>
      </c>
      <c r="K1007">
        <v>1440</v>
      </c>
      <c r="L1007">
        <v>382</v>
      </c>
      <c r="M1007" s="5">
        <v>36049</v>
      </c>
      <c r="N1007" s="5">
        <v>50331.859089999998</v>
      </c>
      <c r="O1007" s="5">
        <v>4922.6000000000004</v>
      </c>
      <c r="P1007" s="5">
        <v>6872.9676149999996</v>
      </c>
      <c r="Q1007" s="5">
        <v>35593</v>
      </c>
      <c r="R1007" s="5">
        <v>49695.18879</v>
      </c>
      <c r="S1007" s="5">
        <v>327</v>
      </c>
      <c r="T1007" s="5">
        <v>456.55962499999998</v>
      </c>
      <c r="U1007">
        <v>1490</v>
      </c>
      <c r="V1007">
        <v>352</v>
      </c>
      <c r="W1007">
        <v>1145</v>
      </c>
      <c r="X1007">
        <v>220</v>
      </c>
      <c r="Y1007">
        <v>62</v>
      </c>
      <c r="Z1007">
        <v>20</v>
      </c>
      <c r="AA1007">
        <v>88</v>
      </c>
      <c r="AB1007">
        <v>43</v>
      </c>
      <c r="AC1007">
        <v>14</v>
      </c>
      <c r="AD1007">
        <v>65</v>
      </c>
      <c r="AE1007">
        <v>81</v>
      </c>
      <c r="AF1007">
        <v>31</v>
      </c>
      <c r="AG1007">
        <v>111</v>
      </c>
      <c r="AH1007">
        <v>1033.9166666666665</v>
      </c>
      <c r="AI1007">
        <v>2014.3166666666664</v>
      </c>
      <c r="AJ1007">
        <v>2561.833333333333</v>
      </c>
      <c r="AK1007">
        <v>1021</v>
      </c>
      <c r="AL1007">
        <v>0.96124889453252205</v>
      </c>
      <c r="AM1007">
        <f t="shared" si="285"/>
        <v>1</v>
      </c>
      <c r="AN1007">
        <f t="shared" si="286"/>
        <v>981.43512131770501</v>
      </c>
      <c r="AO1007">
        <v>15.37</v>
      </c>
      <c r="AP1007">
        <f t="shared" si="287"/>
        <v>14.774395508964863</v>
      </c>
      <c r="AQ1007">
        <v>3.27</v>
      </c>
      <c r="AR1007">
        <v>6430</v>
      </c>
      <c r="AS1007">
        <v>5.0737861885996933</v>
      </c>
      <c r="AT1007">
        <v>1.0503847732241278</v>
      </c>
      <c r="AU1007">
        <f t="shared" si="288"/>
        <v>5.3294277551000011</v>
      </c>
      <c r="AV1007">
        <f t="shared" si="289"/>
        <v>3.1511543196723837</v>
      </c>
      <c r="AW1007">
        <f t="shared" si="290"/>
        <v>7.352693412568895</v>
      </c>
      <c r="AX1007">
        <f t="shared" si="293"/>
        <v>10.503847732241278</v>
      </c>
      <c r="AY1007" s="4">
        <v>0.1</v>
      </c>
      <c r="AZ1007">
        <v>35</v>
      </c>
      <c r="BA1007" s="1">
        <f t="shared" si="291"/>
        <v>0.10368970511989745</v>
      </c>
      <c r="BB1007">
        <v>0.53815000000000002</v>
      </c>
      <c r="BC1007">
        <v>4.8224999999999997E-2</v>
      </c>
      <c r="BD1007">
        <v>6.43E-3</v>
      </c>
      <c r="BE1007">
        <v>160000</v>
      </c>
      <c r="BF1007">
        <f t="shared" si="294"/>
        <v>74.400000000000006</v>
      </c>
      <c r="BG1007" s="7">
        <f t="shared" si="295"/>
        <v>0.78884137209302341</v>
      </c>
      <c r="BH1007" s="8">
        <f t="shared" si="296"/>
        <v>1.5776827441860468</v>
      </c>
      <c r="BI1007" s="7">
        <f t="shared" si="297"/>
        <v>2.36652411627907</v>
      </c>
      <c r="BJ1007">
        <v>340.8</v>
      </c>
      <c r="BK1007">
        <v>6390</v>
      </c>
      <c r="BL1007">
        <v>0.12</v>
      </c>
      <c r="BM1007">
        <v>0.11</v>
      </c>
      <c r="BN1007" s="3">
        <f t="shared" si="292"/>
        <v>6.2259119484872699E-2</v>
      </c>
      <c r="BO1007" s="3">
        <f t="shared" si="298"/>
        <v>9.4345447173253161E-2</v>
      </c>
      <c r="BP1007" s="3">
        <f t="shared" si="299"/>
        <v>8.0339148983453595E-2</v>
      </c>
      <c r="BQ1007" s="3">
        <f t="shared" si="300"/>
        <v>0.12761696762627159</v>
      </c>
      <c r="BR1007">
        <f t="shared" si="301"/>
        <v>7.5330228850327752E-2</v>
      </c>
      <c r="BS1007">
        <f t="shared" si="302"/>
        <v>0.10602695035956404</v>
      </c>
      <c r="BT1007" s="5">
        <f t="shared" si="303"/>
        <v>463.53892618682261</v>
      </c>
    </row>
    <row r="1008" spans="1:72" x14ac:dyDescent="0.2">
      <c r="A1008">
        <v>15</v>
      </c>
      <c r="B1008">
        <v>21095</v>
      </c>
      <c r="C1008" t="s">
        <v>1298</v>
      </c>
      <c r="D1008">
        <v>21</v>
      </c>
      <c r="E1008" t="s">
        <v>855</v>
      </c>
      <c r="F1008" t="s">
        <v>856</v>
      </c>
      <c r="G1008" t="s">
        <v>451</v>
      </c>
      <c r="H1008">
        <v>95</v>
      </c>
      <c r="I1008">
        <v>2034</v>
      </c>
      <c r="J1008">
        <v>187</v>
      </c>
      <c r="K1008">
        <v>1461</v>
      </c>
      <c r="L1008">
        <v>281</v>
      </c>
      <c r="M1008" s="5">
        <v>28325</v>
      </c>
      <c r="N1008" s="5">
        <v>39547.55773</v>
      </c>
      <c r="O1008" s="5">
        <v>2010.8</v>
      </c>
      <c r="P1008" s="5">
        <v>2807.4926420000002</v>
      </c>
      <c r="Q1008" s="5">
        <v>30808</v>
      </c>
      <c r="R1008" s="5">
        <v>43014.339229999998</v>
      </c>
      <c r="S1008" s="5">
        <v>254</v>
      </c>
      <c r="T1008" s="5">
        <v>354.63652830000001</v>
      </c>
      <c r="U1008">
        <v>1356</v>
      </c>
      <c r="V1008">
        <v>216</v>
      </c>
      <c r="W1008">
        <v>1224</v>
      </c>
      <c r="X1008">
        <v>187</v>
      </c>
      <c r="Y1008">
        <v>62</v>
      </c>
      <c r="Z1008">
        <v>20</v>
      </c>
      <c r="AA1008">
        <v>88</v>
      </c>
      <c r="AB1008">
        <v>43</v>
      </c>
      <c r="AC1008">
        <v>14</v>
      </c>
      <c r="AD1008">
        <v>65</v>
      </c>
      <c r="AE1008">
        <v>81</v>
      </c>
      <c r="AF1008">
        <v>31</v>
      </c>
      <c r="AG1008">
        <v>111</v>
      </c>
      <c r="AH1008">
        <v>1033.9166666666665</v>
      </c>
      <c r="AI1008">
        <v>2014.3166666666664</v>
      </c>
      <c r="AJ1008">
        <v>2561.833333333333</v>
      </c>
      <c r="AK1008">
        <v>1021</v>
      </c>
      <c r="AL1008">
        <v>0.95028018951416005</v>
      </c>
      <c r="AM1008">
        <f t="shared" si="285"/>
        <v>1</v>
      </c>
      <c r="AN1008">
        <f t="shared" si="286"/>
        <v>970.23607349395741</v>
      </c>
      <c r="AO1008">
        <v>15.37</v>
      </c>
      <c r="AP1008">
        <f t="shared" si="287"/>
        <v>14.60580651283264</v>
      </c>
      <c r="AQ1008">
        <v>3.27</v>
      </c>
      <c r="AR1008">
        <v>6430</v>
      </c>
      <c r="AS1008">
        <v>5.0737861885996933</v>
      </c>
      <c r="AT1008">
        <v>1.0206983779797962</v>
      </c>
      <c r="AU1008">
        <f t="shared" si="288"/>
        <v>5.1788053329199997</v>
      </c>
      <c r="AV1008">
        <f t="shared" si="289"/>
        <v>3.0620951339393887</v>
      </c>
      <c r="AW1008">
        <f t="shared" si="290"/>
        <v>7.1448886458585736</v>
      </c>
      <c r="AX1008">
        <f t="shared" si="293"/>
        <v>10.206983779797962</v>
      </c>
      <c r="AY1008" s="4">
        <v>0.1</v>
      </c>
      <c r="AZ1008">
        <v>35</v>
      </c>
      <c r="BA1008" s="1">
        <f t="shared" si="291"/>
        <v>0.10368970511989745</v>
      </c>
      <c r="BB1008">
        <v>0.53815000000000002</v>
      </c>
      <c r="BC1008">
        <v>4.8224999999999997E-2</v>
      </c>
      <c r="BD1008">
        <v>6.43E-3</v>
      </c>
      <c r="BE1008">
        <v>160000</v>
      </c>
      <c r="BF1008">
        <f t="shared" si="294"/>
        <v>74.400000000000006</v>
      </c>
      <c r="BG1008" s="7">
        <f t="shared" si="295"/>
        <v>0.78884137209302341</v>
      </c>
      <c r="BH1008" s="8">
        <f t="shared" si="296"/>
        <v>1.5776827441860468</v>
      </c>
      <c r="BI1008" s="7">
        <f t="shared" si="297"/>
        <v>2.36652411627907</v>
      </c>
      <c r="BJ1008">
        <v>340.8</v>
      </c>
      <c r="BK1008">
        <v>6390</v>
      </c>
      <c r="BL1008">
        <v>0.12</v>
      </c>
      <c r="BM1008">
        <v>0.11</v>
      </c>
      <c r="BN1008" s="3">
        <f t="shared" si="292"/>
        <v>6.1008529860608493E-2</v>
      </c>
      <c r="BO1008" s="3">
        <f t="shared" si="298"/>
        <v>9.2376097891765097E-2</v>
      </c>
      <c r="BP1008" s="3">
        <f t="shared" si="299"/>
        <v>7.8765651312319773E-2</v>
      </c>
      <c r="BQ1008" s="3">
        <f t="shared" si="300"/>
        <v>0.12470728530519039</v>
      </c>
      <c r="BR1008">
        <f t="shared" si="301"/>
        <v>7.3360879568839688E-2</v>
      </c>
      <c r="BS1008">
        <f t="shared" si="302"/>
        <v>0.10405760107807598</v>
      </c>
      <c r="BT1008" s="5">
        <f t="shared" si="303"/>
        <v>463.53892618682261</v>
      </c>
    </row>
    <row r="1009" spans="1:72" x14ac:dyDescent="0.2">
      <c r="A1009">
        <v>15</v>
      </c>
      <c r="B1009">
        <v>21097</v>
      </c>
      <c r="C1009" t="s">
        <v>1298</v>
      </c>
      <c r="D1009">
        <v>21</v>
      </c>
      <c r="E1009" t="s">
        <v>855</v>
      </c>
      <c r="F1009" t="s">
        <v>856</v>
      </c>
      <c r="G1009" t="s">
        <v>553</v>
      </c>
      <c r="H1009">
        <v>97</v>
      </c>
      <c r="I1009">
        <v>2637</v>
      </c>
      <c r="J1009">
        <v>277</v>
      </c>
      <c r="K1009">
        <v>1525</v>
      </c>
      <c r="L1009">
        <v>384</v>
      </c>
      <c r="M1009" s="5">
        <v>36437</v>
      </c>
      <c r="N1009" s="5">
        <v>50873.587330000002</v>
      </c>
      <c r="O1009" s="5">
        <v>4113.2</v>
      </c>
      <c r="P1009" s="5">
        <v>5742.8778279999997</v>
      </c>
      <c r="Q1009" s="5">
        <v>37033</v>
      </c>
      <c r="R1009" s="5">
        <v>51705.726589999998</v>
      </c>
      <c r="S1009" s="5">
        <v>337</v>
      </c>
      <c r="T1009" s="5">
        <v>470.52169309999999</v>
      </c>
      <c r="U1009">
        <v>1646</v>
      </c>
      <c r="V1009">
        <v>297</v>
      </c>
      <c r="W1009">
        <v>1304</v>
      </c>
      <c r="X1009">
        <v>242</v>
      </c>
      <c r="Y1009">
        <v>62</v>
      </c>
      <c r="Z1009">
        <v>20</v>
      </c>
      <c r="AA1009">
        <v>88</v>
      </c>
      <c r="AB1009">
        <v>43</v>
      </c>
      <c r="AC1009">
        <v>14</v>
      </c>
      <c r="AD1009">
        <v>65</v>
      </c>
      <c r="AE1009">
        <v>81</v>
      </c>
      <c r="AF1009">
        <v>31</v>
      </c>
      <c r="AG1009">
        <v>111</v>
      </c>
      <c r="AH1009">
        <v>1033.9166666666665</v>
      </c>
      <c r="AI1009">
        <v>2014.3166666666664</v>
      </c>
      <c r="AJ1009">
        <v>2561.833333333333</v>
      </c>
      <c r="AK1009">
        <v>1021</v>
      </c>
      <c r="AL1009">
        <v>0.96761686461312402</v>
      </c>
      <c r="AM1009">
        <f t="shared" si="285"/>
        <v>1</v>
      </c>
      <c r="AN1009">
        <f t="shared" si="286"/>
        <v>987.9368187699996</v>
      </c>
      <c r="AO1009">
        <v>15.37</v>
      </c>
      <c r="AP1009">
        <f t="shared" si="287"/>
        <v>14.872271209103715</v>
      </c>
      <c r="AQ1009">
        <v>3.27</v>
      </c>
      <c r="AR1009">
        <v>6430</v>
      </c>
      <c r="AS1009">
        <v>5.0737861885996933</v>
      </c>
      <c r="AT1009">
        <v>1.0298503225265208</v>
      </c>
      <c r="AU1009">
        <f t="shared" si="288"/>
        <v>5.2252403427600003</v>
      </c>
      <c r="AV1009">
        <f t="shared" si="289"/>
        <v>3.0895509675795623</v>
      </c>
      <c r="AW1009">
        <f t="shared" si="290"/>
        <v>7.2089522576856453</v>
      </c>
      <c r="AX1009">
        <f t="shared" si="293"/>
        <v>10.298503225265208</v>
      </c>
      <c r="AY1009" s="4">
        <v>0.1</v>
      </c>
      <c r="AZ1009">
        <v>35</v>
      </c>
      <c r="BA1009" s="1">
        <f t="shared" si="291"/>
        <v>0.10368970511989745</v>
      </c>
      <c r="BB1009">
        <v>0.53815000000000002</v>
      </c>
      <c r="BC1009">
        <v>4.8224999999999997E-2</v>
      </c>
      <c r="BD1009">
        <v>6.43E-3</v>
      </c>
      <c r="BE1009">
        <v>160000</v>
      </c>
      <c r="BF1009">
        <f t="shared" si="294"/>
        <v>74.400000000000006</v>
      </c>
      <c r="BG1009" s="7">
        <f t="shared" si="295"/>
        <v>0.78884137209302341</v>
      </c>
      <c r="BH1009" s="8">
        <f t="shared" si="296"/>
        <v>1.5776827441860468</v>
      </c>
      <c r="BI1009" s="7">
        <f t="shared" si="297"/>
        <v>2.36652411627907</v>
      </c>
      <c r="BJ1009">
        <v>340.8</v>
      </c>
      <c r="BK1009">
        <v>6390</v>
      </c>
      <c r="BL1009">
        <v>0.12</v>
      </c>
      <c r="BM1009">
        <v>0.11</v>
      </c>
      <c r="BN1009" s="3">
        <f t="shared" si="292"/>
        <v>6.175296256538617E-2</v>
      </c>
      <c r="BO1009" s="3">
        <f t="shared" si="298"/>
        <v>9.3849137620090603E-2</v>
      </c>
      <c r="BP1009" s="3">
        <f t="shared" si="299"/>
        <v>8.0116654937680387E-2</v>
      </c>
      <c r="BQ1009" s="3">
        <f t="shared" si="300"/>
        <v>0.12647021795459909</v>
      </c>
      <c r="BR1009">
        <f t="shared" si="301"/>
        <v>7.4833919297165194E-2</v>
      </c>
      <c r="BS1009">
        <f t="shared" si="302"/>
        <v>0.10553064080640148</v>
      </c>
      <c r="BT1009" s="5">
        <f t="shared" si="303"/>
        <v>463.53892618682261</v>
      </c>
    </row>
    <row r="1010" spans="1:72" x14ac:dyDescent="0.2">
      <c r="A1010">
        <v>15</v>
      </c>
      <c r="B1010">
        <v>21099</v>
      </c>
      <c r="C1010" t="s">
        <v>1298</v>
      </c>
      <c r="D1010">
        <v>21</v>
      </c>
      <c r="E1010" t="s">
        <v>855</v>
      </c>
      <c r="F1010" t="s">
        <v>856</v>
      </c>
      <c r="G1010" t="s">
        <v>1292</v>
      </c>
      <c r="H1010">
        <v>99</v>
      </c>
      <c r="I1010">
        <v>1521</v>
      </c>
      <c r="J1010">
        <v>284</v>
      </c>
      <c r="K1010">
        <v>1163</v>
      </c>
      <c r="L1010">
        <v>223</v>
      </c>
      <c r="M1010" s="5">
        <v>23894</v>
      </c>
      <c r="N1010" s="5">
        <v>33360.965380000001</v>
      </c>
      <c r="O1010" s="5">
        <v>3548.9</v>
      </c>
      <c r="P1010" s="5">
        <v>4954.9983279999997</v>
      </c>
      <c r="Q1010" s="5">
        <v>29122</v>
      </c>
      <c r="R1010" s="5">
        <v>40660.334560000003</v>
      </c>
      <c r="S1010" s="5">
        <v>210</v>
      </c>
      <c r="T1010" s="5">
        <v>293.20342890000001</v>
      </c>
      <c r="U1010">
        <v>1181</v>
      </c>
      <c r="V1010">
        <v>291</v>
      </c>
      <c r="W1010">
        <v>1075</v>
      </c>
      <c r="X1010">
        <v>174</v>
      </c>
      <c r="Y1010">
        <v>62</v>
      </c>
      <c r="Z1010">
        <v>20</v>
      </c>
      <c r="AA1010">
        <v>88</v>
      </c>
      <c r="AB1010">
        <v>43</v>
      </c>
      <c r="AC1010">
        <v>14</v>
      </c>
      <c r="AD1010">
        <v>65</v>
      </c>
      <c r="AE1010">
        <v>81</v>
      </c>
      <c r="AF1010">
        <v>31</v>
      </c>
      <c r="AG1010">
        <v>111</v>
      </c>
      <c r="AH1010">
        <v>1033.9166666666665</v>
      </c>
      <c r="AI1010">
        <v>2014.3166666666664</v>
      </c>
      <c r="AJ1010">
        <v>2561.833333333333</v>
      </c>
      <c r="AK1010">
        <v>1021</v>
      </c>
      <c r="AL1010">
        <v>0.95527032288638003</v>
      </c>
      <c r="AM1010">
        <f t="shared" si="285"/>
        <v>1</v>
      </c>
      <c r="AN1010">
        <f t="shared" si="286"/>
        <v>975.33099966699399</v>
      </c>
      <c r="AO1010">
        <v>15.37</v>
      </c>
      <c r="AP1010">
        <f t="shared" si="287"/>
        <v>14.682504862763661</v>
      </c>
      <c r="AQ1010">
        <v>3.27</v>
      </c>
      <c r="AR1010">
        <v>6430</v>
      </c>
      <c r="AS1010">
        <v>5.0737861885996933</v>
      </c>
      <c r="AT1010">
        <v>1.0438017800847934</v>
      </c>
      <c r="AU1010">
        <f t="shared" si="288"/>
        <v>5.2960270554299989</v>
      </c>
      <c r="AV1010">
        <f t="shared" si="289"/>
        <v>3.1314053402543802</v>
      </c>
      <c r="AW1010">
        <f t="shared" si="290"/>
        <v>7.3066124605935538</v>
      </c>
      <c r="AX1010">
        <f t="shared" si="293"/>
        <v>10.438017800847934</v>
      </c>
      <c r="AY1010" s="4">
        <v>0.1</v>
      </c>
      <c r="AZ1010">
        <v>35</v>
      </c>
      <c r="BA1010" s="1">
        <f t="shared" si="291"/>
        <v>0.10368970511989745</v>
      </c>
      <c r="BB1010">
        <v>0.53815000000000002</v>
      </c>
      <c r="BC1010">
        <v>4.8224999999999997E-2</v>
      </c>
      <c r="BD1010">
        <v>6.43E-3</v>
      </c>
      <c r="BE1010">
        <v>160000</v>
      </c>
      <c r="BF1010">
        <f t="shared" si="294"/>
        <v>74.400000000000006</v>
      </c>
      <c r="BG1010" s="7">
        <f t="shared" si="295"/>
        <v>0.78884137209302341</v>
      </c>
      <c r="BH1010" s="8">
        <f t="shared" si="296"/>
        <v>1.5776827441860468</v>
      </c>
      <c r="BI1010" s="7">
        <f t="shared" si="297"/>
        <v>2.36652411627907</v>
      </c>
      <c r="BJ1010">
        <v>340.8</v>
      </c>
      <c r="BK1010">
        <v>6390</v>
      </c>
      <c r="BL1010">
        <v>0.12</v>
      </c>
      <c r="BM1010">
        <v>0.11</v>
      </c>
      <c r="BN1010" s="3">
        <f t="shared" si="292"/>
        <v>6.1890599190503902E-2</v>
      </c>
      <c r="BO1010" s="3">
        <f t="shared" si="298"/>
        <v>9.2958432262286131E-2</v>
      </c>
      <c r="BP1010" s="3">
        <f t="shared" si="299"/>
        <v>7.9039914633706909E-2</v>
      </c>
      <c r="BQ1010" s="3">
        <f t="shared" si="300"/>
        <v>0.12602143275532346</v>
      </c>
      <c r="BR1010">
        <f t="shared" si="301"/>
        <v>7.3943213939360722E-2</v>
      </c>
      <c r="BS1010">
        <f t="shared" si="302"/>
        <v>0.10463993544859701</v>
      </c>
      <c r="BT1010" s="5">
        <f t="shared" si="303"/>
        <v>463.53892618682261</v>
      </c>
    </row>
    <row r="1011" spans="1:72" x14ac:dyDescent="0.2">
      <c r="A1011">
        <v>15</v>
      </c>
      <c r="B1011">
        <v>21101</v>
      </c>
      <c r="C1011" t="s">
        <v>1298</v>
      </c>
      <c r="D1011">
        <v>21</v>
      </c>
      <c r="E1011" t="s">
        <v>855</v>
      </c>
      <c r="F1011" t="s">
        <v>856</v>
      </c>
      <c r="G1011" t="s">
        <v>39</v>
      </c>
      <c r="H1011">
        <v>101</v>
      </c>
      <c r="I1011">
        <v>2664</v>
      </c>
      <c r="J1011">
        <v>787</v>
      </c>
      <c r="K1011">
        <v>1436</v>
      </c>
      <c r="L1011">
        <v>358</v>
      </c>
      <c r="M1011" s="5">
        <v>35833</v>
      </c>
      <c r="N1011" s="5">
        <v>50030.278420000002</v>
      </c>
      <c r="O1011" s="5">
        <v>4981.1000000000004</v>
      </c>
      <c r="P1011" s="5">
        <v>6954.6457129999999</v>
      </c>
      <c r="Q1011" s="5">
        <v>32328</v>
      </c>
      <c r="R1011" s="5">
        <v>45136.57357</v>
      </c>
      <c r="S1011" s="5">
        <v>313</v>
      </c>
      <c r="T1011" s="5">
        <v>437.01272979999999</v>
      </c>
      <c r="U1011">
        <v>1361</v>
      </c>
      <c r="V1011">
        <v>520</v>
      </c>
      <c r="W1011">
        <v>1086</v>
      </c>
      <c r="X1011">
        <v>195</v>
      </c>
      <c r="Y1011">
        <v>62</v>
      </c>
      <c r="Z1011">
        <v>20</v>
      </c>
      <c r="AA1011">
        <v>88</v>
      </c>
      <c r="AB1011">
        <v>43</v>
      </c>
      <c r="AC1011">
        <v>14</v>
      </c>
      <c r="AD1011">
        <v>65</v>
      </c>
      <c r="AE1011">
        <v>81</v>
      </c>
      <c r="AF1011">
        <v>31</v>
      </c>
      <c r="AG1011">
        <v>111</v>
      </c>
      <c r="AH1011">
        <v>1033.9166666666665</v>
      </c>
      <c r="AI1011">
        <v>2014.3166666666664</v>
      </c>
      <c r="AJ1011">
        <v>2561.833333333333</v>
      </c>
      <c r="AK1011">
        <v>1021</v>
      </c>
      <c r="AL1011">
        <v>0.96976915689615095</v>
      </c>
      <c r="AM1011">
        <f t="shared" si="285"/>
        <v>1</v>
      </c>
      <c r="AN1011">
        <f t="shared" si="286"/>
        <v>990.13430919097016</v>
      </c>
      <c r="AO1011">
        <v>15.37</v>
      </c>
      <c r="AP1011">
        <f t="shared" si="287"/>
        <v>14.905351941493839</v>
      </c>
      <c r="AQ1011">
        <v>3.27</v>
      </c>
      <c r="AR1011">
        <v>6430</v>
      </c>
      <c r="AS1011">
        <v>5.0737861885996933</v>
      </c>
      <c r="AT1011">
        <v>1.0338066819933629</v>
      </c>
      <c r="AU1011">
        <f t="shared" si="288"/>
        <v>5.2453140647799996</v>
      </c>
      <c r="AV1011">
        <f t="shared" si="289"/>
        <v>3.1014200459800887</v>
      </c>
      <c r="AW1011">
        <f t="shared" si="290"/>
        <v>7.2366467739535398</v>
      </c>
      <c r="AX1011">
        <f t="shared" si="293"/>
        <v>10.33806681993363</v>
      </c>
      <c r="AY1011" s="4">
        <v>0.1</v>
      </c>
      <c r="AZ1011">
        <v>35</v>
      </c>
      <c r="BA1011" s="1">
        <f t="shared" si="291"/>
        <v>0.10368970511989745</v>
      </c>
      <c r="BB1011">
        <v>0.53815000000000002</v>
      </c>
      <c r="BC1011">
        <v>4.8224999999999997E-2</v>
      </c>
      <c r="BD1011">
        <v>6.43E-3</v>
      </c>
      <c r="BE1011">
        <v>160000</v>
      </c>
      <c r="BF1011">
        <f t="shared" si="294"/>
        <v>74.400000000000006</v>
      </c>
      <c r="BG1011" s="7">
        <f t="shared" si="295"/>
        <v>0.78884137209302341</v>
      </c>
      <c r="BH1011" s="8">
        <f t="shared" si="296"/>
        <v>1.5776827441860468</v>
      </c>
      <c r="BI1011" s="7">
        <f t="shared" si="297"/>
        <v>2.36652411627907</v>
      </c>
      <c r="BJ1011">
        <v>340.8</v>
      </c>
      <c r="BK1011">
        <v>6390</v>
      </c>
      <c r="BL1011">
        <v>0.12</v>
      </c>
      <c r="BM1011">
        <v>0.11</v>
      </c>
      <c r="BN1011" s="3">
        <f t="shared" si="292"/>
        <v>6.1937388131268555E-2</v>
      </c>
      <c r="BO1011" s="3">
        <f t="shared" si="298"/>
        <v>9.3993269584292743E-2</v>
      </c>
      <c r="BP1011" s="3">
        <f t="shared" si="299"/>
        <v>8.0208031043409331E-2</v>
      </c>
      <c r="BQ1011" s="3">
        <f t="shared" si="300"/>
        <v>0.12673966979993059</v>
      </c>
      <c r="BR1011">
        <f t="shared" si="301"/>
        <v>7.4978051261367334E-2</v>
      </c>
      <c r="BS1011">
        <f t="shared" si="302"/>
        <v>0.10567477277060362</v>
      </c>
      <c r="BT1011" s="5">
        <f t="shared" si="303"/>
        <v>463.53892618682261</v>
      </c>
    </row>
    <row r="1012" spans="1:72" x14ac:dyDescent="0.2">
      <c r="A1012">
        <v>15</v>
      </c>
      <c r="B1012">
        <v>21103</v>
      </c>
      <c r="C1012" t="s">
        <v>1298</v>
      </c>
      <c r="D1012">
        <v>21</v>
      </c>
      <c r="E1012" t="s">
        <v>855</v>
      </c>
      <c r="F1012" t="s">
        <v>856</v>
      </c>
      <c r="G1012" t="s">
        <v>554</v>
      </c>
      <c r="H1012">
        <v>103</v>
      </c>
      <c r="I1012">
        <v>2643</v>
      </c>
      <c r="J1012">
        <v>396</v>
      </c>
      <c r="K1012">
        <v>1613</v>
      </c>
      <c r="L1012">
        <v>404</v>
      </c>
      <c r="M1012" s="5">
        <v>38273</v>
      </c>
      <c r="N1012" s="5">
        <v>53437.023020000001</v>
      </c>
      <c r="O1012" s="5">
        <v>4963</v>
      </c>
      <c r="P1012" s="5">
        <v>6929.3743700000005</v>
      </c>
      <c r="Q1012" s="5">
        <v>39325</v>
      </c>
      <c r="R1012" s="5">
        <v>54905.832580000002</v>
      </c>
      <c r="S1012" s="5">
        <v>365</v>
      </c>
      <c r="T1012" s="5">
        <v>509.6154836</v>
      </c>
      <c r="U1012">
        <v>1877</v>
      </c>
      <c r="V1012">
        <v>365</v>
      </c>
      <c r="W1012">
        <v>1420</v>
      </c>
      <c r="X1012">
        <v>283</v>
      </c>
      <c r="Y1012">
        <v>62</v>
      </c>
      <c r="Z1012">
        <v>20</v>
      </c>
      <c r="AA1012">
        <v>88</v>
      </c>
      <c r="AB1012">
        <v>43</v>
      </c>
      <c r="AC1012">
        <v>14</v>
      </c>
      <c r="AD1012">
        <v>65</v>
      </c>
      <c r="AE1012">
        <v>81</v>
      </c>
      <c r="AF1012">
        <v>31</v>
      </c>
      <c r="AG1012">
        <v>111</v>
      </c>
      <c r="AH1012">
        <v>1033.9166666666665</v>
      </c>
      <c r="AI1012">
        <v>2014.3166666666664</v>
      </c>
      <c r="AJ1012">
        <v>2561.833333333333</v>
      </c>
      <c r="AK1012">
        <v>1021</v>
      </c>
      <c r="AL1012">
        <v>0.96850083933936204</v>
      </c>
      <c r="AM1012">
        <f t="shared" si="285"/>
        <v>1</v>
      </c>
      <c r="AN1012">
        <f t="shared" si="286"/>
        <v>988.83935696548861</v>
      </c>
      <c r="AO1012">
        <v>15.37</v>
      </c>
      <c r="AP1012">
        <f t="shared" si="287"/>
        <v>14.885857900645993</v>
      </c>
      <c r="AQ1012">
        <v>3.27</v>
      </c>
      <c r="AR1012">
        <v>6430</v>
      </c>
      <c r="AS1012">
        <v>5.0737861885996933</v>
      </c>
      <c r="AT1012">
        <v>1.0632504629839115</v>
      </c>
      <c r="AU1012">
        <f t="shared" si="288"/>
        <v>5.3947055141099991</v>
      </c>
      <c r="AV1012">
        <f t="shared" si="289"/>
        <v>3.1897513889517342</v>
      </c>
      <c r="AW1012">
        <f t="shared" si="290"/>
        <v>7.44275324088738</v>
      </c>
      <c r="AX1012">
        <f t="shared" si="293"/>
        <v>10.632504629839115</v>
      </c>
      <c r="AY1012" s="4">
        <v>0.1</v>
      </c>
      <c r="AZ1012">
        <v>35</v>
      </c>
      <c r="BA1012" s="1">
        <f t="shared" si="291"/>
        <v>0.10368970511989745</v>
      </c>
      <c r="BB1012">
        <v>0.53815000000000002</v>
      </c>
      <c r="BC1012">
        <v>4.8224999999999997E-2</v>
      </c>
      <c r="BD1012">
        <v>6.43E-3</v>
      </c>
      <c r="BE1012">
        <v>160000</v>
      </c>
      <c r="BF1012">
        <f t="shared" si="294"/>
        <v>74.400000000000006</v>
      </c>
      <c r="BG1012" s="7">
        <f t="shared" si="295"/>
        <v>0.78884137209302341</v>
      </c>
      <c r="BH1012" s="8">
        <f t="shared" si="296"/>
        <v>1.5776827441860468</v>
      </c>
      <c r="BI1012" s="7">
        <f t="shared" si="297"/>
        <v>2.36652411627907</v>
      </c>
      <c r="BJ1012">
        <v>340.8</v>
      </c>
      <c r="BK1012">
        <v>6390</v>
      </c>
      <c r="BL1012">
        <v>0.12</v>
      </c>
      <c r="BM1012">
        <v>0.11</v>
      </c>
      <c r="BN1012" s="3">
        <f t="shared" si="292"/>
        <v>6.2865357219324736E-2</v>
      </c>
      <c r="BO1012" s="3">
        <f t="shared" si="298"/>
        <v>9.5143764603035988E-2</v>
      </c>
      <c r="BP1012" s="3">
        <f t="shared" si="299"/>
        <v>8.0965909578268352E-2</v>
      </c>
      <c r="BQ1012" s="3">
        <f t="shared" si="300"/>
        <v>0.12882281291717423</v>
      </c>
      <c r="BR1012">
        <f t="shared" si="301"/>
        <v>7.6128546280110579E-2</v>
      </c>
      <c r="BS1012">
        <f t="shared" si="302"/>
        <v>0.10682526778934687</v>
      </c>
      <c r="BT1012" s="5">
        <f t="shared" si="303"/>
        <v>463.53892618682261</v>
      </c>
    </row>
    <row r="1013" spans="1:72" x14ac:dyDescent="0.2">
      <c r="A1013">
        <v>15</v>
      </c>
      <c r="B1013">
        <v>21105</v>
      </c>
      <c r="C1013" t="s">
        <v>1298</v>
      </c>
      <c r="D1013">
        <v>21</v>
      </c>
      <c r="E1013" t="s">
        <v>855</v>
      </c>
      <c r="F1013" t="s">
        <v>856</v>
      </c>
      <c r="G1013" t="s">
        <v>1312</v>
      </c>
      <c r="H1013">
        <v>105</v>
      </c>
      <c r="I1013">
        <v>1297</v>
      </c>
      <c r="J1013">
        <v>635</v>
      </c>
      <c r="K1013">
        <v>1062</v>
      </c>
      <c r="L1013">
        <v>197</v>
      </c>
      <c r="M1013" s="5">
        <v>19525</v>
      </c>
      <c r="N1013" s="5">
        <v>27260.937849999998</v>
      </c>
      <c r="O1013" s="5">
        <v>3954.9</v>
      </c>
      <c r="P1013" s="5">
        <v>5521.8582909999996</v>
      </c>
      <c r="Q1013" s="5">
        <v>25263</v>
      </c>
      <c r="R1013" s="5">
        <v>35272.372499999998</v>
      </c>
      <c r="S1013" s="5">
        <v>183</v>
      </c>
      <c r="T1013" s="5">
        <v>255.50584520000001</v>
      </c>
      <c r="U1013">
        <v>986</v>
      </c>
      <c r="V1013">
        <v>525</v>
      </c>
      <c r="W1013">
        <v>984</v>
      </c>
      <c r="X1013">
        <v>146</v>
      </c>
      <c r="Y1013">
        <v>62</v>
      </c>
      <c r="Z1013">
        <v>20</v>
      </c>
      <c r="AA1013">
        <v>88</v>
      </c>
      <c r="AB1013">
        <v>43</v>
      </c>
      <c r="AC1013">
        <v>14</v>
      </c>
      <c r="AD1013">
        <v>65</v>
      </c>
      <c r="AE1013">
        <v>81</v>
      </c>
      <c r="AF1013">
        <v>31</v>
      </c>
      <c r="AG1013">
        <v>111</v>
      </c>
      <c r="AH1013">
        <v>1033.9166666666665</v>
      </c>
      <c r="AI1013">
        <v>2014.3166666666664</v>
      </c>
      <c r="AJ1013">
        <v>2561.833333333333</v>
      </c>
      <c r="AK1013">
        <v>1021</v>
      </c>
      <c r="AL1013">
        <v>0.96340858191251799</v>
      </c>
      <c r="AM1013">
        <f t="shared" si="285"/>
        <v>1</v>
      </c>
      <c r="AN1013">
        <f t="shared" si="286"/>
        <v>983.64016213268087</v>
      </c>
      <c r="AO1013">
        <v>15.37</v>
      </c>
      <c r="AP1013">
        <f t="shared" si="287"/>
        <v>14.807589903995401</v>
      </c>
      <c r="AQ1013">
        <v>3.27</v>
      </c>
      <c r="AR1013">
        <v>6430</v>
      </c>
      <c r="AS1013">
        <v>5.0737861885996933</v>
      </c>
      <c r="AT1013">
        <v>0.98615705054392966</v>
      </c>
      <c r="AU1013">
        <f t="shared" si="288"/>
        <v>5.0035500228399998</v>
      </c>
      <c r="AV1013">
        <f t="shared" si="289"/>
        <v>2.9584711516317892</v>
      </c>
      <c r="AW1013">
        <f t="shared" si="290"/>
        <v>6.9030993538075078</v>
      </c>
      <c r="AX1013">
        <f t="shared" si="293"/>
        <v>9.8615705054392961</v>
      </c>
      <c r="AY1013" s="4">
        <v>0.1</v>
      </c>
      <c r="AZ1013">
        <v>35</v>
      </c>
      <c r="BA1013" s="1">
        <f t="shared" si="291"/>
        <v>0.10368970511989745</v>
      </c>
      <c r="BB1013">
        <v>0.53815000000000002</v>
      </c>
      <c r="BC1013">
        <v>4.8224999999999997E-2</v>
      </c>
      <c r="BD1013">
        <v>6.43E-3</v>
      </c>
      <c r="BE1013">
        <v>160000</v>
      </c>
      <c r="BF1013">
        <f t="shared" si="294"/>
        <v>74.400000000000006</v>
      </c>
      <c r="BG1013" s="7">
        <f t="shared" si="295"/>
        <v>0.78884137209302341</v>
      </c>
      <c r="BH1013" s="8">
        <f t="shared" si="296"/>
        <v>1.5776827441860468</v>
      </c>
      <c r="BI1013" s="7">
        <f t="shared" si="297"/>
        <v>2.36652411627907</v>
      </c>
      <c r="BJ1013">
        <v>340.8</v>
      </c>
      <c r="BK1013">
        <v>6390</v>
      </c>
      <c r="BL1013">
        <v>0.12</v>
      </c>
      <c r="BM1013">
        <v>0.11</v>
      </c>
      <c r="BN1013" s="3">
        <f t="shared" si="292"/>
        <v>6.0219267382991527E-2</v>
      </c>
      <c r="BO1013" s="3">
        <f t="shared" si="298"/>
        <v>9.0945683198436697E-2</v>
      </c>
      <c r="BP1013" s="3">
        <f t="shared" si="299"/>
        <v>7.7795826056567915E-2</v>
      </c>
      <c r="BQ1013" s="3">
        <f t="shared" si="300"/>
        <v>0.12218275490155017</v>
      </c>
      <c r="BR1013">
        <f t="shared" si="301"/>
        <v>7.1930464875511274E-2</v>
      </c>
      <c r="BS1013">
        <f t="shared" si="302"/>
        <v>0.10262718638474758</v>
      </c>
      <c r="BT1013" s="5">
        <f t="shared" si="303"/>
        <v>463.53892618682261</v>
      </c>
    </row>
    <row r="1014" spans="1:72" x14ac:dyDescent="0.2">
      <c r="A1014">
        <v>15</v>
      </c>
      <c r="B1014">
        <v>21107</v>
      </c>
      <c r="C1014" t="s">
        <v>1298</v>
      </c>
      <c r="D1014">
        <v>21</v>
      </c>
      <c r="E1014" t="s">
        <v>855</v>
      </c>
      <c r="F1014" t="s">
        <v>856</v>
      </c>
      <c r="G1014" t="s">
        <v>1313</v>
      </c>
      <c r="H1014">
        <v>107</v>
      </c>
      <c r="I1014">
        <v>1485</v>
      </c>
      <c r="J1014">
        <v>504</v>
      </c>
      <c r="K1014">
        <v>1158</v>
      </c>
      <c r="L1014">
        <v>229</v>
      </c>
      <c r="M1014" s="5">
        <v>23866</v>
      </c>
      <c r="N1014" s="5">
        <v>33321.871590000002</v>
      </c>
      <c r="O1014" s="5">
        <v>3936.7</v>
      </c>
      <c r="P1014" s="5">
        <v>5496.4473269999999</v>
      </c>
      <c r="Q1014" s="5">
        <v>27948</v>
      </c>
      <c r="R1014" s="5">
        <v>39021.187769999997</v>
      </c>
      <c r="S1014" s="5">
        <v>210</v>
      </c>
      <c r="T1014" s="5">
        <v>293.20342890000001</v>
      </c>
      <c r="U1014">
        <v>1095</v>
      </c>
      <c r="V1014">
        <v>431</v>
      </c>
      <c r="W1014">
        <v>1036</v>
      </c>
      <c r="X1014">
        <v>166</v>
      </c>
      <c r="Y1014">
        <v>62</v>
      </c>
      <c r="Z1014">
        <v>20</v>
      </c>
      <c r="AA1014">
        <v>88</v>
      </c>
      <c r="AB1014">
        <v>43</v>
      </c>
      <c r="AC1014">
        <v>14</v>
      </c>
      <c r="AD1014">
        <v>65</v>
      </c>
      <c r="AE1014">
        <v>81</v>
      </c>
      <c r="AF1014">
        <v>31</v>
      </c>
      <c r="AG1014">
        <v>111</v>
      </c>
      <c r="AH1014">
        <v>1033.9166666666665</v>
      </c>
      <c r="AI1014">
        <v>2014.3166666666664</v>
      </c>
      <c r="AJ1014">
        <v>2561.833333333333</v>
      </c>
      <c r="AK1014">
        <v>1021</v>
      </c>
      <c r="AL1014">
        <v>0.96257234017054205</v>
      </c>
      <c r="AM1014">
        <f t="shared" si="285"/>
        <v>1</v>
      </c>
      <c r="AN1014">
        <f t="shared" si="286"/>
        <v>982.78635931412339</v>
      </c>
      <c r="AO1014">
        <v>15.37</v>
      </c>
      <c r="AP1014">
        <f t="shared" si="287"/>
        <v>14.79473686842123</v>
      </c>
      <c r="AQ1014">
        <v>3.27</v>
      </c>
      <c r="AR1014">
        <v>6430</v>
      </c>
      <c r="AS1014">
        <v>5.0737861885996933</v>
      </c>
      <c r="AT1014">
        <v>1.000034275401809</v>
      </c>
      <c r="AU1014">
        <f t="shared" si="288"/>
        <v>5.0739600946600003</v>
      </c>
      <c r="AV1014">
        <f t="shared" si="289"/>
        <v>3.0001028262054268</v>
      </c>
      <c r="AW1014">
        <f t="shared" si="290"/>
        <v>7.0002399278126628</v>
      </c>
      <c r="AX1014">
        <f t="shared" si="293"/>
        <v>10.00034275401809</v>
      </c>
      <c r="AY1014" s="4">
        <v>0.1</v>
      </c>
      <c r="AZ1014">
        <v>35</v>
      </c>
      <c r="BA1014" s="1">
        <f t="shared" si="291"/>
        <v>0.10368970511989745</v>
      </c>
      <c r="BB1014">
        <v>0.53815000000000002</v>
      </c>
      <c r="BC1014">
        <v>4.8224999999999997E-2</v>
      </c>
      <c r="BD1014">
        <v>6.43E-3</v>
      </c>
      <c r="BE1014">
        <v>160000</v>
      </c>
      <c r="BF1014">
        <f t="shared" si="294"/>
        <v>74.400000000000006</v>
      </c>
      <c r="BG1014" s="7">
        <f t="shared" si="295"/>
        <v>0.78884137209302341</v>
      </c>
      <c r="BH1014" s="8">
        <f t="shared" si="296"/>
        <v>1.5776827441860468</v>
      </c>
      <c r="BI1014" s="7">
        <f t="shared" si="297"/>
        <v>2.36652411627907</v>
      </c>
      <c r="BJ1014">
        <v>340.8</v>
      </c>
      <c r="BK1014">
        <v>6390</v>
      </c>
      <c r="BL1014">
        <v>0.12</v>
      </c>
      <c r="BM1014">
        <v>0.11</v>
      </c>
      <c r="BN1014" s="3">
        <f t="shared" si="292"/>
        <v>6.0650498114694196E-2</v>
      </c>
      <c r="BO1014" s="3">
        <f t="shared" si="298"/>
        <v>9.1723966860084966E-2</v>
      </c>
      <c r="BP1014" s="3">
        <f t="shared" si="299"/>
        <v>7.8389064623922061E-2</v>
      </c>
      <c r="BQ1014" s="3">
        <f t="shared" si="300"/>
        <v>0.12340060735975748</v>
      </c>
      <c r="BR1014">
        <f t="shared" si="301"/>
        <v>7.2708748537159557E-2</v>
      </c>
      <c r="BS1014">
        <f t="shared" si="302"/>
        <v>0.10340547004639584</v>
      </c>
      <c r="BT1014" s="5">
        <f t="shared" si="303"/>
        <v>463.53892618682261</v>
      </c>
    </row>
    <row r="1015" spans="1:72" x14ac:dyDescent="0.2">
      <c r="A1015">
        <v>15</v>
      </c>
      <c r="B1015">
        <v>21109</v>
      </c>
      <c r="C1015" t="s">
        <v>1298</v>
      </c>
      <c r="D1015">
        <v>21</v>
      </c>
      <c r="E1015" t="s">
        <v>855</v>
      </c>
      <c r="F1015" t="s">
        <v>856</v>
      </c>
      <c r="G1015" t="s">
        <v>52</v>
      </c>
      <c r="H1015">
        <v>109</v>
      </c>
      <c r="I1015">
        <v>1633</v>
      </c>
      <c r="J1015">
        <v>191</v>
      </c>
      <c r="K1015">
        <v>1275</v>
      </c>
      <c r="L1015">
        <v>242</v>
      </c>
      <c r="M1015" s="5">
        <v>24634</v>
      </c>
      <c r="N1015" s="5">
        <v>34394.15842</v>
      </c>
      <c r="O1015" s="5">
        <v>2448</v>
      </c>
      <c r="P1015" s="5">
        <v>3417.9142569999999</v>
      </c>
      <c r="Q1015" s="5">
        <v>29547</v>
      </c>
      <c r="R1015" s="5">
        <v>41253.722450000001</v>
      </c>
      <c r="S1015" s="5">
        <v>224</v>
      </c>
      <c r="T1015" s="5">
        <v>312.75032420000002</v>
      </c>
      <c r="U1015">
        <v>1248</v>
      </c>
      <c r="V1015">
        <v>221</v>
      </c>
      <c r="W1015">
        <v>1190</v>
      </c>
      <c r="X1015">
        <v>181</v>
      </c>
      <c r="Y1015">
        <v>62</v>
      </c>
      <c r="Z1015">
        <v>20</v>
      </c>
      <c r="AA1015">
        <v>88</v>
      </c>
      <c r="AB1015">
        <v>43</v>
      </c>
      <c r="AC1015">
        <v>14</v>
      </c>
      <c r="AD1015">
        <v>65</v>
      </c>
      <c r="AE1015">
        <v>81</v>
      </c>
      <c r="AF1015">
        <v>31</v>
      </c>
      <c r="AG1015">
        <v>111</v>
      </c>
      <c r="AH1015">
        <v>1033.9166666666665</v>
      </c>
      <c r="AI1015">
        <v>2014.3166666666664</v>
      </c>
      <c r="AJ1015">
        <v>2561.833333333333</v>
      </c>
      <c r="AK1015">
        <v>1021</v>
      </c>
      <c r="AL1015">
        <v>0.95161170512437798</v>
      </c>
      <c r="AM1015">
        <f t="shared" si="285"/>
        <v>1</v>
      </c>
      <c r="AN1015">
        <f t="shared" si="286"/>
        <v>971.59555093198992</v>
      </c>
      <c r="AO1015">
        <v>15.37</v>
      </c>
      <c r="AP1015">
        <f t="shared" si="287"/>
        <v>14.626271907761689</v>
      </c>
      <c r="AQ1015">
        <v>3.27</v>
      </c>
      <c r="AR1015">
        <v>6430</v>
      </c>
      <c r="AS1015">
        <v>5.0737861885996933</v>
      </c>
      <c r="AT1015">
        <v>1.0394350725282588</v>
      </c>
      <c r="AU1015">
        <f t="shared" si="288"/>
        <v>5.2738713149400001</v>
      </c>
      <c r="AV1015">
        <f t="shared" si="289"/>
        <v>3.1183052175847763</v>
      </c>
      <c r="AW1015">
        <f t="shared" si="290"/>
        <v>7.2760455076978117</v>
      </c>
      <c r="AX1015">
        <f t="shared" si="293"/>
        <v>10.394350725282589</v>
      </c>
      <c r="AY1015" s="4">
        <v>0.1</v>
      </c>
      <c r="AZ1015">
        <v>35</v>
      </c>
      <c r="BA1015" s="1">
        <f t="shared" si="291"/>
        <v>0.10368970511989745</v>
      </c>
      <c r="BB1015">
        <v>0.53815000000000002</v>
      </c>
      <c r="BC1015">
        <v>4.8224999999999997E-2</v>
      </c>
      <c r="BD1015">
        <v>6.43E-3</v>
      </c>
      <c r="BE1015">
        <v>160000</v>
      </c>
      <c r="BF1015">
        <f t="shared" si="294"/>
        <v>74.400000000000006</v>
      </c>
      <c r="BG1015" s="7">
        <f t="shared" si="295"/>
        <v>0.78884137209302341</v>
      </c>
      <c r="BH1015" s="8">
        <f t="shared" si="296"/>
        <v>1.5776827441860468</v>
      </c>
      <c r="BI1015" s="7">
        <f t="shared" si="297"/>
        <v>2.36652411627907</v>
      </c>
      <c r="BJ1015">
        <v>340.8</v>
      </c>
      <c r="BK1015">
        <v>6390</v>
      </c>
      <c r="BL1015">
        <v>0.12</v>
      </c>
      <c r="BM1015">
        <v>0.11</v>
      </c>
      <c r="BN1015" s="3">
        <f t="shared" si="292"/>
        <v>6.1654047350794709E-2</v>
      </c>
      <c r="BO1015" s="3">
        <f t="shared" si="298"/>
        <v>9.2744723655899308E-2</v>
      </c>
      <c r="BP1015" s="3">
        <f t="shared" si="299"/>
        <v>7.8884433649905231E-2</v>
      </c>
      <c r="BQ1015" s="3">
        <f t="shared" si="300"/>
        <v>0.12566940626440215</v>
      </c>
      <c r="BR1015">
        <f t="shared" si="301"/>
        <v>7.3729505332973899E-2</v>
      </c>
      <c r="BS1015">
        <f t="shared" si="302"/>
        <v>0.10442622684221019</v>
      </c>
      <c r="BT1015" s="5">
        <f t="shared" si="303"/>
        <v>463.53892618682261</v>
      </c>
    </row>
    <row r="1016" spans="1:72" x14ac:dyDescent="0.2">
      <c r="A1016">
        <v>15</v>
      </c>
      <c r="B1016">
        <v>21111</v>
      </c>
      <c r="C1016" t="s">
        <v>1298</v>
      </c>
      <c r="D1016">
        <v>21</v>
      </c>
      <c r="E1016" t="s">
        <v>855</v>
      </c>
      <c r="F1016" t="s">
        <v>856</v>
      </c>
      <c r="G1016" t="s">
        <v>237</v>
      </c>
      <c r="H1016">
        <v>111</v>
      </c>
      <c r="I1016">
        <v>9719</v>
      </c>
      <c r="J1016">
        <v>466</v>
      </c>
      <c r="K1016">
        <v>2862</v>
      </c>
      <c r="L1016">
        <v>1504</v>
      </c>
      <c r="M1016" s="5">
        <v>133010</v>
      </c>
      <c r="N1016" s="5">
        <v>185709.467</v>
      </c>
      <c r="O1016" s="5">
        <v>12503</v>
      </c>
      <c r="P1016" s="5">
        <v>17456.773669999999</v>
      </c>
      <c r="Q1016" s="5">
        <v>77267</v>
      </c>
      <c r="R1016" s="5">
        <v>107880.71120000001</v>
      </c>
      <c r="S1016" s="5">
        <v>1206</v>
      </c>
      <c r="T1016" s="5">
        <v>1683.8254059999999</v>
      </c>
      <c r="U1016">
        <v>3363</v>
      </c>
      <c r="V1016">
        <v>407</v>
      </c>
      <c r="W1016">
        <v>1641</v>
      </c>
      <c r="X1016">
        <v>510</v>
      </c>
      <c r="Y1016">
        <v>62</v>
      </c>
      <c r="Z1016">
        <v>20</v>
      </c>
      <c r="AA1016">
        <v>88</v>
      </c>
      <c r="AB1016">
        <v>43</v>
      </c>
      <c r="AC1016">
        <v>14</v>
      </c>
      <c r="AD1016">
        <v>65</v>
      </c>
      <c r="AE1016">
        <v>81</v>
      </c>
      <c r="AF1016">
        <v>31</v>
      </c>
      <c r="AG1016">
        <v>111</v>
      </c>
      <c r="AH1016">
        <v>1033.9166666666665</v>
      </c>
      <c r="AI1016">
        <v>2014.3166666666664</v>
      </c>
      <c r="AJ1016">
        <v>2561.833333333333</v>
      </c>
      <c r="AK1016">
        <v>1021</v>
      </c>
      <c r="AL1016">
        <v>0.966035336256027</v>
      </c>
      <c r="AM1016">
        <f t="shared" si="285"/>
        <v>1</v>
      </c>
      <c r="AN1016">
        <f t="shared" si="286"/>
        <v>986.32207831740357</v>
      </c>
      <c r="AO1016">
        <v>15.37</v>
      </c>
      <c r="AP1016">
        <f t="shared" si="287"/>
        <v>14.847963118255134</v>
      </c>
      <c r="AQ1016">
        <v>3.27</v>
      </c>
      <c r="AR1016">
        <v>6430</v>
      </c>
      <c r="AS1016">
        <v>5.0737861885996933</v>
      </c>
      <c r="AT1016">
        <v>1.0629459561358556</v>
      </c>
      <c r="AU1016">
        <f t="shared" si="288"/>
        <v>5.3931605114699996</v>
      </c>
      <c r="AV1016">
        <f t="shared" si="289"/>
        <v>3.1888378684075667</v>
      </c>
      <c r="AW1016">
        <f t="shared" si="290"/>
        <v>7.4406216929509892</v>
      </c>
      <c r="AX1016">
        <f t="shared" si="293"/>
        <v>10.629459561358557</v>
      </c>
      <c r="AY1016" s="4">
        <v>0.1</v>
      </c>
      <c r="AZ1016">
        <v>35</v>
      </c>
      <c r="BA1016" s="1">
        <f t="shared" si="291"/>
        <v>0.10368970511989745</v>
      </c>
      <c r="BB1016">
        <v>0.53815000000000002</v>
      </c>
      <c r="BC1016">
        <v>4.8224999999999997E-2</v>
      </c>
      <c r="BD1016">
        <v>6.43E-3</v>
      </c>
      <c r="BE1016">
        <v>160000</v>
      </c>
      <c r="BF1016">
        <f t="shared" si="294"/>
        <v>74.400000000000006</v>
      </c>
      <c r="BG1016" s="7">
        <f t="shared" si="295"/>
        <v>0.78884137209302341</v>
      </c>
      <c r="BH1016" s="8">
        <f t="shared" si="296"/>
        <v>1.5776827441860468</v>
      </c>
      <c r="BI1016" s="7">
        <f t="shared" si="297"/>
        <v>2.36652411627907</v>
      </c>
      <c r="BJ1016">
        <v>340.8</v>
      </c>
      <c r="BK1016">
        <v>6390</v>
      </c>
      <c r="BL1016">
        <v>0.12</v>
      </c>
      <c r="BM1016">
        <v>0.11</v>
      </c>
      <c r="BN1016" s="3">
        <f t="shared" si="292"/>
        <v>6.2792016326628411E-2</v>
      </c>
      <c r="BO1016" s="3">
        <f t="shared" si="298"/>
        <v>0.10284001687496822</v>
      </c>
      <c r="BP1016" s="3">
        <f t="shared" si="299"/>
        <v>8.8666222280076784E-2</v>
      </c>
      <c r="BQ1016" s="3">
        <f t="shared" si="300"/>
        <v>0.13650941976575165</v>
      </c>
      <c r="BR1016">
        <f t="shared" si="301"/>
        <v>8.3824798552042806E-2</v>
      </c>
      <c r="BS1016">
        <f t="shared" si="302"/>
        <v>0.11452152006127909</v>
      </c>
      <c r="BT1016" s="5">
        <f t="shared" si="303"/>
        <v>463.53892618682261</v>
      </c>
    </row>
    <row r="1017" spans="1:72" x14ac:dyDescent="0.2">
      <c r="A1017">
        <v>15</v>
      </c>
      <c r="B1017">
        <v>21113</v>
      </c>
      <c r="C1017" t="s">
        <v>1298</v>
      </c>
      <c r="D1017">
        <v>21</v>
      </c>
      <c r="E1017" t="s">
        <v>855</v>
      </c>
      <c r="F1017" t="s">
        <v>856</v>
      </c>
      <c r="G1017" t="s">
        <v>1314</v>
      </c>
      <c r="H1017">
        <v>113</v>
      </c>
      <c r="I1017">
        <v>7136</v>
      </c>
      <c r="J1017">
        <v>304</v>
      </c>
      <c r="K1017">
        <v>2338</v>
      </c>
      <c r="L1017">
        <v>921</v>
      </c>
      <c r="M1017" s="5">
        <v>85856</v>
      </c>
      <c r="N1017" s="5">
        <v>119872.7314</v>
      </c>
      <c r="O1017" s="5">
        <v>9118.1</v>
      </c>
      <c r="P1017" s="5">
        <v>12730.753259999999</v>
      </c>
      <c r="Q1017" s="5">
        <v>59283</v>
      </c>
      <c r="R1017" s="5">
        <v>82771.327980000002</v>
      </c>
      <c r="S1017" s="5">
        <v>765</v>
      </c>
      <c r="T1017" s="5">
        <v>1068.098205</v>
      </c>
      <c r="U1017">
        <v>2576</v>
      </c>
      <c r="V1017">
        <v>272</v>
      </c>
      <c r="W1017">
        <v>1435</v>
      </c>
      <c r="X1017">
        <v>347</v>
      </c>
      <c r="Y1017">
        <v>62</v>
      </c>
      <c r="Z1017">
        <v>20</v>
      </c>
      <c r="AA1017">
        <v>88</v>
      </c>
      <c r="AB1017">
        <v>43</v>
      </c>
      <c r="AC1017">
        <v>14</v>
      </c>
      <c r="AD1017">
        <v>65</v>
      </c>
      <c r="AE1017">
        <v>81</v>
      </c>
      <c r="AF1017">
        <v>31</v>
      </c>
      <c r="AG1017">
        <v>111</v>
      </c>
      <c r="AH1017">
        <v>1033.9166666666665</v>
      </c>
      <c r="AI1017">
        <v>2014.3166666666664</v>
      </c>
      <c r="AJ1017">
        <v>2561.833333333333</v>
      </c>
      <c r="AK1017">
        <v>1021</v>
      </c>
      <c r="AL1017">
        <v>0.95884878635406501</v>
      </c>
      <c r="AM1017">
        <f t="shared" si="285"/>
        <v>1</v>
      </c>
      <c r="AN1017">
        <f t="shared" si="286"/>
        <v>978.98461086750035</v>
      </c>
      <c r="AO1017">
        <v>15.37</v>
      </c>
      <c r="AP1017">
        <f t="shared" si="287"/>
        <v>14.737505846261978</v>
      </c>
      <c r="AQ1017">
        <v>3.27</v>
      </c>
      <c r="AR1017">
        <v>6430</v>
      </c>
      <c r="AS1017">
        <v>5.0737861885996933</v>
      </c>
      <c r="AT1017">
        <v>1.0347428970393719</v>
      </c>
      <c r="AU1017">
        <f t="shared" si="288"/>
        <v>5.2500642197499996</v>
      </c>
      <c r="AV1017">
        <f t="shared" si="289"/>
        <v>3.1042286911181156</v>
      </c>
      <c r="AW1017">
        <f t="shared" si="290"/>
        <v>7.2432002792756034</v>
      </c>
      <c r="AX1017">
        <f t="shared" si="293"/>
        <v>10.34742897039372</v>
      </c>
      <c r="AY1017" s="4">
        <v>0.1</v>
      </c>
      <c r="AZ1017">
        <v>35</v>
      </c>
      <c r="BA1017" s="1">
        <f t="shared" si="291"/>
        <v>0.10368970511989745</v>
      </c>
      <c r="BB1017">
        <v>0.53815000000000002</v>
      </c>
      <c r="BC1017">
        <v>4.8224999999999997E-2</v>
      </c>
      <c r="BD1017">
        <v>6.43E-3</v>
      </c>
      <c r="BE1017">
        <v>160000</v>
      </c>
      <c r="BF1017">
        <f t="shared" si="294"/>
        <v>74.400000000000006</v>
      </c>
      <c r="BG1017" s="7">
        <f t="shared" si="295"/>
        <v>0.78884137209302341</v>
      </c>
      <c r="BH1017" s="8">
        <f t="shared" si="296"/>
        <v>1.5776827441860468</v>
      </c>
      <c r="BI1017" s="7">
        <f t="shared" si="297"/>
        <v>2.36652411627907</v>
      </c>
      <c r="BJ1017">
        <v>340.8</v>
      </c>
      <c r="BK1017">
        <v>6390</v>
      </c>
      <c r="BL1017">
        <v>0.12</v>
      </c>
      <c r="BM1017">
        <v>0.11</v>
      </c>
      <c r="BN1017" s="3">
        <f t="shared" si="292"/>
        <v>6.1687087218995712E-2</v>
      </c>
      <c r="BO1017" s="3">
        <f t="shared" si="298"/>
        <v>9.7882440843087087E-2</v>
      </c>
      <c r="BP1017" s="3">
        <f t="shared" si="299"/>
        <v>8.4084718393984084E-2</v>
      </c>
      <c r="BQ1017" s="3">
        <f t="shared" si="300"/>
        <v>0.13065849618972625</v>
      </c>
      <c r="BR1017">
        <f t="shared" si="301"/>
        <v>7.8867222520161678E-2</v>
      </c>
      <c r="BS1017">
        <f t="shared" si="302"/>
        <v>0.10956394402939797</v>
      </c>
      <c r="BT1017" s="5">
        <f t="shared" si="303"/>
        <v>463.53892618682261</v>
      </c>
    </row>
    <row r="1018" spans="1:72" x14ac:dyDescent="0.2">
      <c r="A1018">
        <v>11</v>
      </c>
      <c r="B1018">
        <v>21115</v>
      </c>
      <c r="C1018" t="s">
        <v>841</v>
      </c>
      <c r="D1018">
        <v>21</v>
      </c>
      <c r="E1018" t="s">
        <v>855</v>
      </c>
      <c r="F1018" t="s">
        <v>856</v>
      </c>
      <c r="G1018" t="s">
        <v>58</v>
      </c>
      <c r="H1018">
        <v>115</v>
      </c>
      <c r="I1018">
        <v>1848</v>
      </c>
      <c r="J1018">
        <v>179</v>
      </c>
      <c r="K1018">
        <v>1362</v>
      </c>
      <c r="L1018">
        <v>276</v>
      </c>
      <c r="M1018" s="5">
        <v>28549</v>
      </c>
      <c r="N1018" s="5">
        <v>39860.308060000003</v>
      </c>
      <c r="O1018" s="5">
        <v>1920.6</v>
      </c>
      <c r="P1018" s="5">
        <v>2681.5547879999999</v>
      </c>
      <c r="Q1018" s="5">
        <v>31346</v>
      </c>
      <c r="R1018" s="5">
        <v>43765.498489999998</v>
      </c>
      <c r="S1018" s="5">
        <v>253</v>
      </c>
      <c r="T1018" s="5">
        <v>353.24032149999999</v>
      </c>
      <c r="U1018">
        <v>1341</v>
      </c>
      <c r="V1018">
        <v>212</v>
      </c>
      <c r="W1018">
        <v>1224</v>
      </c>
      <c r="X1018">
        <v>192</v>
      </c>
      <c r="Y1018">
        <v>62</v>
      </c>
      <c r="Z1018">
        <v>20</v>
      </c>
      <c r="AA1018">
        <v>88</v>
      </c>
      <c r="AB1018">
        <v>43</v>
      </c>
      <c r="AC1018">
        <v>14</v>
      </c>
      <c r="AD1018">
        <v>65</v>
      </c>
      <c r="AE1018">
        <v>81</v>
      </c>
      <c r="AF1018">
        <v>31</v>
      </c>
      <c r="AG1018">
        <v>111</v>
      </c>
      <c r="AH1018">
        <v>1033.9166666666665</v>
      </c>
      <c r="AI1018">
        <v>2014.3166666666664</v>
      </c>
      <c r="AJ1018">
        <v>2561.833333333333</v>
      </c>
      <c r="AK1018">
        <v>1021</v>
      </c>
      <c r="AL1018">
        <v>0.97384897205564702</v>
      </c>
      <c r="AM1018">
        <f t="shared" si="285"/>
        <v>1</v>
      </c>
      <c r="AN1018">
        <f t="shared" si="286"/>
        <v>994.29980046881565</v>
      </c>
      <c r="AO1018">
        <v>15.37</v>
      </c>
      <c r="AP1018">
        <f t="shared" si="287"/>
        <v>14.968058700495295</v>
      </c>
      <c r="AQ1018">
        <v>3.27</v>
      </c>
      <c r="AR1018">
        <v>6430</v>
      </c>
      <c r="AS1018">
        <v>5.0737861885996933</v>
      </c>
      <c r="AT1018">
        <v>1.0015284598960303</v>
      </c>
      <c r="AU1018">
        <f t="shared" si="288"/>
        <v>5.0815412673100004</v>
      </c>
      <c r="AV1018">
        <f t="shared" si="289"/>
        <v>3.0045853796880913</v>
      </c>
      <c r="AW1018">
        <f t="shared" si="290"/>
        <v>7.0106992192722126</v>
      </c>
      <c r="AX1018">
        <f t="shared" si="293"/>
        <v>10.015284598960303</v>
      </c>
      <c r="AY1018" s="4">
        <v>0.1</v>
      </c>
      <c r="AZ1018">
        <v>35</v>
      </c>
      <c r="BA1018" s="1">
        <f t="shared" si="291"/>
        <v>0.10368970511989745</v>
      </c>
      <c r="BB1018">
        <v>0.33889999999999998</v>
      </c>
      <c r="BC1018">
        <v>4.8224999999999997E-2</v>
      </c>
      <c r="BD1018">
        <v>6.43E-3</v>
      </c>
      <c r="BE1018">
        <v>160000</v>
      </c>
      <c r="BF1018">
        <f t="shared" si="294"/>
        <v>74.400000000000006</v>
      </c>
      <c r="BG1018" s="7">
        <f t="shared" si="295"/>
        <v>0.78884137209302341</v>
      </c>
      <c r="BH1018" s="8">
        <f t="shared" si="296"/>
        <v>1.5776827441860468</v>
      </c>
      <c r="BI1018" s="7">
        <f t="shared" si="297"/>
        <v>2.36652411627907</v>
      </c>
      <c r="BJ1018">
        <v>340.8</v>
      </c>
      <c r="BK1018">
        <v>6390</v>
      </c>
      <c r="BL1018">
        <v>0.12</v>
      </c>
      <c r="BM1018">
        <v>0.11</v>
      </c>
      <c r="BN1018" s="3">
        <f t="shared" si="292"/>
        <v>7.5713962571708066E-2</v>
      </c>
      <c r="BO1018" s="3">
        <f t="shared" si="298"/>
        <v>0.10712438616348488</v>
      </c>
      <c r="BP1018" s="3">
        <f t="shared" si="299"/>
        <v>9.3769559806076014E-2</v>
      </c>
      <c r="BQ1018" s="3">
        <f t="shared" si="300"/>
        <v>0.13884835578599636</v>
      </c>
      <c r="BR1018">
        <f t="shared" si="301"/>
        <v>8.809149569985518E-2</v>
      </c>
      <c r="BS1018">
        <f t="shared" si="302"/>
        <v>0.11881911521624444</v>
      </c>
      <c r="BT1018" s="5">
        <f t="shared" si="303"/>
        <v>464.13182214242102</v>
      </c>
    </row>
    <row r="1019" spans="1:72" x14ac:dyDescent="0.2">
      <c r="A1019">
        <v>15</v>
      </c>
      <c r="B1019">
        <v>21117</v>
      </c>
      <c r="C1019" t="s">
        <v>1298</v>
      </c>
      <c r="D1019">
        <v>21</v>
      </c>
      <c r="E1019" t="s">
        <v>855</v>
      </c>
      <c r="F1019" t="s">
        <v>856</v>
      </c>
      <c r="G1019" t="s">
        <v>1315</v>
      </c>
      <c r="H1019">
        <v>117</v>
      </c>
      <c r="I1019">
        <v>8358</v>
      </c>
      <c r="J1019">
        <v>313</v>
      </c>
      <c r="K1019">
        <v>2666</v>
      </c>
      <c r="L1019">
        <v>1373</v>
      </c>
      <c r="M1019" s="5">
        <v>109730</v>
      </c>
      <c r="N1019" s="5">
        <v>153205.7726</v>
      </c>
      <c r="O1019" s="5">
        <v>4263.1000000000004</v>
      </c>
      <c r="P1019" s="5">
        <v>5952.1692279999997</v>
      </c>
      <c r="Q1019" s="5">
        <v>56191</v>
      </c>
      <c r="R1019" s="5">
        <v>78454.256540000002</v>
      </c>
      <c r="S1019" s="5">
        <v>1092</v>
      </c>
      <c r="T1019" s="5">
        <v>1524.6578300000001</v>
      </c>
      <c r="U1019">
        <v>3252</v>
      </c>
      <c r="V1019">
        <v>349</v>
      </c>
      <c r="W1019">
        <v>1671</v>
      </c>
      <c r="X1019">
        <v>513</v>
      </c>
      <c r="Y1019">
        <v>62</v>
      </c>
      <c r="Z1019">
        <v>20</v>
      </c>
      <c r="AA1019">
        <v>88</v>
      </c>
      <c r="AB1019">
        <v>43</v>
      </c>
      <c r="AC1019">
        <v>14</v>
      </c>
      <c r="AD1019">
        <v>65</v>
      </c>
      <c r="AE1019">
        <v>81</v>
      </c>
      <c r="AF1019">
        <v>31</v>
      </c>
      <c r="AG1019">
        <v>111</v>
      </c>
      <c r="AH1019">
        <v>1033.9166666666665</v>
      </c>
      <c r="AI1019">
        <v>2014.3166666666664</v>
      </c>
      <c r="AJ1019">
        <v>2561.833333333333</v>
      </c>
      <c r="AK1019">
        <v>1021</v>
      </c>
      <c r="AL1019">
        <v>0.97473886013030997</v>
      </c>
      <c r="AM1019">
        <f t="shared" si="285"/>
        <v>1</v>
      </c>
      <c r="AN1019">
        <f t="shared" si="286"/>
        <v>995.20837619304643</v>
      </c>
      <c r="AO1019">
        <v>15.37</v>
      </c>
      <c r="AP1019">
        <f t="shared" si="287"/>
        <v>14.981736280202863</v>
      </c>
      <c r="AQ1019">
        <v>3.27</v>
      </c>
      <c r="AR1019">
        <v>6430</v>
      </c>
      <c r="AS1019">
        <v>5.0737861885996933</v>
      </c>
      <c r="AT1019">
        <v>1.0361142618961792</v>
      </c>
      <c r="AU1019">
        <f t="shared" si="288"/>
        <v>5.2570222318199997</v>
      </c>
      <c r="AV1019">
        <f t="shared" si="289"/>
        <v>3.1083427856885377</v>
      </c>
      <c r="AW1019">
        <f t="shared" si="290"/>
        <v>7.2527998332732544</v>
      </c>
      <c r="AX1019">
        <f t="shared" si="293"/>
        <v>10.361142618961791</v>
      </c>
      <c r="AY1019" s="4">
        <v>0.1</v>
      </c>
      <c r="AZ1019">
        <v>35</v>
      </c>
      <c r="BA1019" s="1">
        <f t="shared" si="291"/>
        <v>0.10368970511989745</v>
      </c>
      <c r="BB1019">
        <v>0.53815000000000002</v>
      </c>
      <c r="BC1019">
        <v>4.8224999999999997E-2</v>
      </c>
      <c r="BD1019">
        <v>6.43E-3</v>
      </c>
      <c r="BE1019">
        <v>160000</v>
      </c>
      <c r="BF1019">
        <f t="shared" si="294"/>
        <v>74.400000000000006</v>
      </c>
      <c r="BG1019" s="7">
        <f t="shared" si="295"/>
        <v>0.78884137209302341</v>
      </c>
      <c r="BH1019" s="8">
        <f t="shared" si="296"/>
        <v>1.5776827441860468</v>
      </c>
      <c r="BI1019" s="7">
        <f t="shared" si="297"/>
        <v>2.36652411627907</v>
      </c>
      <c r="BJ1019">
        <v>340.8</v>
      </c>
      <c r="BK1019">
        <v>6390</v>
      </c>
      <c r="BL1019">
        <v>0.12</v>
      </c>
      <c r="BM1019">
        <v>0.11</v>
      </c>
      <c r="BN1019" s="3">
        <f t="shared" si="292"/>
        <v>6.2140479887829156E-2</v>
      </c>
      <c r="BO1019" s="3">
        <f t="shared" si="298"/>
        <v>0.10001921636326934</v>
      </c>
      <c r="BP1019" s="3">
        <f t="shared" si="299"/>
        <v>8.620320752464404E-2</v>
      </c>
      <c r="BQ1019" s="3">
        <f t="shared" si="300"/>
        <v>0.13283871045259107</v>
      </c>
      <c r="BR1019">
        <f t="shared" si="301"/>
        <v>8.100399804034393E-2</v>
      </c>
      <c r="BS1019">
        <f t="shared" si="302"/>
        <v>0.11170071954958022</v>
      </c>
      <c r="BT1019" s="5">
        <f t="shared" si="303"/>
        <v>463.53892618682261</v>
      </c>
    </row>
    <row r="1020" spans="1:72" x14ac:dyDescent="0.2">
      <c r="A1020">
        <v>15</v>
      </c>
      <c r="B1020">
        <v>21119</v>
      </c>
      <c r="C1020" t="s">
        <v>1298</v>
      </c>
      <c r="D1020">
        <v>21</v>
      </c>
      <c r="E1020" t="s">
        <v>855</v>
      </c>
      <c r="F1020" t="s">
        <v>856</v>
      </c>
      <c r="G1020" t="s">
        <v>1354</v>
      </c>
      <c r="H1020">
        <v>119</v>
      </c>
      <c r="I1020">
        <v>2145</v>
      </c>
      <c r="J1020">
        <v>173</v>
      </c>
      <c r="K1020">
        <v>1448</v>
      </c>
      <c r="L1020">
        <v>308</v>
      </c>
      <c r="M1020" s="5">
        <v>29879</v>
      </c>
      <c r="N1020" s="5">
        <v>41717.26311</v>
      </c>
      <c r="O1020" s="5">
        <v>1880.9</v>
      </c>
      <c r="P1020" s="5">
        <v>2626.1253780000002</v>
      </c>
      <c r="Q1020" s="5">
        <v>31647</v>
      </c>
      <c r="R1020" s="5">
        <v>44185.756739999997</v>
      </c>
      <c r="S1020" s="5">
        <v>270</v>
      </c>
      <c r="T1020" s="5">
        <v>376.9758372</v>
      </c>
      <c r="U1020">
        <v>1388</v>
      </c>
      <c r="V1020">
        <v>206</v>
      </c>
      <c r="W1020">
        <v>1216</v>
      </c>
      <c r="X1020">
        <v>196</v>
      </c>
      <c r="Y1020">
        <v>62</v>
      </c>
      <c r="Z1020">
        <v>20</v>
      </c>
      <c r="AA1020">
        <v>88</v>
      </c>
      <c r="AB1020">
        <v>43</v>
      </c>
      <c r="AC1020">
        <v>14</v>
      </c>
      <c r="AD1020">
        <v>65</v>
      </c>
      <c r="AE1020">
        <v>81</v>
      </c>
      <c r="AF1020">
        <v>31</v>
      </c>
      <c r="AG1020">
        <v>111</v>
      </c>
      <c r="AH1020">
        <v>1033.9166666666665</v>
      </c>
      <c r="AI1020">
        <v>2014.3166666666664</v>
      </c>
      <c r="AJ1020">
        <v>2561.833333333333</v>
      </c>
      <c r="AK1020">
        <v>1021</v>
      </c>
      <c r="AL1020">
        <v>0.96335877776145895</v>
      </c>
      <c r="AM1020">
        <f t="shared" si="285"/>
        <v>1</v>
      </c>
      <c r="AN1020">
        <f t="shared" si="286"/>
        <v>983.58931209444961</v>
      </c>
      <c r="AO1020">
        <v>15.37</v>
      </c>
      <c r="AP1020">
        <f t="shared" si="287"/>
        <v>14.806824414193624</v>
      </c>
      <c r="AQ1020">
        <v>3.27</v>
      </c>
      <c r="AR1020">
        <v>6430</v>
      </c>
      <c r="AS1020">
        <v>5.0737861885996933</v>
      </c>
      <c r="AT1020">
        <v>0.99790085154482377</v>
      </c>
      <c r="AU1020">
        <f t="shared" si="288"/>
        <v>5.0631355581599999</v>
      </c>
      <c r="AV1020">
        <f t="shared" si="289"/>
        <v>2.9937025546344715</v>
      </c>
      <c r="AW1020">
        <f t="shared" si="290"/>
        <v>6.9853059608137666</v>
      </c>
      <c r="AX1020">
        <f t="shared" si="293"/>
        <v>9.9790085154482373</v>
      </c>
      <c r="AY1020" s="4">
        <v>0.1</v>
      </c>
      <c r="AZ1020">
        <v>35</v>
      </c>
      <c r="BA1020" s="1">
        <f t="shared" si="291"/>
        <v>0.10368970511989745</v>
      </c>
      <c r="BB1020">
        <v>0.53815000000000002</v>
      </c>
      <c r="BC1020">
        <v>4.8224999999999997E-2</v>
      </c>
      <c r="BD1020">
        <v>6.43E-3</v>
      </c>
      <c r="BE1020">
        <v>160000</v>
      </c>
      <c r="BF1020">
        <f t="shared" si="294"/>
        <v>74.400000000000006</v>
      </c>
      <c r="BG1020" s="7">
        <f t="shared" si="295"/>
        <v>0.78884137209302341</v>
      </c>
      <c r="BH1020" s="8">
        <f t="shared" si="296"/>
        <v>1.5776827441860468</v>
      </c>
      <c r="BI1020" s="7">
        <f t="shared" si="297"/>
        <v>2.36652411627907</v>
      </c>
      <c r="BJ1020">
        <v>340.8</v>
      </c>
      <c r="BK1020">
        <v>6390</v>
      </c>
      <c r="BL1020">
        <v>0.12</v>
      </c>
      <c r="BM1020">
        <v>0.11</v>
      </c>
      <c r="BN1020" s="3">
        <f t="shared" si="292"/>
        <v>6.0601121537850744E-2</v>
      </c>
      <c r="BO1020" s="3">
        <f t="shared" si="298"/>
        <v>9.2088756612582798E-2</v>
      </c>
      <c r="BP1020" s="3">
        <f t="shared" si="299"/>
        <v>7.8782302399913656E-2</v>
      </c>
      <c r="BQ1020" s="3">
        <f t="shared" si="300"/>
        <v>0.12369781972794616</v>
      </c>
      <c r="BR1020">
        <f t="shared" si="301"/>
        <v>7.3073538289657389E-2</v>
      </c>
      <c r="BS1020">
        <f t="shared" si="302"/>
        <v>0.10377025979889368</v>
      </c>
      <c r="BT1020" s="5">
        <f t="shared" si="303"/>
        <v>463.53892618682261</v>
      </c>
    </row>
    <row r="1021" spans="1:72" x14ac:dyDescent="0.2">
      <c r="A1021">
        <v>15</v>
      </c>
      <c r="B1021">
        <v>21121</v>
      </c>
      <c r="C1021" t="s">
        <v>1298</v>
      </c>
      <c r="D1021">
        <v>21</v>
      </c>
      <c r="E1021" t="s">
        <v>855</v>
      </c>
      <c r="F1021" t="s">
        <v>856</v>
      </c>
      <c r="G1021" t="s">
        <v>70</v>
      </c>
      <c r="H1021">
        <v>121</v>
      </c>
      <c r="I1021">
        <v>2509</v>
      </c>
      <c r="J1021">
        <v>178</v>
      </c>
      <c r="K1021">
        <v>1557</v>
      </c>
      <c r="L1021">
        <v>323</v>
      </c>
      <c r="M1021" s="5">
        <v>33065</v>
      </c>
      <c r="N1021" s="5">
        <v>46165.577989999998</v>
      </c>
      <c r="O1021" s="5">
        <v>2061.1</v>
      </c>
      <c r="P1021" s="5">
        <v>2877.7218440000001</v>
      </c>
      <c r="Q1021" s="5">
        <v>30767</v>
      </c>
      <c r="R1021" s="5">
        <v>42957.094749999997</v>
      </c>
      <c r="S1021" s="5">
        <v>284</v>
      </c>
      <c r="T1021" s="5">
        <v>396.5227324</v>
      </c>
      <c r="U1021">
        <v>1460</v>
      </c>
      <c r="V1021">
        <v>208</v>
      </c>
      <c r="W1021">
        <v>1237</v>
      </c>
      <c r="X1021">
        <v>196</v>
      </c>
      <c r="Y1021">
        <v>62</v>
      </c>
      <c r="Z1021">
        <v>20</v>
      </c>
      <c r="AA1021">
        <v>88</v>
      </c>
      <c r="AB1021">
        <v>43</v>
      </c>
      <c r="AC1021">
        <v>14</v>
      </c>
      <c r="AD1021">
        <v>65</v>
      </c>
      <c r="AE1021">
        <v>81</v>
      </c>
      <c r="AF1021">
        <v>31</v>
      </c>
      <c r="AG1021">
        <v>111</v>
      </c>
      <c r="AH1021">
        <v>1033.9166666666665</v>
      </c>
      <c r="AI1021">
        <v>2014.3166666666664</v>
      </c>
      <c r="AJ1021">
        <v>2561.833333333333</v>
      </c>
      <c r="AK1021">
        <v>1021</v>
      </c>
      <c r="AL1021">
        <v>0.94319318731625901</v>
      </c>
      <c r="AM1021">
        <f t="shared" si="285"/>
        <v>1</v>
      </c>
      <c r="AN1021">
        <f t="shared" si="286"/>
        <v>963.00024424990045</v>
      </c>
      <c r="AO1021">
        <v>15.37</v>
      </c>
      <c r="AP1021">
        <f t="shared" si="287"/>
        <v>14.4968792890509</v>
      </c>
      <c r="AQ1021">
        <v>3.27</v>
      </c>
      <c r="AR1021">
        <v>6430</v>
      </c>
      <c r="AS1021">
        <v>5.0737861885996933</v>
      </c>
      <c r="AT1021">
        <v>1.0270745670184063</v>
      </c>
      <c r="AU1021">
        <f t="shared" si="288"/>
        <v>5.2111567528</v>
      </c>
      <c r="AV1021">
        <f t="shared" si="289"/>
        <v>3.0812237010552188</v>
      </c>
      <c r="AW1021">
        <f t="shared" si="290"/>
        <v>7.1895219691288439</v>
      </c>
      <c r="AX1021">
        <f t="shared" si="293"/>
        <v>10.270745670184063</v>
      </c>
      <c r="AY1021" s="4">
        <v>0.1</v>
      </c>
      <c r="AZ1021">
        <v>35</v>
      </c>
      <c r="BA1021" s="1">
        <f t="shared" si="291"/>
        <v>0.10368970511989745</v>
      </c>
      <c r="BB1021">
        <v>0.53815000000000002</v>
      </c>
      <c r="BC1021">
        <v>4.8224999999999997E-2</v>
      </c>
      <c r="BD1021">
        <v>6.43E-3</v>
      </c>
      <c r="BE1021">
        <v>160000</v>
      </c>
      <c r="BF1021">
        <f t="shared" si="294"/>
        <v>74.400000000000006</v>
      </c>
      <c r="BG1021" s="7">
        <f t="shared" si="295"/>
        <v>0.78884137209302341</v>
      </c>
      <c r="BH1021" s="8">
        <f t="shared" si="296"/>
        <v>1.5776827441860468</v>
      </c>
      <c r="BI1021" s="7">
        <f t="shared" si="297"/>
        <v>2.36652411627907</v>
      </c>
      <c r="BJ1021">
        <v>340.8</v>
      </c>
      <c r="BK1021">
        <v>6390</v>
      </c>
      <c r="BL1021">
        <v>0.12</v>
      </c>
      <c r="BM1021">
        <v>0.11</v>
      </c>
      <c r="BN1021" s="3">
        <f t="shared" si="292"/>
        <v>6.103428965463125E-2</v>
      </c>
      <c r="BO1021" s="3">
        <f t="shared" si="298"/>
        <v>9.2769871332963882E-2</v>
      </c>
      <c r="BP1021" s="3">
        <f t="shared" si="299"/>
        <v>7.9074401810244943E-2</v>
      </c>
      <c r="BQ1021" s="3">
        <f t="shared" si="300"/>
        <v>0.1253030280717434</v>
      </c>
      <c r="BR1021">
        <f t="shared" si="301"/>
        <v>7.3754653010038473E-2</v>
      </c>
      <c r="BS1021">
        <f t="shared" si="302"/>
        <v>0.10445137451927476</v>
      </c>
      <c r="BT1021" s="5">
        <f t="shared" si="303"/>
        <v>463.53892618682261</v>
      </c>
    </row>
    <row r="1022" spans="1:72" x14ac:dyDescent="0.2">
      <c r="A1022">
        <v>15</v>
      </c>
      <c r="B1022">
        <v>21123</v>
      </c>
      <c r="C1022" t="s">
        <v>1298</v>
      </c>
      <c r="D1022">
        <v>21</v>
      </c>
      <c r="E1022" t="s">
        <v>855</v>
      </c>
      <c r="F1022" t="s">
        <v>856</v>
      </c>
      <c r="G1022" t="s">
        <v>1355</v>
      </c>
      <c r="H1022">
        <v>123</v>
      </c>
      <c r="I1022">
        <v>1616</v>
      </c>
      <c r="J1022">
        <v>453</v>
      </c>
      <c r="K1022">
        <v>1189</v>
      </c>
      <c r="L1022">
        <v>238</v>
      </c>
      <c r="M1022" s="5">
        <v>24343</v>
      </c>
      <c r="N1022" s="5">
        <v>33987.862240000002</v>
      </c>
      <c r="O1022" s="5">
        <v>3561.9</v>
      </c>
      <c r="P1022" s="5">
        <v>4973.1490160000003</v>
      </c>
      <c r="Q1022" s="5">
        <v>29156</v>
      </c>
      <c r="R1022" s="5">
        <v>40707.805590000004</v>
      </c>
      <c r="S1022" s="5">
        <v>219</v>
      </c>
      <c r="T1022" s="5">
        <v>305.7692902</v>
      </c>
      <c r="U1022">
        <v>1199</v>
      </c>
      <c r="V1022">
        <v>332</v>
      </c>
      <c r="W1022">
        <v>1076</v>
      </c>
      <c r="X1022">
        <v>176</v>
      </c>
      <c r="Y1022">
        <v>62</v>
      </c>
      <c r="Z1022">
        <v>20</v>
      </c>
      <c r="AA1022">
        <v>88</v>
      </c>
      <c r="AB1022">
        <v>43</v>
      </c>
      <c r="AC1022">
        <v>14</v>
      </c>
      <c r="AD1022">
        <v>65</v>
      </c>
      <c r="AE1022">
        <v>81</v>
      </c>
      <c r="AF1022">
        <v>31</v>
      </c>
      <c r="AG1022">
        <v>111</v>
      </c>
      <c r="AH1022">
        <v>1033.9166666666665</v>
      </c>
      <c r="AI1022">
        <v>2014.3166666666664</v>
      </c>
      <c r="AJ1022">
        <v>2561.833333333333</v>
      </c>
      <c r="AK1022">
        <v>1021</v>
      </c>
      <c r="AL1022">
        <v>0.95803740194865605</v>
      </c>
      <c r="AM1022">
        <f t="shared" si="285"/>
        <v>1</v>
      </c>
      <c r="AN1022">
        <f t="shared" si="286"/>
        <v>978.15618738957778</v>
      </c>
      <c r="AO1022">
        <v>15.37</v>
      </c>
      <c r="AP1022">
        <f t="shared" si="287"/>
        <v>14.725034867950843</v>
      </c>
      <c r="AQ1022">
        <v>3.27</v>
      </c>
      <c r="AR1022">
        <v>6430</v>
      </c>
      <c r="AS1022">
        <v>5.0737861885996933</v>
      </c>
      <c r="AT1022">
        <v>1.0480408499766876</v>
      </c>
      <c r="AU1022">
        <f t="shared" si="288"/>
        <v>5.3175351897000009</v>
      </c>
      <c r="AV1022">
        <f t="shared" si="289"/>
        <v>3.1441225499300627</v>
      </c>
      <c r="AW1022">
        <f t="shared" si="290"/>
        <v>7.3362859498368129</v>
      </c>
      <c r="AX1022">
        <f t="shared" si="293"/>
        <v>10.480408499766876</v>
      </c>
      <c r="AY1022" s="4">
        <v>0.1</v>
      </c>
      <c r="AZ1022">
        <v>35</v>
      </c>
      <c r="BA1022" s="1">
        <f t="shared" si="291"/>
        <v>0.10368970511989745</v>
      </c>
      <c r="BB1022">
        <v>0.53815000000000002</v>
      </c>
      <c r="BC1022">
        <v>4.8224999999999997E-2</v>
      </c>
      <c r="BD1022">
        <v>6.43E-3</v>
      </c>
      <c r="BE1022">
        <v>160000</v>
      </c>
      <c r="BF1022">
        <f t="shared" si="294"/>
        <v>74.400000000000006</v>
      </c>
      <c r="BG1022" s="7">
        <f t="shared" si="295"/>
        <v>0.78884137209302341</v>
      </c>
      <c r="BH1022" s="8">
        <f t="shared" si="296"/>
        <v>1.5776827441860468</v>
      </c>
      <c r="BI1022" s="7">
        <f t="shared" si="297"/>
        <v>2.36652411627907</v>
      </c>
      <c r="BJ1022">
        <v>340.8</v>
      </c>
      <c r="BK1022">
        <v>6390</v>
      </c>
      <c r="BL1022">
        <v>0.12</v>
      </c>
      <c r="BM1022">
        <v>0.11</v>
      </c>
      <c r="BN1022" s="3">
        <f t="shared" si="292"/>
        <v>6.2100058793725113E-2</v>
      </c>
      <c r="BO1022" s="3">
        <f t="shared" si="298"/>
        <v>9.3203715422311192E-2</v>
      </c>
      <c r="BP1022" s="3">
        <f t="shared" si="299"/>
        <v>7.9228672148590501E-2</v>
      </c>
      <c r="BQ1022" s="3">
        <f t="shared" si="300"/>
        <v>0.1264009908060412</v>
      </c>
      <c r="BR1022">
        <f t="shared" si="301"/>
        <v>7.4188497099385783E-2</v>
      </c>
      <c r="BS1022">
        <f t="shared" si="302"/>
        <v>0.10488521860862207</v>
      </c>
      <c r="BT1022" s="5">
        <f t="shared" si="303"/>
        <v>463.53892618682261</v>
      </c>
    </row>
    <row r="1023" spans="1:72" x14ac:dyDescent="0.2">
      <c r="A1023">
        <v>15</v>
      </c>
      <c r="B1023">
        <v>21125</v>
      </c>
      <c r="C1023" t="s">
        <v>1298</v>
      </c>
      <c r="D1023">
        <v>21</v>
      </c>
      <c r="E1023" t="s">
        <v>855</v>
      </c>
      <c r="F1023" t="s">
        <v>856</v>
      </c>
      <c r="G1023" t="s">
        <v>1356</v>
      </c>
      <c r="H1023">
        <v>125</v>
      </c>
      <c r="I1023">
        <v>2114</v>
      </c>
      <c r="J1023">
        <v>228</v>
      </c>
      <c r="K1023">
        <v>1341</v>
      </c>
      <c r="L1023">
        <v>288</v>
      </c>
      <c r="M1023" s="5">
        <v>30383</v>
      </c>
      <c r="N1023" s="5">
        <v>42420.95134</v>
      </c>
      <c r="O1023" s="5">
        <v>2248.1999999999998</v>
      </c>
      <c r="P1023" s="5">
        <v>3138.9521380000001</v>
      </c>
      <c r="Q1023" s="5">
        <v>30435</v>
      </c>
      <c r="R1023" s="5">
        <v>42493.554089999998</v>
      </c>
      <c r="S1023" s="5">
        <v>261</v>
      </c>
      <c r="T1023" s="5">
        <v>364.40997590000001</v>
      </c>
      <c r="U1023">
        <v>1314</v>
      </c>
      <c r="V1023">
        <v>230</v>
      </c>
      <c r="W1023">
        <v>1172</v>
      </c>
      <c r="X1023">
        <v>184</v>
      </c>
      <c r="Y1023">
        <v>62</v>
      </c>
      <c r="Z1023">
        <v>20</v>
      </c>
      <c r="AA1023">
        <v>88</v>
      </c>
      <c r="AB1023">
        <v>43</v>
      </c>
      <c r="AC1023">
        <v>14</v>
      </c>
      <c r="AD1023">
        <v>65</v>
      </c>
      <c r="AE1023">
        <v>81</v>
      </c>
      <c r="AF1023">
        <v>31</v>
      </c>
      <c r="AG1023">
        <v>111</v>
      </c>
      <c r="AH1023">
        <v>1033.9166666666665</v>
      </c>
      <c r="AI1023">
        <v>2014.3166666666664</v>
      </c>
      <c r="AJ1023">
        <v>2561.833333333333</v>
      </c>
      <c r="AK1023">
        <v>1021</v>
      </c>
      <c r="AL1023">
        <v>0.946831984953447</v>
      </c>
      <c r="AM1023">
        <f t="shared" si="285"/>
        <v>1</v>
      </c>
      <c r="AN1023">
        <f t="shared" si="286"/>
        <v>966.7154566374694</v>
      </c>
      <c r="AO1023">
        <v>15.37</v>
      </c>
      <c r="AP1023">
        <f t="shared" si="287"/>
        <v>14.552807608734479</v>
      </c>
      <c r="AQ1023">
        <v>3.27</v>
      </c>
      <c r="AR1023">
        <v>6430</v>
      </c>
      <c r="AS1023">
        <v>5.0737861885996933</v>
      </c>
      <c r="AT1023">
        <v>1.0335148075932694</v>
      </c>
      <c r="AU1023">
        <f t="shared" si="288"/>
        <v>5.24383315648</v>
      </c>
      <c r="AV1023">
        <f t="shared" si="289"/>
        <v>3.1005444227798082</v>
      </c>
      <c r="AW1023">
        <f t="shared" si="290"/>
        <v>7.2346036531528863</v>
      </c>
      <c r="AX1023">
        <f t="shared" si="293"/>
        <v>10.335148075932693</v>
      </c>
      <c r="AY1023" s="4">
        <v>0.1</v>
      </c>
      <c r="AZ1023">
        <v>35</v>
      </c>
      <c r="BA1023" s="1">
        <f t="shared" si="291"/>
        <v>0.10368970511989745</v>
      </c>
      <c r="BB1023">
        <v>0.53815000000000002</v>
      </c>
      <c r="BC1023">
        <v>4.8224999999999997E-2</v>
      </c>
      <c r="BD1023">
        <v>6.43E-3</v>
      </c>
      <c r="BE1023">
        <v>160000</v>
      </c>
      <c r="BF1023">
        <f t="shared" si="294"/>
        <v>74.400000000000006</v>
      </c>
      <c r="BG1023" s="7">
        <f t="shared" si="295"/>
        <v>0.78884137209302341</v>
      </c>
      <c r="BH1023" s="8">
        <f t="shared" si="296"/>
        <v>1.5776827441860468</v>
      </c>
      <c r="BI1023" s="7">
        <f t="shared" si="297"/>
        <v>2.36652411627907</v>
      </c>
      <c r="BJ1023">
        <v>340.8</v>
      </c>
      <c r="BK1023">
        <v>6390</v>
      </c>
      <c r="BL1023">
        <v>0.12</v>
      </c>
      <c r="BM1023">
        <v>0.11</v>
      </c>
      <c r="BN1023" s="3">
        <f t="shared" si="292"/>
        <v>6.1337979634992788E-2</v>
      </c>
      <c r="BO1023" s="3">
        <f t="shared" si="298"/>
        <v>9.2870488714427601E-2</v>
      </c>
      <c r="BP1023" s="3">
        <f t="shared" si="299"/>
        <v>7.9089142156735362E-2</v>
      </c>
      <c r="BQ1023" s="3">
        <f t="shared" si="300"/>
        <v>0.12560764364650839</v>
      </c>
      <c r="BR1023">
        <f t="shared" si="301"/>
        <v>7.3855270391502192E-2</v>
      </c>
      <c r="BS1023">
        <f t="shared" si="302"/>
        <v>0.10455199190073848</v>
      </c>
      <c r="BT1023" s="5">
        <f t="shared" si="303"/>
        <v>463.53892618682261</v>
      </c>
    </row>
    <row r="1024" spans="1:72" x14ac:dyDescent="0.2">
      <c r="A1024">
        <v>11</v>
      </c>
      <c r="B1024">
        <v>21127</v>
      </c>
      <c r="C1024" t="s">
        <v>841</v>
      </c>
      <c r="D1024">
        <v>21</v>
      </c>
      <c r="E1024" t="s">
        <v>855</v>
      </c>
      <c r="F1024" t="s">
        <v>856</v>
      </c>
      <c r="G1024" t="s">
        <v>873</v>
      </c>
      <c r="H1024">
        <v>127</v>
      </c>
      <c r="I1024">
        <v>2246</v>
      </c>
      <c r="J1024">
        <v>165</v>
      </c>
      <c r="K1024">
        <v>1435</v>
      </c>
      <c r="L1024">
        <v>328</v>
      </c>
      <c r="M1024" s="5">
        <v>33187</v>
      </c>
      <c r="N1024" s="5">
        <v>46335.915220000003</v>
      </c>
      <c r="O1024" s="5">
        <v>1942.4</v>
      </c>
      <c r="P1024" s="5">
        <v>2711.9920969999998</v>
      </c>
      <c r="Q1024" s="5">
        <v>33602</v>
      </c>
      <c r="R1024" s="5">
        <v>46915.341039999999</v>
      </c>
      <c r="S1024" s="5">
        <v>289</v>
      </c>
      <c r="T1024" s="5">
        <v>403.50376649999998</v>
      </c>
      <c r="U1024">
        <v>1461</v>
      </c>
      <c r="V1024">
        <v>199</v>
      </c>
      <c r="W1024">
        <v>1249</v>
      </c>
      <c r="X1024">
        <v>208</v>
      </c>
      <c r="Y1024">
        <v>62</v>
      </c>
      <c r="Z1024">
        <v>20</v>
      </c>
      <c r="AA1024">
        <v>88</v>
      </c>
      <c r="AB1024">
        <v>43</v>
      </c>
      <c r="AC1024">
        <v>14</v>
      </c>
      <c r="AD1024">
        <v>65</v>
      </c>
      <c r="AE1024">
        <v>81</v>
      </c>
      <c r="AF1024">
        <v>31</v>
      </c>
      <c r="AG1024">
        <v>111</v>
      </c>
      <c r="AH1024">
        <v>1033.9166666666665</v>
      </c>
      <c r="AI1024">
        <v>2014.3166666666664</v>
      </c>
      <c r="AJ1024">
        <v>2561.833333333333</v>
      </c>
      <c r="AK1024">
        <v>1021</v>
      </c>
      <c r="AL1024">
        <v>0.97855338454246499</v>
      </c>
      <c r="AM1024">
        <f t="shared" si="285"/>
        <v>1</v>
      </c>
      <c r="AN1024">
        <f t="shared" si="286"/>
        <v>999.10300561785675</v>
      </c>
      <c r="AO1024">
        <v>15.37</v>
      </c>
      <c r="AP1024">
        <f t="shared" si="287"/>
        <v>15.040365520417685</v>
      </c>
      <c r="AQ1024">
        <v>3.27</v>
      </c>
      <c r="AR1024">
        <v>6430</v>
      </c>
      <c r="AS1024">
        <v>5.0737861885996933</v>
      </c>
      <c r="AT1024">
        <v>0.99010986578377225</v>
      </c>
      <c r="AU1024">
        <f t="shared" si="288"/>
        <v>5.0236057622099999</v>
      </c>
      <c r="AV1024">
        <f t="shared" si="289"/>
        <v>2.9703295973513169</v>
      </c>
      <c r="AW1024">
        <f t="shared" si="290"/>
        <v>6.9307690604864058</v>
      </c>
      <c r="AX1024">
        <f t="shared" si="293"/>
        <v>9.9010986578377231</v>
      </c>
      <c r="AY1024" s="4">
        <v>0.1</v>
      </c>
      <c r="AZ1024">
        <v>35</v>
      </c>
      <c r="BA1024" s="1">
        <f t="shared" si="291"/>
        <v>0.10368970511989745</v>
      </c>
      <c r="BB1024">
        <v>0.33889999999999998</v>
      </c>
      <c r="BC1024">
        <v>4.8224999999999997E-2</v>
      </c>
      <c r="BD1024">
        <v>6.43E-3</v>
      </c>
      <c r="BE1024">
        <v>160000</v>
      </c>
      <c r="BF1024">
        <f t="shared" si="294"/>
        <v>74.400000000000006</v>
      </c>
      <c r="BG1024" s="7">
        <f t="shared" si="295"/>
        <v>0.78884137209302341</v>
      </c>
      <c r="BH1024" s="8">
        <f t="shared" si="296"/>
        <v>1.5776827441860468</v>
      </c>
      <c r="BI1024" s="7">
        <f t="shared" si="297"/>
        <v>2.36652411627907</v>
      </c>
      <c r="BJ1024">
        <v>340.8</v>
      </c>
      <c r="BK1024">
        <v>6390</v>
      </c>
      <c r="BL1024">
        <v>0.12</v>
      </c>
      <c r="BM1024">
        <v>0.11</v>
      </c>
      <c r="BN1024" s="3">
        <f t="shared" si="292"/>
        <v>7.5533554176928197E-2</v>
      </c>
      <c r="BO1024" s="3">
        <f t="shared" si="298"/>
        <v>0.10731401263261653</v>
      </c>
      <c r="BP1024" s="3">
        <f t="shared" si="299"/>
        <v>9.4111446892575196E-2</v>
      </c>
      <c r="BQ1024" s="3">
        <f t="shared" si="300"/>
        <v>0.1386762919515028</v>
      </c>
      <c r="BR1024">
        <f t="shared" si="301"/>
        <v>8.8281122168986828E-2</v>
      </c>
      <c r="BS1024">
        <f t="shared" si="302"/>
        <v>0.11900874168537609</v>
      </c>
      <c r="BT1024" s="5">
        <f t="shared" si="303"/>
        <v>464.13182214242102</v>
      </c>
    </row>
    <row r="1025" spans="1:72" x14ac:dyDescent="0.2">
      <c r="A1025">
        <v>15</v>
      </c>
      <c r="B1025">
        <v>21129</v>
      </c>
      <c r="C1025" t="s">
        <v>1298</v>
      </c>
      <c r="D1025">
        <v>21</v>
      </c>
      <c r="E1025" t="s">
        <v>855</v>
      </c>
      <c r="F1025" t="s">
        <v>856</v>
      </c>
      <c r="G1025" t="s">
        <v>243</v>
      </c>
      <c r="H1025">
        <v>129</v>
      </c>
      <c r="I1025">
        <v>1684</v>
      </c>
      <c r="J1025">
        <v>204</v>
      </c>
      <c r="K1025">
        <v>1305</v>
      </c>
      <c r="L1025">
        <v>256</v>
      </c>
      <c r="M1025" s="5">
        <v>25574</v>
      </c>
      <c r="N1025" s="5">
        <v>35706.592810000002</v>
      </c>
      <c r="O1025" s="5">
        <v>2294.8000000000002</v>
      </c>
      <c r="P1025" s="5">
        <v>3204.0153749999999</v>
      </c>
      <c r="Q1025" s="5">
        <v>29954</v>
      </c>
      <c r="R1025" s="5">
        <v>41821.978620000002</v>
      </c>
      <c r="S1025" s="5">
        <v>237</v>
      </c>
      <c r="T1025" s="5">
        <v>330.9010126</v>
      </c>
      <c r="U1025">
        <v>1300</v>
      </c>
      <c r="V1025">
        <v>238</v>
      </c>
      <c r="W1025">
        <v>1214</v>
      </c>
      <c r="X1025">
        <v>190</v>
      </c>
      <c r="Y1025">
        <v>62</v>
      </c>
      <c r="Z1025">
        <v>20</v>
      </c>
      <c r="AA1025">
        <v>88</v>
      </c>
      <c r="AB1025">
        <v>43</v>
      </c>
      <c r="AC1025">
        <v>14</v>
      </c>
      <c r="AD1025">
        <v>65</v>
      </c>
      <c r="AE1025">
        <v>81</v>
      </c>
      <c r="AF1025">
        <v>31</v>
      </c>
      <c r="AG1025">
        <v>111</v>
      </c>
      <c r="AH1025">
        <v>1033.9166666666665</v>
      </c>
      <c r="AI1025">
        <v>2014.3166666666664</v>
      </c>
      <c r="AJ1025">
        <v>2561.833333333333</v>
      </c>
      <c r="AK1025">
        <v>1021</v>
      </c>
      <c r="AL1025">
        <v>0.95937825242678298</v>
      </c>
      <c r="AM1025">
        <f t="shared" si="285"/>
        <v>1</v>
      </c>
      <c r="AN1025">
        <f t="shared" si="286"/>
        <v>979.52519572774543</v>
      </c>
      <c r="AO1025">
        <v>15.37</v>
      </c>
      <c r="AP1025">
        <f t="shared" si="287"/>
        <v>14.745643739799654</v>
      </c>
      <c r="AQ1025">
        <v>3.27</v>
      </c>
      <c r="AR1025">
        <v>6430</v>
      </c>
      <c r="AS1025">
        <v>5.0737861885996933</v>
      </c>
      <c r="AT1025">
        <v>1.0375368424547016</v>
      </c>
      <c r="AU1025">
        <f t="shared" si="288"/>
        <v>5.2642401014100004</v>
      </c>
      <c r="AV1025">
        <f t="shared" si="289"/>
        <v>3.1126105273641045</v>
      </c>
      <c r="AW1025">
        <f t="shared" si="290"/>
        <v>7.2627578971829108</v>
      </c>
      <c r="AX1025">
        <f t="shared" si="293"/>
        <v>10.375368424547016</v>
      </c>
      <c r="AY1025" s="4">
        <v>0.1</v>
      </c>
      <c r="AZ1025">
        <v>35</v>
      </c>
      <c r="BA1025" s="1">
        <f t="shared" si="291"/>
        <v>0.10368970511989745</v>
      </c>
      <c r="BB1025">
        <v>0.53815000000000002</v>
      </c>
      <c r="BC1025">
        <v>4.8224999999999997E-2</v>
      </c>
      <c r="BD1025">
        <v>6.43E-3</v>
      </c>
      <c r="BE1025">
        <v>160000</v>
      </c>
      <c r="BF1025">
        <f t="shared" si="294"/>
        <v>74.400000000000006</v>
      </c>
      <c r="BG1025" s="7">
        <f t="shared" si="295"/>
        <v>0.78884137209302341</v>
      </c>
      <c r="BH1025" s="8">
        <f t="shared" si="296"/>
        <v>1.5776827441860468</v>
      </c>
      <c r="BI1025" s="7">
        <f t="shared" si="297"/>
        <v>2.36652411627907</v>
      </c>
      <c r="BJ1025">
        <v>340.8</v>
      </c>
      <c r="BK1025">
        <v>6390</v>
      </c>
      <c r="BL1025">
        <v>0.12</v>
      </c>
      <c r="BM1025">
        <v>0.11</v>
      </c>
      <c r="BN1025" s="3">
        <f t="shared" si="292"/>
        <v>6.1791854671094847E-2</v>
      </c>
      <c r="BO1025" s="3">
        <f t="shared" si="298"/>
        <v>9.2952473215747761E-2</v>
      </c>
      <c r="BP1025" s="3">
        <f t="shared" si="299"/>
        <v>7.9117495054632656E-2</v>
      </c>
      <c r="BQ1025" s="3">
        <f t="shared" si="300"/>
        <v>0.12581702833351879</v>
      </c>
      <c r="BR1025">
        <f t="shared" si="301"/>
        <v>7.3937254892822352E-2</v>
      </c>
      <c r="BS1025">
        <f t="shared" si="302"/>
        <v>0.10463397640205864</v>
      </c>
      <c r="BT1025" s="5">
        <f t="shared" si="303"/>
        <v>463.53892618682261</v>
      </c>
    </row>
    <row r="1026" spans="1:72" x14ac:dyDescent="0.2">
      <c r="A1026">
        <v>15</v>
      </c>
      <c r="B1026">
        <v>21131</v>
      </c>
      <c r="C1026" t="s">
        <v>1298</v>
      </c>
      <c r="D1026">
        <v>21</v>
      </c>
      <c r="E1026" t="s">
        <v>855</v>
      </c>
      <c r="F1026" t="s">
        <v>856</v>
      </c>
      <c r="G1026" t="s">
        <v>1317</v>
      </c>
      <c r="H1026">
        <v>131</v>
      </c>
      <c r="I1026">
        <v>2040</v>
      </c>
      <c r="J1026">
        <v>183</v>
      </c>
      <c r="K1026">
        <v>1431</v>
      </c>
      <c r="L1026">
        <v>276</v>
      </c>
      <c r="M1026" s="5">
        <v>27406</v>
      </c>
      <c r="N1026" s="5">
        <v>38264.443679999997</v>
      </c>
      <c r="O1026" s="5">
        <v>1953.9</v>
      </c>
      <c r="P1026" s="5">
        <v>2728.0484750000001</v>
      </c>
      <c r="Q1026" s="5">
        <v>30363</v>
      </c>
      <c r="R1026" s="5">
        <v>42393.027199999997</v>
      </c>
      <c r="S1026" s="5">
        <v>251</v>
      </c>
      <c r="T1026" s="5">
        <v>350.44790790000002</v>
      </c>
      <c r="U1026">
        <v>1352</v>
      </c>
      <c r="V1026">
        <v>215</v>
      </c>
      <c r="W1026">
        <v>1214</v>
      </c>
      <c r="X1026">
        <v>187</v>
      </c>
      <c r="Y1026">
        <v>62</v>
      </c>
      <c r="Z1026">
        <v>20</v>
      </c>
      <c r="AA1026">
        <v>88</v>
      </c>
      <c r="AB1026">
        <v>43</v>
      </c>
      <c r="AC1026">
        <v>14</v>
      </c>
      <c r="AD1026">
        <v>65</v>
      </c>
      <c r="AE1026">
        <v>81</v>
      </c>
      <c r="AF1026">
        <v>31</v>
      </c>
      <c r="AG1026">
        <v>111</v>
      </c>
      <c r="AH1026">
        <v>1033.9166666666665</v>
      </c>
      <c r="AI1026">
        <v>2014.3166666666664</v>
      </c>
      <c r="AJ1026">
        <v>2561.833333333333</v>
      </c>
      <c r="AK1026">
        <v>1021</v>
      </c>
      <c r="AL1026">
        <v>0.95461656451225296</v>
      </c>
      <c r="AM1026">
        <f t="shared" ref="AM1026:AM1089" si="304">IF(AL1026="NA",0,1)</f>
        <v>1</v>
      </c>
      <c r="AN1026">
        <f t="shared" ref="AN1026:AN1089" si="305">AK1026*IF(AL1026="NA",0,AL1026)</f>
        <v>974.6635123670103</v>
      </c>
      <c r="AO1026">
        <v>15.37</v>
      </c>
      <c r="AP1026">
        <f t="shared" ref="AP1026:AP1089" si="306">AO1026*AL1026</f>
        <v>14.672456596553328</v>
      </c>
      <c r="AQ1026">
        <v>3.27</v>
      </c>
      <c r="AR1026">
        <v>6430</v>
      </c>
      <c r="AS1026">
        <v>5.0737861885996933</v>
      </c>
      <c r="AT1026">
        <v>1.0106966877146404</v>
      </c>
      <c r="AU1026">
        <f t="shared" ref="AU1026:AU1089" si="307">AS1026*AT1026</f>
        <v>5.1280588949899997</v>
      </c>
      <c r="AV1026">
        <f t="shared" ref="AV1026:AV1089" si="308">3*AT1026</f>
        <v>3.0320900631439214</v>
      </c>
      <c r="AW1026">
        <f t="shared" ref="AW1026:AW1089" si="309">7*AT1026</f>
        <v>7.0748768140024829</v>
      </c>
      <c r="AX1026">
        <f t="shared" si="293"/>
        <v>10.106966877146403</v>
      </c>
      <c r="AY1026" s="4">
        <v>0.1</v>
      </c>
      <c r="AZ1026">
        <v>35</v>
      </c>
      <c r="BA1026" s="1">
        <f t="shared" ref="BA1026:BA1089" si="310">(AY1026*(1+AY1026)^AZ1026)/((1+AY1026)^AZ1026-1)</f>
        <v>0.10368970511989745</v>
      </c>
      <c r="BB1026">
        <v>0.53815000000000002</v>
      </c>
      <c r="BC1026">
        <v>4.8224999999999997E-2</v>
      </c>
      <c r="BD1026">
        <v>6.43E-3</v>
      </c>
      <c r="BE1026">
        <v>160000</v>
      </c>
      <c r="BF1026">
        <f t="shared" si="294"/>
        <v>74.400000000000006</v>
      </c>
      <c r="BG1026" s="7">
        <f t="shared" si="295"/>
        <v>0.78884137209302341</v>
      </c>
      <c r="BH1026" s="8">
        <f t="shared" si="296"/>
        <v>1.5776827441860468</v>
      </c>
      <c r="BI1026" s="7">
        <f t="shared" si="297"/>
        <v>2.36652411627907</v>
      </c>
      <c r="BJ1026">
        <v>340.8</v>
      </c>
      <c r="BK1026">
        <v>6390</v>
      </c>
      <c r="BL1026">
        <v>0.12</v>
      </c>
      <c r="BM1026">
        <v>0.11</v>
      </c>
      <c r="BN1026" s="3">
        <f t="shared" ref="BN1026:BN1089" si="311">(((AN1026*BA1026+AP1026)/(8760*BB1026))+AR1026*AU1026/1000000+AQ1026/1000)</f>
        <v>6.0793750901099682E-2</v>
      </c>
      <c r="BO1026" s="3">
        <f t="shared" si="298"/>
        <v>9.2086583226629048E-2</v>
      </c>
      <c r="BP1026" s="3">
        <f t="shared" si="299"/>
        <v>7.8609503637858763E-2</v>
      </c>
      <c r="BQ1026" s="3">
        <f t="shared" si="300"/>
        <v>0.12410096155189473</v>
      </c>
      <c r="BR1026">
        <f t="shared" si="301"/>
        <v>7.3071364903703639E-2</v>
      </c>
      <c r="BS1026">
        <f t="shared" si="302"/>
        <v>0.10376808641293993</v>
      </c>
      <c r="BT1026" s="5">
        <f t="shared" si="303"/>
        <v>463.53892618682261</v>
      </c>
    </row>
    <row r="1027" spans="1:72" x14ac:dyDescent="0.2">
      <c r="A1027">
        <v>11</v>
      </c>
      <c r="B1027">
        <v>21133</v>
      </c>
      <c r="C1027" t="s">
        <v>841</v>
      </c>
      <c r="D1027">
        <v>21</v>
      </c>
      <c r="E1027" t="s">
        <v>855</v>
      </c>
      <c r="F1027" t="s">
        <v>856</v>
      </c>
      <c r="G1027" t="s">
        <v>999</v>
      </c>
      <c r="H1027">
        <v>133</v>
      </c>
      <c r="I1027">
        <v>2303</v>
      </c>
      <c r="J1027">
        <v>195</v>
      </c>
      <c r="K1027">
        <v>1532</v>
      </c>
      <c r="L1027">
        <v>314</v>
      </c>
      <c r="M1027" s="5">
        <v>30776</v>
      </c>
      <c r="N1027" s="5">
        <v>42969.660609999999</v>
      </c>
      <c r="O1027" s="5">
        <v>1897</v>
      </c>
      <c r="P1027" s="5">
        <v>2648.6043079999999</v>
      </c>
      <c r="Q1027" s="5">
        <v>31836</v>
      </c>
      <c r="R1027" s="5">
        <v>44449.639819999997</v>
      </c>
      <c r="S1027" s="5">
        <v>282</v>
      </c>
      <c r="T1027" s="5">
        <v>393.73031880000002</v>
      </c>
      <c r="U1027">
        <v>1416</v>
      </c>
      <c r="V1027">
        <v>222</v>
      </c>
      <c r="W1027">
        <v>1231</v>
      </c>
      <c r="X1027">
        <v>195</v>
      </c>
      <c r="Y1027">
        <v>62</v>
      </c>
      <c r="Z1027">
        <v>20</v>
      </c>
      <c r="AA1027">
        <v>88</v>
      </c>
      <c r="AB1027">
        <v>43</v>
      </c>
      <c r="AC1027">
        <v>14</v>
      </c>
      <c r="AD1027">
        <v>65</v>
      </c>
      <c r="AE1027">
        <v>81</v>
      </c>
      <c r="AF1027">
        <v>31</v>
      </c>
      <c r="AG1027">
        <v>111</v>
      </c>
      <c r="AH1027">
        <v>1033.9166666666665</v>
      </c>
      <c r="AI1027">
        <v>2014.3166666666664</v>
      </c>
      <c r="AJ1027">
        <v>2561.833333333333</v>
      </c>
      <c r="AK1027">
        <v>1021</v>
      </c>
      <c r="AL1027">
        <v>0.95970727716173398</v>
      </c>
      <c r="AM1027">
        <f t="shared" si="304"/>
        <v>1</v>
      </c>
      <c r="AN1027">
        <f t="shared" si="305"/>
        <v>979.86112998213036</v>
      </c>
      <c r="AO1027">
        <v>15.37</v>
      </c>
      <c r="AP1027">
        <f t="shared" si="306"/>
        <v>14.75070084997585</v>
      </c>
      <c r="AQ1027">
        <v>3.27</v>
      </c>
      <c r="AR1027">
        <v>6430</v>
      </c>
      <c r="AS1027">
        <v>5.0737861885996933</v>
      </c>
      <c r="AT1027">
        <v>1.008046516759425</v>
      </c>
      <c r="AU1027">
        <f t="shared" si="307"/>
        <v>5.1146124942000002</v>
      </c>
      <c r="AV1027">
        <f t="shared" si="308"/>
        <v>3.0241395502782753</v>
      </c>
      <c r="AW1027">
        <f t="shared" si="309"/>
        <v>7.0563256173159754</v>
      </c>
      <c r="AX1027">
        <f t="shared" ref="AX1027:AX1090" si="312">10*AT1027</f>
        <v>10.08046516759425</v>
      </c>
      <c r="AY1027" s="4">
        <v>0.1</v>
      </c>
      <c r="AZ1027">
        <v>35</v>
      </c>
      <c r="BA1027" s="1">
        <f t="shared" si="310"/>
        <v>0.10368970511989745</v>
      </c>
      <c r="BB1027">
        <v>0.33889999999999998</v>
      </c>
      <c r="BC1027">
        <v>4.8224999999999997E-2</v>
      </c>
      <c r="BD1027">
        <v>6.43E-3</v>
      </c>
      <c r="BE1027">
        <v>160000</v>
      </c>
      <c r="BF1027">
        <f t="shared" ref="BF1027:BF1090" si="313">74.4</f>
        <v>74.400000000000006</v>
      </c>
      <c r="BG1027" s="7">
        <f t="shared" ref="BG1027:BG1090" si="314">0.005*AR1027*1.05506/43</f>
        <v>0.78884137209302341</v>
      </c>
      <c r="BH1027" s="8">
        <f t="shared" ref="BH1027:BH1090" si="315">0.01*AR1027*1.05506/43</f>
        <v>1.5776827441860468</v>
      </c>
      <c r="BI1027" s="7">
        <f t="shared" ref="BI1027:BI1090" si="316">0.015*AR1027*1.05506/43</f>
        <v>2.36652411627907</v>
      </c>
      <c r="BJ1027">
        <v>340.8</v>
      </c>
      <c r="BK1027">
        <v>6390</v>
      </c>
      <c r="BL1027">
        <v>0.12</v>
      </c>
      <c r="BM1027">
        <v>0.11</v>
      </c>
      <c r="BN1027" s="3">
        <f t="shared" si="311"/>
        <v>7.5349097718361541E-2</v>
      </c>
      <c r="BO1027" s="3">
        <f t="shared" ref="BO1027:BO1090" si="317">(((AN1027*BA1027+AP1027)/(8760*BB1027))+AR1027*AU1027/1000000+AQ1027/1000)+(BC1027*P1027+BD1027*R1027+BL1027*T1027+BM1027*N1027)/2000000 + (BE1027*AB1027)/(1000000*8760*BB1027*AZ1027) + ((BF1027+BJ1027)*Y1027/1000000) + (BK1027*AE1027)/(1000000*8760*BB1027*AZ1027) + BH1027*AI1027/1000000</f>
        <v>0.10693437009615331</v>
      </c>
      <c r="BP1027" s="3">
        <f t="shared" ref="BP1027:BP1090" si="318">(((AN1027*BA1027+AP1027)/(8760*BB1027))+AR1027*AV1027/1000000+AQ1027/1000)+(BC1027*P1027+BD1027*R1027+BL1027*T1027+BM1027*N1027)/2000000 + (BE1027*AB1027)/(1000000*8760*BB1027*AZ1027) + ((BF1027+BJ1027)*Y1027/1000000) + (BK1027*AE1027)/(1000000*8760*BB1027*AZ1027) + BH1027*AI1027/1000000</f>
        <v>9.349262906673661E-2</v>
      </c>
      <c r="BQ1027" s="3">
        <f t="shared" ref="BQ1027:BQ1090" si="319">(((AN1027*BA1027+AP1027)/(8760*BB1027))+AR1027*AX1027/1000000+AQ1027/1000)+(BC1027*P1027+BD1027*R1027+BL1027*T1027+BM1027*N1027)/2000000 + (BE1027*AB1027)/(1000000*8760*BB1027*AZ1027) + ((BF1027+BJ1027)*Y1027/1000000) + (BK1027*AE1027)/(1000000*8760*BB1027*AZ1027) + BH1027*AI1027/1000000</f>
        <v>0.13886480278607835</v>
      </c>
      <c r="BR1027">
        <f t="shared" ref="BR1027:BR1090" si="320">(((AN1027*BA1027+AP1027)/(8760*BB1027))+AR1027*AU1027/1000000+AQ1027/1000)+(BC1027*P1027+BD1027*R1027+BL1027*T1027+BM1027*N1027)/2000000 + (BE1027*AC1027)/(1000000*8760*BB1027*AZ1027) + ((BF1027+BJ1027)*Z1027/1000000) + (BK1027*AF1027)/(1000000*8760*BB1027*AZ1027)  + BH1027*AH1027/1000000</f>
        <v>8.7901479632523608E-2</v>
      </c>
      <c r="BS1027">
        <f t="shared" ref="BS1027:BS1090" si="321">(((AN1027*BA1027+AP1027)/(8760*BB1027))+AR1027*AU1027/1000000+AQ1027/1000)+(BC1027*P1027+BD1027*R1027+BL1027*T1027+BM1027*N1027)/2000000 + (BE1027*AD1027)/(1000000*8760*BB1027*AZ1027) + ((BF1027+BJ1027)*AA1027/1000000) + (BK1027*AG1027)/(1000000*8760*BB1027*AZ1027) + BH1027*AJ1027/1000000</f>
        <v>0.11862909914891287</v>
      </c>
      <c r="BT1027" s="5">
        <f t="shared" ref="BT1027:BT1090" si="322">(BE1027)/(AZ1027*8760*BB1027) + ((BF1027+BJ1027)) + (BK1027)/(AZ1027*8760*BB1027) + BH1027*30</f>
        <v>464.13182214242102</v>
      </c>
    </row>
    <row r="1028" spans="1:72" x14ac:dyDescent="0.2">
      <c r="A1028">
        <v>15</v>
      </c>
      <c r="B1028">
        <v>21135</v>
      </c>
      <c r="C1028" t="s">
        <v>1298</v>
      </c>
      <c r="D1028">
        <v>21</v>
      </c>
      <c r="E1028" t="s">
        <v>855</v>
      </c>
      <c r="F1028" t="s">
        <v>856</v>
      </c>
      <c r="G1028" t="s">
        <v>704</v>
      </c>
      <c r="H1028">
        <v>135</v>
      </c>
      <c r="I1028">
        <v>1847</v>
      </c>
      <c r="J1028">
        <v>232</v>
      </c>
      <c r="K1028">
        <v>1332</v>
      </c>
      <c r="L1028">
        <v>269</v>
      </c>
      <c r="M1028" s="5">
        <v>27933</v>
      </c>
      <c r="N1028" s="5">
        <v>39000.24467</v>
      </c>
      <c r="O1028" s="5">
        <v>2329.1</v>
      </c>
      <c r="P1028" s="5">
        <v>3251.905268</v>
      </c>
      <c r="Q1028" s="5">
        <v>30746</v>
      </c>
      <c r="R1028" s="5">
        <v>42927.774409999998</v>
      </c>
      <c r="S1028" s="5">
        <v>248</v>
      </c>
      <c r="T1028" s="5">
        <v>346.25928750000003</v>
      </c>
      <c r="U1028">
        <v>1388</v>
      </c>
      <c r="V1028">
        <v>243</v>
      </c>
      <c r="W1028">
        <v>1240</v>
      </c>
      <c r="X1028">
        <v>201</v>
      </c>
      <c r="Y1028">
        <v>62</v>
      </c>
      <c r="Z1028">
        <v>20</v>
      </c>
      <c r="AA1028">
        <v>88</v>
      </c>
      <c r="AB1028">
        <v>43</v>
      </c>
      <c r="AC1028">
        <v>14</v>
      </c>
      <c r="AD1028">
        <v>65</v>
      </c>
      <c r="AE1028">
        <v>81</v>
      </c>
      <c r="AF1028">
        <v>31</v>
      </c>
      <c r="AG1028">
        <v>111</v>
      </c>
      <c r="AH1028">
        <v>1033.9166666666665</v>
      </c>
      <c r="AI1028">
        <v>2014.3166666666664</v>
      </c>
      <c r="AJ1028">
        <v>2561.833333333333</v>
      </c>
      <c r="AK1028">
        <v>1021</v>
      </c>
      <c r="AL1028">
        <v>0.98199064456499496</v>
      </c>
      <c r="AM1028">
        <f t="shared" si="304"/>
        <v>1</v>
      </c>
      <c r="AN1028">
        <f t="shared" si="305"/>
        <v>1002.6124481008599</v>
      </c>
      <c r="AO1028">
        <v>15.37</v>
      </c>
      <c r="AP1028">
        <f t="shared" si="306"/>
        <v>15.093196206963972</v>
      </c>
      <c r="AQ1028">
        <v>3.27</v>
      </c>
      <c r="AR1028">
        <v>6430</v>
      </c>
      <c r="AS1028">
        <v>5.0737861885996933</v>
      </c>
      <c r="AT1028">
        <v>0.98056927814356676</v>
      </c>
      <c r="AU1028">
        <f t="shared" si="307"/>
        <v>4.9751988604099999</v>
      </c>
      <c r="AV1028">
        <f t="shared" si="308"/>
        <v>2.9417078344307002</v>
      </c>
      <c r="AW1028">
        <f t="shared" si="309"/>
        <v>6.8639849470049672</v>
      </c>
      <c r="AX1028">
        <f t="shared" si="312"/>
        <v>9.8056927814356669</v>
      </c>
      <c r="AY1028" s="4">
        <v>0.1</v>
      </c>
      <c r="AZ1028">
        <v>35</v>
      </c>
      <c r="BA1028" s="1">
        <f t="shared" si="310"/>
        <v>0.10368970511989745</v>
      </c>
      <c r="BB1028">
        <v>0.53815000000000002</v>
      </c>
      <c r="BC1028">
        <v>4.8224999999999997E-2</v>
      </c>
      <c r="BD1028">
        <v>6.43E-3</v>
      </c>
      <c r="BE1028">
        <v>160000</v>
      </c>
      <c r="BF1028">
        <f t="shared" si="313"/>
        <v>74.400000000000006</v>
      </c>
      <c r="BG1028" s="7">
        <f t="shared" si="314"/>
        <v>0.78884137209302341</v>
      </c>
      <c r="BH1028" s="8">
        <f t="shared" si="315"/>
        <v>1.5776827441860468</v>
      </c>
      <c r="BI1028" s="7">
        <f t="shared" si="316"/>
        <v>2.36652411627907</v>
      </c>
      <c r="BJ1028">
        <v>340.8</v>
      </c>
      <c r="BK1028">
        <v>6390</v>
      </c>
      <c r="BL1028">
        <v>0.12</v>
      </c>
      <c r="BM1028">
        <v>0.11</v>
      </c>
      <c r="BN1028" s="3">
        <f t="shared" si="311"/>
        <v>6.0514853229312958E-2</v>
      </c>
      <c r="BO1028" s="3">
        <f t="shared" si="317"/>
        <v>9.1862254001269683E-2</v>
      </c>
      <c r="BP1028" s="3">
        <f t="shared" si="318"/>
        <v>7.8786906704222795E-2</v>
      </c>
      <c r="BQ1028" s="3">
        <f t="shared" si="319"/>
        <v>0.12292232991346473</v>
      </c>
      <c r="BR1028">
        <f t="shared" si="320"/>
        <v>7.2847035678344274E-2</v>
      </c>
      <c r="BS1028">
        <f t="shared" si="321"/>
        <v>0.10354375718758056</v>
      </c>
      <c r="BT1028" s="5">
        <f t="shared" si="322"/>
        <v>463.53892618682261</v>
      </c>
    </row>
    <row r="1029" spans="1:72" x14ac:dyDescent="0.2">
      <c r="A1029">
        <v>15</v>
      </c>
      <c r="B1029">
        <v>21137</v>
      </c>
      <c r="C1029" t="s">
        <v>1298</v>
      </c>
      <c r="D1029">
        <v>21</v>
      </c>
      <c r="E1029" t="s">
        <v>855</v>
      </c>
      <c r="F1029" t="s">
        <v>856</v>
      </c>
      <c r="G1029" t="s">
        <v>271</v>
      </c>
      <c r="H1029">
        <v>137</v>
      </c>
      <c r="I1029">
        <v>2294</v>
      </c>
      <c r="J1029">
        <v>320</v>
      </c>
      <c r="K1029">
        <v>1457</v>
      </c>
      <c r="L1029">
        <v>331</v>
      </c>
      <c r="M1029" s="5">
        <v>34206</v>
      </c>
      <c r="N1029" s="5">
        <v>47758.649949999999</v>
      </c>
      <c r="O1029" s="5">
        <v>4002.4</v>
      </c>
      <c r="P1029" s="5">
        <v>5588.1781140000003</v>
      </c>
      <c r="Q1029" s="5">
        <v>35110</v>
      </c>
      <c r="R1029" s="5">
        <v>49020.820899999999</v>
      </c>
      <c r="S1029" s="5">
        <v>289</v>
      </c>
      <c r="T1029" s="5">
        <v>403.50376649999998</v>
      </c>
      <c r="U1029">
        <v>1429</v>
      </c>
      <c r="V1029">
        <v>269</v>
      </c>
      <c r="W1029">
        <v>1227</v>
      </c>
      <c r="X1029">
        <v>205</v>
      </c>
      <c r="Y1029">
        <v>62</v>
      </c>
      <c r="Z1029">
        <v>20</v>
      </c>
      <c r="AA1029">
        <v>88</v>
      </c>
      <c r="AB1029">
        <v>43</v>
      </c>
      <c r="AC1029">
        <v>14</v>
      </c>
      <c r="AD1029">
        <v>65</v>
      </c>
      <c r="AE1029">
        <v>81</v>
      </c>
      <c r="AF1029">
        <v>31</v>
      </c>
      <c r="AG1029">
        <v>111</v>
      </c>
      <c r="AH1029">
        <v>1033.9166666666665</v>
      </c>
      <c r="AI1029">
        <v>2014.3166666666664</v>
      </c>
      <c r="AJ1029">
        <v>2561.833333333333</v>
      </c>
      <c r="AK1029">
        <v>1021</v>
      </c>
      <c r="AL1029">
        <v>0.95346102449629</v>
      </c>
      <c r="AM1029">
        <f t="shared" si="304"/>
        <v>1</v>
      </c>
      <c r="AN1029">
        <f t="shared" si="305"/>
        <v>973.48370601071213</v>
      </c>
      <c r="AO1029">
        <v>15.37</v>
      </c>
      <c r="AP1029">
        <f t="shared" si="306"/>
        <v>14.654695946507976</v>
      </c>
      <c r="AQ1029">
        <v>3.27</v>
      </c>
      <c r="AR1029">
        <v>6430</v>
      </c>
      <c r="AS1029">
        <v>5.0737861885996933</v>
      </c>
      <c r="AT1029">
        <v>1.0144470621554782</v>
      </c>
      <c r="AU1029">
        <f t="shared" si="307"/>
        <v>5.1470874930299999</v>
      </c>
      <c r="AV1029">
        <f t="shared" si="308"/>
        <v>3.0433411864664346</v>
      </c>
      <c r="AW1029">
        <f t="shared" si="309"/>
        <v>7.1011294350883478</v>
      </c>
      <c r="AX1029">
        <f t="shared" si="312"/>
        <v>10.144470621554781</v>
      </c>
      <c r="AY1029" s="4">
        <v>0.1</v>
      </c>
      <c r="AZ1029">
        <v>35</v>
      </c>
      <c r="BA1029" s="1">
        <f t="shared" si="310"/>
        <v>0.10368970511989745</v>
      </c>
      <c r="BB1029">
        <v>0.53815000000000002</v>
      </c>
      <c r="BC1029">
        <v>4.8224999999999997E-2</v>
      </c>
      <c r="BD1029">
        <v>6.43E-3</v>
      </c>
      <c r="BE1029">
        <v>160000</v>
      </c>
      <c r="BF1029">
        <f t="shared" si="313"/>
        <v>74.400000000000006</v>
      </c>
      <c r="BG1029" s="7">
        <f t="shared" si="314"/>
        <v>0.78884137209302341</v>
      </c>
      <c r="BH1029" s="8">
        <f t="shared" si="315"/>
        <v>1.5776827441860468</v>
      </c>
      <c r="BI1029" s="7">
        <f t="shared" si="316"/>
        <v>2.36652411627907</v>
      </c>
      <c r="BJ1029">
        <v>340.8</v>
      </c>
      <c r="BK1029">
        <v>6390</v>
      </c>
      <c r="BL1029">
        <v>0.12</v>
      </c>
      <c r="BM1029">
        <v>0.11</v>
      </c>
      <c r="BN1029" s="3">
        <f t="shared" si="311"/>
        <v>6.0886387209488281E-2</v>
      </c>
      <c r="BO1029" s="3">
        <f t="shared" si="317"/>
        <v>9.2794857464049543E-2</v>
      </c>
      <c r="BP1029" s="3">
        <f t="shared" si="318"/>
        <v>7.9267768712845812E-2</v>
      </c>
      <c r="BQ1029" s="3">
        <f t="shared" si="319"/>
        <v>0.12492803098046387</v>
      </c>
      <c r="BR1029">
        <f t="shared" si="320"/>
        <v>7.3779639141124134E-2</v>
      </c>
      <c r="BS1029">
        <f t="shared" si="321"/>
        <v>0.10447636065036042</v>
      </c>
      <c r="BT1029" s="5">
        <f t="shared" si="322"/>
        <v>463.53892618682261</v>
      </c>
    </row>
    <row r="1030" spans="1:72" x14ac:dyDescent="0.2">
      <c r="A1030">
        <v>15</v>
      </c>
      <c r="B1030">
        <v>21139</v>
      </c>
      <c r="C1030" t="s">
        <v>1298</v>
      </c>
      <c r="D1030">
        <v>21</v>
      </c>
      <c r="E1030" t="s">
        <v>855</v>
      </c>
      <c r="F1030" t="s">
        <v>856</v>
      </c>
      <c r="G1030" t="s">
        <v>684</v>
      </c>
      <c r="H1030">
        <v>139</v>
      </c>
      <c r="I1030">
        <v>1274</v>
      </c>
      <c r="J1030">
        <v>460</v>
      </c>
      <c r="K1030">
        <v>1039</v>
      </c>
      <c r="L1030">
        <v>186</v>
      </c>
      <c r="M1030" s="5">
        <v>19356</v>
      </c>
      <c r="N1030" s="5">
        <v>27024.978910000002</v>
      </c>
      <c r="O1030" s="5">
        <v>3744.6</v>
      </c>
      <c r="P1030" s="5">
        <v>5228.2359999999999</v>
      </c>
      <c r="Q1030" s="5">
        <v>25132</v>
      </c>
      <c r="R1030" s="5">
        <v>35089.469409999998</v>
      </c>
      <c r="S1030" s="5">
        <v>176</v>
      </c>
      <c r="T1030" s="5">
        <v>245.73239760000001</v>
      </c>
      <c r="U1030">
        <v>1004</v>
      </c>
      <c r="V1030">
        <v>424</v>
      </c>
      <c r="W1030">
        <v>984</v>
      </c>
      <c r="X1030">
        <v>148</v>
      </c>
      <c r="Y1030">
        <v>62</v>
      </c>
      <c r="Z1030">
        <v>20</v>
      </c>
      <c r="AA1030">
        <v>88</v>
      </c>
      <c r="AB1030">
        <v>43</v>
      </c>
      <c r="AC1030">
        <v>14</v>
      </c>
      <c r="AD1030">
        <v>65</v>
      </c>
      <c r="AE1030">
        <v>81</v>
      </c>
      <c r="AF1030">
        <v>31</v>
      </c>
      <c r="AG1030">
        <v>111</v>
      </c>
      <c r="AH1030">
        <v>1033.9166666666665</v>
      </c>
      <c r="AI1030">
        <v>2014.3166666666664</v>
      </c>
      <c r="AJ1030">
        <v>2561.833333333333</v>
      </c>
      <c r="AK1030">
        <v>1021</v>
      </c>
      <c r="AL1030">
        <v>0.96699380278587299</v>
      </c>
      <c r="AM1030">
        <f t="shared" si="304"/>
        <v>1</v>
      </c>
      <c r="AN1030">
        <f t="shared" si="305"/>
        <v>987.30067264437628</v>
      </c>
      <c r="AO1030">
        <v>15.37</v>
      </c>
      <c r="AP1030">
        <f t="shared" si="306"/>
        <v>14.862694748818868</v>
      </c>
      <c r="AQ1030">
        <v>3.27</v>
      </c>
      <c r="AR1030">
        <v>6430</v>
      </c>
      <c r="AS1030">
        <v>5.0737861885996933</v>
      </c>
      <c r="AT1030">
        <v>1.0334677314254685</v>
      </c>
      <c r="AU1030">
        <f t="shared" si="307"/>
        <v>5.24359430207</v>
      </c>
      <c r="AV1030">
        <f t="shared" si="308"/>
        <v>3.1004031942764056</v>
      </c>
      <c r="AW1030">
        <f t="shared" si="309"/>
        <v>7.2342741199782798</v>
      </c>
      <c r="AX1030">
        <f t="shared" si="312"/>
        <v>10.334677314254685</v>
      </c>
      <c r="AY1030" s="4">
        <v>0.1</v>
      </c>
      <c r="AZ1030">
        <v>35</v>
      </c>
      <c r="BA1030" s="1">
        <f t="shared" si="310"/>
        <v>0.10368970511989745</v>
      </c>
      <c r="BB1030">
        <v>0.53815000000000002</v>
      </c>
      <c r="BC1030">
        <v>4.8224999999999997E-2</v>
      </c>
      <c r="BD1030">
        <v>6.43E-3</v>
      </c>
      <c r="BE1030">
        <v>160000</v>
      </c>
      <c r="BF1030">
        <f t="shared" si="313"/>
        <v>74.400000000000006</v>
      </c>
      <c r="BG1030" s="7">
        <f t="shared" si="314"/>
        <v>0.78884137209302341</v>
      </c>
      <c r="BH1030" s="8">
        <f t="shared" si="315"/>
        <v>1.5776827441860468</v>
      </c>
      <c r="BI1030" s="7">
        <f t="shared" si="316"/>
        <v>2.36652411627907</v>
      </c>
      <c r="BJ1030">
        <v>340.8</v>
      </c>
      <c r="BK1030">
        <v>6390</v>
      </c>
      <c r="BL1030">
        <v>0.12</v>
      </c>
      <c r="BM1030">
        <v>0.11</v>
      </c>
      <c r="BN1030" s="3">
        <f t="shared" si="311"/>
        <v>6.1854954943798397E-2</v>
      </c>
      <c r="BO1030" s="3">
        <f t="shared" si="317"/>
        <v>9.2560138609761478E-2</v>
      </c>
      <c r="BP1030" s="3">
        <f t="shared" si="318"/>
        <v>7.8779419786648666E-2</v>
      </c>
      <c r="BQ1030" s="3">
        <f t="shared" si="319"/>
        <v>0.125295802378109</v>
      </c>
      <c r="BR1030">
        <f t="shared" si="320"/>
        <v>7.3544920286836069E-2</v>
      </c>
      <c r="BS1030">
        <f t="shared" si="321"/>
        <v>0.10424164179607236</v>
      </c>
      <c r="BT1030" s="5">
        <f t="shared" si="322"/>
        <v>463.53892618682261</v>
      </c>
    </row>
    <row r="1031" spans="1:72" x14ac:dyDescent="0.2">
      <c r="A1031">
        <v>15</v>
      </c>
      <c r="B1031">
        <v>21141</v>
      </c>
      <c r="C1031" t="s">
        <v>1298</v>
      </c>
      <c r="D1031">
        <v>21</v>
      </c>
      <c r="E1031" t="s">
        <v>855</v>
      </c>
      <c r="F1031" t="s">
        <v>856</v>
      </c>
      <c r="G1031" t="s">
        <v>431</v>
      </c>
      <c r="H1031">
        <v>141</v>
      </c>
      <c r="I1031">
        <v>1574</v>
      </c>
      <c r="J1031">
        <v>376</v>
      </c>
      <c r="K1031">
        <v>1187</v>
      </c>
      <c r="L1031">
        <v>257</v>
      </c>
      <c r="M1031" s="5">
        <v>26121</v>
      </c>
      <c r="N1031" s="5">
        <v>36470.317940000001</v>
      </c>
      <c r="O1031" s="5">
        <v>3476.9</v>
      </c>
      <c r="P1031" s="5">
        <v>4854.4714379999996</v>
      </c>
      <c r="Q1031" s="5">
        <v>29159</v>
      </c>
      <c r="R1031" s="5">
        <v>40711.994209999997</v>
      </c>
      <c r="S1031" s="5">
        <v>231</v>
      </c>
      <c r="T1031" s="5">
        <v>322.52377180000002</v>
      </c>
      <c r="U1031">
        <v>1138</v>
      </c>
      <c r="V1031">
        <v>326</v>
      </c>
      <c r="W1031">
        <v>1056</v>
      </c>
      <c r="X1031">
        <v>174</v>
      </c>
      <c r="Y1031">
        <v>62</v>
      </c>
      <c r="Z1031">
        <v>20</v>
      </c>
      <c r="AA1031">
        <v>88</v>
      </c>
      <c r="AB1031">
        <v>43</v>
      </c>
      <c r="AC1031">
        <v>14</v>
      </c>
      <c r="AD1031">
        <v>65</v>
      </c>
      <c r="AE1031">
        <v>81</v>
      </c>
      <c r="AF1031">
        <v>31</v>
      </c>
      <c r="AG1031">
        <v>111</v>
      </c>
      <c r="AH1031">
        <v>1033.9166666666665</v>
      </c>
      <c r="AI1031">
        <v>2014.3166666666664</v>
      </c>
      <c r="AJ1031">
        <v>2561.833333333333</v>
      </c>
      <c r="AK1031">
        <v>1021</v>
      </c>
      <c r="AL1031">
        <v>0.95227640441485795</v>
      </c>
      <c r="AM1031">
        <f t="shared" si="304"/>
        <v>1</v>
      </c>
      <c r="AN1031">
        <f t="shared" si="305"/>
        <v>972.27420890756991</v>
      </c>
      <c r="AO1031">
        <v>15.37</v>
      </c>
      <c r="AP1031">
        <f t="shared" si="306"/>
        <v>14.636488335856367</v>
      </c>
      <c r="AQ1031">
        <v>3.27</v>
      </c>
      <c r="AR1031">
        <v>6430</v>
      </c>
      <c r="AS1031">
        <v>5.0737861885996933</v>
      </c>
      <c r="AT1031">
        <v>0.99530378554318444</v>
      </c>
      <c r="AU1031">
        <f t="shared" si="307"/>
        <v>5.0499586005500001</v>
      </c>
      <c r="AV1031">
        <f t="shared" si="308"/>
        <v>2.9859113566295532</v>
      </c>
      <c r="AW1031">
        <f t="shared" si="309"/>
        <v>6.9671264988022914</v>
      </c>
      <c r="AX1031">
        <f t="shared" si="312"/>
        <v>9.9530378554318446</v>
      </c>
      <c r="AY1031" s="4">
        <v>0.1</v>
      </c>
      <c r="AZ1031">
        <v>35</v>
      </c>
      <c r="BA1031" s="1">
        <f t="shared" si="310"/>
        <v>0.10368970511989745</v>
      </c>
      <c r="BB1031">
        <v>0.53815000000000002</v>
      </c>
      <c r="BC1031">
        <v>4.8224999999999997E-2</v>
      </c>
      <c r="BD1031">
        <v>6.43E-3</v>
      </c>
      <c r="BE1031">
        <v>160000</v>
      </c>
      <c r="BF1031">
        <f t="shared" si="313"/>
        <v>74.400000000000006</v>
      </c>
      <c r="BG1031" s="7">
        <f t="shared" si="314"/>
        <v>0.78884137209302341</v>
      </c>
      <c r="BH1031" s="8">
        <f t="shared" si="315"/>
        <v>1.5776827441860468</v>
      </c>
      <c r="BI1031" s="7">
        <f t="shared" si="316"/>
        <v>2.36652411627907</v>
      </c>
      <c r="BJ1031">
        <v>340.8</v>
      </c>
      <c r="BK1031">
        <v>6390</v>
      </c>
      <c r="BL1031">
        <v>0.12</v>
      </c>
      <c r="BM1031">
        <v>0.11</v>
      </c>
      <c r="BN1031" s="3">
        <f t="shared" si="311"/>
        <v>6.0231382987837249E-2</v>
      </c>
      <c r="BO1031" s="3">
        <f t="shared" si="317"/>
        <v>9.1469731802133109E-2</v>
      </c>
      <c r="BP1031" s="3">
        <f t="shared" si="318"/>
        <v>7.819790802372463E-2</v>
      </c>
      <c r="BQ1031" s="3">
        <f t="shared" si="319"/>
        <v>0.12299653141102335</v>
      </c>
      <c r="BR1031">
        <f t="shared" si="320"/>
        <v>7.2454513479207699E-2</v>
      </c>
      <c r="BS1031">
        <f t="shared" si="321"/>
        <v>0.10315123498844399</v>
      </c>
      <c r="BT1031" s="5">
        <f t="shared" si="322"/>
        <v>463.53892618682261</v>
      </c>
    </row>
    <row r="1032" spans="1:72" x14ac:dyDescent="0.2">
      <c r="A1032">
        <v>15</v>
      </c>
      <c r="B1032">
        <v>21143</v>
      </c>
      <c r="C1032" t="s">
        <v>1298</v>
      </c>
      <c r="D1032">
        <v>21</v>
      </c>
      <c r="E1032" t="s">
        <v>855</v>
      </c>
      <c r="F1032" t="s">
        <v>856</v>
      </c>
      <c r="G1032" t="s">
        <v>326</v>
      </c>
      <c r="H1032">
        <v>143</v>
      </c>
      <c r="I1032">
        <v>1350</v>
      </c>
      <c r="J1032">
        <v>417</v>
      </c>
      <c r="K1032">
        <v>1085</v>
      </c>
      <c r="L1032">
        <v>209</v>
      </c>
      <c r="M1032" s="5">
        <v>22027</v>
      </c>
      <c r="N1032" s="5">
        <v>30754.24728</v>
      </c>
      <c r="O1032" s="5">
        <v>3776.3</v>
      </c>
      <c r="P1032" s="5">
        <v>5272.4957549999999</v>
      </c>
      <c r="Q1032" s="5">
        <v>26292</v>
      </c>
      <c r="R1032" s="5">
        <v>36709.069300000003</v>
      </c>
      <c r="S1032" s="5">
        <v>195</v>
      </c>
      <c r="T1032" s="5">
        <v>272.26032679999997</v>
      </c>
      <c r="U1032">
        <v>1038</v>
      </c>
      <c r="V1032">
        <v>405</v>
      </c>
      <c r="W1032">
        <v>1008</v>
      </c>
      <c r="X1032">
        <v>156</v>
      </c>
      <c r="Y1032">
        <v>62</v>
      </c>
      <c r="Z1032">
        <v>20</v>
      </c>
      <c r="AA1032">
        <v>88</v>
      </c>
      <c r="AB1032">
        <v>43</v>
      </c>
      <c r="AC1032">
        <v>14</v>
      </c>
      <c r="AD1032">
        <v>65</v>
      </c>
      <c r="AE1032">
        <v>81</v>
      </c>
      <c r="AF1032">
        <v>31</v>
      </c>
      <c r="AG1032">
        <v>111</v>
      </c>
      <c r="AH1032">
        <v>1033.9166666666665</v>
      </c>
      <c r="AI1032">
        <v>2014.3166666666664</v>
      </c>
      <c r="AJ1032">
        <v>2561.833333333333</v>
      </c>
      <c r="AK1032">
        <v>1021</v>
      </c>
      <c r="AL1032">
        <v>0.96323774542127305</v>
      </c>
      <c r="AM1032">
        <f t="shared" si="304"/>
        <v>1</v>
      </c>
      <c r="AN1032">
        <f t="shared" si="305"/>
        <v>983.46573807511982</v>
      </c>
      <c r="AO1032">
        <v>15.37</v>
      </c>
      <c r="AP1032">
        <f t="shared" si="306"/>
        <v>14.804964147124966</v>
      </c>
      <c r="AQ1032">
        <v>3.27</v>
      </c>
      <c r="AR1032">
        <v>6430</v>
      </c>
      <c r="AS1032">
        <v>5.0737861885996933</v>
      </c>
      <c r="AT1032">
        <v>1.0106198802329069</v>
      </c>
      <c r="AU1032">
        <f t="shared" si="307"/>
        <v>5.1276691902499998</v>
      </c>
      <c r="AV1032">
        <f t="shared" si="308"/>
        <v>3.0318596406987206</v>
      </c>
      <c r="AW1032">
        <f t="shared" si="309"/>
        <v>7.0743391616303484</v>
      </c>
      <c r="AX1032">
        <f t="shared" si="312"/>
        <v>10.10619880232907</v>
      </c>
      <c r="AY1032" s="4">
        <v>0.1</v>
      </c>
      <c r="AZ1032">
        <v>35</v>
      </c>
      <c r="BA1032" s="1">
        <f t="shared" si="310"/>
        <v>0.10368970511989745</v>
      </c>
      <c r="BB1032">
        <v>0.53815000000000002</v>
      </c>
      <c r="BC1032">
        <v>4.8224999999999997E-2</v>
      </c>
      <c r="BD1032">
        <v>6.43E-3</v>
      </c>
      <c r="BE1032">
        <v>160000</v>
      </c>
      <c r="BF1032">
        <f t="shared" si="313"/>
        <v>74.400000000000006</v>
      </c>
      <c r="BG1032" s="7">
        <f t="shared" si="314"/>
        <v>0.78884137209302341</v>
      </c>
      <c r="BH1032" s="8">
        <f t="shared" si="315"/>
        <v>1.5776827441860468</v>
      </c>
      <c r="BI1032" s="7">
        <f t="shared" si="316"/>
        <v>2.36652411627907</v>
      </c>
      <c r="BJ1032">
        <v>340.8</v>
      </c>
      <c r="BK1032">
        <v>6390</v>
      </c>
      <c r="BL1032">
        <v>0.12</v>
      </c>
      <c r="BM1032">
        <v>0.11</v>
      </c>
      <c r="BN1032" s="3">
        <f t="shared" si="311"/>
        <v>6.1012960145426613E-2</v>
      </c>
      <c r="BO1032" s="3">
        <f t="shared" si="317"/>
        <v>9.1931119474480488E-2</v>
      </c>
      <c r="BP1032" s="3">
        <f t="shared" si="318"/>
        <v>7.8455064070865763E-2</v>
      </c>
      <c r="BQ1032" s="3">
        <f t="shared" si="319"/>
        <v>0.1239430648801489</v>
      </c>
      <c r="BR1032">
        <f t="shared" si="320"/>
        <v>7.2915901151555079E-2</v>
      </c>
      <c r="BS1032">
        <f t="shared" si="321"/>
        <v>0.10361262266079137</v>
      </c>
      <c r="BT1032" s="5">
        <f t="shared" si="322"/>
        <v>463.53892618682261</v>
      </c>
    </row>
    <row r="1033" spans="1:72" x14ac:dyDescent="0.2">
      <c r="A1033">
        <v>15</v>
      </c>
      <c r="B1033">
        <v>21145</v>
      </c>
      <c r="C1033" t="s">
        <v>1298</v>
      </c>
      <c r="D1033">
        <v>21</v>
      </c>
      <c r="E1033" t="s">
        <v>855</v>
      </c>
      <c r="F1033" t="s">
        <v>856</v>
      </c>
      <c r="G1033" t="s">
        <v>1359</v>
      </c>
      <c r="H1033">
        <v>145</v>
      </c>
      <c r="I1033">
        <v>1911</v>
      </c>
      <c r="J1033">
        <v>572</v>
      </c>
      <c r="K1033">
        <v>1201</v>
      </c>
      <c r="L1033">
        <v>263</v>
      </c>
      <c r="M1033" s="5">
        <v>29284</v>
      </c>
      <c r="N1033" s="5">
        <v>40886.520060000003</v>
      </c>
      <c r="O1033" s="5">
        <v>4447.8999999999996</v>
      </c>
      <c r="P1033" s="5">
        <v>6210.1882450000003</v>
      </c>
      <c r="Q1033" s="5">
        <v>28451</v>
      </c>
      <c r="R1033" s="5">
        <v>39723.479789999998</v>
      </c>
      <c r="S1033" s="5">
        <v>237</v>
      </c>
      <c r="T1033" s="5">
        <v>330.9010126</v>
      </c>
      <c r="U1033">
        <v>1122</v>
      </c>
      <c r="V1033">
        <v>464</v>
      </c>
      <c r="W1033">
        <v>1006</v>
      </c>
      <c r="X1033">
        <v>162</v>
      </c>
      <c r="Y1033">
        <v>62</v>
      </c>
      <c r="Z1033">
        <v>20</v>
      </c>
      <c r="AA1033">
        <v>88</v>
      </c>
      <c r="AB1033">
        <v>43</v>
      </c>
      <c r="AC1033">
        <v>14</v>
      </c>
      <c r="AD1033">
        <v>65</v>
      </c>
      <c r="AE1033">
        <v>81</v>
      </c>
      <c r="AF1033">
        <v>31</v>
      </c>
      <c r="AG1033">
        <v>111</v>
      </c>
      <c r="AH1033">
        <v>1033.9166666666665</v>
      </c>
      <c r="AI1033">
        <v>2014.3166666666664</v>
      </c>
      <c r="AJ1033">
        <v>2561.833333333333</v>
      </c>
      <c r="AK1033">
        <v>1021</v>
      </c>
      <c r="AL1033">
        <v>0.965269155800343</v>
      </c>
      <c r="AM1033">
        <f t="shared" si="304"/>
        <v>1</v>
      </c>
      <c r="AN1033">
        <f t="shared" si="305"/>
        <v>985.53980807215021</v>
      </c>
      <c r="AO1033">
        <v>15.37</v>
      </c>
      <c r="AP1033">
        <f t="shared" si="306"/>
        <v>14.836186924651271</v>
      </c>
      <c r="AQ1033">
        <v>3.27</v>
      </c>
      <c r="AR1033">
        <v>6430</v>
      </c>
      <c r="AS1033">
        <v>5.0737861885996933</v>
      </c>
      <c r="AT1033">
        <v>1.0260469977286886</v>
      </c>
      <c r="AU1033">
        <f t="shared" si="307"/>
        <v>5.2059430859300013</v>
      </c>
      <c r="AV1033">
        <f t="shared" si="308"/>
        <v>3.0781409931860657</v>
      </c>
      <c r="AW1033">
        <f t="shared" si="309"/>
        <v>7.1823289841008204</v>
      </c>
      <c r="AX1033">
        <f t="shared" si="312"/>
        <v>10.260469977286885</v>
      </c>
      <c r="AY1033" s="4">
        <v>0.1</v>
      </c>
      <c r="AZ1033">
        <v>35</v>
      </c>
      <c r="BA1033" s="1">
        <f t="shared" si="310"/>
        <v>0.10368970511989745</v>
      </c>
      <c r="BB1033">
        <v>0.53815000000000002</v>
      </c>
      <c r="BC1033">
        <v>4.8224999999999997E-2</v>
      </c>
      <c r="BD1033">
        <v>6.43E-3</v>
      </c>
      <c r="BE1033">
        <v>160000</v>
      </c>
      <c r="BF1033">
        <f t="shared" si="313"/>
        <v>74.400000000000006</v>
      </c>
      <c r="BG1033" s="7">
        <f t="shared" si="314"/>
        <v>0.78884137209302341</v>
      </c>
      <c r="BH1033" s="8">
        <f t="shared" si="315"/>
        <v>1.5776827441860468</v>
      </c>
      <c r="BI1033" s="7">
        <f t="shared" si="316"/>
        <v>2.36652411627907</v>
      </c>
      <c r="BJ1033">
        <v>340.8</v>
      </c>
      <c r="BK1033">
        <v>6390</v>
      </c>
      <c r="BL1033">
        <v>0.12</v>
      </c>
      <c r="BM1033">
        <v>0.11</v>
      </c>
      <c r="BN1033" s="3">
        <f t="shared" si="311"/>
        <v>6.1568504050020657E-2</v>
      </c>
      <c r="BO1033" s="3">
        <f t="shared" si="317"/>
        <v>9.3079758263012999E-2</v>
      </c>
      <c r="BP1033" s="3">
        <f t="shared" si="318"/>
        <v>7.9397990806669497E-2</v>
      </c>
      <c r="BQ1033" s="3">
        <f t="shared" si="319"/>
        <v>0.12558036617443777</v>
      </c>
      <c r="BR1033">
        <f t="shared" si="320"/>
        <v>7.406453994008759E-2</v>
      </c>
      <c r="BS1033">
        <f t="shared" si="321"/>
        <v>0.10476126144932388</v>
      </c>
      <c r="BT1033" s="5">
        <f t="shared" si="322"/>
        <v>463.53892618682261</v>
      </c>
    </row>
    <row r="1034" spans="1:72" x14ac:dyDescent="0.2">
      <c r="A1034">
        <v>15</v>
      </c>
      <c r="B1034">
        <v>21147</v>
      </c>
      <c r="C1034" t="s">
        <v>1298</v>
      </c>
      <c r="D1034">
        <v>21</v>
      </c>
      <c r="E1034" t="s">
        <v>855</v>
      </c>
      <c r="F1034" t="s">
        <v>856</v>
      </c>
      <c r="G1034" t="s">
        <v>1360</v>
      </c>
      <c r="H1034">
        <v>147</v>
      </c>
      <c r="I1034">
        <v>1518</v>
      </c>
      <c r="J1034">
        <v>182</v>
      </c>
      <c r="K1034">
        <v>1132</v>
      </c>
      <c r="L1034">
        <v>216</v>
      </c>
      <c r="M1034" s="5">
        <v>23338</v>
      </c>
      <c r="N1034" s="5">
        <v>32584.6744</v>
      </c>
      <c r="O1034" s="5">
        <v>2402.5</v>
      </c>
      <c r="P1034" s="5">
        <v>3354.3868470000002</v>
      </c>
      <c r="Q1034" s="5">
        <v>26870</v>
      </c>
      <c r="R1034" s="5">
        <v>37516.076829999998</v>
      </c>
      <c r="S1034" s="5">
        <v>200</v>
      </c>
      <c r="T1034" s="5">
        <v>279.24136090000002</v>
      </c>
      <c r="U1034">
        <v>1130</v>
      </c>
      <c r="V1034">
        <v>212</v>
      </c>
      <c r="W1034">
        <v>1058</v>
      </c>
      <c r="X1034">
        <v>160</v>
      </c>
      <c r="Y1034">
        <v>62</v>
      </c>
      <c r="Z1034">
        <v>20</v>
      </c>
      <c r="AA1034">
        <v>88</v>
      </c>
      <c r="AB1034">
        <v>43</v>
      </c>
      <c r="AC1034">
        <v>14</v>
      </c>
      <c r="AD1034">
        <v>65</v>
      </c>
      <c r="AE1034">
        <v>81</v>
      </c>
      <c r="AF1034">
        <v>31</v>
      </c>
      <c r="AG1034">
        <v>111</v>
      </c>
      <c r="AH1034">
        <v>1033.9166666666665</v>
      </c>
      <c r="AI1034">
        <v>2014.3166666666664</v>
      </c>
      <c r="AJ1034">
        <v>2561.833333333333</v>
      </c>
      <c r="AK1034">
        <v>1021</v>
      </c>
      <c r="AL1034">
        <v>0.942806160449982</v>
      </c>
      <c r="AM1034">
        <f t="shared" si="304"/>
        <v>1</v>
      </c>
      <c r="AN1034">
        <f t="shared" si="305"/>
        <v>962.60508981943167</v>
      </c>
      <c r="AO1034">
        <v>15.37</v>
      </c>
      <c r="AP1034">
        <f t="shared" si="306"/>
        <v>14.490930686116222</v>
      </c>
      <c r="AQ1034">
        <v>3.27</v>
      </c>
      <c r="AR1034">
        <v>6430</v>
      </c>
      <c r="AS1034">
        <v>5.0737861885996933</v>
      </c>
      <c r="AT1034">
        <v>1.0398915165828395</v>
      </c>
      <c r="AU1034">
        <f t="shared" si="307"/>
        <v>5.2761872144800002</v>
      </c>
      <c r="AV1034">
        <f t="shared" si="308"/>
        <v>3.1196745497485185</v>
      </c>
      <c r="AW1034">
        <f t="shared" si="309"/>
        <v>7.2792406160798766</v>
      </c>
      <c r="AX1034">
        <f t="shared" si="312"/>
        <v>10.398915165828395</v>
      </c>
      <c r="AY1034" s="4">
        <v>0.1</v>
      </c>
      <c r="AZ1034">
        <v>35</v>
      </c>
      <c r="BA1034" s="1">
        <f t="shared" si="310"/>
        <v>0.10368970511989745</v>
      </c>
      <c r="BB1034">
        <v>0.53815000000000002</v>
      </c>
      <c r="BC1034">
        <v>4.8224999999999997E-2</v>
      </c>
      <c r="BD1034">
        <v>6.43E-3</v>
      </c>
      <c r="BE1034">
        <v>160000</v>
      </c>
      <c r="BF1034">
        <f t="shared" si="313"/>
        <v>74.400000000000006</v>
      </c>
      <c r="BG1034" s="7">
        <f t="shared" si="314"/>
        <v>0.78884137209302341</v>
      </c>
      <c r="BH1034" s="8">
        <f t="shared" si="315"/>
        <v>1.5776827441860468</v>
      </c>
      <c r="BI1034" s="7">
        <f t="shared" si="316"/>
        <v>2.36652411627907</v>
      </c>
      <c r="BJ1034">
        <v>340.8</v>
      </c>
      <c r="BK1034">
        <v>6390</v>
      </c>
      <c r="BL1034">
        <v>0.12</v>
      </c>
      <c r="BM1034">
        <v>0.11</v>
      </c>
      <c r="BN1034" s="3">
        <f t="shared" si="311"/>
        <v>6.1442482167621479E-2</v>
      </c>
      <c r="BO1034" s="3">
        <f t="shared" si="317"/>
        <v>9.2418077978486141E-2</v>
      </c>
      <c r="BP1034" s="3">
        <f t="shared" si="318"/>
        <v>7.855170154426272E-2</v>
      </c>
      <c r="BQ1034" s="3">
        <f t="shared" si="319"/>
        <v>0.1253572187056563</v>
      </c>
      <c r="BR1034">
        <f t="shared" si="320"/>
        <v>7.3402859655560732E-2</v>
      </c>
      <c r="BS1034">
        <f t="shared" si="321"/>
        <v>0.10409958116479702</v>
      </c>
      <c r="BT1034" s="5">
        <f t="shared" si="322"/>
        <v>463.53892618682261</v>
      </c>
    </row>
    <row r="1035" spans="1:72" x14ac:dyDescent="0.2">
      <c r="A1035">
        <v>15</v>
      </c>
      <c r="B1035">
        <v>21149</v>
      </c>
      <c r="C1035" t="s">
        <v>1298</v>
      </c>
      <c r="D1035">
        <v>21</v>
      </c>
      <c r="E1035" t="s">
        <v>855</v>
      </c>
      <c r="F1035" t="s">
        <v>856</v>
      </c>
      <c r="G1035" t="s">
        <v>418</v>
      </c>
      <c r="H1035">
        <v>149</v>
      </c>
      <c r="I1035">
        <v>1427</v>
      </c>
      <c r="J1035">
        <v>724</v>
      </c>
      <c r="K1035">
        <v>1141</v>
      </c>
      <c r="L1035">
        <v>221</v>
      </c>
      <c r="M1035" s="5">
        <v>22989</v>
      </c>
      <c r="N1035" s="5">
        <v>32097.398229999999</v>
      </c>
      <c r="O1035" s="5">
        <v>3851.6</v>
      </c>
      <c r="P1035" s="5">
        <v>5377.6301279999998</v>
      </c>
      <c r="Q1035" s="5">
        <v>27410</v>
      </c>
      <c r="R1035" s="5">
        <v>38270.028509999996</v>
      </c>
      <c r="S1035" s="5">
        <v>206</v>
      </c>
      <c r="T1035" s="5">
        <v>287.6186017</v>
      </c>
      <c r="U1035">
        <v>1096</v>
      </c>
      <c r="V1035">
        <v>470</v>
      </c>
      <c r="W1035">
        <v>1043</v>
      </c>
      <c r="X1035">
        <v>165</v>
      </c>
      <c r="Y1035">
        <v>62</v>
      </c>
      <c r="Z1035">
        <v>20</v>
      </c>
      <c r="AA1035">
        <v>88</v>
      </c>
      <c r="AB1035">
        <v>43</v>
      </c>
      <c r="AC1035">
        <v>14</v>
      </c>
      <c r="AD1035">
        <v>65</v>
      </c>
      <c r="AE1035">
        <v>81</v>
      </c>
      <c r="AF1035">
        <v>31</v>
      </c>
      <c r="AG1035">
        <v>111</v>
      </c>
      <c r="AH1035">
        <v>1033.9166666666665</v>
      </c>
      <c r="AI1035">
        <v>2014.3166666666664</v>
      </c>
      <c r="AJ1035">
        <v>2561.833333333333</v>
      </c>
      <c r="AK1035">
        <v>1021</v>
      </c>
      <c r="AL1035">
        <v>0.96431171894073497</v>
      </c>
      <c r="AM1035">
        <f t="shared" si="304"/>
        <v>1</v>
      </c>
      <c r="AN1035">
        <f t="shared" si="305"/>
        <v>984.56226503849041</v>
      </c>
      <c r="AO1035">
        <v>15.37</v>
      </c>
      <c r="AP1035">
        <f t="shared" si="306"/>
        <v>14.821471120119096</v>
      </c>
      <c r="AQ1035">
        <v>3.27</v>
      </c>
      <c r="AR1035">
        <v>6430</v>
      </c>
      <c r="AS1035">
        <v>5.0737861885996933</v>
      </c>
      <c r="AT1035">
        <v>1.0050224576761952</v>
      </c>
      <c r="AU1035">
        <f t="shared" si="307"/>
        <v>5.0992690649899997</v>
      </c>
      <c r="AV1035">
        <f t="shared" si="308"/>
        <v>3.015067373028586</v>
      </c>
      <c r="AW1035">
        <f t="shared" si="309"/>
        <v>7.0351572037333669</v>
      </c>
      <c r="AX1035">
        <f t="shared" si="312"/>
        <v>10.050224576761952</v>
      </c>
      <c r="AY1035" s="4">
        <v>0.1</v>
      </c>
      <c r="AZ1035">
        <v>35</v>
      </c>
      <c r="BA1035" s="1">
        <f t="shared" si="310"/>
        <v>0.10368970511989745</v>
      </c>
      <c r="BB1035">
        <v>0.53815000000000002</v>
      </c>
      <c r="BC1035">
        <v>4.8224999999999997E-2</v>
      </c>
      <c r="BD1035">
        <v>6.43E-3</v>
      </c>
      <c r="BE1035">
        <v>160000</v>
      </c>
      <c r="BF1035">
        <f t="shared" si="313"/>
        <v>74.400000000000006</v>
      </c>
      <c r="BG1035" s="7">
        <f t="shared" si="314"/>
        <v>0.78884137209302341</v>
      </c>
      <c r="BH1035" s="8">
        <f t="shared" si="315"/>
        <v>1.5776827441860468</v>
      </c>
      <c r="BI1035" s="7">
        <f t="shared" si="316"/>
        <v>2.36652411627907</v>
      </c>
      <c r="BJ1035">
        <v>340.8</v>
      </c>
      <c r="BK1035">
        <v>6390</v>
      </c>
      <c r="BL1035">
        <v>0.12</v>
      </c>
      <c r="BM1035">
        <v>0.11</v>
      </c>
      <c r="BN1035" s="3">
        <f t="shared" si="311"/>
        <v>6.0857967232288E-2</v>
      </c>
      <c r="BO1035" s="3">
        <f t="shared" si="317"/>
        <v>9.1858474896514983E-2</v>
      </c>
      <c r="BP1035" s="3">
        <f t="shared" si="318"/>
        <v>7.8457058017203096E-2</v>
      </c>
      <c r="BQ1035" s="3">
        <f t="shared" si="319"/>
        <v>0.12369311883720863</v>
      </c>
      <c r="BR1035">
        <f t="shared" si="320"/>
        <v>7.2843256573589574E-2</v>
      </c>
      <c r="BS1035">
        <f t="shared" si="321"/>
        <v>0.10353997808282586</v>
      </c>
      <c r="BT1035" s="5">
        <f t="shared" si="322"/>
        <v>463.53892618682261</v>
      </c>
    </row>
    <row r="1036" spans="1:72" x14ac:dyDescent="0.2">
      <c r="A1036">
        <v>15</v>
      </c>
      <c r="B1036">
        <v>21151</v>
      </c>
      <c r="C1036" t="s">
        <v>1298</v>
      </c>
      <c r="D1036">
        <v>21</v>
      </c>
      <c r="E1036" t="s">
        <v>855</v>
      </c>
      <c r="F1036" t="s">
        <v>856</v>
      </c>
      <c r="G1036" t="s">
        <v>209</v>
      </c>
      <c r="H1036">
        <v>151</v>
      </c>
      <c r="I1036">
        <v>3026</v>
      </c>
      <c r="J1036">
        <v>251</v>
      </c>
      <c r="K1036">
        <v>1542</v>
      </c>
      <c r="L1036">
        <v>420</v>
      </c>
      <c r="M1036" s="5">
        <v>41661</v>
      </c>
      <c r="N1036" s="5">
        <v>58167.371679999997</v>
      </c>
      <c r="O1036" s="5">
        <v>4476.6000000000004</v>
      </c>
      <c r="P1036" s="5">
        <v>6250.2593800000004</v>
      </c>
      <c r="Q1036" s="5">
        <v>37826</v>
      </c>
      <c r="R1036" s="5">
        <v>52812.918579999998</v>
      </c>
      <c r="S1036" s="5">
        <v>356</v>
      </c>
      <c r="T1036" s="5">
        <v>497.04962230000001</v>
      </c>
      <c r="U1036">
        <v>1623</v>
      </c>
      <c r="V1036">
        <v>250</v>
      </c>
      <c r="W1036">
        <v>1253</v>
      </c>
      <c r="X1036">
        <v>230</v>
      </c>
      <c r="Y1036">
        <v>62</v>
      </c>
      <c r="Z1036">
        <v>20</v>
      </c>
      <c r="AA1036">
        <v>88</v>
      </c>
      <c r="AB1036">
        <v>43</v>
      </c>
      <c r="AC1036">
        <v>14</v>
      </c>
      <c r="AD1036">
        <v>65</v>
      </c>
      <c r="AE1036">
        <v>81</v>
      </c>
      <c r="AF1036">
        <v>31</v>
      </c>
      <c r="AG1036">
        <v>111</v>
      </c>
      <c r="AH1036">
        <v>1033.9166666666665</v>
      </c>
      <c r="AI1036">
        <v>2014.3166666666664</v>
      </c>
      <c r="AJ1036">
        <v>2561.833333333333</v>
      </c>
      <c r="AK1036">
        <v>1021</v>
      </c>
      <c r="AL1036">
        <v>0.95722894867261299</v>
      </c>
      <c r="AM1036">
        <f t="shared" si="304"/>
        <v>1</v>
      </c>
      <c r="AN1036">
        <f t="shared" si="305"/>
        <v>977.33075659473786</v>
      </c>
      <c r="AO1036">
        <v>15.37</v>
      </c>
      <c r="AP1036">
        <f t="shared" si="306"/>
        <v>14.712608941098061</v>
      </c>
      <c r="AQ1036">
        <v>3.27</v>
      </c>
      <c r="AR1036">
        <v>6430</v>
      </c>
      <c r="AS1036">
        <v>5.0737861885996933</v>
      </c>
      <c r="AT1036">
        <v>1.0210750886114532</v>
      </c>
      <c r="AU1036">
        <f t="shared" si="307"/>
        <v>5.180716682119999</v>
      </c>
      <c r="AV1036">
        <f t="shared" si="308"/>
        <v>3.0632252658343599</v>
      </c>
      <c r="AW1036">
        <f t="shared" si="309"/>
        <v>7.1475256202801729</v>
      </c>
      <c r="AX1036">
        <f t="shared" si="312"/>
        <v>10.210750886114532</v>
      </c>
      <c r="AY1036" s="4">
        <v>0.1</v>
      </c>
      <c r="AZ1036">
        <v>35</v>
      </c>
      <c r="BA1036" s="1">
        <f t="shared" si="310"/>
        <v>0.10368970511989745</v>
      </c>
      <c r="BB1036">
        <v>0.53815000000000002</v>
      </c>
      <c r="BC1036">
        <v>4.8224999999999997E-2</v>
      </c>
      <c r="BD1036">
        <v>6.43E-3</v>
      </c>
      <c r="BE1036">
        <v>160000</v>
      </c>
      <c r="BF1036">
        <f t="shared" si="313"/>
        <v>74.400000000000006</v>
      </c>
      <c r="BG1036" s="7">
        <f t="shared" si="314"/>
        <v>0.78884137209302341</v>
      </c>
      <c r="BH1036" s="8">
        <f t="shared" si="315"/>
        <v>1.5776827441860468</v>
      </c>
      <c r="BI1036" s="7">
        <f t="shared" si="316"/>
        <v>2.36652411627907</v>
      </c>
      <c r="BJ1036">
        <v>340.8</v>
      </c>
      <c r="BK1036">
        <v>6390</v>
      </c>
      <c r="BL1036">
        <v>0.12</v>
      </c>
      <c r="BM1036">
        <v>0.11</v>
      </c>
      <c r="BN1036" s="3">
        <f t="shared" si="311"/>
        <v>6.1199524409196827E-2</v>
      </c>
      <c r="BO1036" s="3">
        <f t="shared" si="317"/>
        <v>9.3714243138823705E-2</v>
      </c>
      <c r="BP1036" s="3">
        <f t="shared" si="318"/>
        <v>8.0098773332107048E-2</v>
      </c>
      <c r="BQ1036" s="3">
        <f t="shared" si="319"/>
        <v>0.12605736307050858</v>
      </c>
      <c r="BR1036">
        <f t="shared" si="320"/>
        <v>7.4699024815898296E-2</v>
      </c>
      <c r="BS1036">
        <f t="shared" si="321"/>
        <v>0.10539574632513458</v>
      </c>
      <c r="BT1036" s="5">
        <f t="shared" si="322"/>
        <v>463.53892618682261</v>
      </c>
    </row>
    <row r="1037" spans="1:72" x14ac:dyDescent="0.2">
      <c r="A1037">
        <v>15</v>
      </c>
      <c r="B1037">
        <v>21153</v>
      </c>
      <c r="C1037" t="s">
        <v>1298</v>
      </c>
      <c r="D1037">
        <v>21</v>
      </c>
      <c r="E1037" t="s">
        <v>855</v>
      </c>
      <c r="F1037" t="s">
        <v>856</v>
      </c>
      <c r="G1037" t="s">
        <v>1361</v>
      </c>
      <c r="H1037">
        <v>153</v>
      </c>
      <c r="I1037">
        <v>1828</v>
      </c>
      <c r="J1037">
        <v>187</v>
      </c>
      <c r="K1037">
        <v>1374</v>
      </c>
      <c r="L1037">
        <v>269</v>
      </c>
      <c r="M1037" s="5">
        <v>26550</v>
      </c>
      <c r="N1037" s="5">
        <v>37069.290659999999</v>
      </c>
      <c r="O1037" s="5">
        <v>1972.7</v>
      </c>
      <c r="P1037" s="5">
        <v>2754.2971630000002</v>
      </c>
      <c r="Q1037" s="5">
        <v>30182</v>
      </c>
      <c r="R1037" s="5">
        <v>42140.313770000001</v>
      </c>
      <c r="S1037" s="5">
        <v>245</v>
      </c>
      <c r="T1037" s="5">
        <v>342.07066709999998</v>
      </c>
      <c r="U1037">
        <v>1329</v>
      </c>
      <c r="V1037">
        <v>220</v>
      </c>
      <c r="W1037">
        <v>1221</v>
      </c>
      <c r="X1037">
        <v>190</v>
      </c>
      <c r="Y1037">
        <v>62</v>
      </c>
      <c r="Z1037">
        <v>20</v>
      </c>
      <c r="AA1037">
        <v>88</v>
      </c>
      <c r="AB1037">
        <v>43</v>
      </c>
      <c r="AC1037">
        <v>14</v>
      </c>
      <c r="AD1037">
        <v>65</v>
      </c>
      <c r="AE1037">
        <v>81</v>
      </c>
      <c r="AF1037">
        <v>31</v>
      </c>
      <c r="AG1037">
        <v>111</v>
      </c>
      <c r="AH1037">
        <v>1033.9166666666665</v>
      </c>
      <c r="AI1037">
        <v>2014.3166666666664</v>
      </c>
      <c r="AJ1037">
        <v>2561.833333333333</v>
      </c>
      <c r="AK1037">
        <v>1021</v>
      </c>
      <c r="AL1037">
        <v>0.96968823671340898</v>
      </c>
      <c r="AM1037">
        <f t="shared" si="304"/>
        <v>1</v>
      </c>
      <c r="AN1037">
        <f t="shared" si="305"/>
        <v>990.05168968439057</v>
      </c>
      <c r="AO1037">
        <v>15.37</v>
      </c>
      <c r="AP1037">
        <f t="shared" si="306"/>
        <v>14.904108198285096</v>
      </c>
      <c r="AQ1037">
        <v>3.27</v>
      </c>
      <c r="AR1037">
        <v>6430</v>
      </c>
      <c r="AS1037">
        <v>5.0737861885996933</v>
      </c>
      <c r="AT1037">
        <v>1.0081142858370367</v>
      </c>
      <c r="AU1037">
        <f t="shared" si="307"/>
        <v>5.11495634001</v>
      </c>
      <c r="AV1037">
        <f t="shared" si="308"/>
        <v>3.02434285751111</v>
      </c>
      <c r="AW1037">
        <f t="shared" si="309"/>
        <v>7.0568000008592566</v>
      </c>
      <c r="AX1037">
        <f t="shared" si="312"/>
        <v>10.081142858370367</v>
      </c>
      <c r="AY1037" s="4">
        <v>0.1</v>
      </c>
      <c r="AZ1037">
        <v>35</v>
      </c>
      <c r="BA1037" s="1">
        <f t="shared" si="310"/>
        <v>0.10368970511989745</v>
      </c>
      <c r="BB1037">
        <v>0.53815000000000002</v>
      </c>
      <c r="BC1037">
        <v>4.8224999999999997E-2</v>
      </c>
      <c r="BD1037">
        <v>6.43E-3</v>
      </c>
      <c r="BE1037">
        <v>160000</v>
      </c>
      <c r="BF1037">
        <f t="shared" si="313"/>
        <v>74.400000000000006</v>
      </c>
      <c r="BG1037" s="7">
        <f t="shared" si="314"/>
        <v>0.78884137209302341</v>
      </c>
      <c r="BH1037" s="8">
        <f t="shared" si="315"/>
        <v>1.5776827441860468</v>
      </c>
      <c r="BI1037" s="7">
        <f t="shared" si="316"/>
        <v>2.36652411627907</v>
      </c>
      <c r="BJ1037">
        <v>340.8</v>
      </c>
      <c r="BK1037">
        <v>6390</v>
      </c>
      <c r="BL1037">
        <v>0.12</v>
      </c>
      <c r="BM1037">
        <v>0.11</v>
      </c>
      <c r="BN1037" s="3">
        <f t="shared" si="311"/>
        <v>6.1097106897833077E-2</v>
      </c>
      <c r="BO1037" s="3">
        <f t="shared" si="317"/>
        <v>9.2323523620626402E-2</v>
      </c>
      <c r="BP1037" s="3">
        <f t="shared" si="318"/>
        <v>7.8880878928158538E-2</v>
      </c>
      <c r="BQ1037" s="3">
        <f t="shared" si="319"/>
        <v>0.12425610293368355</v>
      </c>
      <c r="BR1037">
        <f t="shared" si="320"/>
        <v>7.3308305297700993E-2</v>
      </c>
      <c r="BS1037">
        <f t="shared" si="321"/>
        <v>0.10400502680693728</v>
      </c>
      <c r="BT1037" s="5">
        <f t="shared" si="322"/>
        <v>463.53892618682261</v>
      </c>
    </row>
    <row r="1038" spans="1:72" x14ac:dyDescent="0.2">
      <c r="A1038">
        <v>15</v>
      </c>
      <c r="B1038">
        <v>21155</v>
      </c>
      <c r="C1038" t="s">
        <v>1298</v>
      </c>
      <c r="D1038">
        <v>21</v>
      </c>
      <c r="E1038" t="s">
        <v>855</v>
      </c>
      <c r="F1038" t="s">
        <v>856</v>
      </c>
      <c r="G1038" t="s">
        <v>211</v>
      </c>
      <c r="H1038">
        <v>155</v>
      </c>
      <c r="I1038">
        <v>2105</v>
      </c>
      <c r="J1038">
        <v>345</v>
      </c>
      <c r="K1038">
        <v>1328</v>
      </c>
      <c r="L1038">
        <v>311</v>
      </c>
      <c r="M1038" s="5">
        <v>31484</v>
      </c>
      <c r="N1038" s="5">
        <v>43958.175029999999</v>
      </c>
      <c r="O1038" s="5">
        <v>4027.6</v>
      </c>
      <c r="P1038" s="5">
        <v>5623.3625249999996</v>
      </c>
      <c r="Q1038" s="5">
        <v>32102</v>
      </c>
      <c r="R1038" s="5">
        <v>44821.030830000003</v>
      </c>
      <c r="S1038" s="5">
        <v>275</v>
      </c>
      <c r="T1038" s="5">
        <v>383.95687120000002</v>
      </c>
      <c r="U1038">
        <v>1389</v>
      </c>
      <c r="V1038">
        <v>304</v>
      </c>
      <c r="W1038">
        <v>1133</v>
      </c>
      <c r="X1038">
        <v>203</v>
      </c>
      <c r="Y1038">
        <v>62</v>
      </c>
      <c r="Z1038">
        <v>20</v>
      </c>
      <c r="AA1038">
        <v>88</v>
      </c>
      <c r="AB1038">
        <v>43</v>
      </c>
      <c r="AC1038">
        <v>14</v>
      </c>
      <c r="AD1038">
        <v>65</v>
      </c>
      <c r="AE1038">
        <v>81</v>
      </c>
      <c r="AF1038">
        <v>31</v>
      </c>
      <c r="AG1038">
        <v>111</v>
      </c>
      <c r="AH1038">
        <v>1033.9166666666665</v>
      </c>
      <c r="AI1038">
        <v>2014.3166666666664</v>
      </c>
      <c r="AJ1038">
        <v>2561.833333333333</v>
      </c>
      <c r="AK1038">
        <v>1021</v>
      </c>
      <c r="AL1038">
        <v>0.95600039362907396</v>
      </c>
      <c r="AM1038">
        <f t="shared" si="304"/>
        <v>1</v>
      </c>
      <c r="AN1038">
        <f t="shared" si="305"/>
        <v>976.07640189528456</v>
      </c>
      <c r="AO1038">
        <v>15.37</v>
      </c>
      <c r="AP1038">
        <f t="shared" si="306"/>
        <v>14.693726050078865</v>
      </c>
      <c r="AQ1038">
        <v>3.27</v>
      </c>
      <c r="AR1038">
        <v>6430</v>
      </c>
      <c r="AS1038">
        <v>5.0737861885996933</v>
      </c>
      <c r="AT1038">
        <v>1.0251478379768939</v>
      </c>
      <c r="AU1038">
        <f t="shared" si="307"/>
        <v>5.2013809416000001</v>
      </c>
      <c r="AV1038">
        <f t="shared" si="308"/>
        <v>3.0754435139306819</v>
      </c>
      <c r="AW1038">
        <f t="shared" si="309"/>
        <v>7.1760348658382576</v>
      </c>
      <c r="AX1038">
        <f t="shared" si="312"/>
        <v>10.251478379768939</v>
      </c>
      <c r="AY1038" s="4">
        <v>0.1</v>
      </c>
      <c r="AZ1038">
        <v>35</v>
      </c>
      <c r="BA1038" s="1">
        <f t="shared" si="310"/>
        <v>0.10368970511989745</v>
      </c>
      <c r="BB1038">
        <v>0.53815000000000002</v>
      </c>
      <c r="BC1038">
        <v>4.8224999999999997E-2</v>
      </c>
      <c r="BD1038">
        <v>6.43E-3</v>
      </c>
      <c r="BE1038">
        <v>160000</v>
      </c>
      <c r="BF1038">
        <f t="shared" si="313"/>
        <v>74.400000000000006</v>
      </c>
      <c r="BG1038" s="7">
        <f t="shared" si="314"/>
        <v>0.78884137209302341</v>
      </c>
      <c r="BH1038" s="8">
        <f t="shared" si="315"/>
        <v>1.5776827441860468</v>
      </c>
      <c r="BI1038" s="7">
        <f t="shared" si="316"/>
        <v>2.36652411627907</v>
      </c>
      <c r="BJ1038">
        <v>340.8</v>
      </c>
      <c r="BK1038">
        <v>6390</v>
      </c>
      <c r="BL1038">
        <v>0.12</v>
      </c>
      <c r="BM1038">
        <v>0.11</v>
      </c>
      <c r="BN1038" s="3">
        <f t="shared" si="311"/>
        <v>6.1300800258148484E-2</v>
      </c>
      <c r="BO1038" s="3">
        <f t="shared" si="317"/>
        <v>9.2986417637426932E-2</v>
      </c>
      <c r="BP1038" s="3">
        <f t="shared" si="318"/>
        <v>7.9316639977513217E-2</v>
      </c>
      <c r="BQ1038" s="3">
        <f t="shared" si="319"/>
        <v>0.12545854416485319</v>
      </c>
      <c r="BR1038">
        <f t="shared" si="320"/>
        <v>7.3971199314501523E-2</v>
      </c>
      <c r="BS1038">
        <f t="shared" si="321"/>
        <v>0.10466792082373781</v>
      </c>
      <c r="BT1038" s="5">
        <f t="shared" si="322"/>
        <v>463.53892618682261</v>
      </c>
    </row>
    <row r="1039" spans="1:72" x14ac:dyDescent="0.2">
      <c r="A1039">
        <v>15</v>
      </c>
      <c r="B1039">
        <v>21157</v>
      </c>
      <c r="C1039" t="s">
        <v>1298</v>
      </c>
      <c r="D1039">
        <v>21</v>
      </c>
      <c r="E1039" t="s">
        <v>855</v>
      </c>
      <c r="F1039" t="s">
        <v>856</v>
      </c>
      <c r="G1039" t="s">
        <v>356</v>
      </c>
      <c r="H1039">
        <v>157</v>
      </c>
      <c r="I1039">
        <v>1484</v>
      </c>
      <c r="J1039">
        <v>462</v>
      </c>
      <c r="K1039">
        <v>1114</v>
      </c>
      <c r="L1039">
        <v>211</v>
      </c>
      <c r="M1039" s="5">
        <v>23051</v>
      </c>
      <c r="N1039" s="5">
        <v>32183.963049999998</v>
      </c>
      <c r="O1039" s="5">
        <v>3901.8</v>
      </c>
      <c r="P1039" s="5">
        <v>5447.719709</v>
      </c>
      <c r="Q1039" s="5">
        <v>26611</v>
      </c>
      <c r="R1039" s="5">
        <v>37154.459269999999</v>
      </c>
      <c r="S1039" s="5">
        <v>195</v>
      </c>
      <c r="T1039" s="5">
        <v>272.26032679999997</v>
      </c>
      <c r="U1039">
        <v>1048</v>
      </c>
      <c r="V1039">
        <v>418</v>
      </c>
      <c r="W1039">
        <v>1001</v>
      </c>
      <c r="X1039">
        <v>154</v>
      </c>
      <c r="Y1039">
        <v>62</v>
      </c>
      <c r="Z1039">
        <v>20</v>
      </c>
      <c r="AA1039">
        <v>88</v>
      </c>
      <c r="AB1039">
        <v>43</v>
      </c>
      <c r="AC1039">
        <v>14</v>
      </c>
      <c r="AD1039">
        <v>65</v>
      </c>
      <c r="AE1039">
        <v>81</v>
      </c>
      <c r="AF1039">
        <v>31</v>
      </c>
      <c r="AG1039">
        <v>111</v>
      </c>
      <c r="AH1039">
        <v>1033.9166666666665</v>
      </c>
      <c r="AI1039">
        <v>2014.3166666666664</v>
      </c>
      <c r="AJ1039">
        <v>2561.833333333333</v>
      </c>
      <c r="AK1039">
        <v>1021</v>
      </c>
      <c r="AL1039">
        <v>0.96217446327209499</v>
      </c>
      <c r="AM1039">
        <f t="shared" si="304"/>
        <v>1</v>
      </c>
      <c r="AN1039">
        <f t="shared" si="305"/>
        <v>982.38012700080901</v>
      </c>
      <c r="AO1039">
        <v>15.37</v>
      </c>
      <c r="AP1039">
        <f t="shared" si="306"/>
        <v>14.788621500492098</v>
      </c>
      <c r="AQ1039">
        <v>3.27</v>
      </c>
      <c r="AR1039">
        <v>6430</v>
      </c>
      <c r="AS1039">
        <v>5.0737861885996933</v>
      </c>
      <c r="AT1039">
        <v>1.0005403779561044</v>
      </c>
      <c r="AU1039">
        <f t="shared" si="307"/>
        <v>5.0765279508099992</v>
      </c>
      <c r="AV1039">
        <f t="shared" si="308"/>
        <v>3.001621133868313</v>
      </c>
      <c r="AW1039">
        <f t="shared" si="309"/>
        <v>7.0037826456927306</v>
      </c>
      <c r="AX1039">
        <f t="shared" si="312"/>
        <v>10.005403779561044</v>
      </c>
      <c r="AY1039" s="4">
        <v>0.1</v>
      </c>
      <c r="AZ1039">
        <v>35</v>
      </c>
      <c r="BA1039" s="1">
        <f t="shared" si="310"/>
        <v>0.10368970511989745</v>
      </c>
      <c r="BB1039">
        <v>0.53815000000000002</v>
      </c>
      <c r="BC1039">
        <v>4.8224999999999997E-2</v>
      </c>
      <c r="BD1039">
        <v>6.43E-3</v>
      </c>
      <c r="BE1039">
        <v>160000</v>
      </c>
      <c r="BF1039">
        <f t="shared" si="313"/>
        <v>74.400000000000006</v>
      </c>
      <c r="BG1039" s="7">
        <f t="shared" si="314"/>
        <v>0.78884137209302341</v>
      </c>
      <c r="BH1039" s="8">
        <f t="shared" si="315"/>
        <v>1.5776827441860468</v>
      </c>
      <c r="BI1039" s="7">
        <f t="shared" si="316"/>
        <v>2.36652411627907</v>
      </c>
      <c r="BJ1039">
        <v>340.8</v>
      </c>
      <c r="BK1039">
        <v>6390</v>
      </c>
      <c r="BL1039">
        <v>0.12</v>
      </c>
      <c r="BM1039">
        <v>0.11</v>
      </c>
      <c r="BN1039" s="3">
        <f t="shared" si="311"/>
        <v>6.0656777038643445E-2</v>
      </c>
      <c r="BO1039" s="3">
        <f t="shared" si="317"/>
        <v>9.1659227751391681E-2</v>
      </c>
      <c r="BP1039" s="3">
        <f t="shared" si="318"/>
        <v>7.8317576918456644E-2</v>
      </c>
      <c r="BQ1039" s="3">
        <f t="shared" si="319"/>
        <v>0.12335189933026089</v>
      </c>
      <c r="BR1039">
        <f t="shared" si="320"/>
        <v>7.2644009428466272E-2</v>
      </c>
      <c r="BS1039">
        <f t="shared" si="321"/>
        <v>0.10334073093770256</v>
      </c>
      <c r="BT1039" s="5">
        <f t="shared" si="322"/>
        <v>463.53892618682261</v>
      </c>
    </row>
    <row r="1040" spans="1:72" x14ac:dyDescent="0.2">
      <c r="A1040">
        <v>11</v>
      </c>
      <c r="B1040">
        <v>21159</v>
      </c>
      <c r="C1040" t="s">
        <v>841</v>
      </c>
      <c r="D1040">
        <v>21</v>
      </c>
      <c r="E1040" t="s">
        <v>855</v>
      </c>
      <c r="F1040" t="s">
        <v>856</v>
      </c>
      <c r="G1040" t="s">
        <v>91</v>
      </c>
      <c r="H1040">
        <v>159</v>
      </c>
      <c r="I1040">
        <v>1722</v>
      </c>
      <c r="J1040">
        <v>155</v>
      </c>
      <c r="K1040">
        <v>1323</v>
      </c>
      <c r="L1040">
        <v>242</v>
      </c>
      <c r="M1040" s="5">
        <v>25165</v>
      </c>
      <c r="N1040" s="5">
        <v>35135.54423</v>
      </c>
      <c r="O1040" s="5">
        <v>1811.8</v>
      </c>
      <c r="P1040" s="5">
        <v>2529.6474880000001</v>
      </c>
      <c r="Q1040" s="5">
        <v>30323</v>
      </c>
      <c r="R1040" s="5">
        <v>42337.178930000002</v>
      </c>
      <c r="S1040" s="5">
        <v>226</v>
      </c>
      <c r="T1040" s="5">
        <v>315.5427378</v>
      </c>
      <c r="U1040">
        <v>1288</v>
      </c>
      <c r="V1040">
        <v>189</v>
      </c>
      <c r="W1040">
        <v>1202</v>
      </c>
      <c r="X1040">
        <v>181</v>
      </c>
      <c r="Y1040">
        <v>62</v>
      </c>
      <c r="Z1040">
        <v>20</v>
      </c>
      <c r="AA1040">
        <v>88</v>
      </c>
      <c r="AB1040">
        <v>43</v>
      </c>
      <c r="AC1040">
        <v>14</v>
      </c>
      <c r="AD1040">
        <v>65</v>
      </c>
      <c r="AE1040">
        <v>81</v>
      </c>
      <c r="AF1040">
        <v>31</v>
      </c>
      <c r="AG1040">
        <v>111</v>
      </c>
      <c r="AH1040">
        <v>1033.9166666666665</v>
      </c>
      <c r="AI1040">
        <v>2014.3166666666664</v>
      </c>
      <c r="AJ1040">
        <v>2561.833333333333</v>
      </c>
      <c r="AK1040">
        <v>1021</v>
      </c>
      <c r="AL1040">
        <v>0.97634109258651702</v>
      </c>
      <c r="AM1040">
        <f t="shared" si="304"/>
        <v>1</v>
      </c>
      <c r="AN1040">
        <f t="shared" si="305"/>
        <v>996.84425553083383</v>
      </c>
      <c r="AO1040">
        <v>15.37</v>
      </c>
      <c r="AP1040">
        <f t="shared" si="306"/>
        <v>15.006362593054765</v>
      </c>
      <c r="AQ1040">
        <v>3.27</v>
      </c>
      <c r="AR1040">
        <v>6430</v>
      </c>
      <c r="AS1040">
        <v>5.0737861885996933</v>
      </c>
      <c r="AT1040">
        <v>0.9897187439181212</v>
      </c>
      <c r="AU1040">
        <f t="shared" si="307"/>
        <v>5.02162129349</v>
      </c>
      <c r="AV1040">
        <f t="shared" si="308"/>
        <v>2.9691562317543636</v>
      </c>
      <c r="AW1040">
        <f t="shared" si="309"/>
        <v>6.928031207426848</v>
      </c>
      <c r="AX1040">
        <f t="shared" si="312"/>
        <v>9.8971874391812129</v>
      </c>
      <c r="AY1040" s="4">
        <v>0.1</v>
      </c>
      <c r="AZ1040">
        <v>35</v>
      </c>
      <c r="BA1040" s="1">
        <f t="shared" si="310"/>
        <v>0.10368970511989745</v>
      </c>
      <c r="BB1040">
        <v>0.33889999999999998</v>
      </c>
      <c r="BC1040">
        <v>4.8224999999999997E-2</v>
      </c>
      <c r="BD1040">
        <v>6.43E-3</v>
      </c>
      <c r="BE1040">
        <v>160000</v>
      </c>
      <c r="BF1040">
        <f t="shared" si="313"/>
        <v>74.400000000000006</v>
      </c>
      <c r="BG1040" s="7">
        <f t="shared" si="314"/>
        <v>0.78884137209302341</v>
      </c>
      <c r="BH1040" s="8">
        <f t="shared" si="315"/>
        <v>1.5776827441860468</v>
      </c>
      <c r="BI1040" s="7">
        <f t="shared" si="316"/>
        <v>2.36652411627907</v>
      </c>
      <c r="BJ1040">
        <v>340.8</v>
      </c>
      <c r="BK1040">
        <v>6390</v>
      </c>
      <c r="BL1040">
        <v>0.12</v>
      </c>
      <c r="BM1040">
        <v>0.11</v>
      </c>
      <c r="BN1040" s="3">
        <f t="shared" si="311"/>
        <v>7.5430449354890086E-2</v>
      </c>
      <c r="BO1040" s="3">
        <f t="shared" si="317"/>
        <v>0.10657049416883825</v>
      </c>
      <c r="BP1040" s="3">
        <f t="shared" si="318"/>
        <v>9.3373143821878113E-2</v>
      </c>
      <c r="BQ1040" s="3">
        <f t="shared" si="319"/>
        <v>0.13792038448563276</v>
      </c>
      <c r="BR1040">
        <f t="shared" si="320"/>
        <v>8.753760370520855E-2</v>
      </c>
      <c r="BS1040">
        <f t="shared" si="321"/>
        <v>0.11826522322159781</v>
      </c>
      <c r="BT1040" s="5">
        <f t="shared" si="322"/>
        <v>464.13182214242102</v>
      </c>
    </row>
    <row r="1041" spans="1:72" x14ac:dyDescent="0.2">
      <c r="A1041">
        <v>15</v>
      </c>
      <c r="B1041">
        <v>21161</v>
      </c>
      <c r="C1041" t="s">
        <v>1298</v>
      </c>
      <c r="D1041">
        <v>21</v>
      </c>
      <c r="E1041" t="s">
        <v>855</v>
      </c>
      <c r="F1041" t="s">
        <v>856</v>
      </c>
      <c r="G1041" t="s">
        <v>92</v>
      </c>
      <c r="H1041">
        <v>161</v>
      </c>
      <c r="I1041">
        <v>2043</v>
      </c>
      <c r="J1041">
        <v>297</v>
      </c>
      <c r="K1041">
        <v>1432</v>
      </c>
      <c r="L1041">
        <v>314</v>
      </c>
      <c r="M1041" s="5">
        <v>30439</v>
      </c>
      <c r="N1041" s="5">
        <v>42499.138919999998</v>
      </c>
      <c r="O1041" s="5">
        <v>3103.4</v>
      </c>
      <c r="P1041" s="5">
        <v>4332.9881969999997</v>
      </c>
      <c r="Q1041" s="5">
        <v>33438</v>
      </c>
      <c r="R1041" s="5">
        <v>46686.363120000002</v>
      </c>
      <c r="S1041" s="5">
        <v>285</v>
      </c>
      <c r="T1041" s="5">
        <v>397.91893920000001</v>
      </c>
      <c r="U1041">
        <v>1488</v>
      </c>
      <c r="V1041">
        <v>279</v>
      </c>
      <c r="W1041">
        <v>1286</v>
      </c>
      <c r="X1041">
        <v>222</v>
      </c>
      <c r="Y1041">
        <v>62</v>
      </c>
      <c r="Z1041">
        <v>20</v>
      </c>
      <c r="AA1041">
        <v>88</v>
      </c>
      <c r="AB1041">
        <v>43</v>
      </c>
      <c r="AC1041">
        <v>14</v>
      </c>
      <c r="AD1041">
        <v>65</v>
      </c>
      <c r="AE1041">
        <v>81</v>
      </c>
      <c r="AF1041">
        <v>31</v>
      </c>
      <c r="AG1041">
        <v>111</v>
      </c>
      <c r="AH1041">
        <v>1033.9166666666665</v>
      </c>
      <c r="AI1041">
        <v>2014.3166666666664</v>
      </c>
      <c r="AJ1041">
        <v>2561.833333333333</v>
      </c>
      <c r="AK1041">
        <v>1021</v>
      </c>
      <c r="AL1041">
        <v>0.97503495216369596</v>
      </c>
      <c r="AM1041">
        <f t="shared" si="304"/>
        <v>1</v>
      </c>
      <c r="AN1041">
        <f t="shared" si="305"/>
        <v>995.51068615913357</v>
      </c>
      <c r="AO1041">
        <v>15.37</v>
      </c>
      <c r="AP1041">
        <f t="shared" si="306"/>
        <v>14.986287214756006</v>
      </c>
      <c r="AQ1041">
        <v>3.27</v>
      </c>
      <c r="AR1041">
        <v>6430</v>
      </c>
      <c r="AS1041">
        <v>5.0737861885996933</v>
      </c>
      <c r="AT1041">
        <v>0.99593760647502139</v>
      </c>
      <c r="AU1041">
        <f t="shared" si="307"/>
        <v>5.0531744724400003</v>
      </c>
      <c r="AV1041">
        <f t="shared" si="308"/>
        <v>2.9878128194250642</v>
      </c>
      <c r="AW1041">
        <f t="shared" si="309"/>
        <v>6.9715632453251501</v>
      </c>
      <c r="AX1041">
        <f t="shared" si="312"/>
        <v>9.959376064750213</v>
      </c>
      <c r="AY1041" s="4">
        <v>0.1</v>
      </c>
      <c r="AZ1041">
        <v>35</v>
      </c>
      <c r="BA1041" s="1">
        <f t="shared" si="310"/>
        <v>0.10368970511989745</v>
      </c>
      <c r="BB1041">
        <v>0.53815000000000002</v>
      </c>
      <c r="BC1041">
        <v>4.8224999999999997E-2</v>
      </c>
      <c r="BD1041">
        <v>6.43E-3</v>
      </c>
      <c r="BE1041">
        <v>160000</v>
      </c>
      <c r="BF1041">
        <f t="shared" si="313"/>
        <v>74.400000000000006</v>
      </c>
      <c r="BG1041" s="7">
        <f t="shared" si="314"/>
        <v>0.78884137209302341</v>
      </c>
      <c r="BH1041" s="8">
        <f t="shared" si="315"/>
        <v>1.5776827441860468</v>
      </c>
      <c r="BI1041" s="7">
        <f t="shared" si="316"/>
        <v>2.36652411627907</v>
      </c>
      <c r="BJ1041">
        <v>340.8</v>
      </c>
      <c r="BK1041">
        <v>6390</v>
      </c>
      <c r="BL1041">
        <v>0.12</v>
      </c>
      <c r="BM1041">
        <v>0.11</v>
      </c>
      <c r="BN1041" s="3">
        <f t="shared" si="311"/>
        <v>6.083735353590073E-2</v>
      </c>
      <c r="BO1041" s="3">
        <f t="shared" si="317"/>
        <v>9.2418444545537617E-2</v>
      </c>
      <c r="BP1041" s="3">
        <f t="shared" si="318"/>
        <v>7.9138169116651599E-2</v>
      </c>
      <c r="BQ1041" s="3">
        <f t="shared" si="319"/>
        <v>0.12396532078409229</v>
      </c>
      <c r="BR1041">
        <f t="shared" si="320"/>
        <v>7.3403226222612208E-2</v>
      </c>
      <c r="BS1041">
        <f t="shared" si="321"/>
        <v>0.1040999477318485</v>
      </c>
      <c r="BT1041" s="5">
        <f t="shared" si="322"/>
        <v>463.53892618682261</v>
      </c>
    </row>
    <row r="1042" spans="1:72" x14ac:dyDescent="0.2">
      <c r="A1042">
        <v>15</v>
      </c>
      <c r="B1042">
        <v>21163</v>
      </c>
      <c r="C1042" t="s">
        <v>1298</v>
      </c>
      <c r="D1042">
        <v>21</v>
      </c>
      <c r="E1042" t="s">
        <v>855</v>
      </c>
      <c r="F1042" t="s">
        <v>856</v>
      </c>
      <c r="G1042" t="s">
        <v>581</v>
      </c>
      <c r="H1042">
        <v>163</v>
      </c>
      <c r="I1042">
        <v>2215</v>
      </c>
      <c r="J1042">
        <v>460</v>
      </c>
      <c r="K1042">
        <v>1366</v>
      </c>
      <c r="L1042">
        <v>353</v>
      </c>
      <c r="M1042" s="5">
        <v>33944</v>
      </c>
      <c r="N1042" s="5">
        <v>47392.843769999999</v>
      </c>
      <c r="O1042" s="5">
        <v>4632.1000000000004</v>
      </c>
      <c r="P1042" s="5">
        <v>6467.3695379999999</v>
      </c>
      <c r="Q1042" s="5">
        <v>33440</v>
      </c>
      <c r="R1042" s="5">
        <v>46689.15554</v>
      </c>
      <c r="S1042" s="5">
        <v>309</v>
      </c>
      <c r="T1042" s="5">
        <v>431.42790250000002</v>
      </c>
      <c r="U1042">
        <v>1388</v>
      </c>
      <c r="V1042">
        <v>359</v>
      </c>
      <c r="W1042">
        <v>1126</v>
      </c>
      <c r="X1042">
        <v>213</v>
      </c>
      <c r="Y1042">
        <v>62</v>
      </c>
      <c r="Z1042">
        <v>20</v>
      </c>
      <c r="AA1042">
        <v>88</v>
      </c>
      <c r="AB1042">
        <v>43</v>
      </c>
      <c r="AC1042">
        <v>14</v>
      </c>
      <c r="AD1042">
        <v>65</v>
      </c>
      <c r="AE1042">
        <v>81</v>
      </c>
      <c r="AF1042">
        <v>31</v>
      </c>
      <c r="AG1042">
        <v>111</v>
      </c>
      <c r="AH1042">
        <v>1033.9166666666665</v>
      </c>
      <c r="AI1042">
        <v>2014.3166666666664</v>
      </c>
      <c r="AJ1042">
        <v>2561.833333333333</v>
      </c>
      <c r="AK1042">
        <v>1021</v>
      </c>
      <c r="AL1042">
        <v>0.96688598394393899</v>
      </c>
      <c r="AM1042">
        <f t="shared" si="304"/>
        <v>1</v>
      </c>
      <c r="AN1042">
        <f t="shared" si="305"/>
        <v>987.1905896067617</v>
      </c>
      <c r="AO1042">
        <v>15.37</v>
      </c>
      <c r="AP1042">
        <f t="shared" si="306"/>
        <v>14.861037573218342</v>
      </c>
      <c r="AQ1042">
        <v>3.27</v>
      </c>
      <c r="AR1042">
        <v>6430</v>
      </c>
      <c r="AS1042">
        <v>5.0737861885996933</v>
      </c>
      <c r="AT1042">
        <v>1.054150897049553</v>
      </c>
      <c r="AU1042">
        <f t="shared" si="307"/>
        <v>5.3485362621499997</v>
      </c>
      <c r="AV1042">
        <f t="shared" si="308"/>
        <v>3.1624526911486592</v>
      </c>
      <c r="AW1042">
        <f t="shared" si="309"/>
        <v>7.3790562793468712</v>
      </c>
      <c r="AX1042">
        <f t="shared" si="312"/>
        <v>10.54150897049553</v>
      </c>
      <c r="AY1042" s="4">
        <v>0.1</v>
      </c>
      <c r="AZ1042">
        <v>35</v>
      </c>
      <c r="BA1042" s="1">
        <f t="shared" si="310"/>
        <v>0.10368970511989745</v>
      </c>
      <c r="BB1042">
        <v>0.53815000000000002</v>
      </c>
      <c r="BC1042">
        <v>4.8224999999999997E-2</v>
      </c>
      <c r="BD1042">
        <v>6.43E-3</v>
      </c>
      <c r="BE1042">
        <v>160000</v>
      </c>
      <c r="BF1042">
        <f t="shared" si="313"/>
        <v>74.400000000000006</v>
      </c>
      <c r="BG1042" s="7">
        <f t="shared" si="314"/>
        <v>0.78884137209302341</v>
      </c>
      <c r="BH1042" s="8">
        <f t="shared" si="315"/>
        <v>1.5776827441860468</v>
      </c>
      <c r="BI1042" s="7">
        <f t="shared" si="316"/>
        <v>2.36652411627907</v>
      </c>
      <c r="BJ1042">
        <v>340.8</v>
      </c>
      <c r="BK1042">
        <v>6390</v>
      </c>
      <c r="BL1042">
        <v>0.12</v>
      </c>
      <c r="BM1042">
        <v>0.11</v>
      </c>
      <c r="BN1042" s="3">
        <f t="shared" si="311"/>
        <v>6.2526958918224226E-2</v>
      </c>
      <c r="BO1042" s="3">
        <f t="shared" si="317"/>
        <v>9.4430688480124286E-2</v>
      </c>
      <c r="BP1042" s="3">
        <f t="shared" si="318"/>
        <v>8.0374171118585663E-2</v>
      </c>
      <c r="BQ1042" s="3">
        <f t="shared" si="319"/>
        <v>0.12782150299478603</v>
      </c>
      <c r="BR1042">
        <f t="shared" si="320"/>
        <v>7.5415470157198877E-2</v>
      </c>
      <c r="BS1042">
        <f t="shared" si="321"/>
        <v>0.10611219166643517</v>
      </c>
      <c r="BT1042" s="5">
        <f t="shared" si="322"/>
        <v>463.53892618682261</v>
      </c>
    </row>
    <row r="1043" spans="1:72" x14ac:dyDescent="0.2">
      <c r="A1043">
        <v>15</v>
      </c>
      <c r="B1043">
        <v>21165</v>
      </c>
      <c r="C1043" t="s">
        <v>1298</v>
      </c>
      <c r="D1043">
        <v>21</v>
      </c>
      <c r="E1043" t="s">
        <v>855</v>
      </c>
      <c r="F1043" t="s">
        <v>856</v>
      </c>
      <c r="G1043" t="s">
        <v>1305</v>
      </c>
      <c r="H1043">
        <v>165</v>
      </c>
      <c r="I1043">
        <v>1550</v>
      </c>
      <c r="J1043">
        <v>232</v>
      </c>
      <c r="K1043">
        <v>1250</v>
      </c>
      <c r="L1043">
        <v>230</v>
      </c>
      <c r="M1043" s="5">
        <v>23697</v>
      </c>
      <c r="N1043" s="5">
        <v>33085.912640000002</v>
      </c>
      <c r="O1043" s="5">
        <v>2284.8000000000002</v>
      </c>
      <c r="P1043" s="5">
        <v>3190.0533070000001</v>
      </c>
      <c r="Q1043" s="5">
        <v>29068</v>
      </c>
      <c r="R1043" s="5">
        <v>40584.93939</v>
      </c>
      <c r="S1043" s="5">
        <v>218</v>
      </c>
      <c r="T1043" s="5">
        <v>304.37308330000002</v>
      </c>
      <c r="U1043">
        <v>1281</v>
      </c>
      <c r="V1043">
        <v>252</v>
      </c>
      <c r="W1043">
        <v>1203</v>
      </c>
      <c r="X1043">
        <v>185</v>
      </c>
      <c r="Y1043">
        <v>62</v>
      </c>
      <c r="Z1043">
        <v>20</v>
      </c>
      <c r="AA1043">
        <v>88</v>
      </c>
      <c r="AB1043">
        <v>43</v>
      </c>
      <c r="AC1043">
        <v>14</v>
      </c>
      <c r="AD1043">
        <v>65</v>
      </c>
      <c r="AE1043">
        <v>81</v>
      </c>
      <c r="AF1043">
        <v>31</v>
      </c>
      <c r="AG1043">
        <v>111</v>
      </c>
      <c r="AH1043">
        <v>1033.9166666666665</v>
      </c>
      <c r="AI1043">
        <v>2014.3166666666664</v>
      </c>
      <c r="AJ1043">
        <v>2561.833333333333</v>
      </c>
      <c r="AK1043">
        <v>1021</v>
      </c>
      <c r="AL1043">
        <v>0.96701199809710203</v>
      </c>
      <c r="AM1043">
        <f t="shared" si="304"/>
        <v>1</v>
      </c>
      <c r="AN1043">
        <f t="shared" si="305"/>
        <v>987.31925005714118</v>
      </c>
      <c r="AO1043">
        <v>15.37</v>
      </c>
      <c r="AP1043">
        <f t="shared" si="306"/>
        <v>14.862974410752457</v>
      </c>
      <c r="AQ1043">
        <v>3.27</v>
      </c>
      <c r="AR1043">
        <v>6430</v>
      </c>
      <c r="AS1043">
        <v>5.0737861885996933</v>
      </c>
      <c r="AT1043">
        <v>0.99833633991738568</v>
      </c>
      <c r="AU1043">
        <f t="shared" si="307"/>
        <v>5.0653451330500001</v>
      </c>
      <c r="AV1043">
        <f t="shared" si="308"/>
        <v>2.9950090197521568</v>
      </c>
      <c r="AW1043">
        <f t="shared" si="309"/>
        <v>6.9883543794216996</v>
      </c>
      <c r="AX1043">
        <f t="shared" si="312"/>
        <v>9.9833633991738573</v>
      </c>
      <c r="AY1043" s="4">
        <v>0.1</v>
      </c>
      <c r="AZ1043">
        <v>35</v>
      </c>
      <c r="BA1043" s="1">
        <f t="shared" si="310"/>
        <v>0.10368970511989745</v>
      </c>
      <c r="BB1043">
        <v>0.53815000000000002</v>
      </c>
      <c r="BC1043">
        <v>4.8224999999999997E-2</v>
      </c>
      <c r="BD1043">
        <v>6.43E-3</v>
      </c>
      <c r="BE1043">
        <v>160000</v>
      </c>
      <c r="BF1043">
        <f t="shared" si="313"/>
        <v>74.400000000000006</v>
      </c>
      <c r="BG1043" s="7">
        <f t="shared" si="314"/>
        <v>0.78884137209302341</v>
      </c>
      <c r="BH1043" s="8">
        <f t="shared" si="315"/>
        <v>1.5776827441860468</v>
      </c>
      <c r="BI1043" s="7">
        <f t="shared" si="316"/>
        <v>2.36652411627907</v>
      </c>
      <c r="BJ1043">
        <v>340.8</v>
      </c>
      <c r="BK1043">
        <v>6390</v>
      </c>
      <c r="BL1043">
        <v>0.12</v>
      </c>
      <c r="BM1043">
        <v>0.11</v>
      </c>
      <c r="BN1043" s="3">
        <f t="shared" si="311"/>
        <v>6.0709280724548627E-2</v>
      </c>
      <c r="BO1043" s="3">
        <f t="shared" si="317"/>
        <v>9.1719856442604442E-2</v>
      </c>
      <c r="BP1043" s="3">
        <f t="shared" si="318"/>
        <v>7.8407595234099306E-2</v>
      </c>
      <c r="BQ1043" s="3">
        <f t="shared" si="319"/>
        <v>0.12334271389378085</v>
      </c>
      <c r="BR1043">
        <f t="shared" si="320"/>
        <v>7.2704638119679033E-2</v>
      </c>
      <c r="BS1043">
        <f t="shared" si="321"/>
        <v>0.10340135962891532</v>
      </c>
      <c r="BT1043" s="5">
        <f t="shared" si="322"/>
        <v>463.53892618682261</v>
      </c>
    </row>
    <row r="1044" spans="1:72" x14ac:dyDescent="0.2">
      <c r="A1044">
        <v>15</v>
      </c>
      <c r="B1044">
        <v>21167</v>
      </c>
      <c r="C1044" t="s">
        <v>1298</v>
      </c>
      <c r="D1044">
        <v>21</v>
      </c>
      <c r="E1044" t="s">
        <v>855</v>
      </c>
      <c r="F1044" t="s">
        <v>856</v>
      </c>
      <c r="G1044" t="s">
        <v>363</v>
      </c>
      <c r="H1044">
        <v>167</v>
      </c>
      <c r="I1044">
        <v>3086</v>
      </c>
      <c r="J1044">
        <v>312</v>
      </c>
      <c r="K1044">
        <v>1630</v>
      </c>
      <c r="L1044">
        <v>439</v>
      </c>
      <c r="M1044" s="5">
        <v>43219</v>
      </c>
      <c r="N1044" s="5">
        <v>60342.66188</v>
      </c>
      <c r="O1044" s="5">
        <v>5032.1000000000004</v>
      </c>
      <c r="P1044" s="5">
        <v>7025.8522599999997</v>
      </c>
      <c r="Q1044" s="5">
        <v>40038</v>
      </c>
      <c r="R1044" s="5">
        <v>55901.328029999997</v>
      </c>
      <c r="S1044" s="5">
        <v>377</v>
      </c>
      <c r="T1044" s="5">
        <v>526.36996520000002</v>
      </c>
      <c r="U1044">
        <v>1758</v>
      </c>
      <c r="V1044">
        <v>287</v>
      </c>
      <c r="W1044">
        <v>1317</v>
      </c>
      <c r="X1044">
        <v>252</v>
      </c>
      <c r="Y1044">
        <v>62</v>
      </c>
      <c r="Z1044">
        <v>20</v>
      </c>
      <c r="AA1044">
        <v>88</v>
      </c>
      <c r="AB1044">
        <v>43</v>
      </c>
      <c r="AC1044">
        <v>14</v>
      </c>
      <c r="AD1044">
        <v>65</v>
      </c>
      <c r="AE1044">
        <v>81</v>
      </c>
      <c r="AF1044">
        <v>31</v>
      </c>
      <c r="AG1044">
        <v>111</v>
      </c>
      <c r="AH1044">
        <v>1033.9166666666665</v>
      </c>
      <c r="AI1044">
        <v>2014.3166666666664</v>
      </c>
      <c r="AJ1044">
        <v>2561.833333333333</v>
      </c>
      <c r="AK1044">
        <v>1021</v>
      </c>
      <c r="AL1044">
        <v>0.958684194087982</v>
      </c>
      <c r="AM1044">
        <f t="shared" si="304"/>
        <v>1</v>
      </c>
      <c r="AN1044">
        <f t="shared" si="305"/>
        <v>978.81656216382964</v>
      </c>
      <c r="AO1044">
        <v>15.37</v>
      </c>
      <c r="AP1044">
        <f t="shared" si="306"/>
        <v>14.734976063132283</v>
      </c>
      <c r="AQ1044">
        <v>3.27</v>
      </c>
      <c r="AR1044">
        <v>6430</v>
      </c>
      <c r="AS1044">
        <v>5.0737861885996933</v>
      </c>
      <c r="AT1044">
        <v>1.0308234757648447</v>
      </c>
      <c r="AU1044">
        <f t="shared" si="307"/>
        <v>5.2301779142199996</v>
      </c>
      <c r="AV1044">
        <f t="shared" si="308"/>
        <v>3.092470427294534</v>
      </c>
      <c r="AW1044">
        <f t="shared" si="309"/>
        <v>7.2157643303539132</v>
      </c>
      <c r="AX1044">
        <f t="shared" si="312"/>
        <v>10.308234757648446</v>
      </c>
      <c r="AY1044" s="4">
        <v>0.1</v>
      </c>
      <c r="AZ1044">
        <v>35</v>
      </c>
      <c r="BA1044" s="1">
        <f t="shared" si="310"/>
        <v>0.10368970511989745</v>
      </c>
      <c r="BB1044">
        <v>0.53815000000000002</v>
      </c>
      <c r="BC1044">
        <v>4.8224999999999997E-2</v>
      </c>
      <c r="BD1044">
        <v>6.43E-3</v>
      </c>
      <c r="BE1044">
        <v>160000</v>
      </c>
      <c r="BF1044">
        <f t="shared" si="313"/>
        <v>74.400000000000006</v>
      </c>
      <c r="BG1044" s="7">
        <f t="shared" si="314"/>
        <v>0.78884137209302341</v>
      </c>
      <c r="BH1044" s="8">
        <f t="shared" si="315"/>
        <v>1.5776827441860468</v>
      </c>
      <c r="BI1044" s="7">
        <f t="shared" si="316"/>
        <v>2.36652411627907</v>
      </c>
      <c r="BJ1044">
        <v>340.8</v>
      </c>
      <c r="BK1044">
        <v>6390</v>
      </c>
      <c r="BL1044">
        <v>0.12</v>
      </c>
      <c r="BM1044">
        <v>0.11</v>
      </c>
      <c r="BN1044" s="3">
        <f t="shared" si="311"/>
        <v>6.1554985376161012E-2</v>
      </c>
      <c r="BO1044" s="3">
        <f t="shared" si="317"/>
        <v>9.4219735007062641E-2</v>
      </c>
      <c r="BP1044" s="3">
        <f t="shared" si="318"/>
        <v>8.04742758661319E-2</v>
      </c>
      <c r="BQ1044" s="3">
        <f t="shared" si="319"/>
        <v>0.12687164051030755</v>
      </c>
      <c r="BR1044">
        <f t="shared" si="320"/>
        <v>7.5204516684137232E-2</v>
      </c>
      <c r="BS1044">
        <f t="shared" si="321"/>
        <v>0.10590123819337352</v>
      </c>
      <c r="BT1044" s="5">
        <f t="shared" si="322"/>
        <v>463.53892618682261</v>
      </c>
    </row>
    <row r="1045" spans="1:72" x14ac:dyDescent="0.2">
      <c r="A1045">
        <v>15</v>
      </c>
      <c r="B1045">
        <v>21169</v>
      </c>
      <c r="C1045" t="s">
        <v>1298</v>
      </c>
      <c r="D1045">
        <v>21</v>
      </c>
      <c r="E1045" t="s">
        <v>855</v>
      </c>
      <c r="F1045" t="s">
        <v>856</v>
      </c>
      <c r="G1045" t="s">
        <v>1299</v>
      </c>
      <c r="H1045">
        <v>169</v>
      </c>
      <c r="I1045">
        <v>1372</v>
      </c>
      <c r="J1045">
        <v>290</v>
      </c>
      <c r="K1045">
        <v>1121</v>
      </c>
      <c r="L1045">
        <v>201</v>
      </c>
      <c r="M1045" s="5">
        <v>21566</v>
      </c>
      <c r="N1045" s="5">
        <v>30110.595939999999</v>
      </c>
      <c r="O1045" s="5">
        <v>3077.7</v>
      </c>
      <c r="P1045" s="5">
        <v>4297.1056820000003</v>
      </c>
      <c r="Q1045" s="5">
        <v>27213</v>
      </c>
      <c r="R1045" s="5">
        <v>37994.975769999997</v>
      </c>
      <c r="S1045" s="5">
        <v>191</v>
      </c>
      <c r="T1045" s="5">
        <v>266.67549960000002</v>
      </c>
      <c r="U1045">
        <v>1123</v>
      </c>
      <c r="V1045">
        <v>280</v>
      </c>
      <c r="W1045">
        <v>1058</v>
      </c>
      <c r="X1045">
        <v>163</v>
      </c>
      <c r="Y1045">
        <v>62</v>
      </c>
      <c r="Z1045">
        <v>20</v>
      </c>
      <c r="AA1045">
        <v>88</v>
      </c>
      <c r="AB1045">
        <v>43</v>
      </c>
      <c r="AC1045">
        <v>14</v>
      </c>
      <c r="AD1045">
        <v>65</v>
      </c>
      <c r="AE1045">
        <v>81</v>
      </c>
      <c r="AF1045">
        <v>31</v>
      </c>
      <c r="AG1045">
        <v>111</v>
      </c>
      <c r="AH1045">
        <v>1033.9166666666665</v>
      </c>
      <c r="AI1045">
        <v>2014.3166666666664</v>
      </c>
      <c r="AJ1045">
        <v>2561.833333333333</v>
      </c>
      <c r="AK1045">
        <v>1021</v>
      </c>
      <c r="AL1045">
        <v>0.95014807156154102</v>
      </c>
      <c r="AM1045">
        <f t="shared" si="304"/>
        <v>1</v>
      </c>
      <c r="AN1045">
        <f t="shared" si="305"/>
        <v>970.10118106433333</v>
      </c>
      <c r="AO1045">
        <v>15.37</v>
      </c>
      <c r="AP1045">
        <f t="shared" si="306"/>
        <v>14.603775859900885</v>
      </c>
      <c r="AQ1045">
        <v>3.27</v>
      </c>
      <c r="AR1045">
        <v>6430</v>
      </c>
      <c r="AS1045">
        <v>5.0737861885996933</v>
      </c>
      <c r="AT1045">
        <v>1.0229358786091109</v>
      </c>
      <c r="AU1045">
        <f t="shared" si="307"/>
        <v>5.19015793271</v>
      </c>
      <c r="AV1045">
        <f t="shared" si="308"/>
        <v>3.0688076358273326</v>
      </c>
      <c r="AW1045">
        <f t="shared" si="309"/>
        <v>7.1605511502637764</v>
      </c>
      <c r="AX1045">
        <f t="shared" si="312"/>
        <v>10.22935878609111</v>
      </c>
      <c r="AY1045" s="4">
        <v>0.1</v>
      </c>
      <c r="AZ1045">
        <v>35</v>
      </c>
      <c r="BA1045" s="1">
        <f t="shared" si="310"/>
        <v>0.10368970511989745</v>
      </c>
      <c r="BB1045">
        <v>0.53815000000000002</v>
      </c>
      <c r="BC1045">
        <v>4.8224999999999997E-2</v>
      </c>
      <c r="BD1045">
        <v>6.43E-3</v>
      </c>
      <c r="BE1045">
        <v>160000</v>
      </c>
      <c r="BF1045">
        <f t="shared" si="313"/>
        <v>74.400000000000006</v>
      </c>
      <c r="BG1045" s="7">
        <f t="shared" si="314"/>
        <v>0.78884137209302341</v>
      </c>
      <c r="BH1045" s="8">
        <f t="shared" si="315"/>
        <v>1.5776827441860468</v>
      </c>
      <c r="BI1045" s="7">
        <f t="shared" si="316"/>
        <v>2.36652411627907</v>
      </c>
      <c r="BJ1045">
        <v>340.8</v>
      </c>
      <c r="BK1045">
        <v>6390</v>
      </c>
      <c r="BL1045">
        <v>0.12</v>
      </c>
      <c r="BM1045">
        <v>0.11</v>
      </c>
      <c r="BN1045" s="3">
        <f t="shared" si="311"/>
        <v>6.107812933648165E-2</v>
      </c>
      <c r="BO1045" s="3">
        <f t="shared" si="317"/>
        <v>9.1941167848369351E-2</v>
      </c>
      <c r="BP1045" s="3">
        <f t="shared" si="318"/>
        <v>7.8300885439413798E-2</v>
      </c>
      <c r="BQ1045" s="3">
        <f t="shared" si="319"/>
        <v>0.12434322933560989</v>
      </c>
      <c r="BR1045">
        <f t="shared" si="320"/>
        <v>7.2925949525443942E-2</v>
      </c>
      <c r="BS1045">
        <f t="shared" si="321"/>
        <v>0.10362267103468023</v>
      </c>
      <c r="BT1045" s="5">
        <f t="shared" si="322"/>
        <v>463.53892618682261</v>
      </c>
    </row>
    <row r="1046" spans="1:72" x14ac:dyDescent="0.2">
      <c r="A1046">
        <v>15</v>
      </c>
      <c r="B1046">
        <v>21171</v>
      </c>
      <c r="C1046" t="s">
        <v>1298</v>
      </c>
      <c r="D1046">
        <v>21</v>
      </c>
      <c r="E1046" t="s">
        <v>855</v>
      </c>
      <c r="F1046" t="s">
        <v>856</v>
      </c>
      <c r="G1046" t="s">
        <v>199</v>
      </c>
      <c r="H1046">
        <v>171</v>
      </c>
      <c r="I1046">
        <v>1473</v>
      </c>
      <c r="J1046">
        <v>267</v>
      </c>
      <c r="K1046">
        <v>1140</v>
      </c>
      <c r="L1046">
        <v>216</v>
      </c>
      <c r="M1046" s="5">
        <v>22288</v>
      </c>
      <c r="N1046" s="5">
        <v>31118.65726</v>
      </c>
      <c r="O1046" s="5">
        <v>3086.6</v>
      </c>
      <c r="P1046" s="5">
        <v>4309.5319220000001</v>
      </c>
      <c r="Q1046" s="5">
        <v>27262</v>
      </c>
      <c r="R1046" s="5">
        <v>38063.389900000002</v>
      </c>
      <c r="S1046" s="5">
        <v>201</v>
      </c>
      <c r="T1046" s="5">
        <v>280.63756769999998</v>
      </c>
      <c r="U1046">
        <v>1144</v>
      </c>
      <c r="V1046">
        <v>267</v>
      </c>
      <c r="W1046">
        <v>1059</v>
      </c>
      <c r="X1046">
        <v>166</v>
      </c>
      <c r="Y1046">
        <v>62</v>
      </c>
      <c r="Z1046">
        <v>20</v>
      </c>
      <c r="AA1046">
        <v>88</v>
      </c>
      <c r="AB1046">
        <v>43</v>
      </c>
      <c r="AC1046">
        <v>14</v>
      </c>
      <c r="AD1046">
        <v>65</v>
      </c>
      <c r="AE1046">
        <v>81</v>
      </c>
      <c r="AF1046">
        <v>31</v>
      </c>
      <c r="AG1046">
        <v>111</v>
      </c>
      <c r="AH1046">
        <v>1033.9166666666665</v>
      </c>
      <c r="AI1046">
        <v>2014.3166666666664</v>
      </c>
      <c r="AJ1046">
        <v>2561.833333333333</v>
      </c>
      <c r="AK1046">
        <v>1021</v>
      </c>
      <c r="AL1046">
        <v>0.94753128290176403</v>
      </c>
      <c r="AM1046">
        <f t="shared" si="304"/>
        <v>1</v>
      </c>
      <c r="AN1046">
        <f t="shared" si="305"/>
        <v>967.42943984270107</v>
      </c>
      <c r="AO1046">
        <v>15.37</v>
      </c>
      <c r="AP1046">
        <f t="shared" si="306"/>
        <v>14.563555818200113</v>
      </c>
      <c r="AQ1046">
        <v>3.27</v>
      </c>
      <c r="AR1046">
        <v>6430</v>
      </c>
      <c r="AS1046">
        <v>5.0737861885996933</v>
      </c>
      <c r="AT1046">
        <v>1.0167201324290962</v>
      </c>
      <c r="AU1046">
        <f t="shared" si="307"/>
        <v>5.1586205655899997</v>
      </c>
      <c r="AV1046">
        <f t="shared" si="308"/>
        <v>3.0501603972872884</v>
      </c>
      <c r="AW1046">
        <f t="shared" si="309"/>
        <v>7.1170409270036732</v>
      </c>
      <c r="AX1046">
        <f t="shared" si="312"/>
        <v>10.167201324290962</v>
      </c>
      <c r="AY1046" s="4">
        <v>0.1</v>
      </c>
      <c r="AZ1046">
        <v>35</v>
      </c>
      <c r="BA1046" s="1">
        <f t="shared" si="310"/>
        <v>0.10368970511989745</v>
      </c>
      <c r="BB1046">
        <v>0.53815000000000002</v>
      </c>
      <c r="BC1046">
        <v>4.8224999999999997E-2</v>
      </c>
      <c r="BD1046">
        <v>6.43E-3</v>
      </c>
      <c r="BE1046">
        <v>160000</v>
      </c>
      <c r="BF1046">
        <f t="shared" si="313"/>
        <v>74.400000000000006</v>
      </c>
      <c r="BG1046" s="7">
        <f t="shared" si="314"/>
        <v>0.78884137209302341</v>
      </c>
      <c r="BH1046" s="8">
        <f t="shared" si="315"/>
        <v>1.5776827441860468</v>
      </c>
      <c r="BI1046" s="7">
        <f t="shared" si="316"/>
        <v>2.36652411627907</v>
      </c>
      <c r="BJ1046">
        <v>340.8</v>
      </c>
      <c r="BK1046">
        <v>6390</v>
      </c>
      <c r="BL1046">
        <v>0.12</v>
      </c>
      <c r="BM1046">
        <v>0.11</v>
      </c>
      <c r="BN1046" s="3">
        <f t="shared" si="311"/>
        <v>6.080804685642404E-2</v>
      </c>
      <c r="BO1046" s="3">
        <f t="shared" si="317"/>
        <v>9.1727886044137702E-2</v>
      </c>
      <c r="BP1046" s="3">
        <f t="shared" si="318"/>
        <v>7.8170487161951269E-2</v>
      </c>
      <c r="BQ1046" s="3">
        <f t="shared" si="319"/>
        <v>0.12393306032258489</v>
      </c>
      <c r="BR1046">
        <f t="shared" si="320"/>
        <v>7.2712667721212293E-2</v>
      </c>
      <c r="BS1046">
        <f t="shared" si="321"/>
        <v>0.10340938923044858</v>
      </c>
      <c r="BT1046" s="5">
        <f t="shared" si="322"/>
        <v>463.53892618682261</v>
      </c>
    </row>
    <row r="1047" spans="1:72" x14ac:dyDescent="0.2">
      <c r="A1047">
        <v>15</v>
      </c>
      <c r="B1047">
        <v>21173</v>
      </c>
      <c r="C1047" t="s">
        <v>1298</v>
      </c>
      <c r="D1047">
        <v>21</v>
      </c>
      <c r="E1047" t="s">
        <v>855</v>
      </c>
      <c r="F1047" t="s">
        <v>856</v>
      </c>
      <c r="G1047" t="s">
        <v>561</v>
      </c>
      <c r="H1047">
        <v>173</v>
      </c>
      <c r="I1047">
        <v>2109</v>
      </c>
      <c r="J1047">
        <v>265</v>
      </c>
      <c r="K1047">
        <v>1368</v>
      </c>
      <c r="L1047">
        <v>311</v>
      </c>
      <c r="M1047" s="5">
        <v>31596</v>
      </c>
      <c r="N1047" s="5">
        <v>44114.550190000002</v>
      </c>
      <c r="O1047" s="5">
        <v>3203.5</v>
      </c>
      <c r="P1047" s="5">
        <v>4472.7484979999999</v>
      </c>
      <c r="Q1047" s="5">
        <v>33002</v>
      </c>
      <c r="R1047" s="5">
        <v>46077.616959999999</v>
      </c>
      <c r="S1047" s="5">
        <v>282</v>
      </c>
      <c r="T1047" s="5">
        <v>393.73031880000002</v>
      </c>
      <c r="U1047">
        <v>1451</v>
      </c>
      <c r="V1047">
        <v>265</v>
      </c>
      <c r="W1047">
        <v>1243</v>
      </c>
      <c r="X1047">
        <v>209</v>
      </c>
      <c r="Y1047">
        <v>62</v>
      </c>
      <c r="Z1047">
        <v>20</v>
      </c>
      <c r="AA1047">
        <v>88</v>
      </c>
      <c r="AB1047">
        <v>43</v>
      </c>
      <c r="AC1047">
        <v>14</v>
      </c>
      <c r="AD1047">
        <v>65</v>
      </c>
      <c r="AE1047">
        <v>81</v>
      </c>
      <c r="AF1047">
        <v>31</v>
      </c>
      <c r="AG1047">
        <v>111</v>
      </c>
      <c r="AH1047">
        <v>1033.9166666666665</v>
      </c>
      <c r="AI1047">
        <v>2014.3166666666664</v>
      </c>
      <c r="AJ1047">
        <v>2561.833333333333</v>
      </c>
      <c r="AK1047">
        <v>1021</v>
      </c>
      <c r="AL1047">
        <v>0.96492643654346499</v>
      </c>
      <c r="AM1047">
        <f t="shared" si="304"/>
        <v>1</v>
      </c>
      <c r="AN1047">
        <f t="shared" si="305"/>
        <v>985.18989171087776</v>
      </c>
      <c r="AO1047">
        <v>15.37</v>
      </c>
      <c r="AP1047">
        <f t="shared" si="306"/>
        <v>14.830919329673057</v>
      </c>
      <c r="AQ1047">
        <v>3.27</v>
      </c>
      <c r="AR1047">
        <v>6430</v>
      </c>
      <c r="AS1047">
        <v>5.0737861885996933</v>
      </c>
      <c r="AT1047">
        <v>1.00918754020125</v>
      </c>
      <c r="AU1047">
        <f t="shared" si="307"/>
        <v>5.12040180318</v>
      </c>
      <c r="AV1047">
        <f t="shared" si="308"/>
        <v>3.0275626206037503</v>
      </c>
      <c r="AW1047">
        <f t="shared" si="309"/>
        <v>7.0643127814087503</v>
      </c>
      <c r="AX1047">
        <f t="shared" si="312"/>
        <v>10.0918754020125</v>
      </c>
      <c r="AY1047" s="4">
        <v>0.1</v>
      </c>
      <c r="AZ1047">
        <v>35</v>
      </c>
      <c r="BA1047" s="1">
        <f t="shared" si="310"/>
        <v>0.10368970511989745</v>
      </c>
      <c r="BB1047">
        <v>0.53815000000000002</v>
      </c>
      <c r="BC1047">
        <v>4.8224999999999997E-2</v>
      </c>
      <c r="BD1047">
        <v>6.43E-3</v>
      </c>
      <c r="BE1047">
        <v>160000</v>
      </c>
      <c r="BF1047">
        <f t="shared" si="313"/>
        <v>74.400000000000006</v>
      </c>
      <c r="BG1047" s="7">
        <f t="shared" si="314"/>
        <v>0.78884137209302341</v>
      </c>
      <c r="BH1047" s="8">
        <f t="shared" si="315"/>
        <v>1.5776827441860468</v>
      </c>
      <c r="BI1047" s="7">
        <f t="shared" si="316"/>
        <v>2.36652411627907</v>
      </c>
      <c r="BJ1047">
        <v>340.8</v>
      </c>
      <c r="BK1047">
        <v>6390</v>
      </c>
      <c r="BL1047">
        <v>0.12</v>
      </c>
      <c r="BM1047">
        <v>0.11</v>
      </c>
      <c r="BN1047" s="3">
        <f t="shared" si="311"/>
        <v>6.1009659726375294E-2</v>
      </c>
      <c r="BO1047" s="3">
        <f t="shared" si="317"/>
        <v>9.2680759889991651E-2</v>
      </c>
      <c r="BP1047" s="3">
        <f t="shared" si="318"/>
        <v>7.9223803946026364E-2</v>
      </c>
      <c r="BQ1047" s="3">
        <f t="shared" si="319"/>
        <v>0.12464733513048461</v>
      </c>
      <c r="BR1047">
        <f t="shared" si="320"/>
        <v>7.3665541567066242E-2</v>
      </c>
      <c r="BS1047">
        <f t="shared" si="321"/>
        <v>0.10436226307630253</v>
      </c>
      <c r="BT1047" s="5">
        <f t="shared" si="322"/>
        <v>463.53892618682261</v>
      </c>
    </row>
    <row r="1048" spans="1:72" x14ac:dyDescent="0.2">
      <c r="A1048">
        <v>15</v>
      </c>
      <c r="B1048">
        <v>21175</v>
      </c>
      <c r="C1048" t="s">
        <v>1298</v>
      </c>
      <c r="D1048">
        <v>21</v>
      </c>
      <c r="E1048" t="s">
        <v>855</v>
      </c>
      <c r="F1048" t="s">
        <v>856</v>
      </c>
      <c r="G1048" t="s">
        <v>868</v>
      </c>
      <c r="H1048">
        <v>175</v>
      </c>
      <c r="I1048">
        <v>1753</v>
      </c>
      <c r="J1048">
        <v>203</v>
      </c>
      <c r="K1048">
        <v>1335</v>
      </c>
      <c r="L1048">
        <v>269</v>
      </c>
      <c r="M1048" s="5">
        <v>26606</v>
      </c>
      <c r="N1048" s="5">
        <v>37147.478239999997</v>
      </c>
      <c r="O1048" s="5">
        <v>2067.5</v>
      </c>
      <c r="P1048" s="5">
        <v>2886.6575680000001</v>
      </c>
      <c r="Q1048" s="5">
        <v>29735</v>
      </c>
      <c r="R1048" s="5">
        <v>41516.209329999998</v>
      </c>
      <c r="S1048" s="5">
        <v>245</v>
      </c>
      <c r="T1048" s="5">
        <v>342.07066709999998</v>
      </c>
      <c r="U1048">
        <v>1328</v>
      </c>
      <c r="V1048">
        <v>234</v>
      </c>
      <c r="W1048">
        <v>1220</v>
      </c>
      <c r="X1048">
        <v>194</v>
      </c>
      <c r="Y1048">
        <v>62</v>
      </c>
      <c r="Z1048">
        <v>20</v>
      </c>
      <c r="AA1048">
        <v>88</v>
      </c>
      <c r="AB1048">
        <v>43</v>
      </c>
      <c r="AC1048">
        <v>14</v>
      </c>
      <c r="AD1048">
        <v>65</v>
      </c>
      <c r="AE1048">
        <v>81</v>
      </c>
      <c r="AF1048">
        <v>31</v>
      </c>
      <c r="AG1048">
        <v>111</v>
      </c>
      <c r="AH1048">
        <v>1033.9166666666665</v>
      </c>
      <c r="AI1048">
        <v>2014.3166666666664</v>
      </c>
      <c r="AJ1048">
        <v>2561.833333333333</v>
      </c>
      <c r="AK1048">
        <v>1021</v>
      </c>
      <c r="AL1048">
        <v>0.97171939164400101</v>
      </c>
      <c r="AM1048">
        <f t="shared" si="304"/>
        <v>1</v>
      </c>
      <c r="AN1048">
        <f t="shared" si="305"/>
        <v>992.12549886852503</v>
      </c>
      <c r="AO1048">
        <v>15.37</v>
      </c>
      <c r="AP1048">
        <f t="shared" si="306"/>
        <v>14.935327049568295</v>
      </c>
      <c r="AQ1048">
        <v>3.27</v>
      </c>
      <c r="AR1048">
        <v>6430</v>
      </c>
      <c r="AS1048">
        <v>5.0737861885996933</v>
      </c>
      <c r="AT1048">
        <v>1.0070591822967991</v>
      </c>
      <c r="AU1048">
        <f t="shared" si="307"/>
        <v>5.1096029702400001</v>
      </c>
      <c r="AV1048">
        <f t="shared" si="308"/>
        <v>3.0211775468903976</v>
      </c>
      <c r="AW1048">
        <f t="shared" si="309"/>
        <v>7.0494142760775942</v>
      </c>
      <c r="AX1048">
        <f t="shared" si="312"/>
        <v>10.070591822967991</v>
      </c>
      <c r="AY1048" s="4">
        <v>0.1</v>
      </c>
      <c r="AZ1048">
        <v>35</v>
      </c>
      <c r="BA1048" s="1">
        <f t="shared" si="310"/>
        <v>0.10368970511989745</v>
      </c>
      <c r="BB1048">
        <v>0.53815000000000002</v>
      </c>
      <c r="BC1048">
        <v>4.8224999999999997E-2</v>
      </c>
      <c r="BD1048">
        <v>6.43E-3</v>
      </c>
      <c r="BE1048">
        <v>160000</v>
      </c>
      <c r="BF1048">
        <f t="shared" si="313"/>
        <v>74.400000000000006</v>
      </c>
      <c r="BG1048" s="7">
        <f t="shared" si="314"/>
        <v>0.78884137209302341</v>
      </c>
      <c r="BH1048" s="8">
        <f t="shared" si="315"/>
        <v>1.5776827441860468</v>
      </c>
      <c r="BI1048" s="7">
        <f t="shared" si="316"/>
        <v>2.36652411627907</v>
      </c>
      <c r="BJ1048">
        <v>340.8</v>
      </c>
      <c r="BK1048">
        <v>6390</v>
      </c>
      <c r="BL1048">
        <v>0.12</v>
      </c>
      <c r="BM1048">
        <v>0.11</v>
      </c>
      <c r="BN1048" s="3">
        <f t="shared" si="311"/>
        <v>6.1114920916092545E-2</v>
      </c>
      <c r="BO1048" s="3">
        <f t="shared" si="317"/>
        <v>9.2346823000276829E-2</v>
      </c>
      <c r="BP1048" s="3">
        <f t="shared" si="318"/>
        <v>7.8918247528138891E-2</v>
      </c>
      <c r="BQ1048" s="3">
        <f t="shared" si="319"/>
        <v>0.12424598132331781</v>
      </c>
      <c r="BR1048">
        <f t="shared" si="320"/>
        <v>7.333160467735142E-2</v>
      </c>
      <c r="BS1048">
        <f t="shared" si="321"/>
        <v>0.10402832618658771</v>
      </c>
      <c r="BT1048" s="5">
        <f t="shared" si="322"/>
        <v>463.53892618682261</v>
      </c>
    </row>
    <row r="1049" spans="1:72" x14ac:dyDescent="0.2">
      <c r="A1049">
        <v>15</v>
      </c>
      <c r="B1049">
        <v>21177</v>
      </c>
      <c r="C1049" t="s">
        <v>1298</v>
      </c>
      <c r="D1049">
        <v>21</v>
      </c>
      <c r="E1049" t="s">
        <v>855</v>
      </c>
      <c r="F1049" t="s">
        <v>856</v>
      </c>
      <c r="G1049" t="s">
        <v>1306</v>
      </c>
      <c r="H1049">
        <v>177</v>
      </c>
      <c r="I1049">
        <v>1366</v>
      </c>
      <c r="J1049">
        <v>363</v>
      </c>
      <c r="K1049">
        <v>1148</v>
      </c>
      <c r="L1049">
        <v>212</v>
      </c>
      <c r="M1049" s="5">
        <v>22587</v>
      </c>
      <c r="N1049" s="5">
        <v>31536.123090000001</v>
      </c>
      <c r="O1049" s="5">
        <v>3583.9</v>
      </c>
      <c r="P1049" s="5">
        <v>5003.8655660000004</v>
      </c>
      <c r="Q1049" s="5">
        <v>28091</v>
      </c>
      <c r="R1049" s="5">
        <v>39220.84534</v>
      </c>
      <c r="S1049" s="5">
        <v>197</v>
      </c>
      <c r="T1049" s="5">
        <v>275.05274050000003</v>
      </c>
      <c r="U1049">
        <v>1068</v>
      </c>
      <c r="V1049">
        <v>338</v>
      </c>
      <c r="W1049">
        <v>1041</v>
      </c>
      <c r="X1049">
        <v>161</v>
      </c>
      <c r="Y1049">
        <v>62</v>
      </c>
      <c r="Z1049">
        <v>20</v>
      </c>
      <c r="AA1049">
        <v>88</v>
      </c>
      <c r="AB1049">
        <v>43</v>
      </c>
      <c r="AC1049">
        <v>14</v>
      </c>
      <c r="AD1049">
        <v>65</v>
      </c>
      <c r="AE1049">
        <v>81</v>
      </c>
      <c r="AF1049">
        <v>31</v>
      </c>
      <c r="AG1049">
        <v>111</v>
      </c>
      <c r="AH1049">
        <v>1033.9166666666665</v>
      </c>
      <c r="AI1049">
        <v>2014.3166666666664</v>
      </c>
      <c r="AJ1049">
        <v>2561.833333333333</v>
      </c>
      <c r="AK1049">
        <v>1021</v>
      </c>
      <c r="AL1049">
        <v>0.95914068321387003</v>
      </c>
      <c r="AM1049">
        <f t="shared" si="304"/>
        <v>1</v>
      </c>
      <c r="AN1049">
        <f t="shared" si="305"/>
        <v>979.2826375613613</v>
      </c>
      <c r="AO1049">
        <v>15.37</v>
      </c>
      <c r="AP1049">
        <f t="shared" si="306"/>
        <v>14.741992300997181</v>
      </c>
      <c r="AQ1049">
        <v>3.27</v>
      </c>
      <c r="AR1049">
        <v>6430</v>
      </c>
      <c r="AS1049">
        <v>5.0737861885996933</v>
      </c>
      <c r="AT1049">
        <v>0.99306233583930192</v>
      </c>
      <c r="AU1049">
        <f t="shared" si="307"/>
        <v>5.0385859640000001</v>
      </c>
      <c r="AV1049">
        <f t="shared" si="308"/>
        <v>2.9791870075179059</v>
      </c>
      <c r="AW1049">
        <f t="shared" si="309"/>
        <v>6.9514363508751131</v>
      </c>
      <c r="AX1049">
        <f t="shared" si="312"/>
        <v>9.930623358393019</v>
      </c>
      <c r="AY1049" s="4">
        <v>0.1</v>
      </c>
      <c r="AZ1049">
        <v>35</v>
      </c>
      <c r="BA1049" s="1">
        <f t="shared" si="310"/>
        <v>0.10368970511989745</v>
      </c>
      <c r="BB1049">
        <v>0.53815000000000002</v>
      </c>
      <c r="BC1049">
        <v>4.8224999999999997E-2</v>
      </c>
      <c r="BD1049">
        <v>6.43E-3</v>
      </c>
      <c r="BE1049">
        <v>160000</v>
      </c>
      <c r="BF1049">
        <f t="shared" si="313"/>
        <v>74.400000000000006</v>
      </c>
      <c r="BG1049" s="7">
        <f t="shared" si="314"/>
        <v>0.78884137209302341</v>
      </c>
      <c r="BH1049" s="8">
        <f t="shared" si="315"/>
        <v>1.5776827441860468</v>
      </c>
      <c r="BI1049" s="7">
        <f t="shared" si="316"/>
        <v>2.36652411627907</v>
      </c>
      <c r="BJ1049">
        <v>340.8</v>
      </c>
      <c r="BK1049">
        <v>6390</v>
      </c>
      <c r="BL1049">
        <v>0.12</v>
      </c>
      <c r="BM1049">
        <v>0.11</v>
      </c>
      <c r="BN1049" s="3">
        <f t="shared" si="311"/>
        <v>6.0334788886116396E-2</v>
      </c>
      <c r="BO1049" s="3">
        <f t="shared" si="317"/>
        <v>9.1297716944078608E-2</v>
      </c>
      <c r="BP1049" s="3">
        <f t="shared" si="318"/>
        <v>7.8055781653898745E-2</v>
      </c>
      <c r="BQ1049" s="3">
        <f t="shared" si="319"/>
        <v>0.12275351739002571</v>
      </c>
      <c r="BR1049">
        <f t="shared" si="320"/>
        <v>7.2282498621153185E-2</v>
      </c>
      <c r="BS1049">
        <f t="shared" si="321"/>
        <v>0.10297922013038947</v>
      </c>
      <c r="BT1049" s="5">
        <f t="shared" si="322"/>
        <v>463.53892618682261</v>
      </c>
    </row>
    <row r="1050" spans="1:72" x14ac:dyDescent="0.2">
      <c r="A1050">
        <v>15</v>
      </c>
      <c r="B1050">
        <v>21179</v>
      </c>
      <c r="C1050" t="s">
        <v>1298</v>
      </c>
      <c r="D1050">
        <v>21</v>
      </c>
      <c r="E1050" t="s">
        <v>855</v>
      </c>
      <c r="F1050" t="s">
        <v>856</v>
      </c>
      <c r="G1050" t="s">
        <v>393</v>
      </c>
      <c r="H1050">
        <v>179</v>
      </c>
      <c r="I1050">
        <v>2808</v>
      </c>
      <c r="J1050">
        <v>443</v>
      </c>
      <c r="K1050">
        <v>1516</v>
      </c>
      <c r="L1050">
        <v>425</v>
      </c>
      <c r="M1050" s="5">
        <v>39582</v>
      </c>
      <c r="N1050" s="5">
        <v>55264.657729999999</v>
      </c>
      <c r="O1050" s="5">
        <v>5353.1</v>
      </c>
      <c r="P1050" s="5">
        <v>7474.0346440000003</v>
      </c>
      <c r="Q1050" s="5">
        <v>38459</v>
      </c>
      <c r="R1050" s="5">
        <v>53696.717490000003</v>
      </c>
      <c r="S1050" s="5">
        <v>361</v>
      </c>
      <c r="T1050" s="5">
        <v>504.0306564</v>
      </c>
      <c r="U1050">
        <v>1637</v>
      </c>
      <c r="V1050">
        <v>329</v>
      </c>
      <c r="W1050">
        <v>1194</v>
      </c>
      <c r="X1050">
        <v>244</v>
      </c>
      <c r="Y1050">
        <v>62</v>
      </c>
      <c r="Z1050">
        <v>20</v>
      </c>
      <c r="AA1050">
        <v>88</v>
      </c>
      <c r="AB1050">
        <v>43</v>
      </c>
      <c r="AC1050">
        <v>14</v>
      </c>
      <c r="AD1050">
        <v>65</v>
      </c>
      <c r="AE1050">
        <v>81</v>
      </c>
      <c r="AF1050">
        <v>31</v>
      </c>
      <c r="AG1050">
        <v>111</v>
      </c>
      <c r="AH1050">
        <v>1033.9166666666665</v>
      </c>
      <c r="AI1050">
        <v>2014.3166666666664</v>
      </c>
      <c r="AJ1050">
        <v>2561.833333333333</v>
      </c>
      <c r="AK1050">
        <v>1021</v>
      </c>
      <c r="AL1050">
        <v>0.96000479026274199</v>
      </c>
      <c r="AM1050">
        <f t="shared" si="304"/>
        <v>1</v>
      </c>
      <c r="AN1050">
        <f t="shared" si="305"/>
        <v>980.16489085825958</v>
      </c>
      <c r="AO1050">
        <v>15.37</v>
      </c>
      <c r="AP1050">
        <f t="shared" si="306"/>
        <v>14.755273626338344</v>
      </c>
      <c r="AQ1050">
        <v>3.27</v>
      </c>
      <c r="AR1050">
        <v>6430</v>
      </c>
      <c r="AS1050">
        <v>5.0737861885996933</v>
      </c>
      <c r="AT1050">
        <v>1.0482849801398353</v>
      </c>
      <c r="AU1050">
        <f t="shared" si="307"/>
        <v>5.3187738539499998</v>
      </c>
      <c r="AV1050">
        <f t="shared" si="308"/>
        <v>3.1448549404195059</v>
      </c>
      <c r="AW1050">
        <f t="shared" si="309"/>
        <v>7.3379948609788475</v>
      </c>
      <c r="AX1050">
        <f t="shared" si="312"/>
        <v>10.482849801398352</v>
      </c>
      <c r="AY1050" s="4">
        <v>0.1</v>
      </c>
      <c r="AZ1050">
        <v>35</v>
      </c>
      <c r="BA1050" s="1">
        <f t="shared" si="310"/>
        <v>0.10368970511989745</v>
      </c>
      <c r="BB1050">
        <v>0.53815000000000002</v>
      </c>
      <c r="BC1050">
        <v>4.8224999999999997E-2</v>
      </c>
      <c r="BD1050">
        <v>6.43E-3</v>
      </c>
      <c r="BE1050">
        <v>160000</v>
      </c>
      <c r="BF1050">
        <f t="shared" si="313"/>
        <v>74.400000000000006</v>
      </c>
      <c r="BG1050" s="7">
        <f t="shared" si="314"/>
        <v>0.78884137209302341</v>
      </c>
      <c r="BH1050" s="8">
        <f t="shared" si="315"/>
        <v>1.5776827441860468</v>
      </c>
      <c r="BI1050" s="7">
        <f t="shared" si="316"/>
        <v>2.36652411627907</v>
      </c>
      <c r="BJ1050">
        <v>340.8</v>
      </c>
      <c r="BK1050">
        <v>6390</v>
      </c>
      <c r="BL1050">
        <v>0.12</v>
      </c>
      <c r="BM1050">
        <v>0.11</v>
      </c>
      <c r="BN1050" s="3">
        <f t="shared" si="311"/>
        <v>6.2158619674061812E-2</v>
      </c>
      <c r="BO1050" s="3">
        <f t="shared" si="317"/>
        <v>9.4546457693033548E-2</v>
      </c>
      <c r="BP1050" s="3">
        <f t="shared" si="318"/>
        <v>8.0568159079032475E-2</v>
      </c>
      <c r="BQ1050" s="3">
        <f t="shared" si="319"/>
        <v>0.12775146603512644</v>
      </c>
      <c r="BR1050">
        <f t="shared" si="320"/>
        <v>7.5531239370108139E-2</v>
      </c>
      <c r="BS1050">
        <f t="shared" si="321"/>
        <v>0.10622796087934443</v>
      </c>
      <c r="BT1050" s="5">
        <f t="shared" si="322"/>
        <v>463.53892618682261</v>
      </c>
    </row>
    <row r="1051" spans="1:72" x14ac:dyDescent="0.2">
      <c r="A1051">
        <v>15</v>
      </c>
      <c r="B1051">
        <v>21181</v>
      </c>
      <c r="C1051" t="s">
        <v>1298</v>
      </c>
      <c r="D1051">
        <v>21</v>
      </c>
      <c r="E1051" t="s">
        <v>855</v>
      </c>
      <c r="F1051" t="s">
        <v>856</v>
      </c>
      <c r="G1051" t="s">
        <v>944</v>
      </c>
      <c r="H1051">
        <v>181</v>
      </c>
      <c r="I1051">
        <v>2162</v>
      </c>
      <c r="J1051">
        <v>257</v>
      </c>
      <c r="K1051">
        <v>1396</v>
      </c>
      <c r="L1051">
        <v>319</v>
      </c>
      <c r="M1051" s="5">
        <v>30603</v>
      </c>
      <c r="N1051" s="5">
        <v>42728.116829999999</v>
      </c>
      <c r="O1051" s="5">
        <v>3468.1</v>
      </c>
      <c r="P1051" s="5">
        <v>4842.1848179999997</v>
      </c>
      <c r="Q1051" s="5">
        <v>33736</v>
      </c>
      <c r="R1051" s="5">
        <v>47102.43275</v>
      </c>
      <c r="S1051" s="5">
        <v>288</v>
      </c>
      <c r="T1051" s="5">
        <v>402.10755970000002</v>
      </c>
      <c r="U1051">
        <v>1497</v>
      </c>
      <c r="V1051">
        <v>280</v>
      </c>
      <c r="W1051">
        <v>1265</v>
      </c>
      <c r="X1051">
        <v>219</v>
      </c>
      <c r="Y1051">
        <v>62</v>
      </c>
      <c r="Z1051">
        <v>20</v>
      </c>
      <c r="AA1051">
        <v>88</v>
      </c>
      <c r="AB1051">
        <v>43</v>
      </c>
      <c r="AC1051">
        <v>14</v>
      </c>
      <c r="AD1051">
        <v>65</v>
      </c>
      <c r="AE1051">
        <v>81</v>
      </c>
      <c r="AF1051">
        <v>31</v>
      </c>
      <c r="AG1051">
        <v>111</v>
      </c>
      <c r="AH1051">
        <v>1033.9166666666665</v>
      </c>
      <c r="AI1051">
        <v>2014.3166666666664</v>
      </c>
      <c r="AJ1051">
        <v>2561.833333333333</v>
      </c>
      <c r="AK1051">
        <v>1021</v>
      </c>
      <c r="AL1051">
        <v>0.969649505615234</v>
      </c>
      <c r="AM1051">
        <f t="shared" si="304"/>
        <v>1</v>
      </c>
      <c r="AN1051">
        <f t="shared" si="305"/>
        <v>990.01214523315389</v>
      </c>
      <c r="AO1051">
        <v>15.37</v>
      </c>
      <c r="AP1051">
        <f t="shared" si="306"/>
        <v>14.903512901306145</v>
      </c>
      <c r="AQ1051">
        <v>3.27</v>
      </c>
      <c r="AR1051">
        <v>6430</v>
      </c>
      <c r="AS1051">
        <v>5.0737861885996933</v>
      </c>
      <c r="AT1051">
        <v>1.0115613546629358</v>
      </c>
      <c r="AU1051">
        <f t="shared" si="307"/>
        <v>5.1324460302099997</v>
      </c>
      <c r="AV1051">
        <f t="shared" si="308"/>
        <v>3.0346840639888075</v>
      </c>
      <c r="AW1051">
        <f t="shared" si="309"/>
        <v>7.0809294826405509</v>
      </c>
      <c r="AX1051">
        <f t="shared" si="312"/>
        <v>10.115613546629358</v>
      </c>
      <c r="AY1051" s="4">
        <v>0.1</v>
      </c>
      <c r="AZ1051">
        <v>35</v>
      </c>
      <c r="BA1051" s="1">
        <f t="shared" si="310"/>
        <v>0.10368970511989745</v>
      </c>
      <c r="BB1051">
        <v>0.53815000000000002</v>
      </c>
      <c r="BC1051">
        <v>4.8224999999999997E-2</v>
      </c>
      <c r="BD1051">
        <v>6.43E-3</v>
      </c>
      <c r="BE1051">
        <v>160000</v>
      </c>
      <c r="BF1051">
        <f t="shared" si="313"/>
        <v>74.400000000000006</v>
      </c>
      <c r="BG1051" s="7">
        <f t="shared" si="314"/>
        <v>0.78884137209302341</v>
      </c>
      <c r="BH1051" s="8">
        <f t="shared" si="315"/>
        <v>1.5776827441860468</v>
      </c>
      <c r="BI1051" s="7">
        <f t="shared" si="316"/>
        <v>2.36652411627907</v>
      </c>
      <c r="BJ1051">
        <v>340.8</v>
      </c>
      <c r="BK1051">
        <v>6390</v>
      </c>
      <c r="BL1051">
        <v>0.12</v>
      </c>
      <c r="BM1051">
        <v>0.11</v>
      </c>
      <c r="BN1051" s="3">
        <f t="shared" si="311"/>
        <v>6.1208569539584472E-2</v>
      </c>
      <c r="BO1051" s="3">
        <f t="shared" si="317"/>
        <v>9.2816121318885683E-2</v>
      </c>
      <c r="BP1051" s="3">
        <f t="shared" si="318"/>
        <v>7.9327511876083417E-2</v>
      </c>
      <c r="BQ1051" s="3">
        <f t="shared" si="319"/>
        <v>0.12485788844946215</v>
      </c>
      <c r="BR1051">
        <f t="shared" si="320"/>
        <v>7.3800902995960274E-2</v>
      </c>
      <c r="BS1051">
        <f t="shared" si="321"/>
        <v>0.10449762450519656</v>
      </c>
      <c r="BT1051" s="5">
        <f t="shared" si="322"/>
        <v>463.53892618682261</v>
      </c>
    </row>
    <row r="1052" spans="1:72" x14ac:dyDescent="0.2">
      <c r="A1052">
        <v>15</v>
      </c>
      <c r="B1052">
        <v>21183</v>
      </c>
      <c r="C1052" t="s">
        <v>1298</v>
      </c>
      <c r="D1052">
        <v>21</v>
      </c>
      <c r="E1052" t="s">
        <v>855</v>
      </c>
      <c r="F1052" t="s">
        <v>856</v>
      </c>
      <c r="G1052" t="s">
        <v>878</v>
      </c>
      <c r="H1052">
        <v>183</v>
      </c>
      <c r="I1052">
        <v>1935</v>
      </c>
      <c r="J1052">
        <v>423</v>
      </c>
      <c r="K1052">
        <v>1349</v>
      </c>
      <c r="L1052">
        <v>310</v>
      </c>
      <c r="M1052" s="5">
        <v>31331</v>
      </c>
      <c r="N1052" s="5">
        <v>43744.555390000001</v>
      </c>
      <c r="O1052" s="5">
        <v>4509.8</v>
      </c>
      <c r="P1052" s="5">
        <v>6296.6134460000003</v>
      </c>
      <c r="Q1052" s="5">
        <v>32814</v>
      </c>
      <c r="R1052" s="5">
        <v>45815.130080000003</v>
      </c>
      <c r="S1052" s="5">
        <v>272</v>
      </c>
      <c r="T1052" s="5">
        <v>379.76825079999998</v>
      </c>
      <c r="U1052">
        <v>1272</v>
      </c>
      <c r="V1052">
        <v>355</v>
      </c>
      <c r="W1052">
        <v>1111</v>
      </c>
      <c r="X1052">
        <v>196</v>
      </c>
      <c r="Y1052">
        <v>62</v>
      </c>
      <c r="Z1052">
        <v>20</v>
      </c>
      <c r="AA1052">
        <v>88</v>
      </c>
      <c r="AB1052">
        <v>43</v>
      </c>
      <c r="AC1052">
        <v>14</v>
      </c>
      <c r="AD1052">
        <v>65</v>
      </c>
      <c r="AE1052">
        <v>81</v>
      </c>
      <c r="AF1052">
        <v>31</v>
      </c>
      <c r="AG1052">
        <v>111</v>
      </c>
      <c r="AH1052">
        <v>1033.9166666666665</v>
      </c>
      <c r="AI1052">
        <v>2014.3166666666664</v>
      </c>
      <c r="AJ1052">
        <v>2561.833333333333</v>
      </c>
      <c r="AK1052">
        <v>1021</v>
      </c>
      <c r="AL1052">
        <v>0.96126167213215596</v>
      </c>
      <c r="AM1052">
        <f t="shared" si="304"/>
        <v>1</v>
      </c>
      <c r="AN1052">
        <f t="shared" si="305"/>
        <v>981.44816724693123</v>
      </c>
      <c r="AO1052">
        <v>15.37</v>
      </c>
      <c r="AP1052">
        <f t="shared" si="306"/>
        <v>14.774591900671236</v>
      </c>
      <c r="AQ1052">
        <v>3.27</v>
      </c>
      <c r="AR1052">
        <v>6430</v>
      </c>
      <c r="AS1052">
        <v>5.0737861885996933</v>
      </c>
      <c r="AT1052">
        <v>1.0132410942130867</v>
      </c>
      <c r="AU1052">
        <f t="shared" si="307"/>
        <v>5.1409686695400003</v>
      </c>
      <c r="AV1052">
        <f t="shared" si="308"/>
        <v>3.0397232826392599</v>
      </c>
      <c r="AW1052">
        <f t="shared" si="309"/>
        <v>7.0926876594916068</v>
      </c>
      <c r="AX1052">
        <f t="shared" si="312"/>
        <v>10.132410942130868</v>
      </c>
      <c r="AY1052" s="4">
        <v>0.1</v>
      </c>
      <c r="AZ1052">
        <v>35</v>
      </c>
      <c r="BA1052" s="1">
        <f t="shared" si="310"/>
        <v>0.10368970511989745</v>
      </c>
      <c r="BB1052">
        <v>0.53815000000000002</v>
      </c>
      <c r="BC1052">
        <v>4.8224999999999997E-2</v>
      </c>
      <c r="BD1052">
        <v>6.43E-3</v>
      </c>
      <c r="BE1052">
        <v>160000</v>
      </c>
      <c r="BF1052">
        <f t="shared" si="313"/>
        <v>74.400000000000006</v>
      </c>
      <c r="BG1052" s="7">
        <f t="shared" si="314"/>
        <v>0.78884137209302341</v>
      </c>
      <c r="BH1052" s="8">
        <f t="shared" si="315"/>
        <v>1.5776827441860468</v>
      </c>
      <c r="BI1052" s="7">
        <f t="shared" si="316"/>
        <v>2.36652411627907</v>
      </c>
      <c r="BJ1052">
        <v>340.8</v>
      </c>
      <c r="BK1052">
        <v>6390</v>
      </c>
      <c r="BL1052">
        <v>0.12</v>
      </c>
      <c r="BM1052">
        <v>0.11</v>
      </c>
      <c r="BN1052" s="3">
        <f t="shared" si="311"/>
        <v>6.104765617238226E-2</v>
      </c>
      <c r="BO1052" s="3">
        <f t="shared" si="317"/>
        <v>9.2740702946158063E-2</v>
      </c>
      <c r="BP1052" s="3">
        <f t="shared" si="318"/>
        <v>7.9229695108386303E-2</v>
      </c>
      <c r="BQ1052" s="3">
        <f t="shared" si="319"/>
        <v>0.12483567675891734</v>
      </c>
      <c r="BR1052">
        <f t="shared" si="320"/>
        <v>7.3725484623232654E-2</v>
      </c>
      <c r="BS1052">
        <f t="shared" si="321"/>
        <v>0.10442220613246894</v>
      </c>
      <c r="BT1052" s="5">
        <f t="shared" si="322"/>
        <v>463.53892618682261</v>
      </c>
    </row>
    <row r="1053" spans="1:72" x14ac:dyDescent="0.2">
      <c r="A1053">
        <v>15</v>
      </c>
      <c r="B1053">
        <v>21185</v>
      </c>
      <c r="C1053" t="s">
        <v>1298</v>
      </c>
      <c r="D1053">
        <v>21</v>
      </c>
      <c r="E1053" t="s">
        <v>855</v>
      </c>
      <c r="F1053" t="s">
        <v>856</v>
      </c>
      <c r="G1053" t="s">
        <v>1307</v>
      </c>
      <c r="H1053">
        <v>185</v>
      </c>
      <c r="I1053">
        <v>3102</v>
      </c>
      <c r="J1053">
        <v>448</v>
      </c>
      <c r="K1053">
        <v>1604</v>
      </c>
      <c r="L1053">
        <v>455</v>
      </c>
      <c r="M1053" s="5">
        <v>41324</v>
      </c>
      <c r="N1053" s="5">
        <v>57696.849979999999</v>
      </c>
      <c r="O1053" s="5">
        <v>5201.7</v>
      </c>
      <c r="P1053" s="5">
        <v>7262.6489339999998</v>
      </c>
      <c r="Q1053" s="5">
        <v>39100</v>
      </c>
      <c r="R1053" s="5">
        <v>54591.686049999997</v>
      </c>
      <c r="S1053" s="5">
        <v>397</v>
      </c>
      <c r="T1053" s="5">
        <v>554.29410129999997</v>
      </c>
      <c r="U1053">
        <v>1868</v>
      </c>
      <c r="V1053">
        <v>398</v>
      </c>
      <c r="W1053">
        <v>1384</v>
      </c>
      <c r="X1053">
        <v>276</v>
      </c>
      <c r="Y1053">
        <v>62</v>
      </c>
      <c r="Z1053">
        <v>20</v>
      </c>
      <c r="AA1053">
        <v>88</v>
      </c>
      <c r="AB1053">
        <v>43</v>
      </c>
      <c r="AC1053">
        <v>14</v>
      </c>
      <c r="AD1053">
        <v>65</v>
      </c>
      <c r="AE1053">
        <v>81</v>
      </c>
      <c r="AF1053">
        <v>31</v>
      </c>
      <c r="AG1053">
        <v>111</v>
      </c>
      <c r="AH1053">
        <v>1033.9166666666665</v>
      </c>
      <c r="AI1053">
        <v>2014.3166666666664</v>
      </c>
      <c r="AJ1053">
        <v>2561.833333333333</v>
      </c>
      <c r="AK1053">
        <v>1021</v>
      </c>
      <c r="AL1053">
        <v>0.96864472627639797</v>
      </c>
      <c r="AM1053">
        <f t="shared" si="304"/>
        <v>1</v>
      </c>
      <c r="AN1053">
        <f t="shared" si="305"/>
        <v>988.98626552820235</v>
      </c>
      <c r="AO1053">
        <v>15.37</v>
      </c>
      <c r="AP1053">
        <f t="shared" si="306"/>
        <v>14.888069442868236</v>
      </c>
      <c r="AQ1053">
        <v>3.27</v>
      </c>
      <c r="AR1053">
        <v>6430</v>
      </c>
      <c r="AS1053">
        <v>5.0737861885996933</v>
      </c>
      <c r="AT1053">
        <v>1.0691100097395081</v>
      </c>
      <c r="AU1053">
        <f t="shared" si="307"/>
        <v>5.4244356015099999</v>
      </c>
      <c r="AV1053">
        <f t="shared" si="308"/>
        <v>3.2073300292185243</v>
      </c>
      <c r="AW1053">
        <f t="shared" si="309"/>
        <v>7.4837700681765567</v>
      </c>
      <c r="AX1053">
        <f t="shared" si="312"/>
        <v>10.691100097395081</v>
      </c>
      <c r="AY1053" s="4">
        <v>0.1</v>
      </c>
      <c r="AZ1053">
        <v>35</v>
      </c>
      <c r="BA1053" s="1">
        <f t="shared" si="310"/>
        <v>0.10368970511989745</v>
      </c>
      <c r="BB1053">
        <v>0.53815000000000002</v>
      </c>
      <c r="BC1053">
        <v>4.8224999999999997E-2</v>
      </c>
      <c r="BD1053">
        <v>6.43E-3</v>
      </c>
      <c r="BE1053">
        <v>160000</v>
      </c>
      <c r="BF1053">
        <f t="shared" si="313"/>
        <v>74.400000000000006</v>
      </c>
      <c r="BG1053" s="7">
        <f t="shared" si="314"/>
        <v>0.78884137209302341</v>
      </c>
      <c r="BH1053" s="8">
        <f t="shared" si="315"/>
        <v>1.5776827441860468</v>
      </c>
      <c r="BI1053" s="7">
        <f t="shared" si="316"/>
        <v>2.36652411627907</v>
      </c>
      <c r="BJ1053">
        <v>340.8</v>
      </c>
      <c r="BK1053">
        <v>6390</v>
      </c>
      <c r="BL1053">
        <v>0.12</v>
      </c>
      <c r="BM1053">
        <v>0.11</v>
      </c>
      <c r="BN1053" s="3">
        <f t="shared" si="311"/>
        <v>6.3060222090702195E-2</v>
      </c>
      <c r="BO1053" s="3">
        <f t="shared" si="317"/>
        <v>9.5582626776105947E-2</v>
      </c>
      <c r="BP1053" s="3">
        <f t="shared" si="318"/>
        <v>8.1326637946271776E-2</v>
      </c>
      <c r="BQ1053" s="3">
        <f t="shared" si="319"/>
        <v>0.12944727948464707</v>
      </c>
      <c r="BR1053">
        <f t="shared" si="320"/>
        <v>7.6567408453180538E-2</v>
      </c>
      <c r="BS1053">
        <f t="shared" si="321"/>
        <v>0.10726412996241683</v>
      </c>
      <c r="BT1053" s="5">
        <f t="shared" si="322"/>
        <v>463.53892618682261</v>
      </c>
    </row>
    <row r="1054" spans="1:72" x14ac:dyDescent="0.2">
      <c r="A1054">
        <v>15</v>
      </c>
      <c r="B1054">
        <v>21187</v>
      </c>
      <c r="C1054" t="s">
        <v>1298</v>
      </c>
      <c r="D1054">
        <v>21</v>
      </c>
      <c r="E1054" t="s">
        <v>855</v>
      </c>
      <c r="F1054" t="s">
        <v>856</v>
      </c>
      <c r="G1054" t="s">
        <v>865</v>
      </c>
      <c r="H1054">
        <v>187</v>
      </c>
      <c r="I1054">
        <v>2972</v>
      </c>
      <c r="J1054">
        <v>335</v>
      </c>
      <c r="K1054">
        <v>1698</v>
      </c>
      <c r="L1054">
        <v>458</v>
      </c>
      <c r="M1054" s="5">
        <v>41964</v>
      </c>
      <c r="N1054" s="5">
        <v>58590.422339999997</v>
      </c>
      <c r="O1054" s="5">
        <v>4704.1000000000004</v>
      </c>
      <c r="P1054" s="5">
        <v>6567.896428</v>
      </c>
      <c r="Q1054" s="5">
        <v>40642</v>
      </c>
      <c r="R1054" s="5">
        <v>56744.636939999997</v>
      </c>
      <c r="S1054" s="5">
        <v>406</v>
      </c>
      <c r="T1054" s="5">
        <v>566.85996260000002</v>
      </c>
      <c r="U1054">
        <v>2030</v>
      </c>
      <c r="V1054">
        <v>342</v>
      </c>
      <c r="W1054">
        <v>1472</v>
      </c>
      <c r="X1054">
        <v>306</v>
      </c>
      <c r="Y1054">
        <v>62</v>
      </c>
      <c r="Z1054">
        <v>20</v>
      </c>
      <c r="AA1054">
        <v>88</v>
      </c>
      <c r="AB1054">
        <v>43</v>
      </c>
      <c r="AC1054">
        <v>14</v>
      </c>
      <c r="AD1054">
        <v>65</v>
      </c>
      <c r="AE1054">
        <v>81</v>
      </c>
      <c r="AF1054">
        <v>31</v>
      </c>
      <c r="AG1054">
        <v>111</v>
      </c>
      <c r="AH1054">
        <v>1033.9166666666665</v>
      </c>
      <c r="AI1054">
        <v>2014.3166666666664</v>
      </c>
      <c r="AJ1054">
        <v>2561.833333333333</v>
      </c>
      <c r="AK1054">
        <v>1021</v>
      </c>
      <c r="AL1054">
        <v>0.96860057115554798</v>
      </c>
      <c r="AM1054">
        <f t="shared" si="304"/>
        <v>1</v>
      </c>
      <c r="AN1054">
        <f t="shared" si="305"/>
        <v>988.94118314981449</v>
      </c>
      <c r="AO1054">
        <v>15.37</v>
      </c>
      <c r="AP1054">
        <f t="shared" si="306"/>
        <v>14.887390778660771</v>
      </c>
      <c r="AQ1054">
        <v>3.27</v>
      </c>
      <c r="AR1054">
        <v>6430</v>
      </c>
      <c r="AS1054">
        <v>5.0737861885996933</v>
      </c>
      <c r="AT1054">
        <v>1.05011959287557</v>
      </c>
      <c r="AU1054">
        <f t="shared" si="307"/>
        <v>5.3280822867099999</v>
      </c>
      <c r="AV1054">
        <f t="shared" si="308"/>
        <v>3.15035877862671</v>
      </c>
      <c r="AW1054">
        <f t="shared" si="309"/>
        <v>7.3508371501289904</v>
      </c>
      <c r="AX1054">
        <f t="shared" si="312"/>
        <v>10.501195928755699</v>
      </c>
      <c r="AY1054" s="4">
        <v>0.1</v>
      </c>
      <c r="AZ1054">
        <v>35</v>
      </c>
      <c r="BA1054" s="1">
        <f t="shared" si="310"/>
        <v>0.10368970511989745</v>
      </c>
      <c r="BB1054">
        <v>0.53815000000000002</v>
      </c>
      <c r="BC1054">
        <v>4.8224999999999997E-2</v>
      </c>
      <c r="BD1054">
        <v>6.43E-3</v>
      </c>
      <c r="BE1054">
        <v>160000</v>
      </c>
      <c r="BF1054">
        <f t="shared" si="313"/>
        <v>74.400000000000006</v>
      </c>
      <c r="BG1054" s="7">
        <f t="shared" si="314"/>
        <v>0.78884137209302341</v>
      </c>
      <c r="BH1054" s="8">
        <f t="shared" si="315"/>
        <v>1.5776827441860468</v>
      </c>
      <c r="BI1054" s="7">
        <f t="shared" si="316"/>
        <v>2.36652411627907</v>
      </c>
      <c r="BJ1054">
        <v>340.8</v>
      </c>
      <c r="BK1054">
        <v>6390</v>
      </c>
      <c r="BL1054">
        <v>0.12</v>
      </c>
      <c r="BM1054">
        <v>0.11</v>
      </c>
      <c r="BN1054" s="3">
        <f t="shared" si="311"/>
        <v>6.2439534718110069E-2</v>
      </c>
      <c r="BO1054" s="3">
        <f t="shared" si="317"/>
        <v>9.5002009352302255E-2</v>
      </c>
      <c r="BP1054" s="3">
        <f t="shared" si="318"/>
        <v>8.0999247195326696E-2</v>
      </c>
      <c r="BQ1054" s="3">
        <f t="shared" si="319"/>
        <v>0.12826513007065612</v>
      </c>
      <c r="BR1054">
        <f t="shared" si="320"/>
        <v>7.5986791029376846E-2</v>
      </c>
      <c r="BS1054">
        <f t="shared" si="321"/>
        <v>0.10668351253861313</v>
      </c>
      <c r="BT1054" s="5">
        <f t="shared" si="322"/>
        <v>463.53892618682261</v>
      </c>
    </row>
    <row r="1055" spans="1:72" x14ac:dyDescent="0.2">
      <c r="A1055">
        <v>15</v>
      </c>
      <c r="B1055">
        <v>21189</v>
      </c>
      <c r="C1055" t="s">
        <v>1298</v>
      </c>
      <c r="D1055">
        <v>21</v>
      </c>
      <c r="E1055" t="s">
        <v>855</v>
      </c>
      <c r="F1055" t="s">
        <v>856</v>
      </c>
      <c r="G1055" t="s">
        <v>1322</v>
      </c>
      <c r="H1055">
        <v>189</v>
      </c>
      <c r="I1055">
        <v>1463</v>
      </c>
      <c r="J1055">
        <v>205</v>
      </c>
      <c r="K1055">
        <v>1249</v>
      </c>
      <c r="L1055">
        <v>215</v>
      </c>
      <c r="M1055" s="5">
        <v>22274</v>
      </c>
      <c r="N1055" s="5">
        <v>31099.110359999999</v>
      </c>
      <c r="O1055" s="5">
        <v>2224.6</v>
      </c>
      <c r="P1055" s="5">
        <v>3106.0016569999998</v>
      </c>
      <c r="Q1055" s="5">
        <v>28595</v>
      </c>
      <c r="R1055" s="5">
        <v>39924.53357</v>
      </c>
      <c r="S1055" s="5">
        <v>205</v>
      </c>
      <c r="T1055" s="5">
        <v>286.22239489999998</v>
      </c>
      <c r="U1055">
        <v>1222</v>
      </c>
      <c r="V1055">
        <v>238</v>
      </c>
      <c r="W1055">
        <v>1189</v>
      </c>
      <c r="X1055">
        <v>175</v>
      </c>
      <c r="Y1055">
        <v>62</v>
      </c>
      <c r="Z1055">
        <v>20</v>
      </c>
      <c r="AA1055">
        <v>88</v>
      </c>
      <c r="AB1055">
        <v>43</v>
      </c>
      <c r="AC1055">
        <v>14</v>
      </c>
      <c r="AD1055">
        <v>65</v>
      </c>
      <c r="AE1055">
        <v>81</v>
      </c>
      <c r="AF1055">
        <v>31</v>
      </c>
      <c r="AG1055">
        <v>111</v>
      </c>
      <c r="AH1055">
        <v>1033.9166666666665</v>
      </c>
      <c r="AI1055">
        <v>2014.3166666666664</v>
      </c>
      <c r="AJ1055">
        <v>2561.833333333333</v>
      </c>
      <c r="AK1055">
        <v>1021</v>
      </c>
      <c r="AL1055">
        <v>0.95632955431938205</v>
      </c>
      <c r="AM1055">
        <f t="shared" si="304"/>
        <v>1</v>
      </c>
      <c r="AN1055">
        <f t="shared" si="305"/>
        <v>976.41247496008907</v>
      </c>
      <c r="AO1055">
        <v>15.37</v>
      </c>
      <c r="AP1055">
        <f t="shared" si="306"/>
        <v>14.698785249888902</v>
      </c>
      <c r="AQ1055">
        <v>3.27</v>
      </c>
      <c r="AR1055">
        <v>6430</v>
      </c>
      <c r="AS1055">
        <v>5.0737861885996933</v>
      </c>
      <c r="AT1055">
        <v>1.0322171831871025</v>
      </c>
      <c r="AU1055">
        <f t="shared" si="307"/>
        <v>5.2372492876900001</v>
      </c>
      <c r="AV1055">
        <f t="shared" si="308"/>
        <v>3.0966515495613076</v>
      </c>
      <c r="AW1055">
        <f t="shared" si="309"/>
        <v>7.2255202823097182</v>
      </c>
      <c r="AX1055">
        <f t="shared" si="312"/>
        <v>10.322171831871024</v>
      </c>
      <c r="AY1055" s="4">
        <v>0.1</v>
      </c>
      <c r="AZ1055">
        <v>35</v>
      </c>
      <c r="BA1055" s="1">
        <f t="shared" si="310"/>
        <v>0.10368970511989745</v>
      </c>
      <c r="BB1055">
        <v>0.53815000000000002</v>
      </c>
      <c r="BC1055">
        <v>4.8224999999999997E-2</v>
      </c>
      <c r="BD1055">
        <v>6.43E-3</v>
      </c>
      <c r="BE1055">
        <v>160000</v>
      </c>
      <c r="BF1055">
        <f t="shared" si="313"/>
        <v>74.400000000000006</v>
      </c>
      <c r="BG1055" s="7">
        <f t="shared" si="314"/>
        <v>0.78884137209302341</v>
      </c>
      <c r="BH1055" s="8">
        <f t="shared" si="315"/>
        <v>1.5776827441860468</v>
      </c>
      <c r="BI1055" s="7">
        <f t="shared" si="316"/>
        <v>2.36652411627907</v>
      </c>
      <c r="BJ1055">
        <v>340.8</v>
      </c>
      <c r="BK1055">
        <v>6390</v>
      </c>
      <c r="BL1055">
        <v>0.12</v>
      </c>
      <c r="BM1055">
        <v>0.11</v>
      </c>
      <c r="BN1055" s="3">
        <f t="shared" si="311"/>
        <v>6.1539898906908287E-2</v>
      </c>
      <c r="BO1055" s="3">
        <f t="shared" si="317"/>
        <v>9.2435961558138185E-2</v>
      </c>
      <c r="BP1055" s="3">
        <f t="shared" si="318"/>
        <v>7.8671918101970689E-2</v>
      </c>
      <c r="BQ1055" s="3">
        <f t="shared" si="319"/>
        <v>0.12513201351722217</v>
      </c>
      <c r="BR1055">
        <f t="shared" si="320"/>
        <v>7.3420743235212776E-2</v>
      </c>
      <c r="BS1055">
        <f t="shared" si="321"/>
        <v>0.10411746474444906</v>
      </c>
      <c r="BT1055" s="5">
        <f t="shared" si="322"/>
        <v>463.53892618682261</v>
      </c>
    </row>
    <row r="1056" spans="1:72" x14ac:dyDescent="0.2">
      <c r="A1056">
        <v>15</v>
      </c>
      <c r="B1056">
        <v>21191</v>
      </c>
      <c r="C1056" t="s">
        <v>1298</v>
      </c>
      <c r="D1056">
        <v>21</v>
      </c>
      <c r="E1056" t="s">
        <v>855</v>
      </c>
      <c r="F1056" t="s">
        <v>856</v>
      </c>
      <c r="G1056" t="s">
        <v>963</v>
      </c>
      <c r="H1056">
        <v>191</v>
      </c>
      <c r="I1056">
        <v>3424</v>
      </c>
      <c r="J1056">
        <v>311</v>
      </c>
      <c r="K1056">
        <v>1781</v>
      </c>
      <c r="L1056">
        <v>536</v>
      </c>
      <c r="M1056" s="5">
        <v>47230</v>
      </c>
      <c r="N1056" s="5">
        <v>65942.847370000003</v>
      </c>
      <c r="O1056" s="5">
        <v>3862.3</v>
      </c>
      <c r="P1056" s="5">
        <v>5392.5695400000004</v>
      </c>
      <c r="Q1056" s="5">
        <v>41114</v>
      </c>
      <c r="R1056" s="5">
        <v>57403.646549999998</v>
      </c>
      <c r="S1056" s="5">
        <v>457</v>
      </c>
      <c r="T1056" s="5">
        <v>638.06650960000002</v>
      </c>
      <c r="U1056">
        <v>2061</v>
      </c>
      <c r="V1056">
        <v>318</v>
      </c>
      <c r="W1056">
        <v>1456</v>
      </c>
      <c r="X1056">
        <v>315</v>
      </c>
      <c r="Y1056">
        <v>62</v>
      </c>
      <c r="Z1056">
        <v>20</v>
      </c>
      <c r="AA1056">
        <v>88</v>
      </c>
      <c r="AB1056">
        <v>43</v>
      </c>
      <c r="AC1056">
        <v>14</v>
      </c>
      <c r="AD1056">
        <v>65</v>
      </c>
      <c r="AE1056">
        <v>81</v>
      </c>
      <c r="AF1056">
        <v>31</v>
      </c>
      <c r="AG1056">
        <v>111</v>
      </c>
      <c r="AH1056">
        <v>1033.9166666666665</v>
      </c>
      <c r="AI1056">
        <v>2014.3166666666664</v>
      </c>
      <c r="AJ1056">
        <v>2561.833333333333</v>
      </c>
      <c r="AK1056">
        <v>1021</v>
      </c>
      <c r="AL1056">
        <v>0.97044257819652602</v>
      </c>
      <c r="AM1056">
        <f t="shared" si="304"/>
        <v>1</v>
      </c>
      <c r="AN1056">
        <f t="shared" si="305"/>
        <v>990.82187233865307</v>
      </c>
      <c r="AO1056">
        <v>15.37</v>
      </c>
      <c r="AP1056">
        <f t="shared" si="306"/>
        <v>14.915702426880603</v>
      </c>
      <c r="AQ1056">
        <v>3.27</v>
      </c>
      <c r="AR1056">
        <v>6430</v>
      </c>
      <c r="AS1056">
        <v>5.0737861885996933</v>
      </c>
      <c r="AT1056">
        <v>1.024868831283001</v>
      </c>
      <c r="AU1056">
        <f t="shared" si="307"/>
        <v>5.1999653212899997</v>
      </c>
      <c r="AV1056">
        <f t="shared" si="308"/>
        <v>3.0746064938490028</v>
      </c>
      <c r="AW1056">
        <f t="shared" si="309"/>
        <v>7.1740818189810067</v>
      </c>
      <c r="AX1056">
        <f t="shared" si="312"/>
        <v>10.24868831283001</v>
      </c>
      <c r="AY1056" s="4">
        <v>0.1</v>
      </c>
      <c r="AZ1056">
        <v>35</v>
      </c>
      <c r="BA1056" s="1">
        <f t="shared" si="310"/>
        <v>0.10368970511989745</v>
      </c>
      <c r="BB1056">
        <v>0.53815000000000002</v>
      </c>
      <c r="BC1056">
        <v>4.8224999999999997E-2</v>
      </c>
      <c r="BD1056">
        <v>6.43E-3</v>
      </c>
      <c r="BE1056">
        <v>160000</v>
      </c>
      <c r="BF1056">
        <f t="shared" si="313"/>
        <v>74.400000000000006</v>
      </c>
      <c r="BG1056" s="7">
        <f t="shared" si="314"/>
        <v>0.78884137209302341</v>
      </c>
      <c r="BH1056" s="8">
        <f t="shared" si="315"/>
        <v>1.5776827441860468</v>
      </c>
      <c r="BI1056" s="7">
        <f t="shared" si="316"/>
        <v>2.36652411627907</v>
      </c>
      <c r="BJ1056">
        <v>340.8</v>
      </c>
      <c r="BK1056">
        <v>6390</v>
      </c>
      <c r="BL1056">
        <v>0.12</v>
      </c>
      <c r="BM1056">
        <v>0.11</v>
      </c>
      <c r="BN1056" s="3">
        <f t="shared" si="311"/>
        <v>6.1663114409311305E-2</v>
      </c>
      <c r="BO1056" s="3">
        <f t="shared" si="317"/>
        <v>9.4608023459282736E-2</v>
      </c>
      <c r="BP1056" s="3">
        <f t="shared" si="318"/>
        <v>8.0941966198837131E-2</v>
      </c>
      <c r="BQ1056" s="3">
        <f t="shared" si="319"/>
        <v>0.127071312294885</v>
      </c>
      <c r="BR1056">
        <f t="shared" si="320"/>
        <v>7.5592805136357327E-2</v>
      </c>
      <c r="BS1056">
        <f t="shared" si="321"/>
        <v>0.10628952664559362</v>
      </c>
      <c r="BT1056" s="5">
        <f t="shared" si="322"/>
        <v>463.53892618682261</v>
      </c>
    </row>
    <row r="1057" spans="1:72" x14ac:dyDescent="0.2">
      <c r="A1057">
        <v>15</v>
      </c>
      <c r="B1057">
        <v>21193</v>
      </c>
      <c r="C1057" t="s">
        <v>1298</v>
      </c>
      <c r="D1057">
        <v>21</v>
      </c>
      <c r="E1057" t="s">
        <v>855</v>
      </c>
      <c r="F1057" t="s">
        <v>856</v>
      </c>
      <c r="G1057" t="s">
        <v>764</v>
      </c>
      <c r="H1057">
        <v>193</v>
      </c>
      <c r="I1057">
        <v>1794</v>
      </c>
      <c r="J1057">
        <v>190</v>
      </c>
      <c r="K1057">
        <v>1366</v>
      </c>
      <c r="L1057">
        <v>245</v>
      </c>
      <c r="M1057" s="5">
        <v>25103</v>
      </c>
      <c r="N1057" s="5">
        <v>35048.97941</v>
      </c>
      <c r="O1057" s="5">
        <v>1921.3</v>
      </c>
      <c r="P1057" s="5">
        <v>2682.5321330000002</v>
      </c>
      <c r="Q1057" s="5">
        <v>29624</v>
      </c>
      <c r="R1057" s="5">
        <v>41361.230369999997</v>
      </c>
      <c r="S1057" s="5">
        <v>228</v>
      </c>
      <c r="T1057" s="5">
        <v>318.33515139999997</v>
      </c>
      <c r="U1057">
        <v>1280</v>
      </c>
      <c r="V1057">
        <v>221</v>
      </c>
      <c r="W1057">
        <v>1200</v>
      </c>
      <c r="X1057">
        <v>178</v>
      </c>
      <c r="Y1057">
        <v>62</v>
      </c>
      <c r="Z1057">
        <v>20</v>
      </c>
      <c r="AA1057">
        <v>88</v>
      </c>
      <c r="AB1057">
        <v>43</v>
      </c>
      <c r="AC1057">
        <v>14</v>
      </c>
      <c r="AD1057">
        <v>65</v>
      </c>
      <c r="AE1057">
        <v>81</v>
      </c>
      <c r="AF1057">
        <v>31</v>
      </c>
      <c r="AG1057">
        <v>111</v>
      </c>
      <c r="AH1057">
        <v>1033.9166666666665</v>
      </c>
      <c r="AI1057">
        <v>2014.3166666666664</v>
      </c>
      <c r="AJ1057">
        <v>2561.833333333333</v>
      </c>
      <c r="AK1057">
        <v>1021</v>
      </c>
      <c r="AL1057">
        <v>0.95934788386027003</v>
      </c>
      <c r="AM1057">
        <f t="shared" si="304"/>
        <v>1</v>
      </c>
      <c r="AN1057">
        <f t="shared" si="305"/>
        <v>979.4941894213357</v>
      </c>
      <c r="AO1057">
        <v>15.37</v>
      </c>
      <c r="AP1057">
        <f t="shared" si="306"/>
        <v>14.745176974932349</v>
      </c>
      <c r="AQ1057">
        <v>3.27</v>
      </c>
      <c r="AR1057">
        <v>6430</v>
      </c>
      <c r="AS1057">
        <v>5.0737861885996933</v>
      </c>
      <c r="AT1057">
        <v>1.0082466515586173</v>
      </c>
      <c r="AU1057">
        <f t="shared" si="307"/>
        <v>5.11562793538</v>
      </c>
      <c r="AV1057">
        <f t="shared" si="308"/>
        <v>3.0247399546758515</v>
      </c>
      <c r="AW1057">
        <f t="shared" si="309"/>
        <v>7.0577265609103206</v>
      </c>
      <c r="AX1057">
        <f t="shared" si="312"/>
        <v>10.082466515586173</v>
      </c>
      <c r="AY1057" s="4">
        <v>0.1</v>
      </c>
      <c r="AZ1057">
        <v>35</v>
      </c>
      <c r="BA1057" s="1">
        <f t="shared" si="310"/>
        <v>0.10368970511989745</v>
      </c>
      <c r="BB1057">
        <v>0.53815000000000002</v>
      </c>
      <c r="BC1057">
        <v>4.8224999999999997E-2</v>
      </c>
      <c r="BD1057">
        <v>6.43E-3</v>
      </c>
      <c r="BE1057">
        <v>160000</v>
      </c>
      <c r="BF1057">
        <f t="shared" si="313"/>
        <v>74.400000000000006</v>
      </c>
      <c r="BG1057" s="7">
        <f t="shared" si="314"/>
        <v>0.78884137209302341</v>
      </c>
      <c r="BH1057" s="8">
        <f t="shared" si="315"/>
        <v>1.5776827441860468</v>
      </c>
      <c r="BI1057" s="7">
        <f t="shared" si="316"/>
        <v>2.36652411627907</v>
      </c>
      <c r="BJ1057">
        <v>340.8</v>
      </c>
      <c r="BK1057">
        <v>6390</v>
      </c>
      <c r="BL1057">
        <v>0.12</v>
      </c>
      <c r="BM1057">
        <v>0.11</v>
      </c>
      <c r="BN1057" s="3">
        <f t="shared" si="311"/>
        <v>6.0835497440526347E-2</v>
      </c>
      <c r="BO1057" s="3">
        <f t="shared" si="317"/>
        <v>9.1945137726210796E-2</v>
      </c>
      <c r="BP1057" s="3">
        <f t="shared" si="318"/>
        <v>7.8500728010283127E-2</v>
      </c>
      <c r="BQ1057" s="3">
        <f t="shared" si="319"/>
        <v>0.12388190979693647</v>
      </c>
      <c r="BR1057">
        <f t="shared" si="320"/>
        <v>7.2929919403285387E-2</v>
      </c>
      <c r="BS1057">
        <f t="shared" si="321"/>
        <v>0.10362664091252168</v>
      </c>
      <c r="BT1057" s="5">
        <f t="shared" si="322"/>
        <v>463.53892618682261</v>
      </c>
    </row>
    <row r="1058" spans="1:72" x14ac:dyDescent="0.2">
      <c r="A1058">
        <v>15</v>
      </c>
      <c r="B1058">
        <v>21195</v>
      </c>
      <c r="C1058" t="s">
        <v>1298</v>
      </c>
      <c r="D1058">
        <v>21</v>
      </c>
      <c r="E1058" t="s">
        <v>855</v>
      </c>
      <c r="F1058" t="s">
        <v>856</v>
      </c>
      <c r="G1058" t="s">
        <v>758</v>
      </c>
      <c r="H1058">
        <v>195</v>
      </c>
      <c r="I1058">
        <v>2446</v>
      </c>
      <c r="J1058">
        <v>186</v>
      </c>
      <c r="K1058">
        <v>1676</v>
      </c>
      <c r="L1058">
        <v>338</v>
      </c>
      <c r="M1058" s="5">
        <v>32792</v>
      </c>
      <c r="N1058" s="5">
        <v>45784.413529999998</v>
      </c>
      <c r="O1058" s="5">
        <v>1802.4</v>
      </c>
      <c r="P1058" s="5">
        <v>2516.5231439999998</v>
      </c>
      <c r="Q1058" s="5">
        <v>35460</v>
      </c>
      <c r="R1058" s="5">
        <v>49509.493280000002</v>
      </c>
      <c r="S1058" s="5">
        <v>294</v>
      </c>
      <c r="T1058" s="5">
        <v>410.48480050000001</v>
      </c>
      <c r="U1058">
        <v>1467</v>
      </c>
      <c r="V1058">
        <v>209</v>
      </c>
      <c r="W1058">
        <v>1275</v>
      </c>
      <c r="X1058">
        <v>205</v>
      </c>
      <c r="Y1058">
        <v>62</v>
      </c>
      <c r="Z1058">
        <v>20</v>
      </c>
      <c r="AA1058">
        <v>88</v>
      </c>
      <c r="AB1058">
        <v>43</v>
      </c>
      <c r="AC1058">
        <v>14</v>
      </c>
      <c r="AD1058">
        <v>65</v>
      </c>
      <c r="AE1058">
        <v>81</v>
      </c>
      <c r="AF1058">
        <v>31</v>
      </c>
      <c r="AG1058">
        <v>111</v>
      </c>
      <c r="AH1058">
        <v>1033.9166666666665</v>
      </c>
      <c r="AI1058">
        <v>2014.3166666666664</v>
      </c>
      <c r="AJ1058">
        <v>2561.833333333333</v>
      </c>
      <c r="AK1058">
        <v>1021</v>
      </c>
      <c r="AL1058">
        <v>0.97097966074943498</v>
      </c>
      <c r="AM1058">
        <f t="shared" si="304"/>
        <v>1</v>
      </c>
      <c r="AN1058">
        <f t="shared" si="305"/>
        <v>991.37023362517311</v>
      </c>
      <c r="AO1058">
        <v>15.37</v>
      </c>
      <c r="AP1058">
        <f t="shared" si="306"/>
        <v>14.923957385718815</v>
      </c>
      <c r="AQ1058">
        <v>3.27</v>
      </c>
      <c r="AR1058">
        <v>6430</v>
      </c>
      <c r="AS1058">
        <v>5.0737861885996933</v>
      </c>
      <c r="AT1058">
        <v>0.9819812721483786</v>
      </c>
      <c r="AU1058">
        <f t="shared" si="307"/>
        <v>4.9823630160899999</v>
      </c>
      <c r="AV1058">
        <f t="shared" si="308"/>
        <v>2.9459438164451357</v>
      </c>
      <c r="AW1058">
        <f t="shared" si="309"/>
        <v>6.8738689050386501</v>
      </c>
      <c r="AX1058">
        <f t="shared" si="312"/>
        <v>9.8198127214837854</v>
      </c>
      <c r="AY1058" s="4">
        <v>0.1</v>
      </c>
      <c r="AZ1058">
        <v>35</v>
      </c>
      <c r="BA1058" s="1">
        <f t="shared" si="310"/>
        <v>0.10368970511989745</v>
      </c>
      <c r="BB1058">
        <v>0.53815000000000002</v>
      </c>
      <c r="BC1058">
        <v>4.8224999999999997E-2</v>
      </c>
      <c r="BD1058">
        <v>6.43E-3</v>
      </c>
      <c r="BE1058">
        <v>160000</v>
      </c>
      <c r="BF1058">
        <f t="shared" si="313"/>
        <v>74.400000000000006</v>
      </c>
      <c r="BG1058" s="7">
        <f t="shared" si="314"/>
        <v>0.78884137209302341</v>
      </c>
      <c r="BH1058" s="8">
        <f t="shared" si="315"/>
        <v>1.5776827441860468</v>
      </c>
      <c r="BI1058" s="7">
        <f t="shared" si="316"/>
        <v>2.36652411627907</v>
      </c>
      <c r="BJ1058">
        <v>340.8</v>
      </c>
      <c r="BK1058">
        <v>6390</v>
      </c>
      <c r="BL1058">
        <v>0.12</v>
      </c>
      <c r="BM1058">
        <v>0.11</v>
      </c>
      <c r="BN1058" s="3">
        <f t="shared" si="311"/>
        <v>6.0277743996576018E-2</v>
      </c>
      <c r="BO1058" s="3">
        <f t="shared" si="317"/>
        <v>9.2005555911314846E-2</v>
      </c>
      <c r="BP1058" s="3">
        <f t="shared" si="318"/>
        <v>7.8911380457598365E-2</v>
      </c>
      <c r="BQ1058" s="3">
        <f t="shared" si="319"/>
        <v>0.12311035751699689</v>
      </c>
      <c r="BR1058">
        <f t="shared" si="320"/>
        <v>7.2990337588389437E-2</v>
      </c>
      <c r="BS1058">
        <f t="shared" si="321"/>
        <v>0.10368705909762573</v>
      </c>
      <c r="BT1058" s="5">
        <f t="shared" si="322"/>
        <v>463.53892618682261</v>
      </c>
    </row>
    <row r="1059" spans="1:72" x14ac:dyDescent="0.2">
      <c r="A1059">
        <v>15</v>
      </c>
      <c r="B1059">
        <v>21197</v>
      </c>
      <c r="C1059" t="s">
        <v>1298</v>
      </c>
      <c r="D1059">
        <v>21</v>
      </c>
      <c r="E1059" t="s">
        <v>855</v>
      </c>
      <c r="F1059" t="s">
        <v>856</v>
      </c>
      <c r="G1059" t="s">
        <v>1325</v>
      </c>
      <c r="H1059">
        <v>197</v>
      </c>
      <c r="I1059">
        <v>1914</v>
      </c>
      <c r="J1059">
        <v>241</v>
      </c>
      <c r="K1059">
        <v>1338</v>
      </c>
      <c r="L1059">
        <v>289</v>
      </c>
      <c r="M1059" s="5">
        <v>28524</v>
      </c>
      <c r="N1059" s="5">
        <v>39825.402889999998</v>
      </c>
      <c r="O1059" s="5">
        <v>2734.3</v>
      </c>
      <c r="P1059" s="5">
        <v>3817.6482649999998</v>
      </c>
      <c r="Q1059" s="5">
        <v>31502</v>
      </c>
      <c r="R1059" s="5">
        <v>43983.306750000003</v>
      </c>
      <c r="S1059" s="5">
        <v>264</v>
      </c>
      <c r="T1059" s="5">
        <v>368.5985963</v>
      </c>
      <c r="U1059">
        <v>1376</v>
      </c>
      <c r="V1059">
        <v>265</v>
      </c>
      <c r="W1059">
        <v>1233</v>
      </c>
      <c r="X1059">
        <v>200</v>
      </c>
      <c r="Y1059">
        <v>62</v>
      </c>
      <c r="Z1059">
        <v>20</v>
      </c>
      <c r="AA1059">
        <v>88</v>
      </c>
      <c r="AB1059">
        <v>43</v>
      </c>
      <c r="AC1059">
        <v>14</v>
      </c>
      <c r="AD1059">
        <v>65</v>
      </c>
      <c r="AE1059">
        <v>81</v>
      </c>
      <c r="AF1059">
        <v>31</v>
      </c>
      <c r="AG1059">
        <v>111</v>
      </c>
      <c r="AH1059">
        <v>1033.9166666666665</v>
      </c>
      <c r="AI1059">
        <v>2014.3166666666664</v>
      </c>
      <c r="AJ1059">
        <v>2561.833333333333</v>
      </c>
      <c r="AK1059">
        <v>1021</v>
      </c>
      <c r="AL1059">
        <v>0.96200178861618002</v>
      </c>
      <c r="AM1059">
        <f t="shared" si="304"/>
        <v>1</v>
      </c>
      <c r="AN1059">
        <f t="shared" si="305"/>
        <v>982.20382617711982</v>
      </c>
      <c r="AO1059">
        <v>15.37</v>
      </c>
      <c r="AP1059">
        <f t="shared" si="306"/>
        <v>14.785967491030686</v>
      </c>
      <c r="AQ1059">
        <v>3.27</v>
      </c>
      <c r="AR1059">
        <v>6430</v>
      </c>
      <c r="AS1059">
        <v>5.0737861885996933</v>
      </c>
      <c r="AT1059">
        <v>1.0303703270383244</v>
      </c>
      <c r="AU1059">
        <f t="shared" si="307"/>
        <v>5.22787873447</v>
      </c>
      <c r="AV1059">
        <f t="shared" si="308"/>
        <v>3.0911109811149733</v>
      </c>
      <c r="AW1059">
        <f t="shared" si="309"/>
        <v>7.2125922892682706</v>
      </c>
      <c r="AX1059">
        <f t="shared" si="312"/>
        <v>10.303703270383245</v>
      </c>
      <c r="AY1059" s="4">
        <v>0.1</v>
      </c>
      <c r="AZ1059">
        <v>35</v>
      </c>
      <c r="BA1059" s="1">
        <f t="shared" si="310"/>
        <v>0.10368970511989745</v>
      </c>
      <c r="BB1059">
        <v>0.53815000000000002</v>
      </c>
      <c r="BC1059">
        <v>4.8224999999999997E-2</v>
      </c>
      <c r="BD1059">
        <v>6.43E-3</v>
      </c>
      <c r="BE1059">
        <v>160000</v>
      </c>
      <c r="BF1059">
        <f t="shared" si="313"/>
        <v>74.400000000000006</v>
      </c>
      <c r="BG1059" s="7">
        <f t="shared" si="314"/>
        <v>0.78884137209302341</v>
      </c>
      <c r="BH1059" s="8">
        <f t="shared" si="315"/>
        <v>1.5776827441860468</v>
      </c>
      <c r="BI1059" s="7">
        <f t="shared" si="316"/>
        <v>2.36652411627907</v>
      </c>
      <c r="BJ1059">
        <v>340.8</v>
      </c>
      <c r="BK1059">
        <v>6390</v>
      </c>
      <c r="BL1059">
        <v>0.12</v>
      </c>
      <c r="BM1059">
        <v>0.11</v>
      </c>
      <c r="BN1059" s="3">
        <f t="shared" si="311"/>
        <v>6.1625521820603275E-2</v>
      </c>
      <c r="BO1059" s="3">
        <f t="shared" si="317"/>
        <v>9.3036681667676271E-2</v>
      </c>
      <c r="BP1059" s="3">
        <f t="shared" si="318"/>
        <v>7.9297265013603457E-2</v>
      </c>
      <c r="BQ1059" s="3">
        <f t="shared" si="319"/>
        <v>0.12567423343359843</v>
      </c>
      <c r="BR1059">
        <f t="shared" si="320"/>
        <v>7.4021463344750862E-2</v>
      </c>
      <c r="BS1059">
        <f t="shared" si="321"/>
        <v>0.10471818485398715</v>
      </c>
      <c r="BT1059" s="5">
        <f t="shared" si="322"/>
        <v>463.53892618682261</v>
      </c>
    </row>
    <row r="1060" spans="1:72" x14ac:dyDescent="0.2">
      <c r="A1060">
        <v>15</v>
      </c>
      <c r="B1060">
        <v>21199</v>
      </c>
      <c r="C1060" t="s">
        <v>1298</v>
      </c>
      <c r="D1060">
        <v>21</v>
      </c>
      <c r="E1060" t="s">
        <v>855</v>
      </c>
      <c r="F1060" t="s">
        <v>856</v>
      </c>
      <c r="G1060" t="s">
        <v>920</v>
      </c>
      <c r="H1060">
        <v>199</v>
      </c>
      <c r="I1060">
        <v>1767</v>
      </c>
      <c r="J1060">
        <v>243</v>
      </c>
      <c r="K1060">
        <v>1226</v>
      </c>
      <c r="L1060">
        <v>274</v>
      </c>
      <c r="M1060" s="5">
        <v>29201</v>
      </c>
      <c r="N1060" s="5">
        <v>40770.634890000001</v>
      </c>
      <c r="O1060" s="5">
        <v>2901.7</v>
      </c>
      <c r="P1060" s="5">
        <v>4051.3732839999998</v>
      </c>
      <c r="Q1060" s="5">
        <v>29856</v>
      </c>
      <c r="R1060" s="5">
        <v>41685.150350000004</v>
      </c>
      <c r="S1060" s="5">
        <v>243</v>
      </c>
      <c r="T1060" s="5">
        <v>339.27825350000001</v>
      </c>
      <c r="U1060">
        <v>1204</v>
      </c>
      <c r="V1060">
        <v>238</v>
      </c>
      <c r="W1060">
        <v>1084</v>
      </c>
      <c r="X1060">
        <v>177</v>
      </c>
      <c r="Y1060">
        <v>62</v>
      </c>
      <c r="Z1060">
        <v>20</v>
      </c>
      <c r="AA1060">
        <v>88</v>
      </c>
      <c r="AB1060">
        <v>43</v>
      </c>
      <c r="AC1060">
        <v>14</v>
      </c>
      <c r="AD1060">
        <v>65</v>
      </c>
      <c r="AE1060">
        <v>81</v>
      </c>
      <c r="AF1060">
        <v>31</v>
      </c>
      <c r="AG1060">
        <v>111</v>
      </c>
      <c r="AH1060">
        <v>1033.9166666666665</v>
      </c>
      <c r="AI1060">
        <v>2014.3166666666664</v>
      </c>
      <c r="AJ1060">
        <v>2561.833333333333</v>
      </c>
      <c r="AK1060">
        <v>1021</v>
      </c>
      <c r="AL1060">
        <v>0.94798047291605103</v>
      </c>
      <c r="AM1060">
        <f t="shared" si="304"/>
        <v>1</v>
      </c>
      <c r="AN1060">
        <f t="shared" si="305"/>
        <v>967.8880628472881</v>
      </c>
      <c r="AO1060">
        <v>15.37</v>
      </c>
      <c r="AP1060">
        <f t="shared" si="306"/>
        <v>14.570459868719704</v>
      </c>
      <c r="AQ1060">
        <v>3.27</v>
      </c>
      <c r="AR1060">
        <v>6430</v>
      </c>
      <c r="AS1060">
        <v>5.0737861885996933</v>
      </c>
      <c r="AT1060">
        <v>1.0313333282800754</v>
      </c>
      <c r="AU1060">
        <f t="shared" si="307"/>
        <v>5.2327647968699997</v>
      </c>
      <c r="AV1060">
        <f t="shared" si="308"/>
        <v>3.0939999848402264</v>
      </c>
      <c r="AW1060">
        <f t="shared" si="309"/>
        <v>7.219333297960528</v>
      </c>
      <c r="AX1060">
        <f t="shared" si="312"/>
        <v>10.313333282800754</v>
      </c>
      <c r="AY1060" s="4">
        <v>0.1</v>
      </c>
      <c r="AZ1060">
        <v>35</v>
      </c>
      <c r="BA1060" s="1">
        <f t="shared" si="310"/>
        <v>0.10368970511989745</v>
      </c>
      <c r="BB1060">
        <v>0.53815000000000002</v>
      </c>
      <c r="BC1060">
        <v>4.8224999999999997E-2</v>
      </c>
      <c r="BD1060">
        <v>6.43E-3</v>
      </c>
      <c r="BE1060">
        <v>160000</v>
      </c>
      <c r="BF1060">
        <f t="shared" si="313"/>
        <v>74.400000000000006</v>
      </c>
      <c r="BG1060" s="7">
        <f t="shared" si="314"/>
        <v>0.78884137209302341</v>
      </c>
      <c r="BH1060" s="8">
        <f t="shared" si="315"/>
        <v>1.5776827441860468</v>
      </c>
      <c r="BI1060" s="7">
        <f t="shared" si="316"/>
        <v>2.36652411627907</v>
      </c>
      <c r="BJ1060">
        <v>340.8</v>
      </c>
      <c r="BK1060">
        <v>6390</v>
      </c>
      <c r="BL1060">
        <v>0.12</v>
      </c>
      <c r="BM1060">
        <v>0.11</v>
      </c>
      <c r="BN1060" s="3">
        <f t="shared" si="311"/>
        <v>6.1296346298669334E-2</v>
      </c>
      <c r="BO1060" s="3">
        <f t="shared" si="317"/>
        <v>9.2755981806868962E-2</v>
      </c>
      <c r="BP1060" s="3">
        <f t="shared" si="318"/>
        <v>7.9003724065517519E-2</v>
      </c>
      <c r="BQ1060" s="3">
        <f t="shared" si="319"/>
        <v>0.12542403717140371</v>
      </c>
      <c r="BR1060">
        <f t="shared" si="320"/>
        <v>7.3740763483943553E-2</v>
      </c>
      <c r="BS1060">
        <f t="shared" si="321"/>
        <v>0.10443748499317984</v>
      </c>
      <c r="BT1060" s="5">
        <f t="shared" si="322"/>
        <v>463.53892618682261</v>
      </c>
    </row>
    <row r="1061" spans="1:72" x14ac:dyDescent="0.2">
      <c r="A1061">
        <v>15</v>
      </c>
      <c r="B1061">
        <v>21201</v>
      </c>
      <c r="C1061" t="s">
        <v>1298</v>
      </c>
      <c r="D1061">
        <v>21</v>
      </c>
      <c r="E1061" t="s">
        <v>855</v>
      </c>
      <c r="F1061" t="s">
        <v>856</v>
      </c>
      <c r="G1061" t="s">
        <v>1095</v>
      </c>
      <c r="H1061">
        <v>201</v>
      </c>
      <c r="I1061">
        <v>1952</v>
      </c>
      <c r="J1061">
        <v>250</v>
      </c>
      <c r="K1061">
        <v>1424</v>
      </c>
      <c r="L1061">
        <v>298</v>
      </c>
      <c r="M1061" s="5">
        <v>28876</v>
      </c>
      <c r="N1061" s="5">
        <v>40316.867680000003</v>
      </c>
      <c r="O1061" s="5">
        <v>3154.2</v>
      </c>
      <c r="P1061" s="5">
        <v>4403.9155019999998</v>
      </c>
      <c r="Q1061" s="5">
        <v>33705</v>
      </c>
      <c r="R1061" s="5">
        <v>47059.15034</v>
      </c>
      <c r="S1061" s="5">
        <v>274</v>
      </c>
      <c r="T1061" s="5">
        <v>382.56066440000001</v>
      </c>
      <c r="U1061">
        <v>1496</v>
      </c>
      <c r="V1061">
        <v>270</v>
      </c>
      <c r="W1061">
        <v>1298</v>
      </c>
      <c r="X1061">
        <v>223</v>
      </c>
      <c r="Y1061">
        <v>62</v>
      </c>
      <c r="Z1061">
        <v>20</v>
      </c>
      <c r="AA1061">
        <v>88</v>
      </c>
      <c r="AB1061">
        <v>43</v>
      </c>
      <c r="AC1061">
        <v>14</v>
      </c>
      <c r="AD1061">
        <v>65</v>
      </c>
      <c r="AE1061">
        <v>81</v>
      </c>
      <c r="AF1061">
        <v>31</v>
      </c>
      <c r="AG1061">
        <v>111</v>
      </c>
      <c r="AH1061">
        <v>1033.9166666666665</v>
      </c>
      <c r="AI1061">
        <v>2014.3166666666664</v>
      </c>
      <c r="AJ1061">
        <v>2561.833333333333</v>
      </c>
      <c r="AK1061">
        <v>1021</v>
      </c>
      <c r="AL1061">
        <v>0.97246793905894002</v>
      </c>
      <c r="AM1061">
        <f t="shared" si="304"/>
        <v>1</v>
      </c>
      <c r="AN1061">
        <f t="shared" si="305"/>
        <v>992.88976577917776</v>
      </c>
      <c r="AO1061">
        <v>15.37</v>
      </c>
      <c r="AP1061">
        <f t="shared" si="306"/>
        <v>14.946832223335907</v>
      </c>
      <c r="AQ1061">
        <v>3.27</v>
      </c>
      <c r="AR1061">
        <v>6430</v>
      </c>
      <c r="AS1061">
        <v>5.0737861885996933</v>
      </c>
      <c r="AT1061">
        <v>1.0233657095970428</v>
      </c>
      <c r="AU1061">
        <f t="shared" si="307"/>
        <v>5.1923388032400002</v>
      </c>
      <c r="AV1061">
        <f t="shared" si="308"/>
        <v>3.0700971287911285</v>
      </c>
      <c r="AW1061">
        <f t="shared" si="309"/>
        <v>7.1635599671792995</v>
      </c>
      <c r="AX1061">
        <f t="shared" si="312"/>
        <v>10.233657095970427</v>
      </c>
      <c r="AY1061" s="4">
        <v>0.1</v>
      </c>
      <c r="AZ1061">
        <v>35</v>
      </c>
      <c r="BA1061" s="1">
        <f t="shared" si="310"/>
        <v>0.10368970511989745</v>
      </c>
      <c r="BB1061">
        <v>0.53815000000000002</v>
      </c>
      <c r="BC1061">
        <v>4.8224999999999997E-2</v>
      </c>
      <c r="BD1061">
        <v>6.43E-3</v>
      </c>
      <c r="BE1061">
        <v>160000</v>
      </c>
      <c r="BF1061">
        <f t="shared" si="313"/>
        <v>74.400000000000006</v>
      </c>
      <c r="BG1061" s="7">
        <f t="shared" si="314"/>
        <v>0.78884137209302341</v>
      </c>
      <c r="BH1061" s="8">
        <f t="shared" si="315"/>
        <v>1.5776827441860468</v>
      </c>
      <c r="BI1061" s="7">
        <f t="shared" si="316"/>
        <v>2.36652411627907</v>
      </c>
      <c r="BJ1061">
        <v>340.8</v>
      </c>
      <c r="BK1061">
        <v>6390</v>
      </c>
      <c r="BL1061">
        <v>0.12</v>
      </c>
      <c r="BM1061">
        <v>0.11</v>
      </c>
      <c r="BN1061" s="3">
        <f t="shared" si="311"/>
        <v>6.1666163075299089E-2</v>
      </c>
      <c r="BO1061" s="3">
        <f t="shared" si="317"/>
        <v>9.3129216415802102E-2</v>
      </c>
      <c r="BP1061" s="3">
        <f t="shared" si="318"/>
        <v>7.9483202449095861E-2</v>
      </c>
      <c r="BQ1061" s="3">
        <f t="shared" si="319"/>
        <v>0.12554489303805874</v>
      </c>
      <c r="BR1061">
        <f t="shared" si="320"/>
        <v>7.4113998092876693E-2</v>
      </c>
      <c r="BS1061">
        <f t="shared" si="321"/>
        <v>0.10481071960211298</v>
      </c>
      <c r="BT1061" s="5">
        <f t="shared" si="322"/>
        <v>463.53892618682261</v>
      </c>
    </row>
    <row r="1062" spans="1:72" x14ac:dyDescent="0.2">
      <c r="A1062">
        <v>15</v>
      </c>
      <c r="B1062">
        <v>21203</v>
      </c>
      <c r="C1062" t="s">
        <v>1298</v>
      </c>
      <c r="D1062">
        <v>21</v>
      </c>
      <c r="E1062" t="s">
        <v>855</v>
      </c>
      <c r="F1062" t="s">
        <v>856</v>
      </c>
      <c r="G1062" t="s">
        <v>1326</v>
      </c>
      <c r="H1062">
        <v>203</v>
      </c>
      <c r="I1062">
        <v>1539</v>
      </c>
      <c r="J1062">
        <v>221</v>
      </c>
      <c r="K1062">
        <v>1231</v>
      </c>
      <c r="L1062">
        <v>227</v>
      </c>
      <c r="M1062" s="5">
        <v>23965</v>
      </c>
      <c r="N1062" s="5">
        <v>33460.09607</v>
      </c>
      <c r="O1062" s="5">
        <v>2545.9</v>
      </c>
      <c r="P1062" s="5">
        <v>3554.602903</v>
      </c>
      <c r="Q1062" s="5">
        <v>28924</v>
      </c>
      <c r="R1062" s="5">
        <v>40383.885609999998</v>
      </c>
      <c r="S1062" s="5">
        <v>210</v>
      </c>
      <c r="T1062" s="5">
        <v>293.20342890000001</v>
      </c>
      <c r="U1062">
        <v>1188</v>
      </c>
      <c r="V1062">
        <v>234</v>
      </c>
      <c r="W1062">
        <v>1155</v>
      </c>
      <c r="X1062">
        <v>172</v>
      </c>
      <c r="Y1062">
        <v>62</v>
      </c>
      <c r="Z1062">
        <v>20</v>
      </c>
      <c r="AA1062">
        <v>88</v>
      </c>
      <c r="AB1062">
        <v>43</v>
      </c>
      <c r="AC1062">
        <v>14</v>
      </c>
      <c r="AD1062">
        <v>65</v>
      </c>
      <c r="AE1062">
        <v>81</v>
      </c>
      <c r="AF1062">
        <v>31</v>
      </c>
      <c r="AG1062">
        <v>111</v>
      </c>
      <c r="AH1062">
        <v>1033.9166666666665</v>
      </c>
      <c r="AI1062">
        <v>2014.3166666666664</v>
      </c>
      <c r="AJ1062">
        <v>2561.833333333333</v>
      </c>
      <c r="AK1062">
        <v>1021</v>
      </c>
      <c r="AL1062">
        <v>0.95102143287658703</v>
      </c>
      <c r="AM1062">
        <f t="shared" si="304"/>
        <v>1</v>
      </c>
      <c r="AN1062">
        <f t="shared" si="305"/>
        <v>970.99288296699535</v>
      </c>
      <c r="AO1062">
        <v>15.37</v>
      </c>
      <c r="AP1062">
        <f t="shared" si="306"/>
        <v>14.617199423313142</v>
      </c>
      <c r="AQ1062">
        <v>3.27</v>
      </c>
      <c r="AR1062">
        <v>6430</v>
      </c>
      <c r="AS1062">
        <v>5.0737861885996933</v>
      </c>
      <c r="AT1062">
        <v>1.0383033709120375</v>
      </c>
      <c r="AU1062">
        <f t="shared" si="307"/>
        <v>5.2681293029100003</v>
      </c>
      <c r="AV1062">
        <f t="shared" si="308"/>
        <v>3.1149101127361125</v>
      </c>
      <c r="AW1062">
        <f t="shared" si="309"/>
        <v>7.2681235963842621</v>
      </c>
      <c r="AX1062">
        <f t="shared" si="312"/>
        <v>10.383033709120376</v>
      </c>
      <c r="AY1062" s="4">
        <v>0.1</v>
      </c>
      <c r="AZ1062">
        <v>35</v>
      </c>
      <c r="BA1062" s="1">
        <f t="shared" si="310"/>
        <v>0.10368970511989745</v>
      </c>
      <c r="BB1062">
        <v>0.53815000000000002</v>
      </c>
      <c r="BC1062">
        <v>4.8224999999999997E-2</v>
      </c>
      <c r="BD1062">
        <v>6.43E-3</v>
      </c>
      <c r="BE1062">
        <v>160000</v>
      </c>
      <c r="BF1062">
        <f t="shared" si="313"/>
        <v>74.400000000000006</v>
      </c>
      <c r="BG1062" s="7">
        <f t="shared" si="314"/>
        <v>0.78884137209302341</v>
      </c>
      <c r="BH1062" s="8">
        <f t="shared" si="315"/>
        <v>1.5776827441860468</v>
      </c>
      <c r="BI1062" s="7">
        <f t="shared" si="316"/>
        <v>2.36652411627907</v>
      </c>
      <c r="BJ1062">
        <v>340.8</v>
      </c>
      <c r="BK1062">
        <v>6390</v>
      </c>
      <c r="BL1062">
        <v>0.12</v>
      </c>
      <c r="BM1062">
        <v>0.11</v>
      </c>
      <c r="BN1062" s="3">
        <f t="shared" si="311"/>
        <v>6.160194589883787E-2</v>
      </c>
      <c r="BO1062" s="3">
        <f t="shared" si="317"/>
        <v>9.2640575340510539E-2</v>
      </c>
      <c r="BP1062" s="3">
        <f t="shared" si="318"/>
        <v>7.8795375947692453E-2</v>
      </c>
      <c r="BQ1062" s="3">
        <f t="shared" si="319"/>
        <v>0.12552941067244325</v>
      </c>
      <c r="BR1062">
        <f t="shared" si="320"/>
        <v>7.362535701758513E-2</v>
      </c>
      <c r="BS1062">
        <f t="shared" si="321"/>
        <v>0.10432207852682142</v>
      </c>
      <c r="BT1062" s="5">
        <f t="shared" si="322"/>
        <v>463.53892618682261</v>
      </c>
    </row>
    <row r="1063" spans="1:72" x14ac:dyDescent="0.2">
      <c r="A1063">
        <v>15</v>
      </c>
      <c r="B1063">
        <v>21205</v>
      </c>
      <c r="C1063" t="s">
        <v>1298</v>
      </c>
      <c r="D1063">
        <v>21</v>
      </c>
      <c r="E1063" t="s">
        <v>855</v>
      </c>
      <c r="F1063" t="s">
        <v>856</v>
      </c>
      <c r="G1063" t="s">
        <v>1327</v>
      </c>
      <c r="H1063">
        <v>205</v>
      </c>
      <c r="I1063">
        <v>1649</v>
      </c>
      <c r="J1063">
        <v>224</v>
      </c>
      <c r="K1063">
        <v>1272</v>
      </c>
      <c r="L1063">
        <v>241</v>
      </c>
      <c r="M1063" s="5">
        <v>25547</v>
      </c>
      <c r="N1063" s="5">
        <v>35668.895230000002</v>
      </c>
      <c r="O1063" s="5">
        <v>2290.6</v>
      </c>
      <c r="P1063" s="5">
        <v>3198.1513060000002</v>
      </c>
      <c r="Q1063" s="5">
        <v>29724</v>
      </c>
      <c r="R1063" s="5">
        <v>41500.851049999997</v>
      </c>
      <c r="S1063" s="5">
        <v>227</v>
      </c>
      <c r="T1063" s="5">
        <v>316.93894460000001</v>
      </c>
      <c r="U1063">
        <v>1309</v>
      </c>
      <c r="V1063">
        <v>254</v>
      </c>
      <c r="W1063">
        <v>1211</v>
      </c>
      <c r="X1063">
        <v>189</v>
      </c>
      <c r="Y1063">
        <v>62</v>
      </c>
      <c r="Z1063">
        <v>20</v>
      </c>
      <c r="AA1063">
        <v>88</v>
      </c>
      <c r="AB1063">
        <v>43</v>
      </c>
      <c r="AC1063">
        <v>14</v>
      </c>
      <c r="AD1063">
        <v>65</v>
      </c>
      <c r="AE1063">
        <v>81</v>
      </c>
      <c r="AF1063">
        <v>31</v>
      </c>
      <c r="AG1063">
        <v>111</v>
      </c>
      <c r="AH1063">
        <v>1033.9166666666665</v>
      </c>
      <c r="AI1063">
        <v>2014.3166666666664</v>
      </c>
      <c r="AJ1063">
        <v>2561.833333333333</v>
      </c>
      <c r="AK1063">
        <v>1021</v>
      </c>
      <c r="AL1063">
        <v>0.97507115453481696</v>
      </c>
      <c r="AM1063">
        <f t="shared" si="304"/>
        <v>1</v>
      </c>
      <c r="AN1063">
        <f t="shared" si="305"/>
        <v>995.54764878004812</v>
      </c>
      <c r="AO1063">
        <v>15.37</v>
      </c>
      <c r="AP1063">
        <f t="shared" si="306"/>
        <v>14.986843645200135</v>
      </c>
      <c r="AQ1063">
        <v>3.27</v>
      </c>
      <c r="AR1063">
        <v>6430</v>
      </c>
      <c r="AS1063">
        <v>5.0737861885996933</v>
      </c>
      <c r="AT1063">
        <v>0.97800218450267473</v>
      </c>
      <c r="AU1063">
        <f t="shared" si="307"/>
        <v>4.9621739761499999</v>
      </c>
      <c r="AV1063">
        <f t="shared" si="308"/>
        <v>2.9340065535080244</v>
      </c>
      <c r="AW1063">
        <f t="shared" si="309"/>
        <v>6.8460152915187233</v>
      </c>
      <c r="AX1063">
        <f t="shared" si="312"/>
        <v>9.7800218450267469</v>
      </c>
      <c r="AY1063" s="4">
        <v>0.1</v>
      </c>
      <c r="AZ1063">
        <v>35</v>
      </c>
      <c r="BA1063" s="1">
        <f t="shared" si="310"/>
        <v>0.10368970511989745</v>
      </c>
      <c r="BB1063">
        <v>0.53815000000000002</v>
      </c>
      <c r="BC1063">
        <v>4.8224999999999997E-2</v>
      </c>
      <c r="BD1063">
        <v>6.43E-3</v>
      </c>
      <c r="BE1063">
        <v>160000</v>
      </c>
      <c r="BF1063">
        <f t="shared" si="313"/>
        <v>74.400000000000006</v>
      </c>
      <c r="BG1063" s="7">
        <f t="shared" si="314"/>
        <v>0.78884137209302341</v>
      </c>
      <c r="BH1063" s="8">
        <f t="shared" si="315"/>
        <v>1.5776827441860468</v>
      </c>
      <c r="BI1063" s="7">
        <f t="shared" si="316"/>
        <v>2.36652411627907</v>
      </c>
      <c r="BJ1063">
        <v>340.8</v>
      </c>
      <c r="BK1063">
        <v>6390</v>
      </c>
      <c r="BL1063">
        <v>0.12</v>
      </c>
      <c r="BM1063">
        <v>0.11</v>
      </c>
      <c r="BN1063" s="3">
        <f t="shared" si="311"/>
        <v>6.025315137850374E-2</v>
      </c>
      <c r="BO1063" s="3">
        <f t="shared" si="317"/>
        <v>9.1409685009675348E-2</v>
      </c>
      <c r="BP1063" s="3">
        <f t="shared" si="318"/>
        <v>7.8368568482087439E-2</v>
      </c>
      <c r="BQ1063" s="3">
        <f t="shared" si="319"/>
        <v>0.12238844680655282</v>
      </c>
      <c r="BR1063">
        <f t="shared" si="320"/>
        <v>7.2394466686749925E-2</v>
      </c>
      <c r="BS1063">
        <f t="shared" si="321"/>
        <v>0.10309118819598623</v>
      </c>
      <c r="BT1063" s="5">
        <f t="shared" si="322"/>
        <v>463.53892618682261</v>
      </c>
    </row>
    <row r="1064" spans="1:72" x14ac:dyDescent="0.2">
      <c r="A1064">
        <v>15</v>
      </c>
      <c r="B1064">
        <v>21207</v>
      </c>
      <c r="C1064" t="s">
        <v>1298</v>
      </c>
      <c r="D1064">
        <v>21</v>
      </c>
      <c r="E1064" t="s">
        <v>855</v>
      </c>
      <c r="F1064" t="s">
        <v>856</v>
      </c>
      <c r="G1064" t="s">
        <v>973</v>
      </c>
      <c r="H1064">
        <v>207</v>
      </c>
      <c r="I1064">
        <v>1559</v>
      </c>
      <c r="J1064">
        <v>258</v>
      </c>
      <c r="K1064">
        <v>1170</v>
      </c>
      <c r="L1064">
        <v>234</v>
      </c>
      <c r="M1064" s="5">
        <v>25240</v>
      </c>
      <c r="N1064" s="5">
        <v>35240.259740000001</v>
      </c>
      <c r="O1064" s="5">
        <v>3154.5</v>
      </c>
      <c r="P1064" s="5">
        <v>4404.3343640000003</v>
      </c>
      <c r="Q1064" s="5">
        <v>28293</v>
      </c>
      <c r="R1064" s="5">
        <v>39502.879119999998</v>
      </c>
      <c r="S1064" s="5">
        <v>215</v>
      </c>
      <c r="T1064" s="5">
        <v>300.18446290000003</v>
      </c>
      <c r="U1064">
        <v>1162</v>
      </c>
      <c r="V1064">
        <v>246</v>
      </c>
      <c r="W1064">
        <v>1070</v>
      </c>
      <c r="X1064">
        <v>169</v>
      </c>
      <c r="Y1064">
        <v>62</v>
      </c>
      <c r="Z1064">
        <v>20</v>
      </c>
      <c r="AA1064">
        <v>88</v>
      </c>
      <c r="AB1064">
        <v>43</v>
      </c>
      <c r="AC1064">
        <v>14</v>
      </c>
      <c r="AD1064">
        <v>65</v>
      </c>
      <c r="AE1064">
        <v>81</v>
      </c>
      <c r="AF1064">
        <v>31</v>
      </c>
      <c r="AG1064">
        <v>111</v>
      </c>
      <c r="AH1064">
        <v>1033.9166666666665</v>
      </c>
      <c r="AI1064">
        <v>2014.3166666666664</v>
      </c>
      <c r="AJ1064">
        <v>2561.833333333333</v>
      </c>
      <c r="AK1064">
        <v>1021</v>
      </c>
      <c r="AL1064">
        <v>0.94820357220513496</v>
      </c>
      <c r="AM1064">
        <f t="shared" si="304"/>
        <v>1</v>
      </c>
      <c r="AN1064">
        <f t="shared" si="305"/>
        <v>968.11584722144278</v>
      </c>
      <c r="AO1064">
        <v>15.37</v>
      </c>
      <c r="AP1064">
        <f t="shared" si="306"/>
        <v>14.573888904792923</v>
      </c>
      <c r="AQ1064">
        <v>3.27</v>
      </c>
      <c r="AR1064">
        <v>6430</v>
      </c>
      <c r="AS1064">
        <v>5.0737861885996933</v>
      </c>
      <c r="AT1064">
        <v>1.0039576783951649</v>
      </c>
      <c r="AU1064">
        <f t="shared" si="307"/>
        <v>5.0938666025800003</v>
      </c>
      <c r="AV1064">
        <f t="shared" si="308"/>
        <v>3.011873035185495</v>
      </c>
      <c r="AW1064">
        <f t="shared" si="309"/>
        <v>7.0277037487661547</v>
      </c>
      <c r="AX1064">
        <f t="shared" si="312"/>
        <v>10.039576783951649</v>
      </c>
      <c r="AY1064" s="4">
        <v>0.1</v>
      </c>
      <c r="AZ1064">
        <v>35</v>
      </c>
      <c r="BA1064" s="1">
        <f t="shared" si="310"/>
        <v>0.10368970511989745</v>
      </c>
      <c r="BB1064">
        <v>0.53815000000000002</v>
      </c>
      <c r="BC1064">
        <v>4.8224999999999997E-2</v>
      </c>
      <c r="BD1064">
        <v>6.43E-3</v>
      </c>
      <c r="BE1064">
        <v>160000</v>
      </c>
      <c r="BF1064">
        <f t="shared" si="313"/>
        <v>74.400000000000006</v>
      </c>
      <c r="BG1064" s="7">
        <f t="shared" si="314"/>
        <v>0.78884137209302341</v>
      </c>
      <c r="BH1064" s="8">
        <f t="shared" si="315"/>
        <v>1.5776827441860468</v>
      </c>
      <c r="BI1064" s="7">
        <f t="shared" si="316"/>
        <v>2.36652411627907</v>
      </c>
      <c r="BJ1064">
        <v>340.8</v>
      </c>
      <c r="BK1064">
        <v>6390</v>
      </c>
      <c r="BL1064">
        <v>0.12</v>
      </c>
      <c r="BM1064">
        <v>0.11</v>
      </c>
      <c r="BN1064" s="3">
        <f t="shared" si="311"/>
        <v>6.0408968460843114E-2</v>
      </c>
      <c r="BO1064" s="3">
        <f t="shared" si="317"/>
        <v>9.1563582480393799E-2</v>
      </c>
      <c r="BP1064" s="3">
        <f t="shared" si="318"/>
        <v>7.8176363842047125E-2</v>
      </c>
      <c r="BQ1064" s="3">
        <f t="shared" si="319"/>
        <v>0.12336449894661349</v>
      </c>
      <c r="BR1064">
        <f t="shared" si="320"/>
        <v>7.254836415746839E-2</v>
      </c>
      <c r="BS1064">
        <f t="shared" si="321"/>
        <v>0.10324508566670468</v>
      </c>
      <c r="BT1064" s="5">
        <f t="shared" si="322"/>
        <v>463.53892618682261</v>
      </c>
    </row>
    <row r="1065" spans="1:72" x14ac:dyDescent="0.2">
      <c r="A1065">
        <v>15</v>
      </c>
      <c r="B1065">
        <v>21209</v>
      </c>
      <c r="C1065" t="s">
        <v>1298</v>
      </c>
      <c r="D1065">
        <v>21</v>
      </c>
      <c r="E1065" t="s">
        <v>855</v>
      </c>
      <c r="F1065" t="s">
        <v>856</v>
      </c>
      <c r="G1065" t="s">
        <v>313</v>
      </c>
      <c r="H1065">
        <v>209</v>
      </c>
      <c r="I1065">
        <v>2735</v>
      </c>
      <c r="J1065">
        <v>333</v>
      </c>
      <c r="K1065">
        <v>1561</v>
      </c>
      <c r="L1065">
        <v>391</v>
      </c>
      <c r="M1065" s="5">
        <v>38674</v>
      </c>
      <c r="N1065" s="5">
        <v>53996.901949999999</v>
      </c>
      <c r="O1065" s="5">
        <v>4434.2</v>
      </c>
      <c r="P1065" s="5">
        <v>6191.0602120000003</v>
      </c>
      <c r="Q1065" s="5">
        <v>38573</v>
      </c>
      <c r="R1065" s="5">
        <v>53855.885060000001</v>
      </c>
      <c r="S1065" s="5">
        <v>353</v>
      </c>
      <c r="T1065" s="5">
        <v>492.86100190000002</v>
      </c>
      <c r="U1065">
        <v>1770</v>
      </c>
      <c r="V1065">
        <v>337</v>
      </c>
      <c r="W1065">
        <v>1377</v>
      </c>
      <c r="X1065">
        <v>259</v>
      </c>
      <c r="Y1065">
        <v>62</v>
      </c>
      <c r="Z1065">
        <v>20</v>
      </c>
      <c r="AA1065">
        <v>88</v>
      </c>
      <c r="AB1065">
        <v>43</v>
      </c>
      <c r="AC1065">
        <v>14</v>
      </c>
      <c r="AD1065">
        <v>65</v>
      </c>
      <c r="AE1065">
        <v>81</v>
      </c>
      <c r="AF1065">
        <v>31</v>
      </c>
      <c r="AG1065">
        <v>111</v>
      </c>
      <c r="AH1065">
        <v>1033.9166666666665</v>
      </c>
      <c r="AI1065">
        <v>2014.3166666666664</v>
      </c>
      <c r="AJ1065">
        <v>2561.833333333333</v>
      </c>
      <c r="AK1065">
        <v>1021</v>
      </c>
      <c r="AL1065">
        <v>0.96536844223737694</v>
      </c>
      <c r="AM1065">
        <f t="shared" si="304"/>
        <v>1</v>
      </c>
      <c r="AN1065">
        <f t="shared" si="305"/>
        <v>985.64117952436186</v>
      </c>
      <c r="AO1065">
        <v>15.37</v>
      </c>
      <c r="AP1065">
        <f t="shared" si="306"/>
        <v>14.837712957188483</v>
      </c>
      <c r="AQ1065">
        <v>3.27</v>
      </c>
      <c r="AR1065">
        <v>6430</v>
      </c>
      <c r="AS1065">
        <v>5.0737861885996933</v>
      </c>
      <c r="AT1065">
        <v>1.0387320909702236</v>
      </c>
      <c r="AU1065">
        <f t="shared" si="307"/>
        <v>5.2703045368200003</v>
      </c>
      <c r="AV1065">
        <f t="shared" si="308"/>
        <v>3.1161962729106705</v>
      </c>
      <c r="AW1065">
        <f t="shared" si="309"/>
        <v>7.2711246367915647</v>
      </c>
      <c r="AX1065">
        <f t="shared" si="312"/>
        <v>10.387320909702236</v>
      </c>
      <c r="AY1065" s="4">
        <v>0.1</v>
      </c>
      <c r="AZ1065">
        <v>35</v>
      </c>
      <c r="BA1065" s="1">
        <f t="shared" si="310"/>
        <v>0.10368970511989745</v>
      </c>
      <c r="BB1065">
        <v>0.53815000000000002</v>
      </c>
      <c r="BC1065">
        <v>4.8224999999999997E-2</v>
      </c>
      <c r="BD1065">
        <v>6.43E-3</v>
      </c>
      <c r="BE1065">
        <v>160000</v>
      </c>
      <c r="BF1065">
        <f t="shared" si="313"/>
        <v>74.400000000000006</v>
      </c>
      <c r="BG1065" s="7">
        <f t="shared" si="314"/>
        <v>0.78884137209302341</v>
      </c>
      <c r="BH1065" s="8">
        <f t="shared" si="315"/>
        <v>1.5776827441860468</v>
      </c>
      <c r="BI1065" s="7">
        <f t="shared" si="316"/>
        <v>2.36652411627907</v>
      </c>
      <c r="BJ1065">
        <v>340.8</v>
      </c>
      <c r="BK1065">
        <v>6390</v>
      </c>
      <c r="BL1065">
        <v>0.12</v>
      </c>
      <c r="BM1065">
        <v>0.11</v>
      </c>
      <c r="BN1065" s="3">
        <f t="shared" si="311"/>
        <v>6.198490157618132E-2</v>
      </c>
      <c r="BO1065" s="3">
        <f t="shared" si="317"/>
        <v>9.4271918850728997E-2</v>
      </c>
      <c r="BP1065" s="3">
        <f t="shared" si="318"/>
        <v>8.0421002713792017E-2</v>
      </c>
      <c r="BQ1065" s="3">
        <f t="shared" si="319"/>
        <v>0.12717433412836179</v>
      </c>
      <c r="BR1065">
        <f t="shared" si="320"/>
        <v>7.5256700527803588E-2</v>
      </c>
      <c r="BS1065">
        <f t="shared" si="321"/>
        <v>0.10595342203703988</v>
      </c>
      <c r="BT1065" s="5">
        <f t="shared" si="322"/>
        <v>463.53892618682261</v>
      </c>
    </row>
    <row r="1066" spans="1:72" x14ac:dyDescent="0.2">
      <c r="A1066">
        <v>15</v>
      </c>
      <c r="B1066">
        <v>21211</v>
      </c>
      <c r="C1066" t="s">
        <v>1298</v>
      </c>
      <c r="D1066">
        <v>21</v>
      </c>
      <c r="E1066" t="s">
        <v>855</v>
      </c>
      <c r="F1066" t="s">
        <v>856</v>
      </c>
      <c r="G1066" t="s">
        <v>306</v>
      </c>
      <c r="H1066">
        <v>211</v>
      </c>
      <c r="I1066">
        <v>4038</v>
      </c>
      <c r="J1066">
        <v>471</v>
      </c>
      <c r="K1066">
        <v>1842</v>
      </c>
      <c r="L1066">
        <v>563</v>
      </c>
      <c r="M1066" s="5">
        <v>51849</v>
      </c>
      <c r="N1066" s="5">
        <v>72391.926600000006</v>
      </c>
      <c r="O1066" s="5">
        <v>6327.7</v>
      </c>
      <c r="P1066" s="5">
        <v>8834.7777960000003</v>
      </c>
      <c r="Q1066" s="5">
        <v>45065</v>
      </c>
      <c r="R1066" s="5">
        <v>62920.059639999999</v>
      </c>
      <c r="S1066" s="5">
        <v>479</v>
      </c>
      <c r="T1066" s="5">
        <v>668.78305929999999</v>
      </c>
      <c r="U1066">
        <v>2269</v>
      </c>
      <c r="V1066">
        <v>387</v>
      </c>
      <c r="W1066">
        <v>1466</v>
      </c>
      <c r="X1066">
        <v>323</v>
      </c>
      <c r="Y1066">
        <v>62</v>
      </c>
      <c r="Z1066">
        <v>20</v>
      </c>
      <c r="AA1066">
        <v>88</v>
      </c>
      <c r="AB1066">
        <v>43</v>
      </c>
      <c r="AC1066">
        <v>14</v>
      </c>
      <c r="AD1066">
        <v>65</v>
      </c>
      <c r="AE1066">
        <v>81</v>
      </c>
      <c r="AF1066">
        <v>31</v>
      </c>
      <c r="AG1066">
        <v>111</v>
      </c>
      <c r="AH1066">
        <v>1033.9166666666665</v>
      </c>
      <c r="AI1066">
        <v>2014.3166666666664</v>
      </c>
      <c r="AJ1066">
        <v>2561.833333333333</v>
      </c>
      <c r="AK1066">
        <v>1021</v>
      </c>
      <c r="AL1066">
        <v>0.96501188808017302</v>
      </c>
      <c r="AM1066">
        <f t="shared" si="304"/>
        <v>1</v>
      </c>
      <c r="AN1066">
        <f t="shared" si="305"/>
        <v>985.27713772985669</v>
      </c>
      <c r="AO1066">
        <v>15.37</v>
      </c>
      <c r="AP1066">
        <f t="shared" si="306"/>
        <v>14.832232719792259</v>
      </c>
      <c r="AQ1066">
        <v>3.27</v>
      </c>
      <c r="AR1066">
        <v>6430</v>
      </c>
      <c r="AS1066">
        <v>5.0737861885996933</v>
      </c>
      <c r="AT1066">
        <v>1.0718258035604935</v>
      </c>
      <c r="AU1066">
        <f t="shared" si="307"/>
        <v>5.4382149586899997</v>
      </c>
      <c r="AV1066">
        <f t="shared" si="308"/>
        <v>3.2154774106814807</v>
      </c>
      <c r="AW1066">
        <f t="shared" si="309"/>
        <v>7.5027806249234548</v>
      </c>
      <c r="AX1066">
        <f t="shared" si="312"/>
        <v>10.718258035604935</v>
      </c>
      <c r="AY1066" s="4">
        <v>0.1</v>
      </c>
      <c r="AZ1066">
        <v>35</v>
      </c>
      <c r="BA1066" s="1">
        <f t="shared" si="310"/>
        <v>0.10368970511989745</v>
      </c>
      <c r="BB1066">
        <v>0.53815000000000002</v>
      </c>
      <c r="BC1066">
        <v>4.8224999999999997E-2</v>
      </c>
      <c r="BD1066">
        <v>6.43E-3</v>
      </c>
      <c r="BE1066">
        <v>160000</v>
      </c>
      <c r="BF1066">
        <f t="shared" si="313"/>
        <v>74.400000000000006</v>
      </c>
      <c r="BG1066" s="7">
        <f t="shared" si="314"/>
        <v>0.78884137209302341</v>
      </c>
      <c r="BH1066" s="8">
        <f t="shared" si="315"/>
        <v>1.5776827441860468</v>
      </c>
      <c r="BI1066" s="7">
        <f t="shared" si="316"/>
        <v>2.36652411627907</v>
      </c>
      <c r="BJ1066">
        <v>340.8</v>
      </c>
      <c r="BK1066">
        <v>6390</v>
      </c>
      <c r="BL1066">
        <v>0.12</v>
      </c>
      <c r="BM1066">
        <v>0.11</v>
      </c>
      <c r="BN1066" s="3">
        <f t="shared" si="311"/>
        <v>6.3055395914473011E-2</v>
      </c>
      <c r="BO1066" s="3">
        <f t="shared" si="317"/>
        <v>9.6457582829733587E-2</v>
      </c>
      <c r="BP1066" s="3">
        <f t="shared" si="318"/>
        <v>8.2165380396038823E-2</v>
      </c>
      <c r="BQ1066" s="3">
        <f t="shared" si="319"/>
        <v>0.13040825981429666</v>
      </c>
      <c r="BR1066">
        <f t="shared" si="320"/>
        <v>7.7442364506808178E-2</v>
      </c>
      <c r="BS1066">
        <f t="shared" si="321"/>
        <v>0.10813908601604447</v>
      </c>
      <c r="BT1066" s="5">
        <f t="shared" si="322"/>
        <v>463.53892618682261</v>
      </c>
    </row>
    <row r="1067" spans="1:72" x14ac:dyDescent="0.2">
      <c r="A1067">
        <v>15</v>
      </c>
      <c r="B1067">
        <v>21213</v>
      </c>
      <c r="C1067" t="s">
        <v>1298</v>
      </c>
      <c r="D1067">
        <v>21</v>
      </c>
      <c r="E1067" t="s">
        <v>855</v>
      </c>
      <c r="F1067" t="s">
        <v>856</v>
      </c>
      <c r="G1067" t="s">
        <v>1092</v>
      </c>
      <c r="H1067">
        <v>213</v>
      </c>
      <c r="I1067">
        <v>1655</v>
      </c>
      <c r="J1067">
        <v>441</v>
      </c>
      <c r="K1067">
        <v>1175</v>
      </c>
      <c r="L1067">
        <v>265</v>
      </c>
      <c r="M1067" s="5">
        <v>27068</v>
      </c>
      <c r="N1067" s="5">
        <v>37792.525780000004</v>
      </c>
      <c r="O1067" s="5">
        <v>3320.3</v>
      </c>
      <c r="P1067" s="5">
        <v>4635.825452</v>
      </c>
      <c r="Q1067" s="5">
        <v>28859</v>
      </c>
      <c r="R1067" s="5">
        <v>40293.132169999997</v>
      </c>
      <c r="S1067" s="5">
        <v>238</v>
      </c>
      <c r="T1067" s="5">
        <v>332.29721940000002</v>
      </c>
      <c r="U1067">
        <v>1156</v>
      </c>
      <c r="V1067">
        <v>347</v>
      </c>
      <c r="W1067">
        <v>1053</v>
      </c>
      <c r="X1067">
        <v>175</v>
      </c>
      <c r="Y1067">
        <v>62</v>
      </c>
      <c r="Z1067">
        <v>20</v>
      </c>
      <c r="AA1067">
        <v>88</v>
      </c>
      <c r="AB1067">
        <v>43</v>
      </c>
      <c r="AC1067">
        <v>14</v>
      </c>
      <c r="AD1067">
        <v>65</v>
      </c>
      <c r="AE1067">
        <v>81</v>
      </c>
      <c r="AF1067">
        <v>31</v>
      </c>
      <c r="AG1067">
        <v>111</v>
      </c>
      <c r="AH1067">
        <v>1033.9166666666665</v>
      </c>
      <c r="AI1067">
        <v>2014.3166666666664</v>
      </c>
      <c r="AJ1067">
        <v>2561.833333333333</v>
      </c>
      <c r="AK1067">
        <v>1021</v>
      </c>
      <c r="AL1067">
        <v>0.94931322336196899</v>
      </c>
      <c r="AM1067">
        <f t="shared" si="304"/>
        <v>1</v>
      </c>
      <c r="AN1067">
        <f t="shared" si="305"/>
        <v>969.24880105257034</v>
      </c>
      <c r="AO1067">
        <v>15.37</v>
      </c>
      <c r="AP1067">
        <f t="shared" si="306"/>
        <v>14.590944243073462</v>
      </c>
      <c r="AQ1067">
        <v>3.27</v>
      </c>
      <c r="AR1067">
        <v>6430</v>
      </c>
      <c r="AS1067">
        <v>5.0737861885996933</v>
      </c>
      <c r="AT1067">
        <v>1.0186158095353983</v>
      </c>
      <c r="AU1067">
        <f t="shared" si="307"/>
        <v>5.1682388259099996</v>
      </c>
      <c r="AV1067">
        <f t="shared" si="308"/>
        <v>3.055847428606195</v>
      </c>
      <c r="AW1067">
        <f t="shared" si="309"/>
        <v>7.1303106667477882</v>
      </c>
      <c r="AX1067">
        <f t="shared" si="312"/>
        <v>10.186158095353983</v>
      </c>
      <c r="AY1067" s="4">
        <v>0.1</v>
      </c>
      <c r="AZ1067">
        <v>35</v>
      </c>
      <c r="BA1067" s="1">
        <f t="shared" si="310"/>
        <v>0.10368970511989745</v>
      </c>
      <c r="BB1067">
        <v>0.53815000000000002</v>
      </c>
      <c r="BC1067">
        <v>4.8224999999999997E-2</v>
      </c>
      <c r="BD1067">
        <v>6.43E-3</v>
      </c>
      <c r="BE1067">
        <v>160000</v>
      </c>
      <c r="BF1067">
        <f t="shared" si="313"/>
        <v>74.400000000000006</v>
      </c>
      <c r="BG1067" s="7">
        <f t="shared" si="314"/>
        <v>0.78884137209302341</v>
      </c>
      <c r="BH1067" s="8">
        <f t="shared" si="315"/>
        <v>1.5776827441860468</v>
      </c>
      <c r="BI1067" s="7">
        <f t="shared" si="316"/>
        <v>2.36652411627907</v>
      </c>
      <c r="BJ1067">
        <v>340.8</v>
      </c>
      <c r="BK1067">
        <v>6390</v>
      </c>
      <c r="BL1067">
        <v>0.12</v>
      </c>
      <c r="BM1067">
        <v>0.11</v>
      </c>
      <c r="BN1067" s="3">
        <f t="shared" si="311"/>
        <v>6.0915719288056315E-2</v>
      </c>
      <c r="BO1067" s="3">
        <f t="shared" si="317"/>
        <v>9.2220757197612149E-2</v>
      </c>
      <c r="BP1067" s="3">
        <f t="shared" si="318"/>
        <v>7.8638080512948683E-2</v>
      </c>
      <c r="BQ1067" s="3">
        <f t="shared" si="319"/>
        <v>0.12448597810013695</v>
      </c>
      <c r="BR1067">
        <f t="shared" si="320"/>
        <v>7.320553887468674E-2</v>
      </c>
      <c r="BS1067">
        <f t="shared" si="321"/>
        <v>0.10390226038392303</v>
      </c>
      <c r="BT1067" s="5">
        <f t="shared" si="322"/>
        <v>463.53892618682261</v>
      </c>
    </row>
    <row r="1068" spans="1:72" x14ac:dyDescent="0.2">
      <c r="A1068">
        <v>15</v>
      </c>
      <c r="B1068">
        <v>21215</v>
      </c>
      <c r="C1068" t="s">
        <v>1298</v>
      </c>
      <c r="D1068">
        <v>21</v>
      </c>
      <c r="E1068" t="s">
        <v>855</v>
      </c>
      <c r="F1068" t="s">
        <v>856</v>
      </c>
      <c r="G1068" t="s">
        <v>946</v>
      </c>
      <c r="H1068">
        <v>215</v>
      </c>
      <c r="I1068">
        <v>2996</v>
      </c>
      <c r="J1068">
        <v>431</v>
      </c>
      <c r="K1068">
        <v>1618</v>
      </c>
      <c r="L1068">
        <v>443</v>
      </c>
      <c r="M1068" s="5">
        <v>43035</v>
      </c>
      <c r="N1068" s="5">
        <v>60085.759830000003</v>
      </c>
      <c r="O1068" s="5">
        <v>5533.6</v>
      </c>
      <c r="P1068" s="5">
        <v>7726.0499730000001</v>
      </c>
      <c r="Q1068" s="5">
        <v>40964</v>
      </c>
      <c r="R1068" s="5">
        <v>57194.215530000001</v>
      </c>
      <c r="S1068" s="5">
        <v>391</v>
      </c>
      <c r="T1068" s="5">
        <v>545.91686049999998</v>
      </c>
      <c r="U1068">
        <v>1889</v>
      </c>
      <c r="V1068">
        <v>361</v>
      </c>
      <c r="W1068">
        <v>1385</v>
      </c>
      <c r="X1068">
        <v>278</v>
      </c>
      <c r="Y1068">
        <v>62</v>
      </c>
      <c r="Z1068">
        <v>20</v>
      </c>
      <c r="AA1068">
        <v>88</v>
      </c>
      <c r="AB1068">
        <v>43</v>
      </c>
      <c r="AC1068">
        <v>14</v>
      </c>
      <c r="AD1068">
        <v>65</v>
      </c>
      <c r="AE1068">
        <v>81</v>
      </c>
      <c r="AF1068">
        <v>31</v>
      </c>
      <c r="AG1068">
        <v>111</v>
      </c>
      <c r="AH1068">
        <v>1033.9166666666665</v>
      </c>
      <c r="AI1068">
        <v>2014.3166666666664</v>
      </c>
      <c r="AJ1068">
        <v>2561.833333333333</v>
      </c>
      <c r="AK1068">
        <v>1021</v>
      </c>
      <c r="AL1068">
        <v>0.96281882127126095</v>
      </c>
      <c r="AM1068">
        <f t="shared" si="304"/>
        <v>1</v>
      </c>
      <c r="AN1068">
        <f t="shared" si="305"/>
        <v>983.03801651795743</v>
      </c>
      <c r="AO1068">
        <v>15.37</v>
      </c>
      <c r="AP1068">
        <f t="shared" si="306"/>
        <v>14.798525282939281</v>
      </c>
      <c r="AQ1068">
        <v>3.27</v>
      </c>
      <c r="AR1068">
        <v>6430</v>
      </c>
      <c r="AS1068">
        <v>5.0737861885996933</v>
      </c>
      <c r="AT1068">
        <v>1.062494282903123</v>
      </c>
      <c r="AU1068">
        <f t="shared" si="307"/>
        <v>5.3908688180600004</v>
      </c>
      <c r="AV1068">
        <f t="shared" si="308"/>
        <v>3.1874828487093687</v>
      </c>
      <c r="AW1068">
        <f t="shared" si="309"/>
        <v>7.4374599803218606</v>
      </c>
      <c r="AX1068">
        <f t="shared" si="312"/>
        <v>10.62494282903123</v>
      </c>
      <c r="AY1068" s="4">
        <v>0.1</v>
      </c>
      <c r="AZ1068">
        <v>35</v>
      </c>
      <c r="BA1068" s="1">
        <f t="shared" si="310"/>
        <v>0.10368970511989745</v>
      </c>
      <c r="BB1068">
        <v>0.53815000000000002</v>
      </c>
      <c r="BC1068">
        <v>4.8224999999999997E-2</v>
      </c>
      <c r="BD1068">
        <v>6.43E-3</v>
      </c>
      <c r="BE1068">
        <v>160000</v>
      </c>
      <c r="BF1068">
        <f t="shared" si="313"/>
        <v>74.400000000000006</v>
      </c>
      <c r="BG1068" s="7">
        <f t="shared" si="314"/>
        <v>0.78884137209302341</v>
      </c>
      <c r="BH1068" s="8">
        <f t="shared" si="315"/>
        <v>1.5776827441860468</v>
      </c>
      <c r="BI1068" s="7">
        <f t="shared" si="316"/>
        <v>2.36652411627907</v>
      </c>
      <c r="BJ1068">
        <v>340.8</v>
      </c>
      <c r="BK1068">
        <v>6390</v>
      </c>
      <c r="BL1068">
        <v>0.12</v>
      </c>
      <c r="BM1068">
        <v>0.11</v>
      </c>
      <c r="BN1068" s="3">
        <f t="shared" si="311"/>
        <v>6.2694560078882883E-2</v>
      </c>
      <c r="BO1068" s="3">
        <f t="shared" si="317"/>
        <v>9.5367393061419725E-2</v>
      </c>
      <c r="BP1068" s="3">
        <f t="shared" si="318"/>
        <v>8.1199621278495171E-2</v>
      </c>
      <c r="BQ1068" s="3">
        <f t="shared" si="319"/>
        <v>0.12902248895196475</v>
      </c>
      <c r="BR1068">
        <f t="shared" si="320"/>
        <v>7.6352174738494316E-2</v>
      </c>
      <c r="BS1068">
        <f t="shared" si="321"/>
        <v>0.1070488962477306</v>
      </c>
      <c r="BT1068" s="5">
        <f t="shared" si="322"/>
        <v>463.53892618682261</v>
      </c>
    </row>
    <row r="1069" spans="1:72" x14ac:dyDescent="0.2">
      <c r="A1069">
        <v>15</v>
      </c>
      <c r="B1069">
        <v>21217</v>
      </c>
      <c r="C1069" t="s">
        <v>1298</v>
      </c>
      <c r="D1069">
        <v>21</v>
      </c>
      <c r="E1069" t="s">
        <v>855</v>
      </c>
      <c r="F1069" t="s">
        <v>856</v>
      </c>
      <c r="G1069" t="s">
        <v>153</v>
      </c>
      <c r="H1069">
        <v>217</v>
      </c>
      <c r="I1069">
        <v>2029</v>
      </c>
      <c r="J1069">
        <v>409</v>
      </c>
      <c r="K1069">
        <v>1318</v>
      </c>
      <c r="L1069">
        <v>306</v>
      </c>
      <c r="M1069" s="5">
        <v>31785</v>
      </c>
      <c r="N1069" s="5">
        <v>44378.433279999997</v>
      </c>
      <c r="O1069" s="5">
        <v>4030.1</v>
      </c>
      <c r="P1069" s="5">
        <v>5626.8530419999997</v>
      </c>
      <c r="Q1069" s="5">
        <v>31966</v>
      </c>
      <c r="R1069" s="5">
        <v>44631.146710000001</v>
      </c>
      <c r="S1069" s="5">
        <v>272</v>
      </c>
      <c r="T1069" s="5">
        <v>379.76825079999998</v>
      </c>
      <c r="U1069">
        <v>1329</v>
      </c>
      <c r="V1069">
        <v>310</v>
      </c>
      <c r="W1069">
        <v>1115</v>
      </c>
      <c r="X1069">
        <v>196</v>
      </c>
      <c r="Y1069">
        <v>62</v>
      </c>
      <c r="Z1069">
        <v>20</v>
      </c>
      <c r="AA1069">
        <v>88</v>
      </c>
      <c r="AB1069">
        <v>43</v>
      </c>
      <c r="AC1069">
        <v>14</v>
      </c>
      <c r="AD1069">
        <v>65</v>
      </c>
      <c r="AE1069">
        <v>81</v>
      </c>
      <c r="AF1069">
        <v>31</v>
      </c>
      <c r="AG1069">
        <v>111</v>
      </c>
      <c r="AH1069">
        <v>1033.9166666666665</v>
      </c>
      <c r="AI1069">
        <v>2014.3166666666664</v>
      </c>
      <c r="AJ1069">
        <v>2561.833333333333</v>
      </c>
      <c r="AK1069">
        <v>1021</v>
      </c>
      <c r="AL1069">
        <v>0.95389881730079695</v>
      </c>
      <c r="AM1069">
        <f t="shared" si="304"/>
        <v>1</v>
      </c>
      <c r="AN1069">
        <f t="shared" si="305"/>
        <v>973.93069246411369</v>
      </c>
      <c r="AO1069">
        <v>15.37</v>
      </c>
      <c r="AP1069">
        <f t="shared" si="306"/>
        <v>14.661424821913249</v>
      </c>
      <c r="AQ1069">
        <v>3.27</v>
      </c>
      <c r="AR1069">
        <v>6430</v>
      </c>
      <c r="AS1069">
        <v>5.0737861885996933</v>
      </c>
      <c r="AT1069">
        <v>1.023898151607719</v>
      </c>
      <c r="AU1069">
        <f t="shared" si="307"/>
        <v>5.1950403001599996</v>
      </c>
      <c r="AV1069">
        <f t="shared" si="308"/>
        <v>3.0716944548231568</v>
      </c>
      <c r="AW1069">
        <f t="shared" si="309"/>
        <v>7.1672870612540329</v>
      </c>
      <c r="AX1069">
        <f t="shared" si="312"/>
        <v>10.238981516077191</v>
      </c>
      <c r="AY1069" s="4">
        <v>0.1</v>
      </c>
      <c r="AZ1069">
        <v>35</v>
      </c>
      <c r="BA1069" s="1">
        <f t="shared" si="310"/>
        <v>0.10368970511989745</v>
      </c>
      <c r="BB1069">
        <v>0.53815000000000002</v>
      </c>
      <c r="BC1069">
        <v>4.8224999999999997E-2</v>
      </c>
      <c r="BD1069">
        <v>6.43E-3</v>
      </c>
      <c r="BE1069">
        <v>160000</v>
      </c>
      <c r="BF1069">
        <f t="shared" si="313"/>
        <v>74.400000000000006</v>
      </c>
      <c r="BG1069" s="7">
        <f t="shared" si="314"/>
        <v>0.78884137209302341</v>
      </c>
      <c r="BH1069" s="8">
        <f t="shared" si="315"/>
        <v>1.5776827441860468</v>
      </c>
      <c r="BI1069" s="7">
        <f t="shared" si="316"/>
        <v>2.36652411627907</v>
      </c>
      <c r="BJ1069">
        <v>340.8</v>
      </c>
      <c r="BK1069">
        <v>6390</v>
      </c>
      <c r="BL1069">
        <v>0.12</v>
      </c>
      <c r="BM1069">
        <v>0.11</v>
      </c>
      <c r="BN1069" s="3">
        <f t="shared" si="311"/>
        <v>6.1205982686936868E-2</v>
      </c>
      <c r="BO1069" s="3">
        <f t="shared" si="317"/>
        <v>9.2913936640386677E-2</v>
      </c>
      <c r="BP1069" s="3">
        <f t="shared" si="318"/>
        <v>7.926082285487078E-2</v>
      </c>
      <c r="BQ1069" s="3">
        <f t="shared" si="319"/>
        <v>0.12534647865873422</v>
      </c>
      <c r="BR1069">
        <f t="shared" si="320"/>
        <v>7.3898718317461268E-2</v>
      </c>
      <c r="BS1069">
        <f t="shared" si="321"/>
        <v>0.10459543982669756</v>
      </c>
      <c r="BT1069" s="5">
        <f t="shared" si="322"/>
        <v>463.53892618682261</v>
      </c>
    </row>
    <row r="1070" spans="1:72" x14ac:dyDescent="0.2">
      <c r="A1070">
        <v>15</v>
      </c>
      <c r="B1070">
        <v>21219</v>
      </c>
      <c r="C1070" t="s">
        <v>1298</v>
      </c>
      <c r="D1070">
        <v>21</v>
      </c>
      <c r="E1070" t="s">
        <v>855</v>
      </c>
      <c r="F1070" t="s">
        <v>856</v>
      </c>
      <c r="G1070" t="s">
        <v>508</v>
      </c>
      <c r="H1070">
        <v>219</v>
      </c>
      <c r="I1070">
        <v>1815</v>
      </c>
      <c r="J1070">
        <v>461</v>
      </c>
      <c r="K1070">
        <v>1236</v>
      </c>
      <c r="L1070">
        <v>288</v>
      </c>
      <c r="M1070" s="5">
        <v>27977</v>
      </c>
      <c r="N1070" s="5">
        <v>39061.677770000002</v>
      </c>
      <c r="O1070" s="5">
        <v>3729.7</v>
      </c>
      <c r="P1070" s="5">
        <v>5207.4325179999996</v>
      </c>
      <c r="Q1070" s="5">
        <v>29440</v>
      </c>
      <c r="R1070" s="5">
        <v>41104.328320000001</v>
      </c>
      <c r="S1070" s="5">
        <v>249</v>
      </c>
      <c r="T1070" s="5">
        <v>347.65549429999999</v>
      </c>
      <c r="U1070">
        <v>1168</v>
      </c>
      <c r="V1070">
        <v>381</v>
      </c>
      <c r="W1070">
        <v>1052</v>
      </c>
      <c r="X1070">
        <v>178</v>
      </c>
      <c r="Y1070">
        <v>62</v>
      </c>
      <c r="Z1070">
        <v>20</v>
      </c>
      <c r="AA1070">
        <v>88</v>
      </c>
      <c r="AB1070">
        <v>43</v>
      </c>
      <c r="AC1070">
        <v>14</v>
      </c>
      <c r="AD1070">
        <v>65</v>
      </c>
      <c r="AE1070">
        <v>81</v>
      </c>
      <c r="AF1070">
        <v>31</v>
      </c>
      <c r="AG1070">
        <v>111</v>
      </c>
      <c r="AH1070">
        <v>1033.9166666666665</v>
      </c>
      <c r="AI1070">
        <v>2014.3166666666664</v>
      </c>
      <c r="AJ1070">
        <v>2561.833333333333</v>
      </c>
      <c r="AK1070">
        <v>1021</v>
      </c>
      <c r="AL1070">
        <v>0.95396062235037504</v>
      </c>
      <c r="AM1070">
        <f t="shared" si="304"/>
        <v>1</v>
      </c>
      <c r="AN1070">
        <f t="shared" si="305"/>
        <v>973.99379541973292</v>
      </c>
      <c r="AO1070">
        <v>15.37</v>
      </c>
      <c r="AP1070">
        <f t="shared" si="306"/>
        <v>14.662374765525264</v>
      </c>
      <c r="AQ1070">
        <v>3.27</v>
      </c>
      <c r="AR1070">
        <v>6430</v>
      </c>
      <c r="AS1070">
        <v>5.0737861885996933</v>
      </c>
      <c r="AT1070">
        <v>0.98492689165311476</v>
      </c>
      <c r="AU1070">
        <f t="shared" si="307"/>
        <v>4.9973084596500001</v>
      </c>
      <c r="AV1070">
        <f t="shared" si="308"/>
        <v>2.9547806749593444</v>
      </c>
      <c r="AW1070">
        <f t="shared" si="309"/>
        <v>6.8944882415718034</v>
      </c>
      <c r="AX1070">
        <f t="shared" si="312"/>
        <v>9.8492689165311482</v>
      </c>
      <c r="AY1070" s="4">
        <v>0.1</v>
      </c>
      <c r="AZ1070">
        <v>35</v>
      </c>
      <c r="BA1070" s="1">
        <f t="shared" si="310"/>
        <v>0.10368970511989745</v>
      </c>
      <c r="BB1070">
        <v>0.53815000000000002</v>
      </c>
      <c r="BC1070">
        <v>4.8224999999999997E-2</v>
      </c>
      <c r="BD1070">
        <v>6.43E-3</v>
      </c>
      <c r="BE1070">
        <v>160000</v>
      </c>
      <c r="BF1070">
        <f t="shared" si="313"/>
        <v>74.400000000000006</v>
      </c>
      <c r="BG1070" s="7">
        <f t="shared" si="314"/>
        <v>0.78884137209302341</v>
      </c>
      <c r="BH1070" s="8">
        <f t="shared" si="315"/>
        <v>1.5776827441860468</v>
      </c>
      <c r="BI1070" s="7">
        <f t="shared" si="316"/>
        <v>2.36652411627907</v>
      </c>
      <c r="BJ1070">
        <v>340.8</v>
      </c>
      <c r="BK1070">
        <v>6390</v>
      </c>
      <c r="BL1070">
        <v>0.12</v>
      </c>
      <c r="BM1070">
        <v>0.11</v>
      </c>
      <c r="BN1070" s="3">
        <f t="shared" si="311"/>
        <v>5.9936156422571107E-2</v>
      </c>
      <c r="BO1070" s="3">
        <f t="shared" si="317"/>
        <v>9.1328310059072118E-2</v>
      </c>
      <c r="BP1070" s="3">
        <f t="shared" si="318"/>
        <v>7.8194856403511204E-2</v>
      </c>
      <c r="BQ1070" s="3">
        <f t="shared" si="319"/>
        <v>0.1225264157968179</v>
      </c>
      <c r="BR1070">
        <f t="shared" si="320"/>
        <v>7.2313091736146695E-2</v>
      </c>
      <c r="BS1070">
        <f t="shared" si="321"/>
        <v>0.10300981324538298</v>
      </c>
      <c r="BT1070" s="5">
        <f t="shared" si="322"/>
        <v>463.53892618682261</v>
      </c>
    </row>
    <row r="1071" spans="1:72" x14ac:dyDescent="0.2">
      <c r="A1071">
        <v>15</v>
      </c>
      <c r="B1071">
        <v>21221</v>
      </c>
      <c r="C1071" t="s">
        <v>1298</v>
      </c>
      <c r="D1071">
        <v>21</v>
      </c>
      <c r="E1071" t="s">
        <v>855</v>
      </c>
      <c r="F1071" t="s">
        <v>856</v>
      </c>
      <c r="G1071" t="s">
        <v>1328</v>
      </c>
      <c r="H1071">
        <v>221</v>
      </c>
      <c r="I1071">
        <v>1230</v>
      </c>
      <c r="J1071">
        <v>482</v>
      </c>
      <c r="K1071">
        <v>1061</v>
      </c>
      <c r="L1071">
        <v>188</v>
      </c>
      <c r="M1071" s="5">
        <v>19953</v>
      </c>
      <c r="N1071" s="5">
        <v>27858.514370000001</v>
      </c>
      <c r="O1071" s="5">
        <v>3516.8</v>
      </c>
      <c r="P1071" s="5">
        <v>4910.1800899999998</v>
      </c>
      <c r="Q1071" s="5">
        <v>25755</v>
      </c>
      <c r="R1071" s="5">
        <v>35959.306250000001</v>
      </c>
      <c r="S1071" s="5">
        <v>178</v>
      </c>
      <c r="T1071" s="5">
        <v>248.52481119999999</v>
      </c>
      <c r="U1071">
        <v>1015</v>
      </c>
      <c r="V1071">
        <v>406</v>
      </c>
      <c r="W1071">
        <v>1009</v>
      </c>
      <c r="X1071">
        <v>152</v>
      </c>
      <c r="Y1071">
        <v>62</v>
      </c>
      <c r="Z1071">
        <v>20</v>
      </c>
      <c r="AA1071">
        <v>88</v>
      </c>
      <c r="AB1071">
        <v>43</v>
      </c>
      <c r="AC1071">
        <v>14</v>
      </c>
      <c r="AD1071">
        <v>65</v>
      </c>
      <c r="AE1071">
        <v>81</v>
      </c>
      <c r="AF1071">
        <v>31</v>
      </c>
      <c r="AG1071">
        <v>111</v>
      </c>
      <c r="AH1071">
        <v>1033.9166666666665</v>
      </c>
      <c r="AI1071">
        <v>2014.3166666666664</v>
      </c>
      <c r="AJ1071">
        <v>2561.833333333333</v>
      </c>
      <c r="AK1071">
        <v>1021</v>
      </c>
      <c r="AL1071">
        <v>0.95788896580537197</v>
      </c>
      <c r="AM1071">
        <f t="shared" si="304"/>
        <v>1</v>
      </c>
      <c r="AN1071">
        <f t="shared" si="305"/>
        <v>978.00463408728478</v>
      </c>
      <c r="AO1071">
        <v>15.37</v>
      </c>
      <c r="AP1071">
        <f t="shared" si="306"/>
        <v>14.722753404428566</v>
      </c>
      <c r="AQ1071">
        <v>3.27</v>
      </c>
      <c r="AR1071">
        <v>6430</v>
      </c>
      <c r="AS1071">
        <v>5.0737861885996933</v>
      </c>
      <c r="AT1071">
        <v>0.99994941567102891</v>
      </c>
      <c r="AU1071">
        <f t="shared" si="307"/>
        <v>5.0735295345300004</v>
      </c>
      <c r="AV1071">
        <f t="shared" si="308"/>
        <v>2.9998482470130865</v>
      </c>
      <c r="AW1071">
        <f t="shared" si="309"/>
        <v>6.9996459096972021</v>
      </c>
      <c r="AX1071">
        <f t="shared" si="312"/>
        <v>9.9994941567102895</v>
      </c>
      <c r="AY1071" s="4">
        <v>0.1</v>
      </c>
      <c r="AZ1071">
        <v>35</v>
      </c>
      <c r="BA1071" s="1">
        <f t="shared" si="310"/>
        <v>0.10368970511989745</v>
      </c>
      <c r="BB1071">
        <v>0.53815000000000002</v>
      </c>
      <c r="BC1071">
        <v>4.8224999999999997E-2</v>
      </c>
      <c r="BD1071">
        <v>6.43E-3</v>
      </c>
      <c r="BE1071">
        <v>160000</v>
      </c>
      <c r="BF1071">
        <f t="shared" si="313"/>
        <v>74.400000000000006</v>
      </c>
      <c r="BG1071" s="7">
        <f t="shared" si="314"/>
        <v>0.78884137209302341</v>
      </c>
      <c r="BH1071" s="8">
        <f t="shared" si="315"/>
        <v>1.5776827441860468</v>
      </c>
      <c r="BI1071" s="7">
        <f t="shared" si="316"/>
        <v>2.36652411627907</v>
      </c>
      <c r="BJ1071">
        <v>340.8</v>
      </c>
      <c r="BK1071">
        <v>6390</v>
      </c>
      <c r="BL1071">
        <v>0.12</v>
      </c>
      <c r="BM1071">
        <v>0.11</v>
      </c>
      <c r="BN1071" s="3">
        <f t="shared" si="311"/>
        <v>6.05272850274668E-2</v>
      </c>
      <c r="BO1071" s="3">
        <f t="shared" si="317"/>
        <v>9.1273608090856606E-2</v>
      </c>
      <c r="BP1071" s="3">
        <f t="shared" si="318"/>
        <v>7.7939837412122848E-2</v>
      </c>
      <c r="BQ1071" s="3">
        <f t="shared" si="319"/>
        <v>0.12294756061147587</v>
      </c>
      <c r="BR1071">
        <f t="shared" si="320"/>
        <v>7.2258389767931183E-2</v>
      </c>
      <c r="BS1071">
        <f t="shared" si="321"/>
        <v>0.10295511127716749</v>
      </c>
      <c r="BT1071" s="5">
        <f t="shared" si="322"/>
        <v>463.53892618682261</v>
      </c>
    </row>
    <row r="1072" spans="1:72" x14ac:dyDescent="0.2">
      <c r="A1072">
        <v>15</v>
      </c>
      <c r="B1072">
        <v>21223</v>
      </c>
      <c r="C1072" t="s">
        <v>1298</v>
      </c>
      <c r="D1072">
        <v>21</v>
      </c>
      <c r="E1072" t="s">
        <v>855</v>
      </c>
      <c r="F1072" t="s">
        <v>856</v>
      </c>
      <c r="G1072" t="s">
        <v>1329</v>
      </c>
      <c r="H1072">
        <v>223</v>
      </c>
      <c r="I1072">
        <v>2504</v>
      </c>
      <c r="J1072">
        <v>386</v>
      </c>
      <c r="K1072">
        <v>1595</v>
      </c>
      <c r="L1072">
        <v>394</v>
      </c>
      <c r="M1072" s="5">
        <v>37308</v>
      </c>
      <c r="N1072" s="5">
        <v>52089.68346</v>
      </c>
      <c r="O1072" s="5">
        <v>4941.8</v>
      </c>
      <c r="P1072" s="5">
        <v>6899.7747859999999</v>
      </c>
      <c r="Q1072" s="5">
        <v>38881</v>
      </c>
      <c r="R1072" s="5">
        <v>54285.91676</v>
      </c>
      <c r="S1072" s="5">
        <v>360</v>
      </c>
      <c r="T1072" s="5">
        <v>502.63444959999998</v>
      </c>
      <c r="U1072">
        <v>1832</v>
      </c>
      <c r="V1072">
        <v>372</v>
      </c>
      <c r="W1072">
        <v>1416</v>
      </c>
      <c r="X1072">
        <v>280</v>
      </c>
      <c r="Y1072">
        <v>62</v>
      </c>
      <c r="Z1072">
        <v>20</v>
      </c>
      <c r="AA1072">
        <v>88</v>
      </c>
      <c r="AB1072">
        <v>43</v>
      </c>
      <c r="AC1072">
        <v>14</v>
      </c>
      <c r="AD1072">
        <v>65</v>
      </c>
      <c r="AE1072">
        <v>81</v>
      </c>
      <c r="AF1072">
        <v>31</v>
      </c>
      <c r="AG1072">
        <v>111</v>
      </c>
      <c r="AH1072">
        <v>1033.9166666666665</v>
      </c>
      <c r="AI1072">
        <v>2014.3166666666664</v>
      </c>
      <c r="AJ1072">
        <v>2561.833333333333</v>
      </c>
      <c r="AK1072">
        <v>1021</v>
      </c>
      <c r="AL1072">
        <v>0.971491098403931</v>
      </c>
      <c r="AM1072">
        <f t="shared" si="304"/>
        <v>1</v>
      </c>
      <c r="AN1072">
        <f t="shared" si="305"/>
        <v>991.89241147041355</v>
      </c>
      <c r="AO1072">
        <v>15.37</v>
      </c>
      <c r="AP1072">
        <f t="shared" si="306"/>
        <v>14.931818182468419</v>
      </c>
      <c r="AQ1072">
        <v>3.27</v>
      </c>
      <c r="AR1072">
        <v>6430</v>
      </c>
      <c r="AS1072">
        <v>5.0737861885996933</v>
      </c>
      <c r="AT1072">
        <v>1.0672516482970835</v>
      </c>
      <c r="AU1072">
        <f t="shared" si="307"/>
        <v>5.4150066728899997</v>
      </c>
      <c r="AV1072">
        <f t="shared" si="308"/>
        <v>3.2017549448912508</v>
      </c>
      <c r="AW1072">
        <f t="shared" si="309"/>
        <v>7.4707615380795849</v>
      </c>
      <c r="AX1072">
        <f t="shared" si="312"/>
        <v>10.672516482970835</v>
      </c>
      <c r="AY1072" s="4">
        <v>0.1</v>
      </c>
      <c r="AZ1072">
        <v>35</v>
      </c>
      <c r="BA1072" s="1">
        <f t="shared" si="310"/>
        <v>0.10368970511989745</v>
      </c>
      <c r="BB1072">
        <v>0.53815000000000002</v>
      </c>
      <c r="BC1072">
        <v>4.8224999999999997E-2</v>
      </c>
      <c r="BD1072">
        <v>6.43E-3</v>
      </c>
      <c r="BE1072">
        <v>160000</v>
      </c>
      <c r="BF1072">
        <f t="shared" si="313"/>
        <v>74.400000000000006</v>
      </c>
      <c r="BG1072" s="7">
        <f t="shared" si="314"/>
        <v>0.78884137209302341</v>
      </c>
      <c r="BH1072" s="8">
        <f t="shared" si="315"/>
        <v>1.5776827441860468</v>
      </c>
      <c r="BI1072" s="7">
        <f t="shared" si="316"/>
        <v>2.36652411627907</v>
      </c>
      <c r="BJ1072">
        <v>340.8</v>
      </c>
      <c r="BK1072">
        <v>6390</v>
      </c>
      <c r="BL1072">
        <v>0.12</v>
      </c>
      <c r="BM1072">
        <v>0.11</v>
      </c>
      <c r="BN1072" s="3">
        <f t="shared" si="311"/>
        <v>6.3072795597344036E-2</v>
      </c>
      <c r="BO1072" s="3">
        <f t="shared" si="317"/>
        <v>9.5273973693884795E-2</v>
      </c>
      <c r="BP1072" s="3">
        <f t="shared" si="318"/>
        <v>8.1042765082852852E-2</v>
      </c>
      <c r="BQ1072" s="3">
        <f t="shared" si="319"/>
        <v>0.12907976177270461</v>
      </c>
      <c r="BR1072">
        <f t="shared" si="320"/>
        <v>7.6258755370959386E-2</v>
      </c>
      <c r="BS1072">
        <f t="shared" si="321"/>
        <v>0.10695547688019567</v>
      </c>
      <c r="BT1072" s="5">
        <f t="shared" si="322"/>
        <v>463.53892618682261</v>
      </c>
    </row>
    <row r="1073" spans="1:72" x14ac:dyDescent="0.2">
      <c r="A1073">
        <v>15</v>
      </c>
      <c r="B1073">
        <v>21225</v>
      </c>
      <c r="C1073" t="s">
        <v>1298</v>
      </c>
      <c r="D1073">
        <v>21</v>
      </c>
      <c r="E1073" t="s">
        <v>855</v>
      </c>
      <c r="F1073" t="s">
        <v>856</v>
      </c>
      <c r="G1073" t="s">
        <v>234</v>
      </c>
      <c r="H1073">
        <v>225</v>
      </c>
      <c r="I1073">
        <v>1382</v>
      </c>
      <c r="J1073">
        <v>548</v>
      </c>
      <c r="K1073">
        <v>1082</v>
      </c>
      <c r="L1073">
        <v>202</v>
      </c>
      <c r="M1073" s="5">
        <v>20726</v>
      </c>
      <c r="N1073" s="5">
        <v>28937.782230000001</v>
      </c>
      <c r="O1073" s="5">
        <v>3871.2</v>
      </c>
      <c r="P1073" s="5">
        <v>5404.9957809999996</v>
      </c>
      <c r="Q1073" s="5">
        <v>25784</v>
      </c>
      <c r="R1073" s="5">
        <v>35999.796240000003</v>
      </c>
      <c r="S1073" s="5">
        <v>189</v>
      </c>
      <c r="T1073" s="5">
        <v>263.88308599999999</v>
      </c>
      <c r="U1073">
        <v>1071</v>
      </c>
      <c r="V1073">
        <v>472</v>
      </c>
      <c r="W1073">
        <v>1007</v>
      </c>
      <c r="X1073">
        <v>158</v>
      </c>
      <c r="Y1073">
        <v>62</v>
      </c>
      <c r="Z1073">
        <v>20</v>
      </c>
      <c r="AA1073">
        <v>88</v>
      </c>
      <c r="AB1073">
        <v>43</v>
      </c>
      <c r="AC1073">
        <v>14</v>
      </c>
      <c r="AD1073">
        <v>65</v>
      </c>
      <c r="AE1073">
        <v>81</v>
      </c>
      <c r="AF1073">
        <v>31</v>
      </c>
      <c r="AG1073">
        <v>111</v>
      </c>
      <c r="AH1073">
        <v>1033.9166666666665</v>
      </c>
      <c r="AI1073">
        <v>2014.3166666666664</v>
      </c>
      <c r="AJ1073">
        <v>2561.833333333333</v>
      </c>
      <c r="AK1073">
        <v>1021</v>
      </c>
      <c r="AL1073">
        <v>0.96770979166030902</v>
      </c>
      <c r="AM1073">
        <f t="shared" si="304"/>
        <v>1</v>
      </c>
      <c r="AN1073">
        <f t="shared" si="305"/>
        <v>988.03169728517548</v>
      </c>
      <c r="AO1073">
        <v>15.37</v>
      </c>
      <c r="AP1073">
        <f t="shared" si="306"/>
        <v>14.873699497818949</v>
      </c>
      <c r="AQ1073">
        <v>3.27</v>
      </c>
      <c r="AR1073">
        <v>6430</v>
      </c>
      <c r="AS1073">
        <v>5.0737861885996933</v>
      </c>
      <c r="AT1073">
        <v>1.0248041269009487</v>
      </c>
      <c r="AU1073">
        <f t="shared" si="307"/>
        <v>5.1996370250900013</v>
      </c>
      <c r="AV1073">
        <f t="shared" si="308"/>
        <v>3.0744123807028458</v>
      </c>
      <c r="AW1073">
        <f t="shared" si="309"/>
        <v>7.1736288883066406</v>
      </c>
      <c r="AX1073">
        <f t="shared" si="312"/>
        <v>10.248041269009487</v>
      </c>
      <c r="AY1073" s="4">
        <v>0.1</v>
      </c>
      <c r="AZ1073">
        <v>35</v>
      </c>
      <c r="BA1073" s="1">
        <f t="shared" si="310"/>
        <v>0.10368970511989745</v>
      </c>
      <c r="BB1073">
        <v>0.53815000000000002</v>
      </c>
      <c r="BC1073">
        <v>4.8224999999999997E-2</v>
      </c>
      <c r="BD1073">
        <v>6.43E-3</v>
      </c>
      <c r="BE1073">
        <v>160000</v>
      </c>
      <c r="BF1073">
        <f t="shared" si="313"/>
        <v>74.400000000000006</v>
      </c>
      <c r="BG1073" s="7">
        <f t="shared" si="314"/>
        <v>0.78884137209302341</v>
      </c>
      <c r="BH1073" s="8">
        <f t="shared" si="315"/>
        <v>1.5776827441860468</v>
      </c>
      <c r="BI1073" s="7">
        <f t="shared" si="316"/>
        <v>2.36652411627907</v>
      </c>
      <c r="BJ1073">
        <v>340.8</v>
      </c>
      <c r="BK1073">
        <v>6390</v>
      </c>
      <c r="BL1073">
        <v>0.12</v>
      </c>
      <c r="BM1073">
        <v>0.11</v>
      </c>
      <c r="BN1073" s="3">
        <f t="shared" si="311"/>
        <v>6.1590723082226136E-2</v>
      </c>
      <c r="BO1073" s="3">
        <f t="shared" si="317"/>
        <v>9.2409388793071034E-2</v>
      </c>
      <c r="BP1073" s="3">
        <f t="shared" si="318"/>
        <v>7.8744194329661621E-2</v>
      </c>
      <c r="BQ1073" s="3">
        <f t="shared" si="319"/>
        <v>0.12487062808147331</v>
      </c>
      <c r="BR1073">
        <f t="shared" si="320"/>
        <v>7.3394170470145625E-2</v>
      </c>
      <c r="BS1073">
        <f t="shared" si="321"/>
        <v>0.10409089197938191</v>
      </c>
      <c r="BT1073" s="5">
        <f t="shared" si="322"/>
        <v>463.53892618682261</v>
      </c>
    </row>
    <row r="1074" spans="1:72" x14ac:dyDescent="0.2">
      <c r="A1074">
        <v>15</v>
      </c>
      <c r="B1074">
        <v>21227</v>
      </c>
      <c r="C1074" t="s">
        <v>1298</v>
      </c>
      <c r="D1074">
        <v>21</v>
      </c>
      <c r="E1074" t="s">
        <v>855</v>
      </c>
      <c r="F1074" t="s">
        <v>856</v>
      </c>
      <c r="G1074" t="s">
        <v>331</v>
      </c>
      <c r="H1074">
        <v>227</v>
      </c>
      <c r="I1074">
        <v>2031</v>
      </c>
      <c r="J1074">
        <v>474</v>
      </c>
      <c r="K1074">
        <v>1352</v>
      </c>
      <c r="L1074">
        <v>318</v>
      </c>
      <c r="M1074" s="5">
        <v>32183</v>
      </c>
      <c r="N1074" s="5">
        <v>44934.123579999999</v>
      </c>
      <c r="O1074" s="5">
        <v>4158.3</v>
      </c>
      <c r="P1074" s="5">
        <v>5805.8467549999996</v>
      </c>
      <c r="Q1074" s="5">
        <v>32649</v>
      </c>
      <c r="R1074" s="5">
        <v>45584.755960000002</v>
      </c>
      <c r="S1074" s="5">
        <v>279</v>
      </c>
      <c r="T1074" s="5">
        <v>389.54169839999997</v>
      </c>
      <c r="U1074">
        <v>1286</v>
      </c>
      <c r="V1074">
        <v>352</v>
      </c>
      <c r="W1074">
        <v>1106</v>
      </c>
      <c r="X1074">
        <v>195</v>
      </c>
      <c r="Y1074">
        <v>62</v>
      </c>
      <c r="Z1074">
        <v>20</v>
      </c>
      <c r="AA1074">
        <v>88</v>
      </c>
      <c r="AB1074">
        <v>43</v>
      </c>
      <c r="AC1074">
        <v>14</v>
      </c>
      <c r="AD1074">
        <v>65</v>
      </c>
      <c r="AE1074">
        <v>81</v>
      </c>
      <c r="AF1074">
        <v>31</v>
      </c>
      <c r="AG1074">
        <v>111</v>
      </c>
      <c r="AH1074">
        <v>1033.9166666666665</v>
      </c>
      <c r="AI1074">
        <v>2014.3166666666664</v>
      </c>
      <c r="AJ1074">
        <v>2561.833333333333</v>
      </c>
      <c r="AK1074">
        <v>1021</v>
      </c>
      <c r="AL1074">
        <v>0.95298490779740497</v>
      </c>
      <c r="AM1074">
        <f t="shared" si="304"/>
        <v>1</v>
      </c>
      <c r="AN1074">
        <f t="shared" si="305"/>
        <v>972.99759086115046</v>
      </c>
      <c r="AO1074">
        <v>15.37</v>
      </c>
      <c r="AP1074">
        <f t="shared" si="306"/>
        <v>14.647378032846113</v>
      </c>
      <c r="AQ1074">
        <v>3.27</v>
      </c>
      <c r="AR1074">
        <v>6430</v>
      </c>
      <c r="AS1074">
        <v>5.0737861885996933</v>
      </c>
      <c r="AT1074">
        <v>1.0399253235356012</v>
      </c>
      <c r="AU1074">
        <f t="shared" si="307"/>
        <v>5.2763587437300012</v>
      </c>
      <c r="AV1074">
        <f t="shared" si="308"/>
        <v>3.1197759706068036</v>
      </c>
      <c r="AW1074">
        <f t="shared" si="309"/>
        <v>7.2794772647492083</v>
      </c>
      <c r="AX1074">
        <f t="shared" si="312"/>
        <v>10.399253235356012</v>
      </c>
      <c r="AY1074" s="4">
        <v>0.1</v>
      </c>
      <c r="AZ1074">
        <v>35</v>
      </c>
      <c r="BA1074" s="1">
        <f t="shared" si="310"/>
        <v>0.10368970511989745</v>
      </c>
      <c r="BB1074">
        <v>0.53815000000000002</v>
      </c>
      <c r="BC1074">
        <v>4.8224999999999997E-2</v>
      </c>
      <c r="BD1074">
        <v>6.43E-3</v>
      </c>
      <c r="BE1074">
        <v>160000</v>
      </c>
      <c r="BF1074">
        <f t="shared" si="313"/>
        <v>74.400000000000006</v>
      </c>
      <c r="BG1074" s="7">
        <f t="shared" si="314"/>
        <v>0.78884137209302341</v>
      </c>
      <c r="BH1074" s="8">
        <f t="shared" si="315"/>
        <v>1.5776827441860468</v>
      </c>
      <c r="BI1074" s="7">
        <f t="shared" si="316"/>
        <v>2.36652411627907</v>
      </c>
      <c r="BJ1074">
        <v>340.8</v>
      </c>
      <c r="BK1074">
        <v>6390</v>
      </c>
      <c r="BL1074">
        <v>0.12</v>
      </c>
      <c r="BM1074">
        <v>0.11</v>
      </c>
      <c r="BN1074" s="3">
        <f t="shared" si="311"/>
        <v>6.1705356829907403E-2</v>
      </c>
      <c r="BO1074" s="3">
        <f t="shared" si="317"/>
        <v>9.3451841996356672E-2</v>
      </c>
      <c r="BP1074" s="3">
        <f t="shared" si="318"/>
        <v>7.9585014765174517E-2</v>
      </c>
      <c r="BQ1074" s="3">
        <f t="shared" si="319"/>
        <v>0.1263920535775119</v>
      </c>
      <c r="BR1074">
        <f t="shared" si="320"/>
        <v>7.4436623673431263E-2</v>
      </c>
      <c r="BS1074">
        <f t="shared" si="321"/>
        <v>0.10513334518266755</v>
      </c>
      <c r="BT1074" s="5">
        <f t="shared" si="322"/>
        <v>463.53892618682261</v>
      </c>
    </row>
    <row r="1075" spans="1:72" x14ac:dyDescent="0.2">
      <c r="A1075">
        <v>15</v>
      </c>
      <c r="B1075">
        <v>21229</v>
      </c>
      <c r="C1075" t="s">
        <v>1298</v>
      </c>
      <c r="D1075">
        <v>21</v>
      </c>
      <c r="E1075" t="s">
        <v>855</v>
      </c>
      <c r="F1075" t="s">
        <v>856</v>
      </c>
      <c r="G1075" t="s">
        <v>316</v>
      </c>
      <c r="H1075">
        <v>229</v>
      </c>
      <c r="I1075">
        <v>2208</v>
      </c>
      <c r="J1075">
        <v>323</v>
      </c>
      <c r="K1075">
        <v>1382</v>
      </c>
      <c r="L1075">
        <v>332</v>
      </c>
      <c r="M1075" s="5">
        <v>32979</v>
      </c>
      <c r="N1075" s="5">
        <v>46045.504200000003</v>
      </c>
      <c r="O1075" s="5">
        <v>4390.1000000000004</v>
      </c>
      <c r="P1075" s="5">
        <v>6129.4874920000002</v>
      </c>
      <c r="Q1075" s="5">
        <v>33884</v>
      </c>
      <c r="R1075" s="5">
        <v>47309.071360000002</v>
      </c>
      <c r="S1075" s="5">
        <v>293</v>
      </c>
      <c r="T1075" s="5">
        <v>409.08859369999999</v>
      </c>
      <c r="U1075">
        <v>1444</v>
      </c>
      <c r="V1075">
        <v>289</v>
      </c>
      <c r="W1075">
        <v>1154</v>
      </c>
      <c r="X1075">
        <v>214</v>
      </c>
      <c r="Y1075">
        <v>62</v>
      </c>
      <c r="Z1075">
        <v>20</v>
      </c>
      <c r="AA1075">
        <v>88</v>
      </c>
      <c r="AB1075">
        <v>43</v>
      </c>
      <c r="AC1075">
        <v>14</v>
      </c>
      <c r="AD1075">
        <v>65</v>
      </c>
      <c r="AE1075">
        <v>81</v>
      </c>
      <c r="AF1075">
        <v>31</v>
      </c>
      <c r="AG1075">
        <v>111</v>
      </c>
      <c r="AH1075">
        <v>1033.9166666666665</v>
      </c>
      <c r="AI1075">
        <v>2014.3166666666664</v>
      </c>
      <c r="AJ1075">
        <v>2561.833333333333</v>
      </c>
      <c r="AK1075">
        <v>1021</v>
      </c>
      <c r="AL1075">
        <v>0.95866264899571696</v>
      </c>
      <c r="AM1075">
        <f t="shared" si="304"/>
        <v>1</v>
      </c>
      <c r="AN1075">
        <f t="shared" si="305"/>
        <v>978.79456462462701</v>
      </c>
      <c r="AO1075">
        <v>15.37</v>
      </c>
      <c r="AP1075">
        <f t="shared" si="306"/>
        <v>14.73464491506417</v>
      </c>
      <c r="AQ1075">
        <v>3.27</v>
      </c>
      <c r="AR1075">
        <v>6430</v>
      </c>
      <c r="AS1075">
        <v>5.0737861885996933</v>
      </c>
      <c r="AT1075">
        <v>1.039029175688414</v>
      </c>
      <c r="AU1075">
        <f t="shared" si="307"/>
        <v>5.2718118811599997</v>
      </c>
      <c r="AV1075">
        <f t="shared" si="308"/>
        <v>3.1170875270652418</v>
      </c>
      <c r="AW1075">
        <f t="shared" si="309"/>
        <v>7.2732042298188979</v>
      </c>
      <c r="AX1075">
        <f t="shared" si="312"/>
        <v>10.390291756884141</v>
      </c>
      <c r="AY1075" s="4">
        <v>0.1</v>
      </c>
      <c r="AZ1075">
        <v>35</v>
      </c>
      <c r="BA1075" s="1">
        <f t="shared" si="310"/>
        <v>0.10368970511989745</v>
      </c>
      <c r="BB1075">
        <v>0.53815000000000002</v>
      </c>
      <c r="BC1075">
        <v>4.8224999999999997E-2</v>
      </c>
      <c r="BD1075">
        <v>6.43E-3</v>
      </c>
      <c r="BE1075">
        <v>160000</v>
      </c>
      <c r="BF1075">
        <f t="shared" si="313"/>
        <v>74.400000000000006</v>
      </c>
      <c r="BG1075" s="7">
        <f t="shared" si="314"/>
        <v>0.78884137209302341</v>
      </c>
      <c r="BH1075" s="8">
        <f t="shared" si="315"/>
        <v>1.5776827441860468</v>
      </c>
      <c r="BI1075" s="7">
        <f t="shared" si="316"/>
        <v>2.36652411627907</v>
      </c>
      <c r="BJ1075">
        <v>340.8</v>
      </c>
      <c r="BK1075">
        <v>6390</v>
      </c>
      <c r="BL1075">
        <v>0.12</v>
      </c>
      <c r="BM1075">
        <v>0.11</v>
      </c>
      <c r="BN1075" s="3">
        <f t="shared" si="311"/>
        <v>6.1822137698110284E-2</v>
      </c>
      <c r="BO1075" s="3">
        <f t="shared" si="317"/>
        <v>9.364426907365947E-2</v>
      </c>
      <c r="BP1075" s="3">
        <f t="shared" si="318"/>
        <v>7.9789391476830174E-2</v>
      </c>
      <c r="BQ1075" s="3">
        <f t="shared" si="319"/>
        <v>0.12655609467456569</v>
      </c>
      <c r="BR1075">
        <f t="shared" si="320"/>
        <v>7.4629050750734061E-2</v>
      </c>
      <c r="BS1075">
        <f t="shared" si="321"/>
        <v>0.10532577225997035</v>
      </c>
      <c r="BT1075" s="5">
        <f t="shared" si="322"/>
        <v>463.53892618682261</v>
      </c>
    </row>
    <row r="1076" spans="1:72" x14ac:dyDescent="0.2">
      <c r="A1076">
        <v>15</v>
      </c>
      <c r="B1076">
        <v>21231</v>
      </c>
      <c r="C1076" t="s">
        <v>1298</v>
      </c>
      <c r="D1076">
        <v>21</v>
      </c>
      <c r="E1076" t="s">
        <v>855</v>
      </c>
      <c r="F1076" t="s">
        <v>856</v>
      </c>
      <c r="G1076" t="s">
        <v>323</v>
      </c>
      <c r="H1076">
        <v>231</v>
      </c>
      <c r="I1076">
        <v>1646</v>
      </c>
      <c r="J1076">
        <v>224</v>
      </c>
      <c r="K1076">
        <v>1171</v>
      </c>
      <c r="L1076">
        <v>235</v>
      </c>
      <c r="M1076" s="5">
        <v>24936</v>
      </c>
      <c r="N1076" s="5">
        <v>34815.812870000002</v>
      </c>
      <c r="O1076" s="5">
        <v>2814</v>
      </c>
      <c r="P1076" s="5">
        <v>3928.9259470000002</v>
      </c>
      <c r="Q1076" s="5">
        <v>27869</v>
      </c>
      <c r="R1076" s="5">
        <v>38910.887430000002</v>
      </c>
      <c r="S1076" s="5">
        <v>215</v>
      </c>
      <c r="T1076" s="5">
        <v>300.18446290000003</v>
      </c>
      <c r="U1076">
        <v>1178</v>
      </c>
      <c r="V1076">
        <v>229</v>
      </c>
      <c r="W1076">
        <v>1069</v>
      </c>
      <c r="X1076">
        <v>167</v>
      </c>
      <c r="Y1076">
        <v>62</v>
      </c>
      <c r="Z1076">
        <v>20</v>
      </c>
      <c r="AA1076">
        <v>88</v>
      </c>
      <c r="AB1076">
        <v>43</v>
      </c>
      <c r="AC1076">
        <v>14</v>
      </c>
      <c r="AD1076">
        <v>65</v>
      </c>
      <c r="AE1076">
        <v>81</v>
      </c>
      <c r="AF1076">
        <v>31</v>
      </c>
      <c r="AG1076">
        <v>111</v>
      </c>
      <c r="AH1076">
        <v>1033.9166666666665</v>
      </c>
      <c r="AI1076">
        <v>2014.3166666666664</v>
      </c>
      <c r="AJ1076">
        <v>2561.833333333333</v>
      </c>
      <c r="AK1076">
        <v>1021</v>
      </c>
      <c r="AL1076">
        <v>0.94480430086453804</v>
      </c>
      <c r="AM1076">
        <f t="shared" si="304"/>
        <v>1</v>
      </c>
      <c r="AN1076">
        <f t="shared" si="305"/>
        <v>964.64519118269334</v>
      </c>
      <c r="AO1076">
        <v>15.37</v>
      </c>
      <c r="AP1076">
        <f t="shared" si="306"/>
        <v>14.521642104287949</v>
      </c>
      <c r="AQ1076">
        <v>3.27</v>
      </c>
      <c r="AR1076">
        <v>6430</v>
      </c>
      <c r="AS1076">
        <v>5.0737861885996933</v>
      </c>
      <c r="AT1076">
        <v>1.0246893139824798</v>
      </c>
      <c r="AU1076">
        <f t="shared" si="307"/>
        <v>5.1990544888900008</v>
      </c>
      <c r="AV1076">
        <f t="shared" si="308"/>
        <v>3.0740679419474395</v>
      </c>
      <c r="AW1076">
        <f t="shared" si="309"/>
        <v>7.1728251978773585</v>
      </c>
      <c r="AX1076">
        <f t="shared" si="312"/>
        <v>10.246893139824797</v>
      </c>
      <c r="AY1076" s="4">
        <v>0.1</v>
      </c>
      <c r="AZ1076">
        <v>35</v>
      </c>
      <c r="BA1076" s="1">
        <f t="shared" si="310"/>
        <v>0.10368970511989745</v>
      </c>
      <c r="BB1076">
        <v>0.53815000000000002</v>
      </c>
      <c r="BC1076">
        <v>4.8224999999999997E-2</v>
      </c>
      <c r="BD1076">
        <v>6.43E-3</v>
      </c>
      <c r="BE1076">
        <v>160000</v>
      </c>
      <c r="BF1076">
        <f t="shared" si="313"/>
        <v>74.400000000000006</v>
      </c>
      <c r="BG1076" s="7">
        <f t="shared" si="314"/>
        <v>0.78884137209302341</v>
      </c>
      <c r="BH1076" s="8">
        <f t="shared" si="315"/>
        <v>1.5776827441860468</v>
      </c>
      <c r="BI1076" s="7">
        <f t="shared" si="316"/>
        <v>2.36652411627907</v>
      </c>
      <c r="BJ1076">
        <v>340.8</v>
      </c>
      <c r="BK1076">
        <v>6390</v>
      </c>
      <c r="BL1076">
        <v>0.12</v>
      </c>
      <c r="BM1076">
        <v>0.11</v>
      </c>
      <c r="BN1076" s="3">
        <f t="shared" si="311"/>
        <v>6.0997905877809365E-2</v>
      </c>
      <c r="BO1076" s="3">
        <f t="shared" si="317"/>
        <v>9.2115808780771788E-2</v>
      </c>
      <c r="BP1076" s="3">
        <f t="shared" si="318"/>
        <v>7.8452145283931116E-2</v>
      </c>
      <c r="BQ1076" s="3">
        <f t="shared" si="319"/>
        <v>0.12457341130628251</v>
      </c>
      <c r="BR1076">
        <f t="shared" si="320"/>
        <v>7.3100590457846379E-2</v>
      </c>
      <c r="BS1076">
        <f t="shared" si="321"/>
        <v>0.10379731196708267</v>
      </c>
      <c r="BT1076" s="5">
        <f t="shared" si="322"/>
        <v>463.53892618682261</v>
      </c>
    </row>
    <row r="1077" spans="1:72" x14ac:dyDescent="0.2">
      <c r="A1077">
        <v>15</v>
      </c>
      <c r="B1077">
        <v>21233</v>
      </c>
      <c r="C1077" t="s">
        <v>1298</v>
      </c>
      <c r="D1077">
        <v>21</v>
      </c>
      <c r="E1077" t="s">
        <v>855</v>
      </c>
      <c r="F1077" t="s">
        <v>856</v>
      </c>
      <c r="G1077" t="s">
        <v>321</v>
      </c>
      <c r="H1077">
        <v>233</v>
      </c>
      <c r="I1077">
        <v>1541</v>
      </c>
      <c r="J1077">
        <v>553</v>
      </c>
      <c r="K1077">
        <v>1158</v>
      </c>
      <c r="L1077">
        <v>228</v>
      </c>
      <c r="M1077" s="5">
        <v>24169</v>
      </c>
      <c r="N1077" s="5">
        <v>33744.922250000003</v>
      </c>
      <c r="O1077" s="5">
        <v>3961.7</v>
      </c>
      <c r="P1077" s="5">
        <v>5531.3524969999999</v>
      </c>
      <c r="Q1077" s="5">
        <v>27737</v>
      </c>
      <c r="R1077" s="5">
        <v>38726.588129999996</v>
      </c>
      <c r="S1077" s="5">
        <v>211</v>
      </c>
      <c r="T1077" s="5">
        <v>294.59963570000002</v>
      </c>
      <c r="U1077">
        <v>1099</v>
      </c>
      <c r="V1077">
        <v>450</v>
      </c>
      <c r="W1077">
        <v>1031</v>
      </c>
      <c r="X1077">
        <v>164</v>
      </c>
      <c r="Y1077">
        <v>62</v>
      </c>
      <c r="Z1077">
        <v>20</v>
      </c>
      <c r="AA1077">
        <v>88</v>
      </c>
      <c r="AB1077">
        <v>43</v>
      </c>
      <c r="AC1077">
        <v>14</v>
      </c>
      <c r="AD1077">
        <v>65</v>
      </c>
      <c r="AE1077">
        <v>81</v>
      </c>
      <c r="AF1077">
        <v>31</v>
      </c>
      <c r="AG1077">
        <v>111</v>
      </c>
      <c r="AH1077">
        <v>1033.9166666666665</v>
      </c>
      <c r="AI1077">
        <v>2014.3166666666664</v>
      </c>
      <c r="AJ1077">
        <v>2561.833333333333</v>
      </c>
      <c r="AK1077">
        <v>1021</v>
      </c>
      <c r="AL1077">
        <v>0.96613805741071701</v>
      </c>
      <c r="AM1077">
        <f t="shared" si="304"/>
        <v>1</v>
      </c>
      <c r="AN1077">
        <f t="shared" si="305"/>
        <v>986.42695661634207</v>
      </c>
      <c r="AO1077">
        <v>15.37</v>
      </c>
      <c r="AP1077">
        <f t="shared" si="306"/>
        <v>14.84954194240272</v>
      </c>
      <c r="AQ1077">
        <v>3.27</v>
      </c>
      <c r="AR1077">
        <v>6430</v>
      </c>
      <c r="AS1077">
        <v>5.0737861885996933</v>
      </c>
      <c r="AT1077">
        <v>1.0009403034386877</v>
      </c>
      <c r="AU1077">
        <f t="shared" si="307"/>
        <v>5.0785570871999992</v>
      </c>
      <c r="AV1077">
        <f t="shared" si="308"/>
        <v>3.0028209103160632</v>
      </c>
      <c r="AW1077">
        <f t="shared" si="309"/>
        <v>7.0065821240708139</v>
      </c>
      <c r="AX1077">
        <f t="shared" si="312"/>
        <v>10.009403034386876</v>
      </c>
      <c r="AY1077" s="4">
        <v>0.1</v>
      </c>
      <c r="AZ1077">
        <v>35</v>
      </c>
      <c r="BA1077" s="1">
        <f t="shared" si="310"/>
        <v>0.10368970511989745</v>
      </c>
      <c r="BB1077">
        <v>0.53815000000000002</v>
      </c>
      <c r="BC1077">
        <v>4.8224999999999997E-2</v>
      </c>
      <c r="BD1077">
        <v>6.43E-3</v>
      </c>
      <c r="BE1077">
        <v>160000</v>
      </c>
      <c r="BF1077">
        <f t="shared" si="313"/>
        <v>74.400000000000006</v>
      </c>
      <c r="BG1077" s="7">
        <f t="shared" si="314"/>
        <v>0.78884137209302341</v>
      </c>
      <c r="BH1077" s="8">
        <f t="shared" si="315"/>
        <v>1.5776827441860468</v>
      </c>
      <c r="BI1077" s="7">
        <f t="shared" si="316"/>
        <v>2.36652411627907</v>
      </c>
      <c r="BJ1077">
        <v>340.8</v>
      </c>
      <c r="BK1077">
        <v>6390</v>
      </c>
      <c r="BL1077">
        <v>0.12</v>
      </c>
      <c r="BM1077">
        <v>0.11</v>
      </c>
      <c r="BN1077" s="3">
        <f t="shared" si="311"/>
        <v>6.0771758037792188E-2</v>
      </c>
      <c r="BO1077" s="3">
        <f t="shared" si="317"/>
        <v>9.1868472854959984E-2</v>
      </c>
      <c r="BP1077" s="3">
        <f t="shared" si="318"/>
        <v>7.8521489237596276E-2</v>
      </c>
      <c r="BQ1077" s="3">
        <f t="shared" si="319"/>
        <v>0.12357381229537159</v>
      </c>
      <c r="BR1077">
        <f t="shared" si="320"/>
        <v>7.2853254532034575E-2</v>
      </c>
      <c r="BS1077">
        <f t="shared" si="321"/>
        <v>0.10354997604127086</v>
      </c>
      <c r="BT1077" s="5">
        <f t="shared" si="322"/>
        <v>463.53892618682261</v>
      </c>
    </row>
    <row r="1078" spans="1:72" x14ac:dyDescent="0.2">
      <c r="A1078">
        <v>15</v>
      </c>
      <c r="B1078">
        <v>21235</v>
      </c>
      <c r="C1078" t="s">
        <v>1298</v>
      </c>
      <c r="D1078">
        <v>21</v>
      </c>
      <c r="E1078" t="s">
        <v>855</v>
      </c>
      <c r="F1078" t="s">
        <v>856</v>
      </c>
      <c r="G1078" t="s">
        <v>937</v>
      </c>
      <c r="H1078">
        <v>235</v>
      </c>
      <c r="I1078">
        <v>2181</v>
      </c>
      <c r="J1078">
        <v>211</v>
      </c>
      <c r="K1078">
        <v>1450</v>
      </c>
      <c r="L1078">
        <v>269</v>
      </c>
      <c r="M1078" s="5">
        <v>28790</v>
      </c>
      <c r="N1078" s="5">
        <v>40196.793899999997</v>
      </c>
      <c r="O1078" s="5">
        <v>2125.8000000000002</v>
      </c>
      <c r="P1078" s="5">
        <v>2968.0564250000002</v>
      </c>
      <c r="Q1078" s="5">
        <v>29528</v>
      </c>
      <c r="R1078" s="5">
        <v>41227.194519999997</v>
      </c>
      <c r="S1078" s="5">
        <v>245</v>
      </c>
      <c r="T1078" s="5">
        <v>342.07066709999998</v>
      </c>
      <c r="U1078">
        <v>1320</v>
      </c>
      <c r="V1078">
        <v>219</v>
      </c>
      <c r="W1078">
        <v>1182</v>
      </c>
      <c r="X1078">
        <v>177</v>
      </c>
      <c r="Y1078">
        <v>62</v>
      </c>
      <c r="Z1078">
        <v>20</v>
      </c>
      <c r="AA1078">
        <v>88</v>
      </c>
      <c r="AB1078">
        <v>43</v>
      </c>
      <c r="AC1078">
        <v>14</v>
      </c>
      <c r="AD1078">
        <v>65</v>
      </c>
      <c r="AE1078">
        <v>81</v>
      </c>
      <c r="AF1078">
        <v>31</v>
      </c>
      <c r="AG1078">
        <v>111</v>
      </c>
      <c r="AH1078">
        <v>1033.9166666666665</v>
      </c>
      <c r="AI1078">
        <v>2014.3166666666664</v>
      </c>
      <c r="AJ1078">
        <v>2561.833333333333</v>
      </c>
      <c r="AK1078">
        <v>1021</v>
      </c>
      <c r="AL1078">
        <v>0.94140689240561604</v>
      </c>
      <c r="AM1078">
        <f t="shared" si="304"/>
        <v>1</v>
      </c>
      <c r="AN1078">
        <f t="shared" si="305"/>
        <v>961.17643714613394</v>
      </c>
      <c r="AO1078">
        <v>15.37</v>
      </c>
      <c r="AP1078">
        <f t="shared" si="306"/>
        <v>14.469423936274318</v>
      </c>
      <c r="AQ1078">
        <v>3.27</v>
      </c>
      <c r="AR1078">
        <v>6430</v>
      </c>
      <c r="AS1078">
        <v>5.0737861885996933</v>
      </c>
      <c r="AT1078">
        <v>1.0413833941115</v>
      </c>
      <c r="AU1078">
        <f t="shared" si="307"/>
        <v>5.2837566820799999</v>
      </c>
      <c r="AV1078">
        <f t="shared" si="308"/>
        <v>3.1241501823345001</v>
      </c>
      <c r="AW1078">
        <f t="shared" si="309"/>
        <v>7.2896837587804999</v>
      </c>
      <c r="AX1078">
        <f t="shared" si="312"/>
        <v>10.413833941115001</v>
      </c>
      <c r="AY1078" s="4">
        <v>0.1</v>
      </c>
      <c r="AZ1078">
        <v>35</v>
      </c>
      <c r="BA1078" s="1">
        <f t="shared" si="310"/>
        <v>0.10368970511989745</v>
      </c>
      <c r="BB1078">
        <v>0.53815000000000002</v>
      </c>
      <c r="BC1078">
        <v>4.8224999999999997E-2</v>
      </c>
      <c r="BD1078">
        <v>6.43E-3</v>
      </c>
      <c r="BE1078">
        <v>160000</v>
      </c>
      <c r="BF1078">
        <f t="shared" si="313"/>
        <v>74.400000000000006</v>
      </c>
      <c r="BG1078" s="7">
        <f t="shared" si="314"/>
        <v>0.78884137209302341</v>
      </c>
      <c r="BH1078" s="8">
        <f t="shared" si="315"/>
        <v>1.5776827441860468</v>
      </c>
      <c r="BI1078" s="7">
        <f t="shared" si="316"/>
        <v>2.36652411627907</v>
      </c>
      <c r="BJ1078">
        <v>340.8</v>
      </c>
      <c r="BK1078">
        <v>6390</v>
      </c>
      <c r="BL1078">
        <v>0.12</v>
      </c>
      <c r="BM1078">
        <v>0.11</v>
      </c>
      <c r="BN1078" s="3">
        <f t="shared" si="311"/>
        <v>6.1455168196635837E-2</v>
      </c>
      <c r="BO1078" s="3">
        <f t="shared" si="317"/>
        <v>9.2855816189445384E-2</v>
      </c>
      <c r="BP1078" s="3">
        <f t="shared" si="318"/>
        <v>7.8969546396081808E-2</v>
      </c>
      <c r="BQ1078" s="3">
        <f t="shared" si="319"/>
        <v>0.12584221296504045</v>
      </c>
      <c r="BR1078">
        <f t="shared" si="320"/>
        <v>7.3840597866519975E-2</v>
      </c>
      <c r="BS1078">
        <f t="shared" si="321"/>
        <v>0.10453731937575626</v>
      </c>
      <c r="BT1078" s="5">
        <f t="shared" si="322"/>
        <v>463.53892618682261</v>
      </c>
    </row>
    <row r="1079" spans="1:72" x14ac:dyDescent="0.2">
      <c r="A1079">
        <v>15</v>
      </c>
      <c r="B1079">
        <v>21237</v>
      </c>
      <c r="C1079" t="s">
        <v>1298</v>
      </c>
      <c r="D1079">
        <v>21</v>
      </c>
      <c r="E1079" t="s">
        <v>855</v>
      </c>
      <c r="F1079" t="s">
        <v>856</v>
      </c>
      <c r="G1079" t="s">
        <v>1330</v>
      </c>
      <c r="H1079">
        <v>237</v>
      </c>
      <c r="I1079">
        <v>1449</v>
      </c>
      <c r="J1079">
        <v>203</v>
      </c>
      <c r="K1079">
        <v>1253</v>
      </c>
      <c r="L1079">
        <v>218</v>
      </c>
      <c r="M1079" s="5">
        <v>22678</v>
      </c>
      <c r="N1079" s="5">
        <v>31663.177909999999</v>
      </c>
      <c r="O1079" s="5">
        <v>2139</v>
      </c>
      <c r="P1079" s="5">
        <v>2986.486355</v>
      </c>
      <c r="Q1079" s="5">
        <v>28774</v>
      </c>
      <c r="R1079" s="5">
        <v>40174.454590000001</v>
      </c>
      <c r="S1079" s="5">
        <v>208</v>
      </c>
      <c r="T1079" s="5">
        <v>290.41101529999997</v>
      </c>
      <c r="U1079">
        <v>1239</v>
      </c>
      <c r="V1079">
        <v>236</v>
      </c>
      <c r="W1079">
        <v>1201</v>
      </c>
      <c r="X1079">
        <v>179</v>
      </c>
      <c r="Y1079">
        <v>62</v>
      </c>
      <c r="Z1079">
        <v>20</v>
      </c>
      <c r="AA1079">
        <v>88</v>
      </c>
      <c r="AB1079">
        <v>43</v>
      </c>
      <c r="AC1079">
        <v>14</v>
      </c>
      <c r="AD1079">
        <v>65</v>
      </c>
      <c r="AE1079">
        <v>81</v>
      </c>
      <c r="AF1079">
        <v>31</v>
      </c>
      <c r="AG1079">
        <v>111</v>
      </c>
      <c r="AH1079">
        <v>1033.9166666666665</v>
      </c>
      <c r="AI1079">
        <v>2014.3166666666664</v>
      </c>
      <c r="AJ1079">
        <v>2561.833333333333</v>
      </c>
      <c r="AK1079">
        <v>1021</v>
      </c>
      <c r="AL1079">
        <v>0.96567366520563802</v>
      </c>
      <c r="AM1079">
        <f t="shared" si="304"/>
        <v>1</v>
      </c>
      <c r="AN1079">
        <f t="shared" si="305"/>
        <v>985.95281217495642</v>
      </c>
      <c r="AO1079">
        <v>15.37</v>
      </c>
      <c r="AP1079">
        <f t="shared" si="306"/>
        <v>14.842404234210656</v>
      </c>
      <c r="AQ1079">
        <v>3.27</v>
      </c>
      <c r="AR1079">
        <v>6430</v>
      </c>
      <c r="AS1079">
        <v>5.0737861885996933</v>
      </c>
      <c r="AT1079">
        <v>1.0275664209273485</v>
      </c>
      <c r="AU1079">
        <f t="shared" si="307"/>
        <v>5.21365231437</v>
      </c>
      <c r="AV1079">
        <f t="shared" si="308"/>
        <v>3.0826992627820458</v>
      </c>
      <c r="AW1079">
        <f t="shared" si="309"/>
        <v>7.1929649464914398</v>
      </c>
      <c r="AX1079">
        <f t="shared" si="312"/>
        <v>10.275664209273485</v>
      </c>
      <c r="AY1079" s="4">
        <v>0.1</v>
      </c>
      <c r="AZ1079">
        <v>35</v>
      </c>
      <c r="BA1079" s="1">
        <f t="shared" si="310"/>
        <v>0.10368970511989745</v>
      </c>
      <c r="BB1079">
        <v>0.53815000000000002</v>
      </c>
      <c r="BC1079">
        <v>4.8224999999999997E-2</v>
      </c>
      <c r="BD1079">
        <v>6.43E-3</v>
      </c>
      <c r="BE1079">
        <v>160000</v>
      </c>
      <c r="BF1079">
        <f t="shared" si="313"/>
        <v>74.400000000000006</v>
      </c>
      <c r="BG1079" s="7">
        <f t="shared" si="314"/>
        <v>0.78884137209302341</v>
      </c>
      <c r="BH1079" s="8">
        <f t="shared" si="315"/>
        <v>1.5776827441860468</v>
      </c>
      <c r="BI1079" s="7">
        <f t="shared" si="316"/>
        <v>2.36652411627907</v>
      </c>
      <c r="BJ1079">
        <v>340.8</v>
      </c>
      <c r="BK1079">
        <v>6390</v>
      </c>
      <c r="BL1079">
        <v>0.12</v>
      </c>
      <c r="BM1079">
        <v>0.11</v>
      </c>
      <c r="BN1079" s="3">
        <f t="shared" si="311"/>
        <v>6.1628477351345932E-2</v>
      </c>
      <c r="BO1079" s="3">
        <f t="shared" si="317"/>
        <v>9.2553736718409649E-2</v>
      </c>
      <c r="BP1079" s="3">
        <f t="shared" si="318"/>
        <v>7.8851708596699099E-2</v>
      </c>
      <c r="BQ1079" s="3">
        <f t="shared" si="319"/>
        <v>0.12510247320263906</v>
      </c>
      <c r="BR1079">
        <f t="shared" si="320"/>
        <v>7.353851839548424E-2</v>
      </c>
      <c r="BS1079">
        <f t="shared" si="321"/>
        <v>0.10423523990472053</v>
      </c>
      <c r="BT1079" s="5">
        <f t="shared" si="322"/>
        <v>463.53892618682261</v>
      </c>
    </row>
    <row r="1080" spans="1:72" x14ac:dyDescent="0.2">
      <c r="A1080">
        <v>15</v>
      </c>
      <c r="B1080">
        <v>21239</v>
      </c>
      <c r="C1080" t="s">
        <v>1298</v>
      </c>
      <c r="D1080">
        <v>21</v>
      </c>
      <c r="E1080" t="s">
        <v>855</v>
      </c>
      <c r="F1080" t="s">
        <v>856</v>
      </c>
      <c r="G1080" t="s">
        <v>1176</v>
      </c>
      <c r="H1080">
        <v>239</v>
      </c>
      <c r="I1080">
        <v>3431</v>
      </c>
      <c r="J1080">
        <v>346</v>
      </c>
      <c r="K1080">
        <v>1589</v>
      </c>
      <c r="L1080">
        <v>473</v>
      </c>
      <c r="M1080" s="5">
        <v>43801</v>
      </c>
      <c r="N1080" s="5">
        <v>61155.254240000002</v>
      </c>
      <c r="O1080" s="5">
        <v>5117.5</v>
      </c>
      <c r="P1080" s="5">
        <v>7145.0883210000002</v>
      </c>
      <c r="Q1080" s="5">
        <v>38855</v>
      </c>
      <c r="R1080" s="5">
        <v>54249.615380000003</v>
      </c>
      <c r="S1080" s="5">
        <v>398</v>
      </c>
      <c r="T1080" s="5">
        <v>555.69030810000004</v>
      </c>
      <c r="U1080">
        <v>1837</v>
      </c>
      <c r="V1080">
        <v>311</v>
      </c>
      <c r="W1080">
        <v>1310</v>
      </c>
      <c r="X1080">
        <v>261</v>
      </c>
      <c r="Y1080">
        <v>62</v>
      </c>
      <c r="Z1080">
        <v>20</v>
      </c>
      <c r="AA1080">
        <v>88</v>
      </c>
      <c r="AB1080">
        <v>43</v>
      </c>
      <c r="AC1080">
        <v>14</v>
      </c>
      <c r="AD1080">
        <v>65</v>
      </c>
      <c r="AE1080">
        <v>81</v>
      </c>
      <c r="AF1080">
        <v>31</v>
      </c>
      <c r="AG1080">
        <v>111</v>
      </c>
      <c r="AH1080">
        <v>1033.9166666666665</v>
      </c>
      <c r="AI1080">
        <v>2014.3166666666664</v>
      </c>
      <c r="AJ1080">
        <v>2561.833333333333</v>
      </c>
      <c r="AK1080">
        <v>1021</v>
      </c>
      <c r="AL1080">
        <v>0.96179630359013901</v>
      </c>
      <c r="AM1080">
        <f t="shared" si="304"/>
        <v>1</v>
      </c>
      <c r="AN1080">
        <f t="shared" si="305"/>
        <v>981.99402596553193</v>
      </c>
      <c r="AO1080">
        <v>15.37</v>
      </c>
      <c r="AP1080">
        <f t="shared" si="306"/>
        <v>14.782809186180437</v>
      </c>
      <c r="AQ1080">
        <v>3.27</v>
      </c>
      <c r="AR1080">
        <v>6430</v>
      </c>
      <c r="AS1080">
        <v>5.0737861885996933</v>
      </c>
      <c r="AT1080">
        <v>1.0534334360638735</v>
      </c>
      <c r="AU1080">
        <f t="shared" si="307"/>
        <v>5.3448960185099992</v>
      </c>
      <c r="AV1080">
        <f t="shared" si="308"/>
        <v>3.1603003081916206</v>
      </c>
      <c r="AW1080">
        <f t="shared" si="309"/>
        <v>7.3740340524471151</v>
      </c>
      <c r="AX1080">
        <f t="shared" si="312"/>
        <v>10.534334360638734</v>
      </c>
      <c r="AY1080" s="4">
        <v>0.1</v>
      </c>
      <c r="AZ1080">
        <v>35</v>
      </c>
      <c r="BA1080" s="1">
        <f t="shared" si="310"/>
        <v>0.10368970511989745</v>
      </c>
      <c r="BB1080">
        <v>0.53815000000000002</v>
      </c>
      <c r="BC1080">
        <v>4.8224999999999997E-2</v>
      </c>
      <c r="BD1080">
        <v>6.43E-3</v>
      </c>
      <c r="BE1080">
        <v>160000</v>
      </c>
      <c r="BF1080">
        <f t="shared" si="313"/>
        <v>74.400000000000006</v>
      </c>
      <c r="BG1080" s="7">
        <f t="shared" si="314"/>
        <v>0.78884137209302341</v>
      </c>
      <c r="BH1080" s="8">
        <f t="shared" si="315"/>
        <v>1.5776827441860468</v>
      </c>
      <c r="BI1080" s="7">
        <f t="shared" si="316"/>
        <v>2.36652411627907</v>
      </c>
      <c r="BJ1080">
        <v>340.8</v>
      </c>
      <c r="BK1080">
        <v>6390</v>
      </c>
      <c r="BL1080">
        <v>0.12</v>
      </c>
      <c r="BM1080">
        <v>0.11</v>
      </c>
      <c r="BN1080" s="3">
        <f t="shared" si="311"/>
        <v>6.2372658399975849E-2</v>
      </c>
      <c r="BO1080" s="3">
        <f t="shared" si="317"/>
        <v>9.5081424654602592E-2</v>
      </c>
      <c r="BP1080" s="3">
        <f t="shared" si="318"/>
        <v>8.1034474237255419E-2</v>
      </c>
      <c r="BQ1080" s="3">
        <f t="shared" si="319"/>
        <v>0.12844951319449038</v>
      </c>
      <c r="BR1080">
        <f t="shared" si="320"/>
        <v>7.6066206331677183E-2</v>
      </c>
      <c r="BS1080">
        <f t="shared" si="321"/>
        <v>0.10676292784091347</v>
      </c>
      <c r="BT1080" s="5">
        <f t="shared" si="322"/>
        <v>463.53892618682261</v>
      </c>
    </row>
    <row r="1081" spans="1:72" x14ac:dyDescent="0.2">
      <c r="A1081">
        <v>12</v>
      </c>
      <c r="B1081">
        <v>22001</v>
      </c>
      <c r="C1081" t="s">
        <v>1005</v>
      </c>
      <c r="D1081">
        <v>22</v>
      </c>
      <c r="E1081" t="s">
        <v>1010</v>
      </c>
      <c r="F1081" t="s">
        <v>1011</v>
      </c>
      <c r="G1081" t="s">
        <v>1031</v>
      </c>
      <c r="H1081">
        <v>1</v>
      </c>
      <c r="I1081">
        <v>1638</v>
      </c>
      <c r="J1081">
        <v>345</v>
      </c>
      <c r="K1081">
        <v>931</v>
      </c>
      <c r="L1081">
        <v>225</v>
      </c>
      <c r="M1081" s="5">
        <v>22552</v>
      </c>
      <c r="N1081" s="5">
        <v>31487.255850000001</v>
      </c>
      <c r="O1081" s="5">
        <v>3276.4</v>
      </c>
      <c r="P1081" s="5">
        <v>4574.5319740000004</v>
      </c>
      <c r="Q1081" s="5">
        <v>19261</v>
      </c>
      <c r="R1081" s="5">
        <v>26892.339260000001</v>
      </c>
      <c r="S1081" s="5">
        <v>192</v>
      </c>
      <c r="T1081" s="5">
        <v>268.07170639999998</v>
      </c>
      <c r="U1081">
        <v>744</v>
      </c>
      <c r="V1081">
        <v>309</v>
      </c>
      <c r="W1081">
        <v>647</v>
      </c>
      <c r="X1081">
        <v>103</v>
      </c>
      <c r="Y1081">
        <v>62</v>
      </c>
      <c r="Z1081">
        <v>20</v>
      </c>
      <c r="AA1081">
        <v>88</v>
      </c>
      <c r="AB1081">
        <v>43</v>
      </c>
      <c r="AC1081">
        <v>14</v>
      </c>
      <c r="AD1081">
        <v>65</v>
      </c>
      <c r="AE1081">
        <v>81</v>
      </c>
      <c r="AF1081">
        <v>31</v>
      </c>
      <c r="AG1081">
        <v>111</v>
      </c>
      <c r="AH1081">
        <v>1033.9166666666665</v>
      </c>
      <c r="AI1081">
        <v>2014.3166666666664</v>
      </c>
      <c r="AJ1081">
        <v>2561.833333333333</v>
      </c>
      <c r="AK1081">
        <v>1021</v>
      </c>
      <c r="AL1081">
        <v>0.92541124092208005</v>
      </c>
      <c r="AM1081">
        <f t="shared" si="304"/>
        <v>1</v>
      </c>
      <c r="AN1081">
        <f t="shared" si="305"/>
        <v>944.84487698144369</v>
      </c>
      <c r="AO1081">
        <v>15.37</v>
      </c>
      <c r="AP1081">
        <f t="shared" si="306"/>
        <v>14.223570772972369</v>
      </c>
      <c r="AQ1081">
        <v>3.27</v>
      </c>
      <c r="AR1081">
        <v>6430</v>
      </c>
      <c r="AS1081">
        <v>5.0737861885996933</v>
      </c>
      <c r="AT1081">
        <v>0.83692779227891656</v>
      </c>
      <c r="AU1081">
        <f t="shared" si="307"/>
        <v>4.2463926733199999</v>
      </c>
      <c r="AV1081">
        <f t="shared" si="308"/>
        <v>2.5107833768367498</v>
      </c>
      <c r="AW1081">
        <f t="shared" si="309"/>
        <v>5.858494545952416</v>
      </c>
      <c r="AX1081">
        <f t="shared" si="312"/>
        <v>8.3692779227891663</v>
      </c>
      <c r="AY1081" s="4">
        <v>0.1</v>
      </c>
      <c r="AZ1081">
        <v>35</v>
      </c>
      <c r="BA1081" s="1">
        <f t="shared" si="310"/>
        <v>0.10368970511989745</v>
      </c>
      <c r="BB1081">
        <v>0.46989999999999998</v>
      </c>
      <c r="BC1081">
        <v>4.8224999999999997E-2</v>
      </c>
      <c r="BD1081">
        <v>6.43E-3</v>
      </c>
      <c r="BE1081">
        <v>160000</v>
      </c>
      <c r="BF1081">
        <f t="shared" si="313"/>
        <v>74.400000000000006</v>
      </c>
      <c r="BG1081" s="7">
        <f t="shared" si="314"/>
        <v>0.78884137209302341</v>
      </c>
      <c r="BH1081" s="8">
        <f t="shared" si="315"/>
        <v>1.5776827441860468</v>
      </c>
      <c r="BI1081" s="7">
        <f t="shared" si="316"/>
        <v>2.36652411627907</v>
      </c>
      <c r="BJ1081">
        <v>340.8</v>
      </c>
      <c r="BK1081">
        <v>6390</v>
      </c>
      <c r="BL1081">
        <v>0.12</v>
      </c>
      <c r="BM1081">
        <v>0.11</v>
      </c>
      <c r="BN1081" s="3">
        <f t="shared" si="311"/>
        <v>5.7830239420165797E-2</v>
      </c>
      <c r="BO1081" s="3">
        <f t="shared" si="317"/>
        <v>8.8746584428329639E-2</v>
      </c>
      <c r="BP1081" s="3">
        <f t="shared" si="318"/>
        <v>7.7586616651942344E-2</v>
      </c>
      <c r="BQ1081" s="3">
        <f t="shared" si="319"/>
        <v>0.11525673658241636</v>
      </c>
      <c r="BR1081">
        <f t="shared" si="320"/>
        <v>6.9727000347890158E-2</v>
      </c>
      <c r="BS1081">
        <f t="shared" si="321"/>
        <v>0.10043135495654291</v>
      </c>
      <c r="BT1081" s="5">
        <f t="shared" si="322"/>
        <v>463.68539627307439</v>
      </c>
    </row>
    <row r="1082" spans="1:72" x14ac:dyDescent="0.2">
      <c r="A1082">
        <v>18</v>
      </c>
      <c r="B1082">
        <v>22003</v>
      </c>
      <c r="C1082" t="s">
        <v>1593</v>
      </c>
      <c r="D1082">
        <v>22</v>
      </c>
      <c r="E1082" t="s">
        <v>1010</v>
      </c>
      <c r="F1082" t="s">
        <v>1011</v>
      </c>
      <c r="G1082" t="s">
        <v>1621</v>
      </c>
      <c r="H1082">
        <v>3</v>
      </c>
      <c r="I1082">
        <v>895</v>
      </c>
      <c r="J1082">
        <v>218</v>
      </c>
      <c r="K1082">
        <v>686</v>
      </c>
      <c r="L1082">
        <v>118</v>
      </c>
      <c r="M1082" s="5">
        <v>12071</v>
      </c>
      <c r="N1082" s="5">
        <v>16853.61234</v>
      </c>
      <c r="O1082" s="5">
        <v>2368.4</v>
      </c>
      <c r="P1082" s="5">
        <v>3306.7761949999999</v>
      </c>
      <c r="Q1082" s="5">
        <v>14133</v>
      </c>
      <c r="R1082" s="5">
        <v>19732.590769999999</v>
      </c>
      <c r="S1082" s="5">
        <v>107</v>
      </c>
      <c r="T1082" s="5">
        <v>149.39412809999999</v>
      </c>
      <c r="U1082">
        <v>568</v>
      </c>
      <c r="V1082">
        <v>244</v>
      </c>
      <c r="W1082">
        <v>597</v>
      </c>
      <c r="X1082">
        <v>79</v>
      </c>
      <c r="Y1082">
        <v>62</v>
      </c>
      <c r="Z1082">
        <v>20</v>
      </c>
      <c r="AA1082">
        <v>88</v>
      </c>
      <c r="AB1082">
        <v>43</v>
      </c>
      <c r="AC1082">
        <v>14</v>
      </c>
      <c r="AD1082">
        <v>65</v>
      </c>
      <c r="AE1082">
        <v>81</v>
      </c>
      <c r="AF1082">
        <v>31</v>
      </c>
      <c r="AG1082">
        <v>111</v>
      </c>
      <c r="AH1082">
        <v>1033.9166666666665</v>
      </c>
      <c r="AI1082">
        <v>2014.3166666666664</v>
      </c>
      <c r="AJ1082">
        <v>2561.833333333333</v>
      </c>
      <c r="AK1082">
        <v>1021</v>
      </c>
      <c r="AL1082">
        <v>0.92635586261749303</v>
      </c>
      <c r="AM1082">
        <f t="shared" si="304"/>
        <v>1</v>
      </c>
      <c r="AN1082">
        <f t="shared" si="305"/>
        <v>945.80933573246034</v>
      </c>
      <c r="AO1082">
        <v>15.37</v>
      </c>
      <c r="AP1082">
        <f t="shared" si="306"/>
        <v>14.238089608430867</v>
      </c>
      <c r="AQ1082">
        <v>3.27</v>
      </c>
      <c r="AR1082">
        <v>6430</v>
      </c>
      <c r="AS1082">
        <v>5.0737861885996933</v>
      </c>
      <c r="AT1082">
        <v>0.84251114265809723</v>
      </c>
      <c r="AU1082">
        <f t="shared" si="307"/>
        <v>4.2747213993599997</v>
      </c>
      <c r="AV1082">
        <f t="shared" si="308"/>
        <v>2.5275334279742916</v>
      </c>
      <c r="AW1082">
        <f t="shared" si="309"/>
        <v>5.897577998606681</v>
      </c>
      <c r="AX1082">
        <f t="shared" si="312"/>
        <v>8.4251114265809726</v>
      </c>
      <c r="AY1082" s="4">
        <v>0.1</v>
      </c>
      <c r="AZ1082">
        <v>35</v>
      </c>
      <c r="BA1082" s="1">
        <f t="shared" si="310"/>
        <v>0.10368970511989745</v>
      </c>
      <c r="BB1082">
        <v>0.3911</v>
      </c>
      <c r="BC1082">
        <v>4.8224999999999997E-2</v>
      </c>
      <c r="BD1082">
        <v>6.43E-3</v>
      </c>
      <c r="BE1082">
        <v>160000</v>
      </c>
      <c r="BF1082">
        <f t="shared" si="313"/>
        <v>74.400000000000006</v>
      </c>
      <c r="BG1082" s="7">
        <f t="shared" si="314"/>
        <v>0.78884137209302341</v>
      </c>
      <c r="BH1082" s="8">
        <f t="shared" si="315"/>
        <v>1.5776827441860468</v>
      </c>
      <c r="BI1082" s="7">
        <f t="shared" si="316"/>
        <v>2.36652411627907</v>
      </c>
      <c r="BJ1082">
        <v>340.8</v>
      </c>
      <c r="BK1082">
        <v>6390</v>
      </c>
      <c r="BL1082">
        <v>0.12</v>
      </c>
      <c r="BM1082">
        <v>0.11</v>
      </c>
      <c r="BN1082" s="3">
        <f t="shared" si="311"/>
        <v>6.3537427837605506E-2</v>
      </c>
      <c r="BO1082" s="3">
        <f t="shared" si="317"/>
        <v>9.3598559935364062E-2</v>
      </c>
      <c r="BP1082" s="3">
        <f t="shared" si="318"/>
        <v>8.2364141279353972E-2</v>
      </c>
      <c r="BQ1082" s="3">
        <f t="shared" si="319"/>
        <v>0.12028556781039491</v>
      </c>
      <c r="BR1082">
        <f t="shared" si="320"/>
        <v>7.4572040020760677E-2</v>
      </c>
      <c r="BS1082">
        <f t="shared" si="321"/>
        <v>0.10528852125613028</v>
      </c>
      <c r="BT1082" s="5">
        <f t="shared" si="322"/>
        <v>463.91809179611823</v>
      </c>
    </row>
    <row r="1083" spans="1:72" x14ac:dyDescent="0.2">
      <c r="A1083">
        <v>12</v>
      </c>
      <c r="B1083">
        <v>22005</v>
      </c>
      <c r="C1083" t="s">
        <v>1005</v>
      </c>
      <c r="D1083">
        <v>22</v>
      </c>
      <c r="E1083" t="s">
        <v>1010</v>
      </c>
      <c r="F1083" t="s">
        <v>1011</v>
      </c>
      <c r="G1083" t="s">
        <v>1012</v>
      </c>
      <c r="H1083">
        <v>5</v>
      </c>
      <c r="I1083">
        <v>1922</v>
      </c>
      <c r="J1083">
        <v>178</v>
      </c>
      <c r="K1083">
        <v>877</v>
      </c>
      <c r="L1083">
        <v>253</v>
      </c>
      <c r="M1083" s="5">
        <v>22369</v>
      </c>
      <c r="N1083" s="5">
        <v>31231.75001</v>
      </c>
      <c r="O1083" s="5">
        <v>2594.6</v>
      </c>
      <c r="P1083" s="5">
        <v>3622.5981750000001</v>
      </c>
      <c r="Q1083" s="5">
        <v>16997</v>
      </c>
      <c r="R1083" s="5">
        <v>23731.32705</v>
      </c>
      <c r="S1083" s="5">
        <v>208</v>
      </c>
      <c r="T1083" s="5">
        <v>290.41101529999997</v>
      </c>
      <c r="U1083">
        <v>796</v>
      </c>
      <c r="V1083">
        <v>125</v>
      </c>
      <c r="W1083">
        <v>540</v>
      </c>
      <c r="X1083">
        <v>106</v>
      </c>
      <c r="Y1083">
        <v>62</v>
      </c>
      <c r="Z1083">
        <v>20</v>
      </c>
      <c r="AA1083">
        <v>88</v>
      </c>
      <c r="AB1083">
        <v>43</v>
      </c>
      <c r="AC1083">
        <v>14</v>
      </c>
      <c r="AD1083">
        <v>65</v>
      </c>
      <c r="AE1083">
        <v>81</v>
      </c>
      <c r="AF1083">
        <v>31</v>
      </c>
      <c r="AG1083">
        <v>111</v>
      </c>
      <c r="AH1083">
        <v>1033.9166666666665</v>
      </c>
      <c r="AI1083">
        <v>2014.3166666666664</v>
      </c>
      <c r="AJ1083">
        <v>2561.833333333333</v>
      </c>
      <c r="AK1083">
        <v>1021</v>
      </c>
      <c r="AL1083">
        <v>0.92554744652339405</v>
      </c>
      <c r="AM1083">
        <f t="shared" si="304"/>
        <v>1</v>
      </c>
      <c r="AN1083">
        <f t="shared" si="305"/>
        <v>944.98394290038527</v>
      </c>
      <c r="AO1083">
        <v>15.37</v>
      </c>
      <c r="AP1083">
        <f t="shared" si="306"/>
        <v>14.225664253064565</v>
      </c>
      <c r="AQ1083">
        <v>3.27</v>
      </c>
      <c r="AR1083">
        <v>6430</v>
      </c>
      <c r="AS1083">
        <v>5.0737861885996933</v>
      </c>
      <c r="AT1083">
        <v>0.84002502770348164</v>
      </c>
      <c r="AU1083">
        <f t="shared" si="307"/>
        <v>4.2621073836400001</v>
      </c>
      <c r="AV1083">
        <f t="shared" si="308"/>
        <v>2.520075083110445</v>
      </c>
      <c r="AW1083">
        <f t="shared" si="309"/>
        <v>5.8801751939243712</v>
      </c>
      <c r="AX1083">
        <f t="shared" si="312"/>
        <v>8.4002502770348162</v>
      </c>
      <c r="AY1083" s="4">
        <v>0.1</v>
      </c>
      <c r="AZ1083">
        <v>35</v>
      </c>
      <c r="BA1083" s="1">
        <f t="shared" si="310"/>
        <v>0.10368970511989745</v>
      </c>
      <c r="BB1083">
        <v>0.46989999999999998</v>
      </c>
      <c r="BC1083">
        <v>4.8224999999999997E-2</v>
      </c>
      <c r="BD1083">
        <v>6.43E-3</v>
      </c>
      <c r="BE1083">
        <v>160000</v>
      </c>
      <c r="BF1083">
        <f t="shared" si="313"/>
        <v>74.400000000000006</v>
      </c>
      <c r="BG1083" s="7">
        <f t="shared" si="314"/>
        <v>0.78884137209302341</v>
      </c>
      <c r="BH1083" s="8">
        <f t="shared" si="315"/>
        <v>1.5776827441860468</v>
      </c>
      <c r="BI1083" s="7">
        <f t="shared" si="316"/>
        <v>2.36652411627907</v>
      </c>
      <c r="BJ1083">
        <v>340.8</v>
      </c>
      <c r="BK1083">
        <v>6390</v>
      </c>
      <c r="BL1083">
        <v>0.12</v>
      </c>
      <c r="BM1083">
        <v>0.11</v>
      </c>
      <c r="BN1083" s="3">
        <f t="shared" si="311"/>
        <v>5.7935296641257648E-2</v>
      </c>
      <c r="BO1083" s="3">
        <f t="shared" si="317"/>
        <v>8.8805813028771954E-2</v>
      </c>
      <c r="BP1083" s="3">
        <f t="shared" si="318"/>
        <v>7.7604545336366904E-2</v>
      </c>
      <c r="BQ1083" s="3">
        <f t="shared" si="319"/>
        <v>0.1154140718333006</v>
      </c>
      <c r="BR1083">
        <f t="shared" si="320"/>
        <v>6.9786228948332474E-2</v>
      </c>
      <c r="BS1083">
        <f t="shared" si="321"/>
        <v>0.10049058355698523</v>
      </c>
      <c r="BT1083" s="5">
        <f t="shared" si="322"/>
        <v>463.68539627307439</v>
      </c>
    </row>
    <row r="1084" spans="1:72" x14ac:dyDescent="0.2">
      <c r="A1084">
        <v>12</v>
      </c>
      <c r="B1084">
        <v>22007</v>
      </c>
      <c r="C1084" t="s">
        <v>1005</v>
      </c>
      <c r="D1084">
        <v>22</v>
      </c>
      <c r="E1084" t="s">
        <v>1010</v>
      </c>
      <c r="F1084" t="s">
        <v>1011</v>
      </c>
      <c r="G1084" t="s">
        <v>1050</v>
      </c>
      <c r="H1084">
        <v>7</v>
      </c>
      <c r="I1084">
        <v>1056</v>
      </c>
      <c r="J1084">
        <v>174</v>
      </c>
      <c r="K1084">
        <v>594</v>
      </c>
      <c r="L1084">
        <v>130</v>
      </c>
      <c r="M1084" s="5">
        <v>12359</v>
      </c>
      <c r="N1084" s="5">
        <v>17255.71989</v>
      </c>
      <c r="O1084" s="5">
        <v>1740</v>
      </c>
      <c r="P1084" s="5">
        <v>2429.39984</v>
      </c>
      <c r="Q1084" s="5">
        <v>11809</v>
      </c>
      <c r="R1084" s="5">
        <v>16487.80615</v>
      </c>
      <c r="S1084" s="5">
        <v>112</v>
      </c>
      <c r="T1084" s="5">
        <v>156.37516210000001</v>
      </c>
      <c r="U1084">
        <v>554</v>
      </c>
      <c r="V1084">
        <v>195</v>
      </c>
      <c r="W1084">
        <v>455</v>
      </c>
      <c r="X1084">
        <v>72</v>
      </c>
      <c r="Y1084">
        <v>62</v>
      </c>
      <c r="Z1084">
        <v>20</v>
      </c>
      <c r="AA1084">
        <v>88</v>
      </c>
      <c r="AB1084">
        <v>43</v>
      </c>
      <c r="AC1084">
        <v>14</v>
      </c>
      <c r="AD1084">
        <v>65</v>
      </c>
      <c r="AE1084">
        <v>81</v>
      </c>
      <c r="AF1084">
        <v>31</v>
      </c>
      <c r="AG1084">
        <v>111</v>
      </c>
      <c r="AH1084">
        <v>1033.9166666666665</v>
      </c>
      <c r="AI1084">
        <v>2014.3166666666664</v>
      </c>
      <c r="AJ1084">
        <v>2561.833333333333</v>
      </c>
      <c r="AK1084">
        <v>1021</v>
      </c>
      <c r="AL1084">
        <v>0.925157801671462</v>
      </c>
      <c r="AM1084">
        <f t="shared" si="304"/>
        <v>1</v>
      </c>
      <c r="AN1084">
        <f t="shared" si="305"/>
        <v>944.58611550656269</v>
      </c>
      <c r="AO1084">
        <v>15.37</v>
      </c>
      <c r="AP1084">
        <f t="shared" si="306"/>
        <v>14.219675411690369</v>
      </c>
      <c r="AQ1084">
        <v>3.27</v>
      </c>
      <c r="AR1084">
        <v>6430</v>
      </c>
      <c r="AS1084">
        <v>5.0737861885996933</v>
      </c>
      <c r="AT1084">
        <v>0.84086070778387745</v>
      </c>
      <c r="AU1084">
        <f t="shared" si="307"/>
        <v>4.2663474456900001</v>
      </c>
      <c r="AV1084">
        <f t="shared" si="308"/>
        <v>2.5225821233516323</v>
      </c>
      <c r="AW1084">
        <f t="shared" si="309"/>
        <v>5.8860249544871426</v>
      </c>
      <c r="AX1084">
        <f t="shared" si="312"/>
        <v>8.4086070778387736</v>
      </c>
      <c r="AY1084" s="4">
        <v>0.1</v>
      </c>
      <c r="AZ1084">
        <v>35</v>
      </c>
      <c r="BA1084" s="1">
        <f t="shared" si="310"/>
        <v>0.10368970511989745</v>
      </c>
      <c r="BB1084">
        <v>0.46989999999999998</v>
      </c>
      <c r="BC1084">
        <v>4.8224999999999997E-2</v>
      </c>
      <c r="BD1084">
        <v>6.43E-3</v>
      </c>
      <c r="BE1084">
        <v>160000</v>
      </c>
      <c r="BF1084">
        <f t="shared" si="313"/>
        <v>74.400000000000006</v>
      </c>
      <c r="BG1084" s="7">
        <f t="shared" si="314"/>
        <v>0.78884137209302341</v>
      </c>
      <c r="BH1084" s="8">
        <f t="shared" si="315"/>
        <v>1.5776827441860468</v>
      </c>
      <c r="BI1084" s="7">
        <f t="shared" si="316"/>
        <v>2.36652411627907</v>
      </c>
      <c r="BJ1084">
        <v>340.8</v>
      </c>
      <c r="BK1084">
        <v>6390</v>
      </c>
      <c r="BL1084">
        <v>0.12</v>
      </c>
      <c r="BM1084">
        <v>0.11</v>
      </c>
      <c r="BN1084" s="3">
        <f t="shared" si="311"/>
        <v>5.7951084115782404E-2</v>
      </c>
      <c r="BO1084" s="3">
        <f t="shared" si="317"/>
        <v>8.7992817780958521E-2</v>
      </c>
      <c r="BP1084" s="3">
        <f t="shared" si="318"/>
        <v>7.6780406758322817E-2</v>
      </c>
      <c r="BQ1084" s="3">
        <f t="shared" si="319"/>
        <v>0.11462754721567511</v>
      </c>
      <c r="BR1084">
        <f t="shared" si="320"/>
        <v>6.897323370051904E-2</v>
      </c>
      <c r="BS1084">
        <f t="shared" si="321"/>
        <v>9.9677588309171797E-2</v>
      </c>
      <c r="BT1084" s="5">
        <f t="shared" si="322"/>
        <v>463.68539627307439</v>
      </c>
    </row>
    <row r="1085" spans="1:72" x14ac:dyDescent="0.2">
      <c r="A1085">
        <v>18</v>
      </c>
      <c r="B1085">
        <v>22009</v>
      </c>
      <c r="C1085" t="s">
        <v>1593</v>
      </c>
      <c r="D1085">
        <v>22</v>
      </c>
      <c r="E1085" t="s">
        <v>1010</v>
      </c>
      <c r="F1085" t="s">
        <v>1011</v>
      </c>
      <c r="G1085" t="s">
        <v>1613</v>
      </c>
      <c r="H1085">
        <v>9</v>
      </c>
      <c r="I1085">
        <v>862</v>
      </c>
      <c r="J1085">
        <v>220</v>
      </c>
      <c r="K1085">
        <v>688</v>
      </c>
      <c r="L1085">
        <v>110</v>
      </c>
      <c r="M1085" s="5">
        <v>11753</v>
      </c>
      <c r="N1085" s="5">
        <v>16409.618569999999</v>
      </c>
      <c r="O1085" s="5">
        <v>2638</v>
      </c>
      <c r="P1085" s="5">
        <v>3683.19355</v>
      </c>
      <c r="Q1085" s="5">
        <v>15340</v>
      </c>
      <c r="R1085" s="5">
        <v>21417.812379999999</v>
      </c>
      <c r="S1085" s="5">
        <v>102</v>
      </c>
      <c r="T1085" s="5">
        <v>142.413094</v>
      </c>
      <c r="U1085">
        <v>584</v>
      </c>
      <c r="V1085">
        <v>258</v>
      </c>
      <c r="W1085">
        <v>612</v>
      </c>
      <c r="X1085">
        <v>79</v>
      </c>
      <c r="Y1085">
        <v>62</v>
      </c>
      <c r="Z1085">
        <v>20</v>
      </c>
      <c r="AA1085">
        <v>88</v>
      </c>
      <c r="AB1085">
        <v>43</v>
      </c>
      <c r="AC1085">
        <v>14</v>
      </c>
      <c r="AD1085">
        <v>65</v>
      </c>
      <c r="AE1085">
        <v>81</v>
      </c>
      <c r="AF1085">
        <v>31</v>
      </c>
      <c r="AG1085">
        <v>111</v>
      </c>
      <c r="AH1085">
        <v>1033.9166666666665</v>
      </c>
      <c r="AI1085">
        <v>2014.3166666666664</v>
      </c>
      <c r="AJ1085">
        <v>2561.833333333333</v>
      </c>
      <c r="AK1085">
        <v>1021</v>
      </c>
      <c r="AL1085">
        <v>0.92668403046471703</v>
      </c>
      <c r="AM1085">
        <f t="shared" si="304"/>
        <v>1</v>
      </c>
      <c r="AN1085">
        <f t="shared" si="305"/>
        <v>946.14439510447608</v>
      </c>
      <c r="AO1085">
        <v>15.37</v>
      </c>
      <c r="AP1085">
        <f t="shared" si="306"/>
        <v>14.2431335482427</v>
      </c>
      <c r="AQ1085">
        <v>3.27</v>
      </c>
      <c r="AR1085">
        <v>6430</v>
      </c>
      <c r="AS1085">
        <v>5.0737861885996933</v>
      </c>
      <c r="AT1085">
        <v>0.83820218212698083</v>
      </c>
      <c r="AU1085">
        <f t="shared" si="307"/>
        <v>4.2528586549299998</v>
      </c>
      <c r="AV1085">
        <f t="shared" si="308"/>
        <v>2.5146065463809424</v>
      </c>
      <c r="AW1085">
        <f t="shared" si="309"/>
        <v>5.8674152748888657</v>
      </c>
      <c r="AX1085">
        <f t="shared" si="312"/>
        <v>8.3820218212698077</v>
      </c>
      <c r="AY1085" s="4">
        <v>0.1</v>
      </c>
      <c r="AZ1085">
        <v>35</v>
      </c>
      <c r="BA1085" s="1">
        <f t="shared" si="310"/>
        <v>0.10368970511989745</v>
      </c>
      <c r="BB1085">
        <v>0.3911</v>
      </c>
      <c r="BC1085">
        <v>4.8224999999999997E-2</v>
      </c>
      <c r="BD1085">
        <v>6.43E-3</v>
      </c>
      <c r="BE1085">
        <v>160000</v>
      </c>
      <c r="BF1085">
        <f t="shared" si="313"/>
        <v>74.400000000000006</v>
      </c>
      <c r="BG1085" s="7">
        <f t="shared" si="314"/>
        <v>0.78884137209302341</v>
      </c>
      <c r="BH1085" s="8">
        <f t="shared" si="315"/>
        <v>1.5776827441860468</v>
      </c>
      <c r="BI1085" s="7">
        <f t="shared" si="316"/>
        <v>2.36652411627907</v>
      </c>
      <c r="BJ1085">
        <v>340.8</v>
      </c>
      <c r="BK1085">
        <v>6390</v>
      </c>
      <c r="BL1085">
        <v>0.12</v>
      </c>
      <c r="BM1085">
        <v>0.11</v>
      </c>
      <c r="BN1085" s="3">
        <f t="shared" si="311"/>
        <v>6.3408463271606555E-2</v>
      </c>
      <c r="BO1085" s="3">
        <f t="shared" si="317"/>
        <v>9.3459251200917692E-2</v>
      </c>
      <c r="BP1085" s="3">
        <f t="shared" si="318"/>
        <v>8.2282290142947287E-2</v>
      </c>
      <c r="BQ1085" s="3">
        <f t="shared" si="319"/>
        <v>0.12000977036048266</v>
      </c>
      <c r="BR1085">
        <f t="shared" si="320"/>
        <v>7.4432731286314308E-2</v>
      </c>
      <c r="BS1085">
        <f t="shared" si="321"/>
        <v>0.10514921252168391</v>
      </c>
      <c r="BT1085" s="5">
        <f t="shared" si="322"/>
        <v>463.91809179611823</v>
      </c>
    </row>
    <row r="1086" spans="1:72" x14ac:dyDescent="0.2">
      <c r="A1086">
        <v>18</v>
      </c>
      <c r="B1086">
        <v>22011</v>
      </c>
      <c r="C1086" t="s">
        <v>1593</v>
      </c>
      <c r="D1086">
        <v>22</v>
      </c>
      <c r="E1086" t="s">
        <v>1010</v>
      </c>
      <c r="F1086" t="s">
        <v>1011</v>
      </c>
      <c r="G1086" t="s">
        <v>1648</v>
      </c>
      <c r="H1086">
        <v>11</v>
      </c>
      <c r="I1086">
        <v>1655</v>
      </c>
      <c r="J1086">
        <v>226</v>
      </c>
      <c r="K1086">
        <v>904</v>
      </c>
      <c r="L1086">
        <v>173</v>
      </c>
      <c r="M1086" s="5">
        <v>17189</v>
      </c>
      <c r="N1086" s="5">
        <v>23999.39876</v>
      </c>
      <c r="O1086" s="5">
        <v>2327.3000000000002</v>
      </c>
      <c r="P1086" s="5">
        <v>3249.392096</v>
      </c>
      <c r="Q1086" s="5">
        <v>16563</v>
      </c>
      <c r="R1086" s="5">
        <v>23125.373299999999</v>
      </c>
      <c r="S1086" s="5">
        <v>151</v>
      </c>
      <c r="T1086" s="5">
        <v>210.82722749999999</v>
      </c>
      <c r="U1086">
        <v>749</v>
      </c>
      <c r="V1086">
        <v>260</v>
      </c>
      <c r="W1086">
        <v>650</v>
      </c>
      <c r="X1086">
        <v>93</v>
      </c>
      <c r="Y1086">
        <v>62</v>
      </c>
      <c r="Z1086">
        <v>20</v>
      </c>
      <c r="AA1086">
        <v>88</v>
      </c>
      <c r="AB1086">
        <v>43</v>
      </c>
      <c r="AC1086">
        <v>14</v>
      </c>
      <c r="AD1086">
        <v>65</v>
      </c>
      <c r="AE1086">
        <v>81</v>
      </c>
      <c r="AF1086">
        <v>31</v>
      </c>
      <c r="AG1086">
        <v>111</v>
      </c>
      <c r="AH1086">
        <v>1033.9166666666665</v>
      </c>
      <c r="AI1086">
        <v>2014.3166666666664</v>
      </c>
      <c r="AJ1086">
        <v>2561.833333333333</v>
      </c>
      <c r="AK1086">
        <v>1021</v>
      </c>
      <c r="AL1086">
        <v>0.92638498323935003</v>
      </c>
      <c r="AM1086">
        <f t="shared" si="304"/>
        <v>1</v>
      </c>
      <c r="AN1086">
        <f t="shared" si="305"/>
        <v>945.83906788737636</v>
      </c>
      <c r="AO1086">
        <v>15.37</v>
      </c>
      <c r="AP1086">
        <f t="shared" si="306"/>
        <v>14.23853719238881</v>
      </c>
      <c r="AQ1086">
        <v>3.27</v>
      </c>
      <c r="AR1086">
        <v>6430</v>
      </c>
      <c r="AS1086">
        <v>5.0737861885996933</v>
      </c>
      <c r="AT1086">
        <v>0.83757448292334546</v>
      </c>
      <c r="AU1086">
        <f t="shared" si="307"/>
        <v>4.2496738433800001</v>
      </c>
      <c r="AV1086">
        <f t="shared" si="308"/>
        <v>2.5127234487700365</v>
      </c>
      <c r="AW1086">
        <f t="shared" si="309"/>
        <v>5.8630213804634179</v>
      </c>
      <c r="AX1086">
        <f t="shared" si="312"/>
        <v>8.3757448292334544</v>
      </c>
      <c r="AY1086" s="4">
        <v>0.1</v>
      </c>
      <c r="AZ1086">
        <v>35</v>
      </c>
      <c r="BA1086" s="1">
        <f t="shared" si="310"/>
        <v>0.10368970511989745</v>
      </c>
      <c r="BB1086">
        <v>0.3911</v>
      </c>
      <c r="BC1086">
        <v>4.8224999999999997E-2</v>
      </c>
      <c r="BD1086">
        <v>6.43E-3</v>
      </c>
      <c r="BE1086">
        <v>160000</v>
      </c>
      <c r="BF1086">
        <f t="shared" si="313"/>
        <v>74.400000000000006</v>
      </c>
      <c r="BG1086" s="7">
        <f t="shared" si="314"/>
        <v>0.78884137209302341</v>
      </c>
      <c r="BH1086" s="8">
        <f t="shared" si="315"/>
        <v>1.5776827441860468</v>
      </c>
      <c r="BI1086" s="7">
        <f t="shared" si="316"/>
        <v>2.36652411627907</v>
      </c>
      <c r="BJ1086">
        <v>340.8</v>
      </c>
      <c r="BK1086">
        <v>6390</v>
      </c>
      <c r="BL1086">
        <v>0.12</v>
      </c>
      <c r="BM1086">
        <v>0.11</v>
      </c>
      <c r="BN1086" s="3">
        <f t="shared" si="311"/>
        <v>6.337740254455021E-2</v>
      </c>
      <c r="BO1086" s="3">
        <f t="shared" si="317"/>
        <v>9.3844763003119572E-2</v>
      </c>
      <c r="BP1086" s="3">
        <f t="shared" si="318"/>
        <v>8.267617196577752E-2</v>
      </c>
      <c r="BQ1086" s="3">
        <f t="shared" si="319"/>
        <v>0.12037539944215728</v>
      </c>
      <c r="BR1086">
        <f t="shared" si="320"/>
        <v>7.4818243088516187E-2</v>
      </c>
      <c r="BS1086">
        <f t="shared" si="321"/>
        <v>0.10553472432388579</v>
      </c>
      <c r="BT1086" s="5">
        <f t="shared" si="322"/>
        <v>463.91809179611823</v>
      </c>
    </row>
    <row r="1087" spans="1:72" x14ac:dyDescent="0.2">
      <c r="A1087">
        <v>18</v>
      </c>
      <c r="B1087">
        <v>22013</v>
      </c>
      <c r="C1087" t="s">
        <v>1593</v>
      </c>
      <c r="D1087">
        <v>22</v>
      </c>
      <c r="E1087" t="s">
        <v>1010</v>
      </c>
      <c r="F1087" t="s">
        <v>1011</v>
      </c>
      <c r="G1087" t="s">
        <v>1623</v>
      </c>
      <c r="H1087">
        <v>13</v>
      </c>
      <c r="I1087">
        <v>1255</v>
      </c>
      <c r="J1087">
        <v>380</v>
      </c>
      <c r="K1087">
        <v>549</v>
      </c>
      <c r="L1087">
        <v>170</v>
      </c>
      <c r="M1087" s="5">
        <v>17812</v>
      </c>
      <c r="N1087" s="5">
        <v>24869.2356</v>
      </c>
      <c r="O1087" s="5">
        <v>5004</v>
      </c>
      <c r="P1087" s="5">
        <v>6986.6188490000004</v>
      </c>
      <c r="Q1087" s="5">
        <v>12481</v>
      </c>
      <c r="R1087" s="5">
        <v>17426.057130000001</v>
      </c>
      <c r="S1087" s="5">
        <v>158</v>
      </c>
      <c r="T1087" s="5">
        <v>220.60067509999999</v>
      </c>
      <c r="U1087">
        <v>922</v>
      </c>
      <c r="V1087">
        <v>371</v>
      </c>
      <c r="W1087">
        <v>530</v>
      </c>
      <c r="X1087">
        <v>131</v>
      </c>
      <c r="Y1087">
        <v>62</v>
      </c>
      <c r="Z1087">
        <v>20</v>
      </c>
      <c r="AA1087">
        <v>88</v>
      </c>
      <c r="AB1087">
        <v>43</v>
      </c>
      <c r="AC1087">
        <v>14</v>
      </c>
      <c r="AD1087">
        <v>65</v>
      </c>
      <c r="AE1087">
        <v>81</v>
      </c>
      <c r="AF1087">
        <v>31</v>
      </c>
      <c r="AG1087">
        <v>111</v>
      </c>
      <c r="AH1087">
        <v>1033.9166666666665</v>
      </c>
      <c r="AI1087">
        <v>2014.3166666666664</v>
      </c>
      <c r="AJ1087">
        <v>2561.833333333333</v>
      </c>
      <c r="AK1087">
        <v>1021</v>
      </c>
      <c r="AL1087">
        <v>0.93080822059086399</v>
      </c>
      <c r="AM1087">
        <f t="shared" si="304"/>
        <v>1</v>
      </c>
      <c r="AN1087">
        <f t="shared" si="305"/>
        <v>950.35519322327218</v>
      </c>
      <c r="AO1087">
        <v>15.37</v>
      </c>
      <c r="AP1087">
        <f t="shared" si="306"/>
        <v>14.306522350481579</v>
      </c>
      <c r="AQ1087">
        <v>3.27</v>
      </c>
      <c r="AR1087">
        <v>6430</v>
      </c>
      <c r="AS1087">
        <v>5.0737861885996933</v>
      </c>
      <c r="AT1087">
        <v>0.85889087796833452</v>
      </c>
      <c r="AU1087">
        <f t="shared" si="307"/>
        <v>4.3578286741500003</v>
      </c>
      <c r="AV1087">
        <f t="shared" si="308"/>
        <v>2.5766726339050035</v>
      </c>
      <c r="AW1087">
        <f t="shared" si="309"/>
        <v>6.012236145778342</v>
      </c>
      <c r="AX1087">
        <f t="shared" si="312"/>
        <v>8.5889087796833454</v>
      </c>
      <c r="AY1087" s="4">
        <v>0.1</v>
      </c>
      <c r="AZ1087">
        <v>35</v>
      </c>
      <c r="BA1087" s="1">
        <f t="shared" si="310"/>
        <v>0.10368970511989745</v>
      </c>
      <c r="BB1087">
        <v>0.3911</v>
      </c>
      <c r="BC1087">
        <v>4.8224999999999997E-2</v>
      </c>
      <c r="BD1087">
        <v>6.43E-3</v>
      </c>
      <c r="BE1087">
        <v>160000</v>
      </c>
      <c r="BF1087">
        <f t="shared" si="313"/>
        <v>74.400000000000006</v>
      </c>
      <c r="BG1087" s="7">
        <f t="shared" si="314"/>
        <v>0.78884137209302341</v>
      </c>
      <c r="BH1087" s="8">
        <f t="shared" si="315"/>
        <v>1.5776827441860468</v>
      </c>
      <c r="BI1087" s="7">
        <f t="shared" si="316"/>
        <v>2.36652411627907</v>
      </c>
      <c r="BJ1087">
        <v>340.8</v>
      </c>
      <c r="BK1087">
        <v>6390</v>
      </c>
      <c r="BL1087">
        <v>0.12</v>
      </c>
      <c r="BM1087">
        <v>0.11</v>
      </c>
      <c r="BN1087" s="3">
        <f t="shared" si="311"/>
        <v>6.4229363274979884E-2</v>
      </c>
      <c r="BO1087" s="3">
        <f t="shared" si="317"/>
        <v>9.4816941745200417E-2</v>
      </c>
      <c r="BP1087" s="3">
        <f t="shared" si="318"/>
        <v>8.3364108406425108E-2</v>
      </c>
      <c r="BQ1087" s="3">
        <f t="shared" si="319"/>
        <v>0.12202278682377983</v>
      </c>
      <c r="BR1087">
        <f t="shared" si="320"/>
        <v>7.5790421830597032E-2</v>
      </c>
      <c r="BS1087">
        <f t="shared" si="321"/>
        <v>0.10650690306596663</v>
      </c>
      <c r="BT1087" s="5">
        <f t="shared" si="322"/>
        <v>463.91809179611823</v>
      </c>
    </row>
    <row r="1088" spans="1:72" x14ac:dyDescent="0.2">
      <c r="A1088">
        <v>18</v>
      </c>
      <c r="B1088">
        <v>22015</v>
      </c>
      <c r="C1088" t="s">
        <v>1593</v>
      </c>
      <c r="D1088">
        <v>22</v>
      </c>
      <c r="E1088" t="s">
        <v>1010</v>
      </c>
      <c r="F1088" t="s">
        <v>1011</v>
      </c>
      <c r="G1088" t="s">
        <v>1633</v>
      </c>
      <c r="H1088">
        <v>15</v>
      </c>
      <c r="I1088">
        <v>2263</v>
      </c>
      <c r="J1088">
        <v>561</v>
      </c>
      <c r="K1088">
        <v>667</v>
      </c>
      <c r="L1088">
        <v>290</v>
      </c>
      <c r="M1088" s="5">
        <v>30931</v>
      </c>
      <c r="N1088" s="5">
        <v>43186.072670000001</v>
      </c>
      <c r="O1088" s="5">
        <v>4992.3999999999996</v>
      </c>
      <c r="P1088" s="5">
        <v>6970.4228499999999</v>
      </c>
      <c r="Q1088" s="5">
        <v>13605</v>
      </c>
      <c r="R1088" s="5">
        <v>18995.39357</v>
      </c>
      <c r="S1088" s="5">
        <v>254</v>
      </c>
      <c r="T1088" s="5">
        <v>354.63652830000001</v>
      </c>
      <c r="U1088">
        <v>1127</v>
      </c>
      <c r="V1088">
        <v>459</v>
      </c>
      <c r="W1088">
        <v>544</v>
      </c>
      <c r="X1088">
        <v>155</v>
      </c>
      <c r="Y1088">
        <v>62</v>
      </c>
      <c r="Z1088">
        <v>20</v>
      </c>
      <c r="AA1088">
        <v>88</v>
      </c>
      <c r="AB1088">
        <v>43</v>
      </c>
      <c r="AC1088">
        <v>14</v>
      </c>
      <c r="AD1088">
        <v>65</v>
      </c>
      <c r="AE1088">
        <v>81</v>
      </c>
      <c r="AF1088">
        <v>31</v>
      </c>
      <c r="AG1088">
        <v>111</v>
      </c>
      <c r="AH1088">
        <v>1033.9166666666665</v>
      </c>
      <c r="AI1088">
        <v>2014.3166666666664</v>
      </c>
      <c r="AJ1088">
        <v>2561.833333333333</v>
      </c>
      <c r="AK1088">
        <v>1021</v>
      </c>
      <c r="AL1088">
        <v>0.93322685112555803</v>
      </c>
      <c r="AM1088">
        <f t="shared" si="304"/>
        <v>1</v>
      </c>
      <c r="AN1088">
        <f t="shared" si="305"/>
        <v>952.82461499919475</v>
      </c>
      <c r="AO1088">
        <v>15.37</v>
      </c>
      <c r="AP1088">
        <f t="shared" si="306"/>
        <v>14.343696701799827</v>
      </c>
      <c r="AQ1088">
        <v>3.27</v>
      </c>
      <c r="AR1088">
        <v>6430</v>
      </c>
      <c r="AS1088">
        <v>5.0737861885996933</v>
      </c>
      <c r="AT1088">
        <v>0.87038209713342329</v>
      </c>
      <c r="AU1088">
        <f t="shared" si="307"/>
        <v>4.41613266324</v>
      </c>
      <c r="AV1088">
        <f t="shared" si="308"/>
        <v>2.6111462914002699</v>
      </c>
      <c r="AW1088">
        <f t="shared" si="309"/>
        <v>6.0926746799339631</v>
      </c>
      <c r="AX1088">
        <f t="shared" si="312"/>
        <v>8.7038209713342329</v>
      </c>
      <c r="AY1088" s="4">
        <v>0.1</v>
      </c>
      <c r="AZ1088">
        <v>35</v>
      </c>
      <c r="BA1088" s="1">
        <f t="shared" si="310"/>
        <v>0.10368970511989745</v>
      </c>
      <c r="BB1088">
        <v>0.3911</v>
      </c>
      <c r="BC1088">
        <v>4.8224999999999997E-2</v>
      </c>
      <c r="BD1088">
        <v>6.43E-3</v>
      </c>
      <c r="BE1088">
        <v>160000</v>
      </c>
      <c r="BF1088">
        <f t="shared" si="313"/>
        <v>74.400000000000006</v>
      </c>
      <c r="BG1088" s="7">
        <f t="shared" si="314"/>
        <v>0.78884137209302341</v>
      </c>
      <c r="BH1088" s="8">
        <f t="shared" si="315"/>
        <v>1.5776827441860468</v>
      </c>
      <c r="BI1088" s="7">
        <f t="shared" si="316"/>
        <v>2.36652411627907</v>
      </c>
      <c r="BJ1088">
        <v>340.8</v>
      </c>
      <c r="BK1088">
        <v>6390</v>
      </c>
      <c r="BL1088">
        <v>0.12</v>
      </c>
      <c r="BM1088">
        <v>0.11</v>
      </c>
      <c r="BN1088" s="3">
        <f t="shared" si="311"/>
        <v>6.4689846040972235E-2</v>
      </c>
      <c r="BO1088" s="3">
        <f t="shared" si="317"/>
        <v>9.6297547591863472E-2</v>
      </c>
      <c r="BP1088" s="3">
        <f t="shared" si="318"/>
        <v>8.4691485220934032E-2</v>
      </c>
      <c r="BQ1088" s="3">
        <f t="shared" si="319"/>
        <v>0.1238673834129094</v>
      </c>
      <c r="BR1088">
        <f t="shared" si="320"/>
        <v>7.7271027677260087E-2</v>
      </c>
      <c r="BS1088">
        <f t="shared" si="321"/>
        <v>0.10798750891262969</v>
      </c>
      <c r="BT1088" s="5">
        <f t="shared" si="322"/>
        <v>463.91809179611823</v>
      </c>
    </row>
    <row r="1089" spans="1:72" x14ac:dyDescent="0.2">
      <c r="A1089">
        <v>18</v>
      </c>
      <c r="B1089">
        <v>22017</v>
      </c>
      <c r="C1089" t="s">
        <v>1593</v>
      </c>
      <c r="D1089">
        <v>22</v>
      </c>
      <c r="E1089" t="s">
        <v>1010</v>
      </c>
      <c r="F1089" t="s">
        <v>1011</v>
      </c>
      <c r="G1089" t="s">
        <v>1650</v>
      </c>
      <c r="H1089">
        <v>17</v>
      </c>
      <c r="I1089">
        <v>2206</v>
      </c>
      <c r="J1089">
        <v>601</v>
      </c>
      <c r="K1089">
        <v>667</v>
      </c>
      <c r="L1089">
        <v>283</v>
      </c>
      <c r="M1089" s="5">
        <v>30127</v>
      </c>
      <c r="N1089" s="5">
        <v>42063.522389999998</v>
      </c>
      <c r="O1089" s="5">
        <v>4996.3</v>
      </c>
      <c r="P1089" s="5">
        <v>6975.8680569999997</v>
      </c>
      <c r="Q1089" s="5">
        <v>13449</v>
      </c>
      <c r="R1089" s="5">
        <v>18777.585309999999</v>
      </c>
      <c r="S1089" s="5">
        <v>248</v>
      </c>
      <c r="T1089" s="5">
        <v>346.25928750000003</v>
      </c>
      <c r="U1089">
        <v>1108</v>
      </c>
      <c r="V1089">
        <v>505</v>
      </c>
      <c r="W1089">
        <v>544</v>
      </c>
      <c r="X1089">
        <v>153</v>
      </c>
      <c r="Y1089">
        <v>62</v>
      </c>
      <c r="Z1089">
        <v>20</v>
      </c>
      <c r="AA1089">
        <v>88</v>
      </c>
      <c r="AB1089">
        <v>43</v>
      </c>
      <c r="AC1089">
        <v>14</v>
      </c>
      <c r="AD1089">
        <v>65</v>
      </c>
      <c r="AE1089">
        <v>81</v>
      </c>
      <c r="AF1089">
        <v>31</v>
      </c>
      <c r="AG1089">
        <v>111</v>
      </c>
      <c r="AH1089">
        <v>1033.9166666666665</v>
      </c>
      <c r="AI1089">
        <v>2014.3166666666664</v>
      </c>
      <c r="AJ1089">
        <v>2561.833333333333</v>
      </c>
      <c r="AK1089">
        <v>1021</v>
      </c>
      <c r="AL1089">
        <v>0.933132586025056</v>
      </c>
      <c r="AM1089">
        <f t="shared" si="304"/>
        <v>1</v>
      </c>
      <c r="AN1089">
        <f t="shared" si="305"/>
        <v>952.72837033158214</v>
      </c>
      <c r="AO1089">
        <v>15.37</v>
      </c>
      <c r="AP1089">
        <f t="shared" si="306"/>
        <v>14.34224784720511</v>
      </c>
      <c r="AQ1089">
        <v>3.27</v>
      </c>
      <c r="AR1089">
        <v>6430</v>
      </c>
      <c r="AS1089">
        <v>5.0737861885996933</v>
      </c>
      <c r="AT1089">
        <v>0.8649985122000704</v>
      </c>
      <c r="AU1089">
        <f t="shared" si="307"/>
        <v>4.3888175043600004</v>
      </c>
      <c r="AV1089">
        <f t="shared" si="308"/>
        <v>2.5949955366002113</v>
      </c>
      <c r="AW1089">
        <f t="shared" si="309"/>
        <v>6.0549895854004925</v>
      </c>
      <c r="AX1089">
        <f t="shared" si="312"/>
        <v>8.6499851220007038</v>
      </c>
      <c r="AY1089" s="4">
        <v>0.1</v>
      </c>
      <c r="AZ1089">
        <v>35</v>
      </c>
      <c r="BA1089" s="1">
        <f t="shared" si="310"/>
        <v>0.10368970511989745</v>
      </c>
      <c r="BB1089">
        <v>0.3911</v>
      </c>
      <c r="BC1089">
        <v>4.8224999999999997E-2</v>
      </c>
      <c r="BD1089">
        <v>6.43E-3</v>
      </c>
      <c r="BE1089">
        <v>160000</v>
      </c>
      <c r="BF1089">
        <f t="shared" si="313"/>
        <v>74.400000000000006</v>
      </c>
      <c r="BG1089" s="7">
        <f t="shared" si="314"/>
        <v>0.78884137209302341</v>
      </c>
      <c r="BH1089" s="8">
        <f t="shared" si="315"/>
        <v>1.5776827441860468</v>
      </c>
      <c r="BI1089" s="7">
        <f t="shared" si="316"/>
        <v>2.36652411627907</v>
      </c>
      <c r="BJ1089">
        <v>340.8</v>
      </c>
      <c r="BK1089">
        <v>6390</v>
      </c>
      <c r="BL1089">
        <v>0.12</v>
      </c>
      <c r="BM1089">
        <v>0.11</v>
      </c>
      <c r="BN1089" s="3">
        <f t="shared" si="311"/>
        <v>6.4510873808804242E-2</v>
      </c>
      <c r="BO1089" s="3">
        <f t="shared" si="317"/>
        <v>9.6055763503845371E-2</v>
      </c>
      <c r="BP1089" s="3">
        <f t="shared" si="318"/>
        <v>8.452148825114994E-2</v>
      </c>
      <c r="BQ1089" s="3">
        <f t="shared" si="319"/>
        <v>0.12345507128527508</v>
      </c>
      <c r="BR1089">
        <f t="shared" si="320"/>
        <v>7.7029243589241986E-2</v>
      </c>
      <c r="BS1089">
        <f t="shared" si="321"/>
        <v>0.10774572482461159</v>
      </c>
      <c r="BT1089" s="5">
        <f t="shared" si="322"/>
        <v>463.91809179611823</v>
      </c>
    </row>
    <row r="1090" spans="1:72" x14ac:dyDescent="0.2">
      <c r="A1090">
        <v>12</v>
      </c>
      <c r="B1090">
        <v>22019</v>
      </c>
      <c r="C1090" t="s">
        <v>1005</v>
      </c>
      <c r="D1090">
        <v>22</v>
      </c>
      <c r="E1090" t="s">
        <v>1010</v>
      </c>
      <c r="F1090" t="s">
        <v>1011</v>
      </c>
      <c r="G1090" t="s">
        <v>1100</v>
      </c>
      <c r="H1090">
        <v>19</v>
      </c>
      <c r="I1090">
        <v>1787</v>
      </c>
      <c r="J1090">
        <v>224</v>
      </c>
      <c r="K1090">
        <v>956</v>
      </c>
      <c r="L1090">
        <v>186</v>
      </c>
      <c r="M1090" s="5">
        <v>17955</v>
      </c>
      <c r="N1090" s="5">
        <v>25068.893169999999</v>
      </c>
      <c r="O1090" s="5">
        <v>2195.5</v>
      </c>
      <c r="P1090" s="5">
        <v>3065.3720389999999</v>
      </c>
      <c r="Q1090" s="5">
        <v>16702</v>
      </c>
      <c r="R1090" s="5">
        <v>23319.446049999999</v>
      </c>
      <c r="S1090" s="5">
        <v>159</v>
      </c>
      <c r="T1090" s="5">
        <v>221.99688190000001</v>
      </c>
      <c r="U1090">
        <v>773</v>
      </c>
      <c r="V1090">
        <v>249</v>
      </c>
      <c r="W1090">
        <v>662</v>
      </c>
      <c r="X1090">
        <v>95</v>
      </c>
      <c r="Y1090">
        <v>62</v>
      </c>
      <c r="Z1090">
        <v>20</v>
      </c>
      <c r="AA1090">
        <v>88</v>
      </c>
      <c r="AB1090">
        <v>43</v>
      </c>
      <c r="AC1090">
        <v>14</v>
      </c>
      <c r="AD1090">
        <v>65</v>
      </c>
      <c r="AE1090">
        <v>81</v>
      </c>
      <c r="AF1090">
        <v>31</v>
      </c>
      <c r="AG1090">
        <v>111</v>
      </c>
      <c r="AH1090">
        <v>1033.9166666666665</v>
      </c>
      <c r="AI1090">
        <v>2014.3166666666664</v>
      </c>
      <c r="AJ1090">
        <v>2561.833333333333</v>
      </c>
      <c r="AK1090">
        <v>1021</v>
      </c>
      <c r="AL1090">
        <v>0.92534245499249201</v>
      </c>
      <c r="AM1090">
        <f t="shared" ref="AM1090:AM1153" si="323">IF(AL1090="NA",0,1)</f>
        <v>1</v>
      </c>
      <c r="AN1090">
        <f t="shared" ref="AN1090:AN1153" si="324">AK1090*IF(AL1090="NA",0,AL1090)</f>
        <v>944.77464654733433</v>
      </c>
      <c r="AO1090">
        <v>15.37</v>
      </c>
      <c r="AP1090">
        <f t="shared" ref="AP1090:AP1153" si="325">AO1090*AL1090</f>
        <v>14.222513533234601</v>
      </c>
      <c r="AQ1090">
        <v>3.27</v>
      </c>
      <c r="AR1090">
        <v>6430</v>
      </c>
      <c r="AS1090">
        <v>5.0737861885996933</v>
      </c>
      <c r="AT1090">
        <v>0.83732714606220227</v>
      </c>
      <c r="AU1090">
        <f t="shared" ref="AU1090:AU1153" si="326">AS1090*AT1090</f>
        <v>4.2484189090299997</v>
      </c>
      <c r="AV1090">
        <f t="shared" ref="AV1090:AV1153" si="327">3*AT1090</f>
        <v>2.5119814381866066</v>
      </c>
      <c r="AW1090">
        <f t="shared" ref="AW1090:AW1153" si="328">7*AT1090</f>
        <v>5.8612900224354156</v>
      </c>
      <c r="AX1090">
        <f t="shared" si="312"/>
        <v>8.3732714606220231</v>
      </c>
      <c r="AY1090" s="4">
        <v>0.1</v>
      </c>
      <c r="AZ1090">
        <v>35</v>
      </c>
      <c r="BA1090" s="1">
        <f t="shared" ref="BA1090:BA1153" si="329">(AY1090*(1+AY1090)^AZ1090)/((1+AY1090)^AZ1090-1)</f>
        <v>0.10368970511989745</v>
      </c>
      <c r="BB1090">
        <v>0.46989999999999998</v>
      </c>
      <c r="BC1090">
        <v>4.8224999999999997E-2</v>
      </c>
      <c r="BD1090">
        <v>6.43E-3</v>
      </c>
      <c r="BE1090">
        <v>160000</v>
      </c>
      <c r="BF1090">
        <f t="shared" si="313"/>
        <v>74.400000000000006</v>
      </c>
      <c r="BG1090" s="7">
        <f t="shared" si="314"/>
        <v>0.78884137209302341</v>
      </c>
      <c r="BH1090" s="8">
        <f t="shared" si="315"/>
        <v>1.5776827441860468</v>
      </c>
      <c r="BI1090" s="7">
        <f t="shared" si="316"/>
        <v>2.36652411627907</v>
      </c>
      <c r="BJ1090">
        <v>340.8</v>
      </c>
      <c r="BK1090">
        <v>6390</v>
      </c>
      <c r="BL1090">
        <v>0.12</v>
      </c>
      <c r="BM1090">
        <v>0.11</v>
      </c>
      <c r="BN1090" s="3">
        <f t="shared" ref="BN1090:BN1153" si="330">(((AN1090*BA1090+AP1090)/(8760*BB1090))+AR1090*AU1090/1000000+AQ1090/1000)</f>
        <v>5.7841242178867235E-2</v>
      </c>
      <c r="BO1090" s="3">
        <f t="shared" si="317"/>
        <v>8.8353936279558232E-2</v>
      </c>
      <c r="BP1090" s="3">
        <f t="shared" si="318"/>
        <v>7.7188643342035221E-2</v>
      </c>
      <c r="BQ1090" s="3">
        <f t="shared" si="319"/>
        <v>0.11487673818629493</v>
      </c>
      <c r="BR1090">
        <f t="shared" si="320"/>
        <v>6.9334352199118751E-2</v>
      </c>
      <c r="BS1090">
        <f t="shared" si="321"/>
        <v>0.10003870680777151</v>
      </c>
      <c r="BT1090" s="5">
        <f t="shared" si="322"/>
        <v>463.68539627307439</v>
      </c>
    </row>
    <row r="1091" spans="1:72" x14ac:dyDescent="0.2">
      <c r="A1091">
        <v>12</v>
      </c>
      <c r="B1091">
        <v>22021</v>
      </c>
      <c r="C1091" t="s">
        <v>1005</v>
      </c>
      <c r="D1091">
        <v>22</v>
      </c>
      <c r="E1091" t="s">
        <v>1010</v>
      </c>
      <c r="F1091" t="s">
        <v>1011</v>
      </c>
      <c r="G1091" t="s">
        <v>1054</v>
      </c>
      <c r="H1091">
        <v>21</v>
      </c>
      <c r="I1091">
        <v>796</v>
      </c>
      <c r="J1091">
        <v>226</v>
      </c>
      <c r="K1091">
        <v>700</v>
      </c>
      <c r="L1091">
        <v>102</v>
      </c>
      <c r="M1091" s="5">
        <v>10571</v>
      </c>
      <c r="N1091" s="5">
        <v>14759.30213</v>
      </c>
      <c r="O1091" s="5">
        <v>2585.6</v>
      </c>
      <c r="P1091" s="5">
        <v>3610.0323130000002</v>
      </c>
      <c r="Q1091" s="5">
        <v>15175</v>
      </c>
      <c r="R1091" s="5">
        <v>21187.438259999999</v>
      </c>
      <c r="S1091" s="5">
        <v>96</v>
      </c>
      <c r="T1091" s="5">
        <v>134.03585319999999</v>
      </c>
      <c r="U1091">
        <v>556</v>
      </c>
      <c r="V1091">
        <v>235</v>
      </c>
      <c r="W1091">
        <v>619</v>
      </c>
      <c r="X1091">
        <v>76</v>
      </c>
      <c r="Y1091">
        <v>62</v>
      </c>
      <c r="Z1091">
        <v>20</v>
      </c>
      <c r="AA1091">
        <v>88</v>
      </c>
      <c r="AB1091">
        <v>43</v>
      </c>
      <c r="AC1091">
        <v>14</v>
      </c>
      <c r="AD1091">
        <v>65</v>
      </c>
      <c r="AE1091">
        <v>81</v>
      </c>
      <c r="AF1091">
        <v>31</v>
      </c>
      <c r="AG1091">
        <v>111</v>
      </c>
      <c r="AH1091">
        <v>1033.9166666666665</v>
      </c>
      <c r="AI1091">
        <v>2014.3166666666664</v>
      </c>
      <c r="AJ1091">
        <v>2561.833333333333</v>
      </c>
      <c r="AK1091">
        <v>1021</v>
      </c>
      <c r="AL1091">
        <v>0.92850477298100798</v>
      </c>
      <c r="AM1091">
        <f t="shared" si="323"/>
        <v>1</v>
      </c>
      <c r="AN1091">
        <f t="shared" si="324"/>
        <v>948.00337321360917</v>
      </c>
      <c r="AO1091">
        <v>15.37</v>
      </c>
      <c r="AP1091">
        <f t="shared" si="325"/>
        <v>14.271118360718091</v>
      </c>
      <c r="AQ1091">
        <v>3.27</v>
      </c>
      <c r="AR1091">
        <v>6430</v>
      </c>
      <c r="AS1091">
        <v>5.0737861885996933</v>
      </c>
      <c r="AT1091">
        <v>0.85463018234253674</v>
      </c>
      <c r="AU1091">
        <f t="shared" si="326"/>
        <v>4.3362108155300003</v>
      </c>
      <c r="AV1091">
        <f t="shared" si="327"/>
        <v>2.5638905470276101</v>
      </c>
      <c r="AW1091">
        <f t="shared" si="328"/>
        <v>5.982411276397757</v>
      </c>
      <c r="AX1091">
        <f t="shared" ref="AX1091:AX1154" si="331">10*AT1091</f>
        <v>8.5463018234253667</v>
      </c>
      <c r="AY1091" s="4">
        <v>0.1</v>
      </c>
      <c r="AZ1091">
        <v>35</v>
      </c>
      <c r="BA1091" s="1">
        <f t="shared" si="329"/>
        <v>0.10368970511989745</v>
      </c>
      <c r="BB1091">
        <v>0.46989999999999998</v>
      </c>
      <c r="BC1091">
        <v>4.8224999999999997E-2</v>
      </c>
      <c r="BD1091">
        <v>6.43E-3</v>
      </c>
      <c r="BE1091">
        <v>160000</v>
      </c>
      <c r="BF1091">
        <f t="shared" ref="BF1091:BF1154" si="332">74.4</f>
        <v>74.400000000000006</v>
      </c>
      <c r="BG1091" s="7">
        <f t="shared" ref="BG1091:BG1154" si="333">0.005*AR1091*1.05506/43</f>
        <v>0.78884137209302341</v>
      </c>
      <c r="BH1091" s="8">
        <f t="shared" ref="BH1091:BH1154" si="334">0.01*AR1091*1.05506/43</f>
        <v>1.5776827441860468</v>
      </c>
      <c r="BI1091" s="7">
        <f t="shared" ref="BI1091:BI1154" si="335">0.015*AR1091*1.05506/43</f>
        <v>2.36652411627907</v>
      </c>
      <c r="BJ1091">
        <v>340.8</v>
      </c>
      <c r="BK1091">
        <v>6390</v>
      </c>
      <c r="BL1091">
        <v>0.12</v>
      </c>
      <c r="BM1091">
        <v>0.11</v>
      </c>
      <c r="BN1091" s="3">
        <f t="shared" si="330"/>
        <v>5.8498883196546399E-2</v>
      </c>
      <c r="BO1091" s="3">
        <f t="shared" ref="BO1091:BO1154" si="336">(((AN1091*BA1091+AP1091)/(8760*BB1091))+AR1091*AU1091/1000000+AQ1091/1000)+(BC1091*P1091+BD1091*R1091+BL1091*T1091+BM1091*N1091)/2000000 + (BE1091*AB1091)/(1000000*8760*BB1091*AZ1091) + ((BF1091+BJ1091)*Y1091/1000000) + (BK1091*AE1091)/(1000000*8760*BB1091*AZ1091) + BH1091*AI1091/1000000</f>
        <v>8.8445550844127377E-2</v>
      </c>
      <c r="BP1091" s="3">
        <f t="shared" ref="BP1091:BP1154" si="337">(((AN1091*BA1091+AP1091)/(8760*BB1091))+AR1091*AV1091/1000000+AQ1091/1000)+(BC1091*P1091+BD1091*R1091+BL1091*T1091+BM1091*N1091)/2000000 + (BE1091*AB1091)/(1000000*8760*BB1091*AZ1091) + ((BF1091+BJ1091)*Y1091/1000000) + (BK1091*AE1091)/(1000000*8760*BB1091*AZ1091) + BH1091*AI1091/1000000</f>
        <v>7.7049531517657005E-2</v>
      </c>
      <c r="BQ1091" s="3">
        <f t="shared" ref="BQ1091:BQ1154" si="338">(((AN1091*BA1091+AP1091)/(8760*BB1091))+AR1091*AX1091/1000000+AQ1091/1000)+(BC1091*P1091+BD1091*R1091+BL1091*T1091+BM1091*N1091)/2000000 + (BE1091*AB1091)/(1000000*8760*BB1091*AZ1091) + ((BF1091+BJ1091)*Y1091/1000000) + (BK1091*AE1091)/(1000000*8760*BB1091*AZ1091) + BH1091*AI1091/1000000</f>
        <v>0.11551643602489457</v>
      </c>
      <c r="BR1091">
        <f t="shared" ref="BR1091:BR1154" si="339">(((AN1091*BA1091+AP1091)/(8760*BB1091))+AR1091*AU1091/1000000+AQ1091/1000)+(BC1091*P1091+BD1091*R1091+BL1091*T1091+BM1091*N1091)/2000000 + (BE1091*AC1091)/(1000000*8760*BB1091*AZ1091) + ((BF1091+BJ1091)*Z1091/1000000) + (BK1091*AF1091)/(1000000*8760*BB1091*AZ1091)  + BH1091*AH1091/1000000</f>
        <v>6.9425966763687896E-2</v>
      </c>
      <c r="BS1091">
        <f t="shared" ref="BS1091:BS1154" si="340">(((AN1091*BA1091+AP1091)/(8760*BB1091))+AR1091*AU1091/1000000+AQ1091/1000)+(BC1091*P1091+BD1091*R1091+BL1091*T1091+BM1091*N1091)/2000000 + (BE1091*AD1091)/(1000000*8760*BB1091*AZ1091) + ((BF1091+BJ1091)*AA1091/1000000) + (BK1091*AG1091)/(1000000*8760*BB1091*AZ1091) + BH1091*AJ1091/1000000</f>
        <v>0.10013032137234065</v>
      </c>
      <c r="BT1091" s="5">
        <f t="shared" ref="BT1091:BT1154" si="341">(BE1091)/(AZ1091*8760*BB1091) + ((BF1091+BJ1091)) + (BK1091)/(AZ1091*8760*BB1091) + BH1091*30</f>
        <v>463.68539627307439</v>
      </c>
    </row>
    <row r="1092" spans="1:72" x14ac:dyDescent="0.2">
      <c r="A1092">
        <v>12</v>
      </c>
      <c r="B1092">
        <v>22023</v>
      </c>
      <c r="C1092" t="s">
        <v>1005</v>
      </c>
      <c r="D1092">
        <v>22</v>
      </c>
      <c r="E1092" t="s">
        <v>1010</v>
      </c>
      <c r="F1092" t="s">
        <v>1011</v>
      </c>
      <c r="G1092" t="s">
        <v>1110</v>
      </c>
      <c r="H1092">
        <v>23</v>
      </c>
      <c r="I1092">
        <v>1414</v>
      </c>
      <c r="J1092">
        <v>202</v>
      </c>
      <c r="K1092">
        <v>883</v>
      </c>
      <c r="L1092">
        <v>148</v>
      </c>
      <c r="M1092" s="5">
        <v>14524</v>
      </c>
      <c r="N1092" s="5">
        <v>20278.50763</v>
      </c>
      <c r="O1092" s="5">
        <v>2040.6</v>
      </c>
      <c r="P1092" s="5">
        <v>2849.0996049999999</v>
      </c>
      <c r="Q1092" s="5">
        <v>15619</v>
      </c>
      <c r="R1092" s="5">
        <v>21807.354080000001</v>
      </c>
      <c r="S1092" s="5">
        <v>130</v>
      </c>
      <c r="T1092" s="5">
        <v>181.50688460000001</v>
      </c>
      <c r="U1092">
        <v>682</v>
      </c>
      <c r="V1092">
        <v>226</v>
      </c>
      <c r="W1092">
        <v>645</v>
      </c>
      <c r="X1092">
        <v>84</v>
      </c>
      <c r="Y1092">
        <v>62</v>
      </c>
      <c r="Z1092">
        <v>20</v>
      </c>
      <c r="AA1092">
        <v>88</v>
      </c>
      <c r="AB1092">
        <v>43</v>
      </c>
      <c r="AC1092">
        <v>14</v>
      </c>
      <c r="AD1092">
        <v>65</v>
      </c>
      <c r="AE1092">
        <v>81</v>
      </c>
      <c r="AF1092">
        <v>31</v>
      </c>
      <c r="AG1092">
        <v>111</v>
      </c>
      <c r="AH1092">
        <v>1033.9166666666665</v>
      </c>
      <c r="AI1092">
        <v>2014.3166666666664</v>
      </c>
      <c r="AJ1092">
        <v>2561.833333333333</v>
      </c>
      <c r="AK1092">
        <v>1021</v>
      </c>
      <c r="AL1092">
        <v>0.92466030576649805</v>
      </c>
      <c r="AM1092">
        <f t="shared" si="323"/>
        <v>1</v>
      </c>
      <c r="AN1092">
        <f t="shared" si="324"/>
        <v>944.07817218759453</v>
      </c>
      <c r="AO1092">
        <v>15.37</v>
      </c>
      <c r="AP1092">
        <f t="shared" si="325"/>
        <v>14.212028899631074</v>
      </c>
      <c r="AQ1092">
        <v>3.27</v>
      </c>
      <c r="AR1092">
        <v>6430</v>
      </c>
      <c r="AS1092">
        <v>5.0737861885996933</v>
      </c>
      <c r="AT1092">
        <v>0.83691888201578779</v>
      </c>
      <c r="AU1092">
        <f t="shared" si="326"/>
        <v>4.2463474645500003</v>
      </c>
      <c r="AV1092">
        <f t="shared" si="327"/>
        <v>2.5107566460473634</v>
      </c>
      <c r="AW1092">
        <f t="shared" si="328"/>
        <v>5.858432174110515</v>
      </c>
      <c r="AX1092">
        <f t="shared" si="331"/>
        <v>8.369188820157877</v>
      </c>
      <c r="AY1092" s="4">
        <v>0.1</v>
      </c>
      <c r="AZ1092">
        <v>35</v>
      </c>
      <c r="BA1092" s="1">
        <f t="shared" si="329"/>
        <v>0.10368970511989745</v>
      </c>
      <c r="BB1092">
        <v>0.46989999999999998</v>
      </c>
      <c r="BC1092">
        <v>4.8224999999999997E-2</v>
      </c>
      <c r="BD1092">
        <v>6.43E-3</v>
      </c>
      <c r="BE1092">
        <v>160000</v>
      </c>
      <c r="BF1092">
        <f t="shared" si="332"/>
        <v>74.400000000000006</v>
      </c>
      <c r="BG1092" s="7">
        <f t="shared" si="333"/>
        <v>0.78884137209302341</v>
      </c>
      <c r="BH1092" s="8">
        <f t="shared" si="334"/>
        <v>1.5776827441860468</v>
      </c>
      <c r="BI1092" s="7">
        <f t="shared" si="335"/>
        <v>2.36652411627907</v>
      </c>
      <c r="BJ1092">
        <v>340.8</v>
      </c>
      <c r="BK1092">
        <v>6390</v>
      </c>
      <c r="BL1092">
        <v>0.12</v>
      </c>
      <c r="BM1092">
        <v>0.11</v>
      </c>
      <c r="BN1092" s="3">
        <f t="shared" si="330"/>
        <v>5.780783159915958E-2</v>
      </c>
      <c r="BO1092" s="3">
        <f t="shared" si="336"/>
        <v>8.8044548850564203E-2</v>
      </c>
      <c r="BP1092" s="3">
        <f t="shared" si="337"/>
        <v>7.688469988759225E-2</v>
      </c>
      <c r="BQ1092" s="3">
        <f t="shared" si="338"/>
        <v>0.11455441876712283</v>
      </c>
      <c r="BR1092">
        <f t="shared" si="339"/>
        <v>6.9024964770124722E-2</v>
      </c>
      <c r="BS1092">
        <f t="shared" si="340"/>
        <v>9.9729319378777478E-2</v>
      </c>
      <c r="BT1092" s="5">
        <f t="shared" si="341"/>
        <v>463.68539627307439</v>
      </c>
    </row>
    <row r="1093" spans="1:72" x14ac:dyDescent="0.2">
      <c r="A1093">
        <v>12</v>
      </c>
      <c r="B1093">
        <v>22025</v>
      </c>
      <c r="C1093" t="s">
        <v>1005</v>
      </c>
      <c r="D1093">
        <v>22</v>
      </c>
      <c r="E1093" t="s">
        <v>1010</v>
      </c>
      <c r="F1093" t="s">
        <v>1011</v>
      </c>
      <c r="G1093" t="s">
        <v>1091</v>
      </c>
      <c r="H1093">
        <v>25</v>
      </c>
      <c r="I1093">
        <v>923</v>
      </c>
      <c r="J1093">
        <v>229</v>
      </c>
      <c r="K1093">
        <v>752</v>
      </c>
      <c r="L1093">
        <v>130</v>
      </c>
      <c r="M1093" s="5">
        <v>12899</v>
      </c>
      <c r="N1093" s="5">
        <v>18009.671569999999</v>
      </c>
      <c r="O1093" s="5">
        <v>2578.9</v>
      </c>
      <c r="P1093" s="5">
        <v>3600.6777280000001</v>
      </c>
      <c r="Q1093" s="5">
        <v>16513</v>
      </c>
      <c r="R1093" s="5">
        <v>23055.562959999999</v>
      </c>
      <c r="S1093" s="5">
        <v>116</v>
      </c>
      <c r="T1093" s="5">
        <v>161.95998929999999</v>
      </c>
      <c r="U1093">
        <v>610</v>
      </c>
      <c r="V1093">
        <v>250</v>
      </c>
      <c r="W1093">
        <v>635</v>
      </c>
      <c r="X1093">
        <v>85</v>
      </c>
      <c r="Y1093">
        <v>62</v>
      </c>
      <c r="Z1093">
        <v>20</v>
      </c>
      <c r="AA1093">
        <v>88</v>
      </c>
      <c r="AB1093">
        <v>43</v>
      </c>
      <c r="AC1093">
        <v>14</v>
      </c>
      <c r="AD1093">
        <v>65</v>
      </c>
      <c r="AE1093">
        <v>81</v>
      </c>
      <c r="AF1093">
        <v>31</v>
      </c>
      <c r="AG1093">
        <v>111</v>
      </c>
      <c r="AH1093">
        <v>1033.9166666666665</v>
      </c>
      <c r="AI1093">
        <v>2014.3166666666664</v>
      </c>
      <c r="AJ1093">
        <v>2561.833333333333</v>
      </c>
      <c r="AK1093">
        <v>1021</v>
      </c>
      <c r="AL1093">
        <v>0.92781158739870195</v>
      </c>
      <c r="AM1093">
        <f t="shared" si="323"/>
        <v>1</v>
      </c>
      <c r="AN1093">
        <f t="shared" si="324"/>
        <v>947.29563073407473</v>
      </c>
      <c r="AO1093">
        <v>15.37</v>
      </c>
      <c r="AP1093">
        <f t="shared" si="325"/>
        <v>14.260464098318048</v>
      </c>
      <c r="AQ1093">
        <v>3.27</v>
      </c>
      <c r="AR1093">
        <v>6430</v>
      </c>
      <c r="AS1093">
        <v>5.0737861885996933</v>
      </c>
      <c r="AT1093">
        <v>0.85363995788229263</v>
      </c>
      <c r="AU1093">
        <f t="shared" si="326"/>
        <v>4.3311866283400002</v>
      </c>
      <c r="AV1093">
        <f t="shared" si="327"/>
        <v>2.5609198736468777</v>
      </c>
      <c r="AW1093">
        <f t="shared" si="328"/>
        <v>5.9754797051760482</v>
      </c>
      <c r="AX1093">
        <f t="shared" si="331"/>
        <v>8.5363995788229268</v>
      </c>
      <c r="AY1093" s="4">
        <v>0.1</v>
      </c>
      <c r="AZ1093">
        <v>35</v>
      </c>
      <c r="BA1093" s="1">
        <f t="shared" si="329"/>
        <v>0.10368970511989745</v>
      </c>
      <c r="BB1093">
        <v>0.46989999999999998</v>
      </c>
      <c r="BC1093">
        <v>4.8224999999999997E-2</v>
      </c>
      <c r="BD1093">
        <v>6.43E-3</v>
      </c>
      <c r="BE1093">
        <v>160000</v>
      </c>
      <c r="BF1093">
        <f t="shared" si="332"/>
        <v>74.400000000000006</v>
      </c>
      <c r="BG1093" s="7">
        <f t="shared" si="333"/>
        <v>0.78884137209302341</v>
      </c>
      <c r="BH1093" s="8">
        <f t="shared" si="334"/>
        <v>1.5776827441860468</v>
      </c>
      <c r="BI1093" s="7">
        <f t="shared" si="335"/>
        <v>2.36652411627907</v>
      </c>
      <c r="BJ1093">
        <v>340.8</v>
      </c>
      <c r="BK1093">
        <v>6390</v>
      </c>
      <c r="BL1093">
        <v>0.12</v>
      </c>
      <c r="BM1093">
        <v>0.11</v>
      </c>
      <c r="BN1093" s="3">
        <f t="shared" si="330"/>
        <v>5.8446161429828926E-2</v>
      </c>
      <c r="BO1093" s="3">
        <f t="shared" si="336"/>
        <v>8.8579055303255591E-2</v>
      </c>
      <c r="BP1093" s="3">
        <f t="shared" si="337"/>
        <v>7.719624007057882E-2</v>
      </c>
      <c r="BQ1093" s="3">
        <f t="shared" si="338"/>
        <v>0.1156185745748608</v>
      </c>
      <c r="BR1093">
        <f t="shared" si="339"/>
        <v>6.9559471222816111E-2</v>
      </c>
      <c r="BS1093">
        <f t="shared" si="340"/>
        <v>0.10026382583146887</v>
      </c>
      <c r="BT1093" s="5">
        <f t="shared" si="341"/>
        <v>463.68539627307439</v>
      </c>
    </row>
    <row r="1094" spans="1:72" x14ac:dyDescent="0.2">
      <c r="A1094">
        <v>12</v>
      </c>
      <c r="B1094">
        <v>22027</v>
      </c>
      <c r="C1094" t="s">
        <v>1005</v>
      </c>
      <c r="D1094">
        <v>22</v>
      </c>
      <c r="E1094" t="s">
        <v>1010</v>
      </c>
      <c r="F1094" t="s">
        <v>1011</v>
      </c>
      <c r="G1094" t="s">
        <v>1102</v>
      </c>
      <c r="H1094">
        <v>27</v>
      </c>
      <c r="I1094">
        <v>1331</v>
      </c>
      <c r="J1094">
        <v>397</v>
      </c>
      <c r="K1094">
        <v>550</v>
      </c>
      <c r="L1094">
        <v>178</v>
      </c>
      <c r="M1094" s="5">
        <v>18869</v>
      </c>
      <c r="N1094" s="5">
        <v>26345.02619</v>
      </c>
      <c r="O1094" s="5">
        <v>5340.6</v>
      </c>
      <c r="P1094" s="5">
        <v>7456.5820590000003</v>
      </c>
      <c r="Q1094" s="5">
        <v>12721</v>
      </c>
      <c r="R1094" s="5">
        <v>17761.14676</v>
      </c>
      <c r="S1094" s="5">
        <v>164</v>
      </c>
      <c r="T1094" s="5">
        <v>228.9779159</v>
      </c>
      <c r="U1094">
        <v>945</v>
      </c>
      <c r="V1094">
        <v>386</v>
      </c>
      <c r="W1094">
        <v>528</v>
      </c>
      <c r="X1094">
        <v>134</v>
      </c>
      <c r="Y1094">
        <v>62</v>
      </c>
      <c r="Z1094">
        <v>20</v>
      </c>
      <c r="AA1094">
        <v>88</v>
      </c>
      <c r="AB1094">
        <v>43</v>
      </c>
      <c r="AC1094">
        <v>14</v>
      </c>
      <c r="AD1094">
        <v>65</v>
      </c>
      <c r="AE1094">
        <v>81</v>
      </c>
      <c r="AF1094">
        <v>31</v>
      </c>
      <c r="AG1094">
        <v>111</v>
      </c>
      <c r="AH1094">
        <v>1033.9166666666665</v>
      </c>
      <c r="AI1094">
        <v>2014.3166666666664</v>
      </c>
      <c r="AJ1094">
        <v>2561.833333333333</v>
      </c>
      <c r="AK1094">
        <v>1021</v>
      </c>
      <c r="AL1094">
        <v>0.93278351896687595</v>
      </c>
      <c r="AM1094">
        <f t="shared" si="323"/>
        <v>1</v>
      </c>
      <c r="AN1094">
        <f t="shared" si="324"/>
        <v>952.3719728651804</v>
      </c>
      <c r="AO1094">
        <v>15.37</v>
      </c>
      <c r="AP1094">
        <f t="shared" si="325"/>
        <v>14.336882686520882</v>
      </c>
      <c r="AQ1094">
        <v>3.27</v>
      </c>
      <c r="AR1094">
        <v>6430</v>
      </c>
      <c r="AS1094">
        <v>5.0737861885996933</v>
      </c>
      <c r="AT1094">
        <v>0.87849868177046053</v>
      </c>
      <c r="AU1094">
        <f t="shared" si="326"/>
        <v>4.4573144782699998</v>
      </c>
      <c r="AV1094">
        <f t="shared" si="327"/>
        <v>2.6354960453113816</v>
      </c>
      <c r="AW1094">
        <f t="shared" si="328"/>
        <v>6.1494907723932233</v>
      </c>
      <c r="AX1094">
        <f t="shared" si="331"/>
        <v>8.7849868177046062</v>
      </c>
      <c r="AY1094" s="4">
        <v>0.1</v>
      </c>
      <c r="AZ1094">
        <v>35</v>
      </c>
      <c r="BA1094" s="1">
        <f t="shared" si="329"/>
        <v>0.10368970511989745</v>
      </c>
      <c r="BB1094">
        <v>0.46989999999999998</v>
      </c>
      <c r="BC1094">
        <v>4.8224999999999997E-2</v>
      </c>
      <c r="BD1094">
        <v>6.43E-3</v>
      </c>
      <c r="BE1094">
        <v>160000</v>
      </c>
      <c r="BF1094">
        <f t="shared" si="332"/>
        <v>74.400000000000006</v>
      </c>
      <c r="BG1094" s="7">
        <f t="shared" si="333"/>
        <v>0.78884137209302341</v>
      </c>
      <c r="BH1094" s="8">
        <f t="shared" si="334"/>
        <v>1.5776827441860468</v>
      </c>
      <c r="BI1094" s="7">
        <f t="shared" si="335"/>
        <v>2.36652411627907</v>
      </c>
      <c r="BJ1094">
        <v>340.8</v>
      </c>
      <c r="BK1094">
        <v>6390</v>
      </c>
      <c r="BL1094">
        <v>0.12</v>
      </c>
      <c r="BM1094">
        <v>0.11</v>
      </c>
      <c r="BN1094" s="3">
        <f t="shared" si="330"/>
        <v>5.9403600716056784E-2</v>
      </c>
      <c r="BO1094" s="3">
        <f t="shared" si="336"/>
        <v>9.007491411427769E-2</v>
      </c>
      <c r="BP1094" s="3">
        <f t="shared" si="337"/>
        <v>7.8360621590353771E-2</v>
      </c>
      <c r="BQ1094" s="3">
        <f t="shared" si="338"/>
        <v>0.11790184725684219</v>
      </c>
      <c r="BR1094">
        <f t="shared" si="339"/>
        <v>7.105533003383821E-2</v>
      </c>
      <c r="BS1094">
        <f t="shared" si="340"/>
        <v>0.10175968464249097</v>
      </c>
      <c r="BT1094" s="5">
        <f t="shared" si="341"/>
        <v>463.68539627307439</v>
      </c>
    </row>
    <row r="1095" spans="1:72" x14ac:dyDescent="0.2">
      <c r="A1095">
        <v>12</v>
      </c>
      <c r="B1095">
        <v>22029</v>
      </c>
      <c r="C1095" t="s">
        <v>1005</v>
      </c>
      <c r="D1095">
        <v>22</v>
      </c>
      <c r="E1095" t="s">
        <v>1010</v>
      </c>
      <c r="F1095" t="s">
        <v>1011</v>
      </c>
      <c r="G1095" t="s">
        <v>1055</v>
      </c>
      <c r="H1095">
        <v>29</v>
      </c>
      <c r="I1095">
        <v>916</v>
      </c>
      <c r="J1095">
        <v>315</v>
      </c>
      <c r="K1095">
        <v>737</v>
      </c>
      <c r="L1095">
        <v>129</v>
      </c>
      <c r="M1095" s="5">
        <v>12874</v>
      </c>
      <c r="N1095" s="5">
        <v>17974.7664</v>
      </c>
      <c r="O1095" s="5">
        <v>2472.6</v>
      </c>
      <c r="P1095" s="5">
        <v>3452.2609440000001</v>
      </c>
      <c r="Q1095" s="5">
        <v>16338</v>
      </c>
      <c r="R1095" s="5">
        <v>22811.226770000001</v>
      </c>
      <c r="S1095" s="5">
        <v>116</v>
      </c>
      <c r="T1095" s="5">
        <v>161.95998929999999</v>
      </c>
      <c r="U1095">
        <v>611</v>
      </c>
      <c r="V1095">
        <v>350</v>
      </c>
      <c r="W1095">
        <v>632</v>
      </c>
      <c r="X1095">
        <v>85</v>
      </c>
      <c r="Y1095">
        <v>62</v>
      </c>
      <c r="Z1095">
        <v>20</v>
      </c>
      <c r="AA1095">
        <v>88</v>
      </c>
      <c r="AB1095">
        <v>43</v>
      </c>
      <c r="AC1095">
        <v>14</v>
      </c>
      <c r="AD1095">
        <v>65</v>
      </c>
      <c r="AE1095">
        <v>81</v>
      </c>
      <c r="AF1095">
        <v>31</v>
      </c>
      <c r="AG1095">
        <v>111</v>
      </c>
      <c r="AH1095">
        <v>1033.9166666666665</v>
      </c>
      <c r="AI1095">
        <v>2014.3166666666664</v>
      </c>
      <c r="AJ1095">
        <v>2561.833333333333</v>
      </c>
      <c r="AK1095">
        <v>1021</v>
      </c>
      <c r="AL1095">
        <v>0.927094108528561</v>
      </c>
      <c r="AM1095">
        <f t="shared" si="323"/>
        <v>1</v>
      </c>
      <c r="AN1095">
        <f t="shared" si="324"/>
        <v>946.56308480766074</v>
      </c>
      <c r="AO1095">
        <v>15.37</v>
      </c>
      <c r="AP1095">
        <f t="shared" si="325"/>
        <v>14.249436448083982</v>
      </c>
      <c r="AQ1095">
        <v>3.27</v>
      </c>
      <c r="AR1095">
        <v>6430</v>
      </c>
      <c r="AS1095">
        <v>5.0737861885996933</v>
      </c>
      <c r="AT1095">
        <v>0.85412851137427259</v>
      </c>
      <c r="AU1095">
        <f t="shared" si="326"/>
        <v>4.3336654443000002</v>
      </c>
      <c r="AV1095">
        <f t="shared" si="327"/>
        <v>2.5623855341228179</v>
      </c>
      <c r="AW1095">
        <f t="shared" si="328"/>
        <v>5.9788995796199078</v>
      </c>
      <c r="AX1095">
        <f t="shared" si="331"/>
        <v>8.5412851137427257</v>
      </c>
      <c r="AY1095" s="4">
        <v>0.1</v>
      </c>
      <c r="AZ1095">
        <v>35</v>
      </c>
      <c r="BA1095" s="1">
        <f t="shared" si="329"/>
        <v>0.10368970511989745</v>
      </c>
      <c r="BB1095">
        <v>0.46989999999999998</v>
      </c>
      <c r="BC1095">
        <v>4.8224999999999997E-2</v>
      </c>
      <c r="BD1095">
        <v>6.43E-3</v>
      </c>
      <c r="BE1095">
        <v>160000</v>
      </c>
      <c r="BF1095">
        <f t="shared" si="332"/>
        <v>74.400000000000006</v>
      </c>
      <c r="BG1095" s="7">
        <f t="shared" si="333"/>
        <v>0.78884137209302341</v>
      </c>
      <c r="BH1095" s="8">
        <f t="shared" si="334"/>
        <v>1.5776827441860468</v>
      </c>
      <c r="BI1095" s="7">
        <f t="shared" si="335"/>
        <v>2.36652411627907</v>
      </c>
      <c r="BJ1095">
        <v>340.8</v>
      </c>
      <c r="BK1095">
        <v>6390</v>
      </c>
      <c r="BL1095">
        <v>0.12</v>
      </c>
      <c r="BM1095">
        <v>0.11</v>
      </c>
      <c r="BN1095" s="3">
        <f t="shared" si="330"/>
        <v>5.8440968468481763E-2</v>
      </c>
      <c r="BO1095" s="3">
        <f t="shared" si="336"/>
        <v>8.8567578317003376E-2</v>
      </c>
      <c r="BP1095" s="3">
        <f t="shared" si="337"/>
        <v>7.7178248494564089E-2</v>
      </c>
      <c r="BQ1095" s="3">
        <f t="shared" si="338"/>
        <v>0.11562257279152009</v>
      </c>
      <c r="BR1095">
        <f t="shared" si="339"/>
        <v>6.9547994236563895E-2</v>
      </c>
      <c r="BS1095">
        <f t="shared" si="340"/>
        <v>0.10025234884521665</v>
      </c>
      <c r="BT1095" s="5">
        <f t="shared" si="341"/>
        <v>463.68539627307439</v>
      </c>
    </row>
    <row r="1096" spans="1:72" x14ac:dyDescent="0.2">
      <c r="A1096">
        <v>18</v>
      </c>
      <c r="B1096">
        <v>22031</v>
      </c>
      <c r="C1096" t="s">
        <v>1593</v>
      </c>
      <c r="D1096">
        <v>22</v>
      </c>
      <c r="E1096" t="s">
        <v>1010</v>
      </c>
      <c r="F1096" t="s">
        <v>1011</v>
      </c>
      <c r="G1096" t="s">
        <v>1631</v>
      </c>
      <c r="H1096">
        <v>31</v>
      </c>
      <c r="I1096">
        <v>1188</v>
      </c>
      <c r="J1096">
        <v>387</v>
      </c>
      <c r="K1096">
        <v>538</v>
      </c>
      <c r="L1096">
        <v>163</v>
      </c>
      <c r="M1096" s="5">
        <v>16964</v>
      </c>
      <c r="N1096" s="5">
        <v>23685.252229999998</v>
      </c>
      <c r="O1096" s="5">
        <v>4850.6000000000004</v>
      </c>
      <c r="P1096" s="5">
        <v>6772.4407250000004</v>
      </c>
      <c r="Q1096" s="5">
        <v>12094</v>
      </c>
      <c r="R1096" s="5">
        <v>16885.72509</v>
      </c>
      <c r="S1096" s="5">
        <v>153</v>
      </c>
      <c r="T1096" s="5">
        <v>213.6196411</v>
      </c>
      <c r="U1096">
        <v>877</v>
      </c>
      <c r="V1096">
        <v>374</v>
      </c>
      <c r="W1096">
        <v>518</v>
      </c>
      <c r="X1096">
        <v>125</v>
      </c>
      <c r="Y1096">
        <v>62</v>
      </c>
      <c r="Z1096">
        <v>20</v>
      </c>
      <c r="AA1096">
        <v>88</v>
      </c>
      <c r="AB1096">
        <v>43</v>
      </c>
      <c r="AC1096">
        <v>14</v>
      </c>
      <c r="AD1096">
        <v>65</v>
      </c>
      <c r="AE1096">
        <v>81</v>
      </c>
      <c r="AF1096">
        <v>31</v>
      </c>
      <c r="AG1096">
        <v>111</v>
      </c>
      <c r="AH1096">
        <v>1033.9166666666665</v>
      </c>
      <c r="AI1096">
        <v>2014.3166666666664</v>
      </c>
      <c r="AJ1096">
        <v>2561.833333333333</v>
      </c>
      <c r="AK1096">
        <v>1021</v>
      </c>
      <c r="AL1096">
        <v>0.93057168825812997</v>
      </c>
      <c r="AM1096">
        <f t="shared" si="323"/>
        <v>1</v>
      </c>
      <c r="AN1096">
        <f t="shared" si="324"/>
        <v>950.1136937115507</v>
      </c>
      <c r="AO1096">
        <v>15.37</v>
      </c>
      <c r="AP1096">
        <f t="shared" si="325"/>
        <v>14.302886848527457</v>
      </c>
      <c r="AQ1096">
        <v>3.27</v>
      </c>
      <c r="AR1096">
        <v>6430</v>
      </c>
      <c r="AS1096">
        <v>5.0737861885996933</v>
      </c>
      <c r="AT1096">
        <v>0.85723672394054784</v>
      </c>
      <c r="AU1096">
        <f t="shared" si="326"/>
        <v>4.3494358502899999</v>
      </c>
      <c r="AV1096">
        <f t="shared" si="327"/>
        <v>2.5717101718216435</v>
      </c>
      <c r="AW1096">
        <f t="shared" si="328"/>
        <v>6.0006570675838349</v>
      </c>
      <c r="AX1096">
        <f t="shared" si="331"/>
        <v>8.5723672394054784</v>
      </c>
      <c r="AY1096" s="4">
        <v>0.1</v>
      </c>
      <c r="AZ1096">
        <v>35</v>
      </c>
      <c r="BA1096" s="1">
        <f t="shared" si="329"/>
        <v>0.10368970511989745</v>
      </c>
      <c r="BB1096">
        <v>0.3911</v>
      </c>
      <c r="BC1096">
        <v>4.8224999999999997E-2</v>
      </c>
      <c r="BD1096">
        <v>6.43E-3</v>
      </c>
      <c r="BE1096">
        <v>160000</v>
      </c>
      <c r="BF1096">
        <f t="shared" si="332"/>
        <v>74.400000000000006</v>
      </c>
      <c r="BG1096" s="7">
        <f t="shared" si="333"/>
        <v>0.78884137209302341</v>
      </c>
      <c r="BH1096" s="8">
        <f t="shared" si="334"/>
        <v>1.5776827441860468</v>
      </c>
      <c r="BI1096" s="7">
        <f t="shared" si="335"/>
        <v>2.36652411627907</v>
      </c>
      <c r="BJ1096">
        <v>340.8</v>
      </c>
      <c r="BK1096">
        <v>6390</v>
      </c>
      <c r="BL1096">
        <v>0.12</v>
      </c>
      <c r="BM1096">
        <v>0.11</v>
      </c>
      <c r="BN1096" s="3">
        <f t="shared" si="330"/>
        <v>6.416702724424285E-2</v>
      </c>
      <c r="BO1096" s="3">
        <f t="shared" si="336"/>
        <v>9.4682166229549822E-2</v>
      </c>
      <c r="BP1096" s="3">
        <f t="shared" si="337"/>
        <v>8.3251390116998308E-2</v>
      </c>
      <c r="BQ1096" s="3">
        <f t="shared" si="338"/>
        <v>0.12183561506156235</v>
      </c>
      <c r="BR1096">
        <f t="shared" si="339"/>
        <v>7.5655646314946437E-2</v>
      </c>
      <c r="BS1096">
        <f t="shared" si="340"/>
        <v>0.10637212755031604</v>
      </c>
      <c r="BT1096" s="5">
        <f t="shared" si="341"/>
        <v>463.91809179611823</v>
      </c>
    </row>
    <row r="1097" spans="1:72" x14ac:dyDescent="0.2">
      <c r="A1097">
        <v>12</v>
      </c>
      <c r="B1097">
        <v>22033</v>
      </c>
      <c r="C1097" t="s">
        <v>1005</v>
      </c>
      <c r="D1097">
        <v>22</v>
      </c>
      <c r="E1097" t="s">
        <v>1010</v>
      </c>
      <c r="F1097" t="s">
        <v>1011</v>
      </c>
      <c r="G1097" t="s">
        <v>1084</v>
      </c>
      <c r="H1097">
        <v>33</v>
      </c>
      <c r="I1097">
        <v>4236</v>
      </c>
      <c r="J1097">
        <v>-48</v>
      </c>
      <c r="K1097">
        <v>1361</v>
      </c>
      <c r="L1097">
        <v>494</v>
      </c>
      <c r="M1097" s="5">
        <v>42128</v>
      </c>
      <c r="N1097" s="5">
        <v>58819.400249999999</v>
      </c>
      <c r="O1097" s="5">
        <v>4032.4</v>
      </c>
      <c r="P1097" s="5">
        <v>5630.0643179999997</v>
      </c>
      <c r="Q1097" s="5">
        <v>27244</v>
      </c>
      <c r="R1097" s="5">
        <v>38038.258179999997</v>
      </c>
      <c r="S1097" s="5">
        <v>399</v>
      </c>
      <c r="T1097" s="5">
        <v>557.0865149</v>
      </c>
      <c r="U1097">
        <v>1319</v>
      </c>
      <c r="V1097">
        <v>-111</v>
      </c>
      <c r="W1097">
        <v>661</v>
      </c>
      <c r="X1097">
        <v>161</v>
      </c>
      <c r="Y1097">
        <v>62</v>
      </c>
      <c r="Z1097">
        <v>20</v>
      </c>
      <c r="AA1097">
        <v>88</v>
      </c>
      <c r="AB1097">
        <v>43</v>
      </c>
      <c r="AC1097">
        <v>14</v>
      </c>
      <c r="AD1097">
        <v>65</v>
      </c>
      <c r="AE1097">
        <v>81</v>
      </c>
      <c r="AF1097">
        <v>31</v>
      </c>
      <c r="AG1097">
        <v>111</v>
      </c>
      <c r="AH1097">
        <v>1033.9166666666665</v>
      </c>
      <c r="AI1097">
        <v>2014.3166666666664</v>
      </c>
      <c r="AJ1097">
        <v>2561.833333333333</v>
      </c>
      <c r="AK1097">
        <v>1021</v>
      </c>
      <c r="AL1097">
        <v>0.92575038563121403</v>
      </c>
      <c r="AM1097">
        <f t="shared" si="323"/>
        <v>1</v>
      </c>
      <c r="AN1097">
        <f t="shared" si="324"/>
        <v>945.19114372946956</v>
      </c>
      <c r="AO1097">
        <v>15.37</v>
      </c>
      <c r="AP1097">
        <f t="shared" si="325"/>
        <v>14.228783427151759</v>
      </c>
      <c r="AQ1097">
        <v>3.27</v>
      </c>
      <c r="AR1097">
        <v>6430</v>
      </c>
      <c r="AS1097">
        <v>5.0737861885996933</v>
      </c>
      <c r="AT1097">
        <v>0.83001412755673776</v>
      </c>
      <c r="AU1097">
        <f t="shared" si="326"/>
        <v>4.2113142167399999</v>
      </c>
      <c r="AV1097">
        <f t="shared" si="327"/>
        <v>2.4900423826702132</v>
      </c>
      <c r="AW1097">
        <f t="shared" si="328"/>
        <v>5.8100988928971642</v>
      </c>
      <c r="AX1097">
        <f t="shared" si="331"/>
        <v>8.3001412755673769</v>
      </c>
      <c r="AY1097" s="4">
        <v>0.1</v>
      </c>
      <c r="AZ1097">
        <v>35</v>
      </c>
      <c r="BA1097" s="1">
        <f t="shared" si="329"/>
        <v>0.10368970511989745</v>
      </c>
      <c r="BB1097">
        <v>0.46989999999999998</v>
      </c>
      <c r="BC1097">
        <v>4.8224999999999997E-2</v>
      </c>
      <c r="BD1097">
        <v>6.43E-3</v>
      </c>
      <c r="BE1097">
        <v>160000</v>
      </c>
      <c r="BF1097">
        <f t="shared" si="332"/>
        <v>74.400000000000006</v>
      </c>
      <c r="BG1097" s="7">
        <f t="shared" si="333"/>
        <v>0.78884137209302341</v>
      </c>
      <c r="BH1097" s="8">
        <f t="shared" si="334"/>
        <v>1.5776827441860468</v>
      </c>
      <c r="BI1097" s="7">
        <f t="shared" si="335"/>
        <v>2.36652411627907</v>
      </c>
      <c r="BJ1097">
        <v>340.8</v>
      </c>
      <c r="BK1097">
        <v>6390</v>
      </c>
      <c r="BL1097">
        <v>0.12</v>
      </c>
      <c r="BM1097">
        <v>0.11</v>
      </c>
      <c r="BN1097" s="3">
        <f t="shared" si="330"/>
        <v>5.7614673699171386E-2</v>
      </c>
      <c r="BO1097" s="3">
        <f t="shared" si="336"/>
        <v>9.0112913190817726E-2</v>
      </c>
      <c r="BP1097" s="3">
        <f t="shared" si="337"/>
        <v>7.9045135297748995E-2</v>
      </c>
      <c r="BQ1097" s="3">
        <f t="shared" si="338"/>
        <v>0.11640407117907774</v>
      </c>
      <c r="BR1097">
        <f t="shared" si="339"/>
        <v>7.1093329110378245E-2</v>
      </c>
      <c r="BS1097">
        <f t="shared" si="340"/>
        <v>0.101797683719031</v>
      </c>
      <c r="BT1097" s="5">
        <f t="shared" si="341"/>
        <v>463.68539627307439</v>
      </c>
    </row>
    <row r="1098" spans="1:72" x14ac:dyDescent="0.2">
      <c r="A1098">
        <v>12</v>
      </c>
      <c r="B1098">
        <v>22035</v>
      </c>
      <c r="C1098" t="s">
        <v>1005</v>
      </c>
      <c r="D1098">
        <v>22</v>
      </c>
      <c r="E1098" t="s">
        <v>1010</v>
      </c>
      <c r="F1098" t="s">
        <v>1011</v>
      </c>
      <c r="G1098" t="s">
        <v>1035</v>
      </c>
      <c r="H1098">
        <v>35</v>
      </c>
      <c r="I1098">
        <v>819</v>
      </c>
      <c r="J1098">
        <v>316</v>
      </c>
      <c r="K1098">
        <v>723</v>
      </c>
      <c r="L1098">
        <v>118</v>
      </c>
      <c r="M1098" s="5">
        <v>10994</v>
      </c>
      <c r="N1098" s="5">
        <v>15349.89761</v>
      </c>
      <c r="O1098" s="5">
        <v>2803.5</v>
      </c>
      <c r="P1098" s="5">
        <v>3914.2657760000002</v>
      </c>
      <c r="Q1098" s="5">
        <v>15970</v>
      </c>
      <c r="R1098" s="5">
        <v>22297.42267</v>
      </c>
      <c r="S1098" s="5">
        <v>109</v>
      </c>
      <c r="T1098" s="5">
        <v>152.18654169999999</v>
      </c>
      <c r="U1098">
        <v>605</v>
      </c>
      <c r="V1098">
        <v>443</v>
      </c>
      <c r="W1098">
        <v>655</v>
      </c>
      <c r="X1098">
        <v>85</v>
      </c>
      <c r="Y1098">
        <v>62</v>
      </c>
      <c r="Z1098">
        <v>20</v>
      </c>
      <c r="AA1098">
        <v>88</v>
      </c>
      <c r="AB1098">
        <v>43</v>
      </c>
      <c r="AC1098">
        <v>14</v>
      </c>
      <c r="AD1098">
        <v>65</v>
      </c>
      <c r="AE1098">
        <v>81</v>
      </c>
      <c r="AF1098">
        <v>31</v>
      </c>
      <c r="AG1098">
        <v>111</v>
      </c>
      <c r="AH1098">
        <v>1033.9166666666665</v>
      </c>
      <c r="AI1098">
        <v>2014.3166666666664</v>
      </c>
      <c r="AJ1098">
        <v>2561.833333333333</v>
      </c>
      <c r="AK1098">
        <v>1021</v>
      </c>
      <c r="AL1098">
        <v>0.92917455868287502</v>
      </c>
      <c r="AM1098">
        <f t="shared" si="323"/>
        <v>1</v>
      </c>
      <c r="AN1098">
        <f t="shared" si="324"/>
        <v>948.68722441521538</v>
      </c>
      <c r="AO1098">
        <v>15.37</v>
      </c>
      <c r="AP1098">
        <f t="shared" si="325"/>
        <v>14.281412966955788</v>
      </c>
      <c r="AQ1098">
        <v>3.27</v>
      </c>
      <c r="AR1098">
        <v>6430</v>
      </c>
      <c r="AS1098">
        <v>5.0737861885996933</v>
      </c>
      <c r="AT1098">
        <v>0.87872143639944744</v>
      </c>
      <c r="AU1098">
        <f t="shared" si="326"/>
        <v>4.4584446876300001</v>
      </c>
      <c r="AV1098">
        <f t="shared" si="327"/>
        <v>2.6361643091983424</v>
      </c>
      <c r="AW1098">
        <f t="shared" si="328"/>
        <v>6.1510500547961318</v>
      </c>
      <c r="AX1098">
        <f t="shared" si="331"/>
        <v>8.7872143639944742</v>
      </c>
      <c r="AY1098" s="4">
        <v>0.1</v>
      </c>
      <c r="AZ1098">
        <v>35</v>
      </c>
      <c r="BA1098" s="1">
        <f t="shared" si="329"/>
        <v>0.10368970511989745</v>
      </c>
      <c r="BB1098">
        <v>0.46989999999999998</v>
      </c>
      <c r="BC1098">
        <v>4.8224999999999997E-2</v>
      </c>
      <c r="BD1098">
        <v>6.43E-3</v>
      </c>
      <c r="BE1098">
        <v>160000</v>
      </c>
      <c r="BF1098">
        <f t="shared" si="332"/>
        <v>74.400000000000006</v>
      </c>
      <c r="BG1098" s="7">
        <f t="shared" si="333"/>
        <v>0.78884137209302341</v>
      </c>
      <c r="BH1098" s="8">
        <f t="shared" si="334"/>
        <v>1.5776827441860468</v>
      </c>
      <c r="BI1098" s="7">
        <f t="shared" si="335"/>
        <v>2.36652411627907</v>
      </c>
      <c r="BJ1098">
        <v>340.8</v>
      </c>
      <c r="BK1098">
        <v>6390</v>
      </c>
      <c r="BL1098">
        <v>0.12</v>
      </c>
      <c r="BM1098">
        <v>0.11</v>
      </c>
      <c r="BN1098" s="3">
        <f t="shared" si="330"/>
        <v>5.9304574045683275E-2</v>
      </c>
      <c r="BO1098" s="3">
        <f t="shared" si="336"/>
        <v>8.9295717915228986E-2</v>
      </c>
      <c r="BP1098" s="3">
        <f t="shared" si="337"/>
        <v>7.7578455081913425E-2</v>
      </c>
      <c r="BQ1098" s="3">
        <f t="shared" si="338"/>
        <v>0.11712970693425254</v>
      </c>
      <c r="BR1098">
        <f t="shared" si="339"/>
        <v>7.0276133834789506E-2</v>
      </c>
      <c r="BS1098">
        <f t="shared" si="340"/>
        <v>0.10098048844344228</v>
      </c>
      <c r="BT1098" s="5">
        <f t="shared" si="341"/>
        <v>463.68539627307439</v>
      </c>
    </row>
    <row r="1099" spans="1:72" x14ac:dyDescent="0.2">
      <c r="A1099">
        <v>12</v>
      </c>
      <c r="B1099">
        <v>22037</v>
      </c>
      <c r="C1099" t="s">
        <v>1005</v>
      </c>
      <c r="D1099">
        <v>22</v>
      </c>
      <c r="E1099" t="s">
        <v>1010</v>
      </c>
      <c r="F1099" t="s">
        <v>1011</v>
      </c>
      <c r="G1099" t="s">
        <v>1086</v>
      </c>
      <c r="H1099">
        <v>37</v>
      </c>
      <c r="I1099">
        <v>4314</v>
      </c>
      <c r="J1099">
        <v>197</v>
      </c>
      <c r="K1099">
        <v>1405</v>
      </c>
      <c r="L1099">
        <v>513</v>
      </c>
      <c r="M1099" s="5">
        <v>43900</v>
      </c>
      <c r="N1099" s="5">
        <v>61293.478710000003</v>
      </c>
      <c r="O1099" s="5">
        <v>4239.8</v>
      </c>
      <c r="P1099" s="5">
        <v>5919.6376090000003</v>
      </c>
      <c r="Q1099" s="5">
        <v>28176</v>
      </c>
      <c r="R1099" s="5">
        <v>39339.522920000003</v>
      </c>
      <c r="S1099" s="5">
        <v>419</v>
      </c>
      <c r="T1099" s="5">
        <v>585.01065100000005</v>
      </c>
      <c r="U1099">
        <v>1404</v>
      </c>
      <c r="V1099">
        <v>208</v>
      </c>
      <c r="W1099">
        <v>692</v>
      </c>
      <c r="X1099">
        <v>175</v>
      </c>
      <c r="Y1099">
        <v>62</v>
      </c>
      <c r="Z1099">
        <v>20</v>
      </c>
      <c r="AA1099">
        <v>88</v>
      </c>
      <c r="AB1099">
        <v>43</v>
      </c>
      <c r="AC1099">
        <v>14</v>
      </c>
      <c r="AD1099">
        <v>65</v>
      </c>
      <c r="AE1099">
        <v>81</v>
      </c>
      <c r="AF1099">
        <v>31</v>
      </c>
      <c r="AG1099">
        <v>111</v>
      </c>
      <c r="AH1099">
        <v>1033.9166666666665</v>
      </c>
      <c r="AI1099">
        <v>2014.3166666666664</v>
      </c>
      <c r="AJ1099">
        <v>2561.833333333333</v>
      </c>
      <c r="AK1099">
        <v>1021</v>
      </c>
      <c r="AL1099">
        <v>0.925953269004822</v>
      </c>
      <c r="AM1099">
        <f t="shared" si="323"/>
        <v>1</v>
      </c>
      <c r="AN1099">
        <f t="shared" si="324"/>
        <v>945.39828765392326</v>
      </c>
      <c r="AO1099">
        <v>15.37</v>
      </c>
      <c r="AP1099">
        <f t="shared" si="325"/>
        <v>14.231901744604114</v>
      </c>
      <c r="AQ1099">
        <v>3.27</v>
      </c>
      <c r="AR1099">
        <v>6430</v>
      </c>
      <c r="AS1099">
        <v>5.0737861885996933</v>
      </c>
      <c r="AT1099">
        <v>0.83404079528386932</v>
      </c>
      <c r="AU1099">
        <f t="shared" si="326"/>
        <v>4.2317446678400001</v>
      </c>
      <c r="AV1099">
        <f t="shared" si="327"/>
        <v>2.502122385851608</v>
      </c>
      <c r="AW1099">
        <f t="shared" si="328"/>
        <v>5.8382855669870857</v>
      </c>
      <c r="AX1099">
        <f t="shared" si="331"/>
        <v>8.3404079528386923</v>
      </c>
      <c r="AY1099" s="4">
        <v>0.1</v>
      </c>
      <c r="AZ1099">
        <v>35</v>
      </c>
      <c r="BA1099" s="1">
        <f t="shared" si="329"/>
        <v>0.10368970511989745</v>
      </c>
      <c r="BB1099">
        <v>0.46989999999999998</v>
      </c>
      <c r="BC1099">
        <v>4.8224999999999997E-2</v>
      </c>
      <c r="BD1099">
        <v>6.43E-3</v>
      </c>
      <c r="BE1099">
        <v>160000</v>
      </c>
      <c r="BF1099">
        <f t="shared" si="332"/>
        <v>74.400000000000006</v>
      </c>
      <c r="BG1099" s="7">
        <f t="shared" si="333"/>
        <v>0.78884137209302341</v>
      </c>
      <c r="BH1099" s="8">
        <f t="shared" si="334"/>
        <v>1.5776827441860468</v>
      </c>
      <c r="BI1099" s="7">
        <f t="shared" si="335"/>
        <v>2.36652411627907</v>
      </c>
      <c r="BJ1099">
        <v>340.8</v>
      </c>
      <c r="BK1099">
        <v>6390</v>
      </c>
      <c r="BL1099">
        <v>0.12</v>
      </c>
      <c r="BM1099">
        <v>0.11</v>
      </c>
      <c r="BN1099" s="3">
        <f t="shared" si="330"/>
        <v>5.7752016979297584E-2</v>
      </c>
      <c r="BO1099" s="3">
        <f t="shared" si="336"/>
        <v>9.0399172136528261E-2</v>
      </c>
      <c r="BP1099" s="3">
        <f t="shared" si="337"/>
        <v>7.927770086334289E-2</v>
      </c>
      <c r="BQ1099" s="3">
        <f t="shared" si="338"/>
        <v>0.11681787705906983</v>
      </c>
      <c r="BR1099">
        <f t="shared" si="339"/>
        <v>7.137958805608878E-2</v>
      </c>
      <c r="BS1099">
        <f t="shared" si="340"/>
        <v>0.10208394266474154</v>
      </c>
      <c r="BT1099" s="5">
        <f t="shared" si="341"/>
        <v>463.68539627307439</v>
      </c>
    </row>
    <row r="1100" spans="1:72" x14ac:dyDescent="0.2">
      <c r="A1100">
        <v>18</v>
      </c>
      <c r="B1100">
        <v>22039</v>
      </c>
      <c r="C1100" t="s">
        <v>1593</v>
      </c>
      <c r="D1100">
        <v>22</v>
      </c>
      <c r="E1100" t="s">
        <v>1010</v>
      </c>
      <c r="F1100" t="s">
        <v>1011</v>
      </c>
      <c r="G1100" t="s">
        <v>1671</v>
      </c>
      <c r="H1100">
        <v>39</v>
      </c>
      <c r="I1100">
        <v>1245</v>
      </c>
      <c r="J1100">
        <v>245</v>
      </c>
      <c r="K1100">
        <v>787</v>
      </c>
      <c r="L1100">
        <v>156</v>
      </c>
      <c r="M1100" s="5">
        <v>16305</v>
      </c>
      <c r="N1100" s="5">
        <v>22765.15194</v>
      </c>
      <c r="O1100" s="5">
        <v>2746.8</v>
      </c>
      <c r="P1100" s="5">
        <v>3835.1008499999998</v>
      </c>
      <c r="Q1100" s="5">
        <v>16538</v>
      </c>
      <c r="R1100" s="5">
        <v>23090.468130000001</v>
      </c>
      <c r="S1100" s="5">
        <v>138</v>
      </c>
      <c r="T1100" s="5">
        <v>192.67653899999999</v>
      </c>
      <c r="U1100">
        <v>657</v>
      </c>
      <c r="V1100">
        <v>253</v>
      </c>
      <c r="W1100">
        <v>617</v>
      </c>
      <c r="X1100">
        <v>88</v>
      </c>
      <c r="Y1100">
        <v>62</v>
      </c>
      <c r="Z1100">
        <v>20</v>
      </c>
      <c r="AA1100">
        <v>88</v>
      </c>
      <c r="AB1100">
        <v>43</v>
      </c>
      <c r="AC1100">
        <v>14</v>
      </c>
      <c r="AD1100">
        <v>65</v>
      </c>
      <c r="AE1100">
        <v>81</v>
      </c>
      <c r="AF1100">
        <v>31</v>
      </c>
      <c r="AG1100">
        <v>111</v>
      </c>
      <c r="AH1100">
        <v>1033.9166666666665</v>
      </c>
      <c r="AI1100">
        <v>2014.3166666666664</v>
      </c>
      <c r="AJ1100">
        <v>2561.833333333333</v>
      </c>
      <c r="AK1100">
        <v>1021</v>
      </c>
      <c r="AL1100">
        <v>0.92613182134098504</v>
      </c>
      <c r="AM1100">
        <f t="shared" si="323"/>
        <v>1</v>
      </c>
      <c r="AN1100">
        <f t="shared" si="324"/>
        <v>945.58058958914569</v>
      </c>
      <c r="AO1100">
        <v>15.37</v>
      </c>
      <c r="AP1100">
        <f t="shared" si="325"/>
        <v>14.234646094010939</v>
      </c>
      <c r="AQ1100">
        <v>3.27</v>
      </c>
      <c r="AR1100">
        <v>6430</v>
      </c>
      <c r="AS1100">
        <v>5.0737861885996933</v>
      </c>
      <c r="AT1100">
        <v>0.84405291999936105</v>
      </c>
      <c r="AU1100">
        <f t="shared" si="326"/>
        <v>4.2825440479400001</v>
      </c>
      <c r="AV1100">
        <f t="shared" si="327"/>
        <v>2.532158759998083</v>
      </c>
      <c r="AW1100">
        <f t="shared" si="328"/>
        <v>5.9083704399955277</v>
      </c>
      <c r="AX1100">
        <f t="shared" si="331"/>
        <v>8.4405291999936107</v>
      </c>
      <c r="AY1100" s="4">
        <v>0.1</v>
      </c>
      <c r="AZ1100">
        <v>35</v>
      </c>
      <c r="BA1100" s="1">
        <f t="shared" si="329"/>
        <v>0.10368970511989745</v>
      </c>
      <c r="BB1100">
        <v>0.3911</v>
      </c>
      <c r="BC1100">
        <v>4.8224999999999997E-2</v>
      </c>
      <c r="BD1100">
        <v>6.43E-3</v>
      </c>
      <c r="BE1100">
        <v>160000</v>
      </c>
      <c r="BF1100">
        <f t="shared" si="332"/>
        <v>74.400000000000006</v>
      </c>
      <c r="BG1100" s="7">
        <f t="shared" si="333"/>
        <v>0.78884137209302341</v>
      </c>
      <c r="BH1100" s="8">
        <f t="shared" si="334"/>
        <v>1.5776827441860468</v>
      </c>
      <c r="BI1100" s="7">
        <f t="shared" si="335"/>
        <v>2.36652411627907</v>
      </c>
      <c r="BJ1100">
        <v>340.8</v>
      </c>
      <c r="BK1100">
        <v>6390</v>
      </c>
      <c r="BL1100">
        <v>0.12</v>
      </c>
      <c r="BM1100">
        <v>0.11</v>
      </c>
      <c r="BN1100" s="3">
        <f t="shared" si="330"/>
        <v>6.3579799315857541E-2</v>
      </c>
      <c r="BO1100" s="3">
        <f t="shared" si="336"/>
        <v>9.399219784022618E-2</v>
      </c>
      <c r="BP1100" s="3">
        <f t="shared" si="337"/>
        <v>8.2737220438759668E-2</v>
      </c>
      <c r="BQ1100" s="3">
        <f t="shared" si="338"/>
        <v>0.1207280423679309</v>
      </c>
      <c r="BR1100">
        <f t="shared" si="339"/>
        <v>7.4965677925622795E-2</v>
      </c>
      <c r="BS1100">
        <f t="shared" si="340"/>
        <v>0.1056821591609924</v>
      </c>
      <c r="BT1100" s="5">
        <f t="shared" si="341"/>
        <v>463.91809179611823</v>
      </c>
    </row>
    <row r="1101" spans="1:72" x14ac:dyDescent="0.2">
      <c r="A1101">
        <v>12</v>
      </c>
      <c r="B1101">
        <v>22041</v>
      </c>
      <c r="C1101" t="s">
        <v>1005</v>
      </c>
      <c r="D1101">
        <v>22</v>
      </c>
      <c r="E1101" t="s">
        <v>1010</v>
      </c>
      <c r="F1101" t="s">
        <v>1011</v>
      </c>
      <c r="G1101" t="s">
        <v>1120</v>
      </c>
      <c r="H1101">
        <v>41</v>
      </c>
      <c r="I1101">
        <v>966</v>
      </c>
      <c r="J1101">
        <v>276</v>
      </c>
      <c r="K1101">
        <v>771</v>
      </c>
      <c r="L1101">
        <v>127</v>
      </c>
      <c r="M1101" s="5">
        <v>12594</v>
      </c>
      <c r="N1101" s="5">
        <v>17583.82849</v>
      </c>
      <c r="O1101" s="5">
        <v>2888.9</v>
      </c>
      <c r="P1101" s="5">
        <v>4033.5018369999998</v>
      </c>
      <c r="Q1101" s="5">
        <v>16594</v>
      </c>
      <c r="R1101" s="5">
        <v>23168.655709999999</v>
      </c>
      <c r="S1101" s="5">
        <v>115</v>
      </c>
      <c r="T1101" s="5">
        <v>160.5637825</v>
      </c>
      <c r="U1101">
        <v>625</v>
      </c>
      <c r="V1101">
        <v>286</v>
      </c>
      <c r="W1101">
        <v>651</v>
      </c>
      <c r="X1101">
        <v>85</v>
      </c>
      <c r="Y1101">
        <v>62</v>
      </c>
      <c r="Z1101">
        <v>20</v>
      </c>
      <c r="AA1101">
        <v>88</v>
      </c>
      <c r="AB1101">
        <v>43</v>
      </c>
      <c r="AC1101">
        <v>14</v>
      </c>
      <c r="AD1101">
        <v>65</v>
      </c>
      <c r="AE1101">
        <v>81</v>
      </c>
      <c r="AF1101">
        <v>31</v>
      </c>
      <c r="AG1101">
        <v>111</v>
      </c>
      <c r="AH1101">
        <v>1033.9166666666665</v>
      </c>
      <c r="AI1101">
        <v>2014.3166666666664</v>
      </c>
      <c r="AJ1101">
        <v>2561.833333333333</v>
      </c>
      <c r="AK1101">
        <v>1021</v>
      </c>
      <c r="AL1101">
        <v>0.92827269062399898</v>
      </c>
      <c r="AM1101">
        <f t="shared" si="323"/>
        <v>1</v>
      </c>
      <c r="AN1101">
        <f t="shared" si="324"/>
        <v>947.76641712710295</v>
      </c>
      <c r="AO1101">
        <v>15.37</v>
      </c>
      <c r="AP1101">
        <f t="shared" si="325"/>
        <v>14.267551254890863</v>
      </c>
      <c r="AQ1101">
        <v>3.27</v>
      </c>
      <c r="AR1101">
        <v>6430</v>
      </c>
      <c r="AS1101">
        <v>5.0737861885996933</v>
      </c>
      <c r="AT1101">
        <v>0.87294254870097054</v>
      </c>
      <c r="AU1101">
        <f t="shared" si="326"/>
        <v>4.4291238470399996</v>
      </c>
      <c r="AV1101">
        <f t="shared" si="327"/>
        <v>2.6188276461029116</v>
      </c>
      <c r="AW1101">
        <f t="shared" si="328"/>
        <v>6.1105978409067934</v>
      </c>
      <c r="AX1101">
        <f t="shared" si="331"/>
        <v>8.7294254870097063</v>
      </c>
      <c r="AY1101" s="4">
        <v>0.1</v>
      </c>
      <c r="AZ1101">
        <v>35</v>
      </c>
      <c r="BA1101" s="1">
        <f t="shared" si="329"/>
        <v>0.10368970511989745</v>
      </c>
      <c r="BB1101">
        <v>0.46989999999999998</v>
      </c>
      <c r="BC1101">
        <v>4.8224999999999997E-2</v>
      </c>
      <c r="BD1101">
        <v>6.43E-3</v>
      </c>
      <c r="BE1101">
        <v>160000</v>
      </c>
      <c r="BF1101">
        <f t="shared" si="332"/>
        <v>74.400000000000006</v>
      </c>
      <c r="BG1101" s="7">
        <f t="shared" si="333"/>
        <v>0.78884137209302341</v>
      </c>
      <c r="BH1101" s="8">
        <f t="shared" si="334"/>
        <v>1.5776827441860468</v>
      </c>
      <c r="BI1101" s="7">
        <f t="shared" si="335"/>
        <v>2.36652411627907</v>
      </c>
      <c r="BJ1101">
        <v>340.8</v>
      </c>
      <c r="BK1101">
        <v>6390</v>
      </c>
      <c r="BL1101">
        <v>0.12</v>
      </c>
      <c r="BM1101">
        <v>0.11</v>
      </c>
      <c r="BN1101" s="3">
        <f t="shared" si="330"/>
        <v>5.9089478518341586E-2</v>
      </c>
      <c r="BO1101" s="3">
        <f t="shared" si="336"/>
        <v>8.9209667314479754E-2</v>
      </c>
      <c r="BP1101" s="3">
        <f t="shared" si="337"/>
        <v>7.7569462742454284E-2</v>
      </c>
      <c r="BQ1101" s="3">
        <f t="shared" si="338"/>
        <v>0.11686060685948498</v>
      </c>
      <c r="BR1101">
        <f t="shared" si="339"/>
        <v>7.0190083234040274E-2</v>
      </c>
      <c r="BS1101">
        <f t="shared" si="340"/>
        <v>0.10089443784269304</v>
      </c>
      <c r="BT1101" s="5">
        <f t="shared" si="341"/>
        <v>463.68539627307439</v>
      </c>
    </row>
    <row r="1102" spans="1:72" x14ac:dyDescent="0.2">
      <c r="A1102">
        <v>18</v>
      </c>
      <c r="B1102">
        <v>22043</v>
      </c>
      <c r="C1102" t="s">
        <v>1593</v>
      </c>
      <c r="D1102">
        <v>22</v>
      </c>
      <c r="E1102" t="s">
        <v>1010</v>
      </c>
      <c r="F1102" t="s">
        <v>1011</v>
      </c>
      <c r="G1102" t="s">
        <v>1634</v>
      </c>
      <c r="H1102">
        <v>43</v>
      </c>
      <c r="I1102">
        <v>834</v>
      </c>
      <c r="J1102">
        <v>254</v>
      </c>
      <c r="K1102">
        <v>678</v>
      </c>
      <c r="L1102">
        <v>118</v>
      </c>
      <c r="M1102" s="5">
        <v>11566</v>
      </c>
      <c r="N1102" s="5">
        <v>16148.527899999999</v>
      </c>
      <c r="O1102" s="5">
        <v>2534.4</v>
      </c>
      <c r="P1102" s="5">
        <v>3538.5465250000002</v>
      </c>
      <c r="Q1102" s="5">
        <v>14332</v>
      </c>
      <c r="R1102" s="5">
        <v>20010.43592</v>
      </c>
      <c r="S1102" s="5">
        <v>107</v>
      </c>
      <c r="T1102" s="5">
        <v>149.39412809999999</v>
      </c>
      <c r="U1102">
        <v>563</v>
      </c>
      <c r="V1102">
        <v>273</v>
      </c>
      <c r="W1102">
        <v>606</v>
      </c>
      <c r="X1102">
        <v>81</v>
      </c>
      <c r="Y1102">
        <v>62</v>
      </c>
      <c r="Z1102">
        <v>20</v>
      </c>
      <c r="AA1102">
        <v>88</v>
      </c>
      <c r="AB1102">
        <v>43</v>
      </c>
      <c r="AC1102">
        <v>14</v>
      </c>
      <c r="AD1102">
        <v>65</v>
      </c>
      <c r="AE1102">
        <v>81</v>
      </c>
      <c r="AF1102">
        <v>31</v>
      </c>
      <c r="AG1102">
        <v>111</v>
      </c>
      <c r="AH1102">
        <v>1033.9166666666665</v>
      </c>
      <c r="AI1102">
        <v>2014.3166666666664</v>
      </c>
      <c r="AJ1102">
        <v>2561.833333333333</v>
      </c>
      <c r="AK1102">
        <v>1021</v>
      </c>
      <c r="AL1102">
        <v>0.927411966853672</v>
      </c>
      <c r="AM1102">
        <f t="shared" si="323"/>
        <v>1</v>
      </c>
      <c r="AN1102">
        <f t="shared" si="324"/>
        <v>946.88761815759915</v>
      </c>
      <c r="AO1102">
        <v>15.37</v>
      </c>
      <c r="AP1102">
        <f t="shared" si="325"/>
        <v>14.254321930540938</v>
      </c>
      <c r="AQ1102">
        <v>3.27</v>
      </c>
      <c r="AR1102">
        <v>6430</v>
      </c>
      <c r="AS1102">
        <v>5.0737861885996933</v>
      </c>
      <c r="AT1102">
        <v>0.8409209674772572</v>
      </c>
      <c r="AU1102">
        <f t="shared" si="326"/>
        <v>4.2666531904899996</v>
      </c>
      <c r="AV1102">
        <f t="shared" si="327"/>
        <v>2.5227629024317717</v>
      </c>
      <c r="AW1102">
        <f t="shared" si="328"/>
        <v>5.8864467723408005</v>
      </c>
      <c r="AX1102">
        <f t="shared" si="331"/>
        <v>8.4092096747725726</v>
      </c>
      <c r="AY1102" s="4">
        <v>0.1</v>
      </c>
      <c r="AZ1102">
        <v>35</v>
      </c>
      <c r="BA1102" s="1">
        <f t="shared" si="329"/>
        <v>0.10368970511989745</v>
      </c>
      <c r="BB1102">
        <v>0.3911</v>
      </c>
      <c r="BC1102">
        <v>4.8224999999999997E-2</v>
      </c>
      <c r="BD1102">
        <v>6.43E-3</v>
      </c>
      <c r="BE1102">
        <v>160000</v>
      </c>
      <c r="BF1102">
        <f t="shared" si="332"/>
        <v>74.400000000000006</v>
      </c>
      <c r="BG1102" s="7">
        <f t="shared" si="333"/>
        <v>0.78884137209302341</v>
      </c>
      <c r="BH1102" s="8">
        <f t="shared" si="334"/>
        <v>1.5776827441860468</v>
      </c>
      <c r="BI1102" s="7">
        <f t="shared" si="335"/>
        <v>2.36652411627907</v>
      </c>
      <c r="BJ1102">
        <v>340.8</v>
      </c>
      <c r="BK1102">
        <v>6390</v>
      </c>
      <c r="BL1102">
        <v>0.12</v>
      </c>
      <c r="BM1102">
        <v>0.11</v>
      </c>
      <c r="BN1102" s="3">
        <f t="shared" si="330"/>
        <v>6.3522921631513352E-2</v>
      </c>
      <c r="BO1102" s="3">
        <f t="shared" si="336"/>
        <v>9.355175591931128E-2</v>
      </c>
      <c r="BP1102" s="3">
        <f t="shared" si="337"/>
        <v>8.2338541367096882E-2</v>
      </c>
      <c r="BQ1102" s="3">
        <f t="shared" si="338"/>
        <v>0.12018839411324822</v>
      </c>
      <c r="BR1102">
        <f t="shared" si="339"/>
        <v>7.4525236004707895E-2</v>
      </c>
      <c r="BS1102">
        <f t="shared" si="340"/>
        <v>0.1052417172400775</v>
      </c>
      <c r="BT1102" s="5">
        <f t="shared" si="341"/>
        <v>463.91809179611823</v>
      </c>
    </row>
    <row r="1103" spans="1:72" x14ac:dyDescent="0.2">
      <c r="A1103">
        <v>12</v>
      </c>
      <c r="B1103">
        <v>22045</v>
      </c>
      <c r="C1103" t="s">
        <v>1005</v>
      </c>
      <c r="D1103">
        <v>22</v>
      </c>
      <c r="E1103" t="s">
        <v>1010</v>
      </c>
      <c r="F1103" t="s">
        <v>1011</v>
      </c>
      <c r="G1103" t="s">
        <v>1113</v>
      </c>
      <c r="H1103">
        <v>45</v>
      </c>
      <c r="I1103">
        <v>1258</v>
      </c>
      <c r="J1103">
        <v>244</v>
      </c>
      <c r="K1103">
        <v>731</v>
      </c>
      <c r="L1103">
        <v>151</v>
      </c>
      <c r="M1103" s="5">
        <v>15184</v>
      </c>
      <c r="N1103" s="5">
        <v>21200.004120000001</v>
      </c>
      <c r="O1103" s="5">
        <v>2238.4</v>
      </c>
      <c r="P1103" s="5">
        <v>3125.269311</v>
      </c>
      <c r="Q1103" s="5">
        <v>15094</v>
      </c>
      <c r="R1103" s="5">
        <v>21074.345499999999</v>
      </c>
      <c r="S1103" s="5">
        <v>131</v>
      </c>
      <c r="T1103" s="5">
        <v>182.90309139999999</v>
      </c>
      <c r="U1103">
        <v>650</v>
      </c>
      <c r="V1103">
        <v>282</v>
      </c>
      <c r="W1103">
        <v>598</v>
      </c>
      <c r="X1103">
        <v>86</v>
      </c>
      <c r="Y1103">
        <v>62</v>
      </c>
      <c r="Z1103">
        <v>20</v>
      </c>
      <c r="AA1103">
        <v>88</v>
      </c>
      <c r="AB1103">
        <v>43</v>
      </c>
      <c r="AC1103">
        <v>14</v>
      </c>
      <c r="AD1103">
        <v>65</v>
      </c>
      <c r="AE1103">
        <v>81</v>
      </c>
      <c r="AF1103">
        <v>31</v>
      </c>
      <c r="AG1103">
        <v>111</v>
      </c>
      <c r="AH1103">
        <v>1033.9166666666665</v>
      </c>
      <c r="AI1103">
        <v>2014.3166666666664</v>
      </c>
      <c r="AJ1103">
        <v>2561.833333333333</v>
      </c>
      <c r="AK1103">
        <v>1021</v>
      </c>
      <c r="AL1103">
        <v>0.92489300405277897</v>
      </c>
      <c r="AM1103">
        <f t="shared" si="323"/>
        <v>1</v>
      </c>
      <c r="AN1103">
        <f t="shared" si="324"/>
        <v>944.31575713788732</v>
      </c>
      <c r="AO1103">
        <v>15.37</v>
      </c>
      <c r="AP1103">
        <f t="shared" si="325"/>
        <v>14.215605472291212</v>
      </c>
      <c r="AQ1103">
        <v>3.27</v>
      </c>
      <c r="AR1103">
        <v>6430</v>
      </c>
      <c r="AS1103">
        <v>5.0737861885996933</v>
      </c>
      <c r="AT1103">
        <v>0.83724705472707406</v>
      </c>
      <c r="AU1103">
        <f t="shared" si="326"/>
        <v>4.2480125427199997</v>
      </c>
      <c r="AV1103">
        <f t="shared" si="327"/>
        <v>2.5117411641812222</v>
      </c>
      <c r="AW1103">
        <f t="shared" si="328"/>
        <v>5.8607293830895184</v>
      </c>
      <c r="AX1103">
        <f t="shared" si="331"/>
        <v>8.3724705472707406</v>
      </c>
      <c r="AY1103" s="4">
        <v>0.1</v>
      </c>
      <c r="AZ1103">
        <v>35</v>
      </c>
      <c r="BA1103" s="1">
        <f t="shared" si="329"/>
        <v>0.10368970511989745</v>
      </c>
      <c r="BB1103">
        <v>0.46989999999999998</v>
      </c>
      <c r="BC1103">
        <v>4.8224999999999997E-2</v>
      </c>
      <c r="BD1103">
        <v>6.43E-3</v>
      </c>
      <c r="BE1103">
        <v>160000</v>
      </c>
      <c r="BF1103">
        <f t="shared" si="332"/>
        <v>74.400000000000006</v>
      </c>
      <c r="BG1103" s="7">
        <f t="shared" si="333"/>
        <v>0.78884137209302341</v>
      </c>
      <c r="BH1103" s="8">
        <f t="shared" si="334"/>
        <v>1.5776827441860468</v>
      </c>
      <c r="BI1103" s="7">
        <f t="shared" si="335"/>
        <v>2.36652411627907</v>
      </c>
      <c r="BJ1103">
        <v>340.8</v>
      </c>
      <c r="BK1103">
        <v>6390</v>
      </c>
      <c r="BL1103">
        <v>0.12</v>
      </c>
      <c r="BM1103">
        <v>0.11</v>
      </c>
      <c r="BN1103" s="3">
        <f t="shared" si="330"/>
        <v>5.7825391663436691E-2</v>
      </c>
      <c r="BO1103" s="3">
        <f t="shared" si="336"/>
        <v>8.8117177513650544E-2</v>
      </c>
      <c r="BP1103" s="3">
        <f t="shared" si="337"/>
        <v>7.6952952549646195E-2</v>
      </c>
      <c r="BQ1103" s="3">
        <f t="shared" si="338"/>
        <v>0.11463744248291179</v>
      </c>
      <c r="BR1103">
        <f t="shared" si="339"/>
        <v>6.9097593433211063E-2</v>
      </c>
      <c r="BS1103">
        <f t="shared" si="340"/>
        <v>9.9801948041863819E-2</v>
      </c>
      <c r="BT1103" s="5">
        <f t="shared" si="341"/>
        <v>463.68539627307439</v>
      </c>
    </row>
    <row r="1104" spans="1:72" x14ac:dyDescent="0.2">
      <c r="A1104">
        <v>12</v>
      </c>
      <c r="B1104">
        <v>22047</v>
      </c>
      <c r="C1104" t="s">
        <v>1005</v>
      </c>
      <c r="D1104">
        <v>22</v>
      </c>
      <c r="E1104" t="s">
        <v>1010</v>
      </c>
      <c r="F1104" t="s">
        <v>1011</v>
      </c>
      <c r="G1104" t="s">
        <v>1090</v>
      </c>
      <c r="H1104">
        <v>47</v>
      </c>
      <c r="I1104">
        <v>3585</v>
      </c>
      <c r="J1104">
        <v>156</v>
      </c>
      <c r="K1104">
        <v>1308</v>
      </c>
      <c r="L1104">
        <v>433</v>
      </c>
      <c r="M1104" s="5">
        <v>35427</v>
      </c>
      <c r="N1104" s="5">
        <v>49463.418460000001</v>
      </c>
      <c r="O1104" s="5">
        <v>3980.9</v>
      </c>
      <c r="P1104" s="5">
        <v>5558.1596669999999</v>
      </c>
      <c r="Q1104" s="5">
        <v>26662</v>
      </c>
      <c r="R1104" s="5">
        <v>37225.665820000002</v>
      </c>
      <c r="S1104" s="5">
        <v>333</v>
      </c>
      <c r="T1104" s="5">
        <v>464.93686580000002</v>
      </c>
      <c r="U1104">
        <v>1313</v>
      </c>
      <c r="V1104">
        <v>188</v>
      </c>
      <c r="W1104">
        <v>666</v>
      </c>
      <c r="X1104">
        <v>163</v>
      </c>
      <c r="Y1104">
        <v>62</v>
      </c>
      <c r="Z1104">
        <v>20</v>
      </c>
      <c r="AA1104">
        <v>88</v>
      </c>
      <c r="AB1104">
        <v>43</v>
      </c>
      <c r="AC1104">
        <v>14</v>
      </c>
      <c r="AD1104">
        <v>65</v>
      </c>
      <c r="AE1104">
        <v>81</v>
      </c>
      <c r="AF1104">
        <v>31</v>
      </c>
      <c r="AG1104">
        <v>111</v>
      </c>
      <c r="AH1104">
        <v>1033.9166666666665</v>
      </c>
      <c r="AI1104">
        <v>2014.3166666666664</v>
      </c>
      <c r="AJ1104">
        <v>2561.833333333333</v>
      </c>
      <c r="AK1104">
        <v>1021</v>
      </c>
      <c r="AL1104">
        <v>0.92549067385056405</v>
      </c>
      <c r="AM1104">
        <f t="shared" si="323"/>
        <v>1</v>
      </c>
      <c r="AN1104">
        <f t="shared" si="324"/>
        <v>944.92597800142585</v>
      </c>
      <c r="AO1104">
        <v>15.37</v>
      </c>
      <c r="AP1104">
        <f t="shared" si="325"/>
        <v>14.224791657083168</v>
      </c>
      <c r="AQ1104">
        <v>3.27</v>
      </c>
      <c r="AR1104">
        <v>6430</v>
      </c>
      <c r="AS1104">
        <v>5.0737861885996933</v>
      </c>
      <c r="AT1104">
        <v>0.83560470144290866</v>
      </c>
      <c r="AU1104">
        <f t="shared" si="326"/>
        <v>4.23967959331</v>
      </c>
      <c r="AV1104">
        <f t="shared" si="327"/>
        <v>2.506814104328726</v>
      </c>
      <c r="AW1104">
        <f t="shared" si="328"/>
        <v>5.8492329101003602</v>
      </c>
      <c r="AX1104">
        <f t="shared" si="331"/>
        <v>8.3560470144290875</v>
      </c>
      <c r="AY1104" s="4">
        <v>0.1</v>
      </c>
      <c r="AZ1104">
        <v>35</v>
      </c>
      <c r="BA1104" s="1">
        <f t="shared" si="329"/>
        <v>0.10368970511989745</v>
      </c>
      <c r="BB1104">
        <v>0.46989999999999998</v>
      </c>
      <c r="BC1104">
        <v>4.8224999999999997E-2</v>
      </c>
      <c r="BD1104">
        <v>6.43E-3</v>
      </c>
      <c r="BE1104">
        <v>160000</v>
      </c>
      <c r="BF1104">
        <f t="shared" si="332"/>
        <v>74.400000000000006</v>
      </c>
      <c r="BG1104" s="7">
        <f t="shared" si="333"/>
        <v>0.78884137209302341</v>
      </c>
      <c r="BH1104" s="8">
        <f t="shared" si="334"/>
        <v>1.5776827441860468</v>
      </c>
      <c r="BI1104" s="7">
        <f t="shared" si="335"/>
        <v>2.36652411627907</v>
      </c>
      <c r="BJ1104">
        <v>340.8</v>
      </c>
      <c r="BK1104">
        <v>6390</v>
      </c>
      <c r="BL1104">
        <v>0.12</v>
      </c>
      <c r="BM1104">
        <v>0.11</v>
      </c>
      <c r="BN1104" s="3">
        <f t="shared" si="330"/>
        <v>5.7789413836341195E-2</v>
      </c>
      <c r="BO1104" s="3">
        <f t="shared" si="336"/>
        <v>8.9763199065256899E-2</v>
      </c>
      <c r="BP1104" s="3">
        <f t="shared" si="337"/>
        <v>7.86208739711073E-2</v>
      </c>
      <c r="BQ1104" s="3">
        <f t="shared" si="338"/>
        <v>0.11623144158305262</v>
      </c>
      <c r="BR1104">
        <f t="shared" si="339"/>
        <v>7.0743614984817418E-2</v>
      </c>
      <c r="BS1104">
        <f t="shared" si="340"/>
        <v>0.10144796959347017</v>
      </c>
      <c r="BT1104" s="5">
        <f t="shared" si="341"/>
        <v>463.68539627307439</v>
      </c>
    </row>
    <row r="1105" spans="1:72" x14ac:dyDescent="0.2">
      <c r="A1105">
        <v>12</v>
      </c>
      <c r="B1105">
        <v>22049</v>
      </c>
      <c r="C1105" t="s">
        <v>1005</v>
      </c>
      <c r="D1105">
        <v>22</v>
      </c>
      <c r="E1105" t="s">
        <v>1010</v>
      </c>
      <c r="F1105" t="s">
        <v>1011</v>
      </c>
      <c r="G1105" t="s">
        <v>1118</v>
      </c>
      <c r="H1105">
        <v>49</v>
      </c>
      <c r="I1105">
        <v>1222</v>
      </c>
      <c r="J1105">
        <v>380</v>
      </c>
      <c r="K1105">
        <v>544</v>
      </c>
      <c r="L1105">
        <v>169</v>
      </c>
      <c r="M1105" s="5">
        <v>18163</v>
      </c>
      <c r="N1105" s="5">
        <v>25359.304189999999</v>
      </c>
      <c r="O1105" s="5">
        <v>5047.7</v>
      </c>
      <c r="P1105" s="5">
        <v>7047.6330859999998</v>
      </c>
      <c r="Q1105" s="5">
        <v>12652</v>
      </c>
      <c r="R1105" s="5">
        <v>17664.808489999999</v>
      </c>
      <c r="S1105" s="5">
        <v>159</v>
      </c>
      <c r="T1105" s="5">
        <v>221.99688190000001</v>
      </c>
      <c r="U1105">
        <v>917</v>
      </c>
      <c r="V1105">
        <v>382</v>
      </c>
      <c r="W1105">
        <v>535</v>
      </c>
      <c r="X1105">
        <v>131</v>
      </c>
      <c r="Y1105">
        <v>62</v>
      </c>
      <c r="Z1105">
        <v>20</v>
      </c>
      <c r="AA1105">
        <v>88</v>
      </c>
      <c r="AB1105">
        <v>43</v>
      </c>
      <c r="AC1105">
        <v>14</v>
      </c>
      <c r="AD1105">
        <v>65</v>
      </c>
      <c r="AE1105">
        <v>81</v>
      </c>
      <c r="AF1105">
        <v>31</v>
      </c>
      <c r="AG1105">
        <v>111</v>
      </c>
      <c r="AH1105">
        <v>1033.9166666666665</v>
      </c>
      <c r="AI1105">
        <v>2014.3166666666664</v>
      </c>
      <c r="AJ1105">
        <v>2561.833333333333</v>
      </c>
      <c r="AK1105">
        <v>1021</v>
      </c>
      <c r="AL1105">
        <v>0.92981222447226997</v>
      </c>
      <c r="AM1105">
        <f t="shared" si="323"/>
        <v>1</v>
      </c>
      <c r="AN1105">
        <f t="shared" si="324"/>
        <v>949.3382811861876</v>
      </c>
      <c r="AO1105">
        <v>15.37</v>
      </c>
      <c r="AP1105">
        <f t="shared" si="325"/>
        <v>14.291213890138788</v>
      </c>
      <c r="AQ1105">
        <v>3.27</v>
      </c>
      <c r="AR1105">
        <v>6430</v>
      </c>
      <c r="AS1105">
        <v>5.0737861885996933</v>
      </c>
      <c r="AT1105">
        <v>0.85651862716142335</v>
      </c>
      <c r="AU1105">
        <f t="shared" si="326"/>
        <v>4.3457923807699999</v>
      </c>
      <c r="AV1105">
        <f t="shared" si="327"/>
        <v>2.5695558814842698</v>
      </c>
      <c r="AW1105">
        <f t="shared" si="328"/>
        <v>5.9956303901299632</v>
      </c>
      <c r="AX1105">
        <f t="shared" si="331"/>
        <v>8.565186271614234</v>
      </c>
      <c r="AY1105" s="4">
        <v>0.1</v>
      </c>
      <c r="AZ1105">
        <v>35</v>
      </c>
      <c r="BA1105" s="1">
        <f t="shared" si="329"/>
        <v>0.10368970511989745</v>
      </c>
      <c r="BB1105">
        <v>0.46989999999999998</v>
      </c>
      <c r="BC1105">
        <v>4.8224999999999997E-2</v>
      </c>
      <c r="BD1105">
        <v>6.43E-3</v>
      </c>
      <c r="BE1105">
        <v>160000</v>
      </c>
      <c r="BF1105">
        <f t="shared" si="332"/>
        <v>74.400000000000006</v>
      </c>
      <c r="BG1105" s="7">
        <f t="shared" si="333"/>
        <v>0.78884137209302341</v>
      </c>
      <c r="BH1105" s="8">
        <f t="shared" si="334"/>
        <v>1.5776827441860468</v>
      </c>
      <c r="BI1105" s="7">
        <f t="shared" si="335"/>
        <v>2.36652411627907</v>
      </c>
      <c r="BJ1105">
        <v>340.8</v>
      </c>
      <c r="BK1105">
        <v>6390</v>
      </c>
      <c r="BL1105">
        <v>0.12</v>
      </c>
      <c r="BM1105">
        <v>0.11</v>
      </c>
      <c r="BN1105" s="3">
        <f t="shared" si="330"/>
        <v>5.859900074336246E-2</v>
      </c>
      <c r="BO1105" s="3">
        <f t="shared" si="336"/>
        <v>8.9205510059893842E-2</v>
      </c>
      <c r="BP1105" s="3">
        <f t="shared" si="337"/>
        <v>7.7784309369486604E-2</v>
      </c>
      <c r="BQ1105" s="3">
        <f t="shared" si="338"/>
        <v>0.11633621277802227</v>
      </c>
      <c r="BR1105">
        <f t="shared" si="339"/>
        <v>7.0185925979454361E-2</v>
      </c>
      <c r="BS1105">
        <f t="shared" si="340"/>
        <v>0.10089028058810713</v>
      </c>
      <c r="BT1105" s="5">
        <f t="shared" si="341"/>
        <v>463.68539627307439</v>
      </c>
    </row>
    <row r="1106" spans="1:72" x14ac:dyDescent="0.2">
      <c r="A1106">
        <v>12</v>
      </c>
      <c r="B1106">
        <v>22051</v>
      </c>
      <c r="C1106" t="s">
        <v>1005</v>
      </c>
      <c r="D1106">
        <v>22</v>
      </c>
      <c r="E1106" t="s">
        <v>1010</v>
      </c>
      <c r="F1106" t="s">
        <v>1011</v>
      </c>
      <c r="G1106" t="s">
        <v>1116</v>
      </c>
      <c r="H1106">
        <v>51</v>
      </c>
      <c r="I1106">
        <v>5602</v>
      </c>
      <c r="J1106">
        <v>-550</v>
      </c>
      <c r="K1106">
        <v>1496</v>
      </c>
      <c r="L1106">
        <v>596</v>
      </c>
      <c r="M1106" s="5">
        <v>57634</v>
      </c>
      <c r="N1106" s="5">
        <v>80468.982959999994</v>
      </c>
      <c r="O1106" s="5">
        <v>1520</v>
      </c>
      <c r="P1106" s="5">
        <v>2122.2343430000001</v>
      </c>
      <c r="Q1106" s="5">
        <v>24869</v>
      </c>
      <c r="R1106" s="5">
        <v>34722.267019999999</v>
      </c>
      <c r="S1106" s="5">
        <v>477</v>
      </c>
      <c r="T1106" s="5">
        <v>665.99064569999996</v>
      </c>
      <c r="U1106">
        <v>1543</v>
      </c>
      <c r="V1106">
        <v>-730</v>
      </c>
      <c r="W1106">
        <v>637</v>
      </c>
      <c r="X1106">
        <v>173</v>
      </c>
      <c r="Y1106">
        <v>62</v>
      </c>
      <c r="Z1106">
        <v>20</v>
      </c>
      <c r="AA1106">
        <v>88</v>
      </c>
      <c r="AB1106">
        <v>43</v>
      </c>
      <c r="AC1106">
        <v>14</v>
      </c>
      <c r="AD1106">
        <v>65</v>
      </c>
      <c r="AE1106">
        <v>81</v>
      </c>
      <c r="AF1106">
        <v>31</v>
      </c>
      <c r="AG1106">
        <v>111</v>
      </c>
      <c r="AH1106">
        <v>1033.9166666666665</v>
      </c>
      <c r="AI1106">
        <v>2014.3166666666664</v>
      </c>
      <c r="AJ1106">
        <v>2561.833333333333</v>
      </c>
      <c r="AK1106">
        <v>1021</v>
      </c>
      <c r="AL1106">
        <v>0.92583185434341397</v>
      </c>
      <c r="AM1106">
        <f t="shared" si="323"/>
        <v>1</v>
      </c>
      <c r="AN1106">
        <f t="shared" si="324"/>
        <v>945.27432328462567</v>
      </c>
      <c r="AO1106">
        <v>15.37</v>
      </c>
      <c r="AP1106">
        <f t="shared" si="325"/>
        <v>14.230035601258272</v>
      </c>
      <c r="AQ1106">
        <v>3.27</v>
      </c>
      <c r="AR1106">
        <v>6430</v>
      </c>
      <c r="AS1106">
        <v>5.0737861885996933</v>
      </c>
      <c r="AT1106">
        <v>0.84486540311882363</v>
      </c>
      <c r="AU1106">
        <f t="shared" si="326"/>
        <v>4.2866664135699999</v>
      </c>
      <c r="AV1106">
        <f t="shared" si="327"/>
        <v>2.5345962093564709</v>
      </c>
      <c r="AW1106">
        <f t="shared" si="328"/>
        <v>5.914057821831765</v>
      </c>
      <c r="AX1106">
        <f t="shared" si="331"/>
        <v>8.4486540311882372</v>
      </c>
      <c r="AY1106" s="4">
        <v>0.1</v>
      </c>
      <c r="AZ1106">
        <v>35</v>
      </c>
      <c r="BA1106" s="1">
        <f t="shared" si="329"/>
        <v>0.10368970511989745</v>
      </c>
      <c r="BB1106">
        <v>0.46989999999999998</v>
      </c>
      <c r="BC1106">
        <v>4.8224999999999997E-2</v>
      </c>
      <c r="BD1106">
        <v>6.43E-3</v>
      </c>
      <c r="BE1106">
        <v>160000</v>
      </c>
      <c r="BF1106">
        <f t="shared" si="332"/>
        <v>74.400000000000006</v>
      </c>
      <c r="BG1106" s="7">
        <f t="shared" si="333"/>
        <v>0.78884137209302341</v>
      </c>
      <c r="BH1106" s="8">
        <f t="shared" si="334"/>
        <v>1.5776827441860468</v>
      </c>
      <c r="BI1106" s="7">
        <f t="shared" si="335"/>
        <v>2.36652411627907</v>
      </c>
      <c r="BJ1106">
        <v>340.8</v>
      </c>
      <c r="BK1106">
        <v>6390</v>
      </c>
      <c r="BL1106">
        <v>0.12</v>
      </c>
      <c r="BM1106">
        <v>0.11</v>
      </c>
      <c r="BN1106" s="3">
        <f t="shared" si="330"/>
        <v>5.8101587804919731E-2</v>
      </c>
      <c r="BO1106" s="3">
        <f t="shared" si="336"/>
        <v>9.1701845131612475E-2</v>
      </c>
      <c r="BP1106" s="3">
        <f t="shared" si="337"/>
        <v>8.0436033718519484E-2</v>
      </c>
      <c r="BQ1106" s="3">
        <f t="shared" si="338"/>
        <v>0.11846342551289775</v>
      </c>
      <c r="BR1106">
        <f t="shared" si="339"/>
        <v>7.2682261051172994E-2</v>
      </c>
      <c r="BS1106">
        <f t="shared" si="340"/>
        <v>0.10338661565982576</v>
      </c>
      <c r="BT1106" s="5">
        <f t="shared" si="341"/>
        <v>463.68539627307439</v>
      </c>
    </row>
    <row r="1107" spans="1:72" x14ac:dyDescent="0.2">
      <c r="A1107">
        <v>12</v>
      </c>
      <c r="B1107">
        <v>22053</v>
      </c>
      <c r="C1107" t="s">
        <v>1005</v>
      </c>
      <c r="D1107">
        <v>22</v>
      </c>
      <c r="E1107" t="s">
        <v>1010</v>
      </c>
      <c r="F1107" t="s">
        <v>1011</v>
      </c>
      <c r="G1107" t="s">
        <v>1122</v>
      </c>
      <c r="H1107">
        <v>53</v>
      </c>
      <c r="I1107">
        <v>944</v>
      </c>
      <c r="J1107">
        <v>229</v>
      </c>
      <c r="K1107">
        <v>681</v>
      </c>
      <c r="L1107">
        <v>114</v>
      </c>
      <c r="M1107" s="5">
        <v>11597</v>
      </c>
      <c r="N1107" s="5">
        <v>16191.810310000001</v>
      </c>
      <c r="O1107" s="5">
        <v>2148.5</v>
      </c>
      <c r="P1107" s="5">
        <v>2999.7503190000002</v>
      </c>
      <c r="Q1107" s="5">
        <v>13449</v>
      </c>
      <c r="R1107" s="5">
        <v>18777.585309999999</v>
      </c>
      <c r="S1107" s="5">
        <v>103</v>
      </c>
      <c r="T1107" s="5">
        <v>143.80930079999999</v>
      </c>
      <c r="U1107">
        <v>581</v>
      </c>
      <c r="V1107">
        <v>262</v>
      </c>
      <c r="W1107">
        <v>592</v>
      </c>
      <c r="X1107">
        <v>77</v>
      </c>
      <c r="Y1107">
        <v>62</v>
      </c>
      <c r="Z1107">
        <v>20</v>
      </c>
      <c r="AA1107">
        <v>88</v>
      </c>
      <c r="AB1107">
        <v>43</v>
      </c>
      <c r="AC1107">
        <v>14</v>
      </c>
      <c r="AD1107">
        <v>65</v>
      </c>
      <c r="AE1107">
        <v>81</v>
      </c>
      <c r="AF1107">
        <v>31</v>
      </c>
      <c r="AG1107">
        <v>111</v>
      </c>
      <c r="AH1107">
        <v>1033.9166666666665</v>
      </c>
      <c r="AI1107">
        <v>2014.3166666666664</v>
      </c>
      <c r="AJ1107">
        <v>2561.833333333333</v>
      </c>
      <c r="AK1107">
        <v>1021</v>
      </c>
      <c r="AL1107">
        <v>0.92544768137090405</v>
      </c>
      <c r="AM1107">
        <f t="shared" si="323"/>
        <v>1</v>
      </c>
      <c r="AN1107">
        <f t="shared" si="324"/>
        <v>944.88208267969299</v>
      </c>
      <c r="AO1107">
        <v>15.37</v>
      </c>
      <c r="AP1107">
        <f t="shared" si="325"/>
        <v>14.224130862670794</v>
      </c>
      <c r="AQ1107">
        <v>3.27</v>
      </c>
      <c r="AR1107">
        <v>6430</v>
      </c>
      <c r="AS1107">
        <v>5.0737861885996933</v>
      </c>
      <c r="AT1107">
        <v>0.83864505582060411</v>
      </c>
      <c r="AU1107">
        <f t="shared" si="326"/>
        <v>4.2551057013599998</v>
      </c>
      <c r="AV1107">
        <f t="shared" si="327"/>
        <v>2.5159351674618122</v>
      </c>
      <c r="AW1107">
        <f t="shared" si="328"/>
        <v>5.8705153907442291</v>
      </c>
      <c r="AX1107">
        <f t="shared" si="331"/>
        <v>8.3864505582060414</v>
      </c>
      <c r="AY1107" s="4">
        <v>0.1</v>
      </c>
      <c r="AZ1107">
        <v>35</v>
      </c>
      <c r="BA1107" s="1">
        <f t="shared" si="329"/>
        <v>0.10368970511989745</v>
      </c>
      <c r="BB1107">
        <v>0.46989999999999998</v>
      </c>
      <c r="BC1107">
        <v>4.8224999999999997E-2</v>
      </c>
      <c r="BD1107">
        <v>6.43E-3</v>
      </c>
      <c r="BE1107">
        <v>160000</v>
      </c>
      <c r="BF1107">
        <f t="shared" si="332"/>
        <v>74.400000000000006</v>
      </c>
      <c r="BG1107" s="7">
        <f t="shared" si="333"/>
        <v>0.78884137209302341</v>
      </c>
      <c r="BH1107" s="8">
        <f t="shared" si="334"/>
        <v>1.5776827441860468</v>
      </c>
      <c r="BI1107" s="7">
        <f t="shared" si="335"/>
        <v>2.36652411627907</v>
      </c>
      <c r="BJ1107">
        <v>340.8</v>
      </c>
      <c r="BK1107">
        <v>6390</v>
      </c>
      <c r="BL1107">
        <v>0.12</v>
      </c>
      <c r="BM1107">
        <v>0.11</v>
      </c>
      <c r="BN1107" s="3">
        <f t="shared" si="330"/>
        <v>5.7887337463018482E-2</v>
      </c>
      <c r="BO1107" s="3">
        <f t="shared" si="336"/>
        <v>8.7890916365540875E-2</v>
      </c>
      <c r="BP1107" s="3">
        <f t="shared" si="337"/>
        <v>7.6708049832575537E-2</v>
      </c>
      <c r="BQ1107" s="3">
        <f t="shared" si="338"/>
        <v>0.11445546379506091</v>
      </c>
      <c r="BR1107">
        <f t="shared" si="339"/>
        <v>6.8871332285101394E-2</v>
      </c>
      <c r="BS1107">
        <f t="shared" si="340"/>
        <v>9.9575686893754164E-2</v>
      </c>
      <c r="BT1107" s="5">
        <f t="shared" si="341"/>
        <v>463.68539627307439</v>
      </c>
    </row>
    <row r="1108" spans="1:72" x14ac:dyDescent="0.2">
      <c r="A1108">
        <v>12</v>
      </c>
      <c r="B1108">
        <v>22055</v>
      </c>
      <c r="C1108" t="s">
        <v>1005</v>
      </c>
      <c r="D1108">
        <v>22</v>
      </c>
      <c r="E1108" t="s">
        <v>1010</v>
      </c>
      <c r="F1108" t="s">
        <v>1011</v>
      </c>
      <c r="G1108" t="s">
        <v>1117</v>
      </c>
      <c r="H1108">
        <v>55</v>
      </c>
      <c r="I1108">
        <v>2399</v>
      </c>
      <c r="J1108">
        <v>389</v>
      </c>
      <c r="K1108">
        <v>1052</v>
      </c>
      <c r="L1108">
        <v>348</v>
      </c>
      <c r="M1108" s="5">
        <v>33773</v>
      </c>
      <c r="N1108" s="5">
        <v>47154.092400000001</v>
      </c>
      <c r="O1108" s="5">
        <v>3749.1</v>
      </c>
      <c r="P1108" s="5">
        <v>5234.5189300000002</v>
      </c>
      <c r="Q1108" s="5">
        <v>21829</v>
      </c>
      <c r="R1108" s="5">
        <v>30477.798330000001</v>
      </c>
      <c r="S1108" s="5">
        <v>288</v>
      </c>
      <c r="T1108" s="5">
        <v>402.10755970000002</v>
      </c>
      <c r="U1108">
        <v>910</v>
      </c>
      <c r="V1108">
        <v>325</v>
      </c>
      <c r="W1108">
        <v>671</v>
      </c>
      <c r="X1108">
        <v>130</v>
      </c>
      <c r="Y1108">
        <v>62</v>
      </c>
      <c r="Z1108">
        <v>20</v>
      </c>
      <c r="AA1108">
        <v>88</v>
      </c>
      <c r="AB1108">
        <v>43</v>
      </c>
      <c r="AC1108">
        <v>14</v>
      </c>
      <c r="AD1108">
        <v>65</v>
      </c>
      <c r="AE1108">
        <v>81</v>
      </c>
      <c r="AF1108">
        <v>31</v>
      </c>
      <c r="AG1108">
        <v>111</v>
      </c>
      <c r="AH1108">
        <v>1033.9166666666665</v>
      </c>
      <c r="AI1108">
        <v>2014.3166666666664</v>
      </c>
      <c r="AJ1108">
        <v>2561.833333333333</v>
      </c>
      <c r="AK1108">
        <v>1021</v>
      </c>
      <c r="AL1108">
        <v>0.92534618718283501</v>
      </c>
      <c r="AM1108">
        <f t="shared" si="323"/>
        <v>1</v>
      </c>
      <c r="AN1108">
        <f t="shared" si="324"/>
        <v>944.77845711367456</v>
      </c>
      <c r="AO1108">
        <v>15.37</v>
      </c>
      <c r="AP1108">
        <f t="shared" si="325"/>
        <v>14.222570897000173</v>
      </c>
      <c r="AQ1108">
        <v>3.27</v>
      </c>
      <c r="AR1108">
        <v>6430</v>
      </c>
      <c r="AS1108">
        <v>5.0737861885996933</v>
      </c>
      <c r="AT1108">
        <v>0.83809561490284057</v>
      </c>
      <c r="AU1108">
        <f t="shared" si="326"/>
        <v>4.2523179556199997</v>
      </c>
      <c r="AV1108">
        <f t="shared" si="327"/>
        <v>2.5142868447085216</v>
      </c>
      <c r="AW1108">
        <f t="shared" si="328"/>
        <v>5.8666693043198839</v>
      </c>
      <c r="AX1108">
        <f t="shared" si="331"/>
        <v>8.380956149028405</v>
      </c>
      <c r="AY1108" s="4">
        <v>0.1</v>
      </c>
      <c r="AZ1108">
        <v>35</v>
      </c>
      <c r="BA1108" s="1">
        <f t="shared" si="329"/>
        <v>0.10368970511989745</v>
      </c>
      <c r="BB1108">
        <v>0.46989999999999998</v>
      </c>
      <c r="BC1108">
        <v>4.8224999999999997E-2</v>
      </c>
      <c r="BD1108">
        <v>6.43E-3</v>
      </c>
      <c r="BE1108">
        <v>160000</v>
      </c>
      <c r="BF1108">
        <f t="shared" si="332"/>
        <v>74.400000000000006</v>
      </c>
      <c r="BG1108" s="7">
        <f t="shared" si="333"/>
        <v>0.78884137209302341</v>
      </c>
      <c r="BH1108" s="8">
        <f t="shared" si="334"/>
        <v>1.5776827441860468</v>
      </c>
      <c r="BI1108" s="7">
        <f t="shared" si="335"/>
        <v>2.36652411627907</v>
      </c>
      <c r="BJ1108">
        <v>340.8</v>
      </c>
      <c r="BK1108">
        <v>6390</v>
      </c>
      <c r="BL1108">
        <v>0.12</v>
      </c>
      <c r="BM1108">
        <v>0.11</v>
      </c>
      <c r="BN1108" s="3">
        <f t="shared" si="330"/>
        <v>5.7866422971825426E-2</v>
      </c>
      <c r="BO1108" s="3">
        <f t="shared" si="336"/>
        <v>8.9679927327823858E-2</v>
      </c>
      <c r="BP1108" s="3">
        <f t="shared" si="337"/>
        <v>7.8504387284663052E-2</v>
      </c>
      <c r="BQ1108" s="3">
        <f t="shared" si="338"/>
        <v>0.1162270709114399</v>
      </c>
      <c r="BR1108">
        <f t="shared" si="339"/>
        <v>7.0660343247384377E-2</v>
      </c>
      <c r="BS1108">
        <f t="shared" si="340"/>
        <v>0.10136469785603715</v>
      </c>
      <c r="BT1108" s="5">
        <f t="shared" si="341"/>
        <v>463.68539627307439</v>
      </c>
    </row>
    <row r="1109" spans="1:72" x14ac:dyDescent="0.2">
      <c r="A1109">
        <v>12</v>
      </c>
      <c r="B1109">
        <v>22057</v>
      </c>
      <c r="C1109" t="s">
        <v>1005</v>
      </c>
      <c r="D1109">
        <v>22</v>
      </c>
      <c r="E1109" t="s">
        <v>1010</v>
      </c>
      <c r="F1109" t="s">
        <v>1011</v>
      </c>
      <c r="G1109" t="s">
        <v>1112</v>
      </c>
      <c r="H1109">
        <v>57</v>
      </c>
      <c r="I1109">
        <v>3418</v>
      </c>
      <c r="J1109">
        <v>167</v>
      </c>
      <c r="K1109">
        <v>1419</v>
      </c>
      <c r="L1109">
        <v>364</v>
      </c>
      <c r="M1109" s="5">
        <v>33650</v>
      </c>
      <c r="N1109" s="5">
        <v>46982.358970000001</v>
      </c>
      <c r="O1109" s="5">
        <v>1350</v>
      </c>
      <c r="P1109" s="5">
        <v>1884.8791859999999</v>
      </c>
      <c r="Q1109" s="5">
        <v>23207</v>
      </c>
      <c r="R1109" s="5">
        <v>32401.77131</v>
      </c>
      <c r="S1109" s="5">
        <v>283</v>
      </c>
      <c r="T1109" s="5">
        <v>395.12652559999998</v>
      </c>
      <c r="U1109">
        <v>1168</v>
      </c>
      <c r="V1109">
        <v>209</v>
      </c>
      <c r="W1109">
        <v>643</v>
      </c>
      <c r="X1109">
        <v>133</v>
      </c>
      <c r="Y1109">
        <v>62</v>
      </c>
      <c r="Z1109">
        <v>20</v>
      </c>
      <c r="AA1109">
        <v>88</v>
      </c>
      <c r="AB1109">
        <v>43</v>
      </c>
      <c r="AC1109">
        <v>14</v>
      </c>
      <c r="AD1109">
        <v>65</v>
      </c>
      <c r="AE1109">
        <v>81</v>
      </c>
      <c r="AF1109">
        <v>31</v>
      </c>
      <c r="AG1109">
        <v>111</v>
      </c>
      <c r="AH1109">
        <v>1033.9166666666665</v>
      </c>
      <c r="AI1109">
        <v>2014.3166666666664</v>
      </c>
      <c r="AJ1109">
        <v>2561.833333333333</v>
      </c>
      <c r="AK1109">
        <v>1021</v>
      </c>
      <c r="AL1109">
        <v>0.925139447053274</v>
      </c>
      <c r="AM1109">
        <f t="shared" si="323"/>
        <v>1</v>
      </c>
      <c r="AN1109">
        <f t="shared" si="324"/>
        <v>944.56737544139276</v>
      </c>
      <c r="AO1109">
        <v>15.37</v>
      </c>
      <c r="AP1109">
        <f t="shared" si="325"/>
        <v>14.21939330120882</v>
      </c>
      <c r="AQ1109">
        <v>3.27</v>
      </c>
      <c r="AR1109">
        <v>6430</v>
      </c>
      <c r="AS1109">
        <v>5.0737861885996933</v>
      </c>
      <c r="AT1109">
        <v>0.84543811187949813</v>
      </c>
      <c r="AU1109">
        <f t="shared" si="326"/>
        <v>4.2895722153699998</v>
      </c>
      <c r="AV1109">
        <f t="shared" si="327"/>
        <v>2.5363143356384943</v>
      </c>
      <c r="AW1109">
        <f t="shared" si="328"/>
        <v>5.9180667831564868</v>
      </c>
      <c r="AX1109">
        <f t="shared" si="331"/>
        <v>8.4543811187949807</v>
      </c>
      <c r="AY1109" s="4">
        <v>0.1</v>
      </c>
      <c r="AZ1109">
        <v>35</v>
      </c>
      <c r="BA1109" s="1">
        <f t="shared" si="329"/>
        <v>0.10368970511989745</v>
      </c>
      <c r="BB1109">
        <v>0.46989999999999998</v>
      </c>
      <c r="BC1109">
        <v>4.8224999999999997E-2</v>
      </c>
      <c r="BD1109">
        <v>6.43E-3</v>
      </c>
      <c r="BE1109">
        <v>160000</v>
      </c>
      <c r="BF1109">
        <f t="shared" si="332"/>
        <v>74.400000000000006</v>
      </c>
      <c r="BG1109" s="7">
        <f t="shared" si="333"/>
        <v>0.78884137209302341</v>
      </c>
      <c r="BH1109" s="8">
        <f t="shared" si="334"/>
        <v>1.5776827441860468</v>
      </c>
      <c r="BI1109" s="7">
        <f t="shared" si="335"/>
        <v>2.36652411627907</v>
      </c>
      <c r="BJ1109">
        <v>340.8</v>
      </c>
      <c r="BK1109">
        <v>6390</v>
      </c>
      <c r="BL1109">
        <v>0.12</v>
      </c>
      <c r="BM1109">
        <v>0.11</v>
      </c>
      <c r="BN1109" s="3">
        <f t="shared" si="330"/>
        <v>5.8099878790276623E-2</v>
      </c>
      <c r="BO1109" s="3">
        <f t="shared" si="336"/>
        <v>8.9828936330382567E-2</v>
      </c>
      <c r="BP1109" s="3">
        <f t="shared" si="337"/>
        <v>7.8555488163708984E-2</v>
      </c>
      <c r="BQ1109" s="3">
        <f t="shared" si="338"/>
        <v>0.11660865757940517</v>
      </c>
      <c r="BR1109">
        <f t="shared" si="339"/>
        <v>7.0809352249943086E-2</v>
      </c>
      <c r="BS1109">
        <f t="shared" si="340"/>
        <v>0.10151370685859584</v>
      </c>
      <c r="BT1109" s="5">
        <f t="shared" si="341"/>
        <v>463.68539627307439</v>
      </c>
    </row>
    <row r="1110" spans="1:72" x14ac:dyDescent="0.2">
      <c r="A1110">
        <v>12</v>
      </c>
      <c r="B1110">
        <v>22059</v>
      </c>
      <c r="C1110" t="s">
        <v>1005</v>
      </c>
      <c r="D1110">
        <v>22</v>
      </c>
      <c r="E1110" t="s">
        <v>1010</v>
      </c>
      <c r="F1110" t="s">
        <v>1011</v>
      </c>
      <c r="G1110" t="s">
        <v>1105</v>
      </c>
      <c r="H1110">
        <v>59</v>
      </c>
      <c r="I1110">
        <v>822</v>
      </c>
      <c r="J1110">
        <v>238</v>
      </c>
      <c r="K1110">
        <v>695</v>
      </c>
      <c r="L1110">
        <v>117</v>
      </c>
      <c r="M1110" s="5">
        <v>11352</v>
      </c>
      <c r="N1110" s="5">
        <v>15849.73964</v>
      </c>
      <c r="O1110" s="5">
        <v>2634.6</v>
      </c>
      <c r="P1110" s="5">
        <v>3678.4464469999998</v>
      </c>
      <c r="Q1110" s="5">
        <v>14850</v>
      </c>
      <c r="R1110" s="5">
        <v>20733.671040000001</v>
      </c>
      <c r="S1110" s="5">
        <v>106</v>
      </c>
      <c r="T1110" s="5">
        <v>147.9979213</v>
      </c>
      <c r="U1110">
        <v>573</v>
      </c>
      <c r="V1110">
        <v>257</v>
      </c>
      <c r="W1110">
        <v>620</v>
      </c>
      <c r="X1110">
        <v>82</v>
      </c>
      <c r="Y1110">
        <v>62</v>
      </c>
      <c r="Z1110">
        <v>20</v>
      </c>
      <c r="AA1110">
        <v>88</v>
      </c>
      <c r="AB1110">
        <v>43</v>
      </c>
      <c r="AC1110">
        <v>14</v>
      </c>
      <c r="AD1110">
        <v>65</v>
      </c>
      <c r="AE1110">
        <v>81</v>
      </c>
      <c r="AF1110">
        <v>31</v>
      </c>
      <c r="AG1110">
        <v>111</v>
      </c>
      <c r="AH1110">
        <v>1033.9166666666665</v>
      </c>
      <c r="AI1110">
        <v>2014.3166666666664</v>
      </c>
      <c r="AJ1110">
        <v>2561.833333333333</v>
      </c>
      <c r="AK1110">
        <v>1021</v>
      </c>
      <c r="AL1110">
        <v>0.92774921229907403</v>
      </c>
      <c r="AM1110">
        <f t="shared" si="323"/>
        <v>1</v>
      </c>
      <c r="AN1110">
        <f t="shared" si="324"/>
        <v>947.23194575735454</v>
      </c>
      <c r="AO1110">
        <v>15.37</v>
      </c>
      <c r="AP1110">
        <f t="shared" si="325"/>
        <v>14.259505393036767</v>
      </c>
      <c r="AQ1110">
        <v>3.27</v>
      </c>
      <c r="AR1110">
        <v>6430</v>
      </c>
      <c r="AS1110">
        <v>5.0737861885996933</v>
      </c>
      <c r="AT1110">
        <v>0.84444986556528279</v>
      </c>
      <c r="AU1110">
        <f t="shared" si="326"/>
        <v>4.2845580648699997</v>
      </c>
      <c r="AV1110">
        <f t="shared" si="327"/>
        <v>2.5333495966958486</v>
      </c>
      <c r="AW1110">
        <f t="shared" si="328"/>
        <v>5.9111490589569797</v>
      </c>
      <c r="AX1110">
        <f t="shared" si="331"/>
        <v>8.4444986556528274</v>
      </c>
      <c r="AY1110" s="4">
        <v>0.1</v>
      </c>
      <c r="AZ1110">
        <v>35</v>
      </c>
      <c r="BA1110" s="1">
        <f t="shared" si="329"/>
        <v>0.10368970511989745</v>
      </c>
      <c r="BB1110">
        <v>0.46989999999999998</v>
      </c>
      <c r="BC1110">
        <v>4.8224999999999997E-2</v>
      </c>
      <c r="BD1110">
        <v>6.43E-3</v>
      </c>
      <c r="BE1110">
        <v>160000</v>
      </c>
      <c r="BF1110">
        <f t="shared" si="332"/>
        <v>74.400000000000006</v>
      </c>
      <c r="BG1110" s="7">
        <f t="shared" si="333"/>
        <v>0.78884137209302341</v>
      </c>
      <c r="BH1110" s="8">
        <f t="shared" si="334"/>
        <v>1.5776827441860468</v>
      </c>
      <c r="BI1110" s="7">
        <f t="shared" si="335"/>
        <v>2.36652411627907</v>
      </c>
      <c r="BJ1110">
        <v>340.8</v>
      </c>
      <c r="BK1110">
        <v>6390</v>
      </c>
      <c r="BL1110">
        <v>0.12</v>
      </c>
      <c r="BM1110">
        <v>0.11</v>
      </c>
      <c r="BN1110" s="3">
        <f t="shared" si="330"/>
        <v>5.8144502646573233E-2</v>
      </c>
      <c r="BO1110" s="3">
        <f t="shared" si="336"/>
        <v>8.815217285548399E-2</v>
      </c>
      <c r="BP1110" s="3">
        <f t="shared" si="337"/>
        <v>7.6891902405124196E-2</v>
      </c>
      <c r="BQ1110" s="3">
        <f t="shared" si="338"/>
        <v>0.11490059085421755</v>
      </c>
      <c r="BR1110">
        <f t="shared" si="339"/>
        <v>6.9132588775044509E-2</v>
      </c>
      <c r="BS1110">
        <f t="shared" si="340"/>
        <v>9.9836943383697266E-2</v>
      </c>
      <c r="BT1110" s="5">
        <f t="shared" si="341"/>
        <v>463.68539627307439</v>
      </c>
    </row>
    <row r="1111" spans="1:72" x14ac:dyDescent="0.2">
      <c r="A1111">
        <v>12</v>
      </c>
      <c r="B1111">
        <v>22061</v>
      </c>
      <c r="C1111" t="s">
        <v>1005</v>
      </c>
      <c r="D1111">
        <v>22</v>
      </c>
      <c r="E1111" t="s">
        <v>1010</v>
      </c>
      <c r="F1111" t="s">
        <v>1011</v>
      </c>
      <c r="G1111" t="s">
        <v>1042</v>
      </c>
      <c r="H1111">
        <v>61</v>
      </c>
      <c r="I1111">
        <v>1331</v>
      </c>
      <c r="J1111">
        <v>402</v>
      </c>
      <c r="K1111">
        <v>546</v>
      </c>
      <c r="L1111">
        <v>186</v>
      </c>
      <c r="M1111" s="5">
        <v>19458</v>
      </c>
      <c r="N1111" s="5">
        <v>27167.392</v>
      </c>
      <c r="O1111" s="5">
        <v>5206.1000000000004</v>
      </c>
      <c r="P1111" s="5">
        <v>7268.7922440000002</v>
      </c>
      <c r="Q1111" s="5">
        <v>12660</v>
      </c>
      <c r="R1111" s="5">
        <v>17675.978139999999</v>
      </c>
      <c r="S1111" s="5">
        <v>171</v>
      </c>
      <c r="T1111" s="5">
        <v>238.7513635</v>
      </c>
      <c r="U1111">
        <v>937</v>
      </c>
      <c r="V1111">
        <v>400</v>
      </c>
      <c r="W1111">
        <v>532</v>
      </c>
      <c r="X1111">
        <v>134</v>
      </c>
      <c r="Y1111">
        <v>62</v>
      </c>
      <c r="Z1111">
        <v>20</v>
      </c>
      <c r="AA1111">
        <v>88</v>
      </c>
      <c r="AB1111">
        <v>43</v>
      </c>
      <c r="AC1111">
        <v>14</v>
      </c>
      <c r="AD1111">
        <v>65</v>
      </c>
      <c r="AE1111">
        <v>81</v>
      </c>
      <c r="AF1111">
        <v>31</v>
      </c>
      <c r="AG1111">
        <v>111</v>
      </c>
      <c r="AH1111">
        <v>1033.9166666666665</v>
      </c>
      <c r="AI1111">
        <v>2014.3166666666664</v>
      </c>
      <c r="AJ1111">
        <v>2561.833333333333</v>
      </c>
      <c r="AK1111">
        <v>1021</v>
      </c>
      <c r="AL1111">
        <v>0.93115615348021197</v>
      </c>
      <c r="AM1111">
        <f t="shared" si="323"/>
        <v>1</v>
      </c>
      <c r="AN1111">
        <f t="shared" si="324"/>
        <v>950.71043270329642</v>
      </c>
      <c r="AO1111">
        <v>15.37</v>
      </c>
      <c r="AP1111">
        <f t="shared" si="325"/>
        <v>14.311870078990857</v>
      </c>
      <c r="AQ1111">
        <v>3.27</v>
      </c>
      <c r="AR1111">
        <v>6430</v>
      </c>
      <c r="AS1111">
        <v>5.0737861885996933</v>
      </c>
      <c r="AT1111">
        <v>0.87106109992974545</v>
      </c>
      <c r="AU1111">
        <f t="shared" si="326"/>
        <v>4.4195777782499999</v>
      </c>
      <c r="AV1111">
        <f t="shared" si="327"/>
        <v>2.6131832997892364</v>
      </c>
      <c r="AW1111">
        <f t="shared" si="328"/>
        <v>6.0974276995082182</v>
      </c>
      <c r="AX1111">
        <f t="shared" si="331"/>
        <v>8.7106109992974545</v>
      </c>
      <c r="AY1111" s="4">
        <v>0.1</v>
      </c>
      <c r="AZ1111">
        <v>35</v>
      </c>
      <c r="BA1111" s="1">
        <f t="shared" si="329"/>
        <v>0.10368970511989745</v>
      </c>
      <c r="BB1111">
        <v>0.46989999999999998</v>
      </c>
      <c r="BC1111">
        <v>4.8224999999999997E-2</v>
      </c>
      <c r="BD1111">
        <v>6.43E-3</v>
      </c>
      <c r="BE1111">
        <v>160000</v>
      </c>
      <c r="BF1111">
        <f t="shared" si="332"/>
        <v>74.400000000000006</v>
      </c>
      <c r="BG1111" s="7">
        <f t="shared" si="333"/>
        <v>0.78884137209302341</v>
      </c>
      <c r="BH1111" s="8">
        <f t="shared" si="334"/>
        <v>1.5776827441860468</v>
      </c>
      <c r="BI1111" s="7">
        <f t="shared" si="335"/>
        <v>2.36652411627907</v>
      </c>
      <c r="BJ1111">
        <v>340.8</v>
      </c>
      <c r="BK1111">
        <v>6390</v>
      </c>
      <c r="BL1111">
        <v>0.12</v>
      </c>
      <c r="BM1111">
        <v>0.11</v>
      </c>
      <c r="BN1111" s="3">
        <f t="shared" si="330"/>
        <v>5.9113023295788637E-2</v>
      </c>
      <c r="BO1111" s="3">
        <f t="shared" si="336"/>
        <v>8.9825351321388053E-2</v>
      </c>
      <c r="BP1111" s="3">
        <f t="shared" si="337"/>
        <v>7.8210234824885344E-2</v>
      </c>
      <c r="BQ1111" s="3">
        <f t="shared" si="338"/>
        <v>0.11741669493272316</v>
      </c>
      <c r="BR1111">
        <f t="shared" si="339"/>
        <v>7.0805767240948572E-2</v>
      </c>
      <c r="BS1111">
        <f t="shared" si="340"/>
        <v>0.10151012184960133</v>
      </c>
      <c r="BT1111" s="5">
        <f t="shared" si="341"/>
        <v>463.68539627307439</v>
      </c>
    </row>
    <row r="1112" spans="1:72" x14ac:dyDescent="0.2">
      <c r="A1112">
        <v>12</v>
      </c>
      <c r="B1112">
        <v>22063</v>
      </c>
      <c r="C1112" t="s">
        <v>1005</v>
      </c>
      <c r="D1112">
        <v>22</v>
      </c>
      <c r="E1112" t="s">
        <v>1010</v>
      </c>
      <c r="F1112" t="s">
        <v>1011</v>
      </c>
      <c r="G1112" t="s">
        <v>1096</v>
      </c>
      <c r="H1112">
        <v>63</v>
      </c>
      <c r="I1112">
        <v>5186</v>
      </c>
      <c r="J1112">
        <v>467</v>
      </c>
      <c r="K1112">
        <v>1980</v>
      </c>
      <c r="L1112">
        <v>534</v>
      </c>
      <c r="M1112" s="5">
        <v>47722</v>
      </c>
      <c r="N1112" s="5">
        <v>66629.78112</v>
      </c>
      <c r="O1112" s="5">
        <v>5178.8</v>
      </c>
      <c r="P1112" s="5">
        <v>7230.6757980000002</v>
      </c>
      <c r="Q1112" s="5">
        <v>34477</v>
      </c>
      <c r="R1112" s="5">
        <v>48137.021990000001</v>
      </c>
      <c r="S1112" s="5">
        <v>417</v>
      </c>
      <c r="T1112" s="5">
        <v>582.21823740000002</v>
      </c>
      <c r="U1112">
        <v>1902</v>
      </c>
      <c r="V1112">
        <v>384</v>
      </c>
      <c r="W1112">
        <v>877</v>
      </c>
      <c r="X1112">
        <v>209</v>
      </c>
      <c r="Y1112">
        <v>62</v>
      </c>
      <c r="Z1112">
        <v>20</v>
      </c>
      <c r="AA1112">
        <v>88</v>
      </c>
      <c r="AB1112">
        <v>43</v>
      </c>
      <c r="AC1112">
        <v>14</v>
      </c>
      <c r="AD1112">
        <v>65</v>
      </c>
      <c r="AE1112">
        <v>81</v>
      </c>
      <c r="AF1112">
        <v>31</v>
      </c>
      <c r="AG1112">
        <v>111</v>
      </c>
      <c r="AH1112">
        <v>1033.9166666666665</v>
      </c>
      <c r="AI1112">
        <v>2014.3166666666664</v>
      </c>
      <c r="AJ1112">
        <v>2561.833333333333</v>
      </c>
      <c r="AK1112">
        <v>1021</v>
      </c>
      <c r="AL1112">
        <v>0.92569725712140405</v>
      </c>
      <c r="AM1112">
        <f t="shared" si="323"/>
        <v>1</v>
      </c>
      <c r="AN1112">
        <f t="shared" si="324"/>
        <v>945.13689952095353</v>
      </c>
      <c r="AO1112">
        <v>15.37</v>
      </c>
      <c r="AP1112">
        <f t="shared" si="325"/>
        <v>14.227966841955979</v>
      </c>
      <c r="AQ1112">
        <v>3.27</v>
      </c>
      <c r="AR1112">
        <v>6430</v>
      </c>
      <c r="AS1112">
        <v>5.0737861885996933</v>
      </c>
      <c r="AT1112">
        <v>0.84175344316365708</v>
      </c>
      <c r="AU1112">
        <f t="shared" si="326"/>
        <v>4.27087699413</v>
      </c>
      <c r="AV1112">
        <f t="shared" si="327"/>
        <v>2.5252603294909712</v>
      </c>
      <c r="AW1112">
        <f t="shared" si="328"/>
        <v>5.8922741021455991</v>
      </c>
      <c r="AX1112">
        <f t="shared" si="331"/>
        <v>8.4175344316365717</v>
      </c>
      <c r="AY1112" s="4">
        <v>0.1</v>
      </c>
      <c r="AZ1112">
        <v>35</v>
      </c>
      <c r="BA1112" s="1">
        <f t="shared" si="329"/>
        <v>0.10368970511989745</v>
      </c>
      <c r="BB1112">
        <v>0.46989999999999998</v>
      </c>
      <c r="BC1112">
        <v>4.8224999999999997E-2</v>
      </c>
      <c r="BD1112">
        <v>6.43E-3</v>
      </c>
      <c r="BE1112">
        <v>160000</v>
      </c>
      <c r="BF1112">
        <f t="shared" si="332"/>
        <v>74.400000000000006</v>
      </c>
      <c r="BG1112" s="7">
        <f t="shared" si="333"/>
        <v>0.78884137209302341</v>
      </c>
      <c r="BH1112" s="8">
        <f t="shared" si="334"/>
        <v>1.5776827441860468</v>
      </c>
      <c r="BI1112" s="7">
        <f t="shared" si="335"/>
        <v>2.36652411627907</v>
      </c>
      <c r="BJ1112">
        <v>340.8</v>
      </c>
      <c r="BK1112">
        <v>6390</v>
      </c>
      <c r="BL1112">
        <v>0.12</v>
      </c>
      <c r="BM1112">
        <v>0.11</v>
      </c>
      <c r="BN1112" s="3">
        <f t="shared" si="330"/>
        <v>5.7996097575429555E-2</v>
      </c>
      <c r="BO1112" s="3">
        <f t="shared" si="336"/>
        <v>9.0996478188236543E-2</v>
      </c>
      <c r="BP1112" s="3">
        <f t="shared" si="337"/>
        <v>7.9772163034607588E-2</v>
      </c>
      <c r="BQ1112" s="3">
        <f t="shared" si="338"/>
        <v>0.11765948551140379</v>
      </c>
      <c r="BR1112">
        <f t="shared" si="339"/>
        <v>7.1976894107797063E-2</v>
      </c>
      <c r="BS1112">
        <f t="shared" si="340"/>
        <v>0.10268124871644982</v>
      </c>
      <c r="BT1112" s="5">
        <f t="shared" si="341"/>
        <v>463.68539627307439</v>
      </c>
    </row>
    <row r="1113" spans="1:72" x14ac:dyDescent="0.2">
      <c r="A1113">
        <v>12</v>
      </c>
      <c r="B1113">
        <v>22065</v>
      </c>
      <c r="C1113" t="s">
        <v>1005</v>
      </c>
      <c r="D1113">
        <v>22</v>
      </c>
      <c r="E1113" t="s">
        <v>1010</v>
      </c>
      <c r="F1113" t="s">
        <v>1011</v>
      </c>
      <c r="G1113" t="s">
        <v>1097</v>
      </c>
      <c r="H1113">
        <v>65</v>
      </c>
      <c r="I1113">
        <v>1073</v>
      </c>
      <c r="J1113">
        <v>365</v>
      </c>
      <c r="K1113">
        <v>810</v>
      </c>
      <c r="L1113">
        <v>126</v>
      </c>
      <c r="M1113" s="5">
        <v>12464</v>
      </c>
      <c r="N1113" s="5">
        <v>17402.321609999999</v>
      </c>
      <c r="O1113" s="5">
        <v>2801.2</v>
      </c>
      <c r="P1113" s="5">
        <v>3911.0545000000002</v>
      </c>
      <c r="Q1113" s="5">
        <v>16848</v>
      </c>
      <c r="R1113" s="5">
        <v>23523.292239999999</v>
      </c>
      <c r="S1113" s="5">
        <v>114</v>
      </c>
      <c r="T1113" s="5">
        <v>159.16757569999999</v>
      </c>
      <c r="U1113">
        <v>691</v>
      </c>
      <c r="V1113">
        <v>379</v>
      </c>
      <c r="W1113">
        <v>679</v>
      </c>
      <c r="X1113">
        <v>89</v>
      </c>
      <c r="Y1113">
        <v>62</v>
      </c>
      <c r="Z1113">
        <v>20</v>
      </c>
      <c r="AA1113">
        <v>88</v>
      </c>
      <c r="AB1113">
        <v>43</v>
      </c>
      <c r="AC1113">
        <v>14</v>
      </c>
      <c r="AD1113">
        <v>65</v>
      </c>
      <c r="AE1113">
        <v>81</v>
      </c>
      <c r="AF1113">
        <v>31</v>
      </c>
      <c r="AG1113">
        <v>111</v>
      </c>
      <c r="AH1113">
        <v>1033.9166666666665</v>
      </c>
      <c r="AI1113">
        <v>2014.3166666666664</v>
      </c>
      <c r="AJ1113">
        <v>2561.833333333333</v>
      </c>
      <c r="AK1113">
        <v>1021</v>
      </c>
      <c r="AL1113">
        <v>0.92793899774551403</v>
      </c>
      <c r="AM1113">
        <f t="shared" si="323"/>
        <v>1</v>
      </c>
      <c r="AN1113">
        <f t="shared" si="324"/>
        <v>947.42571669816982</v>
      </c>
      <c r="AO1113">
        <v>15.37</v>
      </c>
      <c r="AP1113">
        <f t="shared" si="325"/>
        <v>14.262422395348549</v>
      </c>
      <c r="AQ1113">
        <v>3.27</v>
      </c>
      <c r="AR1113">
        <v>6430</v>
      </c>
      <c r="AS1113">
        <v>5.0737861885996933</v>
      </c>
      <c r="AT1113">
        <v>0.87836396518907678</v>
      </c>
      <c r="AU1113">
        <f t="shared" si="326"/>
        <v>4.4566309551399996</v>
      </c>
      <c r="AV1113">
        <f t="shared" si="327"/>
        <v>2.6350918955672302</v>
      </c>
      <c r="AW1113">
        <f t="shared" si="328"/>
        <v>6.1485477563235378</v>
      </c>
      <c r="AX1113">
        <f t="shared" si="331"/>
        <v>8.783639651890768</v>
      </c>
      <c r="AY1113" s="4">
        <v>0.1</v>
      </c>
      <c r="AZ1113">
        <v>35</v>
      </c>
      <c r="BA1113" s="1">
        <f t="shared" si="329"/>
        <v>0.10368970511989745</v>
      </c>
      <c r="BB1113">
        <v>0.46989999999999998</v>
      </c>
      <c r="BC1113">
        <v>4.8224999999999997E-2</v>
      </c>
      <c r="BD1113">
        <v>6.43E-3</v>
      </c>
      <c r="BE1113">
        <v>160000</v>
      </c>
      <c r="BF1113">
        <f t="shared" si="332"/>
        <v>74.400000000000006</v>
      </c>
      <c r="BG1113" s="7">
        <f t="shared" si="333"/>
        <v>0.78884137209302341</v>
      </c>
      <c r="BH1113" s="8">
        <f t="shared" si="334"/>
        <v>1.5776827441860468</v>
      </c>
      <c r="BI1113" s="7">
        <f t="shared" si="335"/>
        <v>2.36652411627907</v>
      </c>
      <c r="BJ1113">
        <v>340.8</v>
      </c>
      <c r="BK1113">
        <v>6390</v>
      </c>
      <c r="BL1113">
        <v>0.12</v>
      </c>
      <c r="BM1113">
        <v>0.11</v>
      </c>
      <c r="BN1113" s="3">
        <f t="shared" si="330"/>
        <v>5.9256521040183273E-2</v>
      </c>
      <c r="BO1113" s="3">
        <f t="shared" si="336"/>
        <v>8.9364830830543987E-2</v>
      </c>
      <c r="BP1113" s="3">
        <f t="shared" si="337"/>
        <v>7.7652334677491081E-2</v>
      </c>
      <c r="BQ1113" s="3">
        <f t="shared" si="338"/>
        <v>0.11718749675065142</v>
      </c>
      <c r="BR1113">
        <f t="shared" si="339"/>
        <v>7.0345246750104506E-2</v>
      </c>
      <c r="BS1113">
        <f t="shared" si="340"/>
        <v>0.10104960135875726</v>
      </c>
      <c r="BT1113" s="5">
        <f t="shared" si="341"/>
        <v>463.68539627307439</v>
      </c>
    </row>
    <row r="1114" spans="1:72" x14ac:dyDescent="0.2">
      <c r="A1114">
        <v>12</v>
      </c>
      <c r="B1114">
        <v>22067</v>
      </c>
      <c r="C1114" t="s">
        <v>1005</v>
      </c>
      <c r="D1114">
        <v>22</v>
      </c>
      <c r="E1114" t="s">
        <v>1010</v>
      </c>
      <c r="F1114" t="s">
        <v>1011</v>
      </c>
      <c r="G1114" t="s">
        <v>1119</v>
      </c>
      <c r="H1114">
        <v>67</v>
      </c>
      <c r="I1114">
        <v>912</v>
      </c>
      <c r="J1114">
        <v>324</v>
      </c>
      <c r="K1114">
        <v>769</v>
      </c>
      <c r="L1114">
        <v>119</v>
      </c>
      <c r="M1114" s="5">
        <v>12083</v>
      </c>
      <c r="N1114" s="5">
        <v>16870.366819999999</v>
      </c>
      <c r="O1114" s="5">
        <v>2933.6</v>
      </c>
      <c r="P1114" s="5">
        <v>4095.9122809999999</v>
      </c>
      <c r="Q1114" s="5">
        <v>16696</v>
      </c>
      <c r="R1114" s="5">
        <v>23311.068810000001</v>
      </c>
      <c r="S1114" s="5">
        <v>109</v>
      </c>
      <c r="T1114" s="5">
        <v>152.18654169999999</v>
      </c>
      <c r="U1114">
        <v>602</v>
      </c>
      <c r="V1114">
        <v>327</v>
      </c>
      <c r="W1114">
        <v>652</v>
      </c>
      <c r="X1114">
        <v>83</v>
      </c>
      <c r="Y1114">
        <v>62</v>
      </c>
      <c r="Z1114">
        <v>20</v>
      </c>
      <c r="AA1114">
        <v>88</v>
      </c>
      <c r="AB1114">
        <v>43</v>
      </c>
      <c r="AC1114">
        <v>14</v>
      </c>
      <c r="AD1114">
        <v>65</v>
      </c>
      <c r="AE1114">
        <v>81</v>
      </c>
      <c r="AF1114">
        <v>31</v>
      </c>
      <c r="AG1114">
        <v>111</v>
      </c>
      <c r="AH1114">
        <v>1033.9166666666665</v>
      </c>
      <c r="AI1114">
        <v>2014.3166666666664</v>
      </c>
      <c r="AJ1114">
        <v>2561.833333333333</v>
      </c>
      <c r="AK1114">
        <v>1021</v>
      </c>
      <c r="AL1114">
        <v>0.93080202557823899</v>
      </c>
      <c r="AM1114">
        <f t="shared" si="323"/>
        <v>1</v>
      </c>
      <c r="AN1114">
        <f t="shared" si="324"/>
        <v>950.34886811538206</v>
      </c>
      <c r="AO1114">
        <v>15.37</v>
      </c>
      <c r="AP1114">
        <f t="shared" si="325"/>
        <v>14.306427133137532</v>
      </c>
      <c r="AQ1114">
        <v>3.27</v>
      </c>
      <c r="AR1114">
        <v>6430</v>
      </c>
      <c r="AS1114">
        <v>5.0737861885996933</v>
      </c>
      <c r="AT1114">
        <v>0.88803180835523488</v>
      </c>
      <c r="AU1114">
        <f t="shared" si="326"/>
        <v>4.5056835242700002</v>
      </c>
      <c r="AV1114">
        <f t="shared" si="327"/>
        <v>2.6640954250657045</v>
      </c>
      <c r="AW1114">
        <f t="shared" si="328"/>
        <v>6.216222658486644</v>
      </c>
      <c r="AX1114">
        <f t="shared" si="331"/>
        <v>8.8803180835523481</v>
      </c>
      <c r="AY1114" s="4">
        <v>0.1</v>
      </c>
      <c r="AZ1114">
        <v>35</v>
      </c>
      <c r="BA1114" s="1">
        <f t="shared" si="329"/>
        <v>0.10368970511989745</v>
      </c>
      <c r="BB1114">
        <v>0.46989999999999998</v>
      </c>
      <c r="BC1114">
        <v>4.8224999999999997E-2</v>
      </c>
      <c r="BD1114">
        <v>6.43E-3</v>
      </c>
      <c r="BE1114">
        <v>160000</v>
      </c>
      <c r="BF1114">
        <f t="shared" si="332"/>
        <v>74.400000000000006</v>
      </c>
      <c r="BG1114" s="7">
        <f t="shared" si="333"/>
        <v>0.78884137209302341</v>
      </c>
      <c r="BH1114" s="8">
        <f t="shared" si="334"/>
        <v>1.5776827441860468</v>
      </c>
      <c r="BI1114" s="7">
        <f t="shared" si="335"/>
        <v>2.36652411627907</v>
      </c>
      <c r="BJ1114">
        <v>340.8</v>
      </c>
      <c r="BK1114">
        <v>6390</v>
      </c>
      <c r="BL1114">
        <v>0.12</v>
      </c>
      <c r="BM1114">
        <v>0.11</v>
      </c>
      <c r="BN1114" s="3">
        <f t="shared" si="330"/>
        <v>5.9656253191186247E-2</v>
      </c>
      <c r="BO1114" s="3">
        <f t="shared" si="336"/>
        <v>8.9738661690973873E-2</v>
      </c>
      <c r="BP1114" s="3">
        <f t="shared" si="337"/>
        <v>7.7897250213090241E-2</v>
      </c>
      <c r="BQ1114" s="3">
        <f t="shared" si="338"/>
        <v>0.11786756190715936</v>
      </c>
      <c r="BR1114">
        <f t="shared" si="339"/>
        <v>7.0719077610534392E-2</v>
      </c>
      <c r="BS1114">
        <f t="shared" si="340"/>
        <v>0.10142343221918715</v>
      </c>
      <c r="BT1114" s="5">
        <f t="shared" si="341"/>
        <v>463.68539627307439</v>
      </c>
    </row>
    <row r="1115" spans="1:72" x14ac:dyDescent="0.2">
      <c r="A1115">
        <v>18</v>
      </c>
      <c r="B1115">
        <v>22069</v>
      </c>
      <c r="C1115" t="s">
        <v>1593</v>
      </c>
      <c r="D1115">
        <v>22</v>
      </c>
      <c r="E1115" t="s">
        <v>1010</v>
      </c>
      <c r="F1115" t="s">
        <v>1011</v>
      </c>
      <c r="G1115" t="s">
        <v>1624</v>
      </c>
      <c r="H1115">
        <v>69</v>
      </c>
      <c r="I1115">
        <v>1223</v>
      </c>
      <c r="J1115">
        <v>376</v>
      </c>
      <c r="K1115">
        <v>552</v>
      </c>
      <c r="L1115">
        <v>165</v>
      </c>
      <c r="M1115" s="5">
        <v>17196</v>
      </c>
      <c r="N1115" s="5">
        <v>24009.172210000001</v>
      </c>
      <c r="O1115" s="5">
        <v>4646.3999999999996</v>
      </c>
      <c r="P1115" s="5">
        <v>6487.3352960000002</v>
      </c>
      <c r="Q1115" s="5">
        <v>12451</v>
      </c>
      <c r="R1115" s="5">
        <v>17384.17092</v>
      </c>
      <c r="S1115" s="5">
        <v>155</v>
      </c>
      <c r="T1115" s="5">
        <v>216.4120547</v>
      </c>
      <c r="U1115">
        <v>909</v>
      </c>
      <c r="V1115">
        <v>384</v>
      </c>
      <c r="W1115">
        <v>533</v>
      </c>
      <c r="X1115">
        <v>129</v>
      </c>
      <c r="Y1115">
        <v>62</v>
      </c>
      <c r="Z1115">
        <v>20</v>
      </c>
      <c r="AA1115">
        <v>88</v>
      </c>
      <c r="AB1115">
        <v>43</v>
      </c>
      <c r="AC1115">
        <v>14</v>
      </c>
      <c r="AD1115">
        <v>65</v>
      </c>
      <c r="AE1115">
        <v>81</v>
      </c>
      <c r="AF1115">
        <v>31</v>
      </c>
      <c r="AG1115">
        <v>111</v>
      </c>
      <c r="AH1115">
        <v>1033.9166666666665</v>
      </c>
      <c r="AI1115">
        <v>2014.3166666666664</v>
      </c>
      <c r="AJ1115">
        <v>2561.833333333333</v>
      </c>
      <c r="AK1115">
        <v>1021</v>
      </c>
      <c r="AL1115">
        <v>0.928167538717389</v>
      </c>
      <c r="AM1115">
        <f t="shared" si="323"/>
        <v>1</v>
      </c>
      <c r="AN1115">
        <f t="shared" si="324"/>
        <v>947.65905703045416</v>
      </c>
      <c r="AO1115">
        <v>15.37</v>
      </c>
      <c r="AP1115">
        <f t="shared" si="325"/>
        <v>14.265935070086268</v>
      </c>
      <c r="AQ1115">
        <v>3.27</v>
      </c>
      <c r="AR1115">
        <v>6430</v>
      </c>
      <c r="AS1115">
        <v>5.0737861885996933</v>
      </c>
      <c r="AT1115">
        <v>0.85123928176051034</v>
      </c>
      <c r="AU1115">
        <f t="shared" si="326"/>
        <v>4.3190061109900002</v>
      </c>
      <c r="AV1115">
        <f t="shared" si="327"/>
        <v>2.5537178452815308</v>
      </c>
      <c r="AW1115">
        <f t="shared" si="328"/>
        <v>5.9586749723235721</v>
      </c>
      <c r="AX1115">
        <f t="shared" si="331"/>
        <v>8.5123928176051038</v>
      </c>
      <c r="AY1115" s="4">
        <v>0.1</v>
      </c>
      <c r="AZ1115">
        <v>35</v>
      </c>
      <c r="BA1115" s="1">
        <f t="shared" si="329"/>
        <v>0.10368970511989745</v>
      </c>
      <c r="BB1115">
        <v>0.3911</v>
      </c>
      <c r="BC1115">
        <v>4.8224999999999997E-2</v>
      </c>
      <c r="BD1115">
        <v>6.43E-3</v>
      </c>
      <c r="BE1115">
        <v>160000</v>
      </c>
      <c r="BF1115">
        <f t="shared" si="332"/>
        <v>74.400000000000006</v>
      </c>
      <c r="BG1115" s="7">
        <f t="shared" si="333"/>
        <v>0.78884137209302341</v>
      </c>
      <c r="BH1115" s="8">
        <f t="shared" si="334"/>
        <v>1.5776827441860468</v>
      </c>
      <c r="BI1115" s="7">
        <f t="shared" si="335"/>
        <v>2.36652411627907</v>
      </c>
      <c r="BJ1115">
        <v>340.8</v>
      </c>
      <c r="BK1115">
        <v>6390</v>
      </c>
      <c r="BL1115">
        <v>0.12</v>
      </c>
      <c r="BM1115">
        <v>0.11</v>
      </c>
      <c r="BN1115" s="3">
        <f t="shared" si="330"/>
        <v>6.3886288343557224E-2</v>
      </c>
      <c r="BO1115" s="3">
        <f t="shared" si="336"/>
        <v>9.4414138371266887E-2</v>
      </c>
      <c r="BP1115" s="3">
        <f t="shared" si="337"/>
        <v>8.3063334822761431E-2</v>
      </c>
      <c r="BQ1115" s="3">
        <f t="shared" si="338"/>
        <v>0.12137761489480199</v>
      </c>
      <c r="BR1115">
        <f t="shared" si="339"/>
        <v>7.5387618456663502E-2</v>
      </c>
      <c r="BS1115">
        <f t="shared" si="340"/>
        <v>0.1061040996920331</v>
      </c>
      <c r="BT1115" s="5">
        <f t="shared" si="341"/>
        <v>463.91809179611823</v>
      </c>
    </row>
    <row r="1116" spans="1:72" x14ac:dyDescent="0.2">
      <c r="A1116">
        <v>12</v>
      </c>
      <c r="B1116">
        <v>22071</v>
      </c>
      <c r="C1116" t="s">
        <v>1005</v>
      </c>
      <c r="D1116">
        <v>22</v>
      </c>
      <c r="E1116" t="s">
        <v>1010</v>
      </c>
      <c r="F1116" t="s">
        <v>1011</v>
      </c>
      <c r="G1116" t="s">
        <v>1121</v>
      </c>
      <c r="H1116">
        <v>71</v>
      </c>
      <c r="I1116">
        <v>7532</v>
      </c>
      <c r="J1116">
        <v>-1149</v>
      </c>
      <c r="K1116">
        <v>1908</v>
      </c>
      <c r="L1116">
        <v>857</v>
      </c>
      <c r="M1116" s="5">
        <v>62976</v>
      </c>
      <c r="N1116" s="5">
        <v>87927.519709999993</v>
      </c>
      <c r="O1116" s="5">
        <v>4080.1</v>
      </c>
      <c r="P1116" s="5">
        <v>5696.6633819999997</v>
      </c>
      <c r="Q1116" s="5">
        <v>32298</v>
      </c>
      <c r="R1116" s="5">
        <v>45094.68737</v>
      </c>
      <c r="S1116" s="5">
        <v>679</v>
      </c>
      <c r="T1116" s="5">
        <v>948.02442020000001</v>
      </c>
      <c r="U1116">
        <v>2012</v>
      </c>
      <c r="V1116">
        <v>-1775</v>
      </c>
      <c r="W1116">
        <v>749</v>
      </c>
      <c r="X1116">
        <v>235</v>
      </c>
      <c r="Y1116">
        <v>62</v>
      </c>
      <c r="Z1116">
        <v>20</v>
      </c>
      <c r="AA1116">
        <v>88</v>
      </c>
      <c r="AB1116">
        <v>43</v>
      </c>
      <c r="AC1116">
        <v>14</v>
      </c>
      <c r="AD1116">
        <v>65</v>
      </c>
      <c r="AE1116">
        <v>81</v>
      </c>
      <c r="AF1116">
        <v>31</v>
      </c>
      <c r="AG1116">
        <v>111</v>
      </c>
      <c r="AH1116">
        <v>1033.9166666666665</v>
      </c>
      <c r="AI1116">
        <v>2014.3166666666664</v>
      </c>
      <c r="AJ1116">
        <v>2561.833333333333</v>
      </c>
      <c r="AK1116">
        <v>1021</v>
      </c>
      <c r="AL1116">
        <v>0.92584930360317197</v>
      </c>
      <c r="AM1116">
        <f t="shared" si="323"/>
        <v>1</v>
      </c>
      <c r="AN1116">
        <f t="shared" si="324"/>
        <v>945.29213897883858</v>
      </c>
      <c r="AO1116">
        <v>15.37</v>
      </c>
      <c r="AP1116">
        <f t="shared" si="325"/>
        <v>14.230303796380753</v>
      </c>
      <c r="AQ1116">
        <v>3.27</v>
      </c>
      <c r="AR1116">
        <v>6430</v>
      </c>
      <c r="AS1116">
        <v>5.0737861885996933</v>
      </c>
      <c r="AT1116">
        <v>0.85939150105247375</v>
      </c>
      <c r="AU1116">
        <f t="shared" si="326"/>
        <v>4.3603687286400001</v>
      </c>
      <c r="AV1116">
        <f t="shared" si="327"/>
        <v>2.5781745031574212</v>
      </c>
      <c r="AW1116">
        <f t="shared" si="328"/>
        <v>6.0157405073673162</v>
      </c>
      <c r="AX1116">
        <f t="shared" si="331"/>
        <v>8.5939150105247375</v>
      </c>
      <c r="AY1116" s="4">
        <v>0.1</v>
      </c>
      <c r="AZ1116">
        <v>35</v>
      </c>
      <c r="BA1116" s="1">
        <f t="shared" si="329"/>
        <v>0.10368970511989745</v>
      </c>
      <c r="BB1116">
        <v>0.46989999999999998</v>
      </c>
      <c r="BC1116">
        <v>4.8224999999999997E-2</v>
      </c>
      <c r="BD1116">
        <v>6.43E-3</v>
      </c>
      <c r="BE1116">
        <v>160000</v>
      </c>
      <c r="BF1116">
        <f t="shared" si="332"/>
        <v>74.400000000000006</v>
      </c>
      <c r="BG1116" s="7">
        <f t="shared" si="333"/>
        <v>0.78884137209302341</v>
      </c>
      <c r="BH1116" s="8">
        <f t="shared" si="334"/>
        <v>1.5776827441860468</v>
      </c>
      <c r="BI1116" s="7">
        <f t="shared" si="335"/>
        <v>2.36652411627907</v>
      </c>
      <c r="BJ1116">
        <v>340.8</v>
      </c>
      <c r="BK1116">
        <v>6390</v>
      </c>
      <c r="BL1116">
        <v>0.12</v>
      </c>
      <c r="BM1116">
        <v>0.11</v>
      </c>
      <c r="BN1116" s="3">
        <f t="shared" si="330"/>
        <v>5.8576007620044536E-2</v>
      </c>
      <c r="BO1116" s="3">
        <f t="shared" si="336"/>
        <v>9.2722942246085419E-2</v>
      </c>
      <c r="BP1116" s="3">
        <f t="shared" si="337"/>
        <v>8.1263433376232444E-2</v>
      </c>
      <c r="BQ1116" s="3">
        <f t="shared" si="338"/>
        <v>0.11994464483860427</v>
      </c>
      <c r="BR1116">
        <f t="shared" si="339"/>
        <v>7.3703358165645938E-2</v>
      </c>
      <c r="BS1116">
        <f t="shared" si="340"/>
        <v>0.10440771277429871</v>
      </c>
      <c r="BT1116" s="5">
        <f t="shared" si="341"/>
        <v>463.68539627307439</v>
      </c>
    </row>
    <row r="1117" spans="1:72" x14ac:dyDescent="0.2">
      <c r="A1117">
        <v>12</v>
      </c>
      <c r="B1117">
        <v>22073</v>
      </c>
      <c r="C1117" t="s">
        <v>1005</v>
      </c>
      <c r="D1117">
        <v>22</v>
      </c>
      <c r="E1117" t="s">
        <v>1010</v>
      </c>
      <c r="F1117" t="s">
        <v>1011</v>
      </c>
      <c r="G1117" t="s">
        <v>1099</v>
      </c>
      <c r="H1117">
        <v>73</v>
      </c>
      <c r="I1117">
        <v>1430</v>
      </c>
      <c r="J1117">
        <v>339</v>
      </c>
      <c r="K1117">
        <v>912</v>
      </c>
      <c r="L1117">
        <v>173</v>
      </c>
      <c r="M1117" s="5">
        <v>17622</v>
      </c>
      <c r="N1117" s="5">
        <v>24603.956310000001</v>
      </c>
      <c r="O1117" s="5">
        <v>3375.8</v>
      </c>
      <c r="P1117" s="5">
        <v>4713.3149299999995</v>
      </c>
      <c r="Q1117" s="5">
        <v>18668</v>
      </c>
      <c r="R1117" s="5">
        <v>26064.388620000002</v>
      </c>
      <c r="S1117" s="5">
        <v>150</v>
      </c>
      <c r="T1117" s="5">
        <v>209.4310207</v>
      </c>
      <c r="U1117">
        <v>700</v>
      </c>
      <c r="V1117">
        <v>298</v>
      </c>
      <c r="W1117">
        <v>666</v>
      </c>
      <c r="X1117">
        <v>92</v>
      </c>
      <c r="Y1117">
        <v>62</v>
      </c>
      <c r="Z1117">
        <v>20</v>
      </c>
      <c r="AA1117">
        <v>88</v>
      </c>
      <c r="AB1117">
        <v>43</v>
      </c>
      <c r="AC1117">
        <v>14</v>
      </c>
      <c r="AD1117">
        <v>65</v>
      </c>
      <c r="AE1117">
        <v>81</v>
      </c>
      <c r="AF1117">
        <v>31</v>
      </c>
      <c r="AG1117">
        <v>111</v>
      </c>
      <c r="AH1117">
        <v>1033.9166666666665</v>
      </c>
      <c r="AI1117">
        <v>2014.3166666666664</v>
      </c>
      <c r="AJ1117">
        <v>2561.833333333333</v>
      </c>
      <c r="AK1117">
        <v>1021</v>
      </c>
      <c r="AL1117">
        <v>0.93003622293472299</v>
      </c>
      <c r="AM1117">
        <f t="shared" si="323"/>
        <v>1</v>
      </c>
      <c r="AN1117">
        <f t="shared" si="324"/>
        <v>949.56698361635222</v>
      </c>
      <c r="AO1117">
        <v>15.37</v>
      </c>
      <c r="AP1117">
        <f t="shared" si="325"/>
        <v>14.294656746506691</v>
      </c>
      <c r="AQ1117">
        <v>3.27</v>
      </c>
      <c r="AR1117">
        <v>6430</v>
      </c>
      <c r="AS1117">
        <v>5.0737861885996933</v>
      </c>
      <c r="AT1117">
        <v>0.86126392962097487</v>
      </c>
      <c r="AU1117">
        <f t="shared" si="326"/>
        <v>4.3698690308500003</v>
      </c>
      <c r="AV1117">
        <f t="shared" si="327"/>
        <v>2.5837917888629245</v>
      </c>
      <c r="AW1117">
        <f t="shared" si="328"/>
        <v>6.028847507346824</v>
      </c>
      <c r="AX1117">
        <f t="shared" si="331"/>
        <v>8.612639296209748</v>
      </c>
      <c r="AY1117" s="4">
        <v>0.1</v>
      </c>
      <c r="AZ1117">
        <v>35</v>
      </c>
      <c r="BA1117" s="1">
        <f t="shared" si="329"/>
        <v>0.10368970511989745</v>
      </c>
      <c r="BB1117">
        <v>0.46989999999999998</v>
      </c>
      <c r="BC1117">
        <v>4.8224999999999997E-2</v>
      </c>
      <c r="BD1117">
        <v>6.43E-3</v>
      </c>
      <c r="BE1117">
        <v>160000</v>
      </c>
      <c r="BF1117">
        <f t="shared" si="332"/>
        <v>74.400000000000006</v>
      </c>
      <c r="BG1117" s="7">
        <f t="shared" si="333"/>
        <v>0.78884137209302341</v>
      </c>
      <c r="BH1117" s="8">
        <f t="shared" si="334"/>
        <v>1.5776827441860468</v>
      </c>
      <c r="BI1117" s="7">
        <f t="shared" si="335"/>
        <v>2.36652411627907</v>
      </c>
      <c r="BJ1117">
        <v>340.8</v>
      </c>
      <c r="BK1117">
        <v>6390</v>
      </c>
      <c r="BL1117">
        <v>0.12</v>
      </c>
      <c r="BM1117">
        <v>0.11</v>
      </c>
      <c r="BN1117" s="3">
        <f t="shared" si="330"/>
        <v>5.8760410981015712E-2</v>
      </c>
      <c r="BO1117" s="3">
        <f t="shared" si="336"/>
        <v>8.9295340616056498E-2</v>
      </c>
      <c r="BP1117" s="3">
        <f t="shared" si="337"/>
        <v>7.7810863950079606E-2</v>
      </c>
      <c r="BQ1117" s="3">
        <f t="shared" si="338"/>
        <v>0.11657635342231967</v>
      </c>
      <c r="BR1117">
        <f t="shared" si="339"/>
        <v>7.0275756535617018E-2</v>
      </c>
      <c r="BS1117">
        <f t="shared" si="340"/>
        <v>0.10098011114426979</v>
      </c>
      <c r="BT1117" s="5">
        <f t="shared" si="341"/>
        <v>463.68539627307439</v>
      </c>
    </row>
    <row r="1118" spans="1:72" x14ac:dyDescent="0.2">
      <c r="A1118">
        <v>12</v>
      </c>
      <c r="B1118">
        <v>22075</v>
      </c>
      <c r="C1118" t="s">
        <v>1005</v>
      </c>
      <c r="D1118">
        <v>22</v>
      </c>
      <c r="E1118" t="s">
        <v>1010</v>
      </c>
      <c r="F1118" t="s">
        <v>1011</v>
      </c>
      <c r="G1118" t="s">
        <v>1065</v>
      </c>
      <c r="H1118">
        <v>75</v>
      </c>
      <c r="I1118">
        <v>995</v>
      </c>
      <c r="J1118">
        <v>73</v>
      </c>
      <c r="K1118">
        <v>603</v>
      </c>
      <c r="L1118">
        <v>114</v>
      </c>
      <c r="M1118" s="5">
        <v>10055</v>
      </c>
      <c r="N1118" s="5">
        <v>14038.859420000001</v>
      </c>
      <c r="O1118" s="5">
        <v>1302.4000000000001</v>
      </c>
      <c r="P1118" s="5">
        <v>1818.419742</v>
      </c>
      <c r="Q1118" s="5">
        <v>10961</v>
      </c>
      <c r="R1118" s="5">
        <v>15303.82278</v>
      </c>
      <c r="S1118" s="5">
        <v>97</v>
      </c>
      <c r="T1118" s="5">
        <v>135.43206000000001</v>
      </c>
      <c r="U1118">
        <v>490</v>
      </c>
      <c r="V1118">
        <v>109</v>
      </c>
      <c r="W1118">
        <v>429</v>
      </c>
      <c r="X1118">
        <v>62</v>
      </c>
      <c r="Y1118">
        <v>62</v>
      </c>
      <c r="Z1118">
        <v>20</v>
      </c>
      <c r="AA1118">
        <v>88</v>
      </c>
      <c r="AB1118">
        <v>43</v>
      </c>
      <c r="AC1118">
        <v>14</v>
      </c>
      <c r="AD1118">
        <v>65</v>
      </c>
      <c r="AE1118">
        <v>81</v>
      </c>
      <c r="AF1118">
        <v>31</v>
      </c>
      <c r="AG1118">
        <v>111</v>
      </c>
      <c r="AH1118">
        <v>1033.9166666666665</v>
      </c>
      <c r="AI1118">
        <v>2014.3166666666664</v>
      </c>
      <c r="AJ1118">
        <v>2561.833333333333</v>
      </c>
      <c r="AK1118">
        <v>1021</v>
      </c>
      <c r="AL1118">
        <v>0.92368888854980502</v>
      </c>
      <c r="AM1118">
        <f t="shared" si="323"/>
        <v>1</v>
      </c>
      <c r="AN1118">
        <f t="shared" si="324"/>
        <v>943.08635520935093</v>
      </c>
      <c r="AO1118">
        <v>15.37</v>
      </c>
      <c r="AP1118">
        <f t="shared" si="325"/>
        <v>14.197098217010502</v>
      </c>
      <c r="AQ1118">
        <v>3.27</v>
      </c>
      <c r="AR1118">
        <v>6430</v>
      </c>
      <c r="AS1118">
        <v>5.0737861885996933</v>
      </c>
      <c r="AT1118">
        <v>0.84660781103697058</v>
      </c>
      <c r="AU1118">
        <f t="shared" si="326"/>
        <v>4.2955070188000004</v>
      </c>
      <c r="AV1118">
        <f t="shared" si="327"/>
        <v>2.5398234331109117</v>
      </c>
      <c r="AW1118">
        <f t="shared" si="328"/>
        <v>5.9262546772587941</v>
      </c>
      <c r="AX1118">
        <f t="shared" si="331"/>
        <v>8.4660781103697058</v>
      </c>
      <c r="AY1118" s="4">
        <v>0.1</v>
      </c>
      <c r="AZ1118">
        <v>35</v>
      </c>
      <c r="BA1118" s="1">
        <f t="shared" si="329"/>
        <v>0.10368970511989745</v>
      </c>
      <c r="BB1118">
        <v>0.46989999999999998</v>
      </c>
      <c r="BC1118">
        <v>4.8224999999999997E-2</v>
      </c>
      <c r="BD1118">
        <v>6.43E-3</v>
      </c>
      <c r="BE1118">
        <v>160000</v>
      </c>
      <c r="BF1118">
        <f t="shared" si="332"/>
        <v>74.400000000000006</v>
      </c>
      <c r="BG1118" s="7">
        <f t="shared" si="333"/>
        <v>0.78884137209302341</v>
      </c>
      <c r="BH1118" s="8">
        <f t="shared" si="334"/>
        <v>1.5776827441860468</v>
      </c>
      <c r="BI1118" s="7">
        <f t="shared" si="335"/>
        <v>2.36652411627907</v>
      </c>
      <c r="BJ1118">
        <v>340.8</v>
      </c>
      <c r="BK1118">
        <v>6390</v>
      </c>
      <c r="BL1118">
        <v>0.12</v>
      </c>
      <c r="BM1118">
        <v>0.11</v>
      </c>
      <c r="BN1118" s="3">
        <f t="shared" si="330"/>
        <v>5.8095316594531418E-2</v>
      </c>
      <c r="BO1118" s="3">
        <f t="shared" si="336"/>
        <v>8.7940327583583958E-2</v>
      </c>
      <c r="BP1118" s="3">
        <f t="shared" si="337"/>
        <v>7.665128212760311E-2</v>
      </c>
      <c r="BQ1118" s="3">
        <f t="shared" si="338"/>
        <v>0.11475709970237716</v>
      </c>
      <c r="BR1118">
        <f t="shared" si="339"/>
        <v>6.8920743503144477E-2</v>
      </c>
      <c r="BS1118">
        <f t="shared" si="340"/>
        <v>9.9625098111797233E-2</v>
      </c>
      <c r="BT1118" s="5">
        <f t="shared" si="341"/>
        <v>463.68539627307439</v>
      </c>
    </row>
    <row r="1119" spans="1:72" x14ac:dyDescent="0.2">
      <c r="A1119">
        <v>12</v>
      </c>
      <c r="B1119">
        <v>22077</v>
      </c>
      <c r="C1119" t="s">
        <v>1005</v>
      </c>
      <c r="D1119">
        <v>22</v>
      </c>
      <c r="E1119" t="s">
        <v>1010</v>
      </c>
      <c r="F1119" t="s">
        <v>1011</v>
      </c>
      <c r="G1119" t="s">
        <v>1047</v>
      </c>
      <c r="H1119">
        <v>77</v>
      </c>
      <c r="I1119">
        <v>1346</v>
      </c>
      <c r="J1119">
        <v>218</v>
      </c>
      <c r="K1119">
        <v>729</v>
      </c>
      <c r="L1119">
        <v>178</v>
      </c>
      <c r="M1119" s="5">
        <v>15160</v>
      </c>
      <c r="N1119" s="5">
        <v>21166.495149999999</v>
      </c>
      <c r="O1119" s="5">
        <v>2346.1</v>
      </c>
      <c r="P1119" s="5">
        <v>3275.6407840000002</v>
      </c>
      <c r="Q1119" s="5">
        <v>14910</v>
      </c>
      <c r="R1119" s="5">
        <v>20817.443449999999</v>
      </c>
      <c r="S1119" s="5">
        <v>151</v>
      </c>
      <c r="T1119" s="5">
        <v>210.82722749999999</v>
      </c>
      <c r="U1119">
        <v>712</v>
      </c>
      <c r="V1119">
        <v>245</v>
      </c>
      <c r="W1119">
        <v>537</v>
      </c>
      <c r="X1119">
        <v>95</v>
      </c>
      <c r="Y1119">
        <v>62</v>
      </c>
      <c r="Z1119">
        <v>20</v>
      </c>
      <c r="AA1119">
        <v>88</v>
      </c>
      <c r="AB1119">
        <v>43</v>
      </c>
      <c r="AC1119">
        <v>14</v>
      </c>
      <c r="AD1119">
        <v>65</v>
      </c>
      <c r="AE1119">
        <v>81</v>
      </c>
      <c r="AF1119">
        <v>31</v>
      </c>
      <c r="AG1119">
        <v>111</v>
      </c>
      <c r="AH1119">
        <v>1033.9166666666665</v>
      </c>
      <c r="AI1119">
        <v>2014.3166666666664</v>
      </c>
      <c r="AJ1119">
        <v>2561.833333333333</v>
      </c>
      <c r="AK1119">
        <v>1021</v>
      </c>
      <c r="AL1119">
        <v>0.92608903348445903</v>
      </c>
      <c r="AM1119">
        <f t="shared" si="323"/>
        <v>1</v>
      </c>
      <c r="AN1119">
        <f t="shared" si="324"/>
        <v>945.53690318763267</v>
      </c>
      <c r="AO1119">
        <v>15.37</v>
      </c>
      <c r="AP1119">
        <f t="shared" si="325"/>
        <v>14.233988444656134</v>
      </c>
      <c r="AQ1119">
        <v>3.27</v>
      </c>
      <c r="AR1119">
        <v>6430</v>
      </c>
      <c r="AS1119">
        <v>5.0737861885996933</v>
      </c>
      <c r="AT1119">
        <v>0.83293619913186889</v>
      </c>
      <c r="AU1119">
        <f t="shared" si="326"/>
        <v>4.2261401831400001</v>
      </c>
      <c r="AV1119">
        <f t="shared" si="327"/>
        <v>2.4988085973956067</v>
      </c>
      <c r="AW1119">
        <f t="shared" si="328"/>
        <v>5.8305533939230827</v>
      </c>
      <c r="AX1119">
        <f t="shared" si="331"/>
        <v>8.329361991318688</v>
      </c>
      <c r="AY1119" s="4">
        <v>0.1</v>
      </c>
      <c r="AZ1119">
        <v>35</v>
      </c>
      <c r="BA1119" s="1">
        <f t="shared" si="329"/>
        <v>0.10368970511989745</v>
      </c>
      <c r="BB1119">
        <v>0.46989999999999998</v>
      </c>
      <c r="BC1119">
        <v>4.8224999999999997E-2</v>
      </c>
      <c r="BD1119">
        <v>6.43E-3</v>
      </c>
      <c r="BE1119">
        <v>160000</v>
      </c>
      <c r="BF1119">
        <f t="shared" si="332"/>
        <v>74.400000000000006</v>
      </c>
      <c r="BG1119" s="7">
        <f t="shared" si="333"/>
        <v>0.78884137209302341</v>
      </c>
      <c r="BH1119" s="8">
        <f t="shared" si="334"/>
        <v>1.5776827441860468</v>
      </c>
      <c r="BI1119" s="7">
        <f t="shared" si="335"/>
        <v>2.36652411627907</v>
      </c>
      <c r="BJ1119">
        <v>340.8</v>
      </c>
      <c r="BK1119">
        <v>6390</v>
      </c>
      <c r="BL1119">
        <v>0.12</v>
      </c>
      <c r="BM1119">
        <v>0.11</v>
      </c>
      <c r="BN1119" s="3">
        <f t="shared" si="330"/>
        <v>5.7719978784150715E-2</v>
      </c>
      <c r="BO1119" s="3">
        <f t="shared" si="336"/>
        <v>8.8014396981232521E-2</v>
      </c>
      <c r="BP1119" s="3">
        <f t="shared" si="337"/>
        <v>7.6907654884896079E-2</v>
      </c>
      <c r="BQ1119" s="3">
        <f t="shared" si="338"/>
        <v>0.11439811320782148</v>
      </c>
      <c r="BR1119">
        <f t="shared" si="339"/>
        <v>6.899481290079304E-2</v>
      </c>
      <c r="BS1119">
        <f t="shared" si="340"/>
        <v>9.969916750944581E-2</v>
      </c>
      <c r="BT1119" s="5">
        <f t="shared" si="341"/>
        <v>463.68539627307439</v>
      </c>
    </row>
    <row r="1120" spans="1:72" x14ac:dyDescent="0.2">
      <c r="A1120">
        <v>18</v>
      </c>
      <c r="B1120">
        <v>22079</v>
      </c>
      <c r="C1120" t="s">
        <v>1593</v>
      </c>
      <c r="D1120">
        <v>22</v>
      </c>
      <c r="E1120" t="s">
        <v>1010</v>
      </c>
      <c r="F1120" t="s">
        <v>1011</v>
      </c>
      <c r="G1120" t="s">
        <v>1620</v>
      </c>
      <c r="H1120">
        <v>79</v>
      </c>
      <c r="I1120">
        <v>1326</v>
      </c>
      <c r="J1120">
        <v>262</v>
      </c>
      <c r="K1120">
        <v>858</v>
      </c>
      <c r="L1120">
        <v>154</v>
      </c>
      <c r="M1120" s="5">
        <v>15741</v>
      </c>
      <c r="N1120" s="5">
        <v>21977.691309999998</v>
      </c>
      <c r="O1120" s="5">
        <v>2657.2</v>
      </c>
      <c r="P1120" s="5">
        <v>3710.0007209999999</v>
      </c>
      <c r="Q1120" s="5">
        <v>17168</v>
      </c>
      <c r="R1120" s="5">
        <v>23970.078420000002</v>
      </c>
      <c r="S1120" s="5">
        <v>135</v>
      </c>
      <c r="T1120" s="5">
        <v>188.4879186</v>
      </c>
      <c r="U1120">
        <v>679</v>
      </c>
      <c r="V1120">
        <v>282</v>
      </c>
      <c r="W1120">
        <v>643</v>
      </c>
      <c r="X1120">
        <v>89</v>
      </c>
      <c r="Y1120">
        <v>62</v>
      </c>
      <c r="Z1120">
        <v>20</v>
      </c>
      <c r="AA1120">
        <v>88</v>
      </c>
      <c r="AB1120">
        <v>43</v>
      </c>
      <c r="AC1120">
        <v>14</v>
      </c>
      <c r="AD1120">
        <v>65</v>
      </c>
      <c r="AE1120">
        <v>81</v>
      </c>
      <c r="AF1120">
        <v>31</v>
      </c>
      <c r="AG1120">
        <v>111</v>
      </c>
      <c r="AH1120">
        <v>1033.9166666666665</v>
      </c>
      <c r="AI1120">
        <v>2014.3166666666664</v>
      </c>
      <c r="AJ1120">
        <v>2561.833333333333</v>
      </c>
      <c r="AK1120">
        <v>1021</v>
      </c>
      <c r="AL1120">
        <v>0.927201587142366</v>
      </c>
      <c r="AM1120">
        <f t="shared" si="323"/>
        <v>1</v>
      </c>
      <c r="AN1120">
        <f t="shared" si="324"/>
        <v>946.67282047235574</v>
      </c>
      <c r="AO1120">
        <v>15.37</v>
      </c>
      <c r="AP1120">
        <f t="shared" si="325"/>
        <v>14.251088394378165</v>
      </c>
      <c r="AQ1120">
        <v>3.27</v>
      </c>
      <c r="AR1120">
        <v>6430</v>
      </c>
      <c r="AS1120">
        <v>5.0737861885996933</v>
      </c>
      <c r="AT1120">
        <v>0.84057254025460992</v>
      </c>
      <c r="AU1120">
        <f t="shared" si="326"/>
        <v>4.2648853452599997</v>
      </c>
      <c r="AV1120">
        <f t="shared" si="327"/>
        <v>2.5217176207638299</v>
      </c>
      <c r="AW1120">
        <f t="shared" si="328"/>
        <v>5.8840077817822696</v>
      </c>
      <c r="AX1120">
        <f t="shared" si="331"/>
        <v>8.4057254025460999</v>
      </c>
      <c r="AY1120" s="4">
        <v>0.1</v>
      </c>
      <c r="AZ1120">
        <v>35</v>
      </c>
      <c r="BA1120" s="1">
        <f t="shared" si="329"/>
        <v>0.10368970511989745</v>
      </c>
      <c r="BB1120">
        <v>0.3911</v>
      </c>
      <c r="BC1120">
        <v>4.8224999999999997E-2</v>
      </c>
      <c r="BD1120">
        <v>6.43E-3</v>
      </c>
      <c r="BE1120">
        <v>160000</v>
      </c>
      <c r="BF1120">
        <f t="shared" si="332"/>
        <v>74.400000000000006</v>
      </c>
      <c r="BG1120" s="7">
        <f t="shared" si="333"/>
        <v>0.78884137209302341</v>
      </c>
      <c r="BH1120" s="8">
        <f t="shared" si="334"/>
        <v>1.5776827441860468</v>
      </c>
      <c r="BI1120" s="7">
        <f t="shared" si="335"/>
        <v>2.36652411627907</v>
      </c>
      <c r="BJ1120">
        <v>340.8</v>
      </c>
      <c r="BK1120">
        <v>6390</v>
      </c>
      <c r="BL1120">
        <v>0.12</v>
      </c>
      <c r="BM1120">
        <v>0.11</v>
      </c>
      <c r="BN1120" s="3">
        <f t="shared" si="330"/>
        <v>6.3504109676586221E-2</v>
      </c>
      <c r="BO1120" s="3">
        <f t="shared" si="336"/>
        <v>9.3872758019302699E-2</v>
      </c>
      <c r="BP1120" s="3">
        <f t="shared" si="337"/>
        <v>8.2664189550792341E-2</v>
      </c>
      <c r="BQ1120" s="3">
        <f t="shared" si="338"/>
        <v>0.12049835958765233</v>
      </c>
      <c r="BR1120">
        <f t="shared" si="339"/>
        <v>7.4846238104699314E-2</v>
      </c>
      <c r="BS1120">
        <f t="shared" si="340"/>
        <v>0.10556271934006892</v>
      </c>
      <c r="BT1120" s="5">
        <f t="shared" si="341"/>
        <v>463.91809179611823</v>
      </c>
    </row>
    <row r="1121" spans="1:72" x14ac:dyDescent="0.2">
      <c r="A1121">
        <v>18</v>
      </c>
      <c r="B1121">
        <v>22081</v>
      </c>
      <c r="C1121" t="s">
        <v>1593</v>
      </c>
      <c r="D1121">
        <v>22</v>
      </c>
      <c r="E1121" t="s">
        <v>1010</v>
      </c>
      <c r="F1121" t="s">
        <v>1011</v>
      </c>
      <c r="G1121" t="s">
        <v>1629</v>
      </c>
      <c r="H1121">
        <v>81</v>
      </c>
      <c r="I1121">
        <v>1265</v>
      </c>
      <c r="J1121">
        <v>374</v>
      </c>
      <c r="K1121">
        <v>540</v>
      </c>
      <c r="L1121">
        <v>174</v>
      </c>
      <c r="M1121" s="5">
        <v>17833</v>
      </c>
      <c r="N1121" s="5">
        <v>24898.555939999998</v>
      </c>
      <c r="O1121" s="5">
        <v>4822.7</v>
      </c>
      <c r="P1121" s="5">
        <v>6733.4865550000004</v>
      </c>
      <c r="Q1121" s="5">
        <v>12191</v>
      </c>
      <c r="R1121" s="5">
        <v>17021.157149999999</v>
      </c>
      <c r="S1121" s="5">
        <v>162</v>
      </c>
      <c r="T1121" s="5">
        <v>226.1855023</v>
      </c>
      <c r="U1121">
        <v>914</v>
      </c>
      <c r="V1121">
        <v>382</v>
      </c>
      <c r="W1121">
        <v>524</v>
      </c>
      <c r="X1121">
        <v>130</v>
      </c>
      <c r="Y1121">
        <v>62</v>
      </c>
      <c r="Z1121">
        <v>20</v>
      </c>
      <c r="AA1121">
        <v>88</v>
      </c>
      <c r="AB1121">
        <v>43</v>
      </c>
      <c r="AC1121">
        <v>14</v>
      </c>
      <c r="AD1121">
        <v>65</v>
      </c>
      <c r="AE1121">
        <v>81</v>
      </c>
      <c r="AF1121">
        <v>31</v>
      </c>
      <c r="AG1121">
        <v>111</v>
      </c>
      <c r="AH1121">
        <v>1033.9166666666665</v>
      </c>
      <c r="AI1121">
        <v>2014.3166666666664</v>
      </c>
      <c r="AJ1121">
        <v>2561.833333333333</v>
      </c>
      <c r="AK1121">
        <v>1021</v>
      </c>
      <c r="AL1121">
        <v>0.93014210462570202</v>
      </c>
      <c r="AM1121">
        <f t="shared" si="323"/>
        <v>1</v>
      </c>
      <c r="AN1121">
        <f t="shared" si="324"/>
        <v>949.67508882284176</v>
      </c>
      <c r="AO1121">
        <v>15.37</v>
      </c>
      <c r="AP1121">
        <f t="shared" si="325"/>
        <v>14.296284148097039</v>
      </c>
      <c r="AQ1121">
        <v>3.27</v>
      </c>
      <c r="AR1121">
        <v>6430</v>
      </c>
      <c r="AS1121">
        <v>5.0737861885996933</v>
      </c>
      <c r="AT1121">
        <v>0.8561300928052793</v>
      </c>
      <c r="AU1121">
        <f t="shared" si="326"/>
        <v>4.34382104052</v>
      </c>
      <c r="AV1121">
        <f t="shared" si="327"/>
        <v>2.5683902784158379</v>
      </c>
      <c r="AW1121">
        <f t="shared" si="328"/>
        <v>5.9929106496369551</v>
      </c>
      <c r="AX1121">
        <f t="shared" si="331"/>
        <v>8.561300928052793</v>
      </c>
      <c r="AY1121" s="4">
        <v>0.1</v>
      </c>
      <c r="AZ1121">
        <v>35</v>
      </c>
      <c r="BA1121" s="1">
        <f t="shared" si="329"/>
        <v>0.10368970511989745</v>
      </c>
      <c r="BB1121">
        <v>0.3911</v>
      </c>
      <c r="BC1121">
        <v>4.8224999999999997E-2</v>
      </c>
      <c r="BD1121">
        <v>6.43E-3</v>
      </c>
      <c r="BE1121">
        <v>160000</v>
      </c>
      <c r="BF1121">
        <f t="shared" si="332"/>
        <v>74.400000000000006</v>
      </c>
      <c r="BG1121" s="7">
        <f t="shared" si="333"/>
        <v>0.78884137209302341</v>
      </c>
      <c r="BH1121" s="8">
        <f t="shared" si="334"/>
        <v>1.5776827441860468</v>
      </c>
      <c r="BI1121" s="7">
        <f t="shared" si="335"/>
        <v>2.36652411627907</v>
      </c>
      <c r="BJ1121">
        <v>340.8</v>
      </c>
      <c r="BK1121">
        <v>6390</v>
      </c>
      <c r="BL1121">
        <v>0.12</v>
      </c>
      <c r="BM1121">
        <v>0.11</v>
      </c>
      <c r="BN1121" s="3">
        <f t="shared" si="330"/>
        <v>6.411572233477604E-2</v>
      </c>
      <c r="BO1121" s="3">
        <f t="shared" si="336"/>
        <v>9.46978431074538E-2</v>
      </c>
      <c r="BP1121" s="3">
        <f t="shared" si="337"/>
        <v>8.3281823307124053E-2</v>
      </c>
      <c r="BQ1121" s="3">
        <f t="shared" si="338"/>
        <v>0.12181623878428965</v>
      </c>
      <c r="BR1121">
        <f t="shared" si="339"/>
        <v>7.5671323192850415E-2</v>
      </c>
      <c r="BS1121">
        <f t="shared" si="340"/>
        <v>0.10638780442822002</v>
      </c>
      <c r="BT1121" s="5">
        <f t="shared" si="341"/>
        <v>463.91809179611823</v>
      </c>
    </row>
    <row r="1122" spans="1:72" x14ac:dyDescent="0.2">
      <c r="A1122">
        <v>12</v>
      </c>
      <c r="B1122">
        <v>22083</v>
      </c>
      <c r="C1122" t="s">
        <v>1005</v>
      </c>
      <c r="D1122">
        <v>22</v>
      </c>
      <c r="E1122" t="s">
        <v>1010</v>
      </c>
      <c r="F1122" t="s">
        <v>1011</v>
      </c>
      <c r="G1122" t="s">
        <v>1103</v>
      </c>
      <c r="H1122">
        <v>83</v>
      </c>
      <c r="I1122">
        <v>936</v>
      </c>
      <c r="J1122">
        <v>277</v>
      </c>
      <c r="K1122">
        <v>746</v>
      </c>
      <c r="L1122">
        <v>120</v>
      </c>
      <c r="M1122" s="5">
        <v>12409</v>
      </c>
      <c r="N1122" s="5">
        <v>17325.53024</v>
      </c>
      <c r="O1122" s="5">
        <v>2821.6</v>
      </c>
      <c r="P1122" s="5">
        <v>3939.5371190000001</v>
      </c>
      <c r="Q1122" s="5">
        <v>16309</v>
      </c>
      <c r="R1122" s="5">
        <v>22770.73677</v>
      </c>
      <c r="S1122" s="5">
        <v>110</v>
      </c>
      <c r="T1122" s="5">
        <v>153.58274850000001</v>
      </c>
      <c r="U1122">
        <v>606</v>
      </c>
      <c r="V1122">
        <v>302</v>
      </c>
      <c r="W1122">
        <v>641</v>
      </c>
      <c r="X1122">
        <v>82</v>
      </c>
      <c r="Y1122">
        <v>62</v>
      </c>
      <c r="Z1122">
        <v>20</v>
      </c>
      <c r="AA1122">
        <v>88</v>
      </c>
      <c r="AB1122">
        <v>43</v>
      </c>
      <c r="AC1122">
        <v>14</v>
      </c>
      <c r="AD1122">
        <v>65</v>
      </c>
      <c r="AE1122">
        <v>81</v>
      </c>
      <c r="AF1122">
        <v>31</v>
      </c>
      <c r="AG1122">
        <v>111</v>
      </c>
      <c r="AH1122">
        <v>1033.9166666666665</v>
      </c>
      <c r="AI1122">
        <v>2014.3166666666664</v>
      </c>
      <c r="AJ1122">
        <v>2561.833333333333</v>
      </c>
      <c r="AK1122">
        <v>1021</v>
      </c>
      <c r="AL1122">
        <v>0.92906990418067303</v>
      </c>
      <c r="AM1122">
        <f t="shared" si="323"/>
        <v>1</v>
      </c>
      <c r="AN1122">
        <f t="shared" si="324"/>
        <v>948.58037216846719</v>
      </c>
      <c r="AO1122">
        <v>15.37</v>
      </c>
      <c r="AP1122">
        <f t="shared" si="325"/>
        <v>14.279804427256943</v>
      </c>
      <c r="AQ1122">
        <v>3.27</v>
      </c>
      <c r="AR1122">
        <v>6430</v>
      </c>
      <c r="AS1122">
        <v>5.0737861885996933</v>
      </c>
      <c r="AT1122">
        <v>0.87640955131324572</v>
      </c>
      <c r="AU1122">
        <f t="shared" si="326"/>
        <v>4.4467146770100001</v>
      </c>
      <c r="AV1122">
        <f t="shared" si="327"/>
        <v>2.6292286539397374</v>
      </c>
      <c r="AW1122">
        <f t="shared" si="328"/>
        <v>6.1348668591927202</v>
      </c>
      <c r="AX1122">
        <f t="shared" si="331"/>
        <v>8.7640955131324567</v>
      </c>
      <c r="AY1122" s="4">
        <v>0.1</v>
      </c>
      <c r="AZ1122">
        <v>35</v>
      </c>
      <c r="BA1122" s="1">
        <f t="shared" si="329"/>
        <v>0.10368970511989745</v>
      </c>
      <c r="BB1122">
        <v>0.46989999999999998</v>
      </c>
      <c r="BC1122">
        <v>4.8224999999999997E-2</v>
      </c>
      <c r="BD1122">
        <v>6.43E-3</v>
      </c>
      <c r="BE1122">
        <v>160000</v>
      </c>
      <c r="BF1122">
        <f t="shared" si="332"/>
        <v>74.400000000000006</v>
      </c>
      <c r="BG1122" s="7">
        <f t="shared" si="333"/>
        <v>0.78884137209302341</v>
      </c>
      <c r="BH1122" s="8">
        <f t="shared" si="334"/>
        <v>1.5776827441860468</v>
      </c>
      <c r="BI1122" s="7">
        <f t="shared" si="335"/>
        <v>2.36652411627907</v>
      </c>
      <c r="BJ1122">
        <v>340.8</v>
      </c>
      <c r="BK1122">
        <v>6390</v>
      </c>
      <c r="BL1122">
        <v>0.12</v>
      </c>
      <c r="BM1122">
        <v>0.11</v>
      </c>
      <c r="BN1122" s="3">
        <f t="shared" si="330"/>
        <v>5.9226067711272055E-2</v>
      </c>
      <c r="BO1122" s="3">
        <f t="shared" si="336"/>
        <v>8.9328086207965354E-2</v>
      </c>
      <c r="BP1122" s="3">
        <f t="shared" si="337"/>
        <v>7.7641651079623564E-2</v>
      </c>
      <c r="BQ1122" s="3">
        <f t="shared" si="338"/>
        <v>0.11708884498423273</v>
      </c>
      <c r="BR1122">
        <f t="shared" si="339"/>
        <v>7.0308502127525874E-2</v>
      </c>
      <c r="BS1122">
        <f t="shared" si="340"/>
        <v>0.10101285673617864</v>
      </c>
      <c r="BT1122" s="5">
        <f t="shared" si="341"/>
        <v>463.68539627307439</v>
      </c>
    </row>
    <row r="1123" spans="1:72" x14ac:dyDescent="0.2">
      <c r="A1123">
        <v>18</v>
      </c>
      <c r="B1123">
        <v>22085</v>
      </c>
      <c r="C1123" t="s">
        <v>1593</v>
      </c>
      <c r="D1123">
        <v>22</v>
      </c>
      <c r="E1123" t="s">
        <v>1010</v>
      </c>
      <c r="F1123" t="s">
        <v>1011</v>
      </c>
      <c r="G1123" t="s">
        <v>1622</v>
      </c>
      <c r="H1123">
        <v>85</v>
      </c>
      <c r="I1123">
        <v>1056</v>
      </c>
      <c r="J1123">
        <v>345</v>
      </c>
      <c r="K1123">
        <v>523</v>
      </c>
      <c r="L1123">
        <v>144</v>
      </c>
      <c r="M1123" s="5">
        <v>15450</v>
      </c>
      <c r="N1123" s="5">
        <v>21571.395130000001</v>
      </c>
      <c r="O1123" s="5">
        <v>4622.6000000000004</v>
      </c>
      <c r="P1123" s="5">
        <v>6454.1055740000002</v>
      </c>
      <c r="Q1123" s="5">
        <v>11942</v>
      </c>
      <c r="R1123" s="5">
        <v>16673.501660000002</v>
      </c>
      <c r="S1123" s="5">
        <v>139</v>
      </c>
      <c r="T1123" s="5">
        <v>194.07274580000001</v>
      </c>
      <c r="U1123">
        <v>842</v>
      </c>
      <c r="V1123">
        <v>356</v>
      </c>
      <c r="W1123">
        <v>518</v>
      </c>
      <c r="X1123">
        <v>120</v>
      </c>
      <c r="Y1123">
        <v>62</v>
      </c>
      <c r="Z1123">
        <v>20</v>
      </c>
      <c r="AA1123">
        <v>88</v>
      </c>
      <c r="AB1123">
        <v>43</v>
      </c>
      <c r="AC1123">
        <v>14</v>
      </c>
      <c r="AD1123">
        <v>65</v>
      </c>
      <c r="AE1123">
        <v>81</v>
      </c>
      <c r="AF1123">
        <v>31</v>
      </c>
      <c r="AG1123">
        <v>111</v>
      </c>
      <c r="AH1123">
        <v>1033.9166666666665</v>
      </c>
      <c r="AI1123">
        <v>2014.3166666666664</v>
      </c>
      <c r="AJ1123">
        <v>2561.833333333333</v>
      </c>
      <c r="AK1123">
        <v>1021</v>
      </c>
      <c r="AL1123">
        <v>0.92822255194187198</v>
      </c>
      <c r="AM1123">
        <f t="shared" si="323"/>
        <v>1</v>
      </c>
      <c r="AN1123">
        <f t="shared" si="324"/>
        <v>947.71522553265129</v>
      </c>
      <c r="AO1123">
        <v>15.37</v>
      </c>
      <c r="AP1123">
        <f t="shared" si="325"/>
        <v>14.266780623346571</v>
      </c>
      <c r="AQ1123">
        <v>3.27</v>
      </c>
      <c r="AR1123">
        <v>6430</v>
      </c>
      <c r="AS1123">
        <v>5.0737861885996933</v>
      </c>
      <c r="AT1123">
        <v>0.8483486528820301</v>
      </c>
      <c r="AU1123">
        <f t="shared" si="326"/>
        <v>4.3043396781099998</v>
      </c>
      <c r="AV1123">
        <f t="shared" si="327"/>
        <v>2.5450459586460905</v>
      </c>
      <c r="AW1123">
        <f t="shared" si="328"/>
        <v>5.9384405701742109</v>
      </c>
      <c r="AX1123">
        <f t="shared" si="331"/>
        <v>8.4834865288203005</v>
      </c>
      <c r="AY1123" s="4">
        <v>0.1</v>
      </c>
      <c r="AZ1123">
        <v>35</v>
      </c>
      <c r="BA1123" s="1">
        <f t="shared" si="329"/>
        <v>0.10368970511989745</v>
      </c>
      <c r="BB1123">
        <v>0.3911</v>
      </c>
      <c r="BC1123">
        <v>4.8224999999999997E-2</v>
      </c>
      <c r="BD1123">
        <v>6.43E-3</v>
      </c>
      <c r="BE1123">
        <v>160000</v>
      </c>
      <c r="BF1123">
        <f t="shared" si="332"/>
        <v>74.400000000000006</v>
      </c>
      <c r="BG1123" s="7">
        <f t="shared" si="333"/>
        <v>0.78884137209302341</v>
      </c>
      <c r="BH1123" s="8">
        <f t="shared" si="334"/>
        <v>1.5776827441860468</v>
      </c>
      <c r="BI1123" s="7">
        <f t="shared" si="335"/>
        <v>2.36652411627907</v>
      </c>
      <c r="BJ1123">
        <v>340.8</v>
      </c>
      <c r="BK1123">
        <v>6390</v>
      </c>
      <c r="BL1123">
        <v>0.12</v>
      </c>
      <c r="BM1123">
        <v>0.11</v>
      </c>
      <c r="BN1123" s="3">
        <f t="shared" si="330"/>
        <v>6.3793929933964558E-2</v>
      </c>
      <c r="BO1123" s="3">
        <f t="shared" si="336"/>
        <v>9.4183275810397593E-2</v>
      </c>
      <c r="BP1123" s="3">
        <f t="shared" si="337"/>
        <v>8.2871017194244681E-2</v>
      </c>
      <c r="BQ1123" s="3">
        <f t="shared" si="338"/>
        <v>0.12105519006046482</v>
      </c>
      <c r="BR1123">
        <f t="shared" si="339"/>
        <v>7.5156755895794208E-2</v>
      </c>
      <c r="BS1123">
        <f t="shared" si="340"/>
        <v>0.10587323713116381</v>
      </c>
      <c r="BT1123" s="5">
        <f t="shared" si="341"/>
        <v>463.91809179611823</v>
      </c>
    </row>
    <row r="1124" spans="1:72" x14ac:dyDescent="0.2">
      <c r="A1124">
        <v>12</v>
      </c>
      <c r="B1124">
        <v>22087</v>
      </c>
      <c r="C1124" t="s">
        <v>1005</v>
      </c>
      <c r="D1124">
        <v>22</v>
      </c>
      <c r="E1124" t="s">
        <v>1010</v>
      </c>
      <c r="F1124" t="s">
        <v>1011</v>
      </c>
      <c r="G1124" t="s">
        <v>1071</v>
      </c>
      <c r="H1124">
        <v>87</v>
      </c>
      <c r="I1124">
        <v>4967</v>
      </c>
      <c r="J1124">
        <v>114</v>
      </c>
      <c r="K1124">
        <v>1601</v>
      </c>
      <c r="L1124">
        <v>571</v>
      </c>
      <c r="M1124" s="5">
        <v>39193</v>
      </c>
      <c r="N1124" s="5">
        <v>54721.533280000003</v>
      </c>
      <c r="O1124" s="5">
        <v>3248.8</v>
      </c>
      <c r="P1124" s="5">
        <v>4535.996666</v>
      </c>
      <c r="Q1124" s="5">
        <v>26989</v>
      </c>
      <c r="R1124" s="5">
        <v>37682.225440000002</v>
      </c>
      <c r="S1124" s="5">
        <v>431</v>
      </c>
      <c r="T1124" s="5">
        <v>601.76513269999998</v>
      </c>
      <c r="U1124">
        <v>1771</v>
      </c>
      <c r="V1124">
        <v>152</v>
      </c>
      <c r="W1124">
        <v>759</v>
      </c>
      <c r="X1124">
        <v>209</v>
      </c>
      <c r="Y1124">
        <v>62</v>
      </c>
      <c r="Z1124">
        <v>20</v>
      </c>
      <c r="AA1124">
        <v>88</v>
      </c>
      <c r="AB1124">
        <v>43</v>
      </c>
      <c r="AC1124">
        <v>14</v>
      </c>
      <c r="AD1124">
        <v>65</v>
      </c>
      <c r="AE1124">
        <v>81</v>
      </c>
      <c r="AF1124">
        <v>31</v>
      </c>
      <c r="AG1124">
        <v>111</v>
      </c>
      <c r="AH1124">
        <v>1033.9166666666665</v>
      </c>
      <c r="AI1124">
        <v>2014.3166666666664</v>
      </c>
      <c r="AJ1124">
        <v>2561.833333333333</v>
      </c>
      <c r="AK1124">
        <v>1021</v>
      </c>
      <c r="AL1124">
        <v>0.92460307478904702</v>
      </c>
      <c r="AM1124">
        <f t="shared" si="323"/>
        <v>1</v>
      </c>
      <c r="AN1124">
        <f t="shared" si="324"/>
        <v>944.01973935961701</v>
      </c>
      <c r="AO1124">
        <v>15.37</v>
      </c>
      <c r="AP1124">
        <f t="shared" si="325"/>
        <v>14.211149259507652</v>
      </c>
      <c r="AQ1124">
        <v>3.27</v>
      </c>
      <c r="AR1124">
        <v>6430</v>
      </c>
      <c r="AS1124">
        <v>5.0737861885996933</v>
      </c>
      <c r="AT1124">
        <v>0.8577533995576424</v>
      </c>
      <c r="AU1124">
        <f t="shared" si="326"/>
        <v>4.3520573519000001</v>
      </c>
      <c r="AV1124">
        <f t="shared" si="327"/>
        <v>2.5732601986729273</v>
      </c>
      <c r="AW1124">
        <f t="shared" si="328"/>
        <v>6.0042737969034965</v>
      </c>
      <c r="AX1124">
        <f t="shared" si="331"/>
        <v>8.5775339955764238</v>
      </c>
      <c r="AY1124" s="4">
        <v>0.1</v>
      </c>
      <c r="AZ1124">
        <v>35</v>
      </c>
      <c r="BA1124" s="1">
        <f t="shared" si="329"/>
        <v>0.10368970511989745</v>
      </c>
      <c r="BB1124">
        <v>0.46989999999999998</v>
      </c>
      <c r="BC1124">
        <v>4.8224999999999997E-2</v>
      </c>
      <c r="BD1124">
        <v>6.43E-3</v>
      </c>
      <c r="BE1124">
        <v>160000</v>
      </c>
      <c r="BF1124">
        <f t="shared" si="332"/>
        <v>74.400000000000006</v>
      </c>
      <c r="BG1124" s="7">
        <f t="shared" si="333"/>
        <v>0.78884137209302341</v>
      </c>
      <c r="BH1124" s="8">
        <f t="shared" si="334"/>
        <v>1.5776827441860468</v>
      </c>
      <c r="BI1124" s="7">
        <f t="shared" si="335"/>
        <v>2.36652411627907</v>
      </c>
      <c r="BJ1124">
        <v>340.8</v>
      </c>
      <c r="BK1124">
        <v>6390</v>
      </c>
      <c r="BL1124">
        <v>0.12</v>
      </c>
      <c r="BM1124">
        <v>0.11</v>
      </c>
      <c r="BN1124" s="3">
        <f t="shared" si="330"/>
        <v>5.8485860563379934E-2</v>
      </c>
      <c r="BO1124" s="3">
        <f t="shared" si="336"/>
        <v>9.0733872737226315E-2</v>
      </c>
      <c r="BP1124" s="3">
        <f t="shared" si="337"/>
        <v>7.9296207041976235E-2</v>
      </c>
      <c r="BQ1124" s="3">
        <f t="shared" si="338"/>
        <v>0.11790368755606571</v>
      </c>
      <c r="BR1124">
        <f t="shared" si="339"/>
        <v>7.1714288656786834E-2</v>
      </c>
      <c r="BS1124">
        <f t="shared" si="340"/>
        <v>0.1024186432654396</v>
      </c>
      <c r="BT1124" s="5">
        <f t="shared" si="341"/>
        <v>463.68539627307439</v>
      </c>
    </row>
    <row r="1125" spans="1:72" x14ac:dyDescent="0.2">
      <c r="A1125">
        <v>12</v>
      </c>
      <c r="B1125">
        <v>22089</v>
      </c>
      <c r="C1125" t="s">
        <v>1005</v>
      </c>
      <c r="D1125">
        <v>22</v>
      </c>
      <c r="E1125" t="s">
        <v>1010</v>
      </c>
      <c r="F1125" t="s">
        <v>1011</v>
      </c>
      <c r="G1125" t="s">
        <v>1018</v>
      </c>
      <c r="H1125">
        <v>89</v>
      </c>
      <c r="I1125">
        <v>2107</v>
      </c>
      <c r="J1125">
        <v>27</v>
      </c>
      <c r="K1125">
        <v>851</v>
      </c>
      <c r="L1125">
        <v>241</v>
      </c>
      <c r="M1125" s="5">
        <v>20696</v>
      </c>
      <c r="N1125" s="5">
        <v>28895.89602</v>
      </c>
      <c r="O1125" s="5">
        <v>1943.4</v>
      </c>
      <c r="P1125" s="5">
        <v>2713.3883040000001</v>
      </c>
      <c r="Q1125" s="5">
        <v>15624</v>
      </c>
      <c r="R1125" s="5">
        <v>21814.33511</v>
      </c>
      <c r="S1125" s="5">
        <v>198</v>
      </c>
      <c r="T1125" s="5">
        <v>276.44894729999999</v>
      </c>
      <c r="U1125">
        <v>818</v>
      </c>
      <c r="V1125">
        <v>19</v>
      </c>
      <c r="W1125">
        <v>519</v>
      </c>
      <c r="X1125">
        <v>100</v>
      </c>
      <c r="Y1125">
        <v>62</v>
      </c>
      <c r="Z1125">
        <v>20</v>
      </c>
      <c r="AA1125">
        <v>88</v>
      </c>
      <c r="AB1125">
        <v>43</v>
      </c>
      <c r="AC1125">
        <v>14</v>
      </c>
      <c r="AD1125">
        <v>65</v>
      </c>
      <c r="AE1125">
        <v>81</v>
      </c>
      <c r="AF1125">
        <v>31</v>
      </c>
      <c r="AG1125">
        <v>111</v>
      </c>
      <c r="AH1125">
        <v>1033.9166666666665</v>
      </c>
      <c r="AI1125">
        <v>2014.3166666666664</v>
      </c>
      <c r="AJ1125">
        <v>2561.833333333333</v>
      </c>
      <c r="AK1125">
        <v>1021</v>
      </c>
      <c r="AL1125">
        <v>0.92562101284662901</v>
      </c>
      <c r="AM1125">
        <f t="shared" si="323"/>
        <v>1</v>
      </c>
      <c r="AN1125">
        <f t="shared" si="324"/>
        <v>945.05905411640822</v>
      </c>
      <c r="AO1125">
        <v>15.37</v>
      </c>
      <c r="AP1125">
        <f t="shared" si="325"/>
        <v>14.226794967452687</v>
      </c>
      <c r="AQ1125">
        <v>3.27</v>
      </c>
      <c r="AR1125">
        <v>6430</v>
      </c>
      <c r="AS1125">
        <v>5.0737861885996933</v>
      </c>
      <c r="AT1125">
        <v>0.8438585928394553</v>
      </c>
      <c r="AU1125">
        <f t="shared" si="326"/>
        <v>4.2815580734800003</v>
      </c>
      <c r="AV1125">
        <f t="shared" si="327"/>
        <v>2.5315757785183659</v>
      </c>
      <c r="AW1125">
        <f t="shared" si="328"/>
        <v>5.9070101498761876</v>
      </c>
      <c r="AX1125">
        <f t="shared" si="331"/>
        <v>8.4385859283945521</v>
      </c>
      <c r="AY1125" s="4">
        <v>0.1</v>
      </c>
      <c r="AZ1125">
        <v>35</v>
      </c>
      <c r="BA1125" s="1">
        <f t="shared" si="329"/>
        <v>0.10368970511989745</v>
      </c>
      <c r="BB1125">
        <v>0.46989999999999998</v>
      </c>
      <c r="BC1125">
        <v>4.8224999999999997E-2</v>
      </c>
      <c r="BD1125">
        <v>6.43E-3</v>
      </c>
      <c r="BE1125">
        <v>160000</v>
      </c>
      <c r="BF1125">
        <f t="shared" si="332"/>
        <v>74.400000000000006</v>
      </c>
      <c r="BG1125" s="7">
        <f t="shared" si="333"/>
        <v>0.78884137209302341</v>
      </c>
      <c r="BH1125" s="8">
        <f t="shared" si="334"/>
        <v>1.5776827441860468</v>
      </c>
      <c r="BI1125" s="7">
        <f t="shared" si="335"/>
        <v>2.36652411627907</v>
      </c>
      <c r="BJ1125">
        <v>340.8</v>
      </c>
      <c r="BK1125">
        <v>6390</v>
      </c>
      <c r="BL1125">
        <v>0.12</v>
      </c>
      <c r="BM1125">
        <v>0.11</v>
      </c>
      <c r="BN1125" s="3">
        <f t="shared" si="330"/>
        <v>5.8062531309729458E-2</v>
      </c>
      <c r="BO1125" s="3">
        <f t="shared" si="336"/>
        <v>8.877565155161217E-2</v>
      </c>
      <c r="BP1125" s="3">
        <f t="shared" si="337"/>
        <v>7.7523265395008867E-2</v>
      </c>
      <c r="BQ1125" s="3">
        <f t="shared" si="338"/>
        <v>0.11550534065871272</v>
      </c>
      <c r="BR1125">
        <f t="shared" si="339"/>
        <v>6.9756067471172689E-2</v>
      </c>
      <c r="BS1125">
        <f t="shared" si="340"/>
        <v>0.10046042207982546</v>
      </c>
      <c r="BT1125" s="5">
        <f t="shared" si="341"/>
        <v>463.68539627307439</v>
      </c>
    </row>
    <row r="1126" spans="1:72" x14ac:dyDescent="0.2">
      <c r="A1126">
        <v>12</v>
      </c>
      <c r="B1126">
        <v>22091</v>
      </c>
      <c r="C1126" t="s">
        <v>1005</v>
      </c>
      <c r="D1126">
        <v>22</v>
      </c>
      <c r="E1126" t="s">
        <v>1010</v>
      </c>
      <c r="F1126" t="s">
        <v>1011</v>
      </c>
      <c r="G1126" t="s">
        <v>1072</v>
      </c>
      <c r="H1126">
        <v>91</v>
      </c>
      <c r="I1126">
        <v>1627</v>
      </c>
      <c r="J1126">
        <v>203</v>
      </c>
      <c r="K1126">
        <v>845</v>
      </c>
      <c r="L1126">
        <v>192</v>
      </c>
      <c r="M1126" s="5">
        <v>16631</v>
      </c>
      <c r="N1126" s="5">
        <v>23220.315360000001</v>
      </c>
      <c r="O1126" s="5">
        <v>2552</v>
      </c>
      <c r="P1126" s="5">
        <v>3563.1197649999999</v>
      </c>
      <c r="Q1126" s="5">
        <v>16676</v>
      </c>
      <c r="R1126" s="5">
        <v>23283.144670000001</v>
      </c>
      <c r="S1126" s="5">
        <v>159</v>
      </c>
      <c r="T1126" s="5">
        <v>221.99688190000001</v>
      </c>
      <c r="U1126">
        <v>797</v>
      </c>
      <c r="V1126">
        <v>221</v>
      </c>
      <c r="W1126">
        <v>577</v>
      </c>
      <c r="X1126">
        <v>100</v>
      </c>
      <c r="Y1126">
        <v>62</v>
      </c>
      <c r="Z1126">
        <v>20</v>
      </c>
      <c r="AA1126">
        <v>88</v>
      </c>
      <c r="AB1126">
        <v>43</v>
      </c>
      <c r="AC1126">
        <v>14</v>
      </c>
      <c r="AD1126">
        <v>65</v>
      </c>
      <c r="AE1126">
        <v>81</v>
      </c>
      <c r="AF1126">
        <v>31</v>
      </c>
      <c r="AG1126">
        <v>111</v>
      </c>
      <c r="AH1126">
        <v>1033.9166666666665</v>
      </c>
      <c r="AI1126">
        <v>2014.3166666666664</v>
      </c>
      <c r="AJ1126">
        <v>2561.833333333333</v>
      </c>
      <c r="AK1126">
        <v>1021</v>
      </c>
      <c r="AL1126">
        <v>0.92573775694920502</v>
      </c>
      <c r="AM1126">
        <f t="shared" si="323"/>
        <v>1</v>
      </c>
      <c r="AN1126">
        <f t="shared" si="324"/>
        <v>945.17824984513834</v>
      </c>
      <c r="AO1126">
        <v>15.37</v>
      </c>
      <c r="AP1126">
        <f t="shared" si="325"/>
        <v>14.228589324309281</v>
      </c>
      <c r="AQ1126">
        <v>3.27</v>
      </c>
      <c r="AR1126">
        <v>6430</v>
      </c>
      <c r="AS1126">
        <v>5.0737861885996933</v>
      </c>
      <c r="AT1126">
        <v>0.85277617022213303</v>
      </c>
      <c r="AU1126">
        <f t="shared" si="326"/>
        <v>4.3268039544399999</v>
      </c>
      <c r="AV1126">
        <f t="shared" si="327"/>
        <v>2.5583285106663993</v>
      </c>
      <c r="AW1126">
        <f t="shared" si="328"/>
        <v>5.9694331915549315</v>
      </c>
      <c r="AX1126">
        <f t="shared" si="331"/>
        <v>8.5277617022213299</v>
      </c>
      <c r="AY1126" s="4">
        <v>0.1</v>
      </c>
      <c r="AZ1126">
        <v>35</v>
      </c>
      <c r="BA1126" s="1">
        <f t="shared" si="329"/>
        <v>0.10368970511989745</v>
      </c>
      <c r="BB1126">
        <v>0.46989999999999998</v>
      </c>
      <c r="BC1126">
        <v>4.8224999999999997E-2</v>
      </c>
      <c r="BD1126">
        <v>6.43E-3</v>
      </c>
      <c r="BE1126">
        <v>160000</v>
      </c>
      <c r="BF1126">
        <f t="shared" si="332"/>
        <v>74.400000000000006</v>
      </c>
      <c r="BG1126" s="7">
        <f t="shared" si="333"/>
        <v>0.78884137209302341</v>
      </c>
      <c r="BH1126" s="8">
        <f t="shared" si="334"/>
        <v>1.5776827441860468</v>
      </c>
      <c r="BI1126" s="7">
        <f t="shared" si="335"/>
        <v>2.36652411627907</v>
      </c>
      <c r="BJ1126">
        <v>340.8</v>
      </c>
      <c r="BK1126">
        <v>6390</v>
      </c>
      <c r="BL1126">
        <v>0.12</v>
      </c>
      <c r="BM1126">
        <v>0.11</v>
      </c>
      <c r="BN1126" s="3">
        <f t="shared" si="330"/>
        <v>5.8356900762777976E-2</v>
      </c>
      <c r="BO1126" s="3">
        <f t="shared" si="336"/>
        <v>8.8779808317025449E-2</v>
      </c>
      <c r="BP1126" s="3">
        <f t="shared" si="337"/>
        <v>7.740851121356121E-2</v>
      </c>
      <c r="BQ1126" s="3">
        <f t="shared" si="338"/>
        <v>0.1157919666352594</v>
      </c>
      <c r="BR1126">
        <f t="shared" si="339"/>
        <v>6.9760224236585969E-2</v>
      </c>
      <c r="BS1126">
        <f t="shared" si="340"/>
        <v>0.10046457884523873</v>
      </c>
      <c r="BT1126" s="5">
        <f t="shared" si="341"/>
        <v>463.68539627307439</v>
      </c>
    </row>
    <row r="1127" spans="1:72" x14ac:dyDescent="0.2">
      <c r="A1127">
        <v>12</v>
      </c>
      <c r="B1127">
        <v>22093</v>
      </c>
      <c r="C1127" t="s">
        <v>1005</v>
      </c>
      <c r="D1127">
        <v>22</v>
      </c>
      <c r="E1127" t="s">
        <v>1010</v>
      </c>
      <c r="F1127" t="s">
        <v>1011</v>
      </c>
      <c r="G1127" t="s">
        <v>1052</v>
      </c>
      <c r="H1127">
        <v>93</v>
      </c>
      <c r="I1127">
        <v>1934</v>
      </c>
      <c r="J1127">
        <v>224</v>
      </c>
      <c r="K1127">
        <v>865</v>
      </c>
      <c r="L1127">
        <v>257</v>
      </c>
      <c r="M1127" s="5">
        <v>22889</v>
      </c>
      <c r="N1127" s="5">
        <v>31957.777539999999</v>
      </c>
      <c r="O1127" s="5">
        <v>2544.4</v>
      </c>
      <c r="P1127" s="5">
        <v>3552.508593</v>
      </c>
      <c r="Q1127" s="5">
        <v>16742</v>
      </c>
      <c r="R1127" s="5">
        <v>23375.294320000001</v>
      </c>
      <c r="S1127" s="5">
        <v>213</v>
      </c>
      <c r="T1127" s="5">
        <v>297.3920493</v>
      </c>
      <c r="U1127">
        <v>797</v>
      </c>
      <c r="V1127">
        <v>203</v>
      </c>
      <c r="W1127">
        <v>529</v>
      </c>
      <c r="X1127">
        <v>106</v>
      </c>
      <c r="Y1127">
        <v>62</v>
      </c>
      <c r="Z1127">
        <v>20</v>
      </c>
      <c r="AA1127">
        <v>88</v>
      </c>
      <c r="AB1127">
        <v>43</v>
      </c>
      <c r="AC1127">
        <v>14</v>
      </c>
      <c r="AD1127">
        <v>65</v>
      </c>
      <c r="AE1127">
        <v>81</v>
      </c>
      <c r="AF1127">
        <v>31</v>
      </c>
      <c r="AG1127">
        <v>111</v>
      </c>
      <c r="AH1127">
        <v>1033.9166666666665</v>
      </c>
      <c r="AI1127">
        <v>2014.3166666666664</v>
      </c>
      <c r="AJ1127">
        <v>2561.833333333333</v>
      </c>
      <c r="AK1127">
        <v>1021</v>
      </c>
      <c r="AL1127">
        <v>0.92545443773269698</v>
      </c>
      <c r="AM1127">
        <f t="shared" si="323"/>
        <v>1</v>
      </c>
      <c r="AN1127">
        <f t="shared" si="324"/>
        <v>944.88898092508362</v>
      </c>
      <c r="AO1127">
        <v>15.37</v>
      </c>
      <c r="AP1127">
        <f t="shared" si="325"/>
        <v>14.224234707951553</v>
      </c>
      <c r="AQ1127">
        <v>3.27</v>
      </c>
      <c r="AR1127">
        <v>6430</v>
      </c>
      <c r="AS1127">
        <v>5.0737861885996933</v>
      </c>
      <c r="AT1127">
        <v>0.84308974648980706</v>
      </c>
      <c r="AU1127">
        <f t="shared" si="326"/>
        <v>4.2776571114899999</v>
      </c>
      <c r="AV1127">
        <f t="shared" si="327"/>
        <v>2.5292692394694214</v>
      </c>
      <c r="AW1127">
        <f t="shared" si="328"/>
        <v>5.9016282254286496</v>
      </c>
      <c r="AX1127">
        <f t="shared" si="331"/>
        <v>8.4308974648980701</v>
      </c>
      <c r="AY1127" s="4">
        <v>0.1</v>
      </c>
      <c r="AZ1127">
        <v>35</v>
      </c>
      <c r="BA1127" s="1">
        <f t="shared" si="329"/>
        <v>0.10368970511989745</v>
      </c>
      <c r="BB1127">
        <v>0.46989999999999998</v>
      </c>
      <c r="BC1127">
        <v>4.8224999999999997E-2</v>
      </c>
      <c r="BD1127">
        <v>6.43E-3</v>
      </c>
      <c r="BE1127">
        <v>160000</v>
      </c>
      <c r="BF1127">
        <f t="shared" si="332"/>
        <v>74.400000000000006</v>
      </c>
      <c r="BG1127" s="7">
        <f t="shared" si="333"/>
        <v>0.78884137209302341</v>
      </c>
      <c r="BH1127" s="8">
        <f t="shared" si="334"/>
        <v>1.5776827441860468</v>
      </c>
      <c r="BI1127" s="7">
        <f t="shared" si="335"/>
        <v>2.36652411627907</v>
      </c>
      <c r="BJ1127">
        <v>340.8</v>
      </c>
      <c r="BK1127">
        <v>6390</v>
      </c>
      <c r="BL1127">
        <v>0.12</v>
      </c>
      <c r="BM1127">
        <v>0.11</v>
      </c>
      <c r="BN1127" s="3">
        <f t="shared" si="330"/>
        <v>5.8032542023798019E-2</v>
      </c>
      <c r="BO1127" s="3">
        <f t="shared" si="336"/>
        <v>8.89405741072294E-2</v>
      </c>
      <c r="BP1127" s="3">
        <f t="shared" si="337"/>
        <v>7.7698440090137072E-2</v>
      </c>
      <c r="BQ1127" s="3">
        <f t="shared" si="338"/>
        <v>0.11564590957964327</v>
      </c>
      <c r="BR1127">
        <f t="shared" si="339"/>
        <v>6.992099002678992E-2</v>
      </c>
      <c r="BS1127">
        <f t="shared" si="340"/>
        <v>0.10062534463544268</v>
      </c>
      <c r="BT1127" s="5">
        <f t="shared" si="341"/>
        <v>463.68539627307439</v>
      </c>
    </row>
    <row r="1128" spans="1:72" x14ac:dyDescent="0.2">
      <c r="A1128">
        <v>12</v>
      </c>
      <c r="B1128">
        <v>22095</v>
      </c>
      <c r="C1128" t="s">
        <v>1005</v>
      </c>
      <c r="D1128">
        <v>22</v>
      </c>
      <c r="E1128" t="s">
        <v>1010</v>
      </c>
      <c r="F1128" t="s">
        <v>1011</v>
      </c>
      <c r="G1128" t="s">
        <v>1106</v>
      </c>
      <c r="H1128">
        <v>95</v>
      </c>
      <c r="I1128">
        <v>2422</v>
      </c>
      <c r="J1128">
        <v>161</v>
      </c>
      <c r="K1128">
        <v>907</v>
      </c>
      <c r="L1128">
        <v>277</v>
      </c>
      <c r="M1128" s="5">
        <v>23617</v>
      </c>
      <c r="N1128" s="5">
        <v>32974.216099999998</v>
      </c>
      <c r="O1128" s="5">
        <v>2171.1999999999998</v>
      </c>
      <c r="P1128" s="5">
        <v>3031.4442140000001</v>
      </c>
      <c r="Q1128" s="5">
        <v>16605</v>
      </c>
      <c r="R1128" s="5">
        <v>23184.013989999999</v>
      </c>
      <c r="S1128" s="5">
        <v>228</v>
      </c>
      <c r="T1128" s="5">
        <v>318.33515139999997</v>
      </c>
      <c r="U1128">
        <v>929</v>
      </c>
      <c r="V1128">
        <v>178</v>
      </c>
      <c r="W1128">
        <v>549</v>
      </c>
      <c r="X1128">
        <v>113</v>
      </c>
      <c r="Y1128">
        <v>62</v>
      </c>
      <c r="Z1128">
        <v>20</v>
      </c>
      <c r="AA1128">
        <v>88</v>
      </c>
      <c r="AB1128">
        <v>43</v>
      </c>
      <c r="AC1128">
        <v>14</v>
      </c>
      <c r="AD1128">
        <v>65</v>
      </c>
      <c r="AE1128">
        <v>81</v>
      </c>
      <c r="AF1128">
        <v>31</v>
      </c>
      <c r="AG1128">
        <v>111</v>
      </c>
      <c r="AH1128">
        <v>1033.9166666666665</v>
      </c>
      <c r="AI1128">
        <v>2014.3166666666664</v>
      </c>
      <c r="AJ1128">
        <v>2561.833333333333</v>
      </c>
      <c r="AK1128">
        <v>1021</v>
      </c>
      <c r="AL1128">
        <v>0.92567358414332102</v>
      </c>
      <c r="AM1128">
        <f t="shared" si="323"/>
        <v>1</v>
      </c>
      <c r="AN1128">
        <f t="shared" si="324"/>
        <v>945.11272941033076</v>
      </c>
      <c r="AO1128">
        <v>15.37</v>
      </c>
      <c r="AP1128">
        <f t="shared" si="325"/>
        <v>14.227602988282843</v>
      </c>
      <c r="AQ1128">
        <v>3.27</v>
      </c>
      <c r="AR1128">
        <v>6430</v>
      </c>
      <c r="AS1128">
        <v>5.0737861885996933</v>
      </c>
      <c r="AT1128">
        <v>0.84746513030276327</v>
      </c>
      <c r="AU1128">
        <f t="shared" si="326"/>
        <v>4.2998568734499996</v>
      </c>
      <c r="AV1128">
        <f t="shared" si="327"/>
        <v>2.5423953909082897</v>
      </c>
      <c r="AW1128">
        <f t="shared" si="328"/>
        <v>5.9322559121193432</v>
      </c>
      <c r="AX1128">
        <f t="shared" si="331"/>
        <v>8.4746513030276329</v>
      </c>
      <c r="AY1128" s="4">
        <v>0.1</v>
      </c>
      <c r="AZ1128">
        <v>35</v>
      </c>
      <c r="BA1128" s="1">
        <f t="shared" si="329"/>
        <v>0.10368970511989745</v>
      </c>
      <c r="BB1128">
        <v>0.46989999999999998</v>
      </c>
      <c r="BC1128">
        <v>4.8224999999999997E-2</v>
      </c>
      <c r="BD1128">
        <v>6.43E-3</v>
      </c>
      <c r="BE1128">
        <v>160000</v>
      </c>
      <c r="BF1128">
        <f t="shared" si="332"/>
        <v>74.400000000000006</v>
      </c>
      <c r="BG1128" s="7">
        <f t="shared" si="333"/>
        <v>0.78884137209302341</v>
      </c>
      <c r="BH1128" s="8">
        <f t="shared" si="334"/>
        <v>1.5776827441860468</v>
      </c>
      <c r="BI1128" s="7">
        <f t="shared" si="335"/>
        <v>2.36652411627907</v>
      </c>
      <c r="BJ1128">
        <v>340.8</v>
      </c>
      <c r="BK1128">
        <v>6390</v>
      </c>
      <c r="BL1128">
        <v>0.12</v>
      </c>
      <c r="BM1128">
        <v>0.11</v>
      </c>
      <c r="BN1128" s="3">
        <f t="shared" si="330"/>
        <v>5.8181740964420185E-2</v>
      </c>
      <c r="BO1128" s="3">
        <f t="shared" si="336"/>
        <v>8.9133754623677966E-2</v>
      </c>
      <c r="BP1128" s="3">
        <f t="shared" si="337"/>
        <v>7.7833277290934783E-2</v>
      </c>
      <c r="BQ1128" s="3">
        <f t="shared" si="338"/>
        <v>0.11597768280586215</v>
      </c>
      <c r="BR1128">
        <f t="shared" si="339"/>
        <v>7.0114170543238485E-2</v>
      </c>
      <c r="BS1128">
        <f t="shared" si="340"/>
        <v>0.10081852515189126</v>
      </c>
      <c r="BT1128" s="5">
        <f t="shared" si="341"/>
        <v>463.68539627307439</v>
      </c>
    </row>
    <row r="1129" spans="1:72" x14ac:dyDescent="0.2">
      <c r="A1129">
        <v>12</v>
      </c>
      <c r="B1129">
        <v>22097</v>
      </c>
      <c r="C1129" t="s">
        <v>1005</v>
      </c>
      <c r="D1129">
        <v>22</v>
      </c>
      <c r="E1129" t="s">
        <v>1010</v>
      </c>
      <c r="F1129" t="s">
        <v>1011</v>
      </c>
      <c r="G1129" t="s">
        <v>1022</v>
      </c>
      <c r="H1129">
        <v>97</v>
      </c>
      <c r="I1129">
        <v>1751</v>
      </c>
      <c r="J1129">
        <v>390</v>
      </c>
      <c r="K1129">
        <v>1039</v>
      </c>
      <c r="L1129">
        <v>236</v>
      </c>
      <c r="M1129" s="5">
        <v>23635</v>
      </c>
      <c r="N1129" s="5">
        <v>32999.347820000003</v>
      </c>
      <c r="O1129" s="5">
        <v>3716.4</v>
      </c>
      <c r="P1129" s="5">
        <v>5188.8629680000004</v>
      </c>
      <c r="Q1129" s="5">
        <v>21677</v>
      </c>
      <c r="R1129" s="5">
        <v>30265.5749</v>
      </c>
      <c r="S1129" s="5">
        <v>198</v>
      </c>
      <c r="T1129" s="5">
        <v>276.44894729999999</v>
      </c>
      <c r="U1129">
        <v>785</v>
      </c>
      <c r="V1129">
        <v>337</v>
      </c>
      <c r="W1129">
        <v>679</v>
      </c>
      <c r="X1129">
        <v>108</v>
      </c>
      <c r="Y1129">
        <v>62</v>
      </c>
      <c r="Z1129">
        <v>20</v>
      </c>
      <c r="AA1129">
        <v>88</v>
      </c>
      <c r="AB1129">
        <v>43</v>
      </c>
      <c r="AC1129">
        <v>14</v>
      </c>
      <c r="AD1129">
        <v>65</v>
      </c>
      <c r="AE1129">
        <v>81</v>
      </c>
      <c r="AF1129">
        <v>31</v>
      </c>
      <c r="AG1129">
        <v>111</v>
      </c>
      <c r="AH1129">
        <v>1033.9166666666665</v>
      </c>
      <c r="AI1129">
        <v>2014.3166666666664</v>
      </c>
      <c r="AJ1129">
        <v>2561.833333333333</v>
      </c>
      <c r="AK1129">
        <v>1021</v>
      </c>
      <c r="AL1129">
        <v>0.92596868151112599</v>
      </c>
      <c r="AM1129">
        <f t="shared" si="323"/>
        <v>1</v>
      </c>
      <c r="AN1129">
        <f t="shared" si="324"/>
        <v>945.41402382285969</v>
      </c>
      <c r="AO1129">
        <v>15.37</v>
      </c>
      <c r="AP1129">
        <f t="shared" si="325"/>
        <v>14.232138634826006</v>
      </c>
      <c r="AQ1129">
        <v>3.27</v>
      </c>
      <c r="AR1129">
        <v>6430</v>
      </c>
      <c r="AS1129">
        <v>5.0737861885996933</v>
      </c>
      <c r="AT1129">
        <v>0.83774982865667558</v>
      </c>
      <c r="AU1129">
        <f t="shared" si="326"/>
        <v>4.2505635101400001</v>
      </c>
      <c r="AV1129">
        <f t="shared" si="327"/>
        <v>2.513249485970027</v>
      </c>
      <c r="AW1129">
        <f t="shared" si="328"/>
        <v>5.8642488005967293</v>
      </c>
      <c r="AX1129">
        <f t="shared" si="331"/>
        <v>8.3774982865667553</v>
      </c>
      <c r="AY1129" s="4">
        <v>0.1</v>
      </c>
      <c r="AZ1129">
        <v>35</v>
      </c>
      <c r="BA1129" s="1">
        <f t="shared" si="329"/>
        <v>0.10368970511989745</v>
      </c>
      <c r="BB1129">
        <v>0.46989999999999998</v>
      </c>
      <c r="BC1129">
        <v>4.8224999999999997E-2</v>
      </c>
      <c r="BD1129">
        <v>6.43E-3</v>
      </c>
      <c r="BE1129">
        <v>160000</v>
      </c>
      <c r="BF1129">
        <f t="shared" si="332"/>
        <v>74.400000000000006</v>
      </c>
      <c r="BG1129" s="7">
        <f t="shared" si="333"/>
        <v>0.78884137209302341</v>
      </c>
      <c r="BH1129" s="8">
        <f t="shared" si="334"/>
        <v>1.5776827441860468</v>
      </c>
      <c r="BI1129" s="7">
        <f t="shared" si="335"/>
        <v>2.36652411627907</v>
      </c>
      <c r="BJ1129">
        <v>340.8</v>
      </c>
      <c r="BK1129">
        <v>6390</v>
      </c>
      <c r="BL1129">
        <v>0.12</v>
      </c>
      <c r="BM1129">
        <v>0.11</v>
      </c>
      <c r="BN1129" s="3">
        <f t="shared" si="330"/>
        <v>5.7873476076458021E-2</v>
      </c>
      <c r="BO1129" s="3">
        <f t="shared" si="336"/>
        <v>8.889914678610128E-2</v>
      </c>
      <c r="BP1129" s="3">
        <f t="shared" si="337"/>
        <v>7.7728217610688363E-2</v>
      </c>
      <c r="BQ1129" s="3">
        <f t="shared" si="338"/>
        <v>0.11543533739852532</v>
      </c>
      <c r="BR1129">
        <f t="shared" si="339"/>
        <v>6.9879562705661799E-2</v>
      </c>
      <c r="BS1129">
        <f t="shared" si="340"/>
        <v>0.10058391731431456</v>
      </c>
      <c r="BT1129" s="5">
        <f t="shared" si="341"/>
        <v>463.68539627307439</v>
      </c>
    </row>
    <row r="1130" spans="1:72" x14ac:dyDescent="0.2">
      <c r="A1130">
        <v>12</v>
      </c>
      <c r="B1130">
        <v>22099</v>
      </c>
      <c r="C1130" t="s">
        <v>1005</v>
      </c>
      <c r="D1130">
        <v>22</v>
      </c>
      <c r="E1130" t="s">
        <v>1010</v>
      </c>
      <c r="F1130" t="s">
        <v>1011</v>
      </c>
      <c r="G1130" t="s">
        <v>1076</v>
      </c>
      <c r="H1130">
        <v>99</v>
      </c>
      <c r="I1130">
        <v>2060</v>
      </c>
      <c r="J1130">
        <v>307</v>
      </c>
      <c r="K1130">
        <v>1032</v>
      </c>
      <c r="L1130">
        <v>277</v>
      </c>
      <c r="M1130" s="5">
        <v>25602</v>
      </c>
      <c r="N1130" s="5">
        <v>35745.686609999997</v>
      </c>
      <c r="O1130" s="5">
        <v>3616.4</v>
      </c>
      <c r="P1130" s="5">
        <v>5049.242287</v>
      </c>
      <c r="Q1130" s="5">
        <v>21953</v>
      </c>
      <c r="R1130" s="5">
        <v>30650.92798</v>
      </c>
      <c r="S1130" s="5">
        <v>228</v>
      </c>
      <c r="T1130" s="5">
        <v>318.33515139999997</v>
      </c>
      <c r="U1130">
        <v>976</v>
      </c>
      <c r="V1130">
        <v>304</v>
      </c>
      <c r="W1130">
        <v>719</v>
      </c>
      <c r="X1130">
        <v>135</v>
      </c>
      <c r="Y1130">
        <v>62</v>
      </c>
      <c r="Z1130">
        <v>20</v>
      </c>
      <c r="AA1130">
        <v>88</v>
      </c>
      <c r="AB1130">
        <v>43</v>
      </c>
      <c r="AC1130">
        <v>14</v>
      </c>
      <c r="AD1130">
        <v>65</v>
      </c>
      <c r="AE1130">
        <v>81</v>
      </c>
      <c r="AF1130">
        <v>31</v>
      </c>
      <c r="AG1130">
        <v>111</v>
      </c>
      <c r="AH1130">
        <v>1033.9166666666665</v>
      </c>
      <c r="AI1130">
        <v>2014.3166666666664</v>
      </c>
      <c r="AJ1130">
        <v>2561.833333333333</v>
      </c>
      <c r="AK1130">
        <v>1021</v>
      </c>
      <c r="AL1130">
        <v>0.92531990408897402</v>
      </c>
      <c r="AM1130">
        <f t="shared" si="323"/>
        <v>1</v>
      </c>
      <c r="AN1130">
        <f t="shared" si="324"/>
        <v>944.75162207484243</v>
      </c>
      <c r="AO1130">
        <v>15.37</v>
      </c>
      <c r="AP1130">
        <f t="shared" si="325"/>
        <v>14.22216692584753</v>
      </c>
      <c r="AQ1130">
        <v>3.27</v>
      </c>
      <c r="AR1130">
        <v>6430</v>
      </c>
      <c r="AS1130">
        <v>5.0737861885996933</v>
      </c>
      <c r="AT1130">
        <v>0.8365379619931147</v>
      </c>
      <c r="AU1130">
        <f t="shared" si="326"/>
        <v>4.2444147578000004</v>
      </c>
      <c r="AV1130">
        <f t="shared" si="327"/>
        <v>2.509613885979344</v>
      </c>
      <c r="AW1130">
        <f t="shared" si="328"/>
        <v>5.8557657339518032</v>
      </c>
      <c r="AX1130">
        <f t="shared" si="331"/>
        <v>8.3653796199311472</v>
      </c>
      <c r="AY1130" s="4">
        <v>0.1</v>
      </c>
      <c r="AZ1130">
        <v>35</v>
      </c>
      <c r="BA1130" s="1">
        <f t="shared" si="329"/>
        <v>0.10368970511989745</v>
      </c>
      <c r="BB1130">
        <v>0.46989999999999998</v>
      </c>
      <c r="BC1130">
        <v>4.8224999999999997E-2</v>
      </c>
      <c r="BD1130">
        <v>6.43E-3</v>
      </c>
      <c r="BE1130">
        <v>160000</v>
      </c>
      <c r="BF1130">
        <f t="shared" si="332"/>
        <v>74.400000000000006</v>
      </c>
      <c r="BG1130" s="7">
        <f t="shared" si="333"/>
        <v>0.78884137209302341</v>
      </c>
      <c r="BH1130" s="8">
        <f t="shared" si="334"/>
        <v>1.5776827441860468</v>
      </c>
      <c r="BI1130" s="7">
        <f t="shared" si="335"/>
        <v>2.36652411627907</v>
      </c>
      <c r="BJ1130">
        <v>340.8</v>
      </c>
      <c r="BK1130">
        <v>6390</v>
      </c>
      <c r="BL1130">
        <v>0.12</v>
      </c>
      <c r="BM1130">
        <v>0.11</v>
      </c>
      <c r="BN1130" s="3">
        <f t="shared" si="330"/>
        <v>5.7814831299637701E-2</v>
      </c>
      <c r="BO1130" s="3">
        <f t="shared" si="336"/>
        <v>8.8991936121458545E-2</v>
      </c>
      <c r="BP1130" s="3">
        <f t="shared" si="337"/>
        <v>7.7837166515651729E-2</v>
      </c>
      <c r="BQ1130" s="3">
        <f t="shared" si="338"/>
        <v>0.11548974018496182</v>
      </c>
      <c r="BR1130">
        <f t="shared" si="339"/>
        <v>6.9972352041019065E-2</v>
      </c>
      <c r="BS1130">
        <f t="shared" si="340"/>
        <v>0.10067670664967183</v>
      </c>
      <c r="BT1130" s="5">
        <f t="shared" si="341"/>
        <v>463.68539627307439</v>
      </c>
    </row>
    <row r="1131" spans="1:72" x14ac:dyDescent="0.2">
      <c r="A1131">
        <v>12</v>
      </c>
      <c r="B1131">
        <v>22101</v>
      </c>
      <c r="C1131" t="s">
        <v>1005</v>
      </c>
      <c r="D1131">
        <v>22</v>
      </c>
      <c r="E1131" t="s">
        <v>1010</v>
      </c>
      <c r="F1131" t="s">
        <v>1011</v>
      </c>
      <c r="G1131" t="s">
        <v>1077</v>
      </c>
      <c r="H1131">
        <v>101</v>
      </c>
      <c r="I1131">
        <v>1325</v>
      </c>
      <c r="J1131">
        <v>199</v>
      </c>
      <c r="K1131">
        <v>758</v>
      </c>
      <c r="L1131">
        <v>159</v>
      </c>
      <c r="M1131" s="5">
        <v>16265</v>
      </c>
      <c r="N1131" s="5">
        <v>22709.303670000001</v>
      </c>
      <c r="O1131" s="5">
        <v>2183.5</v>
      </c>
      <c r="P1131" s="5">
        <v>3048.617557</v>
      </c>
      <c r="Q1131" s="5">
        <v>15719</v>
      </c>
      <c r="R1131" s="5">
        <v>21946.974760000001</v>
      </c>
      <c r="S1131" s="5">
        <v>139</v>
      </c>
      <c r="T1131" s="5">
        <v>194.07274580000001</v>
      </c>
      <c r="U1131">
        <v>659</v>
      </c>
      <c r="V1131">
        <v>232</v>
      </c>
      <c r="W1131">
        <v>602</v>
      </c>
      <c r="X1131">
        <v>86</v>
      </c>
      <c r="Y1131">
        <v>62</v>
      </c>
      <c r="Z1131">
        <v>20</v>
      </c>
      <c r="AA1131">
        <v>88</v>
      </c>
      <c r="AB1131">
        <v>43</v>
      </c>
      <c r="AC1131">
        <v>14</v>
      </c>
      <c r="AD1131">
        <v>65</v>
      </c>
      <c r="AE1131">
        <v>81</v>
      </c>
      <c r="AF1131">
        <v>31</v>
      </c>
      <c r="AG1131">
        <v>111</v>
      </c>
      <c r="AH1131">
        <v>1033.9166666666665</v>
      </c>
      <c r="AI1131">
        <v>2014.3166666666664</v>
      </c>
      <c r="AJ1131">
        <v>2561.833333333333</v>
      </c>
      <c r="AK1131">
        <v>1021</v>
      </c>
      <c r="AL1131">
        <v>0.92475232481956504</v>
      </c>
      <c r="AM1131">
        <f t="shared" si="323"/>
        <v>1</v>
      </c>
      <c r="AN1131">
        <f t="shared" si="324"/>
        <v>944.17212364077591</v>
      </c>
      <c r="AO1131">
        <v>15.37</v>
      </c>
      <c r="AP1131">
        <f t="shared" si="325"/>
        <v>14.213443232476713</v>
      </c>
      <c r="AQ1131">
        <v>3.27</v>
      </c>
      <c r="AR1131">
        <v>6430</v>
      </c>
      <c r="AS1131">
        <v>5.0737861885996933</v>
      </c>
      <c r="AT1131">
        <v>0.83889937010229365</v>
      </c>
      <c r="AU1131">
        <f t="shared" si="326"/>
        <v>4.2563960376500001</v>
      </c>
      <c r="AV1131">
        <f t="shared" si="327"/>
        <v>2.5166981103068808</v>
      </c>
      <c r="AW1131">
        <f t="shared" si="328"/>
        <v>5.8722955907160559</v>
      </c>
      <c r="AX1131">
        <f t="shared" si="331"/>
        <v>8.3889937010229367</v>
      </c>
      <c r="AY1131" s="4">
        <v>0.1</v>
      </c>
      <c r="AZ1131">
        <v>35</v>
      </c>
      <c r="BA1131" s="1">
        <f t="shared" si="329"/>
        <v>0.10368970511989745</v>
      </c>
      <c r="BB1131">
        <v>0.46989999999999998</v>
      </c>
      <c r="BC1131">
        <v>4.8224999999999997E-2</v>
      </c>
      <c r="BD1131">
        <v>6.43E-3</v>
      </c>
      <c r="BE1131">
        <v>160000</v>
      </c>
      <c r="BF1131">
        <f t="shared" si="332"/>
        <v>74.400000000000006</v>
      </c>
      <c r="BG1131" s="7">
        <f t="shared" si="333"/>
        <v>0.78884137209302341</v>
      </c>
      <c r="BH1131" s="8">
        <f t="shared" si="334"/>
        <v>1.5776827441860468</v>
      </c>
      <c r="BI1131" s="7">
        <f t="shared" si="335"/>
        <v>2.36652411627907</v>
      </c>
      <c r="BJ1131">
        <v>340.8</v>
      </c>
      <c r="BK1131">
        <v>6390</v>
      </c>
      <c r="BL1131">
        <v>0.12</v>
      </c>
      <c r="BM1131">
        <v>0.11</v>
      </c>
      <c r="BN1131" s="3">
        <f t="shared" si="330"/>
        <v>5.7875154141202124E-2</v>
      </c>
      <c r="BO1131" s="3">
        <f t="shared" si="336"/>
        <v>8.8251578883582552E-2</v>
      </c>
      <c r="BP1131" s="3">
        <f t="shared" si="337"/>
        <v>7.7065321210766285E-2</v>
      </c>
      <c r="BQ1131" s="3">
        <f t="shared" si="338"/>
        <v>0.11482418185907052</v>
      </c>
      <c r="BR1131">
        <f t="shared" si="339"/>
        <v>6.9231994803143071E-2</v>
      </c>
      <c r="BS1131">
        <f t="shared" si="340"/>
        <v>9.9936349411795827E-2</v>
      </c>
      <c r="BT1131" s="5">
        <f t="shared" si="341"/>
        <v>463.68539627307439</v>
      </c>
    </row>
    <row r="1132" spans="1:72" x14ac:dyDescent="0.2">
      <c r="A1132">
        <v>12</v>
      </c>
      <c r="B1132">
        <v>22103</v>
      </c>
      <c r="C1132" t="s">
        <v>1005</v>
      </c>
      <c r="D1132">
        <v>22</v>
      </c>
      <c r="E1132" t="s">
        <v>1010</v>
      </c>
      <c r="F1132" t="s">
        <v>1011</v>
      </c>
      <c r="G1132" t="s">
        <v>1037</v>
      </c>
      <c r="H1132">
        <v>103</v>
      </c>
      <c r="I1132">
        <v>4670</v>
      </c>
      <c r="J1132">
        <v>209</v>
      </c>
      <c r="K1132">
        <v>1801</v>
      </c>
      <c r="L1132">
        <v>524</v>
      </c>
      <c r="M1132" s="5">
        <v>44402</v>
      </c>
      <c r="N1132" s="5">
        <v>61994.374530000001</v>
      </c>
      <c r="O1132" s="5">
        <v>4496.5</v>
      </c>
      <c r="P1132" s="5">
        <v>6278.0438960000001</v>
      </c>
      <c r="Q1132" s="5">
        <v>33829</v>
      </c>
      <c r="R1132" s="5">
        <v>47232.279979999999</v>
      </c>
      <c r="S1132" s="5">
        <v>401</v>
      </c>
      <c r="T1132" s="5">
        <v>559.87892850000003</v>
      </c>
      <c r="U1132">
        <v>1519</v>
      </c>
      <c r="V1132">
        <v>228</v>
      </c>
      <c r="W1132">
        <v>773</v>
      </c>
      <c r="X1132">
        <v>178</v>
      </c>
      <c r="Y1132">
        <v>62</v>
      </c>
      <c r="Z1132">
        <v>20</v>
      </c>
      <c r="AA1132">
        <v>88</v>
      </c>
      <c r="AB1132">
        <v>43</v>
      </c>
      <c r="AC1132">
        <v>14</v>
      </c>
      <c r="AD1132">
        <v>65</v>
      </c>
      <c r="AE1132">
        <v>81</v>
      </c>
      <c r="AF1132">
        <v>31</v>
      </c>
      <c r="AG1132">
        <v>111</v>
      </c>
      <c r="AH1132">
        <v>1033.9166666666665</v>
      </c>
      <c r="AI1132">
        <v>2014.3166666666664</v>
      </c>
      <c r="AJ1132">
        <v>2561.833333333333</v>
      </c>
      <c r="AK1132">
        <v>1021</v>
      </c>
      <c r="AL1132">
        <v>0.92551740219718504</v>
      </c>
      <c r="AM1132">
        <f t="shared" si="323"/>
        <v>1</v>
      </c>
      <c r="AN1132">
        <f t="shared" si="324"/>
        <v>944.95326764332594</v>
      </c>
      <c r="AO1132">
        <v>15.37</v>
      </c>
      <c r="AP1132">
        <f t="shared" si="325"/>
        <v>14.225202471770734</v>
      </c>
      <c r="AQ1132">
        <v>3.27</v>
      </c>
      <c r="AR1132">
        <v>6430</v>
      </c>
      <c r="AS1132">
        <v>5.0737861885996933</v>
      </c>
      <c r="AT1132">
        <v>0.86364568175849143</v>
      </c>
      <c r="AU1132">
        <f t="shared" si="326"/>
        <v>4.3819535319499998</v>
      </c>
      <c r="AV1132">
        <f t="shared" si="327"/>
        <v>2.5909370452754743</v>
      </c>
      <c r="AW1132">
        <f t="shared" si="328"/>
        <v>6.04551977230944</v>
      </c>
      <c r="AX1132">
        <f t="shared" si="331"/>
        <v>8.6364568175849143</v>
      </c>
      <c r="AY1132" s="4">
        <v>0.1</v>
      </c>
      <c r="AZ1132">
        <v>35</v>
      </c>
      <c r="BA1132" s="1">
        <f t="shared" si="329"/>
        <v>0.10368970511989745</v>
      </c>
      <c r="BB1132">
        <v>0.46989999999999998</v>
      </c>
      <c r="BC1132">
        <v>4.8224999999999997E-2</v>
      </c>
      <c r="BD1132">
        <v>6.43E-3</v>
      </c>
      <c r="BE1132">
        <v>160000</v>
      </c>
      <c r="BF1132">
        <f t="shared" si="332"/>
        <v>74.400000000000006</v>
      </c>
      <c r="BG1132" s="7">
        <f t="shared" si="333"/>
        <v>0.78884137209302341</v>
      </c>
      <c r="BH1132" s="8">
        <f t="shared" si="334"/>
        <v>1.5776827441860468</v>
      </c>
      <c r="BI1132" s="7">
        <f t="shared" si="335"/>
        <v>2.36652411627907</v>
      </c>
      <c r="BJ1132">
        <v>340.8</v>
      </c>
      <c r="BK1132">
        <v>6390</v>
      </c>
      <c r="BL1132">
        <v>0.12</v>
      </c>
      <c r="BM1132">
        <v>0.11</v>
      </c>
      <c r="BN1132" s="3">
        <f t="shared" si="330"/>
        <v>5.8705022485933518E-2</v>
      </c>
      <c r="BO1132" s="3">
        <f t="shared" si="336"/>
        <v>9.1423236295457386E-2</v>
      </c>
      <c r="BP1132" s="3">
        <f t="shared" si="337"/>
        <v>7.9907000286140173E-2</v>
      </c>
      <c r="BQ1132" s="3">
        <f t="shared" si="338"/>
        <v>0.11877969242208987</v>
      </c>
      <c r="BR1132">
        <f t="shared" si="339"/>
        <v>7.2403652215017905E-2</v>
      </c>
      <c r="BS1132">
        <f t="shared" si="340"/>
        <v>0.10310800682367066</v>
      </c>
      <c r="BT1132" s="5">
        <f t="shared" si="341"/>
        <v>463.68539627307439</v>
      </c>
    </row>
    <row r="1133" spans="1:72" x14ac:dyDescent="0.2">
      <c r="A1133">
        <v>12</v>
      </c>
      <c r="B1133">
        <v>22105</v>
      </c>
      <c r="C1133" t="s">
        <v>1005</v>
      </c>
      <c r="D1133">
        <v>22</v>
      </c>
      <c r="E1133" t="s">
        <v>1010</v>
      </c>
      <c r="F1133" t="s">
        <v>1011</v>
      </c>
      <c r="G1133" t="s">
        <v>1059</v>
      </c>
      <c r="H1133">
        <v>105</v>
      </c>
      <c r="I1133">
        <v>2728</v>
      </c>
      <c r="J1133">
        <v>403</v>
      </c>
      <c r="K1133">
        <v>1355</v>
      </c>
      <c r="L1133">
        <v>253</v>
      </c>
      <c r="M1133" s="5">
        <v>25883</v>
      </c>
      <c r="N1133" s="5">
        <v>36138.02072</v>
      </c>
      <c r="O1133" s="5">
        <v>3307.4</v>
      </c>
      <c r="P1133" s="5">
        <v>4617.8143849999997</v>
      </c>
      <c r="Q1133" s="5">
        <v>22114</v>
      </c>
      <c r="R1133" s="5">
        <v>30875.717270000001</v>
      </c>
      <c r="S1133" s="5">
        <v>210</v>
      </c>
      <c r="T1133" s="5">
        <v>293.20342890000001</v>
      </c>
      <c r="U1133">
        <v>1034</v>
      </c>
      <c r="V1133">
        <v>298</v>
      </c>
      <c r="W1133">
        <v>672</v>
      </c>
      <c r="X1133">
        <v>112</v>
      </c>
      <c r="Y1133">
        <v>62</v>
      </c>
      <c r="Z1133">
        <v>20</v>
      </c>
      <c r="AA1133">
        <v>88</v>
      </c>
      <c r="AB1133">
        <v>43</v>
      </c>
      <c r="AC1133">
        <v>14</v>
      </c>
      <c r="AD1133">
        <v>65</v>
      </c>
      <c r="AE1133">
        <v>81</v>
      </c>
      <c r="AF1133">
        <v>31</v>
      </c>
      <c r="AG1133">
        <v>111</v>
      </c>
      <c r="AH1133">
        <v>1033.9166666666665</v>
      </c>
      <c r="AI1133">
        <v>2014.3166666666664</v>
      </c>
      <c r="AJ1133">
        <v>2561.833333333333</v>
      </c>
      <c r="AK1133">
        <v>1021</v>
      </c>
      <c r="AL1133">
        <v>0.92559244897630499</v>
      </c>
      <c r="AM1133">
        <f t="shared" si="323"/>
        <v>1</v>
      </c>
      <c r="AN1133">
        <f t="shared" si="324"/>
        <v>945.02989040480736</v>
      </c>
      <c r="AO1133">
        <v>15.37</v>
      </c>
      <c r="AP1133">
        <f t="shared" si="325"/>
        <v>14.226355940765806</v>
      </c>
      <c r="AQ1133">
        <v>3.27</v>
      </c>
      <c r="AR1133">
        <v>6430</v>
      </c>
      <c r="AS1133">
        <v>5.0737861885996933</v>
      </c>
      <c r="AT1133">
        <v>0.86566173741392749</v>
      </c>
      <c r="AU1133">
        <f t="shared" si="326"/>
        <v>4.3921825672899999</v>
      </c>
      <c r="AV1133">
        <f t="shared" si="327"/>
        <v>2.5969852122417825</v>
      </c>
      <c r="AW1133">
        <f t="shared" si="328"/>
        <v>6.0596321618974924</v>
      </c>
      <c r="AX1133">
        <f t="shared" si="331"/>
        <v>8.6566173741392749</v>
      </c>
      <c r="AY1133" s="4">
        <v>0.1</v>
      </c>
      <c r="AZ1133">
        <v>35</v>
      </c>
      <c r="BA1133" s="1">
        <f t="shared" si="329"/>
        <v>0.10368970511989745</v>
      </c>
      <c r="BB1133">
        <v>0.46989999999999998</v>
      </c>
      <c r="BC1133">
        <v>4.8224999999999997E-2</v>
      </c>
      <c r="BD1133">
        <v>6.43E-3</v>
      </c>
      <c r="BE1133">
        <v>160000</v>
      </c>
      <c r="BF1133">
        <f t="shared" si="332"/>
        <v>74.400000000000006</v>
      </c>
      <c r="BG1133" s="7">
        <f t="shared" si="333"/>
        <v>0.78884137209302341</v>
      </c>
      <c r="BH1133" s="8">
        <f t="shared" si="334"/>
        <v>1.5776827441860468</v>
      </c>
      <c r="BI1133" s="7">
        <f t="shared" si="335"/>
        <v>2.36652411627907</v>
      </c>
      <c r="BJ1133">
        <v>340.8</v>
      </c>
      <c r="BK1133">
        <v>6390</v>
      </c>
      <c r="BL1133">
        <v>0.12</v>
      </c>
      <c r="BM1133">
        <v>0.11</v>
      </c>
      <c r="BN1133" s="3">
        <f t="shared" si="330"/>
        <v>5.8773005519513151E-2</v>
      </c>
      <c r="BO1133" s="3">
        <f t="shared" si="336"/>
        <v>8.9960500706314381E-2</v>
      </c>
      <c r="BP1133" s="3">
        <f t="shared" si="337"/>
        <v>7.8417381713354342E-2</v>
      </c>
      <c r="BQ1133" s="3">
        <f t="shared" si="338"/>
        <v>0.11738081651435521</v>
      </c>
      <c r="BR1133">
        <f t="shared" si="339"/>
        <v>7.09409166258749E-2</v>
      </c>
      <c r="BS1133">
        <f t="shared" si="340"/>
        <v>0.10164527123452766</v>
      </c>
      <c r="BT1133" s="5">
        <f t="shared" si="341"/>
        <v>463.68539627307439</v>
      </c>
    </row>
    <row r="1134" spans="1:72" x14ac:dyDescent="0.2">
      <c r="A1134">
        <v>12</v>
      </c>
      <c r="B1134">
        <v>22107</v>
      </c>
      <c r="C1134" t="s">
        <v>1005</v>
      </c>
      <c r="D1134">
        <v>22</v>
      </c>
      <c r="E1134" t="s">
        <v>1010</v>
      </c>
      <c r="F1134" t="s">
        <v>1011</v>
      </c>
      <c r="G1134" t="s">
        <v>1030</v>
      </c>
      <c r="H1134">
        <v>107</v>
      </c>
      <c r="I1134">
        <v>823</v>
      </c>
      <c r="J1134">
        <v>248</v>
      </c>
      <c r="K1134">
        <v>729</v>
      </c>
      <c r="L1134">
        <v>111</v>
      </c>
      <c r="M1134" s="5">
        <v>10651</v>
      </c>
      <c r="N1134" s="5">
        <v>14870.998670000001</v>
      </c>
      <c r="O1134" s="5">
        <v>2555</v>
      </c>
      <c r="P1134" s="5">
        <v>3567.3083849999998</v>
      </c>
      <c r="Q1134" s="5">
        <v>15799</v>
      </c>
      <c r="R1134" s="5">
        <v>22058.671300000002</v>
      </c>
      <c r="S1134" s="5">
        <v>103</v>
      </c>
      <c r="T1134" s="5">
        <v>143.80930079999999</v>
      </c>
      <c r="U1134">
        <v>614</v>
      </c>
      <c r="V1134">
        <v>281</v>
      </c>
      <c r="W1134">
        <v>653</v>
      </c>
      <c r="X1134">
        <v>83</v>
      </c>
      <c r="Y1134">
        <v>62</v>
      </c>
      <c r="Z1134">
        <v>20</v>
      </c>
      <c r="AA1134">
        <v>88</v>
      </c>
      <c r="AB1134">
        <v>43</v>
      </c>
      <c r="AC1134">
        <v>14</v>
      </c>
      <c r="AD1134">
        <v>65</v>
      </c>
      <c r="AE1134">
        <v>81</v>
      </c>
      <c r="AF1134">
        <v>31</v>
      </c>
      <c r="AG1134">
        <v>111</v>
      </c>
      <c r="AH1134">
        <v>1033.9166666666665</v>
      </c>
      <c r="AI1134">
        <v>2014.3166666666664</v>
      </c>
      <c r="AJ1134">
        <v>2561.833333333333</v>
      </c>
      <c r="AK1134">
        <v>1021</v>
      </c>
      <c r="AL1134">
        <v>0.92772099551032605</v>
      </c>
      <c r="AM1134">
        <f t="shared" si="323"/>
        <v>1</v>
      </c>
      <c r="AN1134">
        <f t="shared" si="324"/>
        <v>947.20313641604287</v>
      </c>
      <c r="AO1134">
        <v>15.37</v>
      </c>
      <c r="AP1134">
        <f t="shared" si="325"/>
        <v>14.259071700993712</v>
      </c>
      <c r="AQ1134">
        <v>3.27</v>
      </c>
      <c r="AR1134">
        <v>6430</v>
      </c>
      <c r="AS1134">
        <v>5.0737861885996933</v>
      </c>
      <c r="AT1134">
        <v>0.86957056384310616</v>
      </c>
      <c r="AU1134">
        <f t="shared" si="326"/>
        <v>4.4120151168400001</v>
      </c>
      <c r="AV1134">
        <f t="shared" si="327"/>
        <v>2.6087116915293187</v>
      </c>
      <c r="AW1134">
        <f t="shared" si="328"/>
        <v>6.0869939469017433</v>
      </c>
      <c r="AX1134">
        <f t="shared" si="331"/>
        <v>8.6957056384310611</v>
      </c>
      <c r="AY1134" s="4">
        <v>0.1</v>
      </c>
      <c r="AZ1134">
        <v>35</v>
      </c>
      <c r="BA1134" s="1">
        <f t="shared" si="329"/>
        <v>0.10368970511989745</v>
      </c>
      <c r="BB1134">
        <v>0.46989999999999998</v>
      </c>
      <c r="BC1134">
        <v>4.8224999999999997E-2</v>
      </c>
      <c r="BD1134">
        <v>6.43E-3</v>
      </c>
      <c r="BE1134">
        <v>160000</v>
      </c>
      <c r="BF1134">
        <f t="shared" si="332"/>
        <v>74.400000000000006</v>
      </c>
      <c r="BG1134" s="7">
        <f t="shared" si="333"/>
        <v>0.78884137209302341</v>
      </c>
      <c r="BH1134" s="8">
        <f t="shared" si="334"/>
        <v>1.5776827441860468</v>
      </c>
      <c r="BI1134" s="7">
        <f t="shared" si="335"/>
        <v>2.36652411627907</v>
      </c>
      <c r="BJ1134">
        <v>340.8</v>
      </c>
      <c r="BK1134">
        <v>6390</v>
      </c>
      <c r="BL1134">
        <v>0.12</v>
      </c>
      <c r="BM1134">
        <v>0.11</v>
      </c>
      <c r="BN1134" s="3">
        <f t="shared" si="330"/>
        <v>5.8963220427843348E-2</v>
      </c>
      <c r="BO1134" s="3">
        <f t="shared" si="336"/>
        <v>8.8918388625490022E-2</v>
      </c>
      <c r="BP1134" s="3">
        <f t="shared" si="337"/>
        <v>7.732314760074234E-2</v>
      </c>
      <c r="BQ1134" s="3">
        <f t="shared" si="338"/>
        <v>0.11646251867932053</v>
      </c>
      <c r="BR1134">
        <f t="shared" si="339"/>
        <v>6.9898804545050541E-2</v>
      </c>
      <c r="BS1134">
        <f t="shared" si="340"/>
        <v>0.10060315915370331</v>
      </c>
      <c r="BT1134" s="5">
        <f t="shared" si="341"/>
        <v>463.68539627307439</v>
      </c>
    </row>
    <row r="1135" spans="1:72" x14ac:dyDescent="0.2">
      <c r="A1135">
        <v>12</v>
      </c>
      <c r="B1135">
        <v>22109</v>
      </c>
      <c r="C1135" t="s">
        <v>1005</v>
      </c>
      <c r="D1135">
        <v>22</v>
      </c>
      <c r="E1135" t="s">
        <v>1010</v>
      </c>
      <c r="F1135" t="s">
        <v>1011</v>
      </c>
      <c r="G1135" t="s">
        <v>1068</v>
      </c>
      <c r="H1135">
        <v>109</v>
      </c>
      <c r="I1135">
        <v>1249</v>
      </c>
      <c r="J1135">
        <v>189</v>
      </c>
      <c r="K1135">
        <v>705</v>
      </c>
      <c r="L1135">
        <v>139</v>
      </c>
      <c r="M1135" s="5">
        <v>13820</v>
      </c>
      <c r="N1135" s="5">
        <v>19295.57804</v>
      </c>
      <c r="O1135" s="5">
        <v>1466.2</v>
      </c>
      <c r="P1135" s="5">
        <v>2047.1184169999999</v>
      </c>
      <c r="Q1135" s="5">
        <v>12916</v>
      </c>
      <c r="R1135" s="5">
        <v>18033.407090000001</v>
      </c>
      <c r="S1135" s="5">
        <v>120</v>
      </c>
      <c r="T1135" s="5">
        <v>167.5448165</v>
      </c>
      <c r="U1135">
        <v>543</v>
      </c>
      <c r="V1135">
        <v>220</v>
      </c>
      <c r="W1135">
        <v>455</v>
      </c>
      <c r="X1135">
        <v>68</v>
      </c>
      <c r="Y1135">
        <v>62</v>
      </c>
      <c r="Z1135">
        <v>20</v>
      </c>
      <c r="AA1135">
        <v>88</v>
      </c>
      <c r="AB1135">
        <v>43</v>
      </c>
      <c r="AC1135">
        <v>14</v>
      </c>
      <c r="AD1135">
        <v>65</v>
      </c>
      <c r="AE1135">
        <v>81</v>
      </c>
      <c r="AF1135">
        <v>31</v>
      </c>
      <c r="AG1135">
        <v>111</v>
      </c>
      <c r="AH1135">
        <v>1033.9166666666665</v>
      </c>
      <c r="AI1135">
        <v>2014.3166666666664</v>
      </c>
      <c r="AJ1135">
        <v>2561.833333333333</v>
      </c>
      <c r="AK1135">
        <v>1021</v>
      </c>
      <c r="AL1135">
        <v>0.92460880356450204</v>
      </c>
      <c r="AM1135">
        <f t="shared" si="323"/>
        <v>1</v>
      </c>
      <c r="AN1135">
        <f t="shared" si="324"/>
        <v>944.02558843935662</v>
      </c>
      <c r="AO1135">
        <v>15.37</v>
      </c>
      <c r="AP1135">
        <f t="shared" si="325"/>
        <v>14.211237310786396</v>
      </c>
      <c r="AQ1135">
        <v>3.27</v>
      </c>
      <c r="AR1135">
        <v>6430</v>
      </c>
      <c r="AS1135">
        <v>5.0737861885996933</v>
      </c>
      <c r="AT1135">
        <v>0.84454627407794336</v>
      </c>
      <c r="AU1135">
        <f t="shared" si="326"/>
        <v>4.2850472210500001</v>
      </c>
      <c r="AV1135">
        <f t="shared" si="327"/>
        <v>2.5336388222338302</v>
      </c>
      <c r="AW1135">
        <f t="shared" si="328"/>
        <v>5.9118239185456032</v>
      </c>
      <c r="AX1135">
        <f t="shared" si="331"/>
        <v>8.4454627407794334</v>
      </c>
      <c r="AY1135" s="4">
        <v>0.1</v>
      </c>
      <c r="AZ1135">
        <v>35</v>
      </c>
      <c r="BA1135" s="1">
        <f t="shared" si="329"/>
        <v>0.10368970511989745</v>
      </c>
      <c r="BB1135">
        <v>0.46989999999999998</v>
      </c>
      <c r="BC1135">
        <v>4.8224999999999997E-2</v>
      </c>
      <c r="BD1135">
        <v>6.43E-3</v>
      </c>
      <c r="BE1135">
        <v>160000</v>
      </c>
      <c r="BF1135">
        <f t="shared" si="332"/>
        <v>74.400000000000006</v>
      </c>
      <c r="BG1135" s="7">
        <f t="shared" si="333"/>
        <v>0.78884137209302341</v>
      </c>
      <c r="BH1135" s="8">
        <f t="shared" si="334"/>
        <v>1.5776827441860468</v>
      </c>
      <c r="BI1135" s="7">
        <f t="shared" si="335"/>
        <v>2.36652411627907</v>
      </c>
      <c r="BJ1135">
        <v>340.8</v>
      </c>
      <c r="BK1135">
        <v>6390</v>
      </c>
      <c r="BL1135">
        <v>0.12</v>
      </c>
      <c r="BM1135">
        <v>0.11</v>
      </c>
      <c r="BN1135" s="3">
        <f t="shared" si="330"/>
        <v>5.8055154150382794E-2</v>
      </c>
      <c r="BO1135" s="3">
        <f t="shared" si="336"/>
        <v>8.8205501539282916E-2</v>
      </c>
      <c r="BP1135" s="3">
        <f t="shared" si="337"/>
        <v>7.6943945534894947E-2</v>
      </c>
      <c r="BQ1135" s="3">
        <f t="shared" si="338"/>
        <v>0.11495697333114317</v>
      </c>
      <c r="BR1135">
        <f t="shared" si="339"/>
        <v>6.9185917458843435E-2</v>
      </c>
      <c r="BS1135">
        <f t="shared" si="340"/>
        <v>9.9890272067496191E-2</v>
      </c>
      <c r="BT1135" s="5">
        <f t="shared" si="341"/>
        <v>463.68539627307439</v>
      </c>
    </row>
    <row r="1136" spans="1:72" x14ac:dyDescent="0.2">
      <c r="A1136">
        <v>12</v>
      </c>
      <c r="B1136">
        <v>22111</v>
      </c>
      <c r="C1136" t="s">
        <v>1005</v>
      </c>
      <c r="D1136">
        <v>22</v>
      </c>
      <c r="E1136" t="s">
        <v>1010</v>
      </c>
      <c r="F1136" t="s">
        <v>1011</v>
      </c>
      <c r="G1136" t="s">
        <v>1082</v>
      </c>
      <c r="H1136">
        <v>111</v>
      </c>
      <c r="I1136">
        <v>1802</v>
      </c>
      <c r="J1136">
        <v>476</v>
      </c>
      <c r="K1136">
        <v>622</v>
      </c>
      <c r="L1136">
        <v>229</v>
      </c>
      <c r="M1136" s="5">
        <v>23401</v>
      </c>
      <c r="N1136" s="5">
        <v>32672.635429999998</v>
      </c>
      <c r="O1136" s="5">
        <v>5911.6</v>
      </c>
      <c r="P1136" s="5">
        <v>8253.8161450000007</v>
      </c>
      <c r="Q1136" s="5">
        <v>13856</v>
      </c>
      <c r="R1136" s="5">
        <v>19345.841479999999</v>
      </c>
      <c r="S1136" s="5">
        <v>202</v>
      </c>
      <c r="T1136" s="5">
        <v>282.03377449999999</v>
      </c>
      <c r="U1136">
        <v>1072</v>
      </c>
      <c r="V1136">
        <v>419</v>
      </c>
      <c r="W1136">
        <v>551</v>
      </c>
      <c r="X1136">
        <v>147</v>
      </c>
      <c r="Y1136">
        <v>62</v>
      </c>
      <c r="Z1136">
        <v>20</v>
      </c>
      <c r="AA1136">
        <v>88</v>
      </c>
      <c r="AB1136">
        <v>43</v>
      </c>
      <c r="AC1136">
        <v>14</v>
      </c>
      <c r="AD1136">
        <v>65</v>
      </c>
      <c r="AE1136">
        <v>81</v>
      </c>
      <c r="AF1136">
        <v>31</v>
      </c>
      <c r="AG1136">
        <v>111</v>
      </c>
      <c r="AH1136">
        <v>1033.9166666666665</v>
      </c>
      <c r="AI1136">
        <v>2014.3166666666664</v>
      </c>
      <c r="AJ1136">
        <v>2561.833333333333</v>
      </c>
      <c r="AK1136">
        <v>1021</v>
      </c>
      <c r="AL1136">
        <v>0.93180608207529203</v>
      </c>
      <c r="AM1136">
        <f t="shared" si="323"/>
        <v>1</v>
      </c>
      <c r="AN1136">
        <f t="shared" si="324"/>
        <v>951.3740097988732</v>
      </c>
      <c r="AO1136">
        <v>15.37</v>
      </c>
      <c r="AP1136">
        <f t="shared" si="325"/>
        <v>14.321859481497238</v>
      </c>
      <c r="AQ1136">
        <v>3.27</v>
      </c>
      <c r="AR1136">
        <v>6430</v>
      </c>
      <c r="AS1136">
        <v>5.0737861885996933</v>
      </c>
      <c r="AT1136">
        <v>0.87952909898665066</v>
      </c>
      <c r="AU1136">
        <f t="shared" si="326"/>
        <v>4.4625425949100004</v>
      </c>
      <c r="AV1136">
        <f t="shared" si="327"/>
        <v>2.638587296959952</v>
      </c>
      <c r="AW1136">
        <f t="shared" si="328"/>
        <v>6.1567036929065546</v>
      </c>
      <c r="AX1136">
        <f t="shared" si="331"/>
        <v>8.7952909898665066</v>
      </c>
      <c r="AY1136" s="4">
        <v>0.1</v>
      </c>
      <c r="AZ1136">
        <v>35</v>
      </c>
      <c r="BA1136" s="1">
        <f t="shared" si="329"/>
        <v>0.10368970511989745</v>
      </c>
      <c r="BB1136">
        <v>0.46989999999999998</v>
      </c>
      <c r="BC1136">
        <v>4.8224999999999997E-2</v>
      </c>
      <c r="BD1136">
        <v>6.43E-3</v>
      </c>
      <c r="BE1136">
        <v>160000</v>
      </c>
      <c r="BF1136">
        <f t="shared" si="332"/>
        <v>74.400000000000006</v>
      </c>
      <c r="BG1136" s="7">
        <f t="shared" si="333"/>
        <v>0.78884137209302341</v>
      </c>
      <c r="BH1136" s="8">
        <f t="shared" si="334"/>
        <v>1.5776827441860468</v>
      </c>
      <c r="BI1136" s="7">
        <f t="shared" si="335"/>
        <v>2.36652411627907</v>
      </c>
      <c r="BJ1136">
        <v>340.8</v>
      </c>
      <c r="BK1136">
        <v>6390</v>
      </c>
      <c r="BL1136">
        <v>0.12</v>
      </c>
      <c r="BM1136">
        <v>0.11</v>
      </c>
      <c r="BN1136" s="3">
        <f t="shared" si="330"/>
        <v>5.9408429271430613E-2</v>
      </c>
      <c r="BO1136" s="3">
        <f t="shared" si="336"/>
        <v>9.0455262629790992E-2</v>
      </c>
      <c r="BP1136" s="3">
        <f t="shared" si="337"/>
        <v>7.8727230063972184E-2</v>
      </c>
      <c r="BQ1136" s="3">
        <f t="shared" si="338"/>
        <v>0.11831483480936132</v>
      </c>
      <c r="BR1136">
        <f t="shared" si="339"/>
        <v>7.1435678549351511E-2</v>
      </c>
      <c r="BS1136">
        <f t="shared" si="340"/>
        <v>0.10214003315800427</v>
      </c>
      <c r="BT1136" s="5">
        <f t="shared" si="341"/>
        <v>463.68539627307439</v>
      </c>
    </row>
    <row r="1137" spans="1:72" x14ac:dyDescent="0.2">
      <c r="A1137">
        <v>12</v>
      </c>
      <c r="B1137">
        <v>22113</v>
      </c>
      <c r="C1137" t="s">
        <v>1005</v>
      </c>
      <c r="D1137">
        <v>22</v>
      </c>
      <c r="E1137" t="s">
        <v>1010</v>
      </c>
      <c r="F1137" t="s">
        <v>1011</v>
      </c>
      <c r="G1137" t="s">
        <v>1021</v>
      </c>
      <c r="H1137">
        <v>113</v>
      </c>
      <c r="I1137">
        <v>1502</v>
      </c>
      <c r="J1137">
        <v>265</v>
      </c>
      <c r="K1137">
        <v>938</v>
      </c>
      <c r="L1137">
        <v>198</v>
      </c>
      <c r="M1137" s="5">
        <v>19543</v>
      </c>
      <c r="N1137" s="5">
        <v>27286.069579999999</v>
      </c>
      <c r="O1137" s="5">
        <v>2929.6</v>
      </c>
      <c r="P1137" s="5">
        <v>4090.3274540000002</v>
      </c>
      <c r="Q1137" s="5">
        <v>19120</v>
      </c>
      <c r="R1137" s="5">
        <v>26695.474099999999</v>
      </c>
      <c r="S1137" s="5">
        <v>164</v>
      </c>
      <c r="T1137" s="5">
        <v>228.9779159</v>
      </c>
      <c r="U1137">
        <v>729</v>
      </c>
      <c r="V1137">
        <v>236</v>
      </c>
      <c r="W1137">
        <v>645</v>
      </c>
      <c r="X1137">
        <v>98</v>
      </c>
      <c r="Y1137">
        <v>62</v>
      </c>
      <c r="Z1137">
        <v>20</v>
      </c>
      <c r="AA1137">
        <v>88</v>
      </c>
      <c r="AB1137">
        <v>43</v>
      </c>
      <c r="AC1137">
        <v>14</v>
      </c>
      <c r="AD1137">
        <v>65</v>
      </c>
      <c r="AE1137">
        <v>81</v>
      </c>
      <c r="AF1137">
        <v>31</v>
      </c>
      <c r="AG1137">
        <v>111</v>
      </c>
      <c r="AH1137">
        <v>1033.9166666666665</v>
      </c>
      <c r="AI1137">
        <v>2014.3166666666664</v>
      </c>
      <c r="AJ1137">
        <v>2561.833333333333</v>
      </c>
      <c r="AK1137">
        <v>1021</v>
      </c>
      <c r="AL1137">
        <v>0.92470840432427104</v>
      </c>
      <c r="AM1137">
        <f t="shared" si="323"/>
        <v>1</v>
      </c>
      <c r="AN1137">
        <f t="shared" si="324"/>
        <v>944.12728081508078</v>
      </c>
      <c r="AO1137">
        <v>15.37</v>
      </c>
      <c r="AP1137">
        <f t="shared" si="325"/>
        <v>14.212768174464046</v>
      </c>
      <c r="AQ1137">
        <v>3.27</v>
      </c>
      <c r="AR1137">
        <v>6430</v>
      </c>
      <c r="AS1137">
        <v>5.0737861885996933</v>
      </c>
      <c r="AT1137">
        <v>0.83696130898886034</v>
      </c>
      <c r="AU1137">
        <f t="shared" si="326"/>
        <v>4.2465627299399999</v>
      </c>
      <c r="AV1137">
        <f t="shared" si="327"/>
        <v>2.510883926966581</v>
      </c>
      <c r="AW1137">
        <f t="shared" si="328"/>
        <v>5.8587291629220228</v>
      </c>
      <c r="AX1137">
        <f t="shared" si="331"/>
        <v>8.3696130898886025</v>
      </c>
      <c r="AY1137" s="4">
        <v>0.1</v>
      </c>
      <c r="AZ1137">
        <v>35</v>
      </c>
      <c r="BA1137" s="1">
        <f t="shared" si="329"/>
        <v>0.10368970511989745</v>
      </c>
      <c r="BB1137">
        <v>0.46989999999999998</v>
      </c>
      <c r="BC1137">
        <v>4.8224999999999997E-2</v>
      </c>
      <c r="BD1137">
        <v>6.43E-3</v>
      </c>
      <c r="BE1137">
        <v>160000</v>
      </c>
      <c r="BF1137">
        <f t="shared" si="332"/>
        <v>74.400000000000006</v>
      </c>
      <c r="BG1137" s="7">
        <f t="shared" si="333"/>
        <v>0.78884137209302341</v>
      </c>
      <c r="BH1137" s="8">
        <f t="shared" si="334"/>
        <v>1.5776827441860468</v>
      </c>
      <c r="BI1137" s="7">
        <f t="shared" si="335"/>
        <v>2.36652411627907</v>
      </c>
      <c r="BJ1137">
        <v>340.8</v>
      </c>
      <c r="BK1137">
        <v>6390</v>
      </c>
      <c r="BL1137">
        <v>0.12</v>
      </c>
      <c r="BM1137">
        <v>0.11</v>
      </c>
      <c r="BN1137" s="3">
        <f t="shared" si="330"/>
        <v>5.7810632391901456E-2</v>
      </c>
      <c r="BO1137" s="3">
        <f t="shared" si="336"/>
        <v>8.8481258224807388E-2</v>
      </c>
      <c r="BP1137" s="3">
        <f t="shared" si="337"/>
        <v>7.7320843521688304E-2</v>
      </c>
      <c r="BQ1137" s="3">
        <f t="shared" si="338"/>
        <v>0.1149924720392769</v>
      </c>
      <c r="BR1137">
        <f t="shared" si="339"/>
        <v>6.9461674144367908E-2</v>
      </c>
      <c r="BS1137">
        <f t="shared" si="340"/>
        <v>0.10016602875302068</v>
      </c>
      <c r="BT1137" s="5">
        <f t="shared" si="341"/>
        <v>463.68539627307439</v>
      </c>
    </row>
    <row r="1138" spans="1:72" x14ac:dyDescent="0.2">
      <c r="A1138">
        <v>18</v>
      </c>
      <c r="B1138">
        <v>22115</v>
      </c>
      <c r="C1138" t="s">
        <v>1593</v>
      </c>
      <c r="D1138">
        <v>22</v>
      </c>
      <c r="E1138" t="s">
        <v>1010</v>
      </c>
      <c r="F1138" t="s">
        <v>1011</v>
      </c>
      <c r="G1138" t="s">
        <v>1611</v>
      </c>
      <c r="H1138">
        <v>115</v>
      </c>
      <c r="I1138">
        <v>948</v>
      </c>
      <c r="J1138">
        <v>246</v>
      </c>
      <c r="K1138">
        <v>716</v>
      </c>
      <c r="L1138">
        <v>113</v>
      </c>
      <c r="M1138" s="5">
        <v>11553</v>
      </c>
      <c r="N1138" s="5">
        <v>16130.377210000001</v>
      </c>
      <c r="O1138" s="5">
        <v>2507.1999999999998</v>
      </c>
      <c r="P1138" s="5">
        <v>3500.5697</v>
      </c>
      <c r="Q1138" s="5">
        <v>14645</v>
      </c>
      <c r="R1138" s="5">
        <v>20447.448649999998</v>
      </c>
      <c r="S1138" s="5">
        <v>105</v>
      </c>
      <c r="T1138" s="5">
        <v>146.60171450000001</v>
      </c>
      <c r="U1138">
        <v>584</v>
      </c>
      <c r="V1138">
        <v>276</v>
      </c>
      <c r="W1138">
        <v>609</v>
      </c>
      <c r="X1138">
        <v>79</v>
      </c>
      <c r="Y1138">
        <v>62</v>
      </c>
      <c r="Z1138">
        <v>20</v>
      </c>
      <c r="AA1138">
        <v>88</v>
      </c>
      <c r="AB1138">
        <v>43</v>
      </c>
      <c r="AC1138">
        <v>14</v>
      </c>
      <c r="AD1138">
        <v>65</v>
      </c>
      <c r="AE1138">
        <v>81</v>
      </c>
      <c r="AF1138">
        <v>31</v>
      </c>
      <c r="AG1138">
        <v>111</v>
      </c>
      <c r="AH1138">
        <v>1033.9166666666665</v>
      </c>
      <c r="AI1138">
        <v>2014.3166666666664</v>
      </c>
      <c r="AJ1138">
        <v>2561.833333333333</v>
      </c>
      <c r="AK1138">
        <v>1021</v>
      </c>
      <c r="AL1138">
        <v>0.92712756272020003</v>
      </c>
      <c r="AM1138">
        <f t="shared" si="323"/>
        <v>1</v>
      </c>
      <c r="AN1138">
        <f t="shared" si="324"/>
        <v>946.59724153732418</v>
      </c>
      <c r="AO1138">
        <v>15.37</v>
      </c>
      <c r="AP1138">
        <f t="shared" si="325"/>
        <v>14.249950639009473</v>
      </c>
      <c r="AQ1138">
        <v>3.27</v>
      </c>
      <c r="AR1138">
        <v>6430</v>
      </c>
      <c r="AS1138">
        <v>5.0737861885996933</v>
      </c>
      <c r="AT1138">
        <v>0.84182113165056482</v>
      </c>
      <c r="AU1138">
        <f t="shared" si="326"/>
        <v>4.2712204310399997</v>
      </c>
      <c r="AV1138">
        <f t="shared" si="327"/>
        <v>2.5254633949516947</v>
      </c>
      <c r="AW1138">
        <f t="shared" si="328"/>
        <v>5.892747921553954</v>
      </c>
      <c r="AX1138">
        <f t="shared" si="331"/>
        <v>8.4182113165056478</v>
      </c>
      <c r="AY1138" s="4">
        <v>0.1</v>
      </c>
      <c r="AZ1138">
        <v>35</v>
      </c>
      <c r="BA1138" s="1">
        <f t="shared" si="329"/>
        <v>0.10368970511989745</v>
      </c>
      <c r="BB1138">
        <v>0.3911</v>
      </c>
      <c r="BC1138">
        <v>4.8224999999999997E-2</v>
      </c>
      <c r="BD1138">
        <v>6.43E-3</v>
      </c>
      <c r="BE1138">
        <v>160000</v>
      </c>
      <c r="BF1138">
        <f t="shared" si="332"/>
        <v>74.400000000000006</v>
      </c>
      <c r="BG1138" s="7">
        <f t="shared" si="333"/>
        <v>0.78884137209302341</v>
      </c>
      <c r="BH1138" s="8">
        <f t="shared" si="334"/>
        <v>1.5776827441860468</v>
      </c>
      <c r="BI1138" s="7">
        <f t="shared" si="335"/>
        <v>2.36652411627907</v>
      </c>
      <c r="BJ1138">
        <v>340.8</v>
      </c>
      <c r="BK1138">
        <v>6390</v>
      </c>
      <c r="BL1138">
        <v>0.12</v>
      </c>
      <c r="BM1138">
        <v>0.11</v>
      </c>
      <c r="BN1138" s="3">
        <f t="shared" si="330"/>
        <v>6.3542224774779388E-2</v>
      </c>
      <c r="BO1138" s="3">
        <f t="shared" si="336"/>
        <v>9.3570382509545455E-2</v>
      </c>
      <c r="BP1138" s="3">
        <f t="shared" si="337"/>
        <v>8.2345164767497661E-2</v>
      </c>
      <c r="BQ1138" s="3">
        <f t="shared" si="338"/>
        <v>0.12023553390308957</v>
      </c>
      <c r="BR1138">
        <f t="shared" si="339"/>
        <v>7.454386259494207E-2</v>
      </c>
      <c r="BS1138">
        <f t="shared" si="340"/>
        <v>0.10526034383031167</v>
      </c>
      <c r="BT1138" s="5">
        <f t="shared" si="341"/>
        <v>463.91809179611823</v>
      </c>
    </row>
    <row r="1139" spans="1:72" x14ac:dyDescent="0.2">
      <c r="A1139">
        <v>12</v>
      </c>
      <c r="B1139">
        <v>22117</v>
      </c>
      <c r="C1139" t="s">
        <v>1005</v>
      </c>
      <c r="D1139">
        <v>22</v>
      </c>
      <c r="E1139" t="s">
        <v>1010</v>
      </c>
      <c r="F1139" t="s">
        <v>1011</v>
      </c>
      <c r="G1139" t="s">
        <v>1085</v>
      </c>
      <c r="H1139">
        <v>117</v>
      </c>
      <c r="I1139">
        <v>2236</v>
      </c>
      <c r="J1139">
        <v>284</v>
      </c>
      <c r="K1139">
        <v>1117</v>
      </c>
      <c r="L1139">
        <v>220</v>
      </c>
      <c r="M1139" s="5">
        <v>22780</v>
      </c>
      <c r="N1139" s="5">
        <v>31805.591</v>
      </c>
      <c r="O1139" s="5">
        <v>3043.1</v>
      </c>
      <c r="P1139" s="5">
        <v>4248.796926</v>
      </c>
      <c r="Q1139" s="5">
        <v>20172</v>
      </c>
      <c r="R1139" s="5">
        <v>28164.283660000001</v>
      </c>
      <c r="S1139" s="5">
        <v>181</v>
      </c>
      <c r="T1139" s="5">
        <v>252.71343160000001</v>
      </c>
      <c r="U1139">
        <v>984</v>
      </c>
      <c r="V1139">
        <v>232</v>
      </c>
      <c r="W1139">
        <v>654</v>
      </c>
      <c r="X1139">
        <v>108</v>
      </c>
      <c r="Y1139">
        <v>62</v>
      </c>
      <c r="Z1139">
        <v>20</v>
      </c>
      <c r="AA1139">
        <v>88</v>
      </c>
      <c r="AB1139">
        <v>43</v>
      </c>
      <c r="AC1139">
        <v>14</v>
      </c>
      <c r="AD1139">
        <v>65</v>
      </c>
      <c r="AE1139">
        <v>81</v>
      </c>
      <c r="AF1139">
        <v>31</v>
      </c>
      <c r="AG1139">
        <v>111</v>
      </c>
      <c r="AH1139">
        <v>1033.9166666666665</v>
      </c>
      <c r="AI1139">
        <v>2014.3166666666664</v>
      </c>
      <c r="AJ1139">
        <v>2561.833333333333</v>
      </c>
      <c r="AK1139">
        <v>1021</v>
      </c>
      <c r="AL1139">
        <v>0.92543548031857104</v>
      </c>
      <c r="AM1139">
        <f t="shared" si="323"/>
        <v>1</v>
      </c>
      <c r="AN1139">
        <f t="shared" si="324"/>
        <v>944.86962540526099</v>
      </c>
      <c r="AO1139">
        <v>15.37</v>
      </c>
      <c r="AP1139">
        <f t="shared" si="325"/>
        <v>14.223943332496436</v>
      </c>
      <c r="AQ1139">
        <v>3.27</v>
      </c>
      <c r="AR1139">
        <v>6430</v>
      </c>
      <c r="AS1139">
        <v>5.0737861885996933</v>
      </c>
      <c r="AT1139">
        <v>0.86326949120984586</v>
      </c>
      <c r="AU1139">
        <f t="shared" si="326"/>
        <v>4.3800448215400003</v>
      </c>
      <c r="AV1139">
        <f t="shared" si="327"/>
        <v>2.5898084736295375</v>
      </c>
      <c r="AW1139">
        <f t="shared" si="328"/>
        <v>6.0428864384689209</v>
      </c>
      <c r="AX1139">
        <f t="shared" si="331"/>
        <v>8.632694912098458</v>
      </c>
      <c r="AY1139" s="4">
        <v>0.1</v>
      </c>
      <c r="AZ1139">
        <v>35</v>
      </c>
      <c r="BA1139" s="1">
        <f t="shared" si="329"/>
        <v>0.10368970511989745</v>
      </c>
      <c r="BB1139">
        <v>0.46989999999999998</v>
      </c>
      <c r="BC1139">
        <v>4.8224999999999997E-2</v>
      </c>
      <c r="BD1139">
        <v>6.43E-3</v>
      </c>
      <c r="BE1139">
        <v>160000</v>
      </c>
      <c r="BF1139">
        <f t="shared" si="332"/>
        <v>74.400000000000006</v>
      </c>
      <c r="BG1139" s="7">
        <f t="shared" si="333"/>
        <v>0.78884137209302341</v>
      </c>
      <c r="BH1139" s="8">
        <f t="shared" si="334"/>
        <v>1.5776827441860468</v>
      </c>
      <c r="BI1139" s="7">
        <f t="shared" si="335"/>
        <v>2.36652411627907</v>
      </c>
      <c r="BJ1139">
        <v>340.8</v>
      </c>
      <c r="BK1139">
        <v>6390</v>
      </c>
      <c r="BL1139">
        <v>0.12</v>
      </c>
      <c r="BM1139">
        <v>0.11</v>
      </c>
      <c r="BN1139" s="3">
        <f t="shared" si="330"/>
        <v>5.8690336650854644E-2</v>
      </c>
      <c r="BO1139" s="3">
        <f t="shared" si="336"/>
        <v>8.9619503610681578E-2</v>
      </c>
      <c r="BP1139" s="3">
        <f t="shared" si="337"/>
        <v>7.8108283893617306E-2</v>
      </c>
      <c r="BQ1139" s="3">
        <f t="shared" si="338"/>
        <v>0.11696404369297246</v>
      </c>
      <c r="BR1139">
        <f t="shared" si="339"/>
        <v>7.0599919530242097E-2</v>
      </c>
      <c r="BS1139">
        <f t="shared" si="340"/>
        <v>0.10130427413889485</v>
      </c>
      <c r="BT1139" s="5">
        <f t="shared" si="341"/>
        <v>463.68539627307439</v>
      </c>
    </row>
    <row r="1140" spans="1:72" x14ac:dyDescent="0.2">
      <c r="A1140">
        <v>18</v>
      </c>
      <c r="B1140">
        <v>22119</v>
      </c>
      <c r="C1140" t="s">
        <v>1593</v>
      </c>
      <c r="D1140">
        <v>22</v>
      </c>
      <c r="E1140" t="s">
        <v>1010</v>
      </c>
      <c r="F1140" t="s">
        <v>1011</v>
      </c>
      <c r="G1140" t="s">
        <v>1600</v>
      </c>
      <c r="H1140">
        <v>119</v>
      </c>
      <c r="I1140">
        <v>1721</v>
      </c>
      <c r="J1140">
        <v>453</v>
      </c>
      <c r="K1140">
        <v>580</v>
      </c>
      <c r="L1140">
        <v>221</v>
      </c>
      <c r="M1140" s="5">
        <v>23337</v>
      </c>
      <c r="N1140" s="5">
        <v>32583.278190000001</v>
      </c>
      <c r="O1140" s="5">
        <v>5110.2</v>
      </c>
      <c r="P1140" s="5">
        <v>7134.8960120000002</v>
      </c>
      <c r="Q1140" s="5">
        <v>12744</v>
      </c>
      <c r="R1140" s="5">
        <v>17793.25951</v>
      </c>
      <c r="S1140" s="5">
        <v>200</v>
      </c>
      <c r="T1140" s="5">
        <v>279.24136090000002</v>
      </c>
      <c r="U1140">
        <v>1014</v>
      </c>
      <c r="V1140">
        <v>414</v>
      </c>
      <c r="W1140">
        <v>528</v>
      </c>
      <c r="X1140">
        <v>141</v>
      </c>
      <c r="Y1140">
        <v>62</v>
      </c>
      <c r="Z1140">
        <v>20</v>
      </c>
      <c r="AA1140">
        <v>88</v>
      </c>
      <c r="AB1140">
        <v>43</v>
      </c>
      <c r="AC1140">
        <v>14</v>
      </c>
      <c r="AD1140">
        <v>65</v>
      </c>
      <c r="AE1140">
        <v>81</v>
      </c>
      <c r="AF1140">
        <v>31</v>
      </c>
      <c r="AG1140">
        <v>111</v>
      </c>
      <c r="AH1140">
        <v>1033.9166666666665</v>
      </c>
      <c r="AI1140">
        <v>2014.3166666666664</v>
      </c>
      <c r="AJ1140">
        <v>2561.833333333333</v>
      </c>
      <c r="AK1140">
        <v>1021</v>
      </c>
      <c r="AL1140">
        <v>0.93293325390134496</v>
      </c>
      <c r="AM1140">
        <f t="shared" si="323"/>
        <v>1</v>
      </c>
      <c r="AN1140">
        <f t="shared" si="324"/>
        <v>952.52485223327324</v>
      </c>
      <c r="AO1140">
        <v>15.37</v>
      </c>
      <c r="AP1140">
        <f t="shared" si="325"/>
        <v>14.339184112463672</v>
      </c>
      <c r="AQ1140">
        <v>3.27</v>
      </c>
      <c r="AR1140">
        <v>6430</v>
      </c>
      <c r="AS1140">
        <v>5.0737861885996933</v>
      </c>
      <c r="AT1140">
        <v>0.87357700393821192</v>
      </c>
      <c r="AU1140">
        <f t="shared" si="326"/>
        <v>4.4323429372599996</v>
      </c>
      <c r="AV1140">
        <f t="shared" si="327"/>
        <v>2.6207310118146356</v>
      </c>
      <c r="AW1140">
        <f t="shared" si="328"/>
        <v>6.1150390275674837</v>
      </c>
      <c r="AX1140">
        <f t="shared" si="331"/>
        <v>8.7357700393821194</v>
      </c>
      <c r="AY1140" s="4">
        <v>0.1</v>
      </c>
      <c r="AZ1140">
        <v>35</v>
      </c>
      <c r="BA1140" s="1">
        <f t="shared" si="329"/>
        <v>0.10368970511989745</v>
      </c>
      <c r="BB1140">
        <v>0.3911</v>
      </c>
      <c r="BC1140">
        <v>4.8224999999999997E-2</v>
      </c>
      <c r="BD1140">
        <v>6.43E-3</v>
      </c>
      <c r="BE1140">
        <v>160000</v>
      </c>
      <c r="BF1140">
        <f t="shared" si="332"/>
        <v>74.400000000000006</v>
      </c>
      <c r="BG1140" s="7">
        <f t="shared" si="333"/>
        <v>0.78884137209302341</v>
      </c>
      <c r="BH1140" s="8">
        <f t="shared" si="334"/>
        <v>1.5776827441860468</v>
      </c>
      <c r="BI1140" s="7">
        <f t="shared" si="335"/>
        <v>2.36652411627907</v>
      </c>
      <c r="BJ1140">
        <v>340.8</v>
      </c>
      <c r="BK1140">
        <v>6390</v>
      </c>
      <c r="BL1140">
        <v>0.12</v>
      </c>
      <c r="BM1140">
        <v>0.11</v>
      </c>
      <c r="BN1140" s="3">
        <f t="shared" si="330"/>
        <v>6.478368857340612E-2</v>
      </c>
      <c r="BO1140" s="3">
        <f t="shared" si="336"/>
        <v>9.5803813715969188E-2</v>
      </c>
      <c r="BP1140" s="3">
        <f t="shared" si="337"/>
        <v>8.4155149035355509E-2</v>
      </c>
      <c r="BQ1140" s="3">
        <f t="shared" si="338"/>
        <v>0.12347484998261442</v>
      </c>
      <c r="BR1140">
        <f t="shared" si="339"/>
        <v>7.6777293801365804E-2</v>
      </c>
      <c r="BS1140">
        <f t="shared" si="340"/>
        <v>0.10749377503673541</v>
      </c>
      <c r="BT1140" s="5">
        <f t="shared" si="341"/>
        <v>463.91809179611823</v>
      </c>
    </row>
    <row r="1141" spans="1:72" x14ac:dyDescent="0.2">
      <c r="A1141">
        <v>12</v>
      </c>
      <c r="B1141">
        <v>22121</v>
      </c>
      <c r="C1141" t="s">
        <v>1005</v>
      </c>
      <c r="D1141">
        <v>22</v>
      </c>
      <c r="E1141" t="s">
        <v>1010</v>
      </c>
      <c r="F1141" t="s">
        <v>1011</v>
      </c>
      <c r="G1141" t="s">
        <v>1124</v>
      </c>
      <c r="H1141">
        <v>121</v>
      </c>
      <c r="I1141">
        <v>6503</v>
      </c>
      <c r="J1141">
        <v>167</v>
      </c>
      <c r="K1141">
        <v>1602</v>
      </c>
      <c r="L1141">
        <v>755</v>
      </c>
      <c r="M1141" s="5">
        <v>59272</v>
      </c>
      <c r="N1141" s="5">
        <v>82755.969710000005</v>
      </c>
      <c r="O1141" s="5">
        <v>4901.3999999999996</v>
      </c>
      <c r="P1141" s="5">
        <v>6843.368031</v>
      </c>
      <c r="Q1141" s="5">
        <v>31817</v>
      </c>
      <c r="R1141" s="5">
        <v>44423.11189</v>
      </c>
      <c r="S1141" s="5">
        <v>559</v>
      </c>
      <c r="T1141" s="5">
        <v>780.47960360000002</v>
      </c>
      <c r="U1141">
        <v>2006</v>
      </c>
      <c r="V1141">
        <v>205</v>
      </c>
      <c r="W1141">
        <v>731</v>
      </c>
      <c r="X1141">
        <v>240</v>
      </c>
      <c r="Y1141">
        <v>62</v>
      </c>
      <c r="Z1141">
        <v>20</v>
      </c>
      <c r="AA1141">
        <v>88</v>
      </c>
      <c r="AB1141">
        <v>43</v>
      </c>
      <c r="AC1141">
        <v>14</v>
      </c>
      <c r="AD1141">
        <v>65</v>
      </c>
      <c r="AE1141">
        <v>81</v>
      </c>
      <c r="AF1141">
        <v>31</v>
      </c>
      <c r="AG1141">
        <v>111</v>
      </c>
      <c r="AH1141">
        <v>1033.9166666666665</v>
      </c>
      <c r="AI1141">
        <v>2014.3166666666664</v>
      </c>
      <c r="AJ1141">
        <v>2561.833333333333</v>
      </c>
      <c r="AK1141">
        <v>1021</v>
      </c>
      <c r="AL1141">
        <v>0.92572555541992196</v>
      </c>
      <c r="AM1141">
        <f t="shared" si="323"/>
        <v>1</v>
      </c>
      <c r="AN1141">
        <f t="shared" si="324"/>
        <v>945.16579208374037</v>
      </c>
      <c r="AO1141">
        <v>15.37</v>
      </c>
      <c r="AP1141">
        <f t="shared" si="325"/>
        <v>14.2284017868042</v>
      </c>
      <c r="AQ1141">
        <v>3.27</v>
      </c>
      <c r="AR1141">
        <v>6430</v>
      </c>
      <c r="AS1141">
        <v>5.0737861885996933</v>
      </c>
      <c r="AT1141">
        <v>0.83312127020011961</v>
      </c>
      <c r="AU1141">
        <f t="shared" si="326"/>
        <v>4.2270791941699999</v>
      </c>
      <c r="AV1141">
        <f t="shared" si="327"/>
        <v>2.4993638106003591</v>
      </c>
      <c r="AW1141">
        <f t="shared" si="328"/>
        <v>5.8318488914008375</v>
      </c>
      <c r="AX1141">
        <f t="shared" si="331"/>
        <v>8.3312127020011957</v>
      </c>
      <c r="AY1141" s="4">
        <v>0.1</v>
      </c>
      <c r="AZ1141">
        <v>35</v>
      </c>
      <c r="BA1141" s="1">
        <f t="shared" si="329"/>
        <v>0.10368970511989745</v>
      </c>
      <c r="BB1141">
        <v>0.46989999999999998</v>
      </c>
      <c r="BC1141">
        <v>4.8224999999999997E-2</v>
      </c>
      <c r="BD1141">
        <v>6.43E-3</v>
      </c>
      <c r="BE1141">
        <v>160000</v>
      </c>
      <c r="BF1141">
        <f t="shared" si="332"/>
        <v>74.400000000000006</v>
      </c>
      <c r="BG1141" s="7">
        <f t="shared" si="333"/>
        <v>0.78884137209302341</v>
      </c>
      <c r="BH1141" s="8">
        <f t="shared" si="334"/>
        <v>1.5776827441860468</v>
      </c>
      <c r="BI1141" s="7">
        <f t="shared" si="335"/>
        <v>2.36652411627907</v>
      </c>
      <c r="BJ1141">
        <v>340.8</v>
      </c>
      <c r="BK1141">
        <v>6390</v>
      </c>
      <c r="BL1141">
        <v>0.12</v>
      </c>
      <c r="BM1141">
        <v>0.11</v>
      </c>
      <c r="BN1141" s="3">
        <f t="shared" si="330"/>
        <v>5.7715311185273142E-2</v>
      </c>
      <c r="BO1141" s="3">
        <f t="shared" si="336"/>
        <v>9.1593248672998839E-2</v>
      </c>
      <c r="BP1141" s="3">
        <f t="shared" si="337"/>
        <v>8.0484038756646045E-2</v>
      </c>
      <c r="BQ1141" s="3">
        <f t="shared" si="338"/>
        <v>0.11798282712835341</v>
      </c>
      <c r="BR1141">
        <f t="shared" si="339"/>
        <v>7.2573664592559359E-2</v>
      </c>
      <c r="BS1141">
        <f t="shared" si="340"/>
        <v>0.10327801920121213</v>
      </c>
      <c r="BT1141" s="5">
        <f t="shared" si="341"/>
        <v>463.68539627307439</v>
      </c>
    </row>
    <row r="1142" spans="1:72" x14ac:dyDescent="0.2">
      <c r="A1142">
        <v>12</v>
      </c>
      <c r="B1142">
        <v>22123</v>
      </c>
      <c r="C1142" t="s">
        <v>1005</v>
      </c>
      <c r="D1142">
        <v>22</v>
      </c>
      <c r="E1142" t="s">
        <v>1010</v>
      </c>
      <c r="F1142" t="s">
        <v>1011</v>
      </c>
      <c r="G1142" t="s">
        <v>1088</v>
      </c>
      <c r="H1142">
        <v>123</v>
      </c>
      <c r="I1142">
        <v>1027</v>
      </c>
      <c r="J1142">
        <v>285</v>
      </c>
      <c r="K1142">
        <v>761</v>
      </c>
      <c r="L1142">
        <v>139</v>
      </c>
      <c r="M1142" s="5">
        <v>13231</v>
      </c>
      <c r="N1142" s="5">
        <v>18473.212230000001</v>
      </c>
      <c r="O1142" s="5">
        <v>2980.8</v>
      </c>
      <c r="P1142" s="5">
        <v>4161.8132420000002</v>
      </c>
      <c r="Q1142" s="5">
        <v>16603</v>
      </c>
      <c r="R1142" s="5">
        <v>23181.221570000002</v>
      </c>
      <c r="S1142" s="5">
        <v>124</v>
      </c>
      <c r="T1142" s="5">
        <v>173.1296437</v>
      </c>
      <c r="U1142">
        <v>648</v>
      </c>
      <c r="V1142">
        <v>312</v>
      </c>
      <c r="W1142">
        <v>657</v>
      </c>
      <c r="X1142">
        <v>89</v>
      </c>
      <c r="Y1142">
        <v>62</v>
      </c>
      <c r="Z1142">
        <v>20</v>
      </c>
      <c r="AA1142">
        <v>88</v>
      </c>
      <c r="AB1142">
        <v>43</v>
      </c>
      <c r="AC1142">
        <v>14</v>
      </c>
      <c r="AD1142">
        <v>65</v>
      </c>
      <c r="AE1142">
        <v>81</v>
      </c>
      <c r="AF1142">
        <v>31</v>
      </c>
      <c r="AG1142">
        <v>111</v>
      </c>
      <c r="AH1142">
        <v>1033.9166666666665</v>
      </c>
      <c r="AI1142">
        <v>2014.3166666666664</v>
      </c>
      <c r="AJ1142">
        <v>2561.833333333333</v>
      </c>
      <c r="AK1142">
        <v>1021</v>
      </c>
      <c r="AL1142">
        <v>0.93013584613800004</v>
      </c>
      <c r="AM1142">
        <f t="shared" si="323"/>
        <v>1</v>
      </c>
      <c r="AN1142">
        <f t="shared" si="324"/>
        <v>949.66869890689804</v>
      </c>
      <c r="AO1142">
        <v>15.37</v>
      </c>
      <c r="AP1142">
        <f t="shared" si="325"/>
        <v>14.296187955141059</v>
      </c>
      <c r="AQ1142">
        <v>3.27</v>
      </c>
      <c r="AR1142">
        <v>6430</v>
      </c>
      <c r="AS1142">
        <v>5.0737861885996933</v>
      </c>
      <c r="AT1142">
        <v>0.88542013170441847</v>
      </c>
      <c r="AU1142">
        <f t="shared" si="326"/>
        <v>4.4924324353499996</v>
      </c>
      <c r="AV1142">
        <f t="shared" si="327"/>
        <v>2.6562603951132555</v>
      </c>
      <c r="AW1142">
        <f t="shared" si="328"/>
        <v>6.1979409219309289</v>
      </c>
      <c r="AX1142">
        <f t="shared" si="331"/>
        <v>8.8542013170441844</v>
      </c>
      <c r="AY1142" s="4">
        <v>0.1</v>
      </c>
      <c r="AZ1142">
        <v>35</v>
      </c>
      <c r="BA1142" s="1">
        <f t="shared" si="329"/>
        <v>0.10368970511989745</v>
      </c>
      <c r="BB1142">
        <v>0.46989999999999998</v>
      </c>
      <c r="BC1142">
        <v>4.8224999999999997E-2</v>
      </c>
      <c r="BD1142">
        <v>6.43E-3</v>
      </c>
      <c r="BE1142">
        <v>160000</v>
      </c>
      <c r="BF1142">
        <f t="shared" si="332"/>
        <v>74.400000000000006</v>
      </c>
      <c r="BG1142" s="7">
        <f t="shared" si="333"/>
        <v>0.78884137209302341</v>
      </c>
      <c r="BH1142" s="8">
        <f t="shared" si="334"/>
        <v>1.5776827441860468</v>
      </c>
      <c r="BI1142" s="7">
        <f t="shared" si="335"/>
        <v>2.36652411627907</v>
      </c>
      <c r="BJ1142">
        <v>340.8</v>
      </c>
      <c r="BK1142">
        <v>6390</v>
      </c>
      <c r="BL1142">
        <v>0.12</v>
      </c>
      <c r="BM1142">
        <v>0.11</v>
      </c>
      <c r="BN1142" s="3">
        <f t="shared" si="330"/>
        <v>5.9551427852330398E-2</v>
      </c>
      <c r="BO1142" s="3">
        <f t="shared" si="336"/>
        <v>8.972442101383353E-2</v>
      </c>
      <c r="BP1142" s="3">
        <f t="shared" si="337"/>
        <v>7.7917834795111274E-2</v>
      </c>
      <c r="BQ1142" s="3">
        <f t="shared" si="338"/>
        <v>0.11777059492312714</v>
      </c>
      <c r="BR1142">
        <f t="shared" si="339"/>
        <v>7.070483693339405E-2</v>
      </c>
      <c r="BS1142">
        <f t="shared" si="340"/>
        <v>0.10140919154204682</v>
      </c>
      <c r="BT1142" s="5">
        <f t="shared" si="341"/>
        <v>463.68539627307439</v>
      </c>
    </row>
    <row r="1143" spans="1:72" x14ac:dyDescent="0.2">
      <c r="A1143">
        <v>12</v>
      </c>
      <c r="B1143">
        <v>22125</v>
      </c>
      <c r="C1143" t="s">
        <v>1005</v>
      </c>
      <c r="D1143">
        <v>22</v>
      </c>
      <c r="E1143" t="s">
        <v>1010</v>
      </c>
      <c r="F1143" t="s">
        <v>1011</v>
      </c>
      <c r="G1143" t="s">
        <v>1019</v>
      </c>
      <c r="H1143">
        <v>125</v>
      </c>
      <c r="I1143">
        <v>1068</v>
      </c>
      <c r="J1143">
        <v>197</v>
      </c>
      <c r="K1143">
        <v>652</v>
      </c>
      <c r="L1143">
        <v>145</v>
      </c>
      <c r="M1143" s="5">
        <v>13133</v>
      </c>
      <c r="N1143" s="5">
        <v>18336.383959999999</v>
      </c>
      <c r="O1143" s="5">
        <v>2127.6</v>
      </c>
      <c r="P1143" s="5">
        <v>2970.5695970000002</v>
      </c>
      <c r="Q1143" s="5">
        <v>13514</v>
      </c>
      <c r="R1143" s="5">
        <v>18868.338749999999</v>
      </c>
      <c r="S1143" s="5">
        <v>127</v>
      </c>
      <c r="T1143" s="5">
        <v>177.31826419999999</v>
      </c>
      <c r="U1143">
        <v>605</v>
      </c>
      <c r="V1143">
        <v>212</v>
      </c>
      <c r="W1143">
        <v>512</v>
      </c>
      <c r="X1143">
        <v>83</v>
      </c>
      <c r="Y1143">
        <v>62</v>
      </c>
      <c r="Z1143">
        <v>20</v>
      </c>
      <c r="AA1143">
        <v>88</v>
      </c>
      <c r="AB1143">
        <v>43</v>
      </c>
      <c r="AC1143">
        <v>14</v>
      </c>
      <c r="AD1143">
        <v>65</v>
      </c>
      <c r="AE1143">
        <v>81</v>
      </c>
      <c r="AF1143">
        <v>31</v>
      </c>
      <c r="AG1143">
        <v>111</v>
      </c>
      <c r="AH1143">
        <v>1033.9166666666665</v>
      </c>
      <c r="AI1143">
        <v>2014.3166666666664</v>
      </c>
      <c r="AJ1143">
        <v>2561.833333333333</v>
      </c>
      <c r="AK1143">
        <v>1021</v>
      </c>
      <c r="AL1143">
        <v>0.92616329590479496</v>
      </c>
      <c r="AM1143">
        <f t="shared" si="323"/>
        <v>1</v>
      </c>
      <c r="AN1143">
        <f t="shared" si="324"/>
        <v>945.61272511879565</v>
      </c>
      <c r="AO1143">
        <v>15.37</v>
      </c>
      <c r="AP1143">
        <f t="shared" si="325"/>
        <v>14.235129858056698</v>
      </c>
      <c r="AQ1143">
        <v>3.27</v>
      </c>
      <c r="AR1143">
        <v>6430</v>
      </c>
      <c r="AS1143">
        <v>5.0737861885996933</v>
      </c>
      <c r="AT1143">
        <v>0.83156415032428566</v>
      </c>
      <c r="AU1143">
        <f t="shared" si="326"/>
        <v>4.2191787008499997</v>
      </c>
      <c r="AV1143">
        <f t="shared" si="327"/>
        <v>2.494692450972857</v>
      </c>
      <c r="AW1143">
        <f t="shared" si="328"/>
        <v>5.8209490522699996</v>
      </c>
      <c r="AX1143">
        <f t="shared" si="331"/>
        <v>8.3156415032428566</v>
      </c>
      <c r="AY1143" s="4">
        <v>0.1</v>
      </c>
      <c r="AZ1143">
        <v>35</v>
      </c>
      <c r="BA1143" s="1">
        <f t="shared" si="329"/>
        <v>0.10368970511989745</v>
      </c>
      <c r="BB1143">
        <v>0.46989999999999998</v>
      </c>
      <c r="BC1143">
        <v>4.8224999999999997E-2</v>
      </c>
      <c r="BD1143">
        <v>6.43E-3</v>
      </c>
      <c r="BE1143">
        <v>160000</v>
      </c>
      <c r="BF1143">
        <f t="shared" si="332"/>
        <v>74.400000000000006</v>
      </c>
      <c r="BG1143" s="7">
        <f t="shared" si="333"/>
        <v>0.78884137209302341</v>
      </c>
      <c r="BH1143" s="8">
        <f t="shared" si="334"/>
        <v>1.5776827441860468</v>
      </c>
      <c r="BI1143" s="7">
        <f t="shared" si="335"/>
        <v>2.36652411627907</v>
      </c>
      <c r="BJ1143">
        <v>340.8</v>
      </c>
      <c r="BK1143">
        <v>6390</v>
      </c>
      <c r="BL1143">
        <v>0.12</v>
      </c>
      <c r="BM1143">
        <v>0.11</v>
      </c>
      <c r="BN1143" s="3">
        <f t="shared" si="330"/>
        <v>5.7677403687822031E-2</v>
      </c>
      <c r="BO1143" s="3">
        <f t="shared" si="336"/>
        <v>8.78005328310488E-2</v>
      </c>
      <c r="BP1143" s="3">
        <f t="shared" si="337"/>
        <v>7.671208624433877E-2</v>
      </c>
      <c r="BQ1143" s="3">
        <f t="shared" si="338"/>
        <v>0.11414078865043487</v>
      </c>
      <c r="BR1143">
        <f t="shared" si="339"/>
        <v>6.8780948750609319E-2</v>
      </c>
      <c r="BS1143">
        <f t="shared" si="340"/>
        <v>9.9485303359262076E-2</v>
      </c>
      <c r="BT1143" s="5">
        <f t="shared" si="341"/>
        <v>463.68539627307439</v>
      </c>
    </row>
    <row r="1144" spans="1:72" x14ac:dyDescent="0.2">
      <c r="A1144">
        <v>18</v>
      </c>
      <c r="B1144">
        <v>22127</v>
      </c>
      <c r="C1144" t="s">
        <v>1593</v>
      </c>
      <c r="D1144">
        <v>22</v>
      </c>
      <c r="E1144" t="s">
        <v>1010</v>
      </c>
      <c r="F1144" t="s">
        <v>1011</v>
      </c>
      <c r="G1144" t="s">
        <v>1635</v>
      </c>
      <c r="H1144">
        <v>127</v>
      </c>
      <c r="I1144">
        <v>1277</v>
      </c>
      <c r="J1144">
        <v>352</v>
      </c>
      <c r="K1144">
        <v>555</v>
      </c>
      <c r="L1144">
        <v>171</v>
      </c>
      <c r="M1144" s="5">
        <v>17807</v>
      </c>
      <c r="N1144" s="5">
        <v>24862.254570000001</v>
      </c>
      <c r="O1144" s="5">
        <v>4675.1000000000004</v>
      </c>
      <c r="P1144" s="5">
        <v>6527.4064310000003</v>
      </c>
      <c r="Q1144" s="5">
        <v>12589</v>
      </c>
      <c r="R1144" s="5">
        <v>17576.847460000001</v>
      </c>
      <c r="S1144" s="5">
        <v>160</v>
      </c>
      <c r="T1144" s="5">
        <v>223.39308869999999</v>
      </c>
      <c r="U1144">
        <v>940</v>
      </c>
      <c r="V1144">
        <v>359</v>
      </c>
      <c r="W1144">
        <v>539</v>
      </c>
      <c r="X1144">
        <v>132</v>
      </c>
      <c r="Y1144">
        <v>62</v>
      </c>
      <c r="Z1144">
        <v>20</v>
      </c>
      <c r="AA1144">
        <v>88</v>
      </c>
      <c r="AB1144">
        <v>43</v>
      </c>
      <c r="AC1144">
        <v>14</v>
      </c>
      <c r="AD1144">
        <v>65</v>
      </c>
      <c r="AE1144">
        <v>81</v>
      </c>
      <c r="AF1144">
        <v>31</v>
      </c>
      <c r="AG1144">
        <v>111</v>
      </c>
      <c r="AH1144">
        <v>1033.9166666666665</v>
      </c>
      <c r="AI1144">
        <v>2014.3166666666664</v>
      </c>
      <c r="AJ1144">
        <v>2561.833333333333</v>
      </c>
      <c r="AK1144">
        <v>1021</v>
      </c>
      <c r="AL1144">
        <v>0.92856772173018698</v>
      </c>
      <c r="AM1144">
        <f t="shared" si="323"/>
        <v>1</v>
      </c>
      <c r="AN1144">
        <f t="shared" si="324"/>
        <v>948.06764388652095</v>
      </c>
      <c r="AO1144">
        <v>15.37</v>
      </c>
      <c r="AP1144">
        <f t="shared" si="325"/>
        <v>14.272085882992974</v>
      </c>
      <c r="AQ1144">
        <v>3.27</v>
      </c>
      <c r="AR1144">
        <v>6430</v>
      </c>
      <c r="AS1144">
        <v>5.0737861885996933</v>
      </c>
      <c r="AT1144">
        <v>0.85199965167492819</v>
      </c>
      <c r="AU1144">
        <f t="shared" si="326"/>
        <v>4.3228640653600001</v>
      </c>
      <c r="AV1144">
        <f t="shared" si="327"/>
        <v>2.5559989550247844</v>
      </c>
      <c r="AW1144">
        <f t="shared" si="328"/>
        <v>5.9639975617244971</v>
      </c>
      <c r="AX1144">
        <f t="shared" si="331"/>
        <v>8.5199965167492824</v>
      </c>
      <c r="AY1144" s="4">
        <v>0.1</v>
      </c>
      <c r="AZ1144">
        <v>35</v>
      </c>
      <c r="BA1144" s="1">
        <f t="shared" si="329"/>
        <v>0.10368970511989745</v>
      </c>
      <c r="BB1144">
        <v>0.3911</v>
      </c>
      <c r="BC1144">
        <v>4.8224999999999997E-2</v>
      </c>
      <c r="BD1144">
        <v>6.43E-3</v>
      </c>
      <c r="BE1144">
        <v>160000</v>
      </c>
      <c r="BF1144">
        <f t="shared" si="332"/>
        <v>74.400000000000006</v>
      </c>
      <c r="BG1144" s="7">
        <f t="shared" si="333"/>
        <v>0.78884137209302341</v>
      </c>
      <c r="BH1144" s="8">
        <f t="shared" si="334"/>
        <v>1.5776827441860468</v>
      </c>
      <c r="BI1144" s="7">
        <f t="shared" si="335"/>
        <v>2.36652411627907</v>
      </c>
      <c r="BJ1144">
        <v>340.8</v>
      </c>
      <c r="BK1144">
        <v>6390</v>
      </c>
      <c r="BL1144">
        <v>0.12</v>
      </c>
      <c r="BM1144">
        <v>0.11</v>
      </c>
      <c r="BN1144" s="3">
        <f t="shared" si="330"/>
        <v>6.3925256272620412E-2</v>
      </c>
      <c r="BO1144" s="3">
        <f t="shared" si="336"/>
        <v>9.4502030362488859E-2</v>
      </c>
      <c r="BP1144" s="3">
        <f t="shared" si="337"/>
        <v>8.3141087703033439E-2</v>
      </c>
      <c r="BQ1144" s="3">
        <f t="shared" si="338"/>
        <v>0.12148959202492193</v>
      </c>
      <c r="BR1144">
        <f t="shared" si="339"/>
        <v>7.5475510447885474E-2</v>
      </c>
      <c r="BS1144">
        <f t="shared" si="340"/>
        <v>0.10619199168325508</v>
      </c>
      <c r="BT1144" s="5">
        <f t="shared" si="341"/>
        <v>463.91809179611823</v>
      </c>
    </row>
    <row r="1145" spans="1:72" x14ac:dyDescent="0.2">
      <c r="A1145">
        <v>5</v>
      </c>
      <c r="B1145">
        <v>23001</v>
      </c>
      <c r="C1145" t="s">
        <v>611</v>
      </c>
      <c r="D1145">
        <v>23</v>
      </c>
      <c r="E1145" t="s">
        <v>612</v>
      </c>
      <c r="F1145" t="s">
        <v>613</v>
      </c>
      <c r="G1145" t="s">
        <v>615</v>
      </c>
      <c r="H1145">
        <v>1</v>
      </c>
      <c r="I1145">
        <v>1260</v>
      </c>
      <c r="J1145">
        <v>145</v>
      </c>
      <c r="K1145">
        <v>609</v>
      </c>
      <c r="L1145">
        <v>185</v>
      </c>
      <c r="M1145" s="5">
        <v>18299</v>
      </c>
      <c r="N1145" s="5">
        <v>25549.188310000001</v>
      </c>
      <c r="O1145" s="5">
        <v>277.05</v>
      </c>
      <c r="P1145" s="5">
        <v>386.81909510000003</v>
      </c>
      <c r="Q1145" s="5">
        <v>11523</v>
      </c>
      <c r="R1145" s="5">
        <v>16088.49101</v>
      </c>
      <c r="S1145" s="5">
        <v>156</v>
      </c>
      <c r="T1145" s="5">
        <v>217.80826149999999</v>
      </c>
      <c r="U1145">
        <v>540</v>
      </c>
      <c r="V1145">
        <v>117</v>
      </c>
      <c r="W1145">
        <v>394</v>
      </c>
      <c r="X1145">
        <v>82</v>
      </c>
      <c r="Y1145">
        <v>62</v>
      </c>
      <c r="Z1145">
        <v>20</v>
      </c>
      <c r="AA1145">
        <v>88</v>
      </c>
      <c r="AB1145">
        <v>43</v>
      </c>
      <c r="AC1145">
        <v>14</v>
      </c>
      <c r="AD1145">
        <v>65</v>
      </c>
      <c r="AE1145">
        <v>81</v>
      </c>
      <c r="AF1145">
        <v>31</v>
      </c>
      <c r="AG1145">
        <v>111</v>
      </c>
      <c r="AH1145">
        <v>1033.9166666666665</v>
      </c>
      <c r="AI1145">
        <v>2014.3166666666664</v>
      </c>
      <c r="AJ1145">
        <v>2561.833333333333</v>
      </c>
      <c r="AK1145">
        <v>1021</v>
      </c>
      <c r="AL1145">
        <v>1.1086620825987601</v>
      </c>
      <c r="AM1145">
        <f t="shared" si="323"/>
        <v>1</v>
      </c>
      <c r="AN1145">
        <f t="shared" si="324"/>
        <v>1131.9439863333341</v>
      </c>
      <c r="AO1145">
        <v>15.37</v>
      </c>
      <c r="AP1145">
        <f t="shared" si="325"/>
        <v>17.040136209542943</v>
      </c>
      <c r="AQ1145">
        <v>3.27</v>
      </c>
      <c r="AR1145">
        <v>6430</v>
      </c>
      <c r="AS1145">
        <v>5.0737861885996933</v>
      </c>
      <c r="AT1145">
        <v>1.049996557718629</v>
      </c>
      <c r="AU1145">
        <f t="shared" si="326"/>
        <v>5.3274580326300001</v>
      </c>
      <c r="AV1145">
        <f t="shared" si="327"/>
        <v>3.1499896731558872</v>
      </c>
      <c r="AW1145">
        <f t="shared" si="328"/>
        <v>7.3499759040304031</v>
      </c>
      <c r="AX1145">
        <f t="shared" si="331"/>
        <v>10.499965577186289</v>
      </c>
      <c r="AY1145" s="4">
        <v>0.1</v>
      </c>
      <c r="AZ1145">
        <v>35</v>
      </c>
      <c r="BA1145" s="1">
        <f t="shared" si="329"/>
        <v>0.10368970511989745</v>
      </c>
      <c r="BB1145">
        <v>0.54790000000000005</v>
      </c>
      <c r="BC1145">
        <v>4.8224999999999997E-2</v>
      </c>
      <c r="BD1145">
        <v>6.43E-3</v>
      </c>
      <c r="BE1145">
        <v>160000</v>
      </c>
      <c r="BF1145">
        <f t="shared" si="332"/>
        <v>74.400000000000006</v>
      </c>
      <c r="BG1145" s="7">
        <f t="shared" si="333"/>
        <v>0.78884137209302341</v>
      </c>
      <c r="BH1145" s="8">
        <f t="shared" si="334"/>
        <v>1.5776827441860468</v>
      </c>
      <c r="BI1145" s="7">
        <f t="shared" si="335"/>
        <v>2.36652411627907</v>
      </c>
      <c r="BJ1145">
        <v>340.8</v>
      </c>
      <c r="BK1145">
        <v>6390</v>
      </c>
      <c r="BL1145">
        <v>0.12</v>
      </c>
      <c r="BM1145">
        <v>0.11</v>
      </c>
      <c r="BN1145" s="3">
        <f t="shared" si="330"/>
        <v>6.5530172690067875E-2</v>
      </c>
      <c r="BO1145" s="3">
        <f t="shared" si="336"/>
        <v>9.5973887770016308E-2</v>
      </c>
      <c r="BP1145" s="3">
        <f t="shared" si="337"/>
        <v>8.1972766218597781E-2</v>
      </c>
      <c r="BQ1145" s="3">
        <f t="shared" si="338"/>
        <v>0.12923311128151327</v>
      </c>
      <c r="BR1145">
        <f t="shared" si="339"/>
        <v>7.6959204338613307E-2</v>
      </c>
      <c r="BS1145">
        <f t="shared" si="340"/>
        <v>0.10765499064241174</v>
      </c>
      <c r="BT1145" s="5">
        <f t="shared" si="341"/>
        <v>463.52098070836468</v>
      </c>
    </row>
    <row r="1146" spans="1:72" x14ac:dyDescent="0.2">
      <c r="A1146">
        <v>5</v>
      </c>
      <c r="B1146">
        <v>23003</v>
      </c>
      <c r="C1146" t="s">
        <v>611</v>
      </c>
      <c r="D1146">
        <v>23</v>
      </c>
      <c r="E1146" t="s">
        <v>612</v>
      </c>
      <c r="F1146" t="s">
        <v>613</v>
      </c>
      <c r="G1146" t="s">
        <v>649</v>
      </c>
      <c r="H1146">
        <v>3</v>
      </c>
      <c r="I1146">
        <v>165</v>
      </c>
      <c r="J1146">
        <v>19</v>
      </c>
      <c r="K1146">
        <v>162</v>
      </c>
      <c r="L1146">
        <v>26</v>
      </c>
      <c r="M1146" s="5">
        <v>2705.8</v>
      </c>
      <c r="N1146" s="5">
        <v>3777.8563709999999</v>
      </c>
      <c r="O1146" s="5">
        <v>109.67</v>
      </c>
      <c r="P1146" s="5">
        <v>153.1220002</v>
      </c>
      <c r="Q1146" s="5">
        <v>3603.5</v>
      </c>
      <c r="R1146" s="5">
        <v>5031.2312190000002</v>
      </c>
      <c r="S1146" s="5">
        <v>26</v>
      </c>
      <c r="T1146" s="5">
        <v>36.301376910000002</v>
      </c>
      <c r="U1146">
        <v>127</v>
      </c>
      <c r="V1146">
        <v>55</v>
      </c>
      <c r="W1146">
        <v>156</v>
      </c>
      <c r="X1146">
        <v>22</v>
      </c>
      <c r="Y1146">
        <v>62</v>
      </c>
      <c r="Z1146">
        <v>20</v>
      </c>
      <c r="AA1146">
        <v>88</v>
      </c>
      <c r="AB1146">
        <v>43</v>
      </c>
      <c r="AC1146">
        <v>14</v>
      </c>
      <c r="AD1146">
        <v>65</v>
      </c>
      <c r="AE1146">
        <v>81</v>
      </c>
      <c r="AF1146">
        <v>31</v>
      </c>
      <c r="AG1146">
        <v>111</v>
      </c>
      <c r="AH1146">
        <v>1033.9166666666665</v>
      </c>
      <c r="AI1146">
        <v>2014.3166666666664</v>
      </c>
      <c r="AJ1146">
        <v>2561.833333333333</v>
      </c>
      <c r="AK1146">
        <v>1021</v>
      </c>
      <c r="AL1146">
        <v>1.0958307196314501</v>
      </c>
      <c r="AM1146">
        <f t="shared" si="323"/>
        <v>1</v>
      </c>
      <c r="AN1146">
        <f t="shared" si="324"/>
        <v>1118.8431647437105</v>
      </c>
      <c r="AO1146">
        <v>15.37</v>
      </c>
      <c r="AP1146">
        <f t="shared" si="325"/>
        <v>16.842918160735387</v>
      </c>
      <c r="AQ1146">
        <v>3.27</v>
      </c>
      <c r="AR1146">
        <v>6430</v>
      </c>
      <c r="AS1146">
        <v>5.0737861885996933</v>
      </c>
      <c r="AT1146">
        <v>1.0449933772600124</v>
      </c>
      <c r="AU1146">
        <f t="shared" si="326"/>
        <v>5.3020729647199998</v>
      </c>
      <c r="AV1146">
        <f t="shared" si="327"/>
        <v>3.1349801317800372</v>
      </c>
      <c r="AW1146">
        <f t="shared" si="328"/>
        <v>7.3149536408200868</v>
      </c>
      <c r="AX1146">
        <f t="shared" si="331"/>
        <v>10.449933772600124</v>
      </c>
      <c r="AY1146" s="4">
        <v>0.1</v>
      </c>
      <c r="AZ1146">
        <v>35</v>
      </c>
      <c r="BA1146" s="1">
        <f t="shared" si="329"/>
        <v>0.10368970511989745</v>
      </c>
      <c r="BB1146">
        <v>0.54790000000000005</v>
      </c>
      <c r="BC1146">
        <v>4.8224999999999997E-2</v>
      </c>
      <c r="BD1146">
        <v>6.43E-3</v>
      </c>
      <c r="BE1146">
        <v>160000</v>
      </c>
      <c r="BF1146">
        <f t="shared" si="332"/>
        <v>74.400000000000006</v>
      </c>
      <c r="BG1146" s="7">
        <f t="shared" si="333"/>
        <v>0.78884137209302341</v>
      </c>
      <c r="BH1146" s="8">
        <f t="shared" si="334"/>
        <v>1.5776827441860468</v>
      </c>
      <c r="BI1146" s="7">
        <f t="shared" si="335"/>
        <v>2.36652411627907</v>
      </c>
      <c r="BJ1146">
        <v>340.8</v>
      </c>
      <c r="BK1146">
        <v>6390</v>
      </c>
      <c r="BL1146">
        <v>0.12</v>
      </c>
      <c r="BM1146">
        <v>0.11</v>
      </c>
      <c r="BN1146" s="3">
        <f t="shared" si="330"/>
        <v>6.5042828635277619E-2</v>
      </c>
      <c r="BO1146" s="3">
        <f t="shared" si="336"/>
        <v>9.4237045934076821E-2</v>
      </c>
      <c r="BP1146" s="3">
        <f t="shared" si="337"/>
        <v>8.0302639018272864E-2</v>
      </c>
      <c r="BQ1146" s="3">
        <f t="shared" si="338"/>
        <v>0.12733779092874603</v>
      </c>
      <c r="BR1146">
        <f t="shared" si="339"/>
        <v>7.522236250267382E-2</v>
      </c>
      <c r="BS1146">
        <f t="shared" si="340"/>
        <v>0.10591814880647225</v>
      </c>
      <c r="BT1146" s="5">
        <f t="shared" si="341"/>
        <v>463.52098070836468</v>
      </c>
    </row>
    <row r="1147" spans="1:72" x14ac:dyDescent="0.2">
      <c r="A1147">
        <v>5</v>
      </c>
      <c r="B1147">
        <v>23005</v>
      </c>
      <c r="C1147" t="s">
        <v>611</v>
      </c>
      <c r="D1147">
        <v>23</v>
      </c>
      <c r="E1147" t="s">
        <v>612</v>
      </c>
      <c r="F1147" t="s">
        <v>613</v>
      </c>
      <c r="G1147" t="s">
        <v>614</v>
      </c>
      <c r="H1147">
        <v>5</v>
      </c>
      <c r="I1147">
        <v>1725</v>
      </c>
      <c r="J1147">
        <v>137</v>
      </c>
      <c r="K1147">
        <v>873</v>
      </c>
      <c r="L1147">
        <v>272</v>
      </c>
      <c r="M1147" s="5">
        <v>27156</v>
      </c>
      <c r="N1147" s="5">
        <v>37915.39198</v>
      </c>
      <c r="O1147" s="5">
        <v>303.95</v>
      </c>
      <c r="P1147" s="5">
        <v>424.37705820000002</v>
      </c>
      <c r="Q1147" s="5">
        <v>18071</v>
      </c>
      <c r="R1147" s="5">
        <v>25230.853159999999</v>
      </c>
      <c r="S1147" s="5">
        <v>224</v>
      </c>
      <c r="T1147" s="5">
        <v>312.75032420000002</v>
      </c>
      <c r="U1147">
        <v>671</v>
      </c>
      <c r="V1147">
        <v>123</v>
      </c>
      <c r="W1147">
        <v>467</v>
      </c>
      <c r="X1147">
        <v>106</v>
      </c>
      <c r="Y1147">
        <v>62</v>
      </c>
      <c r="Z1147">
        <v>20</v>
      </c>
      <c r="AA1147">
        <v>88</v>
      </c>
      <c r="AB1147">
        <v>43</v>
      </c>
      <c r="AC1147">
        <v>14</v>
      </c>
      <c r="AD1147">
        <v>65</v>
      </c>
      <c r="AE1147">
        <v>81</v>
      </c>
      <c r="AF1147">
        <v>31</v>
      </c>
      <c r="AG1147">
        <v>111</v>
      </c>
      <c r="AH1147">
        <v>1033.9166666666665</v>
      </c>
      <c r="AI1147">
        <v>2014.3166666666664</v>
      </c>
      <c r="AJ1147">
        <v>2561.833333333333</v>
      </c>
      <c r="AK1147">
        <v>1021</v>
      </c>
      <c r="AL1147">
        <v>1.1132223653793301</v>
      </c>
      <c r="AM1147">
        <f t="shared" si="323"/>
        <v>1</v>
      </c>
      <c r="AN1147">
        <f t="shared" si="324"/>
        <v>1136.6000350522959</v>
      </c>
      <c r="AO1147">
        <v>15.37</v>
      </c>
      <c r="AP1147">
        <f t="shared" si="325"/>
        <v>17.110227755880302</v>
      </c>
      <c r="AQ1147">
        <v>3.27</v>
      </c>
      <c r="AR1147">
        <v>6430</v>
      </c>
      <c r="AS1147">
        <v>5.0737861885996933</v>
      </c>
      <c r="AT1147">
        <v>1.0504045364534542</v>
      </c>
      <c r="AU1147">
        <f t="shared" si="326"/>
        <v>5.3295280294999987</v>
      </c>
      <c r="AV1147">
        <f t="shared" si="327"/>
        <v>3.1512136093603624</v>
      </c>
      <c r="AW1147">
        <f t="shared" si="328"/>
        <v>7.3528317551741793</v>
      </c>
      <c r="AX1147">
        <f t="shared" si="331"/>
        <v>10.504045364534543</v>
      </c>
      <c r="AY1147" s="4">
        <v>0.1</v>
      </c>
      <c r="AZ1147">
        <v>35</v>
      </c>
      <c r="BA1147" s="1">
        <f t="shared" si="329"/>
        <v>0.10368970511989745</v>
      </c>
      <c r="BB1147">
        <v>0.54790000000000005</v>
      </c>
      <c r="BC1147">
        <v>4.8224999999999997E-2</v>
      </c>
      <c r="BD1147">
        <v>6.43E-3</v>
      </c>
      <c r="BE1147">
        <v>160000</v>
      </c>
      <c r="BF1147">
        <f t="shared" si="332"/>
        <v>74.400000000000006</v>
      </c>
      <c r="BG1147" s="7">
        <f t="shared" si="333"/>
        <v>0.78884137209302341</v>
      </c>
      <c r="BH1147" s="8">
        <f t="shared" si="334"/>
        <v>1.5776827441860468</v>
      </c>
      <c r="BI1147" s="7">
        <f t="shared" si="335"/>
        <v>2.36652411627907</v>
      </c>
      <c r="BJ1147">
        <v>340.8</v>
      </c>
      <c r="BK1147">
        <v>6390</v>
      </c>
      <c r="BL1147">
        <v>0.12</v>
      </c>
      <c r="BM1147">
        <v>0.11</v>
      </c>
      <c r="BN1147" s="3">
        <f t="shared" si="330"/>
        <v>6.5658674745161252E-2</v>
      </c>
      <c r="BO1147" s="3">
        <f t="shared" si="336"/>
        <v>9.6818525861419188E-2</v>
      </c>
      <c r="BP1147" s="3">
        <f t="shared" si="337"/>
        <v>8.281196413992134E-2</v>
      </c>
      <c r="BQ1147" s="3">
        <f t="shared" si="338"/>
        <v>0.13009067232569133</v>
      </c>
      <c r="BR1147">
        <f t="shared" si="339"/>
        <v>7.7803842430016187E-2</v>
      </c>
      <c r="BS1147">
        <f t="shared" si="340"/>
        <v>0.10849962873381462</v>
      </c>
      <c r="BT1147" s="5">
        <f t="shared" si="341"/>
        <v>463.52098070836468</v>
      </c>
    </row>
    <row r="1148" spans="1:72" x14ac:dyDescent="0.2">
      <c r="A1148">
        <v>5</v>
      </c>
      <c r="B1148">
        <v>23007</v>
      </c>
      <c r="C1148" t="s">
        <v>611</v>
      </c>
      <c r="D1148">
        <v>23</v>
      </c>
      <c r="E1148" t="s">
        <v>612</v>
      </c>
      <c r="F1148" t="s">
        <v>613</v>
      </c>
      <c r="G1148" t="s">
        <v>194</v>
      </c>
      <c r="H1148">
        <v>7</v>
      </c>
      <c r="I1148">
        <v>513</v>
      </c>
      <c r="J1148">
        <v>30</v>
      </c>
      <c r="K1148">
        <v>396</v>
      </c>
      <c r="L1148">
        <v>79</v>
      </c>
      <c r="M1148" s="5">
        <v>8360.9</v>
      </c>
      <c r="N1148" s="5">
        <v>11673.545469999999</v>
      </c>
      <c r="O1148" s="5">
        <v>276.58</v>
      </c>
      <c r="P1148" s="5">
        <v>386.16287790000001</v>
      </c>
      <c r="Q1148" s="5">
        <v>8787.7999999999993</v>
      </c>
      <c r="R1148" s="5">
        <v>12269.586160000001</v>
      </c>
      <c r="S1148" s="5">
        <v>72</v>
      </c>
      <c r="T1148" s="5">
        <v>100.5268899</v>
      </c>
      <c r="U1148">
        <v>335</v>
      </c>
      <c r="V1148">
        <v>64</v>
      </c>
      <c r="W1148">
        <v>324</v>
      </c>
      <c r="X1148">
        <v>53</v>
      </c>
      <c r="Y1148">
        <v>62</v>
      </c>
      <c r="Z1148">
        <v>20</v>
      </c>
      <c r="AA1148">
        <v>88</v>
      </c>
      <c r="AB1148">
        <v>43</v>
      </c>
      <c r="AC1148">
        <v>14</v>
      </c>
      <c r="AD1148">
        <v>65</v>
      </c>
      <c r="AE1148">
        <v>81</v>
      </c>
      <c r="AF1148">
        <v>31</v>
      </c>
      <c r="AG1148">
        <v>111</v>
      </c>
      <c r="AH1148">
        <v>1033.9166666666665</v>
      </c>
      <c r="AI1148">
        <v>2014.3166666666664</v>
      </c>
      <c r="AJ1148">
        <v>2561.833333333333</v>
      </c>
      <c r="AK1148">
        <v>1021</v>
      </c>
      <c r="AL1148">
        <v>1.0997634284636599</v>
      </c>
      <c r="AM1148">
        <f t="shared" si="323"/>
        <v>1</v>
      </c>
      <c r="AN1148">
        <f t="shared" si="324"/>
        <v>1122.8584604613968</v>
      </c>
      <c r="AO1148">
        <v>15.37</v>
      </c>
      <c r="AP1148">
        <f t="shared" si="325"/>
        <v>16.903363895486454</v>
      </c>
      <c r="AQ1148">
        <v>3.27</v>
      </c>
      <c r="AR1148">
        <v>6430</v>
      </c>
      <c r="AS1148">
        <v>5.0737861885996933</v>
      </c>
      <c r="AT1148">
        <v>1.0459960076923767</v>
      </c>
      <c r="AU1148">
        <f t="shared" si="326"/>
        <v>5.3071600971599997</v>
      </c>
      <c r="AV1148">
        <f t="shared" si="327"/>
        <v>3.13798802307713</v>
      </c>
      <c r="AW1148">
        <f t="shared" si="328"/>
        <v>7.3219720538466362</v>
      </c>
      <c r="AX1148">
        <f t="shared" si="331"/>
        <v>10.459960076923768</v>
      </c>
      <c r="AY1148" s="4">
        <v>0.1</v>
      </c>
      <c r="AZ1148">
        <v>35</v>
      </c>
      <c r="BA1148" s="1">
        <f t="shared" si="329"/>
        <v>0.10368970511989745</v>
      </c>
      <c r="BB1148">
        <v>0.54790000000000005</v>
      </c>
      <c r="BC1148">
        <v>4.8224999999999997E-2</v>
      </c>
      <c r="BD1148">
        <v>6.43E-3</v>
      </c>
      <c r="BE1148">
        <v>160000</v>
      </c>
      <c r="BF1148">
        <f t="shared" si="332"/>
        <v>74.400000000000006</v>
      </c>
      <c r="BG1148" s="7">
        <f t="shared" si="333"/>
        <v>0.78884137209302341</v>
      </c>
      <c r="BH1148" s="8">
        <f t="shared" si="334"/>
        <v>1.5776827441860468</v>
      </c>
      <c r="BI1148" s="7">
        <f t="shared" si="335"/>
        <v>2.36652411627907</v>
      </c>
      <c r="BJ1148">
        <v>340.8</v>
      </c>
      <c r="BK1148">
        <v>6390</v>
      </c>
      <c r="BL1148">
        <v>0.12</v>
      </c>
      <c r="BM1148">
        <v>0.11</v>
      </c>
      <c r="BN1148" s="3">
        <f t="shared" si="330"/>
        <v>6.517487845981558E-2</v>
      </c>
      <c r="BO1148" s="3">
        <f t="shared" si="336"/>
        <v>9.4836102699138031E-2</v>
      </c>
      <c r="BP1148" s="3">
        <f t="shared" si="337"/>
        <v>8.0888326262785193E-2</v>
      </c>
      <c r="BQ1148" s="3">
        <f t="shared" si="338"/>
        <v>0.12796860656901907</v>
      </c>
      <c r="BR1148">
        <f t="shared" si="339"/>
        <v>7.582141926773503E-2</v>
      </c>
      <c r="BS1148">
        <f t="shared" si="340"/>
        <v>0.10651720557153346</v>
      </c>
      <c r="BT1148" s="5">
        <f t="shared" si="341"/>
        <v>463.52098070836468</v>
      </c>
    </row>
    <row r="1149" spans="1:72" x14ac:dyDescent="0.2">
      <c r="A1149">
        <v>5</v>
      </c>
      <c r="B1149">
        <v>23009</v>
      </c>
      <c r="C1149" t="s">
        <v>611</v>
      </c>
      <c r="D1149">
        <v>23</v>
      </c>
      <c r="E1149" t="s">
        <v>612</v>
      </c>
      <c r="F1149" t="s">
        <v>613</v>
      </c>
      <c r="G1149" t="s">
        <v>498</v>
      </c>
      <c r="H1149">
        <v>9</v>
      </c>
      <c r="I1149">
        <v>328</v>
      </c>
      <c r="J1149">
        <v>28</v>
      </c>
      <c r="K1149">
        <v>284</v>
      </c>
      <c r="L1149">
        <v>48</v>
      </c>
      <c r="M1149" s="5">
        <v>5348.6</v>
      </c>
      <c r="N1149" s="5">
        <v>7467.751714</v>
      </c>
      <c r="O1149" s="5">
        <v>178.08</v>
      </c>
      <c r="P1149" s="5">
        <v>248.63650770000001</v>
      </c>
      <c r="Q1149" s="5">
        <v>6313.4</v>
      </c>
      <c r="R1149" s="5">
        <v>8814.8120390000004</v>
      </c>
      <c r="S1149" s="5">
        <v>46</v>
      </c>
      <c r="T1149" s="5">
        <v>64.225513000000007</v>
      </c>
      <c r="U1149">
        <v>218</v>
      </c>
      <c r="V1149">
        <v>61</v>
      </c>
      <c r="W1149">
        <v>242</v>
      </c>
      <c r="X1149">
        <v>35</v>
      </c>
      <c r="Y1149">
        <v>62</v>
      </c>
      <c r="Z1149">
        <v>20</v>
      </c>
      <c r="AA1149">
        <v>88</v>
      </c>
      <c r="AB1149">
        <v>43</v>
      </c>
      <c r="AC1149">
        <v>14</v>
      </c>
      <c r="AD1149">
        <v>65</v>
      </c>
      <c r="AE1149">
        <v>81</v>
      </c>
      <c r="AF1149">
        <v>31</v>
      </c>
      <c r="AG1149">
        <v>111</v>
      </c>
      <c r="AH1149">
        <v>1033.9166666666665</v>
      </c>
      <c r="AI1149">
        <v>2014.3166666666664</v>
      </c>
      <c r="AJ1149">
        <v>2561.833333333333</v>
      </c>
      <c r="AK1149">
        <v>1021</v>
      </c>
      <c r="AL1149">
        <v>1.11668971849948</v>
      </c>
      <c r="AM1149">
        <f t="shared" si="323"/>
        <v>1</v>
      </c>
      <c r="AN1149">
        <f t="shared" si="324"/>
        <v>1140.140202587969</v>
      </c>
      <c r="AO1149">
        <v>15.37</v>
      </c>
      <c r="AP1149">
        <f t="shared" si="325"/>
        <v>17.163520973337008</v>
      </c>
      <c r="AQ1149">
        <v>3.27</v>
      </c>
      <c r="AR1149">
        <v>6430</v>
      </c>
      <c r="AS1149">
        <v>5.0737861885996933</v>
      </c>
      <c r="AT1149">
        <v>1.0507693813407222</v>
      </c>
      <c r="AU1149">
        <f t="shared" si="326"/>
        <v>5.3313791744500003</v>
      </c>
      <c r="AV1149">
        <f t="shared" si="327"/>
        <v>3.1523081440221663</v>
      </c>
      <c r="AW1149">
        <f t="shared" si="328"/>
        <v>7.355385669385055</v>
      </c>
      <c r="AX1149">
        <f t="shared" si="331"/>
        <v>10.507693813407222</v>
      </c>
      <c r="AY1149" s="4">
        <v>0.1</v>
      </c>
      <c r="AZ1149">
        <v>35</v>
      </c>
      <c r="BA1149" s="1">
        <f t="shared" si="329"/>
        <v>0.10368970511989745</v>
      </c>
      <c r="BB1149">
        <v>0.54790000000000005</v>
      </c>
      <c r="BC1149">
        <v>4.8224999999999997E-2</v>
      </c>
      <c r="BD1149">
        <v>6.43E-3</v>
      </c>
      <c r="BE1149">
        <v>160000</v>
      </c>
      <c r="BF1149">
        <f t="shared" si="332"/>
        <v>74.400000000000006</v>
      </c>
      <c r="BG1149" s="7">
        <f t="shared" si="333"/>
        <v>0.78884137209302341</v>
      </c>
      <c r="BH1149" s="8">
        <f t="shared" si="334"/>
        <v>1.5776827441860468</v>
      </c>
      <c r="BI1149" s="7">
        <f t="shared" si="335"/>
        <v>2.36652411627907</v>
      </c>
      <c r="BJ1149">
        <v>340.8</v>
      </c>
      <c r="BK1149">
        <v>6390</v>
      </c>
      <c r="BL1149">
        <v>0.12</v>
      </c>
      <c r="BM1149">
        <v>0.11</v>
      </c>
      <c r="BN1149" s="3">
        <f t="shared" si="330"/>
        <v>6.5758162363204156E-2</v>
      </c>
      <c r="BO1149" s="3">
        <f t="shared" si="336"/>
        <v>9.5171466659932147E-2</v>
      </c>
      <c r="BP1149" s="3">
        <f t="shared" si="337"/>
        <v>8.1160039934281183E-2</v>
      </c>
      <c r="BQ1149" s="3">
        <f t="shared" si="338"/>
        <v>0.12845516978842711</v>
      </c>
      <c r="BR1149">
        <f t="shared" si="339"/>
        <v>7.6156783228529146E-2</v>
      </c>
      <c r="BS1149">
        <f t="shared" si="340"/>
        <v>0.10685256953232758</v>
      </c>
      <c r="BT1149" s="5">
        <f t="shared" si="341"/>
        <v>463.52098070836468</v>
      </c>
    </row>
    <row r="1150" spans="1:72" x14ac:dyDescent="0.2">
      <c r="A1150">
        <v>5</v>
      </c>
      <c r="B1150">
        <v>23011</v>
      </c>
      <c r="C1150" t="s">
        <v>611</v>
      </c>
      <c r="D1150">
        <v>23</v>
      </c>
      <c r="E1150" t="s">
        <v>612</v>
      </c>
      <c r="F1150" t="s">
        <v>613</v>
      </c>
      <c r="G1150" t="s">
        <v>665</v>
      </c>
      <c r="H1150">
        <v>11</v>
      </c>
      <c r="I1150">
        <v>1222</v>
      </c>
      <c r="J1150">
        <v>107</v>
      </c>
      <c r="K1150">
        <v>639</v>
      </c>
      <c r="L1150">
        <v>177</v>
      </c>
      <c r="M1150" s="5">
        <v>18241</v>
      </c>
      <c r="N1150" s="5">
        <v>25468.208320000002</v>
      </c>
      <c r="O1150" s="5">
        <v>262.60000000000002</v>
      </c>
      <c r="P1150" s="5">
        <v>366.64390680000002</v>
      </c>
      <c r="Q1150" s="5">
        <v>11758</v>
      </c>
      <c r="R1150" s="5">
        <v>16416.599610000001</v>
      </c>
      <c r="S1150" s="5">
        <v>145</v>
      </c>
      <c r="T1150" s="5">
        <v>202.44998659999999</v>
      </c>
      <c r="U1150">
        <v>510</v>
      </c>
      <c r="V1150">
        <v>100</v>
      </c>
      <c r="W1150">
        <v>377</v>
      </c>
      <c r="X1150">
        <v>77</v>
      </c>
      <c r="Y1150">
        <v>62</v>
      </c>
      <c r="Z1150">
        <v>20</v>
      </c>
      <c r="AA1150">
        <v>88</v>
      </c>
      <c r="AB1150">
        <v>43</v>
      </c>
      <c r="AC1150">
        <v>14</v>
      </c>
      <c r="AD1150">
        <v>65</v>
      </c>
      <c r="AE1150">
        <v>81</v>
      </c>
      <c r="AF1150">
        <v>31</v>
      </c>
      <c r="AG1150">
        <v>111</v>
      </c>
      <c r="AH1150">
        <v>1033.9166666666665</v>
      </c>
      <c r="AI1150">
        <v>2014.3166666666664</v>
      </c>
      <c r="AJ1150">
        <v>2561.833333333333</v>
      </c>
      <c r="AK1150">
        <v>1021</v>
      </c>
      <c r="AL1150">
        <v>1.10905493459394</v>
      </c>
      <c r="AM1150">
        <f t="shared" si="323"/>
        <v>1</v>
      </c>
      <c r="AN1150">
        <f t="shared" si="324"/>
        <v>1132.3450882204127</v>
      </c>
      <c r="AO1150">
        <v>15.37</v>
      </c>
      <c r="AP1150">
        <f t="shared" si="325"/>
        <v>17.046174344708856</v>
      </c>
      <c r="AQ1150">
        <v>3.27</v>
      </c>
      <c r="AR1150">
        <v>6430</v>
      </c>
      <c r="AS1150">
        <v>5.0737861885996933</v>
      </c>
      <c r="AT1150">
        <v>1.0499713126028043</v>
      </c>
      <c r="AU1150">
        <f t="shared" si="326"/>
        <v>5.3273299443099997</v>
      </c>
      <c r="AV1150">
        <f t="shared" si="327"/>
        <v>3.1499139378084129</v>
      </c>
      <c r="AW1150">
        <f t="shared" si="328"/>
        <v>7.3497991882196301</v>
      </c>
      <c r="AX1150">
        <f t="shared" si="331"/>
        <v>10.499713126028043</v>
      </c>
      <c r="AY1150" s="4">
        <v>0.1</v>
      </c>
      <c r="AZ1150">
        <v>35</v>
      </c>
      <c r="BA1150" s="1">
        <f t="shared" si="329"/>
        <v>0.10368970511989745</v>
      </c>
      <c r="BB1150">
        <v>0.54790000000000005</v>
      </c>
      <c r="BC1150">
        <v>4.8224999999999997E-2</v>
      </c>
      <c r="BD1150">
        <v>6.43E-3</v>
      </c>
      <c r="BE1150">
        <v>160000</v>
      </c>
      <c r="BF1150">
        <f t="shared" si="332"/>
        <v>74.400000000000006</v>
      </c>
      <c r="BG1150" s="7">
        <f t="shared" si="333"/>
        <v>0.78884137209302341</v>
      </c>
      <c r="BH1150" s="8">
        <f t="shared" si="334"/>
        <v>1.5776827441860468</v>
      </c>
      <c r="BI1150" s="7">
        <f t="shared" si="335"/>
        <v>2.36652411627907</v>
      </c>
      <c r="BJ1150">
        <v>340.8</v>
      </c>
      <c r="BK1150">
        <v>6390</v>
      </c>
      <c r="BL1150">
        <v>0.12</v>
      </c>
      <c r="BM1150">
        <v>0.11</v>
      </c>
      <c r="BN1150" s="3">
        <f t="shared" si="330"/>
        <v>6.5539272457423761E-2</v>
      </c>
      <c r="BO1150" s="3">
        <f t="shared" si="336"/>
        <v>9.5978180536349308E-2</v>
      </c>
      <c r="BP1150" s="3">
        <f t="shared" si="337"/>
        <v>8.1977395614544118E-2</v>
      </c>
      <c r="BQ1150" s="3">
        <f t="shared" si="338"/>
        <v>0.12923660439479634</v>
      </c>
      <c r="BR1150">
        <f t="shared" si="339"/>
        <v>7.6963497104946307E-2</v>
      </c>
      <c r="BS1150">
        <f t="shared" si="340"/>
        <v>0.10765928340874474</v>
      </c>
      <c r="BT1150" s="5">
        <f t="shared" si="341"/>
        <v>463.52098070836468</v>
      </c>
    </row>
    <row r="1151" spans="1:72" x14ac:dyDescent="0.2">
      <c r="A1151">
        <v>5</v>
      </c>
      <c r="B1151">
        <v>23013</v>
      </c>
      <c r="C1151" t="s">
        <v>611</v>
      </c>
      <c r="D1151">
        <v>23</v>
      </c>
      <c r="E1151" t="s">
        <v>612</v>
      </c>
      <c r="F1151" t="s">
        <v>613</v>
      </c>
      <c r="G1151" t="s">
        <v>70</v>
      </c>
      <c r="H1151">
        <v>13</v>
      </c>
      <c r="I1151">
        <v>859</v>
      </c>
      <c r="J1151">
        <v>50</v>
      </c>
      <c r="K1151">
        <v>422</v>
      </c>
      <c r="L1151">
        <v>128</v>
      </c>
      <c r="M1151" s="5">
        <v>13964</v>
      </c>
      <c r="N1151" s="5">
        <v>19496.631819999999</v>
      </c>
      <c r="O1151" s="5">
        <v>257.99</v>
      </c>
      <c r="P1151" s="5">
        <v>360.20739350000002</v>
      </c>
      <c r="Q1151" s="5">
        <v>8683.7000000000007</v>
      </c>
      <c r="R1151" s="5">
        <v>12124.241029999999</v>
      </c>
      <c r="S1151" s="5">
        <v>106</v>
      </c>
      <c r="T1151" s="5">
        <v>147.9979213</v>
      </c>
      <c r="U1151">
        <v>390</v>
      </c>
      <c r="V1151">
        <v>78</v>
      </c>
      <c r="W1151">
        <v>313</v>
      </c>
      <c r="X1151">
        <v>60</v>
      </c>
      <c r="Y1151">
        <v>62</v>
      </c>
      <c r="Z1151">
        <v>20</v>
      </c>
      <c r="AA1151">
        <v>88</v>
      </c>
      <c r="AB1151">
        <v>43</v>
      </c>
      <c r="AC1151">
        <v>14</v>
      </c>
      <c r="AD1151">
        <v>65</v>
      </c>
      <c r="AE1151">
        <v>81</v>
      </c>
      <c r="AF1151">
        <v>31</v>
      </c>
      <c r="AG1151">
        <v>111</v>
      </c>
      <c r="AH1151">
        <v>1033.9166666666665</v>
      </c>
      <c r="AI1151">
        <v>2014.3166666666664</v>
      </c>
      <c r="AJ1151">
        <v>2561.833333333333</v>
      </c>
      <c r="AK1151">
        <v>1021</v>
      </c>
      <c r="AL1151">
        <v>1.1182069248623301</v>
      </c>
      <c r="AM1151">
        <f t="shared" si="323"/>
        <v>1</v>
      </c>
      <c r="AN1151">
        <f t="shared" si="324"/>
        <v>1141.6892702844391</v>
      </c>
      <c r="AO1151">
        <v>15.37</v>
      </c>
      <c r="AP1151">
        <f t="shared" si="325"/>
        <v>17.186840435134012</v>
      </c>
      <c r="AQ1151">
        <v>3.27</v>
      </c>
      <c r="AR1151">
        <v>6430</v>
      </c>
      <c r="AS1151">
        <v>5.0737861885996933</v>
      </c>
      <c r="AT1151">
        <v>1.0510041736271367</v>
      </c>
      <c r="AU1151">
        <f t="shared" si="326"/>
        <v>5.3325704603100004</v>
      </c>
      <c r="AV1151">
        <f t="shared" si="327"/>
        <v>3.1530125208814104</v>
      </c>
      <c r="AW1151">
        <f t="shared" si="328"/>
        <v>7.3570292153899572</v>
      </c>
      <c r="AX1151">
        <f t="shared" si="331"/>
        <v>10.510041736271367</v>
      </c>
      <c r="AY1151" s="4">
        <v>0.1</v>
      </c>
      <c r="AZ1151">
        <v>35</v>
      </c>
      <c r="BA1151" s="1">
        <f t="shared" si="329"/>
        <v>0.10368970511989745</v>
      </c>
      <c r="BB1151">
        <v>0.54790000000000005</v>
      </c>
      <c r="BC1151">
        <v>4.8224999999999997E-2</v>
      </c>
      <c r="BD1151">
        <v>6.43E-3</v>
      </c>
      <c r="BE1151">
        <v>160000</v>
      </c>
      <c r="BF1151">
        <f t="shared" si="332"/>
        <v>74.400000000000006</v>
      </c>
      <c r="BG1151" s="7">
        <f t="shared" si="333"/>
        <v>0.78884137209302341</v>
      </c>
      <c r="BH1151" s="8">
        <f t="shared" si="334"/>
        <v>1.5776827441860468</v>
      </c>
      <c r="BI1151" s="7">
        <f t="shared" si="335"/>
        <v>2.36652411627907</v>
      </c>
      <c r="BJ1151">
        <v>340.8</v>
      </c>
      <c r="BK1151">
        <v>6390</v>
      </c>
      <c r="BL1151">
        <v>0.12</v>
      </c>
      <c r="BM1151">
        <v>0.11</v>
      </c>
      <c r="BN1151" s="3">
        <f t="shared" si="330"/>
        <v>6.5804146708556485E-2</v>
      </c>
      <c r="BO1151" s="3">
        <f t="shared" si="336"/>
        <v>9.5897395822802392E-2</v>
      </c>
      <c r="BP1151" s="3">
        <f t="shared" si="337"/>
        <v>8.1882838272276576E-2</v>
      </c>
      <c r="BQ1151" s="3">
        <f t="shared" si="338"/>
        <v>0.12918853612723399</v>
      </c>
      <c r="BR1151">
        <f t="shared" si="339"/>
        <v>7.6882712391399391E-2</v>
      </c>
      <c r="BS1151">
        <f t="shared" si="340"/>
        <v>0.10757849869519782</v>
      </c>
      <c r="BT1151" s="5">
        <f t="shared" si="341"/>
        <v>463.52098070836468</v>
      </c>
    </row>
    <row r="1152" spans="1:72" x14ac:dyDescent="0.2">
      <c r="A1152">
        <v>5</v>
      </c>
      <c r="B1152">
        <v>23015</v>
      </c>
      <c r="C1152" t="s">
        <v>611</v>
      </c>
      <c r="D1152">
        <v>23</v>
      </c>
      <c r="E1152" t="s">
        <v>612</v>
      </c>
      <c r="F1152" t="s">
        <v>613</v>
      </c>
      <c r="G1152" t="s">
        <v>271</v>
      </c>
      <c r="H1152">
        <v>15</v>
      </c>
      <c r="I1152">
        <v>1046</v>
      </c>
      <c r="J1152">
        <v>45</v>
      </c>
      <c r="K1152">
        <v>484</v>
      </c>
      <c r="L1152">
        <v>159</v>
      </c>
      <c r="M1152" s="5">
        <v>16675</v>
      </c>
      <c r="N1152" s="5">
        <v>23281.748459999999</v>
      </c>
      <c r="O1152" s="5">
        <v>275.86</v>
      </c>
      <c r="P1152" s="5">
        <v>385.15760899999998</v>
      </c>
      <c r="Q1152" s="5">
        <v>10001</v>
      </c>
      <c r="R1152" s="5">
        <v>13963.464250000001</v>
      </c>
      <c r="S1152" s="5">
        <v>132</v>
      </c>
      <c r="T1152" s="5">
        <v>184.29929820000001</v>
      </c>
      <c r="U1152">
        <v>463</v>
      </c>
      <c r="V1152">
        <v>75</v>
      </c>
      <c r="W1152">
        <v>340</v>
      </c>
      <c r="X1152">
        <v>72</v>
      </c>
      <c r="Y1152">
        <v>62</v>
      </c>
      <c r="Z1152">
        <v>20</v>
      </c>
      <c r="AA1152">
        <v>88</v>
      </c>
      <c r="AB1152">
        <v>43</v>
      </c>
      <c r="AC1152">
        <v>14</v>
      </c>
      <c r="AD1152">
        <v>65</v>
      </c>
      <c r="AE1152">
        <v>81</v>
      </c>
      <c r="AF1152">
        <v>31</v>
      </c>
      <c r="AG1152">
        <v>111</v>
      </c>
      <c r="AH1152">
        <v>1033.9166666666665</v>
      </c>
      <c r="AI1152">
        <v>2014.3166666666664</v>
      </c>
      <c r="AJ1152">
        <v>2561.833333333333</v>
      </c>
      <c r="AK1152">
        <v>1021</v>
      </c>
      <c r="AL1152">
        <v>1.1166091660658499</v>
      </c>
      <c r="AM1152">
        <f t="shared" si="323"/>
        <v>1</v>
      </c>
      <c r="AN1152">
        <f t="shared" si="324"/>
        <v>1140.0579585532328</v>
      </c>
      <c r="AO1152">
        <v>15.37</v>
      </c>
      <c r="AP1152">
        <f t="shared" si="325"/>
        <v>17.162282882432113</v>
      </c>
      <c r="AQ1152">
        <v>3.27</v>
      </c>
      <c r="AR1152">
        <v>6430</v>
      </c>
      <c r="AS1152">
        <v>5.0737861885996933</v>
      </c>
      <c r="AT1152">
        <v>1.0508628380577325</v>
      </c>
      <c r="AU1152">
        <f t="shared" si="326"/>
        <v>5.3318533538499997</v>
      </c>
      <c r="AV1152">
        <f t="shared" si="327"/>
        <v>3.1525885141731975</v>
      </c>
      <c r="AW1152">
        <f t="shared" si="328"/>
        <v>7.356039866404128</v>
      </c>
      <c r="AX1152">
        <f t="shared" si="331"/>
        <v>10.508628380577324</v>
      </c>
      <c r="AY1152" s="4">
        <v>0.1</v>
      </c>
      <c r="AZ1152">
        <v>35</v>
      </c>
      <c r="BA1152" s="1">
        <f t="shared" si="329"/>
        <v>0.10368970511989745</v>
      </c>
      <c r="BB1152">
        <v>0.54790000000000005</v>
      </c>
      <c r="BC1152">
        <v>4.8224999999999997E-2</v>
      </c>
      <c r="BD1152">
        <v>6.43E-3</v>
      </c>
      <c r="BE1152">
        <v>160000</v>
      </c>
      <c r="BF1152">
        <f t="shared" si="332"/>
        <v>74.400000000000006</v>
      </c>
      <c r="BG1152" s="7">
        <f t="shared" si="333"/>
        <v>0.78884137209302341</v>
      </c>
      <c r="BH1152" s="8">
        <f t="shared" si="334"/>
        <v>1.5776827441860468</v>
      </c>
      <c r="BI1152" s="7">
        <f t="shared" si="335"/>
        <v>2.36652411627907</v>
      </c>
      <c r="BJ1152">
        <v>340.8</v>
      </c>
      <c r="BK1152">
        <v>6390</v>
      </c>
      <c r="BL1152">
        <v>0.12</v>
      </c>
      <c r="BM1152">
        <v>0.11</v>
      </c>
      <c r="BN1152" s="3">
        <f t="shared" si="330"/>
        <v>6.5759176595835328E-2</v>
      </c>
      <c r="BO1152" s="3">
        <f t="shared" si="336"/>
        <v>9.6069299922618784E-2</v>
      </c>
      <c r="BP1152" s="3">
        <f t="shared" si="337"/>
        <v>8.2056627003496946E-2</v>
      </c>
      <c r="BQ1152" s="3">
        <f t="shared" si="338"/>
        <v>0.12935596334447549</v>
      </c>
      <c r="BR1152">
        <f t="shared" si="339"/>
        <v>7.7054616491215783E-2</v>
      </c>
      <c r="BS1152">
        <f t="shared" si="340"/>
        <v>0.10775040279501422</v>
      </c>
      <c r="BT1152" s="5">
        <f t="shared" si="341"/>
        <v>463.52098070836468</v>
      </c>
    </row>
    <row r="1153" spans="1:72" x14ac:dyDescent="0.2">
      <c r="A1153">
        <v>5</v>
      </c>
      <c r="B1153">
        <v>23017</v>
      </c>
      <c r="C1153" t="s">
        <v>611</v>
      </c>
      <c r="D1153">
        <v>23</v>
      </c>
      <c r="E1153" t="s">
        <v>612</v>
      </c>
      <c r="F1153" t="s">
        <v>613</v>
      </c>
      <c r="G1153" t="s">
        <v>668</v>
      </c>
      <c r="H1153">
        <v>17</v>
      </c>
      <c r="I1153">
        <v>808</v>
      </c>
      <c r="J1153">
        <v>52</v>
      </c>
      <c r="K1153">
        <v>545</v>
      </c>
      <c r="L1153">
        <v>123</v>
      </c>
      <c r="M1153" s="5">
        <v>12371</v>
      </c>
      <c r="N1153" s="5">
        <v>17272.47438</v>
      </c>
      <c r="O1153" s="5">
        <v>315.24</v>
      </c>
      <c r="P1153" s="5">
        <v>440.14023300000002</v>
      </c>
      <c r="Q1153" s="5">
        <v>11391</v>
      </c>
      <c r="R1153" s="5">
        <v>15904.191709999999</v>
      </c>
      <c r="S1153" s="5">
        <v>106</v>
      </c>
      <c r="T1153" s="5">
        <v>147.9979213</v>
      </c>
      <c r="U1153">
        <v>457</v>
      </c>
      <c r="V1153">
        <v>73</v>
      </c>
      <c r="W1153">
        <v>389</v>
      </c>
      <c r="X1153">
        <v>71</v>
      </c>
      <c r="Y1153">
        <v>62</v>
      </c>
      <c r="Z1153">
        <v>20</v>
      </c>
      <c r="AA1153">
        <v>88</v>
      </c>
      <c r="AB1153">
        <v>43</v>
      </c>
      <c r="AC1153">
        <v>14</v>
      </c>
      <c r="AD1153">
        <v>65</v>
      </c>
      <c r="AE1153">
        <v>81</v>
      </c>
      <c r="AF1153">
        <v>31</v>
      </c>
      <c r="AG1153">
        <v>111</v>
      </c>
      <c r="AH1153">
        <v>1033.9166666666665</v>
      </c>
      <c r="AI1153">
        <v>2014.3166666666664</v>
      </c>
      <c r="AJ1153">
        <v>2561.833333333333</v>
      </c>
      <c r="AK1153">
        <v>1021</v>
      </c>
      <c r="AL1153">
        <v>1.1058032801657001</v>
      </c>
      <c r="AM1153">
        <f t="shared" si="323"/>
        <v>1</v>
      </c>
      <c r="AN1153">
        <f t="shared" si="324"/>
        <v>1129.0251490491798</v>
      </c>
      <c r="AO1153">
        <v>15.37</v>
      </c>
      <c r="AP1153">
        <f t="shared" si="325"/>
        <v>16.996196416146809</v>
      </c>
      <c r="AQ1153">
        <v>3.27</v>
      </c>
      <c r="AR1153">
        <v>6430</v>
      </c>
      <c r="AS1153">
        <v>5.0737861885996933</v>
      </c>
      <c r="AT1153">
        <v>1.0472909122007226</v>
      </c>
      <c r="AU1153">
        <f t="shared" si="326"/>
        <v>5.31373016577</v>
      </c>
      <c r="AV1153">
        <f t="shared" si="327"/>
        <v>3.1418727366021679</v>
      </c>
      <c r="AW1153">
        <f t="shared" si="328"/>
        <v>7.3310363854050582</v>
      </c>
      <c r="AX1153">
        <f t="shared" si="331"/>
        <v>10.472909122007225</v>
      </c>
      <c r="AY1153" s="4">
        <v>0.1</v>
      </c>
      <c r="AZ1153">
        <v>35</v>
      </c>
      <c r="BA1153" s="1">
        <f t="shared" si="329"/>
        <v>0.10368970511989745</v>
      </c>
      <c r="BB1153">
        <v>0.54790000000000005</v>
      </c>
      <c r="BC1153">
        <v>4.8224999999999997E-2</v>
      </c>
      <c r="BD1153">
        <v>6.43E-3</v>
      </c>
      <c r="BE1153">
        <v>160000</v>
      </c>
      <c r="BF1153">
        <f t="shared" si="332"/>
        <v>74.400000000000006</v>
      </c>
      <c r="BG1153" s="7">
        <f t="shared" si="333"/>
        <v>0.78884137209302341</v>
      </c>
      <c r="BH1153" s="8">
        <f t="shared" si="334"/>
        <v>1.5776827441860468</v>
      </c>
      <c r="BI1153" s="7">
        <f t="shared" si="335"/>
        <v>2.36652411627907</v>
      </c>
      <c r="BJ1153">
        <v>340.8</v>
      </c>
      <c r="BK1153">
        <v>6390</v>
      </c>
      <c r="BL1153">
        <v>0.12</v>
      </c>
      <c r="BM1153">
        <v>0.11</v>
      </c>
      <c r="BN1153" s="3">
        <f t="shared" si="330"/>
        <v>6.5369689638037493E-2</v>
      </c>
      <c r="BO1153" s="3">
        <f t="shared" si="336"/>
        <v>9.5354690015112042E-2</v>
      </c>
      <c r="BP1153" s="3">
        <f t="shared" si="337"/>
        <v>8.1389646745562899E-2</v>
      </c>
      <c r="BQ1153" s="3">
        <f t="shared" si="338"/>
        <v>0.12852821070371742</v>
      </c>
      <c r="BR1153">
        <f t="shared" si="339"/>
        <v>7.6340006583709041E-2</v>
      </c>
      <c r="BS1153">
        <f t="shared" si="340"/>
        <v>0.10703579288750747</v>
      </c>
      <c r="BT1153" s="5">
        <f t="shared" si="341"/>
        <v>463.52098070836468</v>
      </c>
    </row>
    <row r="1154" spans="1:72" x14ac:dyDescent="0.2">
      <c r="A1154">
        <v>5</v>
      </c>
      <c r="B1154">
        <v>23019</v>
      </c>
      <c r="C1154" t="s">
        <v>611</v>
      </c>
      <c r="D1154">
        <v>23</v>
      </c>
      <c r="E1154" t="s">
        <v>612</v>
      </c>
      <c r="F1154" t="s">
        <v>613</v>
      </c>
      <c r="G1154" t="s">
        <v>662</v>
      </c>
      <c r="H1154">
        <v>19</v>
      </c>
      <c r="I1154">
        <v>239</v>
      </c>
      <c r="J1154">
        <v>59</v>
      </c>
      <c r="K1154">
        <v>209</v>
      </c>
      <c r="L1154">
        <v>38</v>
      </c>
      <c r="M1154" s="5">
        <v>4027</v>
      </c>
      <c r="N1154" s="5">
        <v>5622.5248009999996</v>
      </c>
      <c r="O1154" s="5">
        <v>126.45</v>
      </c>
      <c r="P1154" s="5">
        <v>176.55035040000001</v>
      </c>
      <c r="Q1154" s="5">
        <v>4635.8</v>
      </c>
      <c r="R1154" s="5">
        <v>6472.5355040000004</v>
      </c>
      <c r="S1154" s="5">
        <v>36</v>
      </c>
      <c r="T1154" s="5">
        <v>50.263444960000001</v>
      </c>
      <c r="U1154">
        <v>158</v>
      </c>
      <c r="V1154">
        <v>85</v>
      </c>
      <c r="W1154">
        <v>181</v>
      </c>
      <c r="X1154">
        <v>27</v>
      </c>
      <c r="Y1154">
        <v>62</v>
      </c>
      <c r="Z1154">
        <v>20</v>
      </c>
      <c r="AA1154">
        <v>88</v>
      </c>
      <c r="AB1154">
        <v>43</v>
      </c>
      <c r="AC1154">
        <v>14</v>
      </c>
      <c r="AD1154">
        <v>65</v>
      </c>
      <c r="AE1154">
        <v>81</v>
      </c>
      <c r="AF1154">
        <v>31</v>
      </c>
      <c r="AG1154">
        <v>111</v>
      </c>
      <c r="AH1154">
        <v>1033.9166666666665</v>
      </c>
      <c r="AI1154">
        <v>2014.3166666666664</v>
      </c>
      <c r="AJ1154">
        <v>2561.833333333333</v>
      </c>
      <c r="AK1154">
        <v>1021</v>
      </c>
      <c r="AL1154">
        <v>1.10625164333833</v>
      </c>
      <c r="AM1154">
        <f t="shared" ref="AM1154:AM1217" si="342">IF(AL1154="NA",0,1)</f>
        <v>1</v>
      </c>
      <c r="AN1154">
        <f t="shared" ref="AN1154:AN1217" si="343">AK1154*IF(AL1154="NA",0,AL1154)</f>
        <v>1129.4829278484349</v>
      </c>
      <c r="AO1154">
        <v>15.37</v>
      </c>
      <c r="AP1154">
        <f t="shared" ref="AP1154:AP1217" si="344">AO1154*AL1154</f>
        <v>17.00308775811013</v>
      </c>
      <c r="AQ1154">
        <v>3.27</v>
      </c>
      <c r="AR1154">
        <v>6430</v>
      </c>
      <c r="AS1154">
        <v>5.0737861885996933</v>
      </c>
      <c r="AT1154">
        <v>1.0492920943598789</v>
      </c>
      <c r="AU1154">
        <f t="shared" ref="AU1154:AU1217" si="345">AS1154*AT1154</f>
        <v>5.32388373617</v>
      </c>
      <c r="AV1154">
        <f t="shared" ref="AV1154:AV1217" si="346">3*AT1154</f>
        <v>3.1478762830796367</v>
      </c>
      <c r="AW1154">
        <f t="shared" ref="AW1154:AW1217" si="347">7*AT1154</f>
        <v>7.3450446605191519</v>
      </c>
      <c r="AX1154">
        <f t="shared" si="331"/>
        <v>10.49292094359879</v>
      </c>
      <c r="AY1154" s="4">
        <v>0.1</v>
      </c>
      <c r="AZ1154">
        <v>35</v>
      </c>
      <c r="BA1154" s="1">
        <f t="shared" ref="BA1154:BA1217" si="348">(AY1154*(1+AY1154)^AZ1154)/((1+AY1154)^AZ1154-1)</f>
        <v>0.10368970511989745</v>
      </c>
      <c r="BB1154">
        <v>0.54790000000000005</v>
      </c>
      <c r="BC1154">
        <v>4.8224999999999997E-2</v>
      </c>
      <c r="BD1154">
        <v>6.43E-3</v>
      </c>
      <c r="BE1154">
        <v>160000</v>
      </c>
      <c r="BF1154">
        <f t="shared" si="332"/>
        <v>74.400000000000006</v>
      </c>
      <c r="BG1154" s="7">
        <f t="shared" si="333"/>
        <v>0.78884137209302341</v>
      </c>
      <c r="BH1154" s="8">
        <f t="shared" si="334"/>
        <v>1.5776827441860468</v>
      </c>
      <c r="BI1154" s="7">
        <f t="shared" si="335"/>
        <v>2.36652411627907</v>
      </c>
      <c r="BJ1154">
        <v>340.8</v>
      </c>
      <c r="BK1154">
        <v>6390</v>
      </c>
      <c r="BL1154">
        <v>0.12</v>
      </c>
      <c r="BM1154">
        <v>0.11</v>
      </c>
      <c r="BN1154" s="3">
        <f t="shared" ref="BN1154:BN1217" si="349">(((AN1154*BA1154+AP1154)/(8760*BB1154))+AR1154*AU1154/1000000+AQ1154/1000)</f>
        <v>6.5446302673958914E-2</v>
      </c>
      <c r="BO1154" s="3">
        <f t="shared" si="336"/>
        <v>9.4748013169861589E-2</v>
      </c>
      <c r="BP1154" s="3">
        <f t="shared" si="337"/>
        <v>8.0756285246490547E-2</v>
      </c>
      <c r="BQ1154" s="3">
        <f t="shared" si="338"/>
        <v>0.12798492241362872</v>
      </c>
      <c r="BR1154">
        <f t="shared" si="339"/>
        <v>7.5733329738458588E-2</v>
      </c>
      <c r="BS1154">
        <f t="shared" si="340"/>
        <v>0.10642911604225702</v>
      </c>
      <c r="BT1154" s="5">
        <f t="shared" si="341"/>
        <v>463.52098070836468</v>
      </c>
    </row>
    <row r="1155" spans="1:72" x14ac:dyDescent="0.2">
      <c r="A1155">
        <v>5</v>
      </c>
      <c r="B1155">
        <v>23021</v>
      </c>
      <c r="C1155" t="s">
        <v>611</v>
      </c>
      <c r="D1155">
        <v>23</v>
      </c>
      <c r="E1155" t="s">
        <v>612</v>
      </c>
      <c r="F1155" t="s">
        <v>613</v>
      </c>
      <c r="G1155" t="s">
        <v>656</v>
      </c>
      <c r="H1155">
        <v>21</v>
      </c>
      <c r="I1155">
        <v>276</v>
      </c>
      <c r="J1155">
        <v>29</v>
      </c>
      <c r="K1155">
        <v>235</v>
      </c>
      <c r="L1155">
        <v>43</v>
      </c>
      <c r="M1155" s="5">
        <v>4402.1000000000004</v>
      </c>
      <c r="N1155" s="5">
        <v>6146.2419730000001</v>
      </c>
      <c r="O1155" s="5">
        <v>141.22</v>
      </c>
      <c r="P1155" s="5">
        <v>197.17232490000001</v>
      </c>
      <c r="Q1155" s="5">
        <v>5227.3</v>
      </c>
      <c r="R1155" s="5">
        <v>7298.3918279999998</v>
      </c>
      <c r="S1155" s="5">
        <v>39</v>
      </c>
      <c r="T1155" s="5">
        <v>54.45206537</v>
      </c>
      <c r="U1155">
        <v>180</v>
      </c>
      <c r="V1155">
        <v>63</v>
      </c>
      <c r="W1155">
        <v>195</v>
      </c>
      <c r="X1155">
        <v>30</v>
      </c>
      <c r="Y1155">
        <v>62</v>
      </c>
      <c r="Z1155">
        <v>20</v>
      </c>
      <c r="AA1155">
        <v>88</v>
      </c>
      <c r="AB1155">
        <v>43</v>
      </c>
      <c r="AC1155">
        <v>14</v>
      </c>
      <c r="AD1155">
        <v>65</v>
      </c>
      <c r="AE1155">
        <v>81</v>
      </c>
      <c r="AF1155">
        <v>31</v>
      </c>
      <c r="AG1155">
        <v>111</v>
      </c>
      <c r="AH1155">
        <v>1033.9166666666665</v>
      </c>
      <c r="AI1155">
        <v>2014.3166666666664</v>
      </c>
      <c r="AJ1155">
        <v>2561.833333333333</v>
      </c>
      <c r="AK1155">
        <v>1021</v>
      </c>
      <c r="AL1155">
        <v>1.09849901426406</v>
      </c>
      <c r="AM1155">
        <f t="shared" si="342"/>
        <v>1</v>
      </c>
      <c r="AN1155">
        <f t="shared" si="343"/>
        <v>1121.5674935636052</v>
      </c>
      <c r="AO1155">
        <v>15.37</v>
      </c>
      <c r="AP1155">
        <f t="shared" si="344"/>
        <v>16.883929849238601</v>
      </c>
      <c r="AQ1155">
        <v>3.27</v>
      </c>
      <c r="AR1155">
        <v>6430</v>
      </c>
      <c r="AS1155">
        <v>5.0737861885996933</v>
      </c>
      <c r="AT1155">
        <v>1.0472233093815948</v>
      </c>
      <c r="AU1155">
        <f t="shared" si="345"/>
        <v>5.313387163519999</v>
      </c>
      <c r="AV1155">
        <f t="shared" si="346"/>
        <v>3.1416699281447844</v>
      </c>
      <c r="AW1155">
        <f t="shared" si="347"/>
        <v>7.3305631656711636</v>
      </c>
      <c r="AX1155">
        <f t="shared" ref="AX1155:AX1218" si="350">10*AT1155</f>
        <v>10.472233093815948</v>
      </c>
      <c r="AY1155" s="4">
        <v>0.1</v>
      </c>
      <c r="AZ1155">
        <v>35</v>
      </c>
      <c r="BA1155" s="1">
        <f t="shared" si="348"/>
        <v>0.10368970511989745</v>
      </c>
      <c r="BB1155">
        <v>0.54790000000000005</v>
      </c>
      <c r="BC1155">
        <v>4.8224999999999997E-2</v>
      </c>
      <c r="BD1155">
        <v>6.43E-3</v>
      </c>
      <c r="BE1155">
        <v>160000</v>
      </c>
      <c r="BF1155">
        <f t="shared" ref="BF1155:BF1218" si="351">74.4</f>
        <v>74.400000000000006</v>
      </c>
      <c r="BG1155" s="7">
        <f t="shared" ref="BG1155:BG1218" si="352">0.005*AR1155*1.05506/43</f>
        <v>0.78884137209302341</v>
      </c>
      <c r="BH1155" s="8">
        <f t="shared" ref="BH1155:BH1218" si="353">0.01*AR1155*1.05506/43</f>
        <v>1.5776827441860468</v>
      </c>
      <c r="BI1155" s="7">
        <f t="shared" ref="BI1155:BI1218" si="354">0.015*AR1155*1.05506/43</f>
        <v>2.36652411627907</v>
      </c>
      <c r="BJ1155">
        <v>340.8</v>
      </c>
      <c r="BK1155">
        <v>6390</v>
      </c>
      <c r="BL1155">
        <v>0.12</v>
      </c>
      <c r="BM1155">
        <v>0.11</v>
      </c>
      <c r="BN1155" s="3">
        <f t="shared" si="349"/>
        <v>6.5182979606718761E-2</v>
      </c>
      <c r="BO1155" s="3">
        <f t="shared" ref="BO1155:BO1218" si="355">(((AN1155*BA1155+AP1155)/(8760*BB1155))+AR1155*AU1155/1000000+AQ1155/1000)+(BC1155*P1155+BD1155*R1155+BL1155*T1155+BM1155*N1155)/2000000 + (BE1155*AB1155)/(1000000*8760*BB1155*AZ1155) + ((BF1155+BJ1155)*Y1155/1000000) + (BK1155*AE1155)/(1000000*8760*BB1155*AZ1155) + BH1155*AI1155/1000000</f>
        <v>9.4516898239747821E-2</v>
      </c>
      <c r="BP1155" s="3">
        <f t="shared" ref="BP1155:BP1218" si="356">(((AN1155*BA1155+AP1155)/(8760*BB1155))+AR1155*AV1155/1000000+AQ1155/1000)+(BC1155*P1155+BD1155*R1155+BL1155*T1155+BM1155*N1155)/2000000 + (BE1155*AB1155)/(1000000*8760*BB1155*AZ1155) + ((BF1155+BJ1155)*Y1155/1000000) + (BK1155*AE1155)/(1000000*8760*BB1155*AZ1155) + BH1155*AI1155/1000000</f>
        <v>8.0552756416285204E-2</v>
      </c>
      <c r="BQ1155" s="3">
        <f t="shared" ref="BQ1155:BQ1218" si="357">(((AN1155*BA1155+AP1155)/(8760*BB1155))+AR1155*AX1155/1000000+AQ1155/1000)+(BC1155*P1155+BD1155*R1155+BL1155*T1155+BM1155*N1155)/2000000 + (BE1155*AB1155)/(1000000*8760*BB1155*AZ1155) + ((BF1155+BJ1155)*Y1155/1000000) + (BK1155*AE1155)/(1000000*8760*BB1155*AZ1155) + BH1155*AI1155/1000000</f>
        <v>0.12768827757155077</v>
      </c>
      <c r="BR1155">
        <f t="shared" ref="BR1155:BR1218" si="358">(((AN1155*BA1155+AP1155)/(8760*BB1155))+AR1155*AU1155/1000000+AQ1155/1000)+(BC1155*P1155+BD1155*R1155+BL1155*T1155+BM1155*N1155)/2000000 + (BE1155*AC1155)/(1000000*8760*BB1155*AZ1155) + ((BF1155+BJ1155)*Z1155/1000000) + (BK1155*AF1155)/(1000000*8760*BB1155*AZ1155)  + BH1155*AH1155/1000000</f>
        <v>7.550221480834482E-2</v>
      </c>
      <c r="BS1155">
        <f t="shared" ref="BS1155:BS1218" si="359">(((AN1155*BA1155+AP1155)/(8760*BB1155))+AR1155*AU1155/1000000+AQ1155/1000)+(BC1155*P1155+BD1155*R1155+BL1155*T1155+BM1155*N1155)/2000000 + (BE1155*AD1155)/(1000000*8760*BB1155*AZ1155) + ((BF1155+BJ1155)*AA1155/1000000) + (BK1155*AG1155)/(1000000*8760*BB1155*AZ1155) + BH1155*AJ1155/1000000</f>
        <v>0.10619800111214325</v>
      </c>
      <c r="BT1155" s="5">
        <f t="shared" ref="BT1155:BT1218" si="360">(BE1155)/(AZ1155*8760*BB1155) + ((BF1155+BJ1155)) + (BK1155)/(AZ1155*8760*BB1155) + BH1155*30</f>
        <v>463.52098070836468</v>
      </c>
    </row>
    <row r="1156" spans="1:72" x14ac:dyDescent="0.2">
      <c r="A1156">
        <v>5</v>
      </c>
      <c r="B1156">
        <v>23023</v>
      </c>
      <c r="C1156" t="s">
        <v>611</v>
      </c>
      <c r="D1156">
        <v>23</v>
      </c>
      <c r="E1156" t="s">
        <v>612</v>
      </c>
      <c r="F1156" t="s">
        <v>613</v>
      </c>
      <c r="G1156" t="s">
        <v>630</v>
      </c>
      <c r="H1156">
        <v>23</v>
      </c>
      <c r="I1156">
        <v>873</v>
      </c>
      <c r="J1156">
        <v>65</v>
      </c>
      <c r="K1156">
        <v>455</v>
      </c>
      <c r="L1156">
        <v>136</v>
      </c>
      <c r="M1156" s="5">
        <v>13460</v>
      </c>
      <c r="N1156" s="5">
        <v>18792.943589999999</v>
      </c>
      <c r="O1156" s="5">
        <v>264.39999999999998</v>
      </c>
      <c r="P1156" s="5">
        <v>369.15707909999998</v>
      </c>
      <c r="Q1156" s="5">
        <v>9454.5</v>
      </c>
      <c r="R1156" s="5">
        <v>13200.43723</v>
      </c>
      <c r="S1156" s="5">
        <v>116</v>
      </c>
      <c r="T1156" s="5">
        <v>161.95998929999999</v>
      </c>
      <c r="U1156">
        <v>431</v>
      </c>
      <c r="V1156">
        <v>86</v>
      </c>
      <c r="W1156">
        <v>347</v>
      </c>
      <c r="X1156">
        <v>68</v>
      </c>
      <c r="Y1156">
        <v>62</v>
      </c>
      <c r="Z1156">
        <v>20</v>
      </c>
      <c r="AA1156">
        <v>88</v>
      </c>
      <c r="AB1156">
        <v>43</v>
      </c>
      <c r="AC1156">
        <v>14</v>
      </c>
      <c r="AD1156">
        <v>65</v>
      </c>
      <c r="AE1156">
        <v>81</v>
      </c>
      <c r="AF1156">
        <v>31</v>
      </c>
      <c r="AG1156">
        <v>111</v>
      </c>
      <c r="AH1156">
        <v>1033.9166666666665</v>
      </c>
      <c r="AI1156">
        <v>2014.3166666666664</v>
      </c>
      <c r="AJ1156">
        <v>2561.833333333333</v>
      </c>
      <c r="AK1156">
        <v>1021</v>
      </c>
      <c r="AL1156">
        <v>1.11461884634835</v>
      </c>
      <c r="AM1156">
        <f t="shared" si="342"/>
        <v>1</v>
      </c>
      <c r="AN1156">
        <f t="shared" si="343"/>
        <v>1138.0258421216654</v>
      </c>
      <c r="AO1156">
        <v>15.37</v>
      </c>
      <c r="AP1156">
        <f t="shared" si="344"/>
        <v>17.131691668374138</v>
      </c>
      <c r="AQ1156">
        <v>3.27</v>
      </c>
      <c r="AR1156">
        <v>6430</v>
      </c>
      <c r="AS1156">
        <v>5.0737861885996933</v>
      </c>
      <c r="AT1156">
        <v>1.0507089702199917</v>
      </c>
      <c r="AU1156">
        <f t="shared" si="345"/>
        <v>5.3310726613400004</v>
      </c>
      <c r="AV1156">
        <f t="shared" si="346"/>
        <v>3.152126910659975</v>
      </c>
      <c r="AW1156">
        <f t="shared" si="347"/>
        <v>7.3549627915399416</v>
      </c>
      <c r="AX1156">
        <f t="shared" si="350"/>
        <v>10.507089702199917</v>
      </c>
      <c r="AY1156" s="4">
        <v>0.1</v>
      </c>
      <c r="AZ1156">
        <v>35</v>
      </c>
      <c r="BA1156" s="1">
        <f t="shared" si="348"/>
        <v>0.10368970511989745</v>
      </c>
      <c r="BB1156">
        <v>0.54790000000000005</v>
      </c>
      <c r="BC1156">
        <v>4.8224999999999997E-2</v>
      </c>
      <c r="BD1156">
        <v>6.43E-3</v>
      </c>
      <c r="BE1156">
        <v>160000</v>
      </c>
      <c r="BF1156">
        <f t="shared" si="351"/>
        <v>74.400000000000006</v>
      </c>
      <c r="BG1156" s="7">
        <f t="shared" si="352"/>
        <v>0.78884137209302341</v>
      </c>
      <c r="BH1156" s="8">
        <f t="shared" si="353"/>
        <v>1.5776827441860468</v>
      </c>
      <c r="BI1156" s="7">
        <f t="shared" si="354"/>
        <v>2.36652411627907</v>
      </c>
      <c r="BJ1156">
        <v>340.8</v>
      </c>
      <c r="BK1156">
        <v>6390</v>
      </c>
      <c r="BL1156">
        <v>0.12</v>
      </c>
      <c r="BM1156">
        <v>0.11</v>
      </c>
      <c r="BN1156" s="3">
        <f t="shared" si="349"/>
        <v>6.5703881602043462E-2</v>
      </c>
      <c r="BO1156" s="3">
        <f t="shared" si="355"/>
        <v>9.5762941357796394E-2</v>
      </c>
      <c r="BP1156" s="3">
        <f t="shared" si="356"/>
        <v>8.1752320180923849E-2</v>
      </c>
      <c r="BQ1156" s="3">
        <f t="shared" si="357"/>
        <v>0.12904473093052568</v>
      </c>
      <c r="BR1156">
        <f t="shared" si="358"/>
        <v>7.6748257926393393E-2</v>
      </c>
      <c r="BS1156">
        <f t="shared" si="359"/>
        <v>0.10744404423019183</v>
      </c>
      <c r="BT1156" s="5">
        <f t="shared" si="360"/>
        <v>463.52098070836468</v>
      </c>
    </row>
    <row r="1157" spans="1:72" x14ac:dyDescent="0.2">
      <c r="A1157">
        <v>5</v>
      </c>
      <c r="B1157">
        <v>23025</v>
      </c>
      <c r="C1157" t="s">
        <v>611</v>
      </c>
      <c r="D1157">
        <v>23</v>
      </c>
      <c r="E1157" t="s">
        <v>612</v>
      </c>
      <c r="F1157" t="s">
        <v>613</v>
      </c>
      <c r="G1157" t="s">
        <v>664</v>
      </c>
      <c r="H1157">
        <v>25</v>
      </c>
      <c r="I1157">
        <v>326</v>
      </c>
      <c r="J1157">
        <v>28</v>
      </c>
      <c r="K1157">
        <v>268</v>
      </c>
      <c r="L1157">
        <v>50</v>
      </c>
      <c r="M1157" s="5">
        <v>5164.8</v>
      </c>
      <c r="N1157" s="5">
        <v>7211.1289029999998</v>
      </c>
      <c r="O1157" s="5">
        <v>174</v>
      </c>
      <c r="P1157" s="5">
        <v>242.93998400000001</v>
      </c>
      <c r="Q1157" s="5">
        <v>5932.7</v>
      </c>
      <c r="R1157" s="5">
        <v>8283.276108</v>
      </c>
      <c r="S1157" s="5">
        <v>46</v>
      </c>
      <c r="T1157" s="5">
        <v>64.225513000000007</v>
      </c>
      <c r="U1157">
        <v>207</v>
      </c>
      <c r="V1157">
        <v>61</v>
      </c>
      <c r="W1157">
        <v>216</v>
      </c>
      <c r="X1157">
        <v>34</v>
      </c>
      <c r="Y1157">
        <v>62</v>
      </c>
      <c r="Z1157">
        <v>20</v>
      </c>
      <c r="AA1157">
        <v>88</v>
      </c>
      <c r="AB1157">
        <v>43</v>
      </c>
      <c r="AC1157">
        <v>14</v>
      </c>
      <c r="AD1157">
        <v>65</v>
      </c>
      <c r="AE1157">
        <v>81</v>
      </c>
      <c r="AF1157">
        <v>31</v>
      </c>
      <c r="AG1157">
        <v>111</v>
      </c>
      <c r="AH1157">
        <v>1033.9166666666665</v>
      </c>
      <c r="AI1157">
        <v>2014.3166666666664</v>
      </c>
      <c r="AJ1157">
        <v>2561.833333333333</v>
      </c>
      <c r="AK1157">
        <v>1021</v>
      </c>
      <c r="AL1157">
        <v>1.0972152610619901</v>
      </c>
      <c r="AM1157">
        <f t="shared" si="342"/>
        <v>1</v>
      </c>
      <c r="AN1157">
        <f t="shared" si="343"/>
        <v>1120.2567815442919</v>
      </c>
      <c r="AO1157">
        <v>15.37</v>
      </c>
      <c r="AP1157">
        <f t="shared" si="344"/>
        <v>16.864198562522787</v>
      </c>
      <c r="AQ1157">
        <v>3.27</v>
      </c>
      <c r="AR1157">
        <v>6430</v>
      </c>
      <c r="AS1157">
        <v>5.0737861885996933</v>
      </c>
      <c r="AT1157">
        <v>1.045448724407906</v>
      </c>
      <c r="AU1157">
        <f t="shared" si="345"/>
        <v>5.3043832987900004</v>
      </c>
      <c r="AV1157">
        <f t="shared" si="346"/>
        <v>3.1363461732237181</v>
      </c>
      <c r="AW1157">
        <f t="shared" si="347"/>
        <v>7.3181410708553418</v>
      </c>
      <c r="AX1157">
        <f t="shared" si="350"/>
        <v>10.454487244079061</v>
      </c>
      <c r="AY1157" s="4">
        <v>0.1</v>
      </c>
      <c r="AZ1157">
        <v>35</v>
      </c>
      <c r="BA1157" s="1">
        <f t="shared" si="348"/>
        <v>0.10368970511989745</v>
      </c>
      <c r="BB1157">
        <v>0.54790000000000005</v>
      </c>
      <c r="BC1157">
        <v>4.8224999999999997E-2</v>
      </c>
      <c r="BD1157">
        <v>6.43E-3</v>
      </c>
      <c r="BE1157">
        <v>160000</v>
      </c>
      <c r="BF1157">
        <f t="shared" si="351"/>
        <v>74.400000000000006</v>
      </c>
      <c r="BG1157" s="7">
        <f t="shared" si="352"/>
        <v>0.78884137209302341</v>
      </c>
      <c r="BH1157" s="8">
        <f t="shared" si="353"/>
        <v>1.5776827441860468</v>
      </c>
      <c r="BI1157" s="7">
        <f t="shared" si="354"/>
        <v>2.36652411627907</v>
      </c>
      <c r="BJ1157">
        <v>340.8</v>
      </c>
      <c r="BK1157">
        <v>6390</v>
      </c>
      <c r="BL1157">
        <v>0.12</v>
      </c>
      <c r="BM1157">
        <v>0.11</v>
      </c>
      <c r="BN1157" s="3">
        <f t="shared" si="349"/>
        <v>6.5092657366766976E-2</v>
      </c>
      <c r="BO1157" s="3">
        <f t="shared" si="355"/>
        <v>9.4490001163444082E-2</v>
      </c>
      <c r="BP1157" s="3">
        <f t="shared" si="356"/>
        <v>8.0549522446052901E-2</v>
      </c>
      <c r="BQ1157" s="3">
        <f t="shared" si="357"/>
        <v>0.12760516953165277</v>
      </c>
      <c r="BR1157">
        <f t="shared" si="358"/>
        <v>7.5475317732041081E-2</v>
      </c>
      <c r="BS1157">
        <f t="shared" si="359"/>
        <v>0.10617110403583951</v>
      </c>
      <c r="BT1157" s="5">
        <f t="shared" si="360"/>
        <v>463.52098070836468</v>
      </c>
    </row>
    <row r="1158" spans="1:72" x14ac:dyDescent="0.2">
      <c r="A1158">
        <v>5</v>
      </c>
      <c r="B1158">
        <v>23027</v>
      </c>
      <c r="C1158" t="s">
        <v>611</v>
      </c>
      <c r="D1158">
        <v>23</v>
      </c>
      <c r="E1158" t="s">
        <v>612</v>
      </c>
      <c r="F1158" t="s">
        <v>613</v>
      </c>
      <c r="G1158" t="s">
        <v>635</v>
      </c>
      <c r="H1158">
        <v>27</v>
      </c>
      <c r="I1158">
        <v>615</v>
      </c>
      <c r="J1158">
        <v>38</v>
      </c>
      <c r="K1158">
        <v>391</v>
      </c>
      <c r="L1158">
        <v>89</v>
      </c>
      <c r="M1158" s="5">
        <v>9657.4</v>
      </c>
      <c r="N1158" s="5">
        <v>13483.72759</v>
      </c>
      <c r="O1158" s="5">
        <v>236.88</v>
      </c>
      <c r="P1158" s="5">
        <v>330.73346780000003</v>
      </c>
      <c r="Q1158" s="5">
        <v>7752.7</v>
      </c>
      <c r="R1158" s="5">
        <v>10824.37249</v>
      </c>
      <c r="S1158" s="5">
        <v>79</v>
      </c>
      <c r="T1158" s="5">
        <v>110.3003375</v>
      </c>
      <c r="U1158">
        <v>316</v>
      </c>
      <c r="V1158">
        <v>69</v>
      </c>
      <c r="W1158">
        <v>292</v>
      </c>
      <c r="X1158">
        <v>49</v>
      </c>
      <c r="Y1158">
        <v>62</v>
      </c>
      <c r="Z1158">
        <v>20</v>
      </c>
      <c r="AA1158">
        <v>88</v>
      </c>
      <c r="AB1158">
        <v>43</v>
      </c>
      <c r="AC1158">
        <v>14</v>
      </c>
      <c r="AD1158">
        <v>65</v>
      </c>
      <c r="AE1158">
        <v>81</v>
      </c>
      <c r="AF1158">
        <v>31</v>
      </c>
      <c r="AG1158">
        <v>111</v>
      </c>
      <c r="AH1158">
        <v>1033.9166666666665</v>
      </c>
      <c r="AI1158">
        <v>2014.3166666666664</v>
      </c>
      <c r="AJ1158">
        <v>2561.833333333333</v>
      </c>
      <c r="AK1158">
        <v>1021</v>
      </c>
      <c r="AL1158">
        <v>1.1132443005388399</v>
      </c>
      <c r="AM1158">
        <f t="shared" si="342"/>
        <v>1</v>
      </c>
      <c r="AN1158">
        <f t="shared" si="343"/>
        <v>1136.6224308501555</v>
      </c>
      <c r="AO1158">
        <v>15.37</v>
      </c>
      <c r="AP1158">
        <f t="shared" si="344"/>
        <v>17.110564899281968</v>
      </c>
      <c r="AQ1158">
        <v>3.27</v>
      </c>
      <c r="AR1158">
        <v>6430</v>
      </c>
      <c r="AS1158">
        <v>5.0737861885996933</v>
      </c>
      <c r="AT1158">
        <v>1.05039531100164</v>
      </c>
      <c r="AU1158">
        <f t="shared" si="345"/>
        <v>5.32948122153</v>
      </c>
      <c r="AV1158">
        <f t="shared" si="346"/>
        <v>3.1511859330049199</v>
      </c>
      <c r="AW1158">
        <f t="shared" si="347"/>
        <v>7.3527671770114793</v>
      </c>
      <c r="AX1158">
        <f t="shared" si="350"/>
        <v>10.503953110016401</v>
      </c>
      <c r="AY1158" s="4">
        <v>0.1</v>
      </c>
      <c r="AZ1158">
        <v>35</v>
      </c>
      <c r="BA1158" s="1">
        <f t="shared" si="348"/>
        <v>0.10368970511989745</v>
      </c>
      <c r="BB1158">
        <v>0.54790000000000005</v>
      </c>
      <c r="BC1158">
        <v>4.8224999999999997E-2</v>
      </c>
      <c r="BD1158">
        <v>6.43E-3</v>
      </c>
      <c r="BE1158">
        <v>160000</v>
      </c>
      <c r="BF1158">
        <f t="shared" si="351"/>
        <v>74.400000000000006</v>
      </c>
      <c r="BG1158" s="7">
        <f t="shared" si="352"/>
        <v>0.78884137209302341</v>
      </c>
      <c r="BH1158" s="8">
        <f t="shared" si="353"/>
        <v>1.5776827441860468</v>
      </c>
      <c r="BI1158" s="7">
        <f t="shared" si="354"/>
        <v>2.36652411627907</v>
      </c>
      <c r="BJ1158">
        <v>340.8</v>
      </c>
      <c r="BK1158">
        <v>6390</v>
      </c>
      <c r="BL1158">
        <v>0.12</v>
      </c>
      <c r="BM1158">
        <v>0.11</v>
      </c>
      <c r="BN1158" s="3">
        <f t="shared" si="349"/>
        <v>6.565892784835016E-2</v>
      </c>
      <c r="BO1158" s="3">
        <f t="shared" si="355"/>
        <v>9.5414315607528527E-2</v>
      </c>
      <c r="BP1158" s="3">
        <f t="shared" si="356"/>
        <v>8.1407876902312257E-2</v>
      </c>
      <c r="BQ1158" s="3">
        <f t="shared" si="357"/>
        <v>0.12868616985049608</v>
      </c>
      <c r="BR1158">
        <f t="shared" si="358"/>
        <v>7.6399632176125526E-2</v>
      </c>
      <c r="BS1158">
        <f t="shared" si="359"/>
        <v>0.10709541847992396</v>
      </c>
      <c r="BT1158" s="5">
        <f t="shared" si="360"/>
        <v>463.52098070836468</v>
      </c>
    </row>
    <row r="1159" spans="1:72" x14ac:dyDescent="0.2">
      <c r="A1159">
        <v>5</v>
      </c>
      <c r="B1159">
        <v>23029</v>
      </c>
      <c r="C1159" t="s">
        <v>611</v>
      </c>
      <c r="D1159">
        <v>23</v>
      </c>
      <c r="E1159" t="s">
        <v>612</v>
      </c>
      <c r="F1159" t="s">
        <v>613</v>
      </c>
      <c r="G1159" t="s">
        <v>316</v>
      </c>
      <c r="H1159">
        <v>29</v>
      </c>
      <c r="I1159">
        <v>214</v>
      </c>
      <c r="J1159">
        <v>20</v>
      </c>
      <c r="K1159">
        <v>219</v>
      </c>
      <c r="L1159">
        <v>33</v>
      </c>
      <c r="M1159" s="5">
        <v>3635.9</v>
      </c>
      <c r="N1159" s="5">
        <v>5076.4683199999999</v>
      </c>
      <c r="O1159" s="5">
        <v>79.798000000000002</v>
      </c>
      <c r="P1159" s="5">
        <v>111.4145106</v>
      </c>
      <c r="Q1159" s="5">
        <v>5024.5</v>
      </c>
      <c r="R1159" s="5">
        <v>7015.2410879999998</v>
      </c>
      <c r="S1159" s="5">
        <v>31</v>
      </c>
      <c r="T1159" s="5">
        <v>43.282410929999998</v>
      </c>
      <c r="U1159">
        <v>133</v>
      </c>
      <c r="V1159">
        <v>55</v>
      </c>
      <c r="W1159">
        <v>162</v>
      </c>
      <c r="X1159">
        <v>23</v>
      </c>
      <c r="Y1159">
        <v>62</v>
      </c>
      <c r="Z1159">
        <v>20</v>
      </c>
      <c r="AA1159">
        <v>88</v>
      </c>
      <c r="AB1159">
        <v>43</v>
      </c>
      <c r="AC1159">
        <v>14</v>
      </c>
      <c r="AD1159">
        <v>65</v>
      </c>
      <c r="AE1159">
        <v>81</v>
      </c>
      <c r="AF1159">
        <v>31</v>
      </c>
      <c r="AG1159">
        <v>111</v>
      </c>
      <c r="AH1159">
        <v>1033.9166666666665</v>
      </c>
      <c r="AI1159">
        <v>2014.3166666666664</v>
      </c>
      <c r="AJ1159">
        <v>2561.833333333333</v>
      </c>
      <c r="AK1159">
        <v>1021</v>
      </c>
      <c r="AL1159">
        <v>1.1171397481645899</v>
      </c>
      <c r="AM1159">
        <f t="shared" si="342"/>
        <v>1</v>
      </c>
      <c r="AN1159">
        <f t="shared" si="343"/>
        <v>1140.5996828760462</v>
      </c>
      <c r="AO1159">
        <v>15.37</v>
      </c>
      <c r="AP1159">
        <f t="shared" si="344"/>
        <v>17.170437929289747</v>
      </c>
      <c r="AQ1159">
        <v>3.27</v>
      </c>
      <c r="AR1159">
        <v>6430</v>
      </c>
      <c r="AS1159">
        <v>5.0737861885996933</v>
      </c>
      <c r="AT1159">
        <v>1.050722951420098</v>
      </c>
      <c r="AU1159">
        <f t="shared" si="345"/>
        <v>5.3311435989599998</v>
      </c>
      <c r="AV1159">
        <f t="shared" si="346"/>
        <v>3.1521688542602941</v>
      </c>
      <c r="AW1159">
        <f t="shared" si="347"/>
        <v>7.355060659940686</v>
      </c>
      <c r="AX1159">
        <f t="shared" si="350"/>
        <v>10.507229514200979</v>
      </c>
      <c r="AY1159" s="4">
        <v>0.1</v>
      </c>
      <c r="AZ1159">
        <v>35</v>
      </c>
      <c r="BA1159" s="1">
        <f t="shared" si="348"/>
        <v>0.10368970511989745</v>
      </c>
      <c r="BB1159">
        <v>0.54790000000000005</v>
      </c>
      <c r="BC1159">
        <v>4.8224999999999997E-2</v>
      </c>
      <c r="BD1159">
        <v>6.43E-3</v>
      </c>
      <c r="BE1159">
        <v>160000</v>
      </c>
      <c r="BF1159">
        <f t="shared" si="351"/>
        <v>74.400000000000006</v>
      </c>
      <c r="BG1159" s="7">
        <f t="shared" si="352"/>
        <v>0.78884137209302341</v>
      </c>
      <c r="BH1159" s="8">
        <f t="shared" si="353"/>
        <v>1.5776827441860468</v>
      </c>
      <c r="BI1159" s="7">
        <f t="shared" si="354"/>
        <v>2.36652411627907</v>
      </c>
      <c r="BJ1159">
        <v>340.8</v>
      </c>
      <c r="BK1159">
        <v>6390</v>
      </c>
      <c r="BL1159">
        <v>0.12</v>
      </c>
      <c r="BM1159">
        <v>0.11</v>
      </c>
      <c r="BN1159" s="3">
        <f t="shared" si="349"/>
        <v>6.5768015286372328E-2</v>
      </c>
      <c r="BO1159" s="3">
        <f t="shared" si="355"/>
        <v>9.503944802429358E-2</v>
      </c>
      <c r="BP1159" s="3">
        <f t="shared" si="356"/>
        <v>8.1028640415874487E-2</v>
      </c>
      <c r="BQ1159" s="3">
        <f t="shared" si="357"/>
        <v>0.1283216804592931</v>
      </c>
      <c r="BR1159">
        <f t="shared" si="358"/>
        <v>7.6024764592890579E-2</v>
      </c>
      <c r="BS1159">
        <f t="shared" si="359"/>
        <v>0.10672055089668901</v>
      </c>
      <c r="BT1159" s="5">
        <f t="shared" si="360"/>
        <v>463.52098070836468</v>
      </c>
    </row>
    <row r="1160" spans="1:72" x14ac:dyDescent="0.2">
      <c r="A1160">
        <v>5</v>
      </c>
      <c r="B1160">
        <v>23031</v>
      </c>
      <c r="C1160" t="s">
        <v>611</v>
      </c>
      <c r="D1160">
        <v>23</v>
      </c>
      <c r="E1160" t="s">
        <v>612</v>
      </c>
      <c r="F1160" t="s">
        <v>613</v>
      </c>
      <c r="G1160" t="s">
        <v>458</v>
      </c>
      <c r="H1160">
        <v>31</v>
      </c>
      <c r="I1160">
        <v>1875</v>
      </c>
      <c r="J1160">
        <v>117</v>
      </c>
      <c r="K1160">
        <v>961</v>
      </c>
      <c r="L1160">
        <v>259</v>
      </c>
      <c r="M1160" s="5">
        <v>24553</v>
      </c>
      <c r="N1160" s="5">
        <v>34281.065670000004</v>
      </c>
      <c r="O1160" s="5">
        <v>367.38</v>
      </c>
      <c r="P1160" s="5">
        <v>512.93845580000004</v>
      </c>
      <c r="Q1160" s="5">
        <v>17719</v>
      </c>
      <c r="R1160" s="5">
        <v>24739.388370000001</v>
      </c>
      <c r="S1160" s="5">
        <v>214</v>
      </c>
      <c r="T1160" s="5">
        <v>298.78825610000001</v>
      </c>
      <c r="U1160">
        <v>758</v>
      </c>
      <c r="V1160">
        <v>128</v>
      </c>
      <c r="W1160">
        <v>517</v>
      </c>
      <c r="X1160">
        <v>111</v>
      </c>
      <c r="Y1160">
        <v>62</v>
      </c>
      <c r="Z1160">
        <v>20</v>
      </c>
      <c r="AA1160">
        <v>88</v>
      </c>
      <c r="AB1160">
        <v>43</v>
      </c>
      <c r="AC1160">
        <v>14</v>
      </c>
      <c r="AD1160">
        <v>65</v>
      </c>
      <c r="AE1160">
        <v>81</v>
      </c>
      <c r="AF1160">
        <v>31</v>
      </c>
      <c r="AG1160">
        <v>111</v>
      </c>
      <c r="AH1160">
        <v>1033.9166666666665</v>
      </c>
      <c r="AI1160">
        <v>2014.3166666666664</v>
      </c>
      <c r="AJ1160">
        <v>2561.833333333333</v>
      </c>
      <c r="AK1160">
        <v>1021</v>
      </c>
      <c r="AL1160">
        <v>1.1296995011242901</v>
      </c>
      <c r="AM1160">
        <f t="shared" si="342"/>
        <v>1</v>
      </c>
      <c r="AN1160">
        <f t="shared" si="343"/>
        <v>1153.4231906479001</v>
      </c>
      <c r="AO1160">
        <v>15.37</v>
      </c>
      <c r="AP1160">
        <f t="shared" si="344"/>
        <v>17.363481332280337</v>
      </c>
      <c r="AQ1160">
        <v>3.27</v>
      </c>
      <c r="AR1160">
        <v>6430</v>
      </c>
      <c r="AS1160">
        <v>5.0737861885996933</v>
      </c>
      <c r="AT1160">
        <v>1.050751814372646</v>
      </c>
      <c r="AU1160">
        <f t="shared" si="345"/>
        <v>5.3312900434100001</v>
      </c>
      <c r="AV1160">
        <f t="shared" si="346"/>
        <v>3.1522554431179381</v>
      </c>
      <c r="AW1160">
        <f t="shared" si="347"/>
        <v>7.3552627006085221</v>
      </c>
      <c r="AX1160">
        <f t="shared" si="350"/>
        <v>10.507518143726459</v>
      </c>
      <c r="AY1160" s="4">
        <v>0.1</v>
      </c>
      <c r="AZ1160">
        <v>35</v>
      </c>
      <c r="BA1160" s="1">
        <f t="shared" si="348"/>
        <v>0.10368970511989745</v>
      </c>
      <c r="BB1160">
        <v>0.54790000000000005</v>
      </c>
      <c r="BC1160">
        <v>4.8224999999999997E-2</v>
      </c>
      <c r="BD1160">
        <v>6.43E-3</v>
      </c>
      <c r="BE1160">
        <v>160000</v>
      </c>
      <c r="BF1160">
        <f t="shared" si="351"/>
        <v>74.400000000000006</v>
      </c>
      <c r="BG1160" s="7">
        <f t="shared" si="352"/>
        <v>0.78884137209302341</v>
      </c>
      <c r="BH1160" s="8">
        <f t="shared" si="353"/>
        <v>1.5776827441860468</v>
      </c>
      <c r="BI1160" s="7">
        <f t="shared" si="354"/>
        <v>2.36652411627907</v>
      </c>
      <c r="BJ1160">
        <v>340.8</v>
      </c>
      <c r="BK1160">
        <v>6390</v>
      </c>
      <c r="BL1160">
        <v>0.12</v>
      </c>
      <c r="BM1160">
        <v>0.11</v>
      </c>
      <c r="BN1160" s="3">
        <f t="shared" si="349"/>
        <v>6.6086214169253726E-2</v>
      </c>
      <c r="BO1160" s="3">
        <f t="shared" si="355"/>
        <v>9.7045894991775447E-2</v>
      </c>
      <c r="BP1160" s="3">
        <f t="shared" si="356"/>
        <v>8.3034702511897485E-2</v>
      </c>
      <c r="BQ1160" s="3">
        <f t="shared" si="357"/>
        <v>0.13032904167681031</v>
      </c>
      <c r="BR1160">
        <f t="shared" si="358"/>
        <v>7.8031211560372446E-2</v>
      </c>
      <c r="BS1160">
        <f t="shared" si="359"/>
        <v>0.10872699786417088</v>
      </c>
      <c r="BT1160" s="5">
        <f t="shared" si="360"/>
        <v>463.52098070836468</v>
      </c>
    </row>
    <row r="1161" spans="1:72" x14ac:dyDescent="0.2">
      <c r="A1161">
        <v>11</v>
      </c>
      <c r="B1161">
        <v>24001</v>
      </c>
      <c r="C1161" t="s">
        <v>841</v>
      </c>
      <c r="D1161">
        <v>24</v>
      </c>
      <c r="E1161" t="s">
        <v>721</v>
      </c>
      <c r="F1161" t="s">
        <v>722</v>
      </c>
      <c r="G1161" t="s">
        <v>717</v>
      </c>
      <c r="H1161">
        <v>1</v>
      </c>
      <c r="I1161">
        <v>2656</v>
      </c>
      <c r="J1161">
        <v>204</v>
      </c>
      <c r="K1161">
        <v>1522</v>
      </c>
      <c r="L1161">
        <v>363</v>
      </c>
      <c r="M1161" s="5">
        <v>39067</v>
      </c>
      <c r="N1161" s="5">
        <v>54545.611230000002</v>
      </c>
      <c r="O1161" s="5">
        <v>1963.7</v>
      </c>
      <c r="P1161" s="5">
        <v>2741.7313020000001</v>
      </c>
      <c r="Q1161" s="5">
        <v>32983</v>
      </c>
      <c r="R1161" s="5">
        <v>46051.089030000003</v>
      </c>
      <c r="S1161" s="5">
        <v>334</v>
      </c>
      <c r="T1161" s="5">
        <v>466.3330727</v>
      </c>
      <c r="U1161">
        <v>1898</v>
      </c>
      <c r="V1161">
        <v>206</v>
      </c>
      <c r="W1161">
        <v>1342</v>
      </c>
      <c r="X1161">
        <v>263</v>
      </c>
      <c r="Y1161">
        <v>62</v>
      </c>
      <c r="Z1161">
        <v>20</v>
      </c>
      <c r="AA1161">
        <v>88</v>
      </c>
      <c r="AB1161">
        <v>43</v>
      </c>
      <c r="AC1161">
        <v>14</v>
      </c>
      <c r="AD1161">
        <v>65</v>
      </c>
      <c r="AE1161">
        <v>81</v>
      </c>
      <c r="AF1161">
        <v>31</v>
      </c>
      <c r="AG1161">
        <v>111</v>
      </c>
      <c r="AH1161">
        <v>1033.9166666666665</v>
      </c>
      <c r="AI1161">
        <v>2014.3166666666664</v>
      </c>
      <c r="AJ1161">
        <v>2561.833333333333</v>
      </c>
      <c r="AK1161">
        <v>1021</v>
      </c>
      <c r="AL1161">
        <v>1.1047901809215599</v>
      </c>
      <c r="AM1161">
        <f t="shared" si="342"/>
        <v>1</v>
      </c>
      <c r="AN1161">
        <f t="shared" si="343"/>
        <v>1127.9907747209127</v>
      </c>
      <c r="AO1161">
        <v>15.37</v>
      </c>
      <c r="AP1161">
        <f t="shared" si="344"/>
        <v>16.980625080764376</v>
      </c>
      <c r="AQ1161">
        <v>3.27</v>
      </c>
      <c r="AR1161">
        <v>6430</v>
      </c>
      <c r="AS1161">
        <v>5.0737861885996933</v>
      </c>
      <c r="AT1161">
        <v>0.97292555394660685</v>
      </c>
      <c r="AU1161">
        <f t="shared" si="345"/>
        <v>4.9364162381499996</v>
      </c>
      <c r="AV1161">
        <f t="shared" si="346"/>
        <v>2.9187766618398205</v>
      </c>
      <c r="AW1161">
        <f t="shared" si="347"/>
        <v>6.8104788776262479</v>
      </c>
      <c r="AX1161">
        <f t="shared" si="350"/>
        <v>9.7292555394660685</v>
      </c>
      <c r="AY1161" s="4">
        <v>0.1</v>
      </c>
      <c r="AZ1161">
        <v>35</v>
      </c>
      <c r="BA1161" s="1">
        <f t="shared" si="348"/>
        <v>0.10368970511989745</v>
      </c>
      <c r="BB1161">
        <v>0.33889999999999998</v>
      </c>
      <c r="BC1161">
        <v>4.8224999999999997E-2</v>
      </c>
      <c r="BD1161">
        <v>6.43E-3</v>
      </c>
      <c r="BE1161">
        <v>160000</v>
      </c>
      <c r="BF1161">
        <f t="shared" si="351"/>
        <v>74.400000000000006</v>
      </c>
      <c r="BG1161" s="7">
        <f t="shared" si="352"/>
        <v>0.78884137209302341</v>
      </c>
      <c r="BH1161" s="8">
        <f t="shared" si="353"/>
        <v>1.5776827441860468</v>
      </c>
      <c r="BI1161" s="7">
        <f t="shared" si="354"/>
        <v>2.36652411627907</v>
      </c>
      <c r="BJ1161">
        <v>340.8</v>
      </c>
      <c r="BK1161">
        <v>6390</v>
      </c>
      <c r="BL1161">
        <v>0.12</v>
      </c>
      <c r="BM1161">
        <v>0.11</v>
      </c>
      <c r="BN1161" s="3">
        <f t="shared" si="349"/>
        <v>8.0128133001407476E-2</v>
      </c>
      <c r="BO1161" s="3">
        <f t="shared" si="355"/>
        <v>0.11236183301238621</v>
      </c>
      <c r="BP1161" s="3">
        <f t="shared" si="356"/>
        <v>9.9388410536711755E-2</v>
      </c>
      <c r="BQ1161" s="3">
        <f t="shared" si="357"/>
        <v>0.14317978971984854</v>
      </c>
      <c r="BR1161">
        <f t="shared" si="358"/>
        <v>9.3328942548756511E-2</v>
      </c>
      <c r="BS1161">
        <f t="shared" si="359"/>
        <v>0.12405656206514577</v>
      </c>
      <c r="BT1161" s="5">
        <f t="shared" si="360"/>
        <v>464.13182214242102</v>
      </c>
    </row>
    <row r="1162" spans="1:72" x14ac:dyDescent="0.2">
      <c r="A1162">
        <v>9</v>
      </c>
      <c r="B1162">
        <v>24003</v>
      </c>
      <c r="C1162" t="s">
        <v>718</v>
      </c>
      <c r="D1162">
        <v>24</v>
      </c>
      <c r="E1162" t="s">
        <v>721</v>
      </c>
      <c r="F1162" t="s">
        <v>722</v>
      </c>
      <c r="G1162" t="s">
        <v>723</v>
      </c>
      <c r="H1162">
        <v>3</v>
      </c>
      <c r="I1162">
        <v>9492</v>
      </c>
      <c r="J1162">
        <v>-144</v>
      </c>
      <c r="K1162">
        <v>2843</v>
      </c>
      <c r="L1162">
        <v>1505</v>
      </c>
      <c r="M1162" s="5">
        <v>118830</v>
      </c>
      <c r="N1162" s="5">
        <v>165911.25459999999</v>
      </c>
      <c r="O1162" s="5">
        <v>2296.1999999999998</v>
      </c>
      <c r="P1162" s="5">
        <v>3205.9700640000001</v>
      </c>
      <c r="Q1162" s="5">
        <v>53350</v>
      </c>
      <c r="R1162" s="5">
        <v>74487.633010000005</v>
      </c>
      <c r="S1162" s="5">
        <v>1235</v>
      </c>
      <c r="T1162" s="5">
        <v>1724.3154030000001</v>
      </c>
      <c r="U1162">
        <v>3631</v>
      </c>
      <c r="V1162">
        <v>32</v>
      </c>
      <c r="W1162">
        <v>1651</v>
      </c>
      <c r="X1162">
        <v>552</v>
      </c>
      <c r="Y1162">
        <v>62</v>
      </c>
      <c r="Z1162">
        <v>20</v>
      </c>
      <c r="AA1162">
        <v>88</v>
      </c>
      <c r="AB1162">
        <v>43</v>
      </c>
      <c r="AC1162">
        <v>14</v>
      </c>
      <c r="AD1162">
        <v>65</v>
      </c>
      <c r="AE1162">
        <v>81</v>
      </c>
      <c r="AF1162">
        <v>31</v>
      </c>
      <c r="AG1162">
        <v>111</v>
      </c>
      <c r="AH1162">
        <v>1033.9166666666665</v>
      </c>
      <c r="AI1162">
        <v>2014.3166666666664</v>
      </c>
      <c r="AJ1162">
        <v>2561.833333333333</v>
      </c>
      <c r="AK1162">
        <v>1021</v>
      </c>
      <c r="AL1162">
        <v>1.1868459353080201</v>
      </c>
      <c r="AM1162">
        <f t="shared" si="342"/>
        <v>1</v>
      </c>
      <c r="AN1162">
        <f t="shared" si="343"/>
        <v>1211.7696999494885</v>
      </c>
      <c r="AO1162">
        <v>15.37</v>
      </c>
      <c r="AP1162">
        <f t="shared" si="344"/>
        <v>18.241822025684268</v>
      </c>
      <c r="AQ1162">
        <v>3.27</v>
      </c>
      <c r="AR1162">
        <v>6430</v>
      </c>
      <c r="AS1162">
        <v>5.0737861885996933</v>
      </c>
      <c r="AT1162">
        <v>0.99563529031249842</v>
      </c>
      <c r="AU1162">
        <f t="shared" si="345"/>
        <v>5.0516405848700003</v>
      </c>
      <c r="AV1162">
        <f t="shared" si="346"/>
        <v>2.9869058709374952</v>
      </c>
      <c r="AW1162">
        <f t="shared" si="347"/>
        <v>6.9694470321874888</v>
      </c>
      <c r="AX1162">
        <f t="shared" si="350"/>
        <v>9.9563529031249836</v>
      </c>
      <c r="AY1162" s="4">
        <v>0.1</v>
      </c>
      <c r="AZ1162">
        <v>35</v>
      </c>
      <c r="BA1162" s="1">
        <f t="shared" si="348"/>
        <v>0.10368970511989745</v>
      </c>
      <c r="BB1162">
        <v>0.51359999999999995</v>
      </c>
      <c r="BC1162">
        <v>4.8224999999999997E-2</v>
      </c>
      <c r="BD1162">
        <v>6.43E-3</v>
      </c>
      <c r="BE1162">
        <v>160000</v>
      </c>
      <c r="BF1162">
        <f t="shared" si="351"/>
        <v>74.400000000000006</v>
      </c>
      <c r="BG1162" s="7">
        <f t="shared" si="352"/>
        <v>0.78884137209302341</v>
      </c>
      <c r="BH1162" s="8">
        <f t="shared" si="353"/>
        <v>1.5776827441860468</v>
      </c>
      <c r="BI1162" s="7">
        <f t="shared" si="354"/>
        <v>2.36652411627907</v>
      </c>
      <c r="BJ1162">
        <v>340.8</v>
      </c>
      <c r="BK1162">
        <v>6390</v>
      </c>
      <c r="BL1162">
        <v>0.12</v>
      </c>
      <c r="BM1162">
        <v>0.11</v>
      </c>
      <c r="BN1162" s="3">
        <f t="shared" si="349"/>
        <v>6.7733714970959924E-2</v>
      </c>
      <c r="BO1162" s="3">
        <f t="shared" si="355"/>
        <v>0.10624640508290471</v>
      </c>
      <c r="BP1162" s="3">
        <f t="shared" si="356"/>
        <v>9.29701608723187E-2</v>
      </c>
      <c r="BQ1162" s="3">
        <f t="shared" si="357"/>
        <v>0.1377837052892843</v>
      </c>
      <c r="BR1162">
        <f t="shared" si="358"/>
        <v>8.7229749984588142E-2</v>
      </c>
      <c r="BS1162">
        <f t="shared" si="359"/>
        <v>0.1179289835548733</v>
      </c>
      <c r="BT1162" s="5">
        <f t="shared" si="360"/>
        <v>463.5871296463115</v>
      </c>
    </row>
    <row r="1163" spans="1:72" x14ac:dyDescent="0.2">
      <c r="A1163">
        <v>9</v>
      </c>
      <c r="B1163">
        <v>24005</v>
      </c>
      <c r="C1163" t="s">
        <v>718</v>
      </c>
      <c r="D1163">
        <v>24</v>
      </c>
      <c r="E1163" t="s">
        <v>721</v>
      </c>
      <c r="F1163" t="s">
        <v>722</v>
      </c>
      <c r="G1163" t="s">
        <v>729</v>
      </c>
      <c r="H1163">
        <v>5</v>
      </c>
      <c r="I1163">
        <v>11441</v>
      </c>
      <c r="J1163">
        <v>226</v>
      </c>
      <c r="K1163">
        <v>3630</v>
      </c>
      <c r="L1163">
        <v>1642</v>
      </c>
      <c r="M1163" s="5">
        <v>149300</v>
      </c>
      <c r="N1163" s="5">
        <v>208453.6759</v>
      </c>
      <c r="O1163" s="5">
        <v>3920.5</v>
      </c>
      <c r="P1163" s="5">
        <v>5473.8287760000003</v>
      </c>
      <c r="Q1163" s="5">
        <v>72550</v>
      </c>
      <c r="R1163" s="5">
        <v>101294.8037</v>
      </c>
      <c r="S1163" s="5">
        <v>1319</v>
      </c>
      <c r="T1163" s="5">
        <v>1841.596775</v>
      </c>
      <c r="U1163">
        <v>4338</v>
      </c>
      <c r="V1163">
        <v>174</v>
      </c>
      <c r="W1163">
        <v>1900</v>
      </c>
      <c r="X1163">
        <v>616</v>
      </c>
      <c r="Y1163">
        <v>62</v>
      </c>
      <c r="Z1163">
        <v>20</v>
      </c>
      <c r="AA1163">
        <v>88</v>
      </c>
      <c r="AB1163">
        <v>43</v>
      </c>
      <c r="AC1163">
        <v>14</v>
      </c>
      <c r="AD1163">
        <v>65</v>
      </c>
      <c r="AE1163">
        <v>81</v>
      </c>
      <c r="AF1163">
        <v>31</v>
      </c>
      <c r="AG1163">
        <v>111</v>
      </c>
      <c r="AH1163">
        <v>1033.9166666666665</v>
      </c>
      <c r="AI1163">
        <v>2014.3166666666664</v>
      </c>
      <c r="AJ1163">
        <v>2561.833333333333</v>
      </c>
      <c r="AK1163">
        <v>1021</v>
      </c>
      <c r="AL1163">
        <v>1.18253460351159</v>
      </c>
      <c r="AM1163">
        <f t="shared" si="342"/>
        <v>1</v>
      </c>
      <c r="AN1163">
        <f t="shared" si="343"/>
        <v>1207.3678301853333</v>
      </c>
      <c r="AO1163">
        <v>15.37</v>
      </c>
      <c r="AP1163">
        <f t="shared" si="344"/>
        <v>18.175556855973138</v>
      </c>
      <c r="AQ1163">
        <v>3.27</v>
      </c>
      <c r="AR1163">
        <v>6430</v>
      </c>
      <c r="AS1163">
        <v>5.0737861885996933</v>
      </c>
      <c r="AT1163">
        <v>0.97825354886699611</v>
      </c>
      <c r="AU1163">
        <f t="shared" si="345"/>
        <v>4.9634493451899999</v>
      </c>
      <c r="AV1163">
        <f t="shared" si="346"/>
        <v>2.9347606466009886</v>
      </c>
      <c r="AW1163">
        <f t="shared" si="347"/>
        <v>6.847774842068973</v>
      </c>
      <c r="AX1163">
        <f t="shared" si="350"/>
        <v>9.7825354886699607</v>
      </c>
      <c r="AY1163" s="4">
        <v>0.1</v>
      </c>
      <c r="AZ1163">
        <v>35</v>
      </c>
      <c r="BA1163" s="1">
        <f t="shared" si="348"/>
        <v>0.10368970511989745</v>
      </c>
      <c r="BB1163">
        <v>0.51359999999999995</v>
      </c>
      <c r="BC1163">
        <v>4.8224999999999997E-2</v>
      </c>
      <c r="BD1163">
        <v>6.43E-3</v>
      </c>
      <c r="BE1163">
        <v>160000</v>
      </c>
      <c r="BF1163">
        <f t="shared" si="351"/>
        <v>74.400000000000006</v>
      </c>
      <c r="BG1163" s="7">
        <f t="shared" si="352"/>
        <v>0.78884137209302341</v>
      </c>
      <c r="BH1163" s="8">
        <f t="shared" si="353"/>
        <v>1.5776827441860468</v>
      </c>
      <c r="BI1163" s="7">
        <f t="shared" si="354"/>
        <v>2.36652411627907</v>
      </c>
      <c r="BJ1163">
        <v>340.8</v>
      </c>
      <c r="BK1163">
        <v>6390</v>
      </c>
      <c r="BL1163">
        <v>0.12</v>
      </c>
      <c r="BM1163">
        <v>0.11</v>
      </c>
      <c r="BN1163" s="3">
        <f t="shared" si="349"/>
        <v>6.7050468827816539E-2</v>
      </c>
      <c r="BO1163" s="3">
        <f t="shared" si="355"/>
        <v>0.10805089779054278</v>
      </c>
      <c r="BP1163" s="3">
        <f t="shared" si="356"/>
        <v>9.5006429458615441E-2</v>
      </c>
      <c r="BQ1163" s="3">
        <f t="shared" si="357"/>
        <v>0.13903762169311895</v>
      </c>
      <c r="BR1163">
        <f t="shared" si="358"/>
        <v>8.9034242692226206E-2</v>
      </c>
      <c r="BS1163">
        <f t="shared" si="359"/>
        <v>0.11973347626251137</v>
      </c>
      <c r="BT1163" s="5">
        <f t="shared" si="360"/>
        <v>463.5871296463115</v>
      </c>
    </row>
    <row r="1164" spans="1:72" x14ac:dyDescent="0.2">
      <c r="A1164">
        <v>9</v>
      </c>
      <c r="B1164">
        <v>24009</v>
      </c>
      <c r="C1164" t="s">
        <v>718</v>
      </c>
      <c r="D1164">
        <v>24</v>
      </c>
      <c r="E1164" t="s">
        <v>721</v>
      </c>
      <c r="F1164" t="s">
        <v>722</v>
      </c>
      <c r="G1164" t="s">
        <v>737</v>
      </c>
      <c r="H1164">
        <v>9</v>
      </c>
      <c r="I1164">
        <v>3211</v>
      </c>
      <c r="J1164">
        <v>181</v>
      </c>
      <c r="K1164">
        <v>1596</v>
      </c>
      <c r="L1164">
        <v>462</v>
      </c>
      <c r="M1164" s="5">
        <v>43926</v>
      </c>
      <c r="N1164" s="5">
        <v>61329.78009</v>
      </c>
      <c r="O1164" s="5">
        <v>2138.4</v>
      </c>
      <c r="P1164" s="5">
        <v>2985.6486300000001</v>
      </c>
      <c r="Q1164" s="5">
        <v>31938</v>
      </c>
      <c r="R1164" s="5">
        <v>44592.052920000002</v>
      </c>
      <c r="S1164" s="5">
        <v>409</v>
      </c>
      <c r="T1164" s="5">
        <v>571.04858300000001</v>
      </c>
      <c r="U1164">
        <v>1968</v>
      </c>
      <c r="V1164">
        <v>158</v>
      </c>
      <c r="W1164">
        <v>1313</v>
      </c>
      <c r="X1164">
        <v>280</v>
      </c>
      <c r="Y1164">
        <v>62</v>
      </c>
      <c r="Z1164">
        <v>20</v>
      </c>
      <c r="AA1164">
        <v>88</v>
      </c>
      <c r="AB1164">
        <v>43</v>
      </c>
      <c r="AC1164">
        <v>14</v>
      </c>
      <c r="AD1164">
        <v>65</v>
      </c>
      <c r="AE1164">
        <v>81</v>
      </c>
      <c r="AF1164">
        <v>31</v>
      </c>
      <c r="AG1164">
        <v>111</v>
      </c>
      <c r="AH1164">
        <v>1033.9166666666665</v>
      </c>
      <c r="AI1164">
        <v>2014.3166666666664</v>
      </c>
      <c r="AJ1164">
        <v>2561.833333333333</v>
      </c>
      <c r="AK1164">
        <v>1021</v>
      </c>
      <c r="AL1164">
        <v>1.1779375587190899</v>
      </c>
      <c r="AM1164">
        <f t="shared" si="342"/>
        <v>1</v>
      </c>
      <c r="AN1164">
        <f t="shared" si="343"/>
        <v>1202.6742474521907</v>
      </c>
      <c r="AO1164">
        <v>15.37</v>
      </c>
      <c r="AP1164">
        <f t="shared" si="344"/>
        <v>18.10490027751241</v>
      </c>
      <c r="AQ1164">
        <v>3.27</v>
      </c>
      <c r="AR1164">
        <v>6430</v>
      </c>
      <c r="AS1164">
        <v>5.0737861885996933</v>
      </c>
      <c r="AT1164">
        <v>1.0003395365839771</v>
      </c>
      <c r="AU1164">
        <f t="shared" si="345"/>
        <v>5.0755089246300011</v>
      </c>
      <c r="AV1164">
        <f t="shared" si="346"/>
        <v>3.0010186097519314</v>
      </c>
      <c r="AW1164">
        <f t="shared" si="347"/>
        <v>7.0023767560878394</v>
      </c>
      <c r="AX1164">
        <f t="shared" si="350"/>
        <v>10.003395365839772</v>
      </c>
      <c r="AY1164" s="4">
        <v>0.1</v>
      </c>
      <c r="AZ1164">
        <v>35</v>
      </c>
      <c r="BA1164" s="1">
        <f t="shared" si="348"/>
        <v>0.10368970511989745</v>
      </c>
      <c r="BB1164">
        <v>0.51359999999999995</v>
      </c>
      <c r="BC1164">
        <v>4.8224999999999997E-2</v>
      </c>
      <c r="BD1164">
        <v>6.43E-3</v>
      </c>
      <c r="BE1164">
        <v>160000</v>
      </c>
      <c r="BF1164">
        <f t="shared" si="351"/>
        <v>74.400000000000006</v>
      </c>
      <c r="BG1164" s="7">
        <f t="shared" si="352"/>
        <v>0.78884137209302341</v>
      </c>
      <c r="BH1164" s="8">
        <f t="shared" si="353"/>
        <v>1.5776827441860468</v>
      </c>
      <c r="BI1164" s="7">
        <f t="shared" si="354"/>
        <v>2.36652411627907</v>
      </c>
      <c r="BJ1164">
        <v>340.8</v>
      </c>
      <c r="BK1164">
        <v>6390</v>
      </c>
      <c r="BL1164">
        <v>0.12</v>
      </c>
      <c r="BM1164">
        <v>0.11</v>
      </c>
      <c r="BN1164" s="3">
        <f t="shared" si="349"/>
        <v>6.7647136408846675E-2</v>
      </c>
      <c r="BO1164" s="3">
        <f t="shared" si="355"/>
        <v>0.10023722262297478</v>
      </c>
      <c r="BP1164" s="3">
        <f t="shared" si="356"/>
        <v>8.6898249898308799E-2</v>
      </c>
      <c r="BQ1164" s="3">
        <f t="shared" si="357"/>
        <v>0.13192353243995364</v>
      </c>
      <c r="BR1164">
        <f t="shared" si="358"/>
        <v>8.1220567524658213E-2</v>
      </c>
      <c r="BS1164">
        <f t="shared" si="359"/>
        <v>0.11191980109494337</v>
      </c>
      <c r="BT1164" s="5">
        <f t="shared" si="360"/>
        <v>463.5871296463115</v>
      </c>
    </row>
    <row r="1165" spans="1:72" x14ac:dyDescent="0.2">
      <c r="A1165">
        <v>9</v>
      </c>
      <c r="B1165">
        <v>24011</v>
      </c>
      <c r="C1165" t="s">
        <v>718</v>
      </c>
      <c r="D1165">
        <v>24</v>
      </c>
      <c r="E1165" t="s">
        <v>721</v>
      </c>
      <c r="F1165" t="s">
        <v>722</v>
      </c>
      <c r="G1165" t="s">
        <v>754</v>
      </c>
      <c r="H1165">
        <v>11</v>
      </c>
      <c r="I1165">
        <v>3921</v>
      </c>
      <c r="J1165">
        <v>381</v>
      </c>
      <c r="K1165">
        <v>2448</v>
      </c>
      <c r="L1165">
        <v>549</v>
      </c>
      <c r="M1165" s="5">
        <v>55064</v>
      </c>
      <c r="N1165" s="5">
        <v>76880.731469999999</v>
      </c>
      <c r="O1165" s="5">
        <v>2701</v>
      </c>
      <c r="P1165" s="5">
        <v>3771.154579</v>
      </c>
      <c r="Q1165" s="5">
        <v>47859</v>
      </c>
      <c r="R1165" s="5">
        <v>66821.061449999994</v>
      </c>
      <c r="S1165" s="5">
        <v>496</v>
      </c>
      <c r="T1165" s="5">
        <v>692.51857500000006</v>
      </c>
      <c r="U1165">
        <v>2723</v>
      </c>
      <c r="V1165">
        <v>290</v>
      </c>
      <c r="W1165">
        <v>1992</v>
      </c>
      <c r="X1165">
        <v>380</v>
      </c>
      <c r="Y1165">
        <v>62</v>
      </c>
      <c r="Z1165">
        <v>20</v>
      </c>
      <c r="AA1165">
        <v>88</v>
      </c>
      <c r="AB1165">
        <v>43</v>
      </c>
      <c r="AC1165">
        <v>14</v>
      </c>
      <c r="AD1165">
        <v>65</v>
      </c>
      <c r="AE1165">
        <v>81</v>
      </c>
      <c r="AF1165">
        <v>31</v>
      </c>
      <c r="AG1165">
        <v>111</v>
      </c>
      <c r="AH1165">
        <v>1033.9166666666665</v>
      </c>
      <c r="AI1165">
        <v>2014.3166666666664</v>
      </c>
      <c r="AJ1165">
        <v>2561.833333333333</v>
      </c>
      <c r="AK1165">
        <v>1021</v>
      </c>
      <c r="AL1165">
        <v>1.2132010161876701</v>
      </c>
      <c r="AM1165">
        <f t="shared" si="342"/>
        <v>1</v>
      </c>
      <c r="AN1165">
        <f t="shared" si="343"/>
        <v>1238.6782375276111</v>
      </c>
      <c r="AO1165">
        <v>15.37</v>
      </c>
      <c r="AP1165">
        <f t="shared" si="344"/>
        <v>18.646899618804486</v>
      </c>
      <c r="AQ1165">
        <v>3.27</v>
      </c>
      <c r="AR1165">
        <v>6430</v>
      </c>
      <c r="AS1165">
        <v>5.0737861885996933</v>
      </c>
      <c r="AT1165">
        <v>0.99222072103897885</v>
      </c>
      <c r="AU1165">
        <f t="shared" si="345"/>
        <v>5.03431579045</v>
      </c>
      <c r="AV1165">
        <f t="shared" si="346"/>
        <v>2.9766621631169365</v>
      </c>
      <c r="AW1165">
        <f t="shared" si="347"/>
        <v>6.9455450472728515</v>
      </c>
      <c r="AX1165">
        <f t="shared" si="350"/>
        <v>9.9222072103897894</v>
      </c>
      <c r="AY1165" s="4">
        <v>0.1</v>
      </c>
      <c r="AZ1165">
        <v>35</v>
      </c>
      <c r="BA1165" s="1">
        <f t="shared" si="348"/>
        <v>0.10368970511989745</v>
      </c>
      <c r="BB1165">
        <v>0.51359999999999995</v>
      </c>
      <c r="BC1165">
        <v>4.8224999999999997E-2</v>
      </c>
      <c r="BD1165">
        <v>6.43E-3</v>
      </c>
      <c r="BE1165">
        <v>160000</v>
      </c>
      <c r="BF1165">
        <f t="shared" si="351"/>
        <v>74.400000000000006</v>
      </c>
      <c r="BG1165" s="7">
        <f t="shared" si="352"/>
        <v>0.78884137209302341</v>
      </c>
      <c r="BH1165" s="8">
        <f t="shared" si="353"/>
        <v>1.5776827441860468</v>
      </c>
      <c r="BI1165" s="7">
        <f t="shared" si="354"/>
        <v>2.36652411627907</v>
      </c>
      <c r="BJ1165">
        <v>340.8</v>
      </c>
      <c r="BK1165">
        <v>6390</v>
      </c>
      <c r="BL1165">
        <v>0.12</v>
      </c>
      <c r="BM1165">
        <v>0.11</v>
      </c>
      <c r="BN1165" s="3">
        <f t="shared" si="349"/>
        <v>6.8332500880410679E-2</v>
      </c>
      <c r="BO1165" s="3">
        <f t="shared" si="355"/>
        <v>0.101875584394578</v>
      </c>
      <c r="BP1165" s="3">
        <f t="shared" si="356"/>
        <v>8.8644871570826414E-2</v>
      </c>
      <c r="BQ1165" s="3">
        <f t="shared" si="357"/>
        <v>0.13330472622479086</v>
      </c>
      <c r="BR1165">
        <f t="shared" si="358"/>
        <v>8.285892929626143E-2</v>
      </c>
      <c r="BS1165">
        <f t="shared" si="359"/>
        <v>0.11355816286654659</v>
      </c>
      <c r="BT1165" s="5">
        <f t="shared" si="360"/>
        <v>463.5871296463115</v>
      </c>
    </row>
    <row r="1166" spans="1:72" x14ac:dyDescent="0.2">
      <c r="A1166">
        <v>9</v>
      </c>
      <c r="B1166">
        <v>24013</v>
      </c>
      <c r="C1166" t="s">
        <v>718</v>
      </c>
      <c r="D1166">
        <v>24</v>
      </c>
      <c r="E1166" t="s">
        <v>721</v>
      </c>
      <c r="F1166" t="s">
        <v>722</v>
      </c>
      <c r="G1166" t="s">
        <v>507</v>
      </c>
      <c r="H1166">
        <v>13</v>
      </c>
      <c r="I1166">
        <v>6919</v>
      </c>
      <c r="J1166">
        <v>414</v>
      </c>
      <c r="K1166">
        <v>2665</v>
      </c>
      <c r="L1166">
        <v>953</v>
      </c>
      <c r="M1166" s="5">
        <v>85972</v>
      </c>
      <c r="N1166" s="5">
        <v>120034.6914</v>
      </c>
      <c r="O1166" s="5">
        <v>3690.4</v>
      </c>
      <c r="P1166" s="5">
        <v>5152.5615909999997</v>
      </c>
      <c r="Q1166" s="5">
        <v>51945</v>
      </c>
      <c r="R1166" s="5">
        <v>72525.962450000006</v>
      </c>
      <c r="S1166" s="5">
        <v>778</v>
      </c>
      <c r="T1166" s="5">
        <v>1086.2488940000001</v>
      </c>
      <c r="U1166">
        <v>3329</v>
      </c>
      <c r="V1166">
        <v>261</v>
      </c>
      <c r="W1166">
        <v>1713</v>
      </c>
      <c r="X1166">
        <v>466</v>
      </c>
      <c r="Y1166">
        <v>62</v>
      </c>
      <c r="Z1166">
        <v>20</v>
      </c>
      <c r="AA1166">
        <v>88</v>
      </c>
      <c r="AB1166">
        <v>43</v>
      </c>
      <c r="AC1166">
        <v>14</v>
      </c>
      <c r="AD1166">
        <v>65</v>
      </c>
      <c r="AE1166">
        <v>81</v>
      </c>
      <c r="AF1166">
        <v>31</v>
      </c>
      <c r="AG1166">
        <v>111</v>
      </c>
      <c r="AH1166">
        <v>1033.9166666666665</v>
      </c>
      <c r="AI1166">
        <v>2014.3166666666664</v>
      </c>
      <c r="AJ1166">
        <v>2561.833333333333</v>
      </c>
      <c r="AK1166">
        <v>1021</v>
      </c>
      <c r="AL1166">
        <v>1.1700224081675199</v>
      </c>
      <c r="AM1166">
        <f t="shared" si="342"/>
        <v>1</v>
      </c>
      <c r="AN1166">
        <f t="shared" si="343"/>
        <v>1194.5928787390378</v>
      </c>
      <c r="AO1166">
        <v>15.37</v>
      </c>
      <c r="AP1166">
        <f t="shared" si="344"/>
        <v>17.983244413534781</v>
      </c>
      <c r="AQ1166">
        <v>3.27</v>
      </c>
      <c r="AR1166">
        <v>6430</v>
      </c>
      <c r="AS1166">
        <v>5.0737861885996933</v>
      </c>
      <c r="AT1166">
        <v>0.97330405242064888</v>
      </c>
      <c r="AU1166">
        <f t="shared" si="345"/>
        <v>4.9383366584799999</v>
      </c>
      <c r="AV1166">
        <f t="shared" si="346"/>
        <v>2.9199121572619466</v>
      </c>
      <c r="AW1166">
        <f t="shared" si="347"/>
        <v>6.8131283669445422</v>
      </c>
      <c r="AX1166">
        <f t="shared" si="350"/>
        <v>9.7330405242064888</v>
      </c>
      <c r="AY1166" s="4">
        <v>0.1</v>
      </c>
      <c r="AZ1166">
        <v>35</v>
      </c>
      <c r="BA1166" s="1">
        <f t="shared" si="348"/>
        <v>0.10368970511989745</v>
      </c>
      <c r="BB1166">
        <v>0.51359999999999995</v>
      </c>
      <c r="BC1166">
        <v>4.8224999999999997E-2</v>
      </c>
      <c r="BD1166">
        <v>6.43E-3</v>
      </c>
      <c r="BE1166">
        <v>160000</v>
      </c>
      <c r="BF1166">
        <f t="shared" si="351"/>
        <v>74.400000000000006</v>
      </c>
      <c r="BG1166" s="7">
        <f t="shared" si="352"/>
        <v>0.78884137209302341</v>
      </c>
      <c r="BH1166" s="8">
        <f t="shared" si="353"/>
        <v>1.5776827441860468</v>
      </c>
      <c r="BI1166" s="7">
        <f t="shared" si="354"/>
        <v>2.36652411627907</v>
      </c>
      <c r="BJ1166">
        <v>340.8</v>
      </c>
      <c r="BK1166">
        <v>6390</v>
      </c>
      <c r="BL1166">
        <v>0.12</v>
      </c>
      <c r="BM1166">
        <v>0.11</v>
      </c>
      <c r="BN1166" s="3">
        <f t="shared" si="349"/>
        <v>6.6551830985629445E-2</v>
      </c>
      <c r="BO1166" s="3">
        <f t="shared" si="355"/>
        <v>0.10254365654837862</v>
      </c>
      <c r="BP1166" s="3">
        <f t="shared" si="356"/>
        <v>8.956518700554654E-2</v>
      </c>
      <c r="BQ1166" s="3">
        <f t="shared" si="357"/>
        <v>0.13337360240499999</v>
      </c>
      <c r="BR1166">
        <f t="shared" si="358"/>
        <v>8.3527001450062047E-2</v>
      </c>
      <c r="BS1166">
        <f t="shared" si="359"/>
        <v>0.11422623502034721</v>
      </c>
      <c r="BT1166" s="5">
        <f t="shared" si="360"/>
        <v>463.5871296463115</v>
      </c>
    </row>
    <row r="1167" spans="1:72" x14ac:dyDescent="0.2">
      <c r="A1167">
        <v>9</v>
      </c>
      <c r="B1167">
        <v>24015</v>
      </c>
      <c r="C1167" t="s">
        <v>718</v>
      </c>
      <c r="D1167">
        <v>24</v>
      </c>
      <c r="E1167" t="s">
        <v>721</v>
      </c>
      <c r="F1167" t="s">
        <v>722</v>
      </c>
      <c r="G1167" t="s">
        <v>763</v>
      </c>
      <c r="H1167">
        <v>15</v>
      </c>
      <c r="I1167">
        <v>7593</v>
      </c>
      <c r="J1167">
        <v>454</v>
      </c>
      <c r="K1167">
        <v>2644</v>
      </c>
      <c r="L1167">
        <v>1034</v>
      </c>
      <c r="M1167" s="5">
        <v>95222</v>
      </c>
      <c r="N1167" s="5">
        <v>132949.60430000001</v>
      </c>
      <c r="O1167" s="5">
        <v>4010.3</v>
      </c>
      <c r="P1167" s="5">
        <v>5599.2081470000003</v>
      </c>
      <c r="Q1167" s="5">
        <v>54543</v>
      </c>
      <c r="R1167" s="5">
        <v>76153.30773</v>
      </c>
      <c r="S1167" s="5">
        <v>862</v>
      </c>
      <c r="T1167" s="5">
        <v>1203.5302650000001</v>
      </c>
      <c r="U1167">
        <v>4201</v>
      </c>
      <c r="V1167">
        <v>284</v>
      </c>
      <c r="W1167">
        <v>1892</v>
      </c>
      <c r="X1167">
        <v>576</v>
      </c>
      <c r="Y1167">
        <v>62</v>
      </c>
      <c r="Z1167">
        <v>20</v>
      </c>
      <c r="AA1167">
        <v>88</v>
      </c>
      <c r="AB1167">
        <v>43</v>
      </c>
      <c r="AC1167">
        <v>14</v>
      </c>
      <c r="AD1167">
        <v>65</v>
      </c>
      <c r="AE1167">
        <v>81</v>
      </c>
      <c r="AF1167">
        <v>31</v>
      </c>
      <c r="AG1167">
        <v>111</v>
      </c>
      <c r="AH1167">
        <v>1033.9166666666665</v>
      </c>
      <c r="AI1167">
        <v>2014.3166666666664</v>
      </c>
      <c r="AJ1167">
        <v>2561.833333333333</v>
      </c>
      <c r="AK1167">
        <v>1021</v>
      </c>
      <c r="AL1167">
        <v>1.20907334983349</v>
      </c>
      <c r="AM1167">
        <f t="shared" si="342"/>
        <v>1</v>
      </c>
      <c r="AN1167">
        <f t="shared" si="343"/>
        <v>1234.4638901799933</v>
      </c>
      <c r="AO1167">
        <v>15.37</v>
      </c>
      <c r="AP1167">
        <f t="shared" si="344"/>
        <v>18.58345738694074</v>
      </c>
      <c r="AQ1167">
        <v>3.27</v>
      </c>
      <c r="AR1167">
        <v>6430</v>
      </c>
      <c r="AS1167">
        <v>5.0737861885996933</v>
      </c>
      <c r="AT1167">
        <v>1.0003060115114419</v>
      </c>
      <c r="AU1167">
        <f t="shared" si="345"/>
        <v>5.0753388255800003</v>
      </c>
      <c r="AV1167">
        <f t="shared" si="346"/>
        <v>3.000918034534326</v>
      </c>
      <c r="AW1167">
        <f t="shared" si="347"/>
        <v>7.0021420805800938</v>
      </c>
      <c r="AX1167">
        <f t="shared" si="350"/>
        <v>10.003060115114419</v>
      </c>
      <c r="AY1167" s="4">
        <v>0.1</v>
      </c>
      <c r="AZ1167">
        <v>35</v>
      </c>
      <c r="BA1167" s="1">
        <f t="shared" si="348"/>
        <v>0.10368970511989745</v>
      </c>
      <c r="BB1167">
        <v>0.51359999999999995</v>
      </c>
      <c r="BC1167">
        <v>4.8224999999999997E-2</v>
      </c>
      <c r="BD1167">
        <v>6.43E-3</v>
      </c>
      <c r="BE1167">
        <v>160000</v>
      </c>
      <c r="BF1167">
        <f t="shared" si="351"/>
        <v>74.400000000000006</v>
      </c>
      <c r="BG1167" s="7">
        <f t="shared" si="352"/>
        <v>0.78884137209302341</v>
      </c>
      <c r="BH1167" s="8">
        <f t="shared" si="353"/>
        <v>1.5776827441860468</v>
      </c>
      <c r="BI1167" s="7">
        <f t="shared" si="354"/>
        <v>2.36652411627907</v>
      </c>
      <c r="BJ1167">
        <v>340.8</v>
      </c>
      <c r="BK1167">
        <v>6390</v>
      </c>
      <c r="BL1167">
        <v>0.12</v>
      </c>
      <c r="BM1167">
        <v>0.11</v>
      </c>
      <c r="BN1167" s="3">
        <f t="shared" si="349"/>
        <v>6.8485051714967216E-2</v>
      </c>
      <c r="BO1167" s="3">
        <f t="shared" si="355"/>
        <v>0.10521666604963313</v>
      </c>
      <c r="BP1167" s="3">
        <f t="shared" si="356"/>
        <v>9.187814036320946E-2</v>
      </c>
      <c r="BQ1167" s="3">
        <f t="shared" si="357"/>
        <v>0.13690191394133946</v>
      </c>
      <c r="BR1167">
        <f t="shared" si="358"/>
        <v>8.6200010951316561E-2</v>
      </c>
      <c r="BS1167">
        <f t="shared" si="359"/>
        <v>0.11689924452160172</v>
      </c>
      <c r="BT1167" s="5">
        <f t="shared" si="360"/>
        <v>463.5871296463115</v>
      </c>
    </row>
    <row r="1168" spans="1:72" x14ac:dyDescent="0.2">
      <c r="A1168">
        <v>9</v>
      </c>
      <c r="B1168">
        <v>24017</v>
      </c>
      <c r="C1168" t="s">
        <v>718</v>
      </c>
      <c r="D1168">
        <v>24</v>
      </c>
      <c r="E1168" t="s">
        <v>721</v>
      </c>
      <c r="F1168" t="s">
        <v>722</v>
      </c>
      <c r="G1168" t="s">
        <v>769</v>
      </c>
      <c r="H1168">
        <v>17</v>
      </c>
      <c r="I1168">
        <v>4689</v>
      </c>
      <c r="J1168">
        <v>102</v>
      </c>
      <c r="K1168">
        <v>1989</v>
      </c>
      <c r="L1168">
        <v>647</v>
      </c>
      <c r="M1168" s="5">
        <v>55215</v>
      </c>
      <c r="N1168" s="5">
        <v>77091.558699999994</v>
      </c>
      <c r="O1168" s="5">
        <v>1655.9</v>
      </c>
      <c r="P1168" s="5">
        <v>2311.9788469999999</v>
      </c>
      <c r="Q1168" s="5">
        <v>36493</v>
      </c>
      <c r="R1168" s="5">
        <v>50951.77491</v>
      </c>
      <c r="S1168" s="5">
        <v>551</v>
      </c>
      <c r="T1168" s="5">
        <v>769.30994920000001</v>
      </c>
      <c r="U1168">
        <v>2578</v>
      </c>
      <c r="V1168">
        <v>67</v>
      </c>
      <c r="W1168">
        <v>1450</v>
      </c>
      <c r="X1168">
        <v>366</v>
      </c>
      <c r="Y1168">
        <v>62</v>
      </c>
      <c r="Z1168">
        <v>20</v>
      </c>
      <c r="AA1168">
        <v>88</v>
      </c>
      <c r="AB1168">
        <v>43</v>
      </c>
      <c r="AC1168">
        <v>14</v>
      </c>
      <c r="AD1168">
        <v>65</v>
      </c>
      <c r="AE1168">
        <v>81</v>
      </c>
      <c r="AF1168">
        <v>31</v>
      </c>
      <c r="AG1168">
        <v>111</v>
      </c>
      <c r="AH1168">
        <v>1033.9166666666665</v>
      </c>
      <c r="AI1168">
        <v>2014.3166666666664</v>
      </c>
      <c r="AJ1168">
        <v>2561.833333333333</v>
      </c>
      <c r="AK1168">
        <v>1021</v>
      </c>
      <c r="AL1168">
        <v>1.1628497838973999</v>
      </c>
      <c r="AM1168">
        <f t="shared" si="342"/>
        <v>1</v>
      </c>
      <c r="AN1168">
        <f t="shared" si="343"/>
        <v>1187.2696293592453</v>
      </c>
      <c r="AO1168">
        <v>15.37</v>
      </c>
      <c r="AP1168">
        <f t="shared" si="344"/>
        <v>17.873001178503035</v>
      </c>
      <c r="AQ1168">
        <v>3.27</v>
      </c>
      <c r="AR1168">
        <v>6430</v>
      </c>
      <c r="AS1168">
        <v>5.0737861885996933</v>
      </c>
      <c r="AT1168">
        <v>1.0128159019247622</v>
      </c>
      <c r="AU1168">
        <f t="shared" si="345"/>
        <v>5.1388113347799997</v>
      </c>
      <c r="AV1168">
        <f t="shared" si="346"/>
        <v>3.0384477057742867</v>
      </c>
      <c r="AW1168">
        <f t="shared" si="347"/>
        <v>7.0897113134733356</v>
      </c>
      <c r="AX1168">
        <f t="shared" si="350"/>
        <v>10.128159019247622</v>
      </c>
      <c r="AY1168" s="4">
        <v>0.1</v>
      </c>
      <c r="AZ1168">
        <v>35</v>
      </c>
      <c r="BA1168" s="1">
        <f t="shared" si="348"/>
        <v>0.10368970511989745</v>
      </c>
      <c r="BB1168">
        <v>0.51359999999999995</v>
      </c>
      <c r="BC1168">
        <v>4.8224999999999997E-2</v>
      </c>
      <c r="BD1168">
        <v>6.43E-3</v>
      </c>
      <c r="BE1168">
        <v>160000</v>
      </c>
      <c r="BF1168">
        <f t="shared" si="351"/>
        <v>74.400000000000006</v>
      </c>
      <c r="BG1168" s="7">
        <f t="shared" si="352"/>
        <v>0.78884137209302341</v>
      </c>
      <c r="BH1168" s="8">
        <f t="shared" si="353"/>
        <v>1.5776827441860468</v>
      </c>
      <c r="BI1168" s="7">
        <f t="shared" si="354"/>
        <v>2.36652411627907</v>
      </c>
      <c r="BJ1168">
        <v>340.8</v>
      </c>
      <c r="BK1168">
        <v>6390</v>
      </c>
      <c r="BL1168">
        <v>0.12</v>
      </c>
      <c r="BM1168">
        <v>0.11</v>
      </c>
      <c r="BN1168" s="3">
        <f t="shared" si="349"/>
        <v>6.7647604088270682E-2</v>
      </c>
      <c r="BO1168" s="3">
        <f t="shared" si="355"/>
        <v>0.10112068645147605</v>
      </c>
      <c r="BP1168" s="3">
        <f t="shared" si="356"/>
        <v>8.7615348316969335E-2</v>
      </c>
      <c r="BQ1168" s="3">
        <f t="shared" si="357"/>
        <v>0.13320219206260289</v>
      </c>
      <c r="BR1168">
        <f t="shared" si="358"/>
        <v>8.2104031353159482E-2</v>
      </c>
      <c r="BS1168">
        <f t="shared" si="359"/>
        <v>0.11280326492344464</v>
      </c>
      <c r="BT1168" s="5">
        <f t="shared" si="360"/>
        <v>463.5871296463115</v>
      </c>
    </row>
    <row r="1169" spans="1:72" x14ac:dyDescent="0.2">
      <c r="A1169">
        <v>9</v>
      </c>
      <c r="B1169">
        <v>24019</v>
      </c>
      <c r="C1169" t="s">
        <v>718</v>
      </c>
      <c r="D1169">
        <v>24</v>
      </c>
      <c r="E1169" t="s">
        <v>721</v>
      </c>
      <c r="F1169" t="s">
        <v>722</v>
      </c>
      <c r="G1169" t="s">
        <v>772</v>
      </c>
      <c r="H1169">
        <v>19</v>
      </c>
      <c r="I1169">
        <v>3149</v>
      </c>
      <c r="J1169">
        <v>478</v>
      </c>
      <c r="K1169">
        <v>2166</v>
      </c>
      <c r="L1169">
        <v>420</v>
      </c>
      <c r="M1169" s="5">
        <v>43597</v>
      </c>
      <c r="N1169" s="5">
        <v>60870.428050000002</v>
      </c>
      <c r="O1169" s="5">
        <v>2338</v>
      </c>
      <c r="P1169" s="5">
        <v>3264.3315090000001</v>
      </c>
      <c r="Q1169" s="5">
        <v>42592</v>
      </c>
      <c r="R1169" s="5">
        <v>59467.240210000004</v>
      </c>
      <c r="S1169" s="5">
        <v>390</v>
      </c>
      <c r="T1169" s="5">
        <v>544.52065370000003</v>
      </c>
      <c r="U1169">
        <v>2310</v>
      </c>
      <c r="V1169">
        <v>308</v>
      </c>
      <c r="W1169">
        <v>1829</v>
      </c>
      <c r="X1169">
        <v>317</v>
      </c>
      <c r="Y1169">
        <v>62</v>
      </c>
      <c r="Z1169">
        <v>20</v>
      </c>
      <c r="AA1169">
        <v>88</v>
      </c>
      <c r="AB1169">
        <v>43</v>
      </c>
      <c r="AC1169">
        <v>14</v>
      </c>
      <c r="AD1169">
        <v>65</v>
      </c>
      <c r="AE1169">
        <v>81</v>
      </c>
      <c r="AF1169">
        <v>31</v>
      </c>
      <c r="AG1169">
        <v>111</v>
      </c>
      <c r="AH1169">
        <v>1033.9166666666665</v>
      </c>
      <c r="AI1169">
        <v>2014.3166666666664</v>
      </c>
      <c r="AJ1169">
        <v>2561.833333333333</v>
      </c>
      <c r="AK1169">
        <v>1021</v>
      </c>
      <c r="AL1169">
        <v>1.19906491786242</v>
      </c>
      <c r="AM1169">
        <f t="shared" si="342"/>
        <v>1</v>
      </c>
      <c r="AN1169">
        <f t="shared" si="343"/>
        <v>1224.2452811375308</v>
      </c>
      <c r="AO1169">
        <v>15.37</v>
      </c>
      <c r="AP1169">
        <f t="shared" si="344"/>
        <v>18.429627787545392</v>
      </c>
      <c r="AQ1169">
        <v>3.27</v>
      </c>
      <c r="AR1169">
        <v>6430</v>
      </c>
      <c r="AS1169">
        <v>5.0737861885996933</v>
      </c>
      <c r="AT1169">
        <v>0.99715614476973546</v>
      </c>
      <c r="AU1169">
        <f t="shared" si="345"/>
        <v>5.0593570752100003</v>
      </c>
      <c r="AV1169">
        <f t="shared" si="346"/>
        <v>2.9914684343092066</v>
      </c>
      <c r="AW1169">
        <f t="shared" si="347"/>
        <v>6.9800930133881485</v>
      </c>
      <c r="AX1169">
        <f t="shared" si="350"/>
        <v>9.9715614476973542</v>
      </c>
      <c r="AY1169" s="4">
        <v>0.1</v>
      </c>
      <c r="AZ1169">
        <v>35</v>
      </c>
      <c r="BA1169" s="1">
        <f t="shared" si="348"/>
        <v>0.10368970511989745</v>
      </c>
      <c r="BB1169">
        <v>0.51359999999999995</v>
      </c>
      <c r="BC1169">
        <v>4.8224999999999997E-2</v>
      </c>
      <c r="BD1169">
        <v>6.43E-3</v>
      </c>
      <c r="BE1169">
        <v>160000</v>
      </c>
      <c r="BF1169">
        <f t="shared" si="351"/>
        <v>74.400000000000006</v>
      </c>
      <c r="BG1169" s="7">
        <f t="shared" si="352"/>
        <v>0.78884137209302341</v>
      </c>
      <c r="BH1169" s="8">
        <f t="shared" si="353"/>
        <v>1.5776827441860468</v>
      </c>
      <c r="BI1169" s="7">
        <f t="shared" si="354"/>
        <v>2.36652411627907</v>
      </c>
      <c r="BJ1169">
        <v>340.8</v>
      </c>
      <c r="BK1169">
        <v>6390</v>
      </c>
      <c r="BL1169">
        <v>0.12</v>
      </c>
      <c r="BM1169">
        <v>0.11</v>
      </c>
      <c r="BN1169" s="3">
        <f t="shared" si="349"/>
        <v>6.8112594132496734E-2</v>
      </c>
      <c r="BO1169" s="3">
        <f t="shared" si="355"/>
        <v>0.10073036777672408</v>
      </c>
      <c r="BP1169" s="3">
        <f t="shared" si="356"/>
        <v>8.7433843815731979E-2</v>
      </c>
      <c r="BQ1169" s="3">
        <f t="shared" si="357"/>
        <v>0.1323158418918178</v>
      </c>
      <c r="BR1169">
        <f t="shared" si="358"/>
        <v>8.1713712678407505E-2</v>
      </c>
      <c r="BS1169">
        <f t="shared" si="359"/>
        <v>0.11241294624869266</v>
      </c>
      <c r="BT1169" s="5">
        <f t="shared" si="360"/>
        <v>463.5871296463115</v>
      </c>
    </row>
    <row r="1170" spans="1:72" x14ac:dyDescent="0.2">
      <c r="A1170">
        <v>11</v>
      </c>
      <c r="B1170">
        <v>24021</v>
      </c>
      <c r="C1170" t="s">
        <v>841</v>
      </c>
      <c r="D1170">
        <v>24</v>
      </c>
      <c r="E1170" t="s">
        <v>721</v>
      </c>
      <c r="F1170" t="s">
        <v>722</v>
      </c>
      <c r="G1170" t="s">
        <v>898</v>
      </c>
      <c r="H1170">
        <v>21</v>
      </c>
      <c r="I1170">
        <v>9804</v>
      </c>
      <c r="J1170">
        <v>333</v>
      </c>
      <c r="K1170">
        <v>3352</v>
      </c>
      <c r="L1170">
        <v>1258</v>
      </c>
      <c r="M1170" s="5">
        <v>112440</v>
      </c>
      <c r="N1170" s="5">
        <v>156989.49309999999</v>
      </c>
      <c r="O1170" s="5">
        <v>3770.2</v>
      </c>
      <c r="P1170" s="5">
        <v>5263.9788939999999</v>
      </c>
      <c r="Q1170" s="5">
        <v>62257</v>
      </c>
      <c r="R1170" s="5">
        <v>86923.647020000004</v>
      </c>
      <c r="S1170" s="5">
        <v>1002</v>
      </c>
      <c r="T1170" s="5">
        <v>1398.9992179999999</v>
      </c>
      <c r="U1170">
        <v>4164</v>
      </c>
      <c r="V1170">
        <v>212</v>
      </c>
      <c r="W1170">
        <v>1885</v>
      </c>
      <c r="X1170">
        <v>549</v>
      </c>
      <c r="Y1170">
        <v>62</v>
      </c>
      <c r="Z1170">
        <v>20</v>
      </c>
      <c r="AA1170">
        <v>88</v>
      </c>
      <c r="AB1170">
        <v>43</v>
      </c>
      <c r="AC1170">
        <v>14</v>
      </c>
      <c r="AD1170">
        <v>65</v>
      </c>
      <c r="AE1170">
        <v>81</v>
      </c>
      <c r="AF1170">
        <v>31</v>
      </c>
      <c r="AG1170">
        <v>111</v>
      </c>
      <c r="AH1170">
        <v>1033.9166666666665</v>
      </c>
      <c r="AI1170">
        <v>2014.3166666666664</v>
      </c>
      <c r="AJ1170">
        <v>2561.833333333333</v>
      </c>
      <c r="AK1170">
        <v>1021</v>
      </c>
      <c r="AL1170">
        <v>1.15795087186914</v>
      </c>
      <c r="AM1170">
        <f t="shared" si="342"/>
        <v>1</v>
      </c>
      <c r="AN1170">
        <f t="shared" si="343"/>
        <v>1182.2678401783919</v>
      </c>
      <c r="AO1170">
        <v>15.37</v>
      </c>
      <c r="AP1170">
        <f t="shared" si="344"/>
        <v>17.79770490062868</v>
      </c>
      <c r="AQ1170">
        <v>3.27</v>
      </c>
      <c r="AR1170">
        <v>6430</v>
      </c>
      <c r="AS1170">
        <v>5.0737861885996933</v>
      </c>
      <c r="AT1170">
        <v>0.9745803498106631</v>
      </c>
      <c r="AU1170">
        <f t="shared" si="345"/>
        <v>4.9448123185500004</v>
      </c>
      <c r="AV1170">
        <f t="shared" si="346"/>
        <v>2.9237410494319893</v>
      </c>
      <c r="AW1170">
        <f t="shared" si="347"/>
        <v>6.8220624486746413</v>
      </c>
      <c r="AX1170">
        <f t="shared" si="350"/>
        <v>9.7458034981066319</v>
      </c>
      <c r="AY1170" s="4">
        <v>0.1</v>
      </c>
      <c r="AZ1170">
        <v>35</v>
      </c>
      <c r="BA1170" s="1">
        <f t="shared" si="348"/>
        <v>0.10368970511989745</v>
      </c>
      <c r="BB1170">
        <v>0.33889999999999998</v>
      </c>
      <c r="BC1170">
        <v>4.8224999999999997E-2</v>
      </c>
      <c r="BD1170">
        <v>6.43E-3</v>
      </c>
      <c r="BE1170">
        <v>160000</v>
      </c>
      <c r="BF1170">
        <f t="shared" si="351"/>
        <v>74.400000000000006</v>
      </c>
      <c r="BG1170" s="7">
        <f t="shared" si="352"/>
        <v>0.78884137209302341</v>
      </c>
      <c r="BH1170" s="8">
        <f t="shared" si="353"/>
        <v>1.5776827441860468</v>
      </c>
      <c r="BI1170" s="7">
        <f t="shared" si="354"/>
        <v>2.36652411627907</v>
      </c>
      <c r="BJ1170">
        <v>340.8</v>
      </c>
      <c r="BK1170">
        <v>6390</v>
      </c>
      <c r="BL1170">
        <v>0.12</v>
      </c>
      <c r="BM1170">
        <v>0.11</v>
      </c>
      <c r="BN1170" s="3">
        <f t="shared" si="349"/>
        <v>8.235307469136649E-2</v>
      </c>
      <c r="BO1170" s="3">
        <f t="shared" si="355"/>
        <v>0.12046937114291317</v>
      </c>
      <c r="BP1170" s="3">
        <f t="shared" si="356"/>
        <v>0.10747388288248437</v>
      </c>
      <c r="BQ1170" s="3">
        <f t="shared" si="357"/>
        <v>0.15133974442746234</v>
      </c>
      <c r="BR1170">
        <f t="shared" si="358"/>
        <v>0.10143648067928347</v>
      </c>
      <c r="BS1170">
        <f t="shared" si="359"/>
        <v>0.13216410019567273</v>
      </c>
      <c r="BT1170" s="5">
        <f t="shared" si="360"/>
        <v>464.13182214242102</v>
      </c>
    </row>
    <row r="1171" spans="1:72" x14ac:dyDescent="0.2">
      <c r="A1171">
        <v>11</v>
      </c>
      <c r="B1171">
        <v>24023</v>
      </c>
      <c r="C1171" t="s">
        <v>841</v>
      </c>
      <c r="D1171">
        <v>24</v>
      </c>
      <c r="E1171" t="s">
        <v>721</v>
      </c>
      <c r="F1171" t="s">
        <v>722</v>
      </c>
      <c r="G1171" t="s">
        <v>918</v>
      </c>
      <c r="H1171">
        <v>23</v>
      </c>
      <c r="I1171">
        <v>2405</v>
      </c>
      <c r="J1171">
        <v>171</v>
      </c>
      <c r="K1171">
        <v>1525</v>
      </c>
      <c r="L1171">
        <v>329</v>
      </c>
      <c r="M1171" s="5">
        <v>35613</v>
      </c>
      <c r="N1171" s="5">
        <v>49723.11292</v>
      </c>
      <c r="O1171" s="5">
        <v>1990.5</v>
      </c>
      <c r="P1171" s="5">
        <v>2779.1496440000001</v>
      </c>
      <c r="Q1171" s="5">
        <v>33149</v>
      </c>
      <c r="R1171" s="5">
        <v>46282.859360000002</v>
      </c>
      <c r="S1171" s="5">
        <v>311</v>
      </c>
      <c r="T1171" s="5">
        <v>434.22031620000001</v>
      </c>
      <c r="U1171">
        <v>1880</v>
      </c>
      <c r="V1171">
        <v>195</v>
      </c>
      <c r="W1171">
        <v>1361</v>
      </c>
      <c r="X1171">
        <v>262</v>
      </c>
      <c r="Y1171">
        <v>62</v>
      </c>
      <c r="Z1171">
        <v>20</v>
      </c>
      <c r="AA1171">
        <v>88</v>
      </c>
      <c r="AB1171">
        <v>43</v>
      </c>
      <c r="AC1171">
        <v>14</v>
      </c>
      <c r="AD1171">
        <v>65</v>
      </c>
      <c r="AE1171">
        <v>81</v>
      </c>
      <c r="AF1171">
        <v>31</v>
      </c>
      <c r="AG1171">
        <v>111</v>
      </c>
      <c r="AH1171">
        <v>1033.9166666666665</v>
      </c>
      <c r="AI1171">
        <v>2014.3166666666664</v>
      </c>
      <c r="AJ1171">
        <v>2561.833333333333</v>
      </c>
      <c r="AK1171">
        <v>1021</v>
      </c>
      <c r="AL1171">
        <v>1.08243658040699</v>
      </c>
      <c r="AM1171">
        <f t="shared" si="342"/>
        <v>1</v>
      </c>
      <c r="AN1171">
        <f t="shared" si="343"/>
        <v>1105.1677485955368</v>
      </c>
      <c r="AO1171">
        <v>15.37</v>
      </c>
      <c r="AP1171">
        <f t="shared" si="344"/>
        <v>16.637050240855434</v>
      </c>
      <c r="AQ1171">
        <v>3.27</v>
      </c>
      <c r="AR1171">
        <v>6430</v>
      </c>
      <c r="AS1171">
        <v>5.0737861885996933</v>
      </c>
      <c r="AT1171">
        <v>0.96482837291593793</v>
      </c>
      <c r="AU1171">
        <f t="shared" si="345"/>
        <v>4.8953328728700001</v>
      </c>
      <c r="AV1171">
        <f t="shared" si="346"/>
        <v>2.8944851187478138</v>
      </c>
      <c r="AW1171">
        <f t="shared" si="347"/>
        <v>6.7537986104115655</v>
      </c>
      <c r="AX1171">
        <f t="shared" si="350"/>
        <v>9.6482837291593793</v>
      </c>
      <c r="AY1171" s="4">
        <v>0.1</v>
      </c>
      <c r="AZ1171">
        <v>35</v>
      </c>
      <c r="BA1171" s="1">
        <f t="shared" si="348"/>
        <v>0.10368970511989745</v>
      </c>
      <c r="BB1171">
        <v>0.33889999999999998</v>
      </c>
      <c r="BC1171">
        <v>4.8224999999999997E-2</v>
      </c>
      <c r="BD1171">
        <v>6.43E-3</v>
      </c>
      <c r="BE1171">
        <v>160000</v>
      </c>
      <c r="BF1171">
        <f t="shared" si="351"/>
        <v>74.400000000000006</v>
      </c>
      <c r="BG1171" s="7">
        <f t="shared" si="352"/>
        <v>0.78884137209302341</v>
      </c>
      <c r="BH1171" s="8">
        <f t="shared" si="353"/>
        <v>1.5776827441860468</v>
      </c>
      <c r="BI1171" s="7">
        <f t="shared" si="354"/>
        <v>2.36652411627907</v>
      </c>
      <c r="BJ1171">
        <v>340.8</v>
      </c>
      <c r="BK1171">
        <v>6390</v>
      </c>
      <c r="BL1171">
        <v>0.12</v>
      </c>
      <c r="BM1171">
        <v>0.11</v>
      </c>
      <c r="BN1171" s="3">
        <f t="shared" si="349"/>
        <v>7.8951099625006502E-2</v>
      </c>
      <c r="BO1171" s="3">
        <f t="shared" si="355"/>
        <v>0.11091928285492766</v>
      </c>
      <c r="BP1171" s="3">
        <f t="shared" si="356"/>
        <v>9.8053831795922003E-2</v>
      </c>
      <c r="BQ1171" s="3">
        <f t="shared" si="357"/>
        <v>0.14148075686086839</v>
      </c>
      <c r="BR1171">
        <f t="shared" si="358"/>
        <v>9.1886392391297964E-2</v>
      </c>
      <c r="BS1171">
        <f t="shared" si="359"/>
        <v>0.12261401190768723</v>
      </c>
      <c r="BT1171" s="5">
        <f t="shared" si="360"/>
        <v>464.13182214242102</v>
      </c>
    </row>
    <row r="1172" spans="1:72" x14ac:dyDescent="0.2">
      <c r="A1172">
        <v>9</v>
      </c>
      <c r="B1172">
        <v>24025</v>
      </c>
      <c r="C1172" t="s">
        <v>718</v>
      </c>
      <c r="D1172">
        <v>24</v>
      </c>
      <c r="E1172" t="s">
        <v>721</v>
      </c>
      <c r="F1172" t="s">
        <v>722</v>
      </c>
      <c r="G1172" t="s">
        <v>751</v>
      </c>
      <c r="H1172">
        <v>25</v>
      </c>
      <c r="I1172">
        <v>7738</v>
      </c>
      <c r="J1172">
        <v>306</v>
      </c>
      <c r="K1172">
        <v>2725</v>
      </c>
      <c r="L1172">
        <v>1192</v>
      </c>
      <c r="M1172" s="5">
        <v>120420</v>
      </c>
      <c r="N1172" s="5">
        <v>168131.22339999999</v>
      </c>
      <c r="O1172" s="5">
        <v>3483.3</v>
      </c>
      <c r="P1172" s="5">
        <v>4863.4071620000004</v>
      </c>
      <c r="Q1172" s="5">
        <v>59343</v>
      </c>
      <c r="R1172" s="5">
        <v>82855.100390000007</v>
      </c>
      <c r="S1172" s="5">
        <v>995</v>
      </c>
      <c r="T1172" s="5">
        <v>1389.22577</v>
      </c>
      <c r="U1172">
        <v>3401</v>
      </c>
      <c r="V1172">
        <v>225</v>
      </c>
      <c r="W1172">
        <v>1695</v>
      </c>
      <c r="X1172">
        <v>500</v>
      </c>
      <c r="Y1172">
        <v>62</v>
      </c>
      <c r="Z1172">
        <v>20</v>
      </c>
      <c r="AA1172">
        <v>88</v>
      </c>
      <c r="AB1172">
        <v>43</v>
      </c>
      <c r="AC1172">
        <v>14</v>
      </c>
      <c r="AD1172">
        <v>65</v>
      </c>
      <c r="AE1172">
        <v>81</v>
      </c>
      <c r="AF1172">
        <v>31</v>
      </c>
      <c r="AG1172">
        <v>111</v>
      </c>
      <c r="AH1172">
        <v>1033.9166666666665</v>
      </c>
      <c r="AI1172">
        <v>2014.3166666666664</v>
      </c>
      <c r="AJ1172">
        <v>2561.833333333333</v>
      </c>
      <c r="AK1172">
        <v>1021</v>
      </c>
      <c r="AL1172">
        <v>1.1967749704014199</v>
      </c>
      <c r="AM1172">
        <f t="shared" si="342"/>
        <v>1</v>
      </c>
      <c r="AN1172">
        <f t="shared" si="343"/>
        <v>1221.9072447798496</v>
      </c>
      <c r="AO1172">
        <v>15.37</v>
      </c>
      <c r="AP1172">
        <f t="shared" si="344"/>
        <v>18.394431295069822</v>
      </c>
      <c r="AQ1172">
        <v>3.27</v>
      </c>
      <c r="AR1172">
        <v>6430</v>
      </c>
      <c r="AS1172">
        <v>5.0737861885996933</v>
      </c>
      <c r="AT1172">
        <v>0.97879457344666165</v>
      </c>
      <c r="AU1172">
        <f t="shared" si="345"/>
        <v>4.9661943882299999</v>
      </c>
      <c r="AV1172">
        <f t="shared" si="346"/>
        <v>2.9363837203399852</v>
      </c>
      <c r="AW1172">
        <f t="shared" si="347"/>
        <v>6.8515620141266318</v>
      </c>
      <c r="AX1172">
        <f t="shared" si="350"/>
        <v>9.7879457344666161</v>
      </c>
      <c r="AY1172" s="4">
        <v>0.1</v>
      </c>
      <c r="AZ1172">
        <v>35</v>
      </c>
      <c r="BA1172" s="1">
        <f t="shared" si="348"/>
        <v>0.10368970511989745</v>
      </c>
      <c r="BB1172">
        <v>0.51359999999999995</v>
      </c>
      <c r="BC1172">
        <v>4.8224999999999997E-2</v>
      </c>
      <c r="BD1172">
        <v>6.43E-3</v>
      </c>
      <c r="BE1172">
        <v>160000</v>
      </c>
      <c r="BF1172">
        <f t="shared" si="351"/>
        <v>74.400000000000006</v>
      </c>
      <c r="BG1172" s="7">
        <f t="shared" si="352"/>
        <v>0.78884137209302341</v>
      </c>
      <c r="BH1172" s="8">
        <f t="shared" si="353"/>
        <v>1.5776827441860468</v>
      </c>
      <c r="BI1172" s="7">
        <f t="shared" si="354"/>
        <v>2.36652411627907</v>
      </c>
      <c r="BJ1172">
        <v>340.8</v>
      </c>
      <c r="BK1172">
        <v>6390</v>
      </c>
      <c r="BL1172">
        <v>0.12</v>
      </c>
      <c r="BM1172">
        <v>0.11</v>
      </c>
      <c r="BN1172" s="3">
        <f t="shared" si="349"/>
        <v>6.7451851364650039E-2</v>
      </c>
      <c r="BO1172" s="3">
        <f t="shared" si="355"/>
        <v>0.10613340074226704</v>
      </c>
      <c r="BP1172" s="3">
        <f t="shared" si="356"/>
        <v>9.3081718147734263E-2</v>
      </c>
      <c r="BQ1172" s="3">
        <f t="shared" si="357"/>
        <v>0.13713726189856851</v>
      </c>
      <c r="BR1172">
        <f t="shared" si="358"/>
        <v>8.7116745643950472E-2</v>
      </c>
      <c r="BS1172">
        <f t="shared" si="359"/>
        <v>0.11781597921423563</v>
      </c>
      <c r="BT1172" s="5">
        <f t="shared" si="360"/>
        <v>463.5871296463115</v>
      </c>
    </row>
    <row r="1173" spans="1:72" x14ac:dyDescent="0.2">
      <c r="A1173">
        <v>9</v>
      </c>
      <c r="B1173">
        <v>24027</v>
      </c>
      <c r="C1173" t="s">
        <v>718</v>
      </c>
      <c r="D1173">
        <v>24</v>
      </c>
      <c r="E1173" t="s">
        <v>721</v>
      </c>
      <c r="F1173" t="s">
        <v>722</v>
      </c>
      <c r="G1173" t="s">
        <v>59</v>
      </c>
      <c r="H1173">
        <v>27</v>
      </c>
      <c r="I1173">
        <v>22300</v>
      </c>
      <c r="J1173">
        <v>13</v>
      </c>
      <c r="K1173">
        <v>5245</v>
      </c>
      <c r="L1173">
        <v>2701</v>
      </c>
      <c r="M1173" s="5">
        <v>239630</v>
      </c>
      <c r="N1173" s="5">
        <v>334573.03649999999</v>
      </c>
      <c r="O1173" s="5">
        <v>2555</v>
      </c>
      <c r="P1173" s="5">
        <v>3567.3083849999998</v>
      </c>
      <c r="Q1173" s="5">
        <v>88270</v>
      </c>
      <c r="R1173" s="5">
        <v>123243.1746</v>
      </c>
      <c r="S1173" s="5">
        <v>2165</v>
      </c>
      <c r="T1173" s="5">
        <v>3022.7877309999999</v>
      </c>
      <c r="U1173">
        <v>6990</v>
      </c>
      <c r="V1173">
        <v>77</v>
      </c>
      <c r="W1173">
        <v>2263</v>
      </c>
      <c r="X1173">
        <v>888</v>
      </c>
      <c r="Y1173">
        <v>62</v>
      </c>
      <c r="Z1173">
        <v>20</v>
      </c>
      <c r="AA1173">
        <v>88</v>
      </c>
      <c r="AB1173">
        <v>43</v>
      </c>
      <c r="AC1173">
        <v>14</v>
      </c>
      <c r="AD1173">
        <v>65</v>
      </c>
      <c r="AE1173">
        <v>81</v>
      </c>
      <c r="AF1173">
        <v>31</v>
      </c>
      <c r="AG1173">
        <v>111</v>
      </c>
      <c r="AH1173">
        <v>1033.9166666666665</v>
      </c>
      <c r="AI1173">
        <v>2014.3166666666664</v>
      </c>
      <c r="AJ1173">
        <v>2561.833333333333</v>
      </c>
      <c r="AK1173">
        <v>1021</v>
      </c>
      <c r="AL1173">
        <v>1.1776649753252699</v>
      </c>
      <c r="AM1173">
        <f t="shared" si="342"/>
        <v>1</v>
      </c>
      <c r="AN1173">
        <f t="shared" si="343"/>
        <v>1202.3959398071006</v>
      </c>
      <c r="AO1173">
        <v>15.37</v>
      </c>
      <c r="AP1173">
        <f t="shared" si="344"/>
        <v>18.100710670749397</v>
      </c>
      <c r="AQ1173">
        <v>3.27</v>
      </c>
      <c r="AR1173">
        <v>6430</v>
      </c>
      <c r="AS1173">
        <v>5.0737861885996933</v>
      </c>
      <c r="AT1173">
        <v>0.99385471601271824</v>
      </c>
      <c r="AU1173">
        <f t="shared" si="345"/>
        <v>5.04260633158</v>
      </c>
      <c r="AV1173">
        <f t="shared" si="346"/>
        <v>2.9815641480381547</v>
      </c>
      <c r="AW1173">
        <f t="shared" si="347"/>
        <v>6.9569830120890277</v>
      </c>
      <c r="AX1173">
        <f t="shared" si="350"/>
        <v>9.9385471601271824</v>
      </c>
      <c r="AY1173" s="4">
        <v>0.1</v>
      </c>
      <c r="AZ1173">
        <v>35</v>
      </c>
      <c r="BA1173" s="1">
        <f t="shared" si="348"/>
        <v>0.10368970511989745</v>
      </c>
      <c r="BB1173">
        <v>0.51359999999999995</v>
      </c>
      <c r="BC1173">
        <v>4.8224999999999997E-2</v>
      </c>
      <c r="BD1173">
        <v>6.43E-3</v>
      </c>
      <c r="BE1173">
        <v>160000</v>
      </c>
      <c r="BF1173">
        <f t="shared" si="351"/>
        <v>74.400000000000006</v>
      </c>
      <c r="BG1173" s="7">
        <f t="shared" si="352"/>
        <v>0.78884137209302341</v>
      </c>
      <c r="BH1173" s="8">
        <f t="shared" si="353"/>
        <v>1.5776827441860468</v>
      </c>
      <c r="BI1173" s="7">
        <f t="shared" si="354"/>
        <v>2.36652411627907</v>
      </c>
      <c r="BJ1173">
        <v>340.8</v>
      </c>
      <c r="BK1173">
        <v>6390</v>
      </c>
      <c r="BL1173">
        <v>0.12</v>
      </c>
      <c r="BM1173">
        <v>0.11</v>
      </c>
      <c r="BN1173" s="3">
        <f t="shared" si="349"/>
        <v>6.7428227493156398E-2</v>
      </c>
      <c r="BO1173" s="3">
        <f t="shared" si="355"/>
        <v>0.11546068578575815</v>
      </c>
      <c r="BP1173" s="3">
        <f t="shared" si="356"/>
        <v>0.10220818454558409</v>
      </c>
      <c r="BQ1173" s="3">
        <f t="shared" si="357"/>
        <v>0.14694158531331655</v>
      </c>
      <c r="BR1173">
        <f t="shared" si="358"/>
        <v>9.6444030687441576E-2</v>
      </c>
      <c r="BS1173">
        <f t="shared" si="359"/>
        <v>0.12714326425772673</v>
      </c>
      <c r="BT1173" s="5">
        <f t="shared" si="360"/>
        <v>463.5871296463115</v>
      </c>
    </row>
    <row r="1174" spans="1:72" x14ac:dyDescent="0.2">
      <c r="A1174">
        <v>9</v>
      </c>
      <c r="B1174">
        <v>24029</v>
      </c>
      <c r="C1174" t="s">
        <v>718</v>
      </c>
      <c r="D1174">
        <v>24</v>
      </c>
      <c r="E1174" t="s">
        <v>721</v>
      </c>
      <c r="F1174" t="s">
        <v>722</v>
      </c>
      <c r="G1174" t="s">
        <v>64</v>
      </c>
      <c r="H1174">
        <v>29</v>
      </c>
      <c r="I1174">
        <v>4539</v>
      </c>
      <c r="J1174">
        <v>431</v>
      </c>
      <c r="K1174">
        <v>2126</v>
      </c>
      <c r="L1174">
        <v>645</v>
      </c>
      <c r="M1174" s="5">
        <v>63342</v>
      </c>
      <c r="N1174" s="5">
        <v>88438.531400000007</v>
      </c>
      <c r="O1174" s="5">
        <v>2837.2</v>
      </c>
      <c r="P1174" s="5">
        <v>3961.3179449999998</v>
      </c>
      <c r="Q1174" s="5">
        <v>43163</v>
      </c>
      <c r="R1174" s="5">
        <v>60264.474300000002</v>
      </c>
      <c r="S1174" s="5">
        <v>575</v>
      </c>
      <c r="T1174" s="5">
        <v>802.81891250000001</v>
      </c>
      <c r="U1174">
        <v>3078</v>
      </c>
      <c r="V1174">
        <v>308</v>
      </c>
      <c r="W1174">
        <v>1689</v>
      </c>
      <c r="X1174">
        <v>431</v>
      </c>
      <c r="Y1174">
        <v>62</v>
      </c>
      <c r="Z1174">
        <v>20</v>
      </c>
      <c r="AA1174">
        <v>88</v>
      </c>
      <c r="AB1174">
        <v>43</v>
      </c>
      <c r="AC1174">
        <v>14</v>
      </c>
      <c r="AD1174">
        <v>65</v>
      </c>
      <c r="AE1174">
        <v>81</v>
      </c>
      <c r="AF1174">
        <v>31</v>
      </c>
      <c r="AG1174">
        <v>111</v>
      </c>
      <c r="AH1174">
        <v>1033.9166666666665</v>
      </c>
      <c r="AI1174">
        <v>2014.3166666666664</v>
      </c>
      <c r="AJ1174">
        <v>2561.833333333333</v>
      </c>
      <c r="AK1174">
        <v>1021</v>
      </c>
      <c r="AL1174">
        <v>1.21238773209708</v>
      </c>
      <c r="AM1174">
        <f t="shared" si="342"/>
        <v>1</v>
      </c>
      <c r="AN1174">
        <f t="shared" si="343"/>
        <v>1237.8478744711185</v>
      </c>
      <c r="AO1174">
        <v>15.37</v>
      </c>
      <c r="AP1174">
        <f t="shared" si="344"/>
        <v>18.634399442332118</v>
      </c>
      <c r="AQ1174">
        <v>3.27</v>
      </c>
      <c r="AR1174">
        <v>6430</v>
      </c>
      <c r="AS1174">
        <v>5.0737861885996933</v>
      </c>
      <c r="AT1174">
        <v>0.98437602435675919</v>
      </c>
      <c r="AU1174">
        <f t="shared" si="345"/>
        <v>4.9945134767699999</v>
      </c>
      <c r="AV1174">
        <f t="shared" si="346"/>
        <v>2.9531280730702774</v>
      </c>
      <c r="AW1174">
        <f t="shared" si="347"/>
        <v>6.8906321704973141</v>
      </c>
      <c r="AX1174">
        <f t="shared" si="350"/>
        <v>9.8437602435675924</v>
      </c>
      <c r="AY1174" s="4">
        <v>0.1</v>
      </c>
      <c r="AZ1174">
        <v>35</v>
      </c>
      <c r="BA1174" s="1">
        <f t="shared" si="348"/>
        <v>0.10368970511989745</v>
      </c>
      <c r="BB1174">
        <v>0.51359999999999995</v>
      </c>
      <c r="BC1174">
        <v>4.8224999999999997E-2</v>
      </c>
      <c r="BD1174">
        <v>6.43E-3</v>
      </c>
      <c r="BE1174">
        <v>160000</v>
      </c>
      <c r="BF1174">
        <f t="shared" si="351"/>
        <v>74.400000000000006</v>
      </c>
      <c r="BG1174" s="7">
        <f t="shared" si="352"/>
        <v>0.78884137209302341</v>
      </c>
      <c r="BH1174" s="8">
        <f t="shared" si="353"/>
        <v>1.5776827441860468</v>
      </c>
      <c r="BI1174" s="7">
        <f t="shared" si="354"/>
        <v>2.36652411627907</v>
      </c>
      <c r="BJ1174">
        <v>340.8</v>
      </c>
      <c r="BK1174">
        <v>6390</v>
      </c>
      <c r="BL1174">
        <v>0.12</v>
      </c>
      <c r="BM1174">
        <v>0.11</v>
      </c>
      <c r="BN1174" s="3">
        <f t="shared" si="349"/>
        <v>6.8054656623041332E-2</v>
      </c>
      <c r="BO1174" s="3">
        <f t="shared" si="355"/>
        <v>0.10222354304008407</v>
      </c>
      <c r="BP1174" s="3">
        <f t="shared" si="356"/>
        <v>8.9097434894294877E-2</v>
      </c>
      <c r="BQ1174" s="3">
        <f t="shared" si="357"/>
        <v>0.13340419975059264</v>
      </c>
      <c r="BR1174">
        <f t="shared" si="358"/>
        <v>8.3206887941767504E-2</v>
      </c>
      <c r="BS1174">
        <f t="shared" si="359"/>
        <v>0.11390612151205266</v>
      </c>
      <c r="BT1174" s="5">
        <f t="shared" si="360"/>
        <v>463.5871296463115</v>
      </c>
    </row>
    <row r="1175" spans="1:72" x14ac:dyDescent="0.2">
      <c r="A1175">
        <v>11</v>
      </c>
      <c r="B1175">
        <v>24031</v>
      </c>
      <c r="C1175" t="s">
        <v>841</v>
      </c>
      <c r="D1175">
        <v>24</v>
      </c>
      <c r="E1175" t="s">
        <v>721</v>
      </c>
      <c r="F1175" t="s">
        <v>722</v>
      </c>
      <c r="G1175" t="s">
        <v>561</v>
      </c>
      <c r="H1175">
        <v>31</v>
      </c>
      <c r="I1175">
        <v>21621</v>
      </c>
      <c r="J1175">
        <v>-581</v>
      </c>
      <c r="K1175">
        <v>5341</v>
      </c>
      <c r="L1175">
        <v>2762</v>
      </c>
      <c r="M1175" s="5">
        <v>208400</v>
      </c>
      <c r="N1175" s="5">
        <v>290969.49800000002</v>
      </c>
      <c r="O1175" s="5">
        <v>2365.3000000000002</v>
      </c>
      <c r="P1175" s="5">
        <v>3302.4479540000002</v>
      </c>
      <c r="Q1175" s="5">
        <v>84695</v>
      </c>
      <c r="R1175" s="5">
        <v>118251.7353</v>
      </c>
      <c r="S1175" s="5">
        <v>2165</v>
      </c>
      <c r="T1175" s="5">
        <v>3022.7877309999999</v>
      </c>
      <c r="U1175">
        <v>7957</v>
      </c>
      <c r="V1175">
        <v>-158</v>
      </c>
      <c r="W1175">
        <v>2504</v>
      </c>
      <c r="X1175">
        <v>1075</v>
      </c>
      <c r="Y1175">
        <v>62</v>
      </c>
      <c r="Z1175">
        <v>20</v>
      </c>
      <c r="AA1175">
        <v>88</v>
      </c>
      <c r="AB1175">
        <v>43</v>
      </c>
      <c r="AC1175">
        <v>14</v>
      </c>
      <c r="AD1175">
        <v>65</v>
      </c>
      <c r="AE1175">
        <v>81</v>
      </c>
      <c r="AF1175">
        <v>31</v>
      </c>
      <c r="AG1175">
        <v>111</v>
      </c>
      <c r="AH1175">
        <v>1033.9166666666665</v>
      </c>
      <c r="AI1175">
        <v>2014.3166666666664</v>
      </c>
      <c r="AJ1175">
        <v>2561.833333333333</v>
      </c>
      <c r="AK1175">
        <v>1021</v>
      </c>
      <c r="AL1175">
        <v>1.1666323863543</v>
      </c>
      <c r="AM1175">
        <f t="shared" si="342"/>
        <v>1</v>
      </c>
      <c r="AN1175">
        <f t="shared" si="343"/>
        <v>1191.1316664677404</v>
      </c>
      <c r="AO1175">
        <v>15.37</v>
      </c>
      <c r="AP1175">
        <f t="shared" si="344"/>
        <v>17.931139778265589</v>
      </c>
      <c r="AQ1175">
        <v>3.27</v>
      </c>
      <c r="AR1175">
        <v>6430</v>
      </c>
      <c r="AS1175">
        <v>5.0737861885996933</v>
      </c>
      <c r="AT1175">
        <v>0.99174214278799622</v>
      </c>
      <c r="AU1175">
        <f t="shared" si="345"/>
        <v>5.0318875867299999</v>
      </c>
      <c r="AV1175">
        <f t="shared" si="346"/>
        <v>2.9752264283639889</v>
      </c>
      <c r="AW1175">
        <f t="shared" si="347"/>
        <v>6.9421949995159737</v>
      </c>
      <c r="AX1175">
        <f t="shared" si="350"/>
        <v>9.9174214278799617</v>
      </c>
      <c r="AY1175" s="4">
        <v>0.1</v>
      </c>
      <c r="AZ1175">
        <v>35</v>
      </c>
      <c r="BA1175" s="1">
        <f t="shared" si="348"/>
        <v>0.10368970511989745</v>
      </c>
      <c r="BB1175">
        <v>0.33889999999999998</v>
      </c>
      <c r="BC1175">
        <v>4.8224999999999997E-2</v>
      </c>
      <c r="BD1175">
        <v>6.43E-3</v>
      </c>
      <c r="BE1175">
        <v>160000</v>
      </c>
      <c r="BF1175">
        <f t="shared" si="351"/>
        <v>74.400000000000006</v>
      </c>
      <c r="BG1175" s="7">
        <f t="shared" si="352"/>
        <v>0.78884137209302341</v>
      </c>
      <c r="BH1175" s="8">
        <f t="shared" si="353"/>
        <v>1.5776827441860468</v>
      </c>
      <c r="BI1175" s="7">
        <f t="shared" si="354"/>
        <v>2.36652411627907</v>
      </c>
      <c r="BJ1175">
        <v>340.8</v>
      </c>
      <c r="BK1175">
        <v>6390</v>
      </c>
      <c r="BL1175">
        <v>0.12</v>
      </c>
      <c r="BM1175">
        <v>0.11</v>
      </c>
      <c r="BN1175" s="3">
        <f t="shared" si="349"/>
        <v>8.3267500858896615E-2</v>
      </c>
      <c r="BO1175" s="3">
        <f t="shared" si="355"/>
        <v>0.12890354727975278</v>
      </c>
      <c r="BP1175" s="3">
        <f t="shared" si="356"/>
        <v>0.11567921603145929</v>
      </c>
      <c r="BQ1175" s="3">
        <f t="shared" si="357"/>
        <v>0.16031752987834705</v>
      </c>
      <c r="BR1175">
        <f t="shared" si="358"/>
        <v>0.10987065681612306</v>
      </c>
      <c r="BS1175">
        <f t="shared" si="359"/>
        <v>0.14059827633251235</v>
      </c>
      <c r="BT1175" s="5">
        <f t="shared" si="360"/>
        <v>464.13182214242102</v>
      </c>
    </row>
    <row r="1176" spans="1:72" x14ac:dyDescent="0.2">
      <c r="A1176">
        <v>9</v>
      </c>
      <c r="B1176">
        <v>24033</v>
      </c>
      <c r="C1176" t="s">
        <v>718</v>
      </c>
      <c r="D1176">
        <v>24</v>
      </c>
      <c r="E1176" t="s">
        <v>721</v>
      </c>
      <c r="F1176" t="s">
        <v>722</v>
      </c>
      <c r="G1176" t="s">
        <v>727</v>
      </c>
      <c r="H1176">
        <v>33</v>
      </c>
      <c r="I1176">
        <v>20147</v>
      </c>
      <c r="J1176">
        <v>-292</v>
      </c>
      <c r="K1176">
        <v>4971</v>
      </c>
      <c r="L1176">
        <v>2841</v>
      </c>
      <c r="M1176" s="5">
        <v>201960</v>
      </c>
      <c r="N1176" s="5">
        <v>281977.92619999999</v>
      </c>
      <c r="O1176" s="5">
        <v>2246.9</v>
      </c>
      <c r="P1176" s="5">
        <v>3137.1370689999999</v>
      </c>
      <c r="Q1176" s="5">
        <v>79577</v>
      </c>
      <c r="R1176" s="5">
        <v>111105.9489</v>
      </c>
      <c r="S1176" s="5">
        <v>2277</v>
      </c>
      <c r="T1176" s="5">
        <v>3179.1628940000001</v>
      </c>
      <c r="U1176">
        <v>7620</v>
      </c>
      <c r="V1176">
        <v>-24</v>
      </c>
      <c r="W1176">
        <v>2397</v>
      </c>
      <c r="X1176">
        <v>1140</v>
      </c>
      <c r="Y1176">
        <v>62</v>
      </c>
      <c r="Z1176">
        <v>20</v>
      </c>
      <c r="AA1176">
        <v>88</v>
      </c>
      <c r="AB1176">
        <v>43</v>
      </c>
      <c r="AC1176">
        <v>14</v>
      </c>
      <c r="AD1176">
        <v>65</v>
      </c>
      <c r="AE1176">
        <v>81</v>
      </c>
      <c r="AF1176">
        <v>31</v>
      </c>
      <c r="AG1176">
        <v>111</v>
      </c>
      <c r="AH1176">
        <v>1033.9166666666665</v>
      </c>
      <c r="AI1176">
        <v>2014.3166666666664</v>
      </c>
      <c r="AJ1176">
        <v>2561.833333333333</v>
      </c>
      <c r="AK1176">
        <v>1021</v>
      </c>
      <c r="AL1176">
        <v>1.17563128471374</v>
      </c>
      <c r="AM1176">
        <f t="shared" si="342"/>
        <v>1</v>
      </c>
      <c r="AN1176">
        <f t="shared" si="343"/>
        <v>1200.3195416927285</v>
      </c>
      <c r="AO1176">
        <v>15.37</v>
      </c>
      <c r="AP1176">
        <f t="shared" si="344"/>
        <v>18.069452846050183</v>
      </c>
      <c r="AQ1176">
        <v>3.27</v>
      </c>
      <c r="AR1176">
        <v>6430</v>
      </c>
      <c r="AS1176">
        <v>5.0737861885996933</v>
      </c>
      <c r="AT1176">
        <v>0.99735887984799154</v>
      </c>
      <c r="AU1176">
        <f t="shared" si="345"/>
        <v>5.0603857096500002</v>
      </c>
      <c r="AV1176">
        <f t="shared" si="346"/>
        <v>2.9920766395439746</v>
      </c>
      <c r="AW1176">
        <f t="shared" si="347"/>
        <v>6.9815121589359403</v>
      </c>
      <c r="AX1176">
        <f t="shared" si="350"/>
        <v>9.9735887984799163</v>
      </c>
      <c r="AY1176" s="4">
        <v>0.1</v>
      </c>
      <c r="AZ1176">
        <v>35</v>
      </c>
      <c r="BA1176" s="1">
        <f t="shared" si="348"/>
        <v>0.10368970511989745</v>
      </c>
      <c r="BB1176">
        <v>0.51359999999999995</v>
      </c>
      <c r="BC1176">
        <v>4.8224999999999997E-2</v>
      </c>
      <c r="BD1176">
        <v>6.43E-3</v>
      </c>
      <c r="BE1176">
        <v>160000</v>
      </c>
      <c r="BF1176">
        <f t="shared" si="351"/>
        <v>74.400000000000006</v>
      </c>
      <c r="BG1176" s="7">
        <f t="shared" si="352"/>
        <v>0.78884137209302341</v>
      </c>
      <c r="BH1176" s="8">
        <f t="shared" si="353"/>
        <v>1.5776827441860468</v>
      </c>
      <c r="BI1176" s="7">
        <f t="shared" si="354"/>
        <v>2.36652411627907</v>
      </c>
      <c r="BJ1176">
        <v>340.8</v>
      </c>
      <c r="BK1176">
        <v>6390</v>
      </c>
      <c r="BL1176">
        <v>0.12</v>
      </c>
      <c r="BM1176">
        <v>0.11</v>
      </c>
      <c r="BN1176" s="3">
        <f t="shared" si="349"/>
        <v>6.7487747498302941E-2</v>
      </c>
      <c r="BO1176" s="3">
        <f t="shared" si="355"/>
        <v>0.11258746354770213</v>
      </c>
      <c r="BP1176" s="3">
        <f t="shared" si="356"/>
        <v>9.9288236226920401E-2</v>
      </c>
      <c r="BQ1176" s="3">
        <f t="shared" si="357"/>
        <v>0.14417935940887852</v>
      </c>
      <c r="BR1176">
        <f t="shared" si="358"/>
        <v>9.3570808449385562E-2</v>
      </c>
      <c r="BS1176">
        <f t="shared" si="359"/>
        <v>0.12427004201967072</v>
      </c>
      <c r="BT1176" s="5">
        <f t="shared" si="360"/>
        <v>463.5871296463115</v>
      </c>
    </row>
    <row r="1177" spans="1:72" x14ac:dyDescent="0.2">
      <c r="A1177">
        <v>9</v>
      </c>
      <c r="B1177">
        <v>24035</v>
      </c>
      <c r="C1177" t="s">
        <v>718</v>
      </c>
      <c r="D1177">
        <v>24</v>
      </c>
      <c r="E1177" t="s">
        <v>721</v>
      </c>
      <c r="F1177" t="s">
        <v>722</v>
      </c>
      <c r="G1177" t="s">
        <v>745</v>
      </c>
      <c r="H1177">
        <v>35</v>
      </c>
      <c r="I1177">
        <v>3203</v>
      </c>
      <c r="J1177">
        <v>513</v>
      </c>
      <c r="K1177">
        <v>1733</v>
      </c>
      <c r="L1177">
        <v>466</v>
      </c>
      <c r="M1177" s="5">
        <v>45920</v>
      </c>
      <c r="N1177" s="5">
        <v>64113.816460000002</v>
      </c>
      <c r="O1177" s="5">
        <v>2499.6999999999998</v>
      </c>
      <c r="P1177" s="5">
        <v>3490.0981489999999</v>
      </c>
      <c r="Q1177" s="5">
        <v>35475</v>
      </c>
      <c r="R1177" s="5">
        <v>49530.436379999999</v>
      </c>
      <c r="S1177" s="5">
        <v>416</v>
      </c>
      <c r="T1177" s="5">
        <v>580.82203059999995</v>
      </c>
      <c r="U1177">
        <v>2183</v>
      </c>
      <c r="V1177">
        <v>262</v>
      </c>
      <c r="W1177">
        <v>1399</v>
      </c>
      <c r="X1177">
        <v>310</v>
      </c>
      <c r="Y1177">
        <v>62</v>
      </c>
      <c r="Z1177">
        <v>20</v>
      </c>
      <c r="AA1177">
        <v>88</v>
      </c>
      <c r="AB1177">
        <v>43</v>
      </c>
      <c r="AC1177">
        <v>14</v>
      </c>
      <c r="AD1177">
        <v>65</v>
      </c>
      <c r="AE1177">
        <v>81</v>
      </c>
      <c r="AF1177">
        <v>31</v>
      </c>
      <c r="AG1177">
        <v>111</v>
      </c>
      <c r="AH1177">
        <v>1033.9166666666665</v>
      </c>
      <c r="AI1177">
        <v>2014.3166666666664</v>
      </c>
      <c r="AJ1177">
        <v>2561.833333333333</v>
      </c>
      <c r="AK1177">
        <v>1021</v>
      </c>
      <c r="AL1177">
        <v>1.20798356966539</v>
      </c>
      <c r="AM1177">
        <f t="shared" si="342"/>
        <v>1</v>
      </c>
      <c r="AN1177">
        <f t="shared" si="343"/>
        <v>1233.3512246283633</v>
      </c>
      <c r="AO1177">
        <v>15.37</v>
      </c>
      <c r="AP1177">
        <f t="shared" si="344"/>
        <v>18.566707465757045</v>
      </c>
      <c r="AQ1177">
        <v>3.27</v>
      </c>
      <c r="AR1177">
        <v>6430</v>
      </c>
      <c r="AS1177">
        <v>5.0737861885996933</v>
      </c>
      <c r="AT1177">
        <v>0.9888523994651609</v>
      </c>
      <c r="AU1177">
        <f t="shared" si="345"/>
        <v>5.0172256469700001</v>
      </c>
      <c r="AV1177">
        <f t="shared" si="346"/>
        <v>2.9665571983954826</v>
      </c>
      <c r="AW1177">
        <f t="shared" si="347"/>
        <v>6.9219667962561262</v>
      </c>
      <c r="AX1177">
        <f t="shared" si="350"/>
        <v>9.8885239946516084</v>
      </c>
      <c r="AY1177" s="4">
        <v>0.1</v>
      </c>
      <c r="AZ1177">
        <v>35</v>
      </c>
      <c r="BA1177" s="1">
        <f t="shared" si="348"/>
        <v>0.10368970511989745</v>
      </c>
      <c r="BB1177">
        <v>0.51359999999999995</v>
      </c>
      <c r="BC1177">
        <v>4.8224999999999997E-2</v>
      </c>
      <c r="BD1177">
        <v>6.43E-3</v>
      </c>
      <c r="BE1177">
        <v>160000</v>
      </c>
      <c r="BF1177">
        <f t="shared" si="351"/>
        <v>74.400000000000006</v>
      </c>
      <c r="BG1177" s="7">
        <f t="shared" si="352"/>
        <v>0.78884137209302341</v>
      </c>
      <c r="BH1177" s="8">
        <f t="shared" si="353"/>
        <v>1.5776827441860468</v>
      </c>
      <c r="BI1177" s="7">
        <f t="shared" si="354"/>
        <v>2.36652411627907</v>
      </c>
      <c r="BJ1177">
        <v>340.8</v>
      </c>
      <c r="BK1177">
        <v>6390</v>
      </c>
      <c r="BL1177">
        <v>0.12</v>
      </c>
      <c r="BM1177">
        <v>0.11</v>
      </c>
      <c r="BN1177" s="3">
        <f t="shared" si="349"/>
        <v>6.8082017919526575E-2</v>
      </c>
      <c r="BO1177" s="3">
        <f t="shared" si="355"/>
        <v>0.10085385298271148</v>
      </c>
      <c r="BP1177" s="3">
        <f t="shared" si="356"/>
        <v>8.7668054858377323E-2</v>
      </c>
      <c r="BQ1177" s="3">
        <f t="shared" si="357"/>
        <v>0.13217630135830424</v>
      </c>
      <c r="BR1177">
        <f t="shared" si="358"/>
        <v>8.1837197884394905E-2</v>
      </c>
      <c r="BS1177">
        <f t="shared" si="359"/>
        <v>0.11253643145468006</v>
      </c>
      <c r="BT1177" s="5">
        <f t="shared" si="360"/>
        <v>463.5871296463115</v>
      </c>
    </row>
    <row r="1178" spans="1:72" x14ac:dyDescent="0.2">
      <c r="A1178">
        <v>9</v>
      </c>
      <c r="B1178">
        <v>24037</v>
      </c>
      <c r="C1178" t="s">
        <v>718</v>
      </c>
      <c r="D1178">
        <v>24</v>
      </c>
      <c r="E1178" t="s">
        <v>721</v>
      </c>
      <c r="F1178" t="s">
        <v>722</v>
      </c>
      <c r="G1178" t="s">
        <v>785</v>
      </c>
      <c r="H1178">
        <v>37</v>
      </c>
      <c r="I1178">
        <v>2886</v>
      </c>
      <c r="J1178">
        <v>235</v>
      </c>
      <c r="K1178">
        <v>1505</v>
      </c>
      <c r="L1178">
        <v>413</v>
      </c>
      <c r="M1178" s="5">
        <v>39291</v>
      </c>
      <c r="N1178" s="5">
        <v>54858.361550000001</v>
      </c>
      <c r="O1178" s="5">
        <v>1762.2</v>
      </c>
      <c r="P1178" s="5">
        <v>2460.3956309999999</v>
      </c>
      <c r="Q1178" s="5">
        <v>29898</v>
      </c>
      <c r="R1178" s="5">
        <v>41743.791039999996</v>
      </c>
      <c r="S1178" s="5">
        <v>367</v>
      </c>
      <c r="T1178" s="5">
        <v>512.40789719999998</v>
      </c>
      <c r="U1178">
        <v>1856</v>
      </c>
      <c r="V1178">
        <v>193</v>
      </c>
      <c r="W1178">
        <v>1263</v>
      </c>
      <c r="X1178">
        <v>264</v>
      </c>
      <c r="Y1178">
        <v>62</v>
      </c>
      <c r="Z1178">
        <v>20</v>
      </c>
      <c r="AA1178">
        <v>88</v>
      </c>
      <c r="AB1178">
        <v>43</v>
      </c>
      <c r="AC1178">
        <v>14</v>
      </c>
      <c r="AD1178">
        <v>65</v>
      </c>
      <c r="AE1178">
        <v>81</v>
      </c>
      <c r="AF1178">
        <v>31</v>
      </c>
      <c r="AG1178">
        <v>111</v>
      </c>
      <c r="AH1178">
        <v>1033.9166666666665</v>
      </c>
      <c r="AI1178">
        <v>2014.3166666666664</v>
      </c>
      <c r="AJ1178">
        <v>2561.833333333333</v>
      </c>
      <c r="AK1178">
        <v>1021</v>
      </c>
      <c r="AL1178">
        <v>1.1712423021143099</v>
      </c>
      <c r="AM1178">
        <f t="shared" si="342"/>
        <v>1</v>
      </c>
      <c r="AN1178">
        <f t="shared" si="343"/>
        <v>1195.8383904587104</v>
      </c>
      <c r="AO1178">
        <v>15.37</v>
      </c>
      <c r="AP1178">
        <f t="shared" si="344"/>
        <v>18.001994183496944</v>
      </c>
      <c r="AQ1178">
        <v>3.27</v>
      </c>
      <c r="AR1178">
        <v>6430</v>
      </c>
      <c r="AS1178">
        <v>5.0737861885996933</v>
      </c>
      <c r="AT1178">
        <v>1.0174980073736235</v>
      </c>
      <c r="AU1178">
        <f t="shared" si="345"/>
        <v>5.1625673367399996</v>
      </c>
      <c r="AV1178">
        <f t="shared" si="346"/>
        <v>3.0524940221208707</v>
      </c>
      <c r="AW1178">
        <f t="shared" si="347"/>
        <v>7.1224860516153647</v>
      </c>
      <c r="AX1178">
        <f t="shared" si="350"/>
        <v>10.174980073736235</v>
      </c>
      <c r="AY1178" s="4">
        <v>0.1</v>
      </c>
      <c r="AZ1178">
        <v>35</v>
      </c>
      <c r="BA1178" s="1">
        <f t="shared" si="348"/>
        <v>0.10368970511989745</v>
      </c>
      <c r="BB1178">
        <v>0.51359999999999995</v>
      </c>
      <c r="BC1178">
        <v>4.8224999999999997E-2</v>
      </c>
      <c r="BD1178">
        <v>6.43E-3</v>
      </c>
      <c r="BE1178">
        <v>160000</v>
      </c>
      <c r="BF1178">
        <f t="shared" si="351"/>
        <v>74.400000000000006</v>
      </c>
      <c r="BG1178" s="7">
        <f t="shared" si="352"/>
        <v>0.78884137209302341</v>
      </c>
      <c r="BH1178" s="8">
        <f t="shared" si="353"/>
        <v>1.5776827441860468</v>
      </c>
      <c r="BI1178" s="7">
        <f t="shared" si="354"/>
        <v>2.36652411627907</v>
      </c>
      <c r="BJ1178">
        <v>340.8</v>
      </c>
      <c r="BK1178">
        <v>6390</v>
      </c>
      <c r="BL1178">
        <v>0.12</v>
      </c>
      <c r="BM1178">
        <v>0.11</v>
      </c>
      <c r="BN1178" s="3">
        <f t="shared" si="349"/>
        <v>6.8026506450059449E-2</v>
      </c>
      <c r="BO1178" s="3">
        <f t="shared" si="355"/>
        <v>0.10023532387845697</v>
      </c>
      <c r="BP1178" s="3">
        <f t="shared" si="356"/>
        <v>8.6667552465455974E-2</v>
      </c>
      <c r="BQ1178" s="3">
        <f t="shared" si="357"/>
        <v>0.13246513777734281</v>
      </c>
      <c r="BR1178">
        <f t="shared" si="358"/>
        <v>8.1218668780140404E-2</v>
      </c>
      <c r="BS1178">
        <f t="shared" si="359"/>
        <v>0.11191790235042556</v>
      </c>
      <c r="BT1178" s="5">
        <f t="shared" si="360"/>
        <v>463.5871296463115</v>
      </c>
    </row>
    <row r="1179" spans="1:72" x14ac:dyDescent="0.2">
      <c r="A1179">
        <v>9</v>
      </c>
      <c r="B1179">
        <v>24039</v>
      </c>
      <c r="C1179" t="s">
        <v>718</v>
      </c>
      <c r="D1179">
        <v>24</v>
      </c>
      <c r="E1179" t="s">
        <v>721</v>
      </c>
      <c r="F1179" t="s">
        <v>722</v>
      </c>
      <c r="G1179" t="s">
        <v>664</v>
      </c>
      <c r="H1179">
        <v>39</v>
      </c>
      <c r="I1179">
        <v>2147</v>
      </c>
      <c r="J1179">
        <v>367</v>
      </c>
      <c r="K1179">
        <v>1680</v>
      </c>
      <c r="L1179">
        <v>284</v>
      </c>
      <c r="M1179" s="5">
        <v>29692</v>
      </c>
      <c r="N1179" s="5">
        <v>41456.172429999999</v>
      </c>
      <c r="O1179" s="5">
        <v>1468.9</v>
      </c>
      <c r="P1179" s="5">
        <v>2050.888175</v>
      </c>
      <c r="Q1179" s="5">
        <v>32443</v>
      </c>
      <c r="R1179" s="5">
        <v>45297.137349999997</v>
      </c>
      <c r="S1179" s="5">
        <v>274</v>
      </c>
      <c r="T1179" s="5">
        <v>382.56066440000001</v>
      </c>
      <c r="U1179">
        <v>1710</v>
      </c>
      <c r="V1179">
        <v>286</v>
      </c>
      <c r="W1179">
        <v>1518</v>
      </c>
      <c r="X1179">
        <v>236</v>
      </c>
      <c r="Y1179">
        <v>62</v>
      </c>
      <c r="Z1179">
        <v>20</v>
      </c>
      <c r="AA1179">
        <v>88</v>
      </c>
      <c r="AB1179">
        <v>43</v>
      </c>
      <c r="AC1179">
        <v>14</v>
      </c>
      <c r="AD1179">
        <v>65</v>
      </c>
      <c r="AE1179">
        <v>81</v>
      </c>
      <c r="AF1179">
        <v>31</v>
      </c>
      <c r="AG1179">
        <v>111</v>
      </c>
      <c r="AH1179">
        <v>1033.9166666666665</v>
      </c>
      <c r="AI1179">
        <v>2014.3166666666664</v>
      </c>
      <c r="AJ1179">
        <v>2561.833333333333</v>
      </c>
      <c r="AK1179">
        <v>1021</v>
      </c>
      <c r="AL1179">
        <v>1.20111759503682</v>
      </c>
      <c r="AM1179">
        <f t="shared" si="342"/>
        <v>1</v>
      </c>
      <c r="AN1179">
        <f t="shared" si="343"/>
        <v>1226.3410645325932</v>
      </c>
      <c r="AO1179">
        <v>15.37</v>
      </c>
      <c r="AP1179">
        <f t="shared" si="344"/>
        <v>18.461177435715921</v>
      </c>
      <c r="AQ1179">
        <v>3.27</v>
      </c>
      <c r="AR1179">
        <v>6430</v>
      </c>
      <c r="AS1179">
        <v>5.0737861885996933</v>
      </c>
      <c r="AT1179">
        <v>1.0005470479711074</v>
      </c>
      <c r="AU1179">
        <f t="shared" si="345"/>
        <v>5.0765617930399998</v>
      </c>
      <c r="AV1179">
        <f t="shared" si="346"/>
        <v>3.0016411439133224</v>
      </c>
      <c r="AW1179">
        <f t="shared" si="347"/>
        <v>7.0038293357977519</v>
      </c>
      <c r="AX1179">
        <f t="shared" si="350"/>
        <v>10.005470479711073</v>
      </c>
      <c r="AY1179" s="4">
        <v>0.1</v>
      </c>
      <c r="AZ1179">
        <v>35</v>
      </c>
      <c r="BA1179" s="1">
        <f t="shared" si="348"/>
        <v>0.10368970511989745</v>
      </c>
      <c r="BB1179">
        <v>0.51359999999999995</v>
      </c>
      <c r="BC1179">
        <v>4.8224999999999997E-2</v>
      </c>
      <c r="BD1179">
        <v>6.43E-3</v>
      </c>
      <c r="BE1179">
        <v>160000</v>
      </c>
      <c r="BF1179">
        <f t="shared" si="351"/>
        <v>74.400000000000006</v>
      </c>
      <c r="BG1179" s="7">
        <f t="shared" si="352"/>
        <v>0.78884137209302341</v>
      </c>
      <c r="BH1179" s="8">
        <f t="shared" si="353"/>
        <v>1.5776827441860468</v>
      </c>
      <c r="BI1179" s="7">
        <f t="shared" si="354"/>
        <v>2.36652411627907</v>
      </c>
      <c r="BJ1179">
        <v>340.8</v>
      </c>
      <c r="BK1179">
        <v>6390</v>
      </c>
      <c r="BL1179">
        <v>0.12</v>
      </c>
      <c r="BM1179">
        <v>0.11</v>
      </c>
      <c r="BN1179" s="3">
        <f t="shared" si="349"/>
        <v>6.8278533490554974E-2</v>
      </c>
      <c r="BO1179" s="3">
        <f t="shared" si="355"/>
        <v>9.974398944323834E-2</v>
      </c>
      <c r="BP1179" s="3">
        <f t="shared" si="356"/>
        <v>8.6402249669353823E-2</v>
      </c>
      <c r="BQ1179" s="3">
        <f t="shared" si="357"/>
        <v>0.1314368722985334</v>
      </c>
      <c r="BR1179">
        <f t="shared" si="358"/>
        <v>8.072733434492177E-2</v>
      </c>
      <c r="BS1179">
        <f t="shared" si="359"/>
        <v>0.11142656791520693</v>
      </c>
      <c r="BT1179" s="5">
        <f t="shared" si="360"/>
        <v>463.5871296463115</v>
      </c>
    </row>
    <row r="1180" spans="1:72" x14ac:dyDescent="0.2">
      <c r="A1180">
        <v>9</v>
      </c>
      <c r="B1180">
        <v>24041</v>
      </c>
      <c r="C1180" t="s">
        <v>718</v>
      </c>
      <c r="D1180">
        <v>24</v>
      </c>
      <c r="E1180" t="s">
        <v>721</v>
      </c>
      <c r="F1180" t="s">
        <v>722</v>
      </c>
      <c r="G1180" t="s">
        <v>780</v>
      </c>
      <c r="H1180">
        <v>41</v>
      </c>
      <c r="I1180">
        <v>2827</v>
      </c>
      <c r="J1180">
        <v>472</v>
      </c>
      <c r="K1180">
        <v>1645</v>
      </c>
      <c r="L1180">
        <v>392</v>
      </c>
      <c r="M1180" s="5">
        <v>41558</v>
      </c>
      <c r="N1180" s="5">
        <v>58023.562380000003</v>
      </c>
      <c r="O1180" s="5">
        <v>2163.6999999999998</v>
      </c>
      <c r="P1180" s="5">
        <v>3020.972663</v>
      </c>
      <c r="Q1180" s="5">
        <v>33904</v>
      </c>
      <c r="R1180" s="5">
        <v>47336.995490000001</v>
      </c>
      <c r="S1180" s="5">
        <v>363</v>
      </c>
      <c r="T1180" s="5">
        <v>506.82306999999997</v>
      </c>
      <c r="U1180">
        <v>2021</v>
      </c>
      <c r="V1180">
        <v>282</v>
      </c>
      <c r="W1180">
        <v>1384</v>
      </c>
      <c r="X1180">
        <v>280</v>
      </c>
      <c r="Y1180">
        <v>62</v>
      </c>
      <c r="Z1180">
        <v>20</v>
      </c>
      <c r="AA1180">
        <v>88</v>
      </c>
      <c r="AB1180">
        <v>43</v>
      </c>
      <c r="AC1180">
        <v>14</v>
      </c>
      <c r="AD1180">
        <v>65</v>
      </c>
      <c r="AE1180">
        <v>81</v>
      </c>
      <c r="AF1180">
        <v>31</v>
      </c>
      <c r="AG1180">
        <v>111</v>
      </c>
      <c r="AH1180">
        <v>1033.9166666666665</v>
      </c>
      <c r="AI1180">
        <v>2014.3166666666664</v>
      </c>
      <c r="AJ1180">
        <v>2561.833333333333</v>
      </c>
      <c r="AK1180">
        <v>1021</v>
      </c>
      <c r="AL1180">
        <v>1.20097720623016</v>
      </c>
      <c r="AM1180">
        <f t="shared" si="342"/>
        <v>1</v>
      </c>
      <c r="AN1180">
        <f t="shared" si="343"/>
        <v>1226.1977275609934</v>
      </c>
      <c r="AO1180">
        <v>15.37</v>
      </c>
      <c r="AP1180">
        <f t="shared" si="344"/>
        <v>18.459019659757558</v>
      </c>
      <c r="AQ1180">
        <v>3.27</v>
      </c>
      <c r="AR1180">
        <v>6430</v>
      </c>
      <c r="AS1180">
        <v>5.0737861885996933</v>
      </c>
      <c r="AT1180">
        <v>0.99614831542692839</v>
      </c>
      <c r="AU1180">
        <f t="shared" si="345"/>
        <v>5.0542435646100001</v>
      </c>
      <c r="AV1180">
        <f t="shared" si="346"/>
        <v>2.9884449462807852</v>
      </c>
      <c r="AW1180">
        <f t="shared" si="347"/>
        <v>6.9730382079884983</v>
      </c>
      <c r="AX1180">
        <f t="shared" si="350"/>
        <v>9.9614831542692848</v>
      </c>
      <c r="AY1180" s="4">
        <v>0.1</v>
      </c>
      <c r="AZ1180">
        <v>35</v>
      </c>
      <c r="BA1180" s="1">
        <f t="shared" si="348"/>
        <v>0.10368970511989745</v>
      </c>
      <c r="BB1180">
        <v>0.51359999999999995</v>
      </c>
      <c r="BC1180">
        <v>4.8224999999999997E-2</v>
      </c>
      <c r="BD1180">
        <v>6.43E-3</v>
      </c>
      <c r="BE1180">
        <v>160000</v>
      </c>
      <c r="BF1180">
        <f t="shared" si="351"/>
        <v>74.400000000000006</v>
      </c>
      <c r="BG1180" s="7">
        <f t="shared" si="352"/>
        <v>0.78884137209302341</v>
      </c>
      <c r="BH1180" s="8">
        <f t="shared" si="353"/>
        <v>1.5776827441860468</v>
      </c>
      <c r="BI1180" s="7">
        <f t="shared" si="354"/>
        <v>2.36652411627907</v>
      </c>
      <c r="BJ1180">
        <v>340.8</v>
      </c>
      <c r="BK1180">
        <v>6390</v>
      </c>
      <c r="BL1180">
        <v>0.12</v>
      </c>
      <c r="BM1180">
        <v>0.11</v>
      </c>
      <c r="BN1180" s="3">
        <f t="shared" si="349"/>
        <v>6.8131244256681184E-2</v>
      </c>
      <c r="BO1180" s="3">
        <f t="shared" si="355"/>
        <v>0.10054531170708755</v>
      </c>
      <c r="BP1180" s="3">
        <f t="shared" si="356"/>
        <v>8.7262226591230715E-2</v>
      </c>
      <c r="BQ1180" s="3">
        <f t="shared" si="357"/>
        <v>0.1320988622685968</v>
      </c>
      <c r="BR1180">
        <f t="shared" si="358"/>
        <v>8.1528656608770983E-2</v>
      </c>
      <c r="BS1180">
        <f t="shared" si="359"/>
        <v>0.11222789017905614</v>
      </c>
      <c r="BT1180" s="5">
        <f t="shared" si="360"/>
        <v>463.5871296463115</v>
      </c>
    </row>
    <row r="1181" spans="1:72" x14ac:dyDescent="0.2">
      <c r="A1181">
        <v>11</v>
      </c>
      <c r="B1181">
        <v>24043</v>
      </c>
      <c r="C1181" t="s">
        <v>841</v>
      </c>
      <c r="D1181">
        <v>24</v>
      </c>
      <c r="E1181" t="s">
        <v>721</v>
      </c>
      <c r="F1181" t="s">
        <v>722</v>
      </c>
      <c r="G1181" t="s">
        <v>316</v>
      </c>
      <c r="H1181">
        <v>43</v>
      </c>
      <c r="I1181">
        <v>6014</v>
      </c>
      <c r="J1181">
        <v>389</v>
      </c>
      <c r="K1181">
        <v>2491</v>
      </c>
      <c r="L1181">
        <v>800</v>
      </c>
      <c r="M1181" s="5">
        <v>78023</v>
      </c>
      <c r="N1181" s="5">
        <v>108936.2435</v>
      </c>
      <c r="O1181" s="5">
        <v>3993.1</v>
      </c>
      <c r="P1181" s="5">
        <v>5575.1933900000004</v>
      </c>
      <c r="Q1181" s="5">
        <v>50478</v>
      </c>
      <c r="R1181" s="5">
        <v>70477.727069999994</v>
      </c>
      <c r="S1181" s="5">
        <v>693</v>
      </c>
      <c r="T1181" s="5">
        <v>967.5713154</v>
      </c>
      <c r="U1181">
        <v>3464</v>
      </c>
      <c r="V1181">
        <v>280</v>
      </c>
      <c r="W1181">
        <v>1795</v>
      </c>
      <c r="X1181">
        <v>468</v>
      </c>
      <c r="Y1181">
        <v>62</v>
      </c>
      <c r="Z1181">
        <v>20</v>
      </c>
      <c r="AA1181">
        <v>88</v>
      </c>
      <c r="AB1181">
        <v>43</v>
      </c>
      <c r="AC1181">
        <v>14</v>
      </c>
      <c r="AD1181">
        <v>65</v>
      </c>
      <c r="AE1181">
        <v>81</v>
      </c>
      <c r="AF1181">
        <v>31</v>
      </c>
      <c r="AG1181">
        <v>111</v>
      </c>
      <c r="AH1181">
        <v>1033.9166666666665</v>
      </c>
      <c r="AI1181">
        <v>2014.3166666666664</v>
      </c>
      <c r="AJ1181">
        <v>2561.833333333333</v>
      </c>
      <c r="AK1181">
        <v>1021</v>
      </c>
      <c r="AL1181">
        <v>1.1399858792622899</v>
      </c>
      <c r="AM1181">
        <f t="shared" si="342"/>
        <v>1</v>
      </c>
      <c r="AN1181">
        <f t="shared" si="343"/>
        <v>1163.925582726798</v>
      </c>
      <c r="AO1181">
        <v>15.37</v>
      </c>
      <c r="AP1181">
        <f t="shared" si="344"/>
        <v>17.521582964261395</v>
      </c>
      <c r="AQ1181">
        <v>3.27</v>
      </c>
      <c r="AR1181">
        <v>6430</v>
      </c>
      <c r="AS1181">
        <v>5.0737861885996933</v>
      </c>
      <c r="AT1181">
        <v>0.9592806451750161</v>
      </c>
      <c r="AU1181">
        <f t="shared" si="345"/>
        <v>4.8671848884799997</v>
      </c>
      <c r="AV1181">
        <f t="shared" si="346"/>
        <v>2.8778419355250482</v>
      </c>
      <c r="AW1181">
        <f t="shared" si="347"/>
        <v>6.7149645162251126</v>
      </c>
      <c r="AX1181">
        <f t="shared" si="350"/>
        <v>9.5928064517501603</v>
      </c>
      <c r="AY1181" s="4">
        <v>0.1</v>
      </c>
      <c r="AZ1181">
        <v>35</v>
      </c>
      <c r="BA1181" s="1">
        <f t="shared" si="348"/>
        <v>0.10368970511989745</v>
      </c>
      <c r="BB1181">
        <v>0.33889999999999998</v>
      </c>
      <c r="BC1181">
        <v>4.8224999999999997E-2</v>
      </c>
      <c r="BD1181">
        <v>6.43E-3</v>
      </c>
      <c r="BE1181">
        <v>160000</v>
      </c>
      <c r="BF1181">
        <f t="shared" si="351"/>
        <v>74.400000000000006</v>
      </c>
      <c r="BG1181" s="7">
        <f t="shared" si="352"/>
        <v>0.78884137209302341</v>
      </c>
      <c r="BH1181" s="8">
        <f t="shared" si="353"/>
        <v>1.5776827441860468</v>
      </c>
      <c r="BI1181" s="7">
        <f t="shared" si="354"/>
        <v>2.36652411627907</v>
      </c>
      <c r="BJ1181">
        <v>340.8</v>
      </c>
      <c r="BK1181">
        <v>6390</v>
      </c>
      <c r="BL1181">
        <v>0.12</v>
      </c>
      <c r="BM1181">
        <v>0.11</v>
      </c>
      <c r="BN1181" s="3">
        <f t="shared" si="349"/>
        <v>8.1120283181129182E-2</v>
      </c>
      <c r="BO1181" s="3">
        <f t="shared" si="355"/>
        <v>0.11652239575741542</v>
      </c>
      <c r="BP1181" s="3">
        <f t="shared" si="356"/>
        <v>0.10373092056991508</v>
      </c>
      <c r="BQ1181" s="3">
        <f t="shared" si="357"/>
        <v>0.14690814240924258</v>
      </c>
      <c r="BR1181">
        <f t="shared" si="358"/>
        <v>9.7489505293785722E-2</v>
      </c>
      <c r="BS1181">
        <f t="shared" si="359"/>
        <v>0.128217124810175</v>
      </c>
      <c r="BT1181" s="5">
        <f t="shared" si="360"/>
        <v>464.13182214242102</v>
      </c>
    </row>
    <row r="1182" spans="1:72" x14ac:dyDescent="0.2">
      <c r="A1182">
        <v>9</v>
      </c>
      <c r="B1182">
        <v>24045</v>
      </c>
      <c r="C1182" t="s">
        <v>718</v>
      </c>
      <c r="D1182">
        <v>24</v>
      </c>
      <c r="E1182" t="s">
        <v>721</v>
      </c>
      <c r="F1182" t="s">
        <v>722</v>
      </c>
      <c r="G1182" t="s">
        <v>746</v>
      </c>
      <c r="H1182">
        <v>45</v>
      </c>
      <c r="I1182">
        <v>2864</v>
      </c>
      <c r="J1182">
        <v>433</v>
      </c>
      <c r="K1182">
        <v>1945</v>
      </c>
      <c r="L1182">
        <v>360</v>
      </c>
      <c r="M1182" s="5">
        <v>38573</v>
      </c>
      <c r="N1182" s="5">
        <v>53855.885060000001</v>
      </c>
      <c r="O1182" s="5">
        <v>1802.9</v>
      </c>
      <c r="P1182" s="5">
        <v>2517.2212479999998</v>
      </c>
      <c r="Q1182" s="5">
        <v>36886</v>
      </c>
      <c r="R1182" s="5">
        <v>51500.484190000003</v>
      </c>
      <c r="S1182" s="5">
        <v>345</v>
      </c>
      <c r="T1182" s="5">
        <v>481.69134750000001</v>
      </c>
      <c r="U1182">
        <v>1966</v>
      </c>
      <c r="V1182">
        <v>300</v>
      </c>
      <c r="W1182">
        <v>1621</v>
      </c>
      <c r="X1182">
        <v>270</v>
      </c>
      <c r="Y1182">
        <v>62</v>
      </c>
      <c r="Z1182">
        <v>20</v>
      </c>
      <c r="AA1182">
        <v>88</v>
      </c>
      <c r="AB1182">
        <v>43</v>
      </c>
      <c r="AC1182">
        <v>14</v>
      </c>
      <c r="AD1182">
        <v>65</v>
      </c>
      <c r="AE1182">
        <v>81</v>
      </c>
      <c r="AF1182">
        <v>31</v>
      </c>
      <c r="AG1182">
        <v>111</v>
      </c>
      <c r="AH1182">
        <v>1033.9166666666665</v>
      </c>
      <c r="AI1182">
        <v>2014.3166666666664</v>
      </c>
      <c r="AJ1182">
        <v>2561.833333333333</v>
      </c>
      <c r="AK1182">
        <v>1021</v>
      </c>
      <c r="AL1182">
        <v>1.2081330269575099</v>
      </c>
      <c r="AM1182">
        <f t="shared" si="342"/>
        <v>1</v>
      </c>
      <c r="AN1182">
        <f t="shared" si="343"/>
        <v>1233.5038205236176</v>
      </c>
      <c r="AO1182">
        <v>15.37</v>
      </c>
      <c r="AP1182">
        <f t="shared" si="344"/>
        <v>18.569004624336927</v>
      </c>
      <c r="AQ1182">
        <v>3.27</v>
      </c>
      <c r="AR1182">
        <v>6430</v>
      </c>
      <c r="AS1182">
        <v>5.0737861885996933</v>
      </c>
      <c r="AT1182">
        <v>0.9970055934592138</v>
      </c>
      <c r="AU1182">
        <f t="shared" si="345"/>
        <v>5.0585932100499997</v>
      </c>
      <c r="AV1182">
        <f t="shared" si="346"/>
        <v>2.9910167803776413</v>
      </c>
      <c r="AW1182">
        <f t="shared" si="347"/>
        <v>6.9790391542144965</v>
      </c>
      <c r="AX1182">
        <f t="shared" si="350"/>
        <v>9.9700559345921373</v>
      </c>
      <c r="AY1182" s="4">
        <v>0.1</v>
      </c>
      <c r="AZ1182">
        <v>35</v>
      </c>
      <c r="BA1182" s="1">
        <f t="shared" si="348"/>
        <v>0.10368970511989745</v>
      </c>
      <c r="BB1182">
        <v>0.51359999999999995</v>
      </c>
      <c r="BC1182">
        <v>4.8224999999999997E-2</v>
      </c>
      <c r="BD1182">
        <v>6.43E-3</v>
      </c>
      <c r="BE1182">
        <v>160000</v>
      </c>
      <c r="BF1182">
        <f t="shared" si="351"/>
        <v>74.400000000000006</v>
      </c>
      <c r="BG1182" s="7">
        <f t="shared" si="352"/>
        <v>0.78884137209302341</v>
      </c>
      <c r="BH1182" s="8">
        <f t="shared" si="353"/>
        <v>1.5776827441860468</v>
      </c>
      <c r="BI1182" s="7">
        <f t="shared" si="354"/>
        <v>2.36652411627907</v>
      </c>
      <c r="BJ1182">
        <v>340.8</v>
      </c>
      <c r="BK1182">
        <v>6390</v>
      </c>
      <c r="BL1182">
        <v>0.12</v>
      </c>
      <c r="BM1182">
        <v>0.11</v>
      </c>
      <c r="BN1182" s="3">
        <f t="shared" si="349"/>
        <v>6.8352038741603754E-2</v>
      </c>
      <c r="BO1182" s="3">
        <f t="shared" si="355"/>
        <v>0.10053661494623643</v>
      </c>
      <c r="BP1182" s="3">
        <f t="shared" si="356"/>
        <v>8.724209850344318E-2</v>
      </c>
      <c r="BQ1182" s="3">
        <f t="shared" si="357"/>
        <v>0.13211732026504241</v>
      </c>
      <c r="BR1182">
        <f t="shared" si="358"/>
        <v>8.1519959847919862E-2</v>
      </c>
      <c r="BS1182">
        <f t="shared" si="359"/>
        <v>0.11221919341820502</v>
      </c>
      <c r="BT1182" s="5">
        <f t="shared" si="360"/>
        <v>463.5871296463115</v>
      </c>
    </row>
    <row r="1183" spans="1:72" x14ac:dyDescent="0.2">
      <c r="A1183">
        <v>9</v>
      </c>
      <c r="B1183">
        <v>24047</v>
      </c>
      <c r="C1183" t="s">
        <v>718</v>
      </c>
      <c r="D1183">
        <v>24</v>
      </c>
      <c r="E1183" t="s">
        <v>721</v>
      </c>
      <c r="F1183" t="s">
        <v>722</v>
      </c>
      <c r="G1183" t="s">
        <v>651</v>
      </c>
      <c r="H1183">
        <v>47</v>
      </c>
      <c r="I1183">
        <v>2723</v>
      </c>
      <c r="J1183">
        <v>508</v>
      </c>
      <c r="K1183">
        <v>1833</v>
      </c>
      <c r="L1183">
        <v>313</v>
      </c>
      <c r="M1183" s="5">
        <v>33494</v>
      </c>
      <c r="N1183" s="5">
        <v>46764.5507</v>
      </c>
      <c r="O1183" s="5">
        <v>1700.1</v>
      </c>
      <c r="P1183" s="5">
        <v>2373.6911879999998</v>
      </c>
      <c r="Q1183" s="5">
        <v>33296</v>
      </c>
      <c r="R1183" s="5">
        <v>46488.101759999998</v>
      </c>
      <c r="S1183" s="5">
        <v>296</v>
      </c>
      <c r="T1183" s="5">
        <v>413.27721409999998</v>
      </c>
      <c r="U1183">
        <v>1682</v>
      </c>
      <c r="V1183">
        <v>310</v>
      </c>
      <c r="W1183">
        <v>1447</v>
      </c>
      <c r="X1183">
        <v>224</v>
      </c>
      <c r="Y1183">
        <v>62</v>
      </c>
      <c r="Z1183">
        <v>20</v>
      </c>
      <c r="AA1183">
        <v>88</v>
      </c>
      <c r="AB1183">
        <v>43</v>
      </c>
      <c r="AC1183">
        <v>14</v>
      </c>
      <c r="AD1183">
        <v>65</v>
      </c>
      <c r="AE1183">
        <v>81</v>
      </c>
      <c r="AF1183">
        <v>31</v>
      </c>
      <c r="AG1183">
        <v>111</v>
      </c>
      <c r="AH1183">
        <v>1033.9166666666665</v>
      </c>
      <c r="AI1183">
        <v>2014.3166666666664</v>
      </c>
      <c r="AJ1183">
        <v>2561.833333333333</v>
      </c>
      <c r="AK1183">
        <v>1021</v>
      </c>
      <c r="AL1183">
        <v>1.2126955588658599</v>
      </c>
      <c r="AM1183">
        <f t="shared" si="342"/>
        <v>1</v>
      </c>
      <c r="AN1183">
        <f t="shared" si="343"/>
        <v>1238.1621656020429</v>
      </c>
      <c r="AO1183">
        <v>15.37</v>
      </c>
      <c r="AP1183">
        <f t="shared" si="344"/>
        <v>18.639130739768266</v>
      </c>
      <c r="AQ1183">
        <v>3.27</v>
      </c>
      <c r="AR1183">
        <v>6430</v>
      </c>
      <c r="AS1183">
        <v>5.0737861885996933</v>
      </c>
      <c r="AT1183">
        <v>0.99711914152737935</v>
      </c>
      <c r="AU1183">
        <f t="shared" si="345"/>
        <v>5.0591693286700004</v>
      </c>
      <c r="AV1183">
        <f t="shared" si="346"/>
        <v>2.9913574245821382</v>
      </c>
      <c r="AW1183">
        <f t="shared" si="347"/>
        <v>6.9798339906916551</v>
      </c>
      <c r="AX1183">
        <f t="shared" si="350"/>
        <v>9.9711914152737933</v>
      </c>
      <c r="AY1183" s="4">
        <v>0.1</v>
      </c>
      <c r="AZ1183">
        <v>35</v>
      </c>
      <c r="BA1183" s="1">
        <f t="shared" si="348"/>
        <v>0.10368970511989745</v>
      </c>
      <c r="BB1183">
        <v>0.51359999999999995</v>
      </c>
      <c r="BC1183">
        <v>4.8224999999999997E-2</v>
      </c>
      <c r="BD1183">
        <v>6.43E-3</v>
      </c>
      <c r="BE1183">
        <v>160000</v>
      </c>
      <c r="BF1183">
        <f t="shared" si="351"/>
        <v>74.400000000000006</v>
      </c>
      <c r="BG1183" s="7">
        <f t="shared" si="352"/>
        <v>0.78884137209302341</v>
      </c>
      <c r="BH1183" s="8">
        <f t="shared" si="353"/>
        <v>1.5776827441860468</v>
      </c>
      <c r="BI1183" s="7">
        <f t="shared" si="354"/>
        <v>2.36652411627907</v>
      </c>
      <c r="BJ1183">
        <v>340.8</v>
      </c>
      <c r="BK1183">
        <v>6390</v>
      </c>
      <c r="BL1183">
        <v>0.12</v>
      </c>
      <c r="BM1183">
        <v>0.11</v>
      </c>
      <c r="BN1183" s="3">
        <f t="shared" si="349"/>
        <v>6.8478688688302675E-2</v>
      </c>
      <c r="BO1183" s="3">
        <f t="shared" si="355"/>
        <v>0.10024956097704715</v>
      </c>
      <c r="BP1183" s="3">
        <f t="shared" si="356"/>
        <v>8.6953530433762222E-2</v>
      </c>
      <c r="BQ1183" s="3">
        <f t="shared" si="357"/>
        <v>0.13183386299390956</v>
      </c>
      <c r="BR1183">
        <f t="shared" si="358"/>
        <v>8.1232905878730582E-2</v>
      </c>
      <c r="BS1183">
        <f t="shared" si="359"/>
        <v>0.11193213944901574</v>
      </c>
      <c r="BT1183" s="5">
        <f t="shared" si="360"/>
        <v>463.5871296463115</v>
      </c>
    </row>
    <row r="1184" spans="1:72" x14ac:dyDescent="0.2">
      <c r="A1184">
        <v>9</v>
      </c>
      <c r="B1184">
        <v>24510</v>
      </c>
      <c r="C1184" t="s">
        <v>718</v>
      </c>
      <c r="D1184">
        <v>24</v>
      </c>
      <c r="E1184" t="s">
        <v>721</v>
      </c>
      <c r="F1184" t="s">
        <v>722</v>
      </c>
      <c r="G1184" t="s">
        <v>739</v>
      </c>
      <c r="H1184">
        <v>510</v>
      </c>
      <c r="I1184">
        <v>15845</v>
      </c>
      <c r="J1184">
        <v>-1576</v>
      </c>
      <c r="K1184">
        <v>4280</v>
      </c>
      <c r="L1184">
        <v>2236</v>
      </c>
      <c r="M1184" s="5">
        <v>185260</v>
      </c>
      <c r="N1184" s="5">
        <v>258661.2726</v>
      </c>
      <c r="O1184" s="5">
        <v>2427.4</v>
      </c>
      <c r="P1184" s="5">
        <v>3389.1523969999998</v>
      </c>
      <c r="Q1184" s="5">
        <v>75206</v>
      </c>
      <c r="R1184" s="5">
        <v>105003.1289</v>
      </c>
      <c r="S1184" s="5">
        <v>1809</v>
      </c>
      <c r="T1184" s="5">
        <v>2525.7381089999999</v>
      </c>
      <c r="U1184">
        <v>5148</v>
      </c>
      <c r="V1184">
        <v>-38</v>
      </c>
      <c r="W1184">
        <v>2009</v>
      </c>
      <c r="X1184">
        <v>724</v>
      </c>
      <c r="Y1184">
        <v>62</v>
      </c>
      <c r="Z1184">
        <v>20</v>
      </c>
      <c r="AA1184">
        <v>88</v>
      </c>
      <c r="AB1184">
        <v>43</v>
      </c>
      <c r="AC1184">
        <v>14</v>
      </c>
      <c r="AD1184">
        <v>65</v>
      </c>
      <c r="AE1184">
        <v>81</v>
      </c>
      <c r="AF1184">
        <v>31</v>
      </c>
      <c r="AG1184">
        <v>111</v>
      </c>
      <c r="AH1184">
        <v>1033.9166666666665</v>
      </c>
      <c r="AI1184">
        <v>2014.3166666666664</v>
      </c>
      <c r="AJ1184">
        <v>2561.833333333333</v>
      </c>
      <c r="AK1184">
        <v>1021</v>
      </c>
      <c r="AL1184">
        <v>1.18544232845306</v>
      </c>
      <c r="AM1184">
        <f t="shared" si="342"/>
        <v>1</v>
      </c>
      <c r="AN1184">
        <f t="shared" si="343"/>
        <v>1210.3366173505742</v>
      </c>
      <c r="AO1184">
        <v>15.37</v>
      </c>
      <c r="AP1184">
        <f t="shared" si="344"/>
        <v>18.220248588323532</v>
      </c>
      <c r="AQ1184">
        <v>3.27</v>
      </c>
      <c r="AR1184">
        <v>6430</v>
      </c>
      <c r="AS1184">
        <v>5.0737861885996933</v>
      </c>
      <c r="AT1184">
        <v>0.99449227809155938</v>
      </c>
      <c r="AU1184">
        <f t="shared" si="345"/>
        <v>5.0458411852499996</v>
      </c>
      <c r="AV1184">
        <f t="shared" si="346"/>
        <v>2.9834768342746782</v>
      </c>
      <c r="AW1184">
        <f t="shared" si="347"/>
        <v>6.9614459466409153</v>
      </c>
      <c r="AX1184">
        <f t="shared" si="350"/>
        <v>9.9449227809155936</v>
      </c>
      <c r="AY1184" s="4">
        <v>0.1</v>
      </c>
      <c r="AZ1184">
        <v>35</v>
      </c>
      <c r="BA1184" s="1">
        <f t="shared" si="348"/>
        <v>0.10368970511989745</v>
      </c>
      <c r="BB1184">
        <v>0.51359999999999995</v>
      </c>
      <c r="BC1184">
        <v>4.8224999999999997E-2</v>
      </c>
      <c r="BD1184">
        <v>6.43E-3</v>
      </c>
      <c r="BE1184">
        <v>160000</v>
      </c>
      <c r="BF1184">
        <f t="shared" si="351"/>
        <v>74.400000000000006</v>
      </c>
      <c r="BG1184" s="7">
        <f t="shared" si="352"/>
        <v>0.78884137209302341</v>
      </c>
      <c r="BH1184" s="8">
        <f t="shared" si="353"/>
        <v>1.5776827441860468</v>
      </c>
      <c r="BI1184" s="7">
        <f t="shared" si="354"/>
        <v>2.36652411627907</v>
      </c>
      <c r="BJ1184">
        <v>340.8</v>
      </c>
      <c r="BK1184">
        <v>6390</v>
      </c>
      <c r="BL1184">
        <v>0.12</v>
      </c>
      <c r="BM1184">
        <v>0.11</v>
      </c>
      <c r="BN1184" s="3">
        <f t="shared" si="349"/>
        <v>6.7658602158460202E-2</v>
      </c>
      <c r="BO1184" s="3">
        <f t="shared" si="355"/>
        <v>0.1114231529260558</v>
      </c>
      <c r="BP1184" s="3">
        <f t="shared" si="356"/>
        <v>9.8162150149284477E-2</v>
      </c>
      <c r="BQ1184" s="3">
        <f t="shared" si="357"/>
        <v>0.1429242475861856</v>
      </c>
      <c r="BR1184">
        <f t="shared" si="358"/>
        <v>9.2406497827739228E-2</v>
      </c>
      <c r="BS1184">
        <f t="shared" si="359"/>
        <v>0.12310573139802439</v>
      </c>
      <c r="BT1184" s="5">
        <f t="shared" si="360"/>
        <v>463.5871296463115</v>
      </c>
    </row>
    <row r="1185" spans="1:72" x14ac:dyDescent="0.2">
      <c r="A1185">
        <v>5</v>
      </c>
      <c r="B1185">
        <v>25001</v>
      </c>
      <c r="C1185" t="s">
        <v>611</v>
      </c>
      <c r="D1185">
        <v>25</v>
      </c>
      <c r="E1185" t="s">
        <v>625</v>
      </c>
      <c r="F1185" t="s">
        <v>626</v>
      </c>
      <c r="G1185" t="s">
        <v>627</v>
      </c>
      <c r="H1185">
        <v>1</v>
      </c>
      <c r="I1185">
        <v>2081</v>
      </c>
      <c r="J1185">
        <v>196</v>
      </c>
      <c r="K1185">
        <v>912</v>
      </c>
      <c r="L1185">
        <v>252</v>
      </c>
      <c r="M1185" s="5">
        <v>29502</v>
      </c>
      <c r="N1185" s="5">
        <v>41190.89314</v>
      </c>
      <c r="O1185" s="5">
        <v>373.27</v>
      </c>
      <c r="P1185" s="5">
        <v>521.16211390000001</v>
      </c>
      <c r="Q1185" s="5">
        <v>18539</v>
      </c>
      <c r="R1185" s="5">
        <v>25884.27795</v>
      </c>
      <c r="S1185" s="5">
        <v>211</v>
      </c>
      <c r="T1185" s="5">
        <v>294.59963570000002</v>
      </c>
      <c r="U1185">
        <v>793</v>
      </c>
      <c r="V1185">
        <v>140</v>
      </c>
      <c r="W1185">
        <v>515</v>
      </c>
      <c r="X1185">
        <v>107</v>
      </c>
      <c r="Y1185">
        <v>62</v>
      </c>
      <c r="Z1185">
        <v>20</v>
      </c>
      <c r="AA1185">
        <v>88</v>
      </c>
      <c r="AB1185">
        <v>43</v>
      </c>
      <c r="AC1185">
        <v>14</v>
      </c>
      <c r="AD1185">
        <v>65</v>
      </c>
      <c r="AE1185">
        <v>81</v>
      </c>
      <c r="AF1185">
        <v>31</v>
      </c>
      <c r="AG1185">
        <v>111</v>
      </c>
      <c r="AH1185">
        <v>1033.9166666666665</v>
      </c>
      <c r="AI1185">
        <v>2014.3166666666664</v>
      </c>
      <c r="AJ1185">
        <v>2561.833333333333</v>
      </c>
      <c r="AK1185">
        <v>1021</v>
      </c>
      <c r="AL1185">
        <v>1.2004808004085801</v>
      </c>
      <c r="AM1185">
        <f t="shared" si="342"/>
        <v>1</v>
      </c>
      <c r="AN1185">
        <f t="shared" si="343"/>
        <v>1225.6908972171602</v>
      </c>
      <c r="AO1185">
        <v>15.37</v>
      </c>
      <c r="AP1185">
        <f t="shared" si="344"/>
        <v>18.451389902279875</v>
      </c>
      <c r="AQ1185">
        <v>3.27</v>
      </c>
      <c r="AR1185">
        <v>6430</v>
      </c>
      <c r="AS1185">
        <v>5.0737861885996933</v>
      </c>
      <c r="AT1185">
        <v>1.0663448563573015</v>
      </c>
      <c r="AU1185">
        <f t="shared" si="345"/>
        <v>5.4104058044699999</v>
      </c>
      <c r="AV1185">
        <f t="shared" si="346"/>
        <v>3.1990345690719044</v>
      </c>
      <c r="AW1185">
        <f t="shared" si="347"/>
        <v>7.4644139945011103</v>
      </c>
      <c r="AX1185">
        <f t="shared" si="350"/>
        <v>10.663448563573015</v>
      </c>
      <c r="AY1185" s="4">
        <v>0.1</v>
      </c>
      <c r="AZ1185">
        <v>35</v>
      </c>
      <c r="BA1185" s="1">
        <f t="shared" si="348"/>
        <v>0.10368970511989745</v>
      </c>
      <c r="BB1185">
        <v>0.54790000000000005</v>
      </c>
      <c r="BC1185">
        <v>4.8224999999999997E-2</v>
      </c>
      <c r="BD1185">
        <v>6.43E-3</v>
      </c>
      <c r="BE1185">
        <v>160000</v>
      </c>
      <c r="BF1185">
        <f t="shared" si="351"/>
        <v>74.400000000000006</v>
      </c>
      <c r="BG1185" s="7">
        <f t="shared" si="352"/>
        <v>0.78884137209302341</v>
      </c>
      <c r="BH1185" s="8">
        <f t="shared" si="353"/>
        <v>1.5776827441860468</v>
      </c>
      <c r="BI1185" s="7">
        <f t="shared" si="354"/>
        <v>2.36652411627907</v>
      </c>
      <c r="BJ1185">
        <v>340.8</v>
      </c>
      <c r="BK1185">
        <v>6390</v>
      </c>
      <c r="BL1185">
        <v>0.12</v>
      </c>
      <c r="BM1185">
        <v>0.11</v>
      </c>
      <c r="BN1185" s="3">
        <f t="shared" si="349"/>
        <v>6.8382852215295262E-2</v>
      </c>
      <c r="BO1185" s="3">
        <f t="shared" si="355"/>
        <v>9.9726201344398621E-2</v>
      </c>
      <c r="BP1185" s="3">
        <f t="shared" si="356"/>
        <v>8.5507084300788863E-2</v>
      </c>
      <c r="BQ1185" s="3">
        <f t="shared" si="357"/>
        <v>0.13350326628543099</v>
      </c>
      <c r="BR1185">
        <f t="shared" si="358"/>
        <v>8.071151791299562E-2</v>
      </c>
      <c r="BS1185">
        <f t="shared" si="359"/>
        <v>0.11140730421679405</v>
      </c>
      <c r="BT1185" s="5">
        <f t="shared" si="360"/>
        <v>463.52098070836468</v>
      </c>
    </row>
    <row r="1186" spans="1:72" x14ac:dyDescent="0.2">
      <c r="A1186">
        <v>5</v>
      </c>
      <c r="B1186">
        <v>25003</v>
      </c>
      <c r="C1186" t="s">
        <v>611</v>
      </c>
      <c r="D1186">
        <v>25</v>
      </c>
      <c r="E1186" t="s">
        <v>625</v>
      </c>
      <c r="F1186" t="s">
        <v>626</v>
      </c>
      <c r="G1186" t="s">
        <v>639</v>
      </c>
      <c r="H1186">
        <v>3</v>
      </c>
      <c r="I1186">
        <v>3181</v>
      </c>
      <c r="J1186">
        <v>158</v>
      </c>
      <c r="K1186">
        <v>1259</v>
      </c>
      <c r="L1186">
        <v>466</v>
      </c>
      <c r="M1186" s="5">
        <v>43638</v>
      </c>
      <c r="N1186" s="5">
        <v>60927.672530000003</v>
      </c>
      <c r="O1186" s="5">
        <v>801.46</v>
      </c>
      <c r="P1186" s="5">
        <v>1119.003905</v>
      </c>
      <c r="Q1186" s="5">
        <v>25083</v>
      </c>
      <c r="R1186" s="5">
        <v>35021.055269999997</v>
      </c>
      <c r="S1186" s="5">
        <v>392</v>
      </c>
      <c r="T1186" s="5">
        <v>547.31306729999994</v>
      </c>
      <c r="U1186">
        <v>1606</v>
      </c>
      <c r="V1186">
        <v>151</v>
      </c>
      <c r="W1186">
        <v>813</v>
      </c>
      <c r="X1186">
        <v>243</v>
      </c>
      <c r="Y1186">
        <v>62</v>
      </c>
      <c r="Z1186">
        <v>20</v>
      </c>
      <c r="AA1186">
        <v>88</v>
      </c>
      <c r="AB1186">
        <v>43</v>
      </c>
      <c r="AC1186">
        <v>14</v>
      </c>
      <c r="AD1186">
        <v>65</v>
      </c>
      <c r="AE1186">
        <v>81</v>
      </c>
      <c r="AF1186">
        <v>31</v>
      </c>
      <c r="AG1186">
        <v>111</v>
      </c>
      <c r="AH1186">
        <v>1033.9166666666665</v>
      </c>
      <c r="AI1186">
        <v>2014.3166666666664</v>
      </c>
      <c r="AJ1186">
        <v>2561.833333333333</v>
      </c>
      <c r="AK1186">
        <v>1021</v>
      </c>
      <c r="AL1186">
        <v>1.2022359591943299</v>
      </c>
      <c r="AM1186">
        <f t="shared" si="342"/>
        <v>1</v>
      </c>
      <c r="AN1186">
        <f t="shared" si="343"/>
        <v>1227.4829143374109</v>
      </c>
      <c r="AO1186">
        <v>15.37</v>
      </c>
      <c r="AP1186">
        <f t="shared" si="344"/>
        <v>18.478366692816849</v>
      </c>
      <c r="AQ1186">
        <v>3.27</v>
      </c>
      <c r="AR1186">
        <v>6430</v>
      </c>
      <c r="AS1186">
        <v>5.0737861885996933</v>
      </c>
      <c r="AT1186">
        <v>1.0552053199245297</v>
      </c>
      <c r="AU1186">
        <f t="shared" si="345"/>
        <v>5.3538861783699998</v>
      </c>
      <c r="AV1186">
        <f t="shared" si="346"/>
        <v>3.1656159597735893</v>
      </c>
      <c r="AW1186">
        <f t="shared" si="347"/>
        <v>7.3864372394717082</v>
      </c>
      <c r="AX1186">
        <f t="shared" si="350"/>
        <v>10.552053199245297</v>
      </c>
      <c r="AY1186" s="4">
        <v>0.1</v>
      </c>
      <c r="AZ1186">
        <v>35</v>
      </c>
      <c r="BA1186" s="1">
        <f t="shared" si="348"/>
        <v>0.10368970511989745</v>
      </c>
      <c r="BB1186">
        <v>0.54790000000000005</v>
      </c>
      <c r="BC1186">
        <v>4.8224999999999997E-2</v>
      </c>
      <c r="BD1186">
        <v>6.43E-3</v>
      </c>
      <c r="BE1186">
        <v>160000</v>
      </c>
      <c r="BF1186">
        <f t="shared" si="351"/>
        <v>74.400000000000006</v>
      </c>
      <c r="BG1186" s="7">
        <f t="shared" si="352"/>
        <v>0.78884137209302341</v>
      </c>
      <c r="BH1186" s="8">
        <f t="shared" si="353"/>
        <v>1.5776827441860468</v>
      </c>
      <c r="BI1186" s="7">
        <f t="shared" si="354"/>
        <v>2.36652411627907</v>
      </c>
      <c r="BJ1186">
        <v>340.8</v>
      </c>
      <c r="BK1186">
        <v>6390</v>
      </c>
      <c r="BL1186">
        <v>0.12</v>
      </c>
      <c r="BM1186">
        <v>0.11</v>
      </c>
      <c r="BN1186" s="3">
        <f t="shared" si="349"/>
        <v>6.8063766034883025E-2</v>
      </c>
      <c r="BO1186" s="3">
        <f t="shared" si="355"/>
        <v>0.10055159103560407</v>
      </c>
      <c r="BP1186" s="3">
        <f t="shared" si="356"/>
        <v>8.6481013530029169E-2</v>
      </c>
      <c r="BQ1186" s="3">
        <f t="shared" si="357"/>
        <v>0.13397580497983225</v>
      </c>
      <c r="BR1186">
        <f t="shared" si="358"/>
        <v>8.153690760420107E-2</v>
      </c>
      <c r="BS1186">
        <f t="shared" si="359"/>
        <v>0.1122326939079995</v>
      </c>
      <c r="BT1186" s="5">
        <f t="shared" si="360"/>
        <v>463.52098070836468</v>
      </c>
    </row>
    <row r="1187" spans="1:72" x14ac:dyDescent="0.2">
      <c r="A1187">
        <v>5</v>
      </c>
      <c r="B1187">
        <v>25005</v>
      </c>
      <c r="C1187" t="s">
        <v>611</v>
      </c>
      <c r="D1187">
        <v>25</v>
      </c>
      <c r="E1187" t="s">
        <v>625</v>
      </c>
      <c r="F1187" t="s">
        <v>626</v>
      </c>
      <c r="G1187" t="s">
        <v>647</v>
      </c>
      <c r="H1187">
        <v>5</v>
      </c>
      <c r="I1187">
        <v>5902</v>
      </c>
      <c r="J1187">
        <v>-22</v>
      </c>
      <c r="K1187">
        <v>1819</v>
      </c>
      <c r="L1187">
        <v>872</v>
      </c>
      <c r="M1187" s="5">
        <v>75803</v>
      </c>
      <c r="N1187" s="5">
        <v>105836.66439999999</v>
      </c>
      <c r="O1187" s="5">
        <v>642.66999999999996</v>
      </c>
      <c r="P1187" s="5">
        <v>897.30022699999995</v>
      </c>
      <c r="Q1187" s="5">
        <v>37665</v>
      </c>
      <c r="R1187" s="5">
        <v>52588.129289999997</v>
      </c>
      <c r="S1187" s="5">
        <v>679</v>
      </c>
      <c r="T1187" s="5">
        <v>948.02442020000001</v>
      </c>
      <c r="U1187">
        <v>2118</v>
      </c>
      <c r="V1187">
        <v>85</v>
      </c>
      <c r="W1187">
        <v>899</v>
      </c>
      <c r="X1187">
        <v>313</v>
      </c>
      <c r="Y1187">
        <v>62</v>
      </c>
      <c r="Z1187">
        <v>20</v>
      </c>
      <c r="AA1187">
        <v>88</v>
      </c>
      <c r="AB1187">
        <v>43</v>
      </c>
      <c r="AC1187">
        <v>14</v>
      </c>
      <c r="AD1187">
        <v>65</v>
      </c>
      <c r="AE1187">
        <v>81</v>
      </c>
      <c r="AF1187">
        <v>31</v>
      </c>
      <c r="AG1187">
        <v>111</v>
      </c>
      <c r="AH1187">
        <v>1033.9166666666665</v>
      </c>
      <c r="AI1187">
        <v>2014.3166666666664</v>
      </c>
      <c r="AJ1187">
        <v>2561.833333333333</v>
      </c>
      <c r="AK1187">
        <v>1021</v>
      </c>
      <c r="AL1187">
        <v>1.2131472545511599</v>
      </c>
      <c r="AM1187">
        <f t="shared" si="342"/>
        <v>1</v>
      </c>
      <c r="AN1187">
        <f t="shared" si="343"/>
        <v>1238.6233468967343</v>
      </c>
      <c r="AO1187">
        <v>15.37</v>
      </c>
      <c r="AP1187">
        <f t="shared" si="344"/>
        <v>18.646073302451327</v>
      </c>
      <c r="AQ1187">
        <v>3.27</v>
      </c>
      <c r="AR1187">
        <v>6430</v>
      </c>
      <c r="AS1187">
        <v>5.0737861885996933</v>
      </c>
      <c r="AT1187">
        <v>1.0658371218067624</v>
      </c>
      <c r="AU1187">
        <f t="shared" si="345"/>
        <v>5.4078296679199997</v>
      </c>
      <c r="AV1187">
        <f t="shared" si="346"/>
        <v>3.1975113654202874</v>
      </c>
      <c r="AW1187">
        <f t="shared" si="347"/>
        <v>7.4608598526473369</v>
      </c>
      <c r="AX1187">
        <f t="shared" si="350"/>
        <v>10.658371218067623</v>
      </c>
      <c r="AY1187" s="4">
        <v>0.1</v>
      </c>
      <c r="AZ1187">
        <v>35</v>
      </c>
      <c r="BA1187" s="1">
        <f t="shared" si="348"/>
        <v>0.10368970511989745</v>
      </c>
      <c r="BB1187">
        <v>0.54790000000000005</v>
      </c>
      <c r="BC1187">
        <v>4.8224999999999997E-2</v>
      </c>
      <c r="BD1187">
        <v>6.43E-3</v>
      </c>
      <c r="BE1187">
        <v>160000</v>
      </c>
      <c r="BF1187">
        <f t="shared" si="351"/>
        <v>74.400000000000006</v>
      </c>
      <c r="BG1187" s="7">
        <f t="shared" si="352"/>
        <v>0.78884137209302341</v>
      </c>
      <c r="BH1187" s="8">
        <f t="shared" si="353"/>
        <v>1.5776827441860468</v>
      </c>
      <c r="BI1187" s="7">
        <f t="shared" si="354"/>
        <v>2.36652411627907</v>
      </c>
      <c r="BJ1187">
        <v>340.8</v>
      </c>
      <c r="BK1187">
        <v>6390</v>
      </c>
      <c r="BL1187">
        <v>0.12</v>
      </c>
      <c r="BM1187">
        <v>0.11</v>
      </c>
      <c r="BN1187" s="3">
        <f t="shared" si="349"/>
        <v>6.8686240156260847E-2</v>
      </c>
      <c r="BO1187" s="3">
        <f t="shared" si="355"/>
        <v>0.10371923470404443</v>
      </c>
      <c r="BP1187" s="3">
        <f t="shared" si="356"/>
        <v>8.9506888018971276E-2</v>
      </c>
      <c r="BQ1187" s="3">
        <f t="shared" si="357"/>
        <v>0.13748021687149367</v>
      </c>
      <c r="BR1187">
        <f t="shared" si="358"/>
        <v>8.4704551272641426E-2</v>
      </c>
      <c r="BS1187">
        <f t="shared" si="359"/>
        <v>0.11540033757643986</v>
      </c>
      <c r="BT1187" s="5">
        <f t="shared" si="360"/>
        <v>463.52098070836468</v>
      </c>
    </row>
    <row r="1188" spans="1:72" x14ac:dyDescent="0.2">
      <c r="A1188">
        <v>5</v>
      </c>
      <c r="B1188">
        <v>25007</v>
      </c>
      <c r="C1188" t="s">
        <v>611</v>
      </c>
      <c r="D1188">
        <v>25</v>
      </c>
      <c r="E1188" t="s">
        <v>625</v>
      </c>
      <c r="F1188" t="s">
        <v>626</v>
      </c>
      <c r="G1188" t="s">
        <v>638</v>
      </c>
      <c r="H1188">
        <v>7</v>
      </c>
      <c r="I1188">
        <v>1309</v>
      </c>
      <c r="J1188">
        <v>127</v>
      </c>
      <c r="K1188">
        <v>759</v>
      </c>
      <c r="L1188">
        <v>198</v>
      </c>
      <c r="M1188" s="5">
        <v>18167</v>
      </c>
      <c r="N1188" s="5">
        <v>25364.889009999999</v>
      </c>
      <c r="O1188" s="5">
        <v>558.02</v>
      </c>
      <c r="P1188" s="5">
        <v>779.11132099999998</v>
      </c>
      <c r="Q1188" s="5">
        <v>15224</v>
      </c>
      <c r="R1188" s="5">
        <v>21255.85239</v>
      </c>
      <c r="S1188" s="5">
        <v>170</v>
      </c>
      <c r="T1188" s="5">
        <v>237.35515670000001</v>
      </c>
      <c r="U1188">
        <v>733</v>
      </c>
      <c r="V1188">
        <v>123</v>
      </c>
      <c r="W1188">
        <v>554</v>
      </c>
      <c r="X1188">
        <v>111</v>
      </c>
      <c r="Y1188">
        <v>62</v>
      </c>
      <c r="Z1188">
        <v>20</v>
      </c>
      <c r="AA1188">
        <v>88</v>
      </c>
      <c r="AB1188">
        <v>43</v>
      </c>
      <c r="AC1188">
        <v>14</v>
      </c>
      <c r="AD1188">
        <v>65</v>
      </c>
      <c r="AE1188">
        <v>81</v>
      </c>
      <c r="AF1188">
        <v>31</v>
      </c>
      <c r="AG1188">
        <v>111</v>
      </c>
      <c r="AH1188">
        <v>1033.9166666666665</v>
      </c>
      <c r="AI1188">
        <v>2014.3166666666664</v>
      </c>
      <c r="AJ1188">
        <v>2561.833333333333</v>
      </c>
      <c r="AK1188">
        <v>1021</v>
      </c>
      <c r="AL1188">
        <v>1.2144833207130401</v>
      </c>
      <c r="AM1188">
        <f t="shared" si="342"/>
        <v>1</v>
      </c>
      <c r="AN1188">
        <f t="shared" si="343"/>
        <v>1239.9874704480139</v>
      </c>
      <c r="AO1188">
        <v>15.37</v>
      </c>
      <c r="AP1188">
        <f t="shared" si="344"/>
        <v>18.666608639359424</v>
      </c>
      <c r="AQ1188">
        <v>3.27</v>
      </c>
      <c r="AR1188">
        <v>6430</v>
      </c>
      <c r="AS1188">
        <v>5.0737861885996933</v>
      </c>
      <c r="AT1188">
        <v>1.0694002145146539</v>
      </c>
      <c r="AU1188">
        <f t="shared" si="345"/>
        <v>5.4259080384900003</v>
      </c>
      <c r="AV1188">
        <f t="shared" si="346"/>
        <v>3.2082006435439618</v>
      </c>
      <c r="AW1188">
        <f t="shared" si="347"/>
        <v>7.4858015016025776</v>
      </c>
      <c r="AX1188">
        <f t="shared" si="350"/>
        <v>10.694002145146539</v>
      </c>
      <c r="AY1188" s="4">
        <v>0.1</v>
      </c>
      <c r="AZ1188">
        <v>35</v>
      </c>
      <c r="BA1188" s="1">
        <f t="shared" si="348"/>
        <v>0.10368970511989745</v>
      </c>
      <c r="BB1188">
        <v>0.54790000000000005</v>
      </c>
      <c r="BC1188">
        <v>4.8224999999999997E-2</v>
      </c>
      <c r="BD1188">
        <v>6.43E-3</v>
      </c>
      <c r="BE1188">
        <v>160000</v>
      </c>
      <c r="BF1188">
        <f t="shared" si="351"/>
        <v>74.400000000000006</v>
      </c>
      <c r="BG1188" s="7">
        <f t="shared" si="352"/>
        <v>0.78884137209302341</v>
      </c>
      <c r="BH1188" s="8">
        <f t="shared" si="353"/>
        <v>1.5776827441860468</v>
      </c>
      <c r="BI1188" s="7">
        <f t="shared" si="354"/>
        <v>2.36652411627907</v>
      </c>
      <c r="BJ1188">
        <v>340.8</v>
      </c>
      <c r="BK1188">
        <v>6390</v>
      </c>
      <c r="BL1188">
        <v>0.12</v>
      </c>
      <c r="BM1188">
        <v>0.11</v>
      </c>
      <c r="BN1188" s="3">
        <f t="shared" si="349"/>
        <v>6.8836232885320675E-2</v>
      </c>
      <c r="BO1188" s="3">
        <f t="shared" si="355"/>
        <v>9.9297056530614825E-2</v>
      </c>
      <c r="BP1188" s="3">
        <f t="shared" si="356"/>
        <v>8.5037197981111812E-2</v>
      </c>
      <c r="BQ1188" s="3">
        <f t="shared" si="357"/>
        <v>0.1331709016364164</v>
      </c>
      <c r="BR1188">
        <f t="shared" si="358"/>
        <v>8.0282373099211823E-2</v>
      </c>
      <c r="BS1188">
        <f t="shared" si="359"/>
        <v>0.11097815940301026</v>
      </c>
      <c r="BT1188" s="5">
        <f t="shared" si="360"/>
        <v>463.52098070836468</v>
      </c>
    </row>
    <row r="1189" spans="1:72" x14ac:dyDescent="0.2">
      <c r="A1189">
        <v>5</v>
      </c>
      <c r="B1189">
        <v>25009</v>
      </c>
      <c r="C1189" t="s">
        <v>611</v>
      </c>
      <c r="D1189">
        <v>25</v>
      </c>
      <c r="E1189" t="s">
        <v>625</v>
      </c>
      <c r="F1189" t="s">
        <v>626</v>
      </c>
      <c r="G1189" t="s">
        <v>621</v>
      </c>
      <c r="H1189">
        <v>9</v>
      </c>
      <c r="I1189">
        <v>4915</v>
      </c>
      <c r="J1189">
        <v>-835</v>
      </c>
      <c r="K1189">
        <v>1457</v>
      </c>
      <c r="L1189">
        <v>747</v>
      </c>
      <c r="M1189" s="5">
        <v>66096</v>
      </c>
      <c r="N1189" s="5">
        <v>92283.684940000006</v>
      </c>
      <c r="O1189" s="5">
        <v>400.28</v>
      </c>
      <c r="P1189" s="5">
        <v>558.8736596</v>
      </c>
      <c r="Q1189" s="5">
        <v>28054</v>
      </c>
      <c r="R1189" s="5">
        <v>39169.185689999998</v>
      </c>
      <c r="S1189" s="5">
        <v>597</v>
      </c>
      <c r="T1189" s="5">
        <v>833.53546219999998</v>
      </c>
      <c r="U1189">
        <v>1519</v>
      </c>
      <c r="V1189">
        <v>-378</v>
      </c>
      <c r="W1189">
        <v>666</v>
      </c>
      <c r="X1189">
        <v>232</v>
      </c>
      <c r="Y1189">
        <v>62</v>
      </c>
      <c r="Z1189">
        <v>20</v>
      </c>
      <c r="AA1189">
        <v>88</v>
      </c>
      <c r="AB1189">
        <v>43</v>
      </c>
      <c r="AC1189">
        <v>14</v>
      </c>
      <c r="AD1189">
        <v>65</v>
      </c>
      <c r="AE1189">
        <v>81</v>
      </c>
      <c r="AF1189">
        <v>31</v>
      </c>
      <c r="AG1189">
        <v>111</v>
      </c>
      <c r="AH1189">
        <v>1033.9166666666665</v>
      </c>
      <c r="AI1189">
        <v>2014.3166666666664</v>
      </c>
      <c r="AJ1189">
        <v>2561.833333333333</v>
      </c>
      <c r="AK1189">
        <v>1021</v>
      </c>
      <c r="AL1189">
        <v>1.17907286541802</v>
      </c>
      <c r="AM1189">
        <f t="shared" si="342"/>
        <v>1</v>
      </c>
      <c r="AN1189">
        <f t="shared" si="343"/>
        <v>1203.8333955917985</v>
      </c>
      <c r="AO1189">
        <v>15.37</v>
      </c>
      <c r="AP1189">
        <f t="shared" si="344"/>
        <v>18.122349941474965</v>
      </c>
      <c r="AQ1189">
        <v>3.27</v>
      </c>
      <c r="AR1189">
        <v>6430</v>
      </c>
      <c r="AS1189">
        <v>5.0737861885996933</v>
      </c>
      <c r="AT1189">
        <v>1.0508788918658696</v>
      </c>
      <c r="AU1189">
        <f t="shared" si="345"/>
        <v>5.3319348074399997</v>
      </c>
      <c r="AV1189">
        <f t="shared" si="346"/>
        <v>3.1526366755976087</v>
      </c>
      <c r="AW1189">
        <f t="shared" si="347"/>
        <v>7.3561522430610875</v>
      </c>
      <c r="AX1189">
        <f t="shared" si="350"/>
        <v>10.508788918658695</v>
      </c>
      <c r="AY1189" s="4">
        <v>0.1</v>
      </c>
      <c r="AZ1189">
        <v>35</v>
      </c>
      <c r="BA1189" s="1">
        <f t="shared" si="348"/>
        <v>0.10368970511989745</v>
      </c>
      <c r="BB1189">
        <v>0.54790000000000005</v>
      </c>
      <c r="BC1189">
        <v>4.8224999999999997E-2</v>
      </c>
      <c r="BD1189">
        <v>6.43E-3</v>
      </c>
      <c r="BE1189">
        <v>160000</v>
      </c>
      <c r="BF1189">
        <f t="shared" si="351"/>
        <v>74.400000000000006</v>
      </c>
      <c r="BG1189" s="7">
        <f t="shared" si="352"/>
        <v>0.78884137209302341</v>
      </c>
      <c r="BH1189" s="8">
        <f t="shared" si="353"/>
        <v>1.5776827441860468</v>
      </c>
      <c r="BI1189" s="7">
        <f t="shared" si="354"/>
        <v>2.36652411627907</v>
      </c>
      <c r="BJ1189">
        <v>340.8</v>
      </c>
      <c r="BK1189">
        <v>6390</v>
      </c>
      <c r="BL1189">
        <v>0.12</v>
      </c>
      <c r="BM1189">
        <v>0.11</v>
      </c>
      <c r="BN1189" s="3">
        <f t="shared" si="349"/>
        <v>6.7337522870999367E-2</v>
      </c>
      <c r="BO1189" s="3">
        <f t="shared" si="355"/>
        <v>0.10156693199672251</v>
      </c>
      <c r="BP1189" s="3">
        <f t="shared" si="356"/>
        <v>8.7554045008975942E-2</v>
      </c>
      <c r="BQ1189" s="3">
        <f t="shared" si="357"/>
        <v>0.13485410393185873</v>
      </c>
      <c r="BR1189">
        <f t="shared" si="358"/>
        <v>8.2552248565319508E-2</v>
      </c>
      <c r="BS1189">
        <f t="shared" si="359"/>
        <v>0.11324803486911794</v>
      </c>
      <c r="BT1189" s="5">
        <f t="shared" si="360"/>
        <v>463.52098070836468</v>
      </c>
    </row>
    <row r="1190" spans="1:72" x14ac:dyDescent="0.2">
      <c r="A1190">
        <v>5</v>
      </c>
      <c r="B1190">
        <v>25011</v>
      </c>
      <c r="C1190" t="s">
        <v>611</v>
      </c>
      <c r="D1190">
        <v>25</v>
      </c>
      <c r="E1190" t="s">
        <v>625</v>
      </c>
      <c r="F1190" t="s">
        <v>626</v>
      </c>
      <c r="G1190" t="s">
        <v>194</v>
      </c>
      <c r="H1190">
        <v>11</v>
      </c>
      <c r="I1190">
        <v>3753</v>
      </c>
      <c r="J1190">
        <v>152</v>
      </c>
      <c r="K1190">
        <v>1323</v>
      </c>
      <c r="L1190">
        <v>604</v>
      </c>
      <c r="M1190" s="5">
        <v>51325</v>
      </c>
      <c r="N1190" s="5">
        <v>71660.314230000004</v>
      </c>
      <c r="O1190" s="5">
        <v>521.4</v>
      </c>
      <c r="P1190" s="5">
        <v>727.98222780000003</v>
      </c>
      <c r="Q1190" s="5">
        <v>26197</v>
      </c>
      <c r="R1190" s="5">
        <v>36576.429649999998</v>
      </c>
      <c r="S1190" s="5">
        <v>484</v>
      </c>
      <c r="T1190" s="5">
        <v>675.76409330000001</v>
      </c>
      <c r="U1190">
        <v>1668</v>
      </c>
      <c r="V1190">
        <v>157</v>
      </c>
      <c r="W1190">
        <v>773</v>
      </c>
      <c r="X1190">
        <v>265</v>
      </c>
      <c r="Y1190">
        <v>62</v>
      </c>
      <c r="Z1190">
        <v>20</v>
      </c>
      <c r="AA1190">
        <v>88</v>
      </c>
      <c r="AB1190">
        <v>43</v>
      </c>
      <c r="AC1190">
        <v>14</v>
      </c>
      <c r="AD1190">
        <v>65</v>
      </c>
      <c r="AE1190">
        <v>81</v>
      </c>
      <c r="AF1190">
        <v>31</v>
      </c>
      <c r="AG1190">
        <v>111</v>
      </c>
      <c r="AH1190">
        <v>1033.9166666666665</v>
      </c>
      <c r="AI1190">
        <v>2014.3166666666664</v>
      </c>
      <c r="AJ1190">
        <v>2561.833333333333</v>
      </c>
      <c r="AK1190">
        <v>1021</v>
      </c>
      <c r="AL1190">
        <v>1.1886838800028701</v>
      </c>
      <c r="AM1190">
        <f t="shared" si="342"/>
        <v>1</v>
      </c>
      <c r="AN1190">
        <f t="shared" si="343"/>
        <v>1213.6462414829302</v>
      </c>
      <c r="AO1190">
        <v>15.37</v>
      </c>
      <c r="AP1190">
        <f t="shared" si="344"/>
        <v>18.27007123564411</v>
      </c>
      <c r="AQ1190">
        <v>3.27</v>
      </c>
      <c r="AR1190">
        <v>6430</v>
      </c>
      <c r="AS1190">
        <v>5.0737861885996933</v>
      </c>
      <c r="AT1190">
        <v>1.0562059760935674</v>
      </c>
      <c r="AU1190">
        <f t="shared" si="345"/>
        <v>5.3589632938199996</v>
      </c>
      <c r="AV1190">
        <f t="shared" si="346"/>
        <v>3.1686179282807023</v>
      </c>
      <c r="AW1190">
        <f t="shared" si="347"/>
        <v>7.3934418326549718</v>
      </c>
      <c r="AX1190">
        <f t="shared" si="350"/>
        <v>10.562059760935673</v>
      </c>
      <c r="AY1190" s="4">
        <v>0.1</v>
      </c>
      <c r="AZ1190">
        <v>35</v>
      </c>
      <c r="BA1190" s="1">
        <f t="shared" si="348"/>
        <v>0.10368970511989745</v>
      </c>
      <c r="BB1190">
        <v>0.54790000000000005</v>
      </c>
      <c r="BC1190">
        <v>4.8224999999999997E-2</v>
      </c>
      <c r="BD1190">
        <v>6.43E-3</v>
      </c>
      <c r="BE1190">
        <v>160000</v>
      </c>
      <c r="BF1190">
        <f t="shared" si="351"/>
        <v>74.400000000000006</v>
      </c>
      <c r="BG1190" s="7">
        <f t="shared" si="352"/>
        <v>0.78884137209302341</v>
      </c>
      <c r="BH1190" s="8">
        <f t="shared" si="353"/>
        <v>1.5776827441860468</v>
      </c>
      <c r="BI1190" s="7">
        <f t="shared" si="354"/>
        <v>2.36652411627907</v>
      </c>
      <c r="BJ1190">
        <v>340.8</v>
      </c>
      <c r="BK1190">
        <v>6390</v>
      </c>
      <c r="BL1190">
        <v>0.12</v>
      </c>
      <c r="BM1190">
        <v>0.11</v>
      </c>
      <c r="BN1190" s="3">
        <f t="shared" si="349"/>
        <v>6.775408864862302E-2</v>
      </c>
      <c r="BO1190" s="3">
        <f t="shared" si="355"/>
        <v>0.10083548802284428</v>
      </c>
      <c r="BP1190" s="3">
        <f t="shared" si="356"/>
        <v>8.6751567322426615E-2</v>
      </c>
      <c r="BQ1190" s="3">
        <f t="shared" si="357"/>
        <v>0.13429139830639808</v>
      </c>
      <c r="BR1190">
        <f t="shared" si="358"/>
        <v>8.1820804591441282E-2</v>
      </c>
      <c r="BS1190">
        <f t="shared" si="359"/>
        <v>0.11251659089523972</v>
      </c>
      <c r="BT1190" s="5">
        <f t="shared" si="360"/>
        <v>463.52098070836468</v>
      </c>
    </row>
    <row r="1191" spans="1:72" x14ac:dyDescent="0.2">
      <c r="A1191">
        <v>5</v>
      </c>
      <c r="B1191">
        <v>25013</v>
      </c>
      <c r="C1191" t="s">
        <v>611</v>
      </c>
      <c r="D1191">
        <v>25</v>
      </c>
      <c r="E1191" t="s">
        <v>625</v>
      </c>
      <c r="F1191" t="s">
        <v>626</v>
      </c>
      <c r="G1191" t="s">
        <v>670</v>
      </c>
      <c r="H1191">
        <v>13</v>
      </c>
      <c r="I1191">
        <v>4110</v>
      </c>
      <c r="J1191">
        <v>196</v>
      </c>
      <c r="K1191">
        <v>1394</v>
      </c>
      <c r="L1191">
        <v>660</v>
      </c>
      <c r="M1191" s="5">
        <v>57579</v>
      </c>
      <c r="N1191" s="5">
        <v>80392.191590000002</v>
      </c>
      <c r="O1191" s="5">
        <v>465.89</v>
      </c>
      <c r="P1191" s="5">
        <v>650.47878809999997</v>
      </c>
      <c r="Q1191" s="5">
        <v>27583</v>
      </c>
      <c r="R1191" s="5">
        <v>38511.57228</v>
      </c>
      <c r="S1191" s="5">
        <v>540</v>
      </c>
      <c r="T1191" s="5">
        <v>753.9516744</v>
      </c>
      <c r="U1191">
        <v>1703</v>
      </c>
      <c r="V1191">
        <v>191</v>
      </c>
      <c r="W1191">
        <v>775</v>
      </c>
      <c r="X1191">
        <v>268</v>
      </c>
      <c r="Y1191">
        <v>62</v>
      </c>
      <c r="Z1191">
        <v>20</v>
      </c>
      <c r="AA1191">
        <v>88</v>
      </c>
      <c r="AB1191">
        <v>43</v>
      </c>
      <c r="AC1191">
        <v>14</v>
      </c>
      <c r="AD1191">
        <v>65</v>
      </c>
      <c r="AE1191">
        <v>81</v>
      </c>
      <c r="AF1191">
        <v>31</v>
      </c>
      <c r="AG1191">
        <v>111</v>
      </c>
      <c r="AH1191">
        <v>1033.9166666666665</v>
      </c>
      <c r="AI1191">
        <v>2014.3166666666664</v>
      </c>
      <c r="AJ1191">
        <v>2561.833333333333</v>
      </c>
      <c r="AK1191">
        <v>1021</v>
      </c>
      <c r="AL1191">
        <v>1.21132247315513</v>
      </c>
      <c r="AM1191">
        <f t="shared" si="342"/>
        <v>1</v>
      </c>
      <c r="AN1191">
        <f t="shared" si="343"/>
        <v>1236.7602450913878</v>
      </c>
      <c r="AO1191">
        <v>15.37</v>
      </c>
      <c r="AP1191">
        <f t="shared" si="344"/>
        <v>18.618026412394347</v>
      </c>
      <c r="AQ1191">
        <v>3.27</v>
      </c>
      <c r="AR1191">
        <v>6430</v>
      </c>
      <c r="AS1191">
        <v>5.0737861885996933</v>
      </c>
      <c r="AT1191">
        <v>1.06218329458171</v>
      </c>
      <c r="AU1191">
        <f t="shared" si="345"/>
        <v>5.3892909298099996</v>
      </c>
      <c r="AV1191">
        <f t="shared" si="346"/>
        <v>3.1865498837451298</v>
      </c>
      <c r="AW1191">
        <f t="shared" si="347"/>
        <v>7.4352830620719699</v>
      </c>
      <c r="AX1191">
        <f t="shared" si="350"/>
        <v>10.621832945817101</v>
      </c>
      <c r="AY1191" s="4">
        <v>0.1</v>
      </c>
      <c r="AZ1191">
        <v>35</v>
      </c>
      <c r="BA1191" s="1">
        <f t="shared" si="348"/>
        <v>0.10368970511989745</v>
      </c>
      <c r="BB1191">
        <v>0.54790000000000005</v>
      </c>
      <c r="BC1191">
        <v>4.8224999999999997E-2</v>
      </c>
      <c r="BD1191">
        <v>6.43E-3</v>
      </c>
      <c r="BE1191">
        <v>160000</v>
      </c>
      <c r="BF1191">
        <f t="shared" si="351"/>
        <v>74.400000000000006</v>
      </c>
      <c r="BG1191" s="7">
        <f t="shared" si="352"/>
        <v>0.78884137209302341</v>
      </c>
      <c r="BH1191" s="8">
        <f t="shared" si="353"/>
        <v>1.5776827441860468</v>
      </c>
      <c r="BI1191" s="7">
        <f t="shared" si="354"/>
        <v>2.36652411627907</v>
      </c>
      <c r="BJ1191">
        <v>340.8</v>
      </c>
      <c r="BK1191">
        <v>6390</v>
      </c>
      <c r="BL1191">
        <v>0.12</v>
      </c>
      <c r="BM1191">
        <v>0.11</v>
      </c>
      <c r="BN1191" s="3">
        <f t="shared" si="349"/>
        <v>6.8520942399389509E-2</v>
      </c>
      <c r="BO1191" s="3">
        <f t="shared" si="355"/>
        <v>0.10209163896514246</v>
      </c>
      <c r="BP1191" s="3">
        <f t="shared" si="356"/>
        <v>8.792801403894536E-2</v>
      </c>
      <c r="BQ1191" s="3">
        <f t="shared" si="357"/>
        <v>0.13573688412806814</v>
      </c>
      <c r="BR1191">
        <f t="shared" si="358"/>
        <v>8.3076955533739463E-2</v>
      </c>
      <c r="BS1191">
        <f t="shared" si="359"/>
        <v>0.1137727418375379</v>
      </c>
      <c r="BT1191" s="5">
        <f t="shared" si="360"/>
        <v>463.52098070836468</v>
      </c>
    </row>
    <row r="1192" spans="1:72" x14ac:dyDescent="0.2">
      <c r="A1192">
        <v>5</v>
      </c>
      <c r="B1192">
        <v>25015</v>
      </c>
      <c r="C1192" t="s">
        <v>611</v>
      </c>
      <c r="D1192">
        <v>25</v>
      </c>
      <c r="E1192" t="s">
        <v>625</v>
      </c>
      <c r="F1192" t="s">
        <v>626</v>
      </c>
      <c r="G1192" t="s">
        <v>669</v>
      </c>
      <c r="H1192">
        <v>15</v>
      </c>
      <c r="I1192">
        <v>4371</v>
      </c>
      <c r="J1192">
        <v>175</v>
      </c>
      <c r="K1192">
        <v>1433</v>
      </c>
      <c r="L1192">
        <v>704</v>
      </c>
      <c r="M1192" s="5">
        <v>59461</v>
      </c>
      <c r="N1192" s="5">
        <v>83019.852790000004</v>
      </c>
      <c r="O1192" s="5">
        <v>562.48</v>
      </c>
      <c r="P1192" s="5">
        <v>785.33840329999998</v>
      </c>
      <c r="Q1192" s="5">
        <v>28129</v>
      </c>
      <c r="R1192" s="5">
        <v>39273.9012</v>
      </c>
      <c r="S1192" s="5">
        <v>558</v>
      </c>
      <c r="T1192" s="5">
        <v>779.08339679999995</v>
      </c>
      <c r="U1192">
        <v>1817</v>
      </c>
      <c r="V1192">
        <v>183</v>
      </c>
      <c r="W1192">
        <v>797</v>
      </c>
      <c r="X1192">
        <v>288</v>
      </c>
      <c r="Y1192">
        <v>62</v>
      </c>
      <c r="Z1192">
        <v>20</v>
      </c>
      <c r="AA1192">
        <v>88</v>
      </c>
      <c r="AB1192">
        <v>43</v>
      </c>
      <c r="AC1192">
        <v>14</v>
      </c>
      <c r="AD1192">
        <v>65</v>
      </c>
      <c r="AE1192">
        <v>81</v>
      </c>
      <c r="AF1192">
        <v>31</v>
      </c>
      <c r="AG1192">
        <v>111</v>
      </c>
      <c r="AH1192">
        <v>1033.9166666666665</v>
      </c>
      <c r="AI1192">
        <v>2014.3166666666664</v>
      </c>
      <c r="AJ1192">
        <v>2561.833333333333</v>
      </c>
      <c r="AK1192">
        <v>1021</v>
      </c>
      <c r="AL1192">
        <v>1.2012214586138701</v>
      </c>
      <c r="AM1192">
        <f t="shared" si="342"/>
        <v>1</v>
      </c>
      <c r="AN1192">
        <f t="shared" si="343"/>
        <v>1226.4471092447614</v>
      </c>
      <c r="AO1192">
        <v>15.37</v>
      </c>
      <c r="AP1192">
        <f t="shared" si="344"/>
        <v>18.462773818895183</v>
      </c>
      <c r="AQ1192">
        <v>3.27</v>
      </c>
      <c r="AR1192">
        <v>6430</v>
      </c>
      <c r="AS1192">
        <v>5.0737861885996933</v>
      </c>
      <c r="AT1192">
        <v>1.059042357071216</v>
      </c>
      <c r="AU1192">
        <f t="shared" si="345"/>
        <v>5.3733544844500001</v>
      </c>
      <c r="AV1192">
        <f t="shared" si="346"/>
        <v>3.1771270712136479</v>
      </c>
      <c r="AW1192">
        <f t="shared" si="347"/>
        <v>7.4132964994985118</v>
      </c>
      <c r="AX1192">
        <f t="shared" si="350"/>
        <v>10.59042357071216</v>
      </c>
      <c r="AY1192" s="4">
        <v>0.1</v>
      </c>
      <c r="AZ1192">
        <v>35</v>
      </c>
      <c r="BA1192" s="1">
        <f t="shared" si="348"/>
        <v>0.10368970511989745</v>
      </c>
      <c r="BB1192">
        <v>0.54790000000000005</v>
      </c>
      <c r="BC1192">
        <v>4.8224999999999997E-2</v>
      </c>
      <c r="BD1192">
        <v>6.43E-3</v>
      </c>
      <c r="BE1192">
        <v>160000</v>
      </c>
      <c r="BF1192">
        <f t="shared" si="351"/>
        <v>74.400000000000006</v>
      </c>
      <c r="BG1192" s="7">
        <f t="shared" si="352"/>
        <v>0.78884137209302341</v>
      </c>
      <c r="BH1192" s="8">
        <f t="shared" si="353"/>
        <v>1.5776827441860468</v>
      </c>
      <c r="BI1192" s="7">
        <f t="shared" si="354"/>
        <v>2.36652411627907</v>
      </c>
      <c r="BJ1192">
        <v>340.8</v>
      </c>
      <c r="BK1192">
        <v>6390</v>
      </c>
      <c r="BL1192">
        <v>0.12</v>
      </c>
      <c r="BM1192">
        <v>0.11</v>
      </c>
      <c r="BN1192" s="3">
        <f t="shared" si="349"/>
        <v>6.8163321129127166E-2</v>
      </c>
      <c r="BO1192" s="3">
        <f t="shared" si="355"/>
        <v>0.10188574965417342</v>
      </c>
      <c r="BP1192" s="3">
        <f t="shared" si="356"/>
        <v>8.7764007387063692E-2</v>
      </c>
      <c r="BQ1192" s="3">
        <f t="shared" si="357"/>
        <v>0.13543150387883912</v>
      </c>
      <c r="BR1192">
        <f t="shared" si="358"/>
        <v>8.287106622277042E-2</v>
      </c>
      <c r="BS1192">
        <f t="shared" si="359"/>
        <v>0.11356685252656885</v>
      </c>
      <c r="BT1192" s="5">
        <f t="shared" si="360"/>
        <v>463.52098070836468</v>
      </c>
    </row>
    <row r="1193" spans="1:72" x14ac:dyDescent="0.2">
      <c r="A1193">
        <v>5</v>
      </c>
      <c r="B1193">
        <v>25017</v>
      </c>
      <c r="C1193" t="s">
        <v>611</v>
      </c>
      <c r="D1193">
        <v>25</v>
      </c>
      <c r="E1193" t="s">
        <v>625</v>
      </c>
      <c r="F1193" t="s">
        <v>626</v>
      </c>
      <c r="G1193" t="s">
        <v>650</v>
      </c>
      <c r="H1193">
        <v>17</v>
      </c>
      <c r="I1193">
        <v>11084</v>
      </c>
      <c r="J1193">
        <v>-239</v>
      </c>
      <c r="K1193">
        <v>3364</v>
      </c>
      <c r="L1193">
        <v>1767</v>
      </c>
      <c r="M1193" s="5">
        <v>140480</v>
      </c>
      <c r="N1193" s="5">
        <v>196139.13190000001</v>
      </c>
      <c r="O1193" s="5">
        <v>601.12</v>
      </c>
      <c r="P1193" s="5">
        <v>839.28783420000002</v>
      </c>
      <c r="Q1193" s="5">
        <v>61696</v>
      </c>
      <c r="R1193" s="5">
        <v>86140.375</v>
      </c>
      <c r="S1193" s="5">
        <v>1371</v>
      </c>
      <c r="T1193" s="5">
        <v>1914.199529</v>
      </c>
      <c r="U1193">
        <v>3483</v>
      </c>
      <c r="V1193">
        <v>-100</v>
      </c>
      <c r="W1193">
        <v>1351</v>
      </c>
      <c r="X1193">
        <v>541</v>
      </c>
      <c r="Y1193">
        <v>62</v>
      </c>
      <c r="Z1193">
        <v>20</v>
      </c>
      <c r="AA1193">
        <v>88</v>
      </c>
      <c r="AB1193">
        <v>43</v>
      </c>
      <c r="AC1193">
        <v>14</v>
      </c>
      <c r="AD1193">
        <v>65</v>
      </c>
      <c r="AE1193">
        <v>81</v>
      </c>
      <c r="AF1193">
        <v>31</v>
      </c>
      <c r="AG1193">
        <v>111</v>
      </c>
      <c r="AH1193">
        <v>1033.9166666666665</v>
      </c>
      <c r="AI1193">
        <v>2014.3166666666664</v>
      </c>
      <c r="AJ1193">
        <v>2561.833333333333</v>
      </c>
      <c r="AK1193">
        <v>1021</v>
      </c>
      <c r="AL1193">
        <v>1.1924931498674201</v>
      </c>
      <c r="AM1193">
        <f t="shared" si="342"/>
        <v>1</v>
      </c>
      <c r="AN1193">
        <f t="shared" si="343"/>
        <v>1217.535506014636</v>
      </c>
      <c r="AO1193">
        <v>15.37</v>
      </c>
      <c r="AP1193">
        <f t="shared" si="344"/>
        <v>18.328619713462245</v>
      </c>
      <c r="AQ1193">
        <v>3.27</v>
      </c>
      <c r="AR1193">
        <v>6430</v>
      </c>
      <c r="AS1193">
        <v>5.0737861885996933</v>
      </c>
      <c r="AT1193">
        <v>1.0545339361228918</v>
      </c>
      <c r="AU1193">
        <f t="shared" si="345"/>
        <v>5.3504797205100001</v>
      </c>
      <c r="AV1193">
        <f t="shared" si="346"/>
        <v>3.1636018083686754</v>
      </c>
      <c r="AW1193">
        <f t="shared" si="347"/>
        <v>7.3817375528602422</v>
      </c>
      <c r="AX1193">
        <f t="shared" si="350"/>
        <v>10.545339361228919</v>
      </c>
      <c r="AY1193" s="4">
        <v>0.1</v>
      </c>
      <c r="AZ1193">
        <v>35</v>
      </c>
      <c r="BA1193" s="1">
        <f t="shared" si="348"/>
        <v>0.10368970511989745</v>
      </c>
      <c r="BB1193">
        <v>0.54790000000000005</v>
      </c>
      <c r="BC1193">
        <v>4.8224999999999997E-2</v>
      </c>
      <c r="BD1193">
        <v>6.43E-3</v>
      </c>
      <c r="BE1193">
        <v>160000</v>
      </c>
      <c r="BF1193">
        <f t="shared" si="351"/>
        <v>74.400000000000006</v>
      </c>
      <c r="BG1193" s="7">
        <f t="shared" si="352"/>
        <v>0.78884137209302341</v>
      </c>
      <c r="BH1193" s="8">
        <f t="shared" si="353"/>
        <v>1.5776827441860468</v>
      </c>
      <c r="BI1193" s="7">
        <f t="shared" si="354"/>
        <v>2.36652411627907</v>
      </c>
      <c r="BJ1193">
        <v>340.8</v>
      </c>
      <c r="BK1193">
        <v>6390</v>
      </c>
      <c r="BL1193">
        <v>0.12</v>
      </c>
      <c r="BM1193">
        <v>0.11</v>
      </c>
      <c r="BN1193" s="3">
        <f t="shared" si="349"/>
        <v>6.7795760787648901E-2</v>
      </c>
      <c r="BO1193" s="3">
        <f t="shared" si="355"/>
        <v>0.10795983320059674</v>
      </c>
      <c r="BP1193" s="3">
        <f t="shared" si="356"/>
        <v>9.3898208225528038E-2</v>
      </c>
      <c r="BQ1193" s="3">
        <f t="shared" si="357"/>
        <v>0.14136278069041941</v>
      </c>
      <c r="BR1193">
        <f t="shared" si="358"/>
        <v>8.8945149769193738E-2</v>
      </c>
      <c r="BS1193">
        <f t="shared" si="359"/>
        <v>0.11964093607299217</v>
      </c>
      <c r="BT1193" s="5">
        <f t="shared" si="360"/>
        <v>463.52098070836468</v>
      </c>
    </row>
    <row r="1194" spans="1:72" x14ac:dyDescent="0.2">
      <c r="A1194">
        <v>5</v>
      </c>
      <c r="B1194">
        <v>25019</v>
      </c>
      <c r="C1194" t="s">
        <v>611</v>
      </c>
      <c r="D1194">
        <v>25</v>
      </c>
      <c r="E1194" t="s">
        <v>625</v>
      </c>
      <c r="F1194" t="s">
        <v>626</v>
      </c>
      <c r="G1194" t="s">
        <v>659</v>
      </c>
      <c r="H1194">
        <v>19</v>
      </c>
      <c r="I1194">
        <v>768</v>
      </c>
      <c r="J1194">
        <v>55</v>
      </c>
      <c r="K1194">
        <v>549</v>
      </c>
      <c r="L1194">
        <v>121</v>
      </c>
      <c r="M1194" s="5">
        <v>10930</v>
      </c>
      <c r="N1194" s="5">
        <v>15260.540370000001</v>
      </c>
      <c r="O1194" s="5">
        <v>799.95</v>
      </c>
      <c r="P1194" s="5">
        <v>1116.8956330000001</v>
      </c>
      <c r="Q1194" s="5">
        <v>11097</v>
      </c>
      <c r="R1194" s="5">
        <v>15493.706910000001</v>
      </c>
      <c r="S1194" s="5">
        <v>108</v>
      </c>
      <c r="T1194" s="5">
        <v>150.7903349</v>
      </c>
      <c r="U1194">
        <v>485</v>
      </c>
      <c r="V1194">
        <v>85</v>
      </c>
      <c r="W1194">
        <v>431</v>
      </c>
      <c r="X1194">
        <v>75</v>
      </c>
      <c r="Y1194">
        <v>62</v>
      </c>
      <c r="Z1194">
        <v>20</v>
      </c>
      <c r="AA1194">
        <v>88</v>
      </c>
      <c r="AB1194">
        <v>43</v>
      </c>
      <c r="AC1194">
        <v>14</v>
      </c>
      <c r="AD1194">
        <v>65</v>
      </c>
      <c r="AE1194">
        <v>81</v>
      </c>
      <c r="AF1194">
        <v>31</v>
      </c>
      <c r="AG1194">
        <v>111</v>
      </c>
      <c r="AH1194">
        <v>1033.9166666666665</v>
      </c>
      <c r="AI1194">
        <v>2014.3166666666664</v>
      </c>
      <c r="AJ1194">
        <v>2561.833333333333</v>
      </c>
      <c r="AK1194">
        <v>1021</v>
      </c>
      <c r="AL1194">
        <v>1.20767553647359</v>
      </c>
      <c r="AM1194">
        <f t="shared" si="342"/>
        <v>1</v>
      </c>
      <c r="AN1194">
        <f t="shared" si="343"/>
        <v>1233.0367227395354</v>
      </c>
      <c r="AO1194">
        <v>15.37</v>
      </c>
      <c r="AP1194">
        <f t="shared" si="344"/>
        <v>18.561972995599078</v>
      </c>
      <c r="AQ1194">
        <v>3.27</v>
      </c>
      <c r="AR1194">
        <v>6430</v>
      </c>
      <c r="AS1194">
        <v>5.0737861885996933</v>
      </c>
      <c r="AT1194">
        <v>1.0674018893659154</v>
      </c>
      <c r="AU1194">
        <f t="shared" si="345"/>
        <v>5.4157689639499997</v>
      </c>
      <c r="AV1194">
        <f t="shared" si="346"/>
        <v>3.2022056680977462</v>
      </c>
      <c r="AW1194">
        <f t="shared" si="347"/>
        <v>7.4718132255614078</v>
      </c>
      <c r="AX1194">
        <f t="shared" si="350"/>
        <v>10.674018893659154</v>
      </c>
      <c r="AY1194" s="4">
        <v>0.1</v>
      </c>
      <c r="AZ1194">
        <v>35</v>
      </c>
      <c r="BA1194" s="1">
        <f t="shared" si="348"/>
        <v>0.10368970511989745</v>
      </c>
      <c r="BB1194">
        <v>0.54790000000000005</v>
      </c>
      <c r="BC1194">
        <v>4.8224999999999997E-2</v>
      </c>
      <c r="BD1194">
        <v>6.43E-3</v>
      </c>
      <c r="BE1194">
        <v>160000</v>
      </c>
      <c r="BF1194">
        <f t="shared" si="351"/>
        <v>74.400000000000006</v>
      </c>
      <c r="BG1194" s="7">
        <f t="shared" si="352"/>
        <v>0.78884137209302341</v>
      </c>
      <c r="BH1194" s="8">
        <f t="shared" si="353"/>
        <v>1.5776827441860468</v>
      </c>
      <c r="BI1194" s="7">
        <f t="shared" si="354"/>
        <v>2.36652411627907</v>
      </c>
      <c r="BJ1194">
        <v>340.8</v>
      </c>
      <c r="BK1194">
        <v>6390</v>
      </c>
      <c r="BL1194">
        <v>0.12</v>
      </c>
      <c r="BM1194">
        <v>0.11</v>
      </c>
      <c r="BN1194" s="3">
        <f t="shared" si="349"/>
        <v>6.8599075152371208E-2</v>
      </c>
      <c r="BO1194" s="3">
        <f t="shared" si="355"/>
        <v>9.8488585259662254E-2</v>
      </c>
      <c r="BP1194" s="3">
        <f t="shared" si="356"/>
        <v>8.425537326733229E-2</v>
      </c>
      <c r="BQ1194" s="3">
        <f t="shared" si="357"/>
        <v>0.13229913230769214</v>
      </c>
      <c r="BR1194">
        <f t="shared" si="358"/>
        <v>7.9473901828259252E-2</v>
      </c>
      <c r="BS1194">
        <f t="shared" si="359"/>
        <v>0.11016968813205769</v>
      </c>
      <c r="BT1194" s="5">
        <f t="shared" si="360"/>
        <v>463.52098070836468</v>
      </c>
    </row>
    <row r="1195" spans="1:72" x14ac:dyDescent="0.2">
      <c r="A1195">
        <v>5</v>
      </c>
      <c r="B1195">
        <v>25021</v>
      </c>
      <c r="C1195" t="s">
        <v>611</v>
      </c>
      <c r="D1195">
        <v>25</v>
      </c>
      <c r="E1195" t="s">
        <v>625</v>
      </c>
      <c r="F1195" t="s">
        <v>626</v>
      </c>
      <c r="G1195" t="s">
        <v>652</v>
      </c>
      <c r="H1195">
        <v>21</v>
      </c>
      <c r="I1195">
        <v>8609</v>
      </c>
      <c r="J1195">
        <v>-154</v>
      </c>
      <c r="K1195">
        <v>2259</v>
      </c>
      <c r="L1195">
        <v>1318</v>
      </c>
      <c r="M1195" s="5">
        <v>104310</v>
      </c>
      <c r="N1195" s="5">
        <v>145638.33180000001</v>
      </c>
      <c r="O1195" s="5">
        <v>539.22</v>
      </c>
      <c r="P1195" s="5">
        <v>752.86263299999996</v>
      </c>
      <c r="Q1195" s="5">
        <v>40797</v>
      </c>
      <c r="R1195" s="5">
        <v>56961.048999999999</v>
      </c>
      <c r="S1195" s="5">
        <v>1051</v>
      </c>
      <c r="T1195" s="5">
        <v>1467.4133509999999</v>
      </c>
      <c r="U1195">
        <v>2678</v>
      </c>
      <c r="V1195">
        <v>25</v>
      </c>
      <c r="W1195">
        <v>1014</v>
      </c>
      <c r="X1195">
        <v>409</v>
      </c>
      <c r="Y1195">
        <v>62</v>
      </c>
      <c r="Z1195">
        <v>20</v>
      </c>
      <c r="AA1195">
        <v>88</v>
      </c>
      <c r="AB1195">
        <v>43</v>
      </c>
      <c r="AC1195">
        <v>14</v>
      </c>
      <c r="AD1195">
        <v>65</v>
      </c>
      <c r="AE1195">
        <v>81</v>
      </c>
      <c r="AF1195">
        <v>31</v>
      </c>
      <c r="AG1195">
        <v>111</v>
      </c>
      <c r="AH1195">
        <v>1033.9166666666665</v>
      </c>
      <c r="AI1195">
        <v>2014.3166666666664</v>
      </c>
      <c r="AJ1195">
        <v>2561.833333333333</v>
      </c>
      <c r="AK1195">
        <v>1021</v>
      </c>
      <c r="AL1195">
        <v>1.20670647621155</v>
      </c>
      <c r="AM1195">
        <f t="shared" si="342"/>
        <v>1</v>
      </c>
      <c r="AN1195">
        <f t="shared" si="343"/>
        <v>1232.0473122119927</v>
      </c>
      <c r="AO1195">
        <v>15.37</v>
      </c>
      <c r="AP1195">
        <f t="shared" si="344"/>
        <v>18.547078539371523</v>
      </c>
      <c r="AQ1195">
        <v>3.27</v>
      </c>
      <c r="AR1195">
        <v>6430</v>
      </c>
      <c r="AS1195">
        <v>5.0737861885996933</v>
      </c>
      <c r="AT1195">
        <v>1.0573578272246087</v>
      </c>
      <c r="AU1195">
        <f t="shared" si="345"/>
        <v>5.3648075401800002</v>
      </c>
      <c r="AV1195">
        <f t="shared" si="346"/>
        <v>3.1720734816738263</v>
      </c>
      <c r="AW1195">
        <f t="shared" si="347"/>
        <v>7.4015047905722611</v>
      </c>
      <c r="AX1195">
        <f t="shared" si="350"/>
        <v>10.573578272246086</v>
      </c>
      <c r="AY1195" s="4">
        <v>0.1</v>
      </c>
      <c r="AZ1195">
        <v>35</v>
      </c>
      <c r="BA1195" s="1">
        <f t="shared" si="348"/>
        <v>0.10368970511989745</v>
      </c>
      <c r="BB1195">
        <v>0.54790000000000005</v>
      </c>
      <c r="BC1195">
        <v>4.8224999999999997E-2</v>
      </c>
      <c r="BD1195">
        <v>6.43E-3</v>
      </c>
      <c r="BE1195">
        <v>160000</v>
      </c>
      <c r="BF1195">
        <f t="shared" si="351"/>
        <v>74.400000000000006</v>
      </c>
      <c r="BG1195" s="7">
        <f t="shared" si="352"/>
        <v>0.78884137209302341</v>
      </c>
      <c r="BH1195" s="8">
        <f t="shared" si="353"/>
        <v>1.5776827441860468</v>
      </c>
      <c r="BI1195" s="7">
        <f t="shared" si="354"/>
        <v>2.36652411627907</v>
      </c>
      <c r="BJ1195">
        <v>340.8</v>
      </c>
      <c r="BK1195">
        <v>6390</v>
      </c>
      <c r="BL1195">
        <v>0.12</v>
      </c>
      <c r="BM1195">
        <v>0.11</v>
      </c>
      <c r="BN1195" s="3">
        <f t="shared" si="349"/>
        <v>6.8246914898472316E-2</v>
      </c>
      <c r="BO1195" s="3">
        <f t="shared" si="355"/>
        <v>0.10551074067448622</v>
      </c>
      <c r="BP1195" s="3">
        <f t="shared" si="356"/>
        <v>9.1411460678291534E-2</v>
      </c>
      <c r="BQ1195" s="3">
        <f t="shared" si="357"/>
        <v>0.1390031364816712</v>
      </c>
      <c r="BR1195">
        <f t="shared" si="358"/>
        <v>8.6496057243083221E-2</v>
      </c>
      <c r="BS1195">
        <f t="shared" si="359"/>
        <v>0.11719184354688165</v>
      </c>
      <c r="BT1195" s="5">
        <f t="shared" si="360"/>
        <v>463.52098070836468</v>
      </c>
    </row>
    <row r="1196" spans="1:72" x14ac:dyDescent="0.2">
      <c r="A1196">
        <v>5</v>
      </c>
      <c r="B1196">
        <v>25023</v>
      </c>
      <c r="C1196" t="s">
        <v>611</v>
      </c>
      <c r="D1196">
        <v>25</v>
      </c>
      <c r="E1196" t="s">
        <v>625</v>
      </c>
      <c r="F1196" t="s">
        <v>626</v>
      </c>
      <c r="G1196" t="s">
        <v>402</v>
      </c>
      <c r="H1196">
        <v>23</v>
      </c>
      <c r="I1196">
        <v>6780</v>
      </c>
      <c r="J1196">
        <v>217</v>
      </c>
      <c r="K1196">
        <v>2034</v>
      </c>
      <c r="L1196">
        <v>1008</v>
      </c>
      <c r="M1196" s="5">
        <v>85510</v>
      </c>
      <c r="N1196" s="5">
        <v>119389.64380000001</v>
      </c>
      <c r="O1196" s="5">
        <v>498.41</v>
      </c>
      <c r="P1196" s="5">
        <v>695.88343339999994</v>
      </c>
      <c r="Q1196" s="5">
        <v>40554</v>
      </c>
      <c r="R1196" s="5">
        <v>56621.77074</v>
      </c>
      <c r="S1196" s="5">
        <v>786</v>
      </c>
      <c r="T1196" s="5">
        <v>1097.4185480000001</v>
      </c>
      <c r="U1196">
        <v>2138</v>
      </c>
      <c r="V1196">
        <v>179</v>
      </c>
      <c r="W1196">
        <v>883</v>
      </c>
      <c r="X1196">
        <v>320</v>
      </c>
      <c r="Y1196">
        <v>62</v>
      </c>
      <c r="Z1196">
        <v>20</v>
      </c>
      <c r="AA1196">
        <v>88</v>
      </c>
      <c r="AB1196">
        <v>43</v>
      </c>
      <c r="AC1196">
        <v>14</v>
      </c>
      <c r="AD1196">
        <v>65</v>
      </c>
      <c r="AE1196">
        <v>81</v>
      </c>
      <c r="AF1196">
        <v>31</v>
      </c>
      <c r="AG1196">
        <v>111</v>
      </c>
      <c r="AH1196">
        <v>1033.9166666666665</v>
      </c>
      <c r="AI1196">
        <v>2014.3166666666664</v>
      </c>
      <c r="AJ1196">
        <v>2561.833333333333</v>
      </c>
      <c r="AK1196">
        <v>1021</v>
      </c>
      <c r="AL1196">
        <v>1.20478506684303</v>
      </c>
      <c r="AM1196">
        <f t="shared" si="342"/>
        <v>1</v>
      </c>
      <c r="AN1196">
        <f t="shared" si="343"/>
        <v>1230.0855532467335</v>
      </c>
      <c r="AO1196">
        <v>15.37</v>
      </c>
      <c r="AP1196">
        <f t="shared" si="344"/>
        <v>18.517546477377369</v>
      </c>
      <c r="AQ1196">
        <v>3.27</v>
      </c>
      <c r="AR1196">
        <v>6430</v>
      </c>
      <c r="AS1196">
        <v>5.0737861885996933</v>
      </c>
      <c r="AT1196">
        <v>1.0616230139206158</v>
      </c>
      <c r="AU1196">
        <f t="shared" si="345"/>
        <v>5.3864481855299999</v>
      </c>
      <c r="AV1196">
        <f t="shared" si="346"/>
        <v>3.1848690417618473</v>
      </c>
      <c r="AW1196">
        <f t="shared" si="347"/>
        <v>7.4313610974443103</v>
      </c>
      <c r="AX1196">
        <f t="shared" si="350"/>
        <v>10.616230139206158</v>
      </c>
      <c r="AY1196" s="4">
        <v>0.1</v>
      </c>
      <c r="AZ1196">
        <v>35</v>
      </c>
      <c r="BA1196" s="1">
        <f t="shared" si="348"/>
        <v>0.10368970511989745</v>
      </c>
      <c r="BB1196">
        <v>0.54790000000000005</v>
      </c>
      <c r="BC1196">
        <v>4.8224999999999997E-2</v>
      </c>
      <c r="BD1196">
        <v>6.43E-3</v>
      </c>
      <c r="BE1196">
        <v>160000</v>
      </c>
      <c r="BF1196">
        <f t="shared" si="351"/>
        <v>74.400000000000006</v>
      </c>
      <c r="BG1196" s="7">
        <f t="shared" si="352"/>
        <v>0.78884137209302341</v>
      </c>
      <c r="BH1196" s="8">
        <f t="shared" si="353"/>
        <v>1.5776827441860468</v>
      </c>
      <c r="BI1196" s="7">
        <f t="shared" si="354"/>
        <v>2.36652411627907</v>
      </c>
      <c r="BJ1196">
        <v>340.8</v>
      </c>
      <c r="BK1196">
        <v>6390</v>
      </c>
      <c r="BL1196">
        <v>0.12</v>
      </c>
      <c r="BM1196">
        <v>0.11</v>
      </c>
      <c r="BN1196" s="3">
        <f t="shared" si="349"/>
        <v>6.8337529770933006E-2</v>
      </c>
      <c r="BO1196" s="3">
        <f t="shared" si="355"/>
        <v>0.10413301332821065</v>
      </c>
      <c r="BP1196" s="3">
        <f t="shared" si="356"/>
        <v>8.9976859433781434E-2</v>
      </c>
      <c r="BQ1196" s="3">
        <f t="shared" si="357"/>
        <v>0.13776051129034836</v>
      </c>
      <c r="BR1196">
        <f t="shared" si="358"/>
        <v>8.5118329896807648E-2</v>
      </c>
      <c r="BS1196">
        <f t="shared" si="359"/>
        <v>0.11581411620060608</v>
      </c>
      <c r="BT1196" s="5">
        <f t="shared" si="360"/>
        <v>463.52098070836468</v>
      </c>
    </row>
    <row r="1197" spans="1:72" x14ac:dyDescent="0.2">
      <c r="A1197">
        <v>5</v>
      </c>
      <c r="B1197">
        <v>25025</v>
      </c>
      <c r="C1197" t="s">
        <v>611</v>
      </c>
      <c r="D1197">
        <v>25</v>
      </c>
      <c r="E1197" t="s">
        <v>625</v>
      </c>
      <c r="F1197" t="s">
        <v>626</v>
      </c>
      <c r="G1197" t="s">
        <v>628</v>
      </c>
      <c r="H1197">
        <v>25</v>
      </c>
      <c r="I1197">
        <v>10125</v>
      </c>
      <c r="J1197">
        <v>-379</v>
      </c>
      <c r="K1197">
        <v>2303</v>
      </c>
      <c r="L1197">
        <v>1544</v>
      </c>
      <c r="M1197" s="5">
        <v>112850</v>
      </c>
      <c r="N1197" s="5">
        <v>157561.93789999999</v>
      </c>
      <c r="O1197" s="5">
        <v>644</v>
      </c>
      <c r="P1197" s="5">
        <v>899.15718200000003</v>
      </c>
      <c r="Q1197" s="5">
        <v>39848</v>
      </c>
      <c r="R1197" s="5">
        <v>55636.048739999998</v>
      </c>
      <c r="S1197" s="5">
        <v>1224</v>
      </c>
      <c r="T1197" s="5">
        <v>1708.9571289999999</v>
      </c>
      <c r="U1197">
        <v>2907</v>
      </c>
      <c r="V1197">
        <v>-18</v>
      </c>
      <c r="W1197">
        <v>980</v>
      </c>
      <c r="X1197">
        <v>442</v>
      </c>
      <c r="Y1197">
        <v>62</v>
      </c>
      <c r="Z1197">
        <v>20</v>
      </c>
      <c r="AA1197">
        <v>88</v>
      </c>
      <c r="AB1197">
        <v>43</v>
      </c>
      <c r="AC1197">
        <v>14</v>
      </c>
      <c r="AD1197">
        <v>65</v>
      </c>
      <c r="AE1197">
        <v>81</v>
      </c>
      <c r="AF1197">
        <v>31</v>
      </c>
      <c r="AG1197">
        <v>111</v>
      </c>
      <c r="AH1197">
        <v>1033.9166666666665</v>
      </c>
      <c r="AI1197">
        <v>2014.3166666666664</v>
      </c>
      <c r="AJ1197">
        <v>2561.833333333333</v>
      </c>
      <c r="AK1197">
        <v>1021</v>
      </c>
      <c r="AL1197">
        <v>1.2034186522165899</v>
      </c>
      <c r="AM1197">
        <f t="shared" si="342"/>
        <v>1</v>
      </c>
      <c r="AN1197">
        <f t="shared" si="343"/>
        <v>1228.6904439131383</v>
      </c>
      <c r="AO1197">
        <v>15.37</v>
      </c>
      <c r="AP1197">
        <f t="shared" si="344"/>
        <v>18.496544684568988</v>
      </c>
      <c r="AQ1197">
        <v>3.27</v>
      </c>
      <c r="AR1197">
        <v>6430</v>
      </c>
      <c r="AS1197">
        <v>5.0737861885996933</v>
      </c>
      <c r="AT1197">
        <v>1.0547120127596312</v>
      </c>
      <c r="AU1197">
        <f t="shared" si="345"/>
        <v>5.3513832432900008</v>
      </c>
      <c r="AV1197">
        <f t="shared" si="346"/>
        <v>3.1641360382788939</v>
      </c>
      <c r="AW1197">
        <f t="shared" si="347"/>
        <v>7.3829840893174188</v>
      </c>
      <c r="AX1197">
        <f t="shared" si="350"/>
        <v>10.547120127596312</v>
      </c>
      <c r="AY1197" s="4">
        <v>0.1</v>
      </c>
      <c r="AZ1197">
        <v>35</v>
      </c>
      <c r="BA1197" s="1">
        <f t="shared" si="348"/>
        <v>0.10368970511989745</v>
      </c>
      <c r="BB1197">
        <v>0.54790000000000005</v>
      </c>
      <c r="BC1197">
        <v>4.8224999999999997E-2</v>
      </c>
      <c r="BD1197">
        <v>6.43E-3</v>
      </c>
      <c r="BE1197">
        <v>160000</v>
      </c>
      <c r="BF1197">
        <f t="shared" si="351"/>
        <v>74.400000000000006</v>
      </c>
      <c r="BG1197" s="7">
        <f t="shared" si="352"/>
        <v>0.78884137209302341</v>
      </c>
      <c r="BH1197" s="8">
        <f t="shared" si="353"/>
        <v>1.5776827441860468</v>
      </c>
      <c r="BI1197" s="7">
        <f t="shared" si="354"/>
        <v>2.36652411627907</v>
      </c>
      <c r="BJ1197">
        <v>340.8</v>
      </c>
      <c r="BK1197">
        <v>6390</v>
      </c>
      <c r="BL1197">
        <v>0.12</v>
      </c>
      <c r="BM1197">
        <v>0.11</v>
      </c>
      <c r="BN1197" s="3">
        <f t="shared" si="349"/>
        <v>6.8077546788930091E-2</v>
      </c>
      <c r="BO1197" s="3">
        <f t="shared" si="355"/>
        <v>0.10601093117860086</v>
      </c>
      <c r="BP1197" s="3">
        <f t="shared" si="356"/>
        <v>9.194693165037944E-2</v>
      </c>
      <c r="BQ1197" s="3">
        <f t="shared" si="357"/>
        <v>0.13941951934469046</v>
      </c>
      <c r="BR1197">
        <f t="shared" si="358"/>
        <v>8.6996247747197858E-2</v>
      </c>
      <c r="BS1197">
        <f t="shared" si="359"/>
        <v>0.11769203405099629</v>
      </c>
      <c r="BT1197" s="5">
        <f t="shared" si="360"/>
        <v>463.52098070836468</v>
      </c>
    </row>
    <row r="1198" spans="1:72" x14ac:dyDescent="0.2">
      <c r="A1198">
        <v>5</v>
      </c>
      <c r="B1198">
        <v>25027</v>
      </c>
      <c r="C1198" t="s">
        <v>611</v>
      </c>
      <c r="D1198">
        <v>25</v>
      </c>
      <c r="E1198" t="s">
        <v>625</v>
      </c>
      <c r="F1198" t="s">
        <v>626</v>
      </c>
      <c r="G1198" t="s">
        <v>651</v>
      </c>
      <c r="H1198">
        <v>27</v>
      </c>
      <c r="I1198">
        <v>8175</v>
      </c>
      <c r="J1198">
        <v>134</v>
      </c>
      <c r="K1198">
        <v>2916</v>
      </c>
      <c r="L1198">
        <v>1364</v>
      </c>
      <c r="M1198" s="5">
        <v>113970</v>
      </c>
      <c r="N1198" s="5">
        <v>159125.68950000001</v>
      </c>
      <c r="O1198" s="5">
        <v>469.98</v>
      </c>
      <c r="P1198" s="5">
        <v>656.18927389999999</v>
      </c>
      <c r="Q1198" s="5">
        <v>58536</v>
      </c>
      <c r="R1198" s="5">
        <v>81728.361499999999</v>
      </c>
      <c r="S1198" s="5">
        <v>1077</v>
      </c>
      <c r="T1198" s="5">
        <v>1503.7147279999999</v>
      </c>
      <c r="U1198">
        <v>2898</v>
      </c>
      <c r="V1198">
        <v>135</v>
      </c>
      <c r="W1198">
        <v>1132</v>
      </c>
      <c r="X1198">
        <v>477</v>
      </c>
      <c r="Y1198">
        <v>62</v>
      </c>
      <c r="Z1198">
        <v>20</v>
      </c>
      <c r="AA1198">
        <v>88</v>
      </c>
      <c r="AB1198">
        <v>43</v>
      </c>
      <c r="AC1198">
        <v>14</v>
      </c>
      <c r="AD1198">
        <v>65</v>
      </c>
      <c r="AE1198">
        <v>81</v>
      </c>
      <c r="AF1198">
        <v>31</v>
      </c>
      <c r="AG1198">
        <v>111</v>
      </c>
      <c r="AH1198">
        <v>1033.9166666666665</v>
      </c>
      <c r="AI1198">
        <v>2014.3166666666664</v>
      </c>
      <c r="AJ1198">
        <v>2561.833333333333</v>
      </c>
      <c r="AK1198">
        <v>1021</v>
      </c>
      <c r="AL1198">
        <v>1.1973526159922301</v>
      </c>
      <c r="AM1198">
        <f t="shared" si="342"/>
        <v>1</v>
      </c>
      <c r="AN1198">
        <f t="shared" si="343"/>
        <v>1222.4970209280668</v>
      </c>
      <c r="AO1198">
        <v>15.37</v>
      </c>
      <c r="AP1198">
        <f t="shared" si="344"/>
        <v>18.403309707800574</v>
      </c>
      <c r="AQ1198">
        <v>3.27</v>
      </c>
      <c r="AR1198">
        <v>6430</v>
      </c>
      <c r="AS1198">
        <v>5.0737861885996933</v>
      </c>
      <c r="AT1198">
        <v>1.058491918653792</v>
      </c>
      <c r="AU1198">
        <f t="shared" si="345"/>
        <v>5.3705616776099996</v>
      </c>
      <c r="AV1198">
        <f t="shared" si="346"/>
        <v>3.1754757559613758</v>
      </c>
      <c r="AW1198">
        <f t="shared" si="347"/>
        <v>7.4094434305765438</v>
      </c>
      <c r="AX1198">
        <f t="shared" si="350"/>
        <v>10.58491918653792</v>
      </c>
      <c r="AY1198" s="4">
        <v>0.1</v>
      </c>
      <c r="AZ1198">
        <v>35</v>
      </c>
      <c r="BA1198" s="1">
        <f t="shared" si="348"/>
        <v>0.10368970511989745</v>
      </c>
      <c r="BB1198">
        <v>0.54790000000000005</v>
      </c>
      <c r="BC1198">
        <v>4.8224999999999997E-2</v>
      </c>
      <c r="BD1198">
        <v>6.43E-3</v>
      </c>
      <c r="BE1198">
        <v>160000</v>
      </c>
      <c r="BF1198">
        <f t="shared" si="351"/>
        <v>74.400000000000006</v>
      </c>
      <c r="BG1198" s="7">
        <f t="shared" si="352"/>
        <v>0.78884137209302341</v>
      </c>
      <c r="BH1198" s="8">
        <f t="shared" si="353"/>
        <v>1.5776827441860468</v>
      </c>
      <c r="BI1198" s="7">
        <f t="shared" si="354"/>
        <v>2.36652411627907</v>
      </c>
      <c r="BJ1198">
        <v>340.8</v>
      </c>
      <c r="BK1198">
        <v>6390</v>
      </c>
      <c r="BL1198">
        <v>0.12</v>
      </c>
      <c r="BM1198">
        <v>0.11</v>
      </c>
      <c r="BN1198" s="3">
        <f t="shared" si="349"/>
        <v>6.8047637067922995E-2</v>
      </c>
      <c r="BO1198" s="3">
        <f t="shared" si="355"/>
        <v>0.10613274147337309</v>
      </c>
      <c r="BP1198" s="3">
        <f t="shared" si="356"/>
        <v>9.2018338997172447E-2</v>
      </c>
      <c r="BQ1198" s="3">
        <f t="shared" si="357"/>
        <v>0.13966106025577962</v>
      </c>
      <c r="BR1198">
        <f t="shared" si="358"/>
        <v>8.7118058041970092E-2</v>
      </c>
      <c r="BS1198">
        <f t="shared" si="359"/>
        <v>0.11781384434576853</v>
      </c>
      <c r="BT1198" s="5">
        <f t="shared" si="360"/>
        <v>463.52098070836468</v>
      </c>
    </row>
    <row r="1199" spans="1:72" x14ac:dyDescent="0.2">
      <c r="A1199">
        <v>10</v>
      </c>
      <c r="B1199">
        <v>26001</v>
      </c>
      <c r="C1199" t="s">
        <v>793</v>
      </c>
      <c r="D1199">
        <v>26</v>
      </c>
      <c r="E1199" t="s">
        <v>249</v>
      </c>
      <c r="F1199" t="s">
        <v>250</v>
      </c>
      <c r="G1199" t="s">
        <v>816</v>
      </c>
      <c r="H1199">
        <v>1</v>
      </c>
      <c r="I1199">
        <v>1009</v>
      </c>
      <c r="J1199">
        <v>143</v>
      </c>
      <c r="K1199">
        <v>858</v>
      </c>
      <c r="L1199">
        <v>140</v>
      </c>
      <c r="M1199" s="5">
        <v>15161</v>
      </c>
      <c r="N1199" s="5">
        <v>21167.891360000001</v>
      </c>
      <c r="O1199" s="5">
        <v>1857.9</v>
      </c>
      <c r="P1199" s="5">
        <v>2594.0126220000002</v>
      </c>
      <c r="Q1199" s="5">
        <v>19690</v>
      </c>
      <c r="R1199" s="5">
        <v>27491.311979999999</v>
      </c>
      <c r="S1199" s="5">
        <v>130</v>
      </c>
      <c r="T1199" s="5">
        <v>181.50688460000001</v>
      </c>
      <c r="U1199">
        <v>713</v>
      </c>
      <c r="V1199">
        <v>172</v>
      </c>
      <c r="W1199">
        <v>816</v>
      </c>
      <c r="X1199">
        <v>104</v>
      </c>
      <c r="Y1199">
        <v>62</v>
      </c>
      <c r="Z1199">
        <v>20</v>
      </c>
      <c r="AA1199">
        <v>88</v>
      </c>
      <c r="AB1199">
        <v>43</v>
      </c>
      <c r="AC1199">
        <v>14</v>
      </c>
      <c r="AD1199">
        <v>65</v>
      </c>
      <c r="AE1199">
        <v>81</v>
      </c>
      <c r="AF1199">
        <v>31</v>
      </c>
      <c r="AG1199">
        <v>111</v>
      </c>
      <c r="AH1199">
        <v>1033.9166666666665</v>
      </c>
      <c r="AI1199">
        <v>2014.3166666666664</v>
      </c>
      <c r="AJ1199">
        <v>2561.833333333333</v>
      </c>
      <c r="AK1199">
        <v>1021</v>
      </c>
      <c r="AL1199">
        <v>1.0459354850981</v>
      </c>
      <c r="AM1199">
        <f t="shared" si="342"/>
        <v>1</v>
      </c>
      <c r="AN1199">
        <f t="shared" si="343"/>
        <v>1067.90013028516</v>
      </c>
      <c r="AO1199">
        <v>15.37</v>
      </c>
      <c r="AP1199">
        <f t="shared" si="344"/>
        <v>16.076028405957796</v>
      </c>
      <c r="AQ1199">
        <v>3.27</v>
      </c>
      <c r="AR1199">
        <v>6430</v>
      </c>
      <c r="AS1199">
        <v>5.0737861885996933</v>
      </c>
      <c r="AT1199">
        <v>1.2491934737477093</v>
      </c>
      <c r="AU1199">
        <f t="shared" si="345"/>
        <v>6.3381405939900013</v>
      </c>
      <c r="AV1199">
        <f t="shared" si="346"/>
        <v>3.7475804212431276</v>
      </c>
      <c r="AW1199">
        <f t="shared" si="347"/>
        <v>8.7443543162339648</v>
      </c>
      <c r="AX1199">
        <f t="shared" si="350"/>
        <v>12.491934737477093</v>
      </c>
      <c r="AY1199" s="4">
        <v>0.1</v>
      </c>
      <c r="AZ1199">
        <v>35</v>
      </c>
      <c r="BA1199" s="1">
        <f t="shared" si="348"/>
        <v>0.10368970511989745</v>
      </c>
      <c r="BB1199">
        <v>0.58699999999999997</v>
      </c>
      <c r="BC1199">
        <v>4.8224999999999997E-2</v>
      </c>
      <c r="BD1199">
        <v>6.43E-3</v>
      </c>
      <c r="BE1199">
        <v>160000</v>
      </c>
      <c r="BF1199">
        <f t="shared" si="351"/>
        <v>74.400000000000006</v>
      </c>
      <c r="BG1199" s="7">
        <f t="shared" si="352"/>
        <v>0.78884137209302341</v>
      </c>
      <c r="BH1199" s="8">
        <f t="shared" si="353"/>
        <v>1.5776827441860468</v>
      </c>
      <c r="BI1199" s="7">
        <f t="shared" si="354"/>
        <v>2.36652411627907</v>
      </c>
      <c r="BJ1199">
        <v>340.8</v>
      </c>
      <c r="BK1199">
        <v>6390</v>
      </c>
      <c r="BL1199">
        <v>0.12</v>
      </c>
      <c r="BM1199">
        <v>0.11</v>
      </c>
      <c r="BN1199" s="3">
        <f t="shared" si="349"/>
        <v>6.8684554944173887E-2</v>
      </c>
      <c r="BO1199" s="3">
        <f t="shared" si="355"/>
        <v>9.8972068339480093E-2</v>
      </c>
      <c r="BP1199" s="3">
        <f t="shared" si="356"/>
        <v>8.2314766428717726E-2</v>
      </c>
      <c r="BQ1199" s="3">
        <f t="shared" si="357"/>
        <v>0.13854096468210214</v>
      </c>
      <c r="BR1199">
        <f t="shared" si="358"/>
        <v>7.9959351449504723E-2</v>
      </c>
      <c r="BS1199">
        <f t="shared" si="359"/>
        <v>0.11065169944822659</v>
      </c>
      <c r="BT1199" s="5">
        <f t="shared" si="360"/>
        <v>463.45500372920486</v>
      </c>
    </row>
    <row r="1200" spans="1:72" x14ac:dyDescent="0.2">
      <c r="A1200">
        <v>3</v>
      </c>
      <c r="B1200">
        <v>26003</v>
      </c>
      <c r="C1200" t="s">
        <v>244</v>
      </c>
      <c r="D1200">
        <v>26</v>
      </c>
      <c r="E1200" t="s">
        <v>249</v>
      </c>
      <c r="F1200" t="s">
        <v>250</v>
      </c>
      <c r="G1200" t="s">
        <v>267</v>
      </c>
      <c r="H1200">
        <v>3</v>
      </c>
      <c r="I1200">
        <v>715</v>
      </c>
      <c r="J1200">
        <v>141</v>
      </c>
      <c r="K1200">
        <v>843</v>
      </c>
      <c r="L1200">
        <v>109</v>
      </c>
      <c r="M1200" s="5">
        <v>11918</v>
      </c>
      <c r="N1200" s="5">
        <v>16639.992689999999</v>
      </c>
      <c r="O1200" s="5">
        <v>1868.7</v>
      </c>
      <c r="P1200" s="5">
        <v>2609.0916550000002</v>
      </c>
      <c r="Q1200" s="5">
        <v>19912</v>
      </c>
      <c r="R1200" s="5">
        <v>27801.26989</v>
      </c>
      <c r="S1200" s="5">
        <v>110</v>
      </c>
      <c r="T1200" s="5">
        <v>153.58274850000001</v>
      </c>
      <c r="U1200">
        <v>674</v>
      </c>
      <c r="V1200">
        <v>172</v>
      </c>
      <c r="W1200">
        <v>857</v>
      </c>
      <c r="X1200">
        <v>102</v>
      </c>
      <c r="Y1200">
        <v>62</v>
      </c>
      <c r="Z1200">
        <v>20</v>
      </c>
      <c r="AA1200">
        <v>88</v>
      </c>
      <c r="AB1200">
        <v>43</v>
      </c>
      <c r="AC1200">
        <v>14</v>
      </c>
      <c r="AD1200">
        <v>65</v>
      </c>
      <c r="AE1200">
        <v>81</v>
      </c>
      <c r="AF1200">
        <v>31</v>
      </c>
      <c r="AG1200">
        <v>111</v>
      </c>
      <c r="AH1200">
        <v>1033.9166666666665</v>
      </c>
      <c r="AI1200">
        <v>2014.3166666666664</v>
      </c>
      <c r="AJ1200">
        <v>2561.833333333333</v>
      </c>
      <c r="AK1200">
        <v>1021</v>
      </c>
      <c r="AL1200">
        <v>1.03639792278409</v>
      </c>
      <c r="AM1200">
        <f t="shared" si="342"/>
        <v>1</v>
      </c>
      <c r="AN1200">
        <f t="shared" si="343"/>
        <v>1058.1622791625559</v>
      </c>
      <c r="AO1200">
        <v>15.37</v>
      </c>
      <c r="AP1200">
        <f t="shared" si="344"/>
        <v>15.929436073191463</v>
      </c>
      <c r="AQ1200">
        <v>3.27</v>
      </c>
      <c r="AR1200">
        <v>6430</v>
      </c>
      <c r="AS1200">
        <v>5.0737861885996933</v>
      </c>
      <c r="AT1200">
        <v>1.17874669575712</v>
      </c>
      <c r="AU1200">
        <f t="shared" si="345"/>
        <v>5.9807087047900005</v>
      </c>
      <c r="AV1200">
        <f t="shared" si="346"/>
        <v>3.5362400872713602</v>
      </c>
      <c r="AW1200">
        <f t="shared" si="347"/>
        <v>8.2512268702998401</v>
      </c>
      <c r="AX1200">
        <f t="shared" si="350"/>
        <v>11.787466957571199</v>
      </c>
      <c r="AY1200" s="4">
        <v>0.1</v>
      </c>
      <c r="AZ1200">
        <v>35</v>
      </c>
      <c r="BA1200" s="1">
        <f t="shared" si="348"/>
        <v>0.10368970511989745</v>
      </c>
      <c r="BB1200">
        <v>0.1154</v>
      </c>
      <c r="BC1200">
        <v>4.8224999999999997E-2</v>
      </c>
      <c r="BD1200">
        <v>6.43E-3</v>
      </c>
      <c r="BE1200">
        <v>160000</v>
      </c>
      <c r="BF1200">
        <f t="shared" si="351"/>
        <v>74.400000000000006</v>
      </c>
      <c r="BG1200" s="7">
        <f t="shared" si="352"/>
        <v>0.78884137209302341</v>
      </c>
      <c r="BH1200" s="8">
        <f t="shared" si="353"/>
        <v>1.5776827441860468</v>
      </c>
      <c r="BI1200" s="7">
        <f t="shared" si="354"/>
        <v>2.36652411627907</v>
      </c>
      <c r="BJ1200">
        <v>340.8</v>
      </c>
      <c r="BK1200">
        <v>6390</v>
      </c>
      <c r="BL1200">
        <v>0.12</v>
      </c>
      <c r="BM1200">
        <v>0.11</v>
      </c>
      <c r="BN1200" s="3">
        <f t="shared" si="349"/>
        <v>0.16602061874834376</v>
      </c>
      <c r="BO1200" s="3">
        <f t="shared" si="355"/>
        <v>0.19622675866973768</v>
      </c>
      <c r="BP1200" s="3">
        <f t="shared" si="356"/>
        <v>0.18050882545909283</v>
      </c>
      <c r="BQ1200" s="3">
        <f t="shared" si="357"/>
        <v>0.2335642142351208</v>
      </c>
      <c r="BR1200">
        <f t="shared" si="358"/>
        <v>0.1771014269381283</v>
      </c>
      <c r="BS1200">
        <f t="shared" si="359"/>
        <v>0.20799067095757334</v>
      </c>
      <c r="BT1200" s="5">
        <f t="shared" si="360"/>
        <v>467.23320385007833</v>
      </c>
    </row>
    <row r="1201" spans="1:72" x14ac:dyDescent="0.2">
      <c r="A1201">
        <v>11</v>
      </c>
      <c r="B1201">
        <v>26005</v>
      </c>
      <c r="C1201" t="s">
        <v>841</v>
      </c>
      <c r="D1201">
        <v>26</v>
      </c>
      <c r="E1201" t="s">
        <v>249</v>
      </c>
      <c r="F1201" t="s">
        <v>250</v>
      </c>
      <c r="G1201" t="s">
        <v>857</v>
      </c>
      <c r="H1201">
        <v>5</v>
      </c>
      <c r="I1201">
        <v>3283</v>
      </c>
      <c r="J1201">
        <v>663</v>
      </c>
      <c r="K1201">
        <v>1959</v>
      </c>
      <c r="L1201">
        <v>477</v>
      </c>
      <c r="M1201" s="5">
        <v>45063</v>
      </c>
      <c r="N1201" s="5">
        <v>62917.267220000002</v>
      </c>
      <c r="O1201" s="5">
        <v>6030.5</v>
      </c>
      <c r="P1201" s="5">
        <v>8419.8251340000006</v>
      </c>
      <c r="Q1201" s="5">
        <v>42152</v>
      </c>
      <c r="R1201" s="5">
        <v>58852.909220000001</v>
      </c>
      <c r="S1201" s="5">
        <v>399</v>
      </c>
      <c r="T1201" s="5">
        <v>557.0865149</v>
      </c>
      <c r="U1201">
        <v>1729</v>
      </c>
      <c r="V1201">
        <v>411</v>
      </c>
      <c r="W1201">
        <v>1359</v>
      </c>
      <c r="X1201">
        <v>254</v>
      </c>
      <c r="Y1201">
        <v>62</v>
      </c>
      <c r="Z1201">
        <v>20</v>
      </c>
      <c r="AA1201">
        <v>88</v>
      </c>
      <c r="AB1201">
        <v>43</v>
      </c>
      <c r="AC1201">
        <v>14</v>
      </c>
      <c r="AD1201">
        <v>65</v>
      </c>
      <c r="AE1201">
        <v>81</v>
      </c>
      <c r="AF1201">
        <v>31</v>
      </c>
      <c r="AG1201">
        <v>111</v>
      </c>
      <c r="AH1201">
        <v>1033.9166666666665</v>
      </c>
      <c r="AI1201">
        <v>2014.3166666666664</v>
      </c>
      <c r="AJ1201">
        <v>2561.833333333333</v>
      </c>
      <c r="AK1201">
        <v>1021</v>
      </c>
      <c r="AL1201">
        <v>1.0199895191192601</v>
      </c>
      <c r="AM1201">
        <f t="shared" si="342"/>
        <v>1</v>
      </c>
      <c r="AN1201">
        <f t="shared" si="343"/>
        <v>1041.4092990207646</v>
      </c>
      <c r="AO1201">
        <v>15.37</v>
      </c>
      <c r="AP1201">
        <f t="shared" si="344"/>
        <v>15.677238908863027</v>
      </c>
      <c r="AQ1201">
        <v>3.27</v>
      </c>
      <c r="AR1201">
        <v>6430</v>
      </c>
      <c r="AS1201">
        <v>5.0737861885996933</v>
      </c>
      <c r="AT1201">
        <v>1.0644209923576846</v>
      </c>
      <c r="AU1201">
        <f t="shared" si="345"/>
        <v>5.4006445298800001</v>
      </c>
      <c r="AV1201">
        <f t="shared" si="346"/>
        <v>3.1932629770730538</v>
      </c>
      <c r="AW1201">
        <f t="shared" si="347"/>
        <v>7.4509469465037927</v>
      </c>
      <c r="AX1201">
        <f t="shared" si="350"/>
        <v>10.644209923576845</v>
      </c>
      <c r="AY1201" s="4">
        <v>0.1</v>
      </c>
      <c r="AZ1201">
        <v>35</v>
      </c>
      <c r="BA1201" s="1">
        <f t="shared" si="348"/>
        <v>0.10368970511989745</v>
      </c>
      <c r="BB1201">
        <v>0.33889999999999998</v>
      </c>
      <c r="BC1201">
        <v>4.8224999999999997E-2</v>
      </c>
      <c r="BD1201">
        <v>6.43E-3</v>
      </c>
      <c r="BE1201">
        <v>160000</v>
      </c>
      <c r="BF1201">
        <f t="shared" si="351"/>
        <v>74.400000000000006</v>
      </c>
      <c r="BG1201" s="7">
        <f t="shared" si="352"/>
        <v>0.78884137209302341</v>
      </c>
      <c r="BH1201" s="8">
        <f t="shared" si="353"/>
        <v>1.5776827441860468</v>
      </c>
      <c r="BI1201" s="7">
        <f t="shared" si="354"/>
        <v>2.36652411627907</v>
      </c>
      <c r="BJ1201">
        <v>340.8</v>
      </c>
      <c r="BK1201">
        <v>6390</v>
      </c>
      <c r="BL1201">
        <v>0.12</v>
      </c>
      <c r="BM1201">
        <v>0.11</v>
      </c>
      <c r="BN1201" s="3">
        <f t="shared" si="349"/>
        <v>7.9650065633586314E-2</v>
      </c>
      <c r="BO1201" s="3">
        <f t="shared" si="355"/>
        <v>0.11252772281998201</v>
      </c>
      <c r="BP1201" s="3">
        <f t="shared" si="356"/>
        <v>9.8334259435433349E-2</v>
      </c>
      <c r="BQ1201" s="3">
        <f t="shared" si="357"/>
        <v>0.14624384830145273</v>
      </c>
      <c r="BR1201">
        <f t="shared" si="358"/>
        <v>9.3494832356352309E-2</v>
      </c>
      <c r="BS1201">
        <f t="shared" si="359"/>
        <v>0.12422245187274157</v>
      </c>
      <c r="BT1201" s="5">
        <f t="shared" si="360"/>
        <v>464.13182214242102</v>
      </c>
    </row>
    <row r="1202" spans="1:72" x14ac:dyDescent="0.2">
      <c r="A1202">
        <v>10</v>
      </c>
      <c r="B1202">
        <v>26007</v>
      </c>
      <c r="C1202" t="s">
        <v>793</v>
      </c>
      <c r="D1202">
        <v>26</v>
      </c>
      <c r="E1202" t="s">
        <v>249</v>
      </c>
      <c r="F1202" t="s">
        <v>250</v>
      </c>
      <c r="G1202" t="s">
        <v>806</v>
      </c>
      <c r="H1202">
        <v>7</v>
      </c>
      <c r="I1202">
        <v>1032</v>
      </c>
      <c r="J1202">
        <v>167</v>
      </c>
      <c r="K1202">
        <v>976</v>
      </c>
      <c r="L1202">
        <v>149</v>
      </c>
      <c r="M1202" s="5">
        <v>16292</v>
      </c>
      <c r="N1202" s="5">
        <v>22747.001260000001</v>
      </c>
      <c r="O1202" s="5">
        <v>1857</v>
      </c>
      <c r="P1202" s="5">
        <v>2592.7560360000002</v>
      </c>
      <c r="Q1202" s="5">
        <v>22268</v>
      </c>
      <c r="R1202" s="5">
        <v>31090.733120000001</v>
      </c>
      <c r="S1202" s="5">
        <v>145</v>
      </c>
      <c r="T1202" s="5">
        <v>202.44998659999999</v>
      </c>
      <c r="U1202">
        <v>857</v>
      </c>
      <c r="V1202">
        <v>186</v>
      </c>
      <c r="W1202">
        <v>958</v>
      </c>
      <c r="X1202">
        <v>125</v>
      </c>
      <c r="Y1202">
        <v>62</v>
      </c>
      <c r="Z1202">
        <v>20</v>
      </c>
      <c r="AA1202">
        <v>88</v>
      </c>
      <c r="AB1202">
        <v>43</v>
      </c>
      <c r="AC1202">
        <v>14</v>
      </c>
      <c r="AD1202">
        <v>65</v>
      </c>
      <c r="AE1202">
        <v>81</v>
      </c>
      <c r="AF1202">
        <v>31</v>
      </c>
      <c r="AG1202">
        <v>111</v>
      </c>
      <c r="AH1202">
        <v>1033.9166666666665</v>
      </c>
      <c r="AI1202">
        <v>2014.3166666666664</v>
      </c>
      <c r="AJ1202">
        <v>2561.833333333333</v>
      </c>
      <c r="AK1202">
        <v>1021</v>
      </c>
      <c r="AL1202">
        <v>1.0466636852784601</v>
      </c>
      <c r="AM1202">
        <f t="shared" si="342"/>
        <v>1</v>
      </c>
      <c r="AN1202">
        <f t="shared" si="343"/>
        <v>1068.6436226693077</v>
      </c>
      <c r="AO1202">
        <v>15.37</v>
      </c>
      <c r="AP1202">
        <f t="shared" si="344"/>
        <v>16.087220842729931</v>
      </c>
      <c r="AQ1202">
        <v>3.27</v>
      </c>
      <c r="AR1202">
        <v>6430</v>
      </c>
      <c r="AS1202">
        <v>5.0737861885996933</v>
      </c>
      <c r="AT1202">
        <v>1.2506451576413957</v>
      </c>
      <c r="AU1202">
        <f t="shared" si="345"/>
        <v>6.3455061276800002</v>
      </c>
      <c r="AV1202">
        <f t="shared" si="346"/>
        <v>3.7519354729241874</v>
      </c>
      <c r="AW1202">
        <f t="shared" si="347"/>
        <v>8.7545161034897703</v>
      </c>
      <c r="AX1202">
        <f t="shared" si="350"/>
        <v>12.506451576413957</v>
      </c>
      <c r="AY1202" s="4">
        <v>0.1</v>
      </c>
      <c r="AZ1202">
        <v>35</v>
      </c>
      <c r="BA1202" s="1">
        <f t="shared" si="348"/>
        <v>0.10368970511989745</v>
      </c>
      <c r="BB1202">
        <v>0.58699999999999997</v>
      </c>
      <c r="BC1202">
        <v>4.8224999999999997E-2</v>
      </c>
      <c r="BD1202">
        <v>6.43E-3</v>
      </c>
      <c r="BE1202">
        <v>160000</v>
      </c>
      <c r="BF1202">
        <f t="shared" si="351"/>
        <v>74.400000000000006</v>
      </c>
      <c r="BG1202" s="7">
        <f t="shared" si="352"/>
        <v>0.78884137209302341</v>
      </c>
      <c r="BH1202" s="8">
        <f t="shared" si="353"/>
        <v>1.5776827441860468</v>
      </c>
      <c r="BI1202" s="7">
        <f t="shared" si="354"/>
        <v>2.36652411627907</v>
      </c>
      <c r="BJ1202">
        <v>340.8</v>
      </c>
      <c r="BK1202">
        <v>6390</v>
      </c>
      <c r="BL1202">
        <v>0.12</v>
      </c>
      <c r="BM1202">
        <v>0.11</v>
      </c>
      <c r="BN1202" s="3">
        <f t="shared" si="349"/>
        <v>6.8749084303351346E-2</v>
      </c>
      <c r="BO1202" s="3">
        <f t="shared" si="355"/>
        <v>9.9136247168812724E-2</v>
      </c>
      <c r="BP1202" s="3">
        <f t="shared" si="356"/>
        <v>8.2459587858732877E-2</v>
      </c>
      <c r="BQ1202" s="3">
        <f t="shared" si="357"/>
        <v>0.13875112640417209</v>
      </c>
      <c r="BR1202">
        <f t="shared" si="358"/>
        <v>8.0123530278837354E-2</v>
      </c>
      <c r="BS1202">
        <f t="shared" si="359"/>
        <v>0.11081587827755922</v>
      </c>
      <c r="BT1202" s="5">
        <f t="shared" si="360"/>
        <v>463.45500372920486</v>
      </c>
    </row>
    <row r="1203" spans="1:72" x14ac:dyDescent="0.2">
      <c r="A1203">
        <v>10</v>
      </c>
      <c r="B1203">
        <v>26009</v>
      </c>
      <c r="C1203" t="s">
        <v>793</v>
      </c>
      <c r="D1203">
        <v>26</v>
      </c>
      <c r="E1203" t="s">
        <v>249</v>
      </c>
      <c r="F1203" t="s">
        <v>250</v>
      </c>
      <c r="G1203" t="s">
        <v>798</v>
      </c>
      <c r="H1203">
        <v>9</v>
      </c>
      <c r="I1203">
        <v>1387</v>
      </c>
      <c r="J1203">
        <v>187</v>
      </c>
      <c r="K1203">
        <v>1065</v>
      </c>
      <c r="L1203">
        <v>193</v>
      </c>
      <c r="M1203" s="5">
        <v>20678</v>
      </c>
      <c r="N1203" s="5">
        <v>28870.764299999999</v>
      </c>
      <c r="O1203" s="5">
        <v>2291.9</v>
      </c>
      <c r="P1203" s="5">
        <v>3199.966375</v>
      </c>
      <c r="Q1203" s="5">
        <v>24608</v>
      </c>
      <c r="R1203" s="5">
        <v>34357.857040000003</v>
      </c>
      <c r="S1203" s="5">
        <v>180</v>
      </c>
      <c r="T1203" s="5">
        <v>251.31722479999999</v>
      </c>
      <c r="U1203">
        <v>1019</v>
      </c>
      <c r="V1203">
        <v>209</v>
      </c>
      <c r="W1203">
        <v>1022</v>
      </c>
      <c r="X1203">
        <v>148</v>
      </c>
      <c r="Y1203">
        <v>62</v>
      </c>
      <c r="Z1203">
        <v>20</v>
      </c>
      <c r="AA1203">
        <v>88</v>
      </c>
      <c r="AB1203">
        <v>43</v>
      </c>
      <c r="AC1203">
        <v>14</v>
      </c>
      <c r="AD1203">
        <v>65</v>
      </c>
      <c r="AE1203">
        <v>81</v>
      </c>
      <c r="AF1203">
        <v>31</v>
      </c>
      <c r="AG1203">
        <v>111</v>
      </c>
      <c r="AH1203">
        <v>1033.9166666666665</v>
      </c>
      <c r="AI1203">
        <v>2014.3166666666664</v>
      </c>
      <c r="AJ1203">
        <v>2561.833333333333</v>
      </c>
      <c r="AK1203">
        <v>1021</v>
      </c>
      <c r="AL1203">
        <v>1.04150943160057</v>
      </c>
      <c r="AM1203">
        <f t="shared" si="342"/>
        <v>1</v>
      </c>
      <c r="AN1203">
        <f t="shared" si="343"/>
        <v>1063.381129664182</v>
      </c>
      <c r="AO1203">
        <v>15.37</v>
      </c>
      <c r="AP1203">
        <f t="shared" si="344"/>
        <v>16.007999963700758</v>
      </c>
      <c r="AQ1203">
        <v>3.27</v>
      </c>
      <c r="AR1203">
        <v>6430</v>
      </c>
      <c r="AS1203">
        <v>5.0737861885996933</v>
      </c>
      <c r="AT1203">
        <v>1.2434123649958453</v>
      </c>
      <c r="AU1203">
        <f t="shared" si="345"/>
        <v>6.308808484250001</v>
      </c>
      <c r="AV1203">
        <f t="shared" si="346"/>
        <v>3.7302370949875359</v>
      </c>
      <c r="AW1203">
        <f t="shared" si="347"/>
        <v>8.7038865549709179</v>
      </c>
      <c r="AX1203">
        <f t="shared" si="350"/>
        <v>12.434123649958453</v>
      </c>
      <c r="AY1203" s="4">
        <v>0.1</v>
      </c>
      <c r="AZ1203">
        <v>35</v>
      </c>
      <c r="BA1203" s="1">
        <f t="shared" si="348"/>
        <v>0.10368970511989745</v>
      </c>
      <c r="BB1203">
        <v>0.58699999999999997</v>
      </c>
      <c r="BC1203">
        <v>4.8224999999999997E-2</v>
      </c>
      <c r="BD1203">
        <v>6.43E-3</v>
      </c>
      <c r="BE1203">
        <v>160000</v>
      </c>
      <c r="BF1203">
        <f t="shared" si="351"/>
        <v>74.400000000000006</v>
      </c>
      <c r="BG1203" s="7">
        <f t="shared" si="352"/>
        <v>0.78884137209302341</v>
      </c>
      <c r="BH1203" s="8">
        <f t="shared" si="353"/>
        <v>1.5776827441860468</v>
      </c>
      <c r="BI1203" s="7">
        <f t="shared" si="354"/>
        <v>2.36652411627907</v>
      </c>
      <c r="BJ1203">
        <v>340.8</v>
      </c>
      <c r="BK1203">
        <v>6390</v>
      </c>
      <c r="BL1203">
        <v>0.12</v>
      </c>
      <c r="BM1203">
        <v>0.11</v>
      </c>
      <c r="BN1203" s="3">
        <f t="shared" si="349"/>
        <v>6.8391595188081272E-2</v>
      </c>
      <c r="BO1203" s="3">
        <f t="shared" si="355"/>
        <v>9.9143642217736597E-2</v>
      </c>
      <c r="BP1203" s="3">
        <f t="shared" si="356"/>
        <v>8.2563428184778964E-2</v>
      </c>
      <c r="BQ1203" s="3">
        <f t="shared" si="357"/>
        <v>0.13852941873324198</v>
      </c>
      <c r="BR1203">
        <f t="shared" si="358"/>
        <v>8.0130925327761227E-2</v>
      </c>
      <c r="BS1203">
        <f t="shared" si="359"/>
        <v>0.11082327332648309</v>
      </c>
      <c r="BT1203" s="5">
        <f t="shared" si="360"/>
        <v>463.45500372920486</v>
      </c>
    </row>
    <row r="1204" spans="1:72" x14ac:dyDescent="0.2">
      <c r="A1204">
        <v>10</v>
      </c>
      <c r="B1204">
        <v>26011</v>
      </c>
      <c r="C1204" t="s">
        <v>793</v>
      </c>
      <c r="D1204">
        <v>26</v>
      </c>
      <c r="E1204" t="s">
        <v>249</v>
      </c>
      <c r="F1204" t="s">
        <v>250</v>
      </c>
      <c r="G1204" t="s">
        <v>796</v>
      </c>
      <c r="H1204">
        <v>11</v>
      </c>
      <c r="I1204">
        <v>1118</v>
      </c>
      <c r="J1204">
        <v>211</v>
      </c>
      <c r="K1204">
        <v>930</v>
      </c>
      <c r="L1204">
        <v>158</v>
      </c>
      <c r="M1204" s="5">
        <v>16553</v>
      </c>
      <c r="N1204" s="5">
        <v>23111.411230000002</v>
      </c>
      <c r="O1204" s="5">
        <v>2284.3000000000002</v>
      </c>
      <c r="P1204" s="5">
        <v>3189.3552030000001</v>
      </c>
      <c r="Q1204" s="5">
        <v>21821</v>
      </c>
      <c r="R1204" s="5">
        <v>30466.628680000002</v>
      </c>
      <c r="S1204" s="5">
        <v>148</v>
      </c>
      <c r="T1204" s="5">
        <v>206.63860700000001</v>
      </c>
      <c r="U1204">
        <v>826</v>
      </c>
      <c r="V1204">
        <v>205</v>
      </c>
      <c r="W1204">
        <v>889</v>
      </c>
      <c r="X1204">
        <v>121</v>
      </c>
      <c r="Y1204">
        <v>62</v>
      </c>
      <c r="Z1204">
        <v>20</v>
      </c>
      <c r="AA1204">
        <v>88</v>
      </c>
      <c r="AB1204">
        <v>43</v>
      </c>
      <c r="AC1204">
        <v>14</v>
      </c>
      <c r="AD1204">
        <v>65</v>
      </c>
      <c r="AE1204">
        <v>81</v>
      </c>
      <c r="AF1204">
        <v>31</v>
      </c>
      <c r="AG1204">
        <v>111</v>
      </c>
      <c r="AH1204">
        <v>1033.9166666666665</v>
      </c>
      <c r="AI1204">
        <v>2014.3166666666664</v>
      </c>
      <c r="AJ1204">
        <v>2561.833333333333</v>
      </c>
      <c r="AK1204">
        <v>1021</v>
      </c>
      <c r="AL1204">
        <v>1.0407747541155099</v>
      </c>
      <c r="AM1204">
        <f t="shared" si="342"/>
        <v>1</v>
      </c>
      <c r="AN1204">
        <f t="shared" si="343"/>
        <v>1062.6310239519355</v>
      </c>
      <c r="AO1204">
        <v>15.37</v>
      </c>
      <c r="AP1204">
        <f t="shared" si="344"/>
        <v>15.996707970755386</v>
      </c>
      <c r="AQ1204">
        <v>3.27</v>
      </c>
      <c r="AR1204">
        <v>6430</v>
      </c>
      <c r="AS1204">
        <v>5.0737861885996933</v>
      </c>
      <c r="AT1204">
        <v>1.2503926368448199</v>
      </c>
      <c r="AU1204">
        <f t="shared" si="345"/>
        <v>6.3442248911499997</v>
      </c>
      <c r="AV1204">
        <f t="shared" si="346"/>
        <v>3.7511779105344596</v>
      </c>
      <c r="AW1204">
        <f t="shared" si="347"/>
        <v>8.7527484579137393</v>
      </c>
      <c r="AX1204">
        <f t="shared" si="350"/>
        <v>12.5039263684482</v>
      </c>
      <c r="AY1204" s="4">
        <v>0.1</v>
      </c>
      <c r="AZ1204">
        <v>35</v>
      </c>
      <c r="BA1204" s="1">
        <f t="shared" si="348"/>
        <v>0.10368970511989745</v>
      </c>
      <c r="BB1204">
        <v>0.58699999999999997</v>
      </c>
      <c r="BC1204">
        <v>4.8224999999999997E-2</v>
      </c>
      <c r="BD1204">
        <v>6.43E-3</v>
      </c>
      <c r="BE1204">
        <v>160000</v>
      </c>
      <c r="BF1204">
        <f t="shared" si="351"/>
        <v>74.400000000000006</v>
      </c>
      <c r="BG1204" s="7">
        <f t="shared" si="352"/>
        <v>0.78884137209302341</v>
      </c>
      <c r="BH1204" s="8">
        <f t="shared" si="353"/>
        <v>1.5776827441860468</v>
      </c>
      <c r="BI1204" s="7">
        <f t="shared" si="354"/>
        <v>2.36652411627907</v>
      </c>
      <c r="BJ1204">
        <v>340.8</v>
      </c>
      <c r="BK1204">
        <v>6390</v>
      </c>
      <c r="BL1204">
        <v>0.12</v>
      </c>
      <c r="BM1204">
        <v>0.11</v>
      </c>
      <c r="BN1204" s="3">
        <f t="shared" si="349"/>
        <v>6.8602000989688716E-2</v>
      </c>
      <c r="BO1204" s="3">
        <f t="shared" si="355"/>
        <v>9.9021836722363782E-2</v>
      </c>
      <c r="BP1204" s="3">
        <f t="shared" si="356"/>
        <v>8.2348544637005888E-2</v>
      </c>
      <c r="BQ1204" s="3">
        <f t="shared" si="357"/>
        <v>0.13862871722139125</v>
      </c>
      <c r="BR1204">
        <f t="shared" si="358"/>
        <v>8.0009119832388412E-2</v>
      </c>
      <c r="BS1204">
        <f t="shared" si="359"/>
        <v>0.11070146783111028</v>
      </c>
      <c r="BT1204" s="5">
        <f t="shared" si="360"/>
        <v>463.45500372920486</v>
      </c>
    </row>
    <row r="1205" spans="1:72" x14ac:dyDescent="0.2">
      <c r="A1205">
        <v>3</v>
      </c>
      <c r="B1205">
        <v>26013</v>
      </c>
      <c r="C1205" t="s">
        <v>244</v>
      </c>
      <c r="D1205">
        <v>26</v>
      </c>
      <c r="E1205" t="s">
        <v>249</v>
      </c>
      <c r="F1205" t="s">
        <v>250</v>
      </c>
      <c r="G1205" t="s">
        <v>265</v>
      </c>
      <c r="H1205">
        <v>13</v>
      </c>
      <c r="I1205">
        <v>679</v>
      </c>
      <c r="J1205">
        <v>172</v>
      </c>
      <c r="K1205">
        <v>688</v>
      </c>
      <c r="L1205">
        <v>103</v>
      </c>
      <c r="M1205" s="5">
        <v>10878</v>
      </c>
      <c r="N1205" s="5">
        <v>15187.937620000001</v>
      </c>
      <c r="O1205" s="5">
        <v>2322.3000000000002</v>
      </c>
      <c r="P1205" s="5">
        <v>3242.4110620000001</v>
      </c>
      <c r="Q1205" s="5">
        <v>16554</v>
      </c>
      <c r="R1205" s="5">
        <v>23112.80744</v>
      </c>
      <c r="S1205" s="5">
        <v>101</v>
      </c>
      <c r="T1205" s="5">
        <v>141.01688720000001</v>
      </c>
      <c r="U1205">
        <v>554</v>
      </c>
      <c r="V1205">
        <v>193</v>
      </c>
      <c r="W1205">
        <v>701</v>
      </c>
      <c r="X1205">
        <v>86</v>
      </c>
      <c r="Y1205">
        <v>62</v>
      </c>
      <c r="Z1205">
        <v>20</v>
      </c>
      <c r="AA1205">
        <v>88</v>
      </c>
      <c r="AB1205">
        <v>43</v>
      </c>
      <c r="AC1205">
        <v>14</v>
      </c>
      <c r="AD1205">
        <v>65</v>
      </c>
      <c r="AE1205">
        <v>81</v>
      </c>
      <c r="AF1205">
        <v>31</v>
      </c>
      <c r="AG1205">
        <v>111</v>
      </c>
      <c r="AH1205">
        <v>1033.9166666666665</v>
      </c>
      <c r="AI1205">
        <v>2014.3166666666664</v>
      </c>
      <c r="AJ1205">
        <v>2561.833333333333</v>
      </c>
      <c r="AK1205">
        <v>1021</v>
      </c>
      <c r="AL1205">
        <v>1.03114471265248</v>
      </c>
      <c r="AM1205">
        <f t="shared" si="342"/>
        <v>1</v>
      </c>
      <c r="AN1205">
        <f t="shared" si="343"/>
        <v>1052.798751618182</v>
      </c>
      <c r="AO1205">
        <v>15.37</v>
      </c>
      <c r="AP1205">
        <f t="shared" si="344"/>
        <v>15.848694233468617</v>
      </c>
      <c r="AQ1205">
        <v>3.27</v>
      </c>
      <c r="AR1205">
        <v>6430</v>
      </c>
      <c r="AS1205">
        <v>5.0737861885996933</v>
      </c>
      <c r="AT1205">
        <v>1.132667429150396</v>
      </c>
      <c r="AU1205">
        <f t="shared" si="345"/>
        <v>5.7469123583000004</v>
      </c>
      <c r="AV1205">
        <f t="shared" si="346"/>
        <v>3.3980022874511882</v>
      </c>
      <c r="AW1205">
        <f t="shared" si="347"/>
        <v>7.9286720040527721</v>
      </c>
      <c r="AX1205">
        <f t="shared" si="350"/>
        <v>11.326674291503959</v>
      </c>
      <c r="AY1205" s="4">
        <v>0.1</v>
      </c>
      <c r="AZ1205">
        <v>35</v>
      </c>
      <c r="BA1205" s="1">
        <f t="shared" si="348"/>
        <v>0.10368970511989745</v>
      </c>
      <c r="BB1205">
        <v>0.1154</v>
      </c>
      <c r="BC1205">
        <v>4.8224999999999997E-2</v>
      </c>
      <c r="BD1205">
        <v>6.43E-3</v>
      </c>
      <c r="BE1205">
        <v>160000</v>
      </c>
      <c r="BF1205">
        <f t="shared" si="351"/>
        <v>74.400000000000006</v>
      </c>
      <c r="BG1205" s="7">
        <f t="shared" si="352"/>
        <v>0.78884137209302341</v>
      </c>
      <c r="BH1205" s="8">
        <f t="shared" si="353"/>
        <v>1.5776827441860468</v>
      </c>
      <c r="BI1205" s="7">
        <f t="shared" si="354"/>
        <v>2.36652411627907</v>
      </c>
      <c r="BJ1205">
        <v>340.8</v>
      </c>
      <c r="BK1205">
        <v>6390</v>
      </c>
      <c r="BL1205">
        <v>0.12</v>
      </c>
      <c r="BM1205">
        <v>0.11</v>
      </c>
      <c r="BN1205" s="3">
        <f t="shared" si="349"/>
        <v>0.16388729349202802</v>
      </c>
      <c r="BO1205" s="3">
        <f t="shared" si="355"/>
        <v>0.19401301394031847</v>
      </c>
      <c r="BP1205" s="3">
        <f t="shared" si="356"/>
        <v>0.17890952218476061</v>
      </c>
      <c r="BQ1205" s="3">
        <f t="shared" si="357"/>
        <v>0.22989088317081993</v>
      </c>
      <c r="BR1205">
        <f t="shared" si="358"/>
        <v>0.17488768220870909</v>
      </c>
      <c r="BS1205">
        <f t="shared" si="359"/>
        <v>0.20577692622815413</v>
      </c>
      <c r="BT1205" s="5">
        <f t="shared" si="360"/>
        <v>467.23320385007833</v>
      </c>
    </row>
    <row r="1206" spans="1:72" x14ac:dyDescent="0.2">
      <c r="A1206">
        <v>10</v>
      </c>
      <c r="B1206">
        <v>26015</v>
      </c>
      <c r="C1206" t="s">
        <v>793</v>
      </c>
      <c r="D1206">
        <v>26</v>
      </c>
      <c r="E1206" t="s">
        <v>249</v>
      </c>
      <c r="F1206" t="s">
        <v>250</v>
      </c>
      <c r="G1206" t="s">
        <v>797</v>
      </c>
      <c r="H1206">
        <v>15</v>
      </c>
      <c r="I1206">
        <v>2197</v>
      </c>
      <c r="J1206">
        <v>507</v>
      </c>
      <c r="K1206">
        <v>1523</v>
      </c>
      <c r="L1206">
        <v>332</v>
      </c>
      <c r="M1206" s="5">
        <v>33260</v>
      </c>
      <c r="N1206" s="5">
        <v>46437.838309999999</v>
      </c>
      <c r="O1206" s="5">
        <v>4413.8999999999996</v>
      </c>
      <c r="P1206" s="5">
        <v>6162.7172140000002</v>
      </c>
      <c r="Q1206" s="5">
        <v>34567</v>
      </c>
      <c r="R1206" s="5">
        <v>48262.680610000003</v>
      </c>
      <c r="S1206" s="5">
        <v>298</v>
      </c>
      <c r="T1206" s="5">
        <v>416.06962770000001</v>
      </c>
      <c r="U1206">
        <v>1501</v>
      </c>
      <c r="V1206">
        <v>359</v>
      </c>
      <c r="W1206">
        <v>1273</v>
      </c>
      <c r="X1206">
        <v>224</v>
      </c>
      <c r="Y1206">
        <v>62</v>
      </c>
      <c r="Z1206">
        <v>20</v>
      </c>
      <c r="AA1206">
        <v>88</v>
      </c>
      <c r="AB1206">
        <v>43</v>
      </c>
      <c r="AC1206">
        <v>14</v>
      </c>
      <c r="AD1206">
        <v>65</v>
      </c>
      <c r="AE1206">
        <v>81</v>
      </c>
      <c r="AF1206">
        <v>31</v>
      </c>
      <c r="AG1206">
        <v>111</v>
      </c>
      <c r="AH1206">
        <v>1033.9166666666665</v>
      </c>
      <c r="AI1206">
        <v>2014.3166666666664</v>
      </c>
      <c r="AJ1206">
        <v>2561.833333333333</v>
      </c>
      <c r="AK1206">
        <v>1021</v>
      </c>
      <c r="AL1206">
        <v>1.01621409257253</v>
      </c>
      <c r="AM1206">
        <f t="shared" si="342"/>
        <v>1</v>
      </c>
      <c r="AN1206">
        <f t="shared" si="343"/>
        <v>1037.5545885165532</v>
      </c>
      <c r="AO1206">
        <v>15.37</v>
      </c>
      <c r="AP1206">
        <f t="shared" si="344"/>
        <v>15.619210602839786</v>
      </c>
      <c r="AQ1206">
        <v>3.27</v>
      </c>
      <c r="AR1206">
        <v>6430</v>
      </c>
      <c r="AS1206">
        <v>5.0737861885996933</v>
      </c>
      <c r="AT1206">
        <v>1.1376950478658467</v>
      </c>
      <c r="AU1206">
        <f t="shared" si="345"/>
        <v>5.7724214207000006</v>
      </c>
      <c r="AV1206">
        <f t="shared" si="346"/>
        <v>3.4130851435975402</v>
      </c>
      <c r="AW1206">
        <f t="shared" si="347"/>
        <v>7.9638653350609268</v>
      </c>
      <c r="AX1206">
        <f t="shared" si="350"/>
        <v>11.376950478658468</v>
      </c>
      <c r="AY1206" s="4">
        <v>0.1</v>
      </c>
      <c r="AZ1206">
        <v>35</v>
      </c>
      <c r="BA1206" s="1">
        <f t="shared" si="348"/>
        <v>0.10368970511989745</v>
      </c>
      <c r="BB1206">
        <v>0.58699999999999997</v>
      </c>
      <c r="BC1206">
        <v>4.8224999999999997E-2</v>
      </c>
      <c r="BD1206">
        <v>6.43E-3</v>
      </c>
      <c r="BE1206">
        <v>160000</v>
      </c>
      <c r="BF1206">
        <f t="shared" si="351"/>
        <v>74.400000000000006</v>
      </c>
      <c r="BG1206" s="7">
        <f t="shared" si="352"/>
        <v>0.78884137209302341</v>
      </c>
      <c r="BH1206" s="8">
        <f t="shared" si="353"/>
        <v>1.5776827441860468</v>
      </c>
      <c r="BI1206" s="7">
        <f t="shared" si="354"/>
        <v>2.36652411627907</v>
      </c>
      <c r="BJ1206">
        <v>340.8</v>
      </c>
      <c r="BK1206">
        <v>6390</v>
      </c>
      <c r="BL1206">
        <v>0.12</v>
      </c>
      <c r="BM1206">
        <v>0.11</v>
      </c>
      <c r="BN1206" s="3">
        <f t="shared" si="349"/>
        <v>6.4346231147887498E-2</v>
      </c>
      <c r="BO1206" s="3">
        <f t="shared" si="355"/>
        <v>9.6190495729649758E-2</v>
      </c>
      <c r="BP1206" s="3">
        <f t="shared" si="356"/>
        <v>8.1019963467880957E-2</v>
      </c>
      <c r="BQ1206" s="3">
        <f t="shared" si="357"/>
        <v>0.13222761757232274</v>
      </c>
      <c r="BR1206">
        <f t="shared" si="358"/>
        <v>7.7177778839674388E-2</v>
      </c>
      <c r="BS1206">
        <f t="shared" si="359"/>
        <v>0.10787012683839625</v>
      </c>
      <c r="BT1206" s="5">
        <f t="shared" si="360"/>
        <v>463.45500372920486</v>
      </c>
    </row>
    <row r="1207" spans="1:72" x14ac:dyDescent="0.2">
      <c r="A1207">
        <v>10</v>
      </c>
      <c r="B1207">
        <v>26017</v>
      </c>
      <c r="C1207" t="s">
        <v>793</v>
      </c>
      <c r="D1207">
        <v>26</v>
      </c>
      <c r="E1207" t="s">
        <v>249</v>
      </c>
      <c r="F1207" t="s">
        <v>250</v>
      </c>
      <c r="G1207" t="s">
        <v>801</v>
      </c>
      <c r="H1207">
        <v>17</v>
      </c>
      <c r="I1207">
        <v>2203</v>
      </c>
      <c r="J1207">
        <v>446</v>
      </c>
      <c r="K1207">
        <v>1227</v>
      </c>
      <c r="L1207">
        <v>316</v>
      </c>
      <c r="M1207" s="5">
        <v>31558</v>
      </c>
      <c r="N1207" s="5">
        <v>44061.494330000001</v>
      </c>
      <c r="O1207" s="5">
        <v>3558.4</v>
      </c>
      <c r="P1207" s="5">
        <v>4968.2622929999998</v>
      </c>
      <c r="Q1207" s="5">
        <v>29050</v>
      </c>
      <c r="R1207" s="5">
        <v>40559.807670000002</v>
      </c>
      <c r="S1207" s="5">
        <v>272</v>
      </c>
      <c r="T1207" s="5">
        <v>379.76825079999998</v>
      </c>
      <c r="U1207">
        <v>1195</v>
      </c>
      <c r="V1207">
        <v>290</v>
      </c>
      <c r="W1207">
        <v>1024</v>
      </c>
      <c r="X1207">
        <v>175</v>
      </c>
      <c r="Y1207">
        <v>62</v>
      </c>
      <c r="Z1207">
        <v>20</v>
      </c>
      <c r="AA1207">
        <v>88</v>
      </c>
      <c r="AB1207">
        <v>43</v>
      </c>
      <c r="AC1207">
        <v>14</v>
      </c>
      <c r="AD1207">
        <v>65</v>
      </c>
      <c r="AE1207">
        <v>81</v>
      </c>
      <c r="AF1207">
        <v>31</v>
      </c>
      <c r="AG1207">
        <v>111</v>
      </c>
      <c r="AH1207">
        <v>1033.9166666666665</v>
      </c>
      <c r="AI1207">
        <v>2014.3166666666664</v>
      </c>
      <c r="AJ1207">
        <v>2561.833333333333</v>
      </c>
      <c r="AK1207">
        <v>1021</v>
      </c>
      <c r="AL1207">
        <v>1.04118591547012</v>
      </c>
      <c r="AM1207">
        <f t="shared" si="342"/>
        <v>1</v>
      </c>
      <c r="AN1207">
        <f t="shared" si="343"/>
        <v>1063.0508196949925</v>
      </c>
      <c r="AO1207">
        <v>15.37</v>
      </c>
      <c r="AP1207">
        <f t="shared" si="344"/>
        <v>16.003027520775742</v>
      </c>
      <c r="AQ1207">
        <v>3.27</v>
      </c>
      <c r="AR1207">
        <v>6430</v>
      </c>
      <c r="AS1207">
        <v>5.0737861885996933</v>
      </c>
      <c r="AT1207">
        <v>1.2527680541115311</v>
      </c>
      <c r="AU1207">
        <f t="shared" si="345"/>
        <v>6.3562772504699998</v>
      </c>
      <c r="AV1207">
        <f t="shared" si="346"/>
        <v>3.7583041623345936</v>
      </c>
      <c r="AW1207">
        <f t="shared" si="347"/>
        <v>8.7693763787807182</v>
      </c>
      <c r="AX1207">
        <f t="shared" si="350"/>
        <v>12.527680541115311</v>
      </c>
      <c r="AY1207" s="4">
        <v>0.1</v>
      </c>
      <c r="AZ1207">
        <v>35</v>
      </c>
      <c r="BA1207" s="1">
        <f t="shared" si="348"/>
        <v>0.10368970511989745</v>
      </c>
      <c r="BB1207">
        <v>0.58699999999999997</v>
      </c>
      <c r="BC1207">
        <v>4.8224999999999997E-2</v>
      </c>
      <c r="BD1207">
        <v>6.43E-3</v>
      </c>
      <c r="BE1207">
        <v>160000</v>
      </c>
      <c r="BF1207">
        <f t="shared" si="351"/>
        <v>74.400000000000006</v>
      </c>
      <c r="BG1207" s="7">
        <f t="shared" si="352"/>
        <v>0.78884137209302341</v>
      </c>
      <c r="BH1207" s="8">
        <f t="shared" si="353"/>
        <v>1.5776827441860468</v>
      </c>
      <c r="BI1207" s="7">
        <f t="shared" si="354"/>
        <v>2.36652411627907</v>
      </c>
      <c r="BJ1207">
        <v>340.8</v>
      </c>
      <c r="BK1207">
        <v>6390</v>
      </c>
      <c r="BL1207">
        <v>0.12</v>
      </c>
      <c r="BM1207">
        <v>0.11</v>
      </c>
      <c r="BN1207" s="3">
        <f t="shared" si="349"/>
        <v>6.8689191725371218E-2</v>
      </c>
      <c r="BO1207" s="3">
        <f t="shared" si="355"/>
        <v>0.10034701327483476</v>
      </c>
      <c r="BP1207" s="3">
        <f t="shared" si="356"/>
        <v>8.3642046318124122E-2</v>
      </c>
      <c r="BQ1207" s="3">
        <f t="shared" si="357"/>
        <v>0.14002913643368417</v>
      </c>
      <c r="BR1207">
        <f t="shared" si="358"/>
        <v>8.1334296384859395E-2</v>
      </c>
      <c r="BS1207">
        <f t="shared" si="359"/>
        <v>0.11202664438358126</v>
      </c>
      <c r="BT1207" s="5">
        <f t="shared" si="360"/>
        <v>463.45500372920486</v>
      </c>
    </row>
    <row r="1208" spans="1:72" x14ac:dyDescent="0.2">
      <c r="A1208">
        <v>10</v>
      </c>
      <c r="B1208">
        <v>26019</v>
      </c>
      <c r="C1208" t="s">
        <v>793</v>
      </c>
      <c r="D1208">
        <v>26</v>
      </c>
      <c r="E1208" t="s">
        <v>249</v>
      </c>
      <c r="F1208" t="s">
        <v>250</v>
      </c>
      <c r="G1208" t="s">
        <v>800</v>
      </c>
      <c r="H1208">
        <v>19</v>
      </c>
      <c r="I1208">
        <v>1071</v>
      </c>
      <c r="J1208">
        <v>242</v>
      </c>
      <c r="K1208">
        <v>914</v>
      </c>
      <c r="L1208">
        <v>160</v>
      </c>
      <c r="M1208" s="5">
        <v>17202</v>
      </c>
      <c r="N1208" s="5">
        <v>24017.549449999999</v>
      </c>
      <c r="O1208" s="5">
        <v>2911.4</v>
      </c>
      <c r="P1208" s="5">
        <v>4064.9164900000001</v>
      </c>
      <c r="Q1208" s="5">
        <v>21789</v>
      </c>
      <c r="R1208" s="5">
        <v>30421.950059999999</v>
      </c>
      <c r="S1208" s="5">
        <v>151</v>
      </c>
      <c r="T1208" s="5">
        <v>210.82722749999999</v>
      </c>
      <c r="U1208">
        <v>837</v>
      </c>
      <c r="V1208">
        <v>251</v>
      </c>
      <c r="W1208">
        <v>898</v>
      </c>
      <c r="X1208">
        <v>126</v>
      </c>
      <c r="Y1208">
        <v>62</v>
      </c>
      <c r="Z1208">
        <v>20</v>
      </c>
      <c r="AA1208">
        <v>88</v>
      </c>
      <c r="AB1208">
        <v>43</v>
      </c>
      <c r="AC1208">
        <v>14</v>
      </c>
      <c r="AD1208">
        <v>65</v>
      </c>
      <c r="AE1208">
        <v>81</v>
      </c>
      <c r="AF1208">
        <v>31</v>
      </c>
      <c r="AG1208">
        <v>111</v>
      </c>
      <c r="AH1208">
        <v>1033.9166666666665</v>
      </c>
      <c r="AI1208">
        <v>2014.3166666666664</v>
      </c>
      <c r="AJ1208">
        <v>2561.833333333333</v>
      </c>
      <c r="AK1208">
        <v>1021</v>
      </c>
      <c r="AL1208">
        <v>1.0328958034515401</v>
      </c>
      <c r="AM1208">
        <f t="shared" si="342"/>
        <v>1</v>
      </c>
      <c r="AN1208">
        <f t="shared" si="343"/>
        <v>1054.5866153240224</v>
      </c>
      <c r="AO1208">
        <v>15.37</v>
      </c>
      <c r="AP1208">
        <f t="shared" si="344"/>
        <v>15.87560849905017</v>
      </c>
      <c r="AQ1208">
        <v>3.27</v>
      </c>
      <c r="AR1208">
        <v>6430</v>
      </c>
      <c r="AS1208">
        <v>5.0737861885996933</v>
      </c>
      <c r="AT1208">
        <v>1.1745261772638269</v>
      </c>
      <c r="AU1208">
        <f t="shared" si="345"/>
        <v>5.9592946963499998</v>
      </c>
      <c r="AV1208">
        <f t="shared" si="346"/>
        <v>3.5235785317914807</v>
      </c>
      <c r="AW1208">
        <f t="shared" si="347"/>
        <v>8.2216832408467884</v>
      </c>
      <c r="AX1208">
        <f t="shared" si="350"/>
        <v>11.745261772638269</v>
      </c>
      <c r="AY1208" s="4">
        <v>0.1</v>
      </c>
      <c r="AZ1208">
        <v>35</v>
      </c>
      <c r="BA1208" s="1">
        <f t="shared" si="348"/>
        <v>0.10368970511989745</v>
      </c>
      <c r="BB1208">
        <v>0.58699999999999997</v>
      </c>
      <c r="BC1208">
        <v>4.8224999999999997E-2</v>
      </c>
      <c r="BD1208">
        <v>6.43E-3</v>
      </c>
      <c r="BE1208">
        <v>160000</v>
      </c>
      <c r="BF1208">
        <f t="shared" si="351"/>
        <v>74.400000000000006</v>
      </c>
      <c r="BG1208" s="7">
        <f t="shared" si="352"/>
        <v>0.78884137209302341</v>
      </c>
      <c r="BH1208" s="8">
        <f t="shared" si="353"/>
        <v>1.5776827441860468</v>
      </c>
      <c r="BI1208" s="7">
        <f t="shared" si="354"/>
        <v>2.36652411627907</v>
      </c>
      <c r="BJ1208">
        <v>340.8</v>
      </c>
      <c r="BK1208">
        <v>6390</v>
      </c>
      <c r="BL1208">
        <v>0.12</v>
      </c>
      <c r="BM1208">
        <v>0.11</v>
      </c>
      <c r="BN1208" s="3">
        <f t="shared" si="349"/>
        <v>6.5941135632828149E-2</v>
      </c>
      <c r="BO1208" s="3">
        <f t="shared" si="355"/>
        <v>9.6432028614602705E-2</v>
      </c>
      <c r="BP1208" s="3">
        <f t="shared" si="356"/>
        <v>8.0770373676491439E-2</v>
      </c>
      <c r="BQ1208" s="3">
        <f t="shared" si="357"/>
        <v>0.13363579691513633</v>
      </c>
      <c r="BR1208">
        <f t="shared" si="358"/>
        <v>7.7419311724627335E-2</v>
      </c>
      <c r="BS1208">
        <f t="shared" si="359"/>
        <v>0.1081116597233492</v>
      </c>
      <c r="BT1208" s="5">
        <f t="shared" si="360"/>
        <v>463.45500372920486</v>
      </c>
    </row>
    <row r="1209" spans="1:72" x14ac:dyDescent="0.2">
      <c r="A1209">
        <v>11</v>
      </c>
      <c r="B1209">
        <v>26021</v>
      </c>
      <c r="C1209" t="s">
        <v>841</v>
      </c>
      <c r="D1209">
        <v>26</v>
      </c>
      <c r="E1209" t="s">
        <v>249</v>
      </c>
      <c r="F1209" t="s">
        <v>250</v>
      </c>
      <c r="G1209" t="s">
        <v>871</v>
      </c>
      <c r="H1209">
        <v>21</v>
      </c>
      <c r="I1209">
        <v>2522</v>
      </c>
      <c r="J1209">
        <v>509</v>
      </c>
      <c r="K1209">
        <v>1530</v>
      </c>
      <c r="L1209">
        <v>369</v>
      </c>
      <c r="M1209" s="5">
        <v>37894</v>
      </c>
      <c r="N1209" s="5">
        <v>52907.860639999999</v>
      </c>
      <c r="O1209" s="5">
        <v>5087.6000000000004</v>
      </c>
      <c r="P1209" s="5">
        <v>7103.3417380000001</v>
      </c>
      <c r="Q1209" s="5">
        <v>37558</v>
      </c>
      <c r="R1209" s="5">
        <v>52438.735159999997</v>
      </c>
      <c r="S1209" s="5">
        <v>334</v>
      </c>
      <c r="T1209" s="5">
        <v>466.3330727</v>
      </c>
      <c r="U1209">
        <v>1625</v>
      </c>
      <c r="V1209">
        <v>408</v>
      </c>
      <c r="W1209">
        <v>1321</v>
      </c>
      <c r="X1209">
        <v>241</v>
      </c>
      <c r="Y1209">
        <v>62</v>
      </c>
      <c r="Z1209">
        <v>20</v>
      </c>
      <c r="AA1209">
        <v>88</v>
      </c>
      <c r="AB1209">
        <v>43</v>
      </c>
      <c r="AC1209">
        <v>14</v>
      </c>
      <c r="AD1209">
        <v>65</v>
      </c>
      <c r="AE1209">
        <v>81</v>
      </c>
      <c r="AF1209">
        <v>31</v>
      </c>
      <c r="AG1209">
        <v>111</v>
      </c>
      <c r="AH1209">
        <v>1033.9166666666665</v>
      </c>
      <c r="AI1209">
        <v>2014.3166666666664</v>
      </c>
      <c r="AJ1209">
        <v>2561.833333333333</v>
      </c>
      <c r="AK1209">
        <v>1021</v>
      </c>
      <c r="AL1209">
        <v>1.02373133897781</v>
      </c>
      <c r="AM1209">
        <f t="shared" si="342"/>
        <v>1</v>
      </c>
      <c r="AN1209">
        <f t="shared" si="343"/>
        <v>1045.2296970963439</v>
      </c>
      <c r="AO1209">
        <v>15.37</v>
      </c>
      <c r="AP1209">
        <f t="shared" si="344"/>
        <v>15.734750680088938</v>
      </c>
      <c r="AQ1209">
        <v>3.27</v>
      </c>
      <c r="AR1209">
        <v>6430</v>
      </c>
      <c r="AS1209">
        <v>5.0737861885996933</v>
      </c>
      <c r="AT1209">
        <v>0.97615616692096319</v>
      </c>
      <c r="AU1209">
        <f t="shared" si="345"/>
        <v>4.9528076776400001</v>
      </c>
      <c r="AV1209">
        <f t="shared" si="346"/>
        <v>2.9284685007628894</v>
      </c>
      <c r="AW1209">
        <f t="shared" si="347"/>
        <v>6.8330931684467426</v>
      </c>
      <c r="AX1209">
        <f t="shared" si="350"/>
        <v>9.7615616692096321</v>
      </c>
      <c r="AY1209" s="4">
        <v>0.1</v>
      </c>
      <c r="AZ1209">
        <v>35</v>
      </c>
      <c r="BA1209" s="1">
        <f t="shared" si="348"/>
        <v>0.10368970511989745</v>
      </c>
      <c r="BB1209">
        <v>0.33889999999999998</v>
      </c>
      <c r="BC1209">
        <v>4.8224999999999997E-2</v>
      </c>
      <c r="BD1209">
        <v>6.43E-3</v>
      </c>
      <c r="BE1209">
        <v>160000</v>
      </c>
      <c r="BF1209">
        <f t="shared" si="351"/>
        <v>74.400000000000006</v>
      </c>
      <c r="BG1209" s="7">
        <f t="shared" si="352"/>
        <v>0.78884137209302341</v>
      </c>
      <c r="BH1209" s="8">
        <f t="shared" si="353"/>
        <v>1.5776827441860468</v>
      </c>
      <c r="BI1209" s="7">
        <f t="shared" si="354"/>
        <v>2.36652411627907</v>
      </c>
      <c r="BJ1209">
        <v>340.8</v>
      </c>
      <c r="BK1209">
        <v>6390</v>
      </c>
      <c r="BL1209">
        <v>0.12</v>
      </c>
      <c r="BM1209">
        <v>0.11</v>
      </c>
      <c r="BN1209" s="3">
        <f t="shared" si="349"/>
        <v>7.6923281606508812E-2</v>
      </c>
      <c r="BO1209" s="3">
        <f t="shared" si="355"/>
        <v>0.10919261094898355</v>
      </c>
      <c r="BP1209" s="3">
        <f t="shared" si="356"/>
        <v>9.6176110041663737E-2</v>
      </c>
      <c r="BQ1209" s="3">
        <f t="shared" si="357"/>
        <v>0.14011289911477631</v>
      </c>
      <c r="BR1209">
        <f t="shared" si="358"/>
        <v>9.0159720485353853E-2</v>
      </c>
      <c r="BS1209">
        <f t="shared" si="359"/>
        <v>0.12088734000174312</v>
      </c>
      <c r="BT1209" s="5">
        <f t="shared" si="360"/>
        <v>464.13182214242102</v>
      </c>
    </row>
    <row r="1210" spans="1:72" x14ac:dyDescent="0.2">
      <c r="A1210">
        <v>10</v>
      </c>
      <c r="B1210">
        <v>26023</v>
      </c>
      <c r="C1210" t="s">
        <v>793</v>
      </c>
      <c r="D1210">
        <v>26</v>
      </c>
      <c r="E1210" t="s">
        <v>249</v>
      </c>
      <c r="F1210" t="s">
        <v>250</v>
      </c>
      <c r="G1210" t="s">
        <v>830</v>
      </c>
      <c r="H1210">
        <v>23</v>
      </c>
      <c r="I1210">
        <v>2343</v>
      </c>
      <c r="J1210">
        <v>661</v>
      </c>
      <c r="K1210">
        <v>1617</v>
      </c>
      <c r="L1210">
        <v>350</v>
      </c>
      <c r="M1210" s="5">
        <v>35334</v>
      </c>
      <c r="N1210" s="5">
        <v>49333.571230000001</v>
      </c>
      <c r="O1210" s="5">
        <v>4688.3</v>
      </c>
      <c r="P1210" s="5">
        <v>6545.8363609999997</v>
      </c>
      <c r="Q1210" s="5">
        <v>36949</v>
      </c>
      <c r="R1210" s="5">
        <v>51588.445209999998</v>
      </c>
      <c r="S1210" s="5">
        <v>319</v>
      </c>
      <c r="T1210" s="5">
        <v>445.38997060000003</v>
      </c>
      <c r="U1210">
        <v>1686</v>
      </c>
      <c r="V1210">
        <v>463</v>
      </c>
      <c r="W1210">
        <v>1396</v>
      </c>
      <c r="X1210">
        <v>251</v>
      </c>
      <c r="Y1210">
        <v>62</v>
      </c>
      <c r="Z1210">
        <v>20</v>
      </c>
      <c r="AA1210">
        <v>88</v>
      </c>
      <c r="AB1210">
        <v>43</v>
      </c>
      <c r="AC1210">
        <v>14</v>
      </c>
      <c r="AD1210">
        <v>65</v>
      </c>
      <c r="AE1210">
        <v>81</v>
      </c>
      <c r="AF1210">
        <v>31</v>
      </c>
      <c r="AG1210">
        <v>111</v>
      </c>
      <c r="AH1210">
        <v>1033.9166666666665</v>
      </c>
      <c r="AI1210">
        <v>2014.3166666666664</v>
      </c>
      <c r="AJ1210">
        <v>2561.833333333333</v>
      </c>
      <c r="AK1210">
        <v>1021</v>
      </c>
      <c r="AL1210">
        <v>1.0116435706615401</v>
      </c>
      <c r="AM1210">
        <f t="shared" si="342"/>
        <v>1</v>
      </c>
      <c r="AN1210">
        <f t="shared" si="343"/>
        <v>1032.8880856454325</v>
      </c>
      <c r="AO1210">
        <v>15.37</v>
      </c>
      <c r="AP1210">
        <f t="shared" si="344"/>
        <v>15.548961681067871</v>
      </c>
      <c r="AQ1210">
        <v>3.27</v>
      </c>
      <c r="AR1210">
        <v>6430</v>
      </c>
      <c r="AS1210">
        <v>5.0737861885996933</v>
      </c>
      <c r="AT1210">
        <v>1.0716431221692118</v>
      </c>
      <c r="AU1210">
        <f t="shared" si="345"/>
        <v>5.4372880723700003</v>
      </c>
      <c r="AV1210">
        <f t="shared" si="346"/>
        <v>3.2149293665076355</v>
      </c>
      <c r="AW1210">
        <f t="shared" si="347"/>
        <v>7.5015018551844825</v>
      </c>
      <c r="AX1210">
        <f t="shared" si="350"/>
        <v>10.716431221692117</v>
      </c>
      <c r="AY1210" s="4">
        <v>0.1</v>
      </c>
      <c r="AZ1210">
        <v>35</v>
      </c>
      <c r="BA1210" s="1">
        <f t="shared" si="348"/>
        <v>0.10368970511989745</v>
      </c>
      <c r="BB1210">
        <v>0.58699999999999997</v>
      </c>
      <c r="BC1210">
        <v>4.8224999999999997E-2</v>
      </c>
      <c r="BD1210">
        <v>6.43E-3</v>
      </c>
      <c r="BE1210">
        <v>160000</v>
      </c>
      <c r="BF1210">
        <f t="shared" si="351"/>
        <v>74.400000000000006</v>
      </c>
      <c r="BG1210" s="7">
        <f t="shared" si="352"/>
        <v>0.78884137209302341</v>
      </c>
      <c r="BH1210" s="8">
        <f t="shared" si="353"/>
        <v>1.5776827441860468</v>
      </c>
      <c r="BI1210" s="7">
        <f t="shared" si="354"/>
        <v>2.36652411627907</v>
      </c>
      <c r="BJ1210">
        <v>340.8</v>
      </c>
      <c r="BK1210">
        <v>6390</v>
      </c>
      <c r="BL1210">
        <v>0.12</v>
      </c>
      <c r="BM1210">
        <v>0.11</v>
      </c>
      <c r="BN1210" s="3">
        <f t="shared" si="349"/>
        <v>6.2083563255822198E-2</v>
      </c>
      <c r="BO1210" s="3">
        <f t="shared" si="355"/>
        <v>9.41087826623795E-2</v>
      </c>
      <c r="BP1210" s="3">
        <f t="shared" si="356"/>
        <v>7.9819016183684505E-2</v>
      </c>
      <c r="BQ1210" s="3">
        <f t="shared" si="357"/>
        <v>0.12805367311252072</v>
      </c>
      <c r="BR1210">
        <f t="shared" si="358"/>
        <v>7.509606577240413E-2</v>
      </c>
      <c r="BS1210">
        <f t="shared" si="359"/>
        <v>0.10578841377112599</v>
      </c>
      <c r="BT1210" s="5">
        <f t="shared" si="360"/>
        <v>463.45500372920486</v>
      </c>
    </row>
    <row r="1211" spans="1:72" x14ac:dyDescent="0.2">
      <c r="A1211">
        <v>10</v>
      </c>
      <c r="B1211">
        <v>26025</v>
      </c>
      <c r="C1211" t="s">
        <v>793</v>
      </c>
      <c r="D1211">
        <v>26</v>
      </c>
      <c r="E1211" t="s">
        <v>249</v>
      </c>
      <c r="F1211" t="s">
        <v>250</v>
      </c>
      <c r="G1211" t="s">
        <v>54</v>
      </c>
      <c r="H1211">
        <v>25</v>
      </c>
      <c r="I1211">
        <v>2772</v>
      </c>
      <c r="J1211">
        <v>590</v>
      </c>
      <c r="K1211">
        <v>1735</v>
      </c>
      <c r="L1211">
        <v>441</v>
      </c>
      <c r="M1211" s="5">
        <v>43971</v>
      </c>
      <c r="N1211" s="5">
        <v>61392.609389999998</v>
      </c>
      <c r="O1211" s="5">
        <v>5333.3</v>
      </c>
      <c r="P1211" s="5">
        <v>7446.3897500000003</v>
      </c>
      <c r="Q1211" s="5">
        <v>40320</v>
      </c>
      <c r="R1211" s="5">
        <v>56295.058349999999</v>
      </c>
      <c r="S1211" s="5">
        <v>388</v>
      </c>
      <c r="T1211" s="5">
        <v>541.72824009999999</v>
      </c>
      <c r="U1211">
        <v>1792</v>
      </c>
      <c r="V1211">
        <v>413</v>
      </c>
      <c r="W1211">
        <v>1392</v>
      </c>
      <c r="X1211">
        <v>273</v>
      </c>
      <c r="Y1211">
        <v>62</v>
      </c>
      <c r="Z1211">
        <v>20</v>
      </c>
      <c r="AA1211">
        <v>88</v>
      </c>
      <c r="AB1211">
        <v>43</v>
      </c>
      <c r="AC1211">
        <v>14</v>
      </c>
      <c r="AD1211">
        <v>65</v>
      </c>
      <c r="AE1211">
        <v>81</v>
      </c>
      <c r="AF1211">
        <v>31</v>
      </c>
      <c r="AG1211">
        <v>111</v>
      </c>
      <c r="AH1211">
        <v>1033.9166666666665</v>
      </c>
      <c r="AI1211">
        <v>2014.3166666666664</v>
      </c>
      <c r="AJ1211">
        <v>2561.833333333333</v>
      </c>
      <c r="AK1211">
        <v>1021</v>
      </c>
      <c r="AL1211">
        <v>1.0131099224090601</v>
      </c>
      <c r="AM1211">
        <f t="shared" si="342"/>
        <v>1</v>
      </c>
      <c r="AN1211">
        <f t="shared" si="343"/>
        <v>1034.3852307796503</v>
      </c>
      <c r="AO1211">
        <v>15.37</v>
      </c>
      <c r="AP1211">
        <f t="shared" si="344"/>
        <v>15.571499507427252</v>
      </c>
      <c r="AQ1211">
        <v>3.27</v>
      </c>
      <c r="AR1211">
        <v>6430</v>
      </c>
      <c r="AS1211">
        <v>5.0737861885996933</v>
      </c>
      <c r="AT1211">
        <v>1.1221100171273275</v>
      </c>
      <c r="AU1211">
        <f t="shared" si="345"/>
        <v>5.6933463069899997</v>
      </c>
      <c r="AV1211">
        <f t="shared" si="346"/>
        <v>3.3663300513819827</v>
      </c>
      <c r="AW1211">
        <f t="shared" si="347"/>
        <v>7.8547701198912927</v>
      </c>
      <c r="AX1211">
        <f t="shared" si="350"/>
        <v>11.221100171273275</v>
      </c>
      <c r="AY1211" s="4">
        <v>0.1</v>
      </c>
      <c r="AZ1211">
        <v>35</v>
      </c>
      <c r="BA1211" s="1">
        <f t="shared" si="348"/>
        <v>0.10368970511989745</v>
      </c>
      <c r="BB1211">
        <v>0.58699999999999997</v>
      </c>
      <c r="BC1211">
        <v>4.8224999999999997E-2</v>
      </c>
      <c r="BD1211">
        <v>6.43E-3</v>
      </c>
      <c r="BE1211">
        <v>160000</v>
      </c>
      <c r="BF1211">
        <f t="shared" si="351"/>
        <v>74.400000000000006</v>
      </c>
      <c r="BG1211" s="7">
        <f t="shared" si="352"/>
        <v>0.78884137209302341</v>
      </c>
      <c r="BH1211" s="8">
        <f t="shared" si="353"/>
        <v>1.5776827441860468</v>
      </c>
      <c r="BI1211" s="7">
        <f t="shared" si="354"/>
        <v>2.36652411627907</v>
      </c>
      <c r="BJ1211">
        <v>340.8</v>
      </c>
      <c r="BK1211">
        <v>6390</v>
      </c>
      <c r="BL1211">
        <v>0.12</v>
      </c>
      <c r="BM1211">
        <v>0.11</v>
      </c>
      <c r="BN1211" s="3">
        <f t="shared" si="349"/>
        <v>6.3764590286135972E-2</v>
      </c>
      <c r="BO1211" s="3">
        <f t="shared" si="355"/>
        <v>9.6495683442500632E-2</v>
      </c>
      <c r="BP1211" s="3">
        <f t="shared" si="356"/>
        <v>8.1532968918941087E-2</v>
      </c>
      <c r="BQ1211" s="3">
        <f t="shared" si="357"/>
        <v>0.13203914078984211</v>
      </c>
      <c r="BR1211">
        <f t="shared" si="358"/>
        <v>7.7482966552525262E-2</v>
      </c>
      <c r="BS1211">
        <f t="shared" si="359"/>
        <v>0.10817531455124713</v>
      </c>
      <c r="BT1211" s="5">
        <f t="shared" si="360"/>
        <v>463.45500372920486</v>
      </c>
    </row>
    <row r="1212" spans="1:72" x14ac:dyDescent="0.2">
      <c r="A1212">
        <v>11</v>
      </c>
      <c r="B1212">
        <v>26027</v>
      </c>
      <c r="C1212" t="s">
        <v>841</v>
      </c>
      <c r="D1212">
        <v>26</v>
      </c>
      <c r="E1212" t="s">
        <v>249</v>
      </c>
      <c r="F1212" t="s">
        <v>250</v>
      </c>
      <c r="G1212" t="s">
        <v>434</v>
      </c>
      <c r="H1212">
        <v>27</v>
      </c>
      <c r="I1212">
        <v>2083</v>
      </c>
      <c r="J1212">
        <v>627</v>
      </c>
      <c r="K1212">
        <v>1503</v>
      </c>
      <c r="L1212">
        <v>321</v>
      </c>
      <c r="M1212" s="5">
        <v>32745</v>
      </c>
      <c r="N1212" s="5">
        <v>45718.791810000002</v>
      </c>
      <c r="O1212" s="5">
        <v>4636.5</v>
      </c>
      <c r="P1212" s="5">
        <v>6473.5128480000003</v>
      </c>
      <c r="Q1212" s="5">
        <v>35350</v>
      </c>
      <c r="R1212" s="5">
        <v>49355.910530000001</v>
      </c>
      <c r="S1212" s="5">
        <v>294</v>
      </c>
      <c r="T1212" s="5">
        <v>410.48480050000001</v>
      </c>
      <c r="U1212">
        <v>1517</v>
      </c>
      <c r="V1212">
        <v>427</v>
      </c>
      <c r="W1212">
        <v>1328</v>
      </c>
      <c r="X1212">
        <v>228</v>
      </c>
      <c r="Y1212">
        <v>62</v>
      </c>
      <c r="Z1212">
        <v>20</v>
      </c>
      <c r="AA1212">
        <v>88</v>
      </c>
      <c r="AB1212">
        <v>43</v>
      </c>
      <c r="AC1212">
        <v>14</v>
      </c>
      <c r="AD1212">
        <v>65</v>
      </c>
      <c r="AE1212">
        <v>81</v>
      </c>
      <c r="AF1212">
        <v>31</v>
      </c>
      <c r="AG1212">
        <v>111</v>
      </c>
      <c r="AH1212">
        <v>1033.9166666666665</v>
      </c>
      <c r="AI1212">
        <v>2014.3166666666664</v>
      </c>
      <c r="AJ1212">
        <v>2561.833333333333</v>
      </c>
      <c r="AK1212">
        <v>1021</v>
      </c>
      <c r="AL1212">
        <v>1.01886885417135</v>
      </c>
      <c r="AM1212">
        <f t="shared" si="342"/>
        <v>1</v>
      </c>
      <c r="AN1212">
        <f t="shared" si="343"/>
        <v>1040.2651001089482</v>
      </c>
      <c r="AO1212">
        <v>15.37</v>
      </c>
      <c r="AP1212">
        <f t="shared" si="344"/>
        <v>15.660014288613649</v>
      </c>
      <c r="AQ1212">
        <v>3.27</v>
      </c>
      <c r="AR1212">
        <v>6430</v>
      </c>
      <c r="AS1212">
        <v>5.0737861885996933</v>
      </c>
      <c r="AT1212">
        <v>0.9996524152863091</v>
      </c>
      <c r="AU1212">
        <f t="shared" si="345"/>
        <v>5.0720226180800001</v>
      </c>
      <c r="AV1212">
        <f t="shared" si="346"/>
        <v>2.9989572458589273</v>
      </c>
      <c r="AW1212">
        <f t="shared" si="347"/>
        <v>6.9975669070041633</v>
      </c>
      <c r="AX1212">
        <f t="shared" si="350"/>
        <v>9.9965241528630919</v>
      </c>
      <c r="AY1212" s="4">
        <v>0.1</v>
      </c>
      <c r="AZ1212">
        <v>35</v>
      </c>
      <c r="BA1212" s="1">
        <f t="shared" si="348"/>
        <v>0.10368970511989745</v>
      </c>
      <c r="BB1212">
        <v>0.33889999999999998</v>
      </c>
      <c r="BC1212">
        <v>4.8224999999999997E-2</v>
      </c>
      <c r="BD1212">
        <v>6.43E-3</v>
      </c>
      <c r="BE1212">
        <v>160000</v>
      </c>
      <c r="BF1212">
        <f t="shared" si="351"/>
        <v>74.400000000000006</v>
      </c>
      <c r="BG1212" s="7">
        <f t="shared" si="352"/>
        <v>0.78884137209302341</v>
      </c>
      <c r="BH1212" s="8">
        <f t="shared" si="353"/>
        <v>1.5776827441860468</v>
      </c>
      <c r="BI1212" s="7">
        <f t="shared" si="354"/>
        <v>2.36652411627907</v>
      </c>
      <c r="BJ1212">
        <v>340.8</v>
      </c>
      <c r="BK1212">
        <v>6390</v>
      </c>
      <c r="BL1212">
        <v>0.12</v>
      </c>
      <c r="BM1212">
        <v>0.11</v>
      </c>
      <c r="BN1212" s="3">
        <f t="shared" si="349"/>
        <v>7.7491261476779538E-2</v>
      </c>
      <c r="BO1212" s="3">
        <f t="shared" si="355"/>
        <v>0.10933674310697671</v>
      </c>
      <c r="BP1212" s="3">
        <f t="shared" si="356"/>
        <v>9.6006932763595204E-2</v>
      </c>
      <c r="BQ1212" s="3">
        <f t="shared" si="357"/>
        <v>0.14100128797563199</v>
      </c>
      <c r="BR1212">
        <f t="shared" si="358"/>
        <v>9.0303852643347005E-2</v>
      </c>
      <c r="BS1212">
        <f t="shared" si="359"/>
        <v>0.12103147215973627</v>
      </c>
      <c r="BT1212" s="5">
        <f t="shared" si="360"/>
        <v>464.13182214242102</v>
      </c>
    </row>
    <row r="1213" spans="1:72" x14ac:dyDescent="0.2">
      <c r="A1213">
        <v>10</v>
      </c>
      <c r="B1213">
        <v>26029</v>
      </c>
      <c r="C1213" t="s">
        <v>793</v>
      </c>
      <c r="D1213">
        <v>26</v>
      </c>
      <c r="E1213" t="s">
        <v>249</v>
      </c>
      <c r="F1213" t="s">
        <v>250</v>
      </c>
      <c r="G1213" t="s">
        <v>817</v>
      </c>
      <c r="H1213">
        <v>29</v>
      </c>
      <c r="I1213">
        <v>1342</v>
      </c>
      <c r="J1213">
        <v>172</v>
      </c>
      <c r="K1213">
        <v>1029</v>
      </c>
      <c r="L1213">
        <v>184</v>
      </c>
      <c r="M1213" s="5">
        <v>19810</v>
      </c>
      <c r="N1213" s="5">
        <v>27658.856790000002</v>
      </c>
      <c r="O1213" s="5">
        <v>2157.6</v>
      </c>
      <c r="P1213" s="5">
        <v>3012.4558010000001</v>
      </c>
      <c r="Q1213" s="5">
        <v>23783</v>
      </c>
      <c r="R1213" s="5">
        <v>33205.986429999997</v>
      </c>
      <c r="S1213" s="5">
        <v>172</v>
      </c>
      <c r="T1213" s="5">
        <v>240.14757030000001</v>
      </c>
      <c r="U1213">
        <v>951</v>
      </c>
      <c r="V1213">
        <v>193</v>
      </c>
      <c r="W1213">
        <v>988</v>
      </c>
      <c r="X1213">
        <v>138</v>
      </c>
      <c r="Y1213">
        <v>62</v>
      </c>
      <c r="Z1213">
        <v>20</v>
      </c>
      <c r="AA1213">
        <v>88</v>
      </c>
      <c r="AB1213">
        <v>43</v>
      </c>
      <c r="AC1213">
        <v>14</v>
      </c>
      <c r="AD1213">
        <v>65</v>
      </c>
      <c r="AE1213">
        <v>81</v>
      </c>
      <c r="AF1213">
        <v>31</v>
      </c>
      <c r="AG1213">
        <v>111</v>
      </c>
      <c r="AH1213">
        <v>1033.9166666666665</v>
      </c>
      <c r="AI1213">
        <v>2014.3166666666664</v>
      </c>
      <c r="AJ1213">
        <v>2561.833333333333</v>
      </c>
      <c r="AK1213">
        <v>1021</v>
      </c>
      <c r="AL1213">
        <v>1.0432514548301699</v>
      </c>
      <c r="AM1213">
        <f t="shared" si="342"/>
        <v>1</v>
      </c>
      <c r="AN1213">
        <f t="shared" si="343"/>
        <v>1065.1597353816035</v>
      </c>
      <c r="AO1213">
        <v>15.37</v>
      </c>
      <c r="AP1213">
        <f t="shared" si="344"/>
        <v>16.034774860739709</v>
      </c>
      <c r="AQ1213">
        <v>3.27</v>
      </c>
      <c r="AR1213">
        <v>6430</v>
      </c>
      <c r="AS1213">
        <v>5.0737861885996933</v>
      </c>
      <c r="AT1213">
        <v>1.2382951789507695</v>
      </c>
      <c r="AU1213">
        <f t="shared" si="345"/>
        <v>6.2828449763699998</v>
      </c>
      <c r="AV1213">
        <f t="shared" si="346"/>
        <v>3.7148855368523082</v>
      </c>
      <c r="AW1213">
        <f t="shared" si="347"/>
        <v>8.668066252655386</v>
      </c>
      <c r="AX1213">
        <f t="shared" si="350"/>
        <v>12.382951789507695</v>
      </c>
      <c r="AY1213" s="4">
        <v>0.1</v>
      </c>
      <c r="AZ1213">
        <v>35</v>
      </c>
      <c r="BA1213" s="1">
        <f t="shared" si="348"/>
        <v>0.10368970511989745</v>
      </c>
      <c r="BB1213">
        <v>0.58699999999999997</v>
      </c>
      <c r="BC1213">
        <v>4.8224999999999997E-2</v>
      </c>
      <c r="BD1213">
        <v>6.43E-3</v>
      </c>
      <c r="BE1213">
        <v>160000</v>
      </c>
      <c r="BF1213">
        <f t="shared" si="351"/>
        <v>74.400000000000006</v>
      </c>
      <c r="BG1213" s="7">
        <f t="shared" si="352"/>
        <v>0.78884137209302341</v>
      </c>
      <c r="BH1213" s="8">
        <f t="shared" si="353"/>
        <v>1.5776827441860468</v>
      </c>
      <c r="BI1213" s="7">
        <f t="shared" si="354"/>
        <v>2.36652411627907</v>
      </c>
      <c r="BJ1213">
        <v>340.8</v>
      </c>
      <c r="BK1213">
        <v>6390</v>
      </c>
      <c r="BL1213">
        <v>0.12</v>
      </c>
      <c r="BM1213">
        <v>0.11</v>
      </c>
      <c r="BN1213" s="3">
        <f t="shared" si="349"/>
        <v>6.8265721997084819E-2</v>
      </c>
      <c r="BO1213" s="3">
        <f t="shared" si="355"/>
        <v>9.894221932169342E-2</v>
      </c>
      <c r="BP1213" s="3">
        <f t="shared" si="356"/>
        <v>8.2430240125594675E-2</v>
      </c>
      <c r="BQ1213" s="3">
        <f t="shared" si="357"/>
        <v>0.13816590613016885</v>
      </c>
      <c r="BR1213">
        <f t="shared" si="358"/>
        <v>7.992950243171805E-2</v>
      </c>
      <c r="BS1213">
        <f t="shared" si="359"/>
        <v>0.11062185043043991</v>
      </c>
      <c r="BT1213" s="5">
        <f t="shared" si="360"/>
        <v>463.45500372920486</v>
      </c>
    </row>
    <row r="1214" spans="1:72" x14ac:dyDescent="0.2">
      <c r="A1214">
        <v>10</v>
      </c>
      <c r="B1214">
        <v>26031</v>
      </c>
      <c r="C1214" t="s">
        <v>793</v>
      </c>
      <c r="D1214">
        <v>26</v>
      </c>
      <c r="E1214" t="s">
        <v>249</v>
      </c>
      <c r="F1214" t="s">
        <v>250</v>
      </c>
      <c r="G1214" t="s">
        <v>803</v>
      </c>
      <c r="H1214">
        <v>31</v>
      </c>
      <c r="I1214">
        <v>1062</v>
      </c>
      <c r="J1214">
        <v>146</v>
      </c>
      <c r="K1214">
        <v>975</v>
      </c>
      <c r="L1214">
        <v>156</v>
      </c>
      <c r="M1214" s="5">
        <v>16870</v>
      </c>
      <c r="N1214" s="5">
        <v>23554.00879</v>
      </c>
      <c r="O1214" s="5">
        <v>1929.4</v>
      </c>
      <c r="P1214" s="5">
        <v>2693.8414079999998</v>
      </c>
      <c r="Q1214" s="5">
        <v>22453</v>
      </c>
      <c r="R1214" s="5">
        <v>31349.03138</v>
      </c>
      <c r="S1214" s="5">
        <v>148</v>
      </c>
      <c r="T1214" s="5">
        <v>206.63860700000001</v>
      </c>
      <c r="U1214">
        <v>838</v>
      </c>
      <c r="V1214">
        <v>174</v>
      </c>
      <c r="W1214">
        <v>946</v>
      </c>
      <c r="X1214">
        <v>124</v>
      </c>
      <c r="Y1214">
        <v>62</v>
      </c>
      <c r="Z1214">
        <v>20</v>
      </c>
      <c r="AA1214">
        <v>88</v>
      </c>
      <c r="AB1214">
        <v>43</v>
      </c>
      <c r="AC1214">
        <v>14</v>
      </c>
      <c r="AD1214">
        <v>65</v>
      </c>
      <c r="AE1214">
        <v>81</v>
      </c>
      <c r="AF1214">
        <v>31</v>
      </c>
      <c r="AG1214">
        <v>111</v>
      </c>
      <c r="AH1214">
        <v>1033.9166666666665</v>
      </c>
      <c r="AI1214">
        <v>2014.3166666666664</v>
      </c>
      <c r="AJ1214">
        <v>2561.833333333333</v>
      </c>
      <c r="AK1214">
        <v>1021</v>
      </c>
      <c r="AL1214">
        <v>1.04266138510271</v>
      </c>
      <c r="AM1214">
        <f t="shared" si="342"/>
        <v>1</v>
      </c>
      <c r="AN1214">
        <f t="shared" si="343"/>
        <v>1064.5572741898668</v>
      </c>
      <c r="AO1214">
        <v>15.37</v>
      </c>
      <c r="AP1214">
        <f t="shared" si="344"/>
        <v>16.025705489028653</v>
      </c>
      <c r="AQ1214">
        <v>3.27</v>
      </c>
      <c r="AR1214">
        <v>6430</v>
      </c>
      <c r="AS1214">
        <v>5.0737861885996933</v>
      </c>
      <c r="AT1214">
        <v>1.2523720140193186</v>
      </c>
      <c r="AU1214">
        <f t="shared" si="345"/>
        <v>6.3542678277200002</v>
      </c>
      <c r="AV1214">
        <f t="shared" si="346"/>
        <v>3.7571160420579561</v>
      </c>
      <c r="AW1214">
        <f t="shared" si="347"/>
        <v>8.7666040981352307</v>
      </c>
      <c r="AX1214">
        <f t="shared" si="350"/>
        <v>12.523720140193186</v>
      </c>
      <c r="AY1214" s="4">
        <v>0.1</v>
      </c>
      <c r="AZ1214">
        <v>35</v>
      </c>
      <c r="BA1214" s="1">
        <f t="shared" si="348"/>
        <v>0.10368970511989745</v>
      </c>
      <c r="BB1214">
        <v>0.58699999999999997</v>
      </c>
      <c r="BC1214">
        <v>4.8224999999999997E-2</v>
      </c>
      <c r="BD1214">
        <v>6.43E-3</v>
      </c>
      <c r="BE1214">
        <v>160000</v>
      </c>
      <c r="BF1214">
        <f t="shared" si="351"/>
        <v>74.400000000000006</v>
      </c>
      <c r="BG1214" s="7">
        <f t="shared" si="352"/>
        <v>0.78884137209302341</v>
      </c>
      <c r="BH1214" s="8">
        <f t="shared" si="353"/>
        <v>1.5776827441860468</v>
      </c>
      <c r="BI1214" s="7">
        <f t="shared" si="354"/>
        <v>2.36652411627907</v>
      </c>
      <c r="BJ1214">
        <v>340.8</v>
      </c>
      <c r="BK1214">
        <v>6390</v>
      </c>
      <c r="BL1214">
        <v>0.12</v>
      </c>
      <c r="BM1214">
        <v>0.11</v>
      </c>
      <c r="BN1214" s="3">
        <f t="shared" si="349"/>
        <v>6.87110586937002E-2</v>
      </c>
      <c r="BO1214" s="3">
        <f t="shared" si="355"/>
        <v>9.9146126140473828E-2</v>
      </c>
      <c r="BP1214" s="3">
        <f t="shared" si="356"/>
        <v>8.2446440158666909E-2</v>
      </c>
      <c r="BQ1214" s="3">
        <f t="shared" si="357"/>
        <v>0.13881570450967642</v>
      </c>
      <c r="BR1214">
        <f t="shared" si="358"/>
        <v>8.0133409250498458E-2</v>
      </c>
      <c r="BS1214">
        <f t="shared" si="359"/>
        <v>0.11082575724922032</v>
      </c>
      <c r="BT1214" s="5">
        <f t="shared" si="360"/>
        <v>463.45500372920486</v>
      </c>
    </row>
    <row r="1215" spans="1:72" x14ac:dyDescent="0.2">
      <c r="A1215">
        <v>11</v>
      </c>
      <c r="B1215">
        <v>26033</v>
      </c>
      <c r="C1215" t="s">
        <v>841</v>
      </c>
      <c r="D1215">
        <v>26</v>
      </c>
      <c r="E1215" t="s">
        <v>249</v>
      </c>
      <c r="F1215" t="s">
        <v>250</v>
      </c>
      <c r="G1215" t="s">
        <v>380</v>
      </c>
      <c r="H1215">
        <v>33</v>
      </c>
      <c r="I1215">
        <v>742</v>
      </c>
      <c r="J1215">
        <v>135</v>
      </c>
      <c r="K1215">
        <v>872</v>
      </c>
      <c r="L1215">
        <v>108</v>
      </c>
      <c r="M1215" s="5">
        <v>11736</v>
      </c>
      <c r="N1215" s="5">
        <v>16385.88306</v>
      </c>
      <c r="O1215" s="5">
        <v>1616.8</v>
      </c>
      <c r="P1215" s="5">
        <v>2257.3871610000001</v>
      </c>
      <c r="Q1215" s="5">
        <v>19562</v>
      </c>
      <c r="R1215" s="5">
        <v>27312.59751</v>
      </c>
      <c r="S1215" s="5">
        <v>108</v>
      </c>
      <c r="T1215" s="5">
        <v>150.7903349</v>
      </c>
      <c r="U1215">
        <v>660</v>
      </c>
      <c r="V1215">
        <v>161</v>
      </c>
      <c r="W1215">
        <v>854</v>
      </c>
      <c r="X1215">
        <v>98</v>
      </c>
      <c r="Y1215">
        <v>62</v>
      </c>
      <c r="Z1215">
        <v>20</v>
      </c>
      <c r="AA1215">
        <v>88</v>
      </c>
      <c r="AB1215">
        <v>43</v>
      </c>
      <c r="AC1215">
        <v>14</v>
      </c>
      <c r="AD1215">
        <v>65</v>
      </c>
      <c r="AE1215">
        <v>81</v>
      </c>
      <c r="AF1215">
        <v>31</v>
      </c>
      <c r="AG1215">
        <v>111</v>
      </c>
      <c r="AH1215">
        <v>1033.9166666666665</v>
      </c>
      <c r="AI1215">
        <v>2014.3166666666664</v>
      </c>
      <c r="AJ1215">
        <v>2561.833333333333</v>
      </c>
      <c r="AK1215">
        <v>1021</v>
      </c>
      <c r="AL1215">
        <v>1.0457799097766001</v>
      </c>
      <c r="AM1215">
        <f t="shared" si="342"/>
        <v>1</v>
      </c>
      <c r="AN1215">
        <f t="shared" si="343"/>
        <v>1067.7412878819086</v>
      </c>
      <c r="AO1215">
        <v>15.37</v>
      </c>
      <c r="AP1215">
        <f t="shared" si="344"/>
        <v>16.073637213266341</v>
      </c>
      <c r="AQ1215">
        <v>3.27</v>
      </c>
      <c r="AR1215">
        <v>6430</v>
      </c>
      <c r="AS1215">
        <v>5.0737861885996933</v>
      </c>
      <c r="AT1215">
        <v>1.212368740328746</v>
      </c>
      <c r="AU1215">
        <f t="shared" si="345"/>
        <v>6.1512997701699996</v>
      </c>
      <c r="AV1215">
        <f t="shared" si="346"/>
        <v>3.6371062209862379</v>
      </c>
      <c r="AW1215">
        <f t="shared" si="347"/>
        <v>8.4865811823012223</v>
      </c>
      <c r="AX1215">
        <f t="shared" si="350"/>
        <v>12.123687403287459</v>
      </c>
      <c r="AY1215" s="4">
        <v>0.1</v>
      </c>
      <c r="AZ1215">
        <v>35</v>
      </c>
      <c r="BA1215" s="1">
        <f t="shared" si="348"/>
        <v>0.10368970511989745</v>
      </c>
      <c r="BB1215">
        <v>0.33889999999999998</v>
      </c>
      <c r="BC1215">
        <v>4.8224999999999997E-2</v>
      </c>
      <c r="BD1215">
        <v>6.43E-3</v>
      </c>
      <c r="BE1215">
        <v>160000</v>
      </c>
      <c r="BF1215">
        <f t="shared" si="351"/>
        <v>74.400000000000006</v>
      </c>
      <c r="BG1215" s="7">
        <f t="shared" si="352"/>
        <v>0.78884137209302341</v>
      </c>
      <c r="BH1215" s="8">
        <f t="shared" si="353"/>
        <v>1.5776827441860468</v>
      </c>
      <c r="BI1215" s="7">
        <f t="shared" si="354"/>
        <v>2.36652411627907</v>
      </c>
      <c r="BJ1215">
        <v>340.8</v>
      </c>
      <c r="BK1215">
        <v>6390</v>
      </c>
      <c r="BL1215">
        <v>0.12</v>
      </c>
      <c r="BM1215">
        <v>0.11</v>
      </c>
      <c r="BN1215" s="3">
        <f t="shared" si="349"/>
        <v>8.5529996418407472E-2</v>
      </c>
      <c r="BO1215" s="3">
        <f t="shared" si="355"/>
        <v>0.11557405581743155</v>
      </c>
      <c r="BP1215" s="3">
        <f t="shared" si="356"/>
        <v>9.9407791296179965E-2</v>
      </c>
      <c r="BQ1215" s="3">
        <f t="shared" si="357"/>
        <v>0.15397650829837684</v>
      </c>
      <c r="BR1215">
        <f t="shared" si="358"/>
        <v>9.6541165353801847E-2</v>
      </c>
      <c r="BS1215">
        <f t="shared" si="359"/>
        <v>0.12726878487019111</v>
      </c>
      <c r="BT1215" s="5">
        <f t="shared" si="360"/>
        <v>464.13182214242102</v>
      </c>
    </row>
    <row r="1216" spans="1:72" x14ac:dyDescent="0.2">
      <c r="A1216">
        <v>10</v>
      </c>
      <c r="B1216">
        <v>26035</v>
      </c>
      <c r="C1216" t="s">
        <v>793</v>
      </c>
      <c r="D1216">
        <v>26</v>
      </c>
      <c r="E1216" t="s">
        <v>249</v>
      </c>
      <c r="F1216" t="s">
        <v>250</v>
      </c>
      <c r="G1216" t="s">
        <v>799</v>
      </c>
      <c r="H1216">
        <v>35</v>
      </c>
      <c r="I1216">
        <v>1352</v>
      </c>
      <c r="J1216">
        <v>239</v>
      </c>
      <c r="K1216">
        <v>1019</v>
      </c>
      <c r="L1216">
        <v>198</v>
      </c>
      <c r="M1216" s="5">
        <v>20723</v>
      </c>
      <c r="N1216" s="5">
        <v>28933.59361</v>
      </c>
      <c r="O1216" s="5">
        <v>2658.1</v>
      </c>
      <c r="P1216" s="5">
        <v>3711.2573069999999</v>
      </c>
      <c r="Q1216" s="5">
        <v>23875</v>
      </c>
      <c r="R1216" s="5">
        <v>33334.437449999998</v>
      </c>
      <c r="S1216" s="5">
        <v>182</v>
      </c>
      <c r="T1216" s="5">
        <v>254.10963839999999</v>
      </c>
      <c r="U1216">
        <v>993</v>
      </c>
      <c r="V1216">
        <v>257</v>
      </c>
      <c r="W1216">
        <v>963</v>
      </c>
      <c r="X1216">
        <v>147</v>
      </c>
      <c r="Y1216">
        <v>62</v>
      </c>
      <c r="Z1216">
        <v>20</v>
      </c>
      <c r="AA1216">
        <v>88</v>
      </c>
      <c r="AB1216">
        <v>43</v>
      </c>
      <c r="AC1216">
        <v>14</v>
      </c>
      <c r="AD1216">
        <v>65</v>
      </c>
      <c r="AE1216">
        <v>81</v>
      </c>
      <c r="AF1216">
        <v>31</v>
      </c>
      <c r="AG1216">
        <v>111</v>
      </c>
      <c r="AH1216">
        <v>1033.9166666666665</v>
      </c>
      <c r="AI1216">
        <v>2014.3166666666664</v>
      </c>
      <c r="AJ1216">
        <v>2561.833333333333</v>
      </c>
      <c r="AK1216">
        <v>1021</v>
      </c>
      <c r="AL1216">
        <v>1.03514937559764</v>
      </c>
      <c r="AM1216">
        <f t="shared" si="342"/>
        <v>1</v>
      </c>
      <c r="AN1216">
        <f t="shared" si="343"/>
        <v>1056.8875124851904</v>
      </c>
      <c r="AO1216">
        <v>15.37</v>
      </c>
      <c r="AP1216">
        <f t="shared" si="344"/>
        <v>15.910245902935726</v>
      </c>
      <c r="AQ1216">
        <v>3.27</v>
      </c>
      <c r="AR1216">
        <v>6430</v>
      </c>
      <c r="AS1216">
        <v>5.0737861885996933</v>
      </c>
      <c r="AT1216">
        <v>1.2554085216483979</v>
      </c>
      <c r="AU1216">
        <f t="shared" si="345"/>
        <v>6.3696744181900007</v>
      </c>
      <c r="AV1216">
        <f t="shared" si="346"/>
        <v>3.7662255649451937</v>
      </c>
      <c r="AW1216">
        <f t="shared" si="347"/>
        <v>8.7878596515387848</v>
      </c>
      <c r="AX1216">
        <f t="shared" si="350"/>
        <v>12.55408521648398</v>
      </c>
      <c r="AY1216" s="4">
        <v>0.1</v>
      </c>
      <c r="AZ1216">
        <v>35</v>
      </c>
      <c r="BA1216" s="1">
        <f t="shared" si="348"/>
        <v>0.10368970511989745</v>
      </c>
      <c r="BB1216">
        <v>0.58699999999999997</v>
      </c>
      <c r="BC1216">
        <v>4.8224999999999997E-2</v>
      </c>
      <c r="BD1216">
        <v>6.43E-3</v>
      </c>
      <c r="BE1216">
        <v>160000</v>
      </c>
      <c r="BF1216">
        <f t="shared" si="351"/>
        <v>74.400000000000006</v>
      </c>
      <c r="BG1216" s="7">
        <f t="shared" si="352"/>
        <v>0.78884137209302341</v>
      </c>
      <c r="BH1216" s="8">
        <f t="shared" si="353"/>
        <v>1.5776827441860468</v>
      </c>
      <c r="BI1216" s="7">
        <f t="shared" si="354"/>
        <v>2.36652411627907</v>
      </c>
      <c r="BJ1216">
        <v>340.8</v>
      </c>
      <c r="BK1216">
        <v>6390</v>
      </c>
      <c r="BL1216">
        <v>0.12</v>
      </c>
      <c r="BM1216">
        <v>0.11</v>
      </c>
      <c r="BN1216" s="3">
        <f t="shared" si="349"/>
        <v>6.8633010339566008E-2</v>
      </c>
      <c r="BO1216" s="3">
        <f t="shared" si="355"/>
        <v>9.9397718734703336E-2</v>
      </c>
      <c r="BP1216" s="3">
        <f t="shared" si="356"/>
        <v>8.2657542608339241E-2</v>
      </c>
      <c r="BQ1216" s="3">
        <f t="shared" si="357"/>
        <v>0.13916348016773367</v>
      </c>
      <c r="BR1216">
        <f t="shared" si="358"/>
        <v>8.0385001844727966E-2</v>
      </c>
      <c r="BS1216">
        <f t="shared" si="359"/>
        <v>0.11107734984344983</v>
      </c>
      <c r="BT1216" s="5">
        <f t="shared" si="360"/>
        <v>463.45500372920486</v>
      </c>
    </row>
    <row r="1217" spans="1:72" x14ac:dyDescent="0.2">
      <c r="A1217">
        <v>10</v>
      </c>
      <c r="B1217">
        <v>26037</v>
      </c>
      <c r="C1217" t="s">
        <v>793</v>
      </c>
      <c r="D1217">
        <v>26</v>
      </c>
      <c r="E1217" t="s">
        <v>249</v>
      </c>
      <c r="F1217" t="s">
        <v>250</v>
      </c>
      <c r="G1217" t="s">
        <v>513</v>
      </c>
      <c r="H1217">
        <v>37</v>
      </c>
      <c r="I1217">
        <v>2820</v>
      </c>
      <c r="J1217">
        <v>697</v>
      </c>
      <c r="K1217">
        <v>1580</v>
      </c>
      <c r="L1217">
        <v>401</v>
      </c>
      <c r="M1217" s="5">
        <v>37934</v>
      </c>
      <c r="N1217" s="5">
        <v>52963.708919999997</v>
      </c>
      <c r="O1217" s="5">
        <v>4431.3</v>
      </c>
      <c r="P1217" s="5">
        <v>6187.0112120000003</v>
      </c>
      <c r="Q1217" s="5">
        <v>34821</v>
      </c>
      <c r="R1217" s="5">
        <v>48617.317130000003</v>
      </c>
      <c r="S1217" s="5">
        <v>346</v>
      </c>
      <c r="T1217" s="5">
        <v>483.08755430000002</v>
      </c>
      <c r="U1217">
        <v>1698</v>
      </c>
      <c r="V1217">
        <v>424</v>
      </c>
      <c r="W1217">
        <v>1255</v>
      </c>
      <c r="X1217">
        <v>246</v>
      </c>
      <c r="Y1217">
        <v>62</v>
      </c>
      <c r="Z1217">
        <v>20</v>
      </c>
      <c r="AA1217">
        <v>88</v>
      </c>
      <c r="AB1217">
        <v>43</v>
      </c>
      <c r="AC1217">
        <v>14</v>
      </c>
      <c r="AD1217">
        <v>65</v>
      </c>
      <c r="AE1217">
        <v>81</v>
      </c>
      <c r="AF1217">
        <v>31</v>
      </c>
      <c r="AG1217">
        <v>111</v>
      </c>
      <c r="AH1217">
        <v>1033.9166666666665</v>
      </c>
      <c r="AI1217">
        <v>2014.3166666666664</v>
      </c>
      <c r="AJ1217">
        <v>2561.833333333333</v>
      </c>
      <c r="AK1217">
        <v>1021</v>
      </c>
      <c r="AL1217">
        <v>1.0226924602802001</v>
      </c>
      <c r="AM1217">
        <f t="shared" si="342"/>
        <v>1</v>
      </c>
      <c r="AN1217">
        <f t="shared" si="343"/>
        <v>1044.1690019460843</v>
      </c>
      <c r="AO1217">
        <v>15.37</v>
      </c>
      <c r="AP1217">
        <f t="shared" si="344"/>
        <v>15.718783114506675</v>
      </c>
      <c r="AQ1217">
        <v>3.27</v>
      </c>
      <c r="AR1217">
        <v>6430</v>
      </c>
      <c r="AS1217">
        <v>5.0737861885996933</v>
      </c>
      <c r="AT1217">
        <v>1.2159873596137396</v>
      </c>
      <c r="AU1217">
        <f t="shared" si="345"/>
        <v>6.1696598707200003</v>
      </c>
      <c r="AV1217">
        <f t="shared" si="346"/>
        <v>3.6479620788412186</v>
      </c>
      <c r="AW1217">
        <f t="shared" si="347"/>
        <v>8.511911517296177</v>
      </c>
      <c r="AX1217">
        <f t="shared" si="350"/>
        <v>12.159873596137396</v>
      </c>
      <c r="AY1217" s="4">
        <v>0.1</v>
      </c>
      <c r="AZ1217">
        <v>35</v>
      </c>
      <c r="BA1217" s="1">
        <f t="shared" si="348"/>
        <v>0.10368970511989745</v>
      </c>
      <c r="BB1217">
        <v>0.58699999999999997</v>
      </c>
      <c r="BC1217">
        <v>4.8224999999999997E-2</v>
      </c>
      <c r="BD1217">
        <v>6.43E-3</v>
      </c>
      <c r="BE1217">
        <v>160000</v>
      </c>
      <c r="BF1217">
        <f t="shared" si="351"/>
        <v>74.400000000000006</v>
      </c>
      <c r="BG1217" s="7">
        <f t="shared" si="352"/>
        <v>0.78884137209302341</v>
      </c>
      <c r="BH1217" s="8">
        <f t="shared" si="353"/>
        <v>1.5776827441860468</v>
      </c>
      <c r="BI1217" s="7">
        <f t="shared" si="354"/>
        <v>2.36652411627907</v>
      </c>
      <c r="BJ1217">
        <v>340.8</v>
      </c>
      <c r="BK1217">
        <v>6390</v>
      </c>
      <c r="BL1217">
        <v>0.12</v>
      </c>
      <c r="BM1217">
        <v>0.11</v>
      </c>
      <c r="BN1217" s="3">
        <f t="shared" si="349"/>
        <v>6.7053216653130923E-2</v>
      </c>
      <c r="BO1217" s="3">
        <f t="shared" si="355"/>
        <v>9.9262151139477756E-2</v>
      </c>
      <c r="BP1217" s="3">
        <f t="shared" si="356"/>
        <v>8.3047634337697213E-2</v>
      </c>
      <c r="BQ1217" s="3">
        <f t="shared" si="357"/>
        <v>0.13777922539391166</v>
      </c>
      <c r="BR1217">
        <f t="shared" si="358"/>
        <v>8.0249434249502385E-2</v>
      </c>
      <c r="BS1217">
        <f t="shared" si="359"/>
        <v>0.11094178224822425</v>
      </c>
      <c r="BT1217" s="5">
        <f t="shared" si="360"/>
        <v>463.45500372920486</v>
      </c>
    </row>
    <row r="1218" spans="1:72" x14ac:dyDescent="0.2">
      <c r="A1218">
        <v>10</v>
      </c>
      <c r="B1218">
        <v>26039</v>
      </c>
      <c r="C1218" t="s">
        <v>793</v>
      </c>
      <c r="D1218">
        <v>26</v>
      </c>
      <c r="E1218" t="s">
        <v>249</v>
      </c>
      <c r="F1218" t="s">
        <v>250</v>
      </c>
      <c r="G1218" t="s">
        <v>266</v>
      </c>
      <c r="H1218">
        <v>39</v>
      </c>
      <c r="I1218">
        <v>1437</v>
      </c>
      <c r="J1218">
        <v>212</v>
      </c>
      <c r="K1218">
        <v>1061</v>
      </c>
      <c r="L1218">
        <v>216</v>
      </c>
      <c r="M1218" s="5">
        <v>22481</v>
      </c>
      <c r="N1218" s="5">
        <v>31388.125169999999</v>
      </c>
      <c r="O1218" s="5">
        <v>2374.3000000000002</v>
      </c>
      <c r="P1218" s="5">
        <v>3315.0138160000001</v>
      </c>
      <c r="Q1218" s="5">
        <v>24754</v>
      </c>
      <c r="R1218" s="5">
        <v>34561.703229999999</v>
      </c>
      <c r="S1218" s="5">
        <v>199</v>
      </c>
      <c r="T1218" s="5">
        <v>277.8451541</v>
      </c>
      <c r="U1218">
        <v>1086</v>
      </c>
      <c r="V1218">
        <v>243</v>
      </c>
      <c r="W1218">
        <v>1044</v>
      </c>
      <c r="X1218">
        <v>161</v>
      </c>
      <c r="Y1218">
        <v>62</v>
      </c>
      <c r="Z1218">
        <v>20</v>
      </c>
      <c r="AA1218">
        <v>88</v>
      </c>
      <c r="AB1218">
        <v>43</v>
      </c>
      <c r="AC1218">
        <v>14</v>
      </c>
      <c r="AD1218">
        <v>65</v>
      </c>
      <c r="AE1218">
        <v>81</v>
      </c>
      <c r="AF1218">
        <v>31</v>
      </c>
      <c r="AG1218">
        <v>111</v>
      </c>
      <c r="AH1218">
        <v>1033.9166666666665</v>
      </c>
      <c r="AI1218">
        <v>2014.3166666666664</v>
      </c>
      <c r="AJ1218">
        <v>2561.833333333333</v>
      </c>
      <c r="AK1218">
        <v>1021</v>
      </c>
      <c r="AL1218">
        <v>1.0408064424991601</v>
      </c>
      <c r="AM1218">
        <f t="shared" ref="AM1218:AM1281" si="361">IF(AL1218="NA",0,1)</f>
        <v>1</v>
      </c>
      <c r="AN1218">
        <f t="shared" ref="AN1218:AN1281" si="362">AK1218*IF(AL1218="NA",0,AL1218)</f>
        <v>1062.6633777916425</v>
      </c>
      <c r="AO1218">
        <v>15.37</v>
      </c>
      <c r="AP1218">
        <f t="shared" ref="AP1218:AP1281" si="363">AO1218*AL1218</f>
        <v>15.997195021212089</v>
      </c>
      <c r="AQ1218">
        <v>3.27</v>
      </c>
      <c r="AR1218">
        <v>6430</v>
      </c>
      <c r="AS1218">
        <v>5.0737861885996933</v>
      </c>
      <c r="AT1218">
        <v>1.2598298268386725</v>
      </c>
      <c r="AU1218">
        <f t="shared" ref="AU1218:AU1281" si="364">AS1218*AT1218</f>
        <v>6.3921071753999996</v>
      </c>
      <c r="AV1218">
        <f t="shared" ref="AV1218:AV1281" si="365">3*AT1218</f>
        <v>3.7794894805160175</v>
      </c>
      <c r="AW1218">
        <f t="shared" ref="AW1218:AW1281" si="366">7*AT1218</f>
        <v>8.818808787870708</v>
      </c>
      <c r="AX1218">
        <f t="shared" si="350"/>
        <v>12.598298268386724</v>
      </c>
      <c r="AY1218" s="4">
        <v>0.1</v>
      </c>
      <c r="AZ1218">
        <v>35</v>
      </c>
      <c r="BA1218" s="1">
        <f t="shared" ref="BA1218:BA1281" si="367">(AY1218*(1+AY1218)^AZ1218)/((1+AY1218)^AZ1218-1)</f>
        <v>0.10368970511989745</v>
      </c>
      <c r="BB1218">
        <v>0.58699999999999997</v>
      </c>
      <c r="BC1218">
        <v>4.8224999999999997E-2</v>
      </c>
      <c r="BD1218">
        <v>6.43E-3</v>
      </c>
      <c r="BE1218">
        <v>160000</v>
      </c>
      <c r="BF1218">
        <f t="shared" si="351"/>
        <v>74.400000000000006</v>
      </c>
      <c r="BG1218" s="7">
        <f t="shared" si="352"/>
        <v>0.78884137209302341</v>
      </c>
      <c r="BH1218" s="8">
        <f t="shared" si="353"/>
        <v>1.5776827441860468</v>
      </c>
      <c r="BI1218" s="7">
        <f t="shared" si="354"/>
        <v>2.36652411627907</v>
      </c>
      <c r="BJ1218">
        <v>340.8</v>
      </c>
      <c r="BK1218">
        <v>6390</v>
      </c>
      <c r="BL1218">
        <v>0.12</v>
      </c>
      <c r="BM1218">
        <v>0.11</v>
      </c>
      <c r="BN1218" s="3">
        <f t="shared" ref="BN1218:BN1281" si="368">(((AN1218*BA1218+AP1218)/(8760*BB1218))+AR1218*AU1218/1000000+AQ1218/1000)</f>
        <v>6.8910631203223369E-2</v>
      </c>
      <c r="BO1218" s="3">
        <f t="shared" si="355"/>
        <v>9.9806154203408659E-2</v>
      </c>
      <c r="BP1218" s="3">
        <f t="shared" si="356"/>
        <v>8.3007022425304652E-2</v>
      </c>
      <c r="BQ1218" s="3">
        <f t="shared" si="357"/>
        <v>0.13971196293131333</v>
      </c>
      <c r="BR1218">
        <f t="shared" si="358"/>
        <v>8.0793437313433289E-2</v>
      </c>
      <c r="BS1218">
        <f t="shared" si="359"/>
        <v>0.11148578531215515</v>
      </c>
      <c r="BT1218" s="5">
        <f t="shared" si="360"/>
        <v>463.45500372920486</v>
      </c>
    </row>
    <row r="1219" spans="1:72" x14ac:dyDescent="0.2">
      <c r="A1219">
        <v>3</v>
      </c>
      <c r="B1219">
        <v>26041</v>
      </c>
      <c r="C1219" t="s">
        <v>244</v>
      </c>
      <c r="D1219">
        <v>26</v>
      </c>
      <c r="E1219" t="s">
        <v>249</v>
      </c>
      <c r="F1219" t="s">
        <v>250</v>
      </c>
      <c r="G1219" t="s">
        <v>113</v>
      </c>
      <c r="H1219">
        <v>41</v>
      </c>
      <c r="I1219">
        <v>686</v>
      </c>
      <c r="J1219">
        <v>183</v>
      </c>
      <c r="K1219">
        <v>767</v>
      </c>
      <c r="L1219">
        <v>104</v>
      </c>
      <c r="M1219" s="5">
        <v>11339</v>
      </c>
      <c r="N1219" s="5">
        <v>15831.588949999999</v>
      </c>
      <c r="O1219" s="5">
        <v>2325.1999999999998</v>
      </c>
      <c r="P1219" s="5">
        <v>3246.4600610000002</v>
      </c>
      <c r="Q1219" s="5">
        <v>18298</v>
      </c>
      <c r="R1219" s="5">
        <v>25547.792109999999</v>
      </c>
      <c r="S1219" s="5">
        <v>103</v>
      </c>
      <c r="T1219" s="5">
        <v>143.80930079999999</v>
      </c>
      <c r="U1219">
        <v>603</v>
      </c>
      <c r="V1219">
        <v>204</v>
      </c>
      <c r="W1219">
        <v>767</v>
      </c>
      <c r="X1219">
        <v>92</v>
      </c>
      <c r="Y1219">
        <v>62</v>
      </c>
      <c r="Z1219">
        <v>20</v>
      </c>
      <c r="AA1219">
        <v>88</v>
      </c>
      <c r="AB1219">
        <v>43</v>
      </c>
      <c r="AC1219">
        <v>14</v>
      </c>
      <c r="AD1219">
        <v>65</v>
      </c>
      <c r="AE1219">
        <v>81</v>
      </c>
      <c r="AF1219">
        <v>31</v>
      </c>
      <c r="AG1219">
        <v>111</v>
      </c>
      <c r="AH1219">
        <v>1033.9166666666665</v>
      </c>
      <c r="AI1219">
        <v>2014.3166666666664</v>
      </c>
      <c r="AJ1219">
        <v>2561.833333333333</v>
      </c>
      <c r="AK1219">
        <v>1021</v>
      </c>
      <c r="AL1219">
        <v>1.0297019038881601</v>
      </c>
      <c r="AM1219">
        <f t="shared" si="361"/>
        <v>1</v>
      </c>
      <c r="AN1219">
        <f t="shared" si="362"/>
        <v>1051.3256438698115</v>
      </c>
      <c r="AO1219">
        <v>15.37</v>
      </c>
      <c r="AP1219">
        <f t="shared" si="363"/>
        <v>15.82651826276102</v>
      </c>
      <c r="AQ1219">
        <v>3.27</v>
      </c>
      <c r="AR1219">
        <v>6430</v>
      </c>
      <c r="AS1219">
        <v>5.0737861885996933</v>
      </c>
      <c r="AT1219">
        <v>1.1566301429326957</v>
      </c>
      <c r="AU1219">
        <f t="shared" si="364"/>
        <v>5.8684940445300011</v>
      </c>
      <c r="AV1219">
        <f t="shared" si="365"/>
        <v>3.4698904287980872</v>
      </c>
      <c r="AW1219">
        <f t="shared" si="366"/>
        <v>8.096411000528871</v>
      </c>
      <c r="AX1219">
        <f t="shared" ref="AX1219:AX1282" si="369">10*AT1219</f>
        <v>11.566301429326957</v>
      </c>
      <c r="AY1219" s="4">
        <v>0.1</v>
      </c>
      <c r="AZ1219">
        <v>35</v>
      </c>
      <c r="BA1219" s="1">
        <f t="shared" si="367"/>
        <v>0.10368970511989745</v>
      </c>
      <c r="BB1219">
        <v>0.1154</v>
      </c>
      <c r="BC1219">
        <v>4.8224999999999997E-2</v>
      </c>
      <c r="BD1219">
        <v>6.43E-3</v>
      </c>
      <c r="BE1219">
        <v>160000</v>
      </c>
      <c r="BF1219">
        <f t="shared" ref="BF1219:BF1282" si="370">74.4</f>
        <v>74.400000000000006</v>
      </c>
      <c r="BG1219" s="7">
        <f t="shared" ref="BG1219:BG1282" si="371">0.005*AR1219*1.05506/43</f>
        <v>0.78884137209302341</v>
      </c>
      <c r="BH1219" s="8">
        <f t="shared" ref="BH1219:BH1282" si="372">0.01*AR1219*1.05506/43</f>
        <v>1.5776827441860468</v>
      </c>
      <c r="BI1219" s="7">
        <f t="shared" ref="BI1219:BI1282" si="373">0.015*AR1219*1.05506/43</f>
        <v>2.36652411627907</v>
      </c>
      <c r="BJ1219">
        <v>340.8</v>
      </c>
      <c r="BK1219">
        <v>6390</v>
      </c>
      <c r="BL1219">
        <v>0.12</v>
      </c>
      <c r="BM1219">
        <v>0.11</v>
      </c>
      <c r="BN1219" s="3">
        <f t="shared" si="368"/>
        <v>0.16449602843267194</v>
      </c>
      <c r="BO1219" s="3">
        <f t="shared" ref="BO1219:BO1282" si="374">(((AN1219*BA1219+AP1219)/(8760*BB1219))+AR1219*AU1219/1000000+AQ1219/1000)+(BC1219*P1219+BD1219*R1219+BL1219*T1219+BM1219*N1219)/2000000 + (BE1219*AB1219)/(1000000*8760*BB1219*AZ1219) + ((BF1219+BJ1219)*Y1219/1000000) + (BK1219*AE1219)/(1000000*8760*BB1219*AZ1219) + BH1219*AI1219/1000000</f>
        <v>0.19466524335613083</v>
      </c>
      <c r="BP1219" s="3">
        <f t="shared" ref="BP1219:BP1282" si="375">(((AN1219*BA1219+AP1219)/(8760*BB1219))+AR1219*AV1219/1000000+AQ1219/1000)+(BC1219*P1219+BD1219*R1219+BL1219*T1219+BM1219*N1219)/2000000 + (BE1219*AB1219)/(1000000*8760*BB1219*AZ1219) + ((BF1219+BJ1219)*Y1219/1000000) + (BK1219*AE1219)/(1000000*8760*BB1219*AZ1219) + BH1219*AI1219/1000000</f>
        <v>0.17924222210697463</v>
      </c>
      <c r="BQ1219" s="3">
        <f t="shared" ref="BQ1219:BQ1282" si="376">(((AN1219*BA1219+AP1219)/(8760*BB1219))+AR1219*AX1219/1000000+AQ1219/1000)+(BC1219*P1219+BD1219*R1219+BL1219*T1219+BM1219*N1219)/2000000 + (BE1219*AB1219)/(1000000*8760*BB1219*AZ1219) + ((BF1219+BJ1219)*Y1219/1000000) + (BK1219*AE1219)/(1000000*8760*BB1219*AZ1219) + BH1219*AI1219/1000000</f>
        <v>0.23130214484037526</v>
      </c>
      <c r="BR1219">
        <f t="shared" ref="BR1219:BR1282" si="377">(((AN1219*BA1219+AP1219)/(8760*BB1219))+AR1219*AU1219/1000000+AQ1219/1000)+(BC1219*P1219+BD1219*R1219+BL1219*T1219+BM1219*N1219)/2000000 + (BE1219*AC1219)/(1000000*8760*BB1219*AZ1219) + ((BF1219+BJ1219)*Z1219/1000000) + (BK1219*AF1219)/(1000000*8760*BB1219*AZ1219)  + BH1219*AH1219/1000000</f>
        <v>0.17553991162452146</v>
      </c>
      <c r="BS1219">
        <f t="shared" ref="BS1219:BS1282" si="378">(((AN1219*BA1219+AP1219)/(8760*BB1219))+AR1219*AU1219/1000000+AQ1219/1000)+(BC1219*P1219+BD1219*R1219+BL1219*T1219+BM1219*N1219)/2000000 + (BE1219*AD1219)/(1000000*8760*BB1219*AZ1219) + ((BF1219+BJ1219)*AA1219/1000000) + (BK1219*AG1219)/(1000000*8760*BB1219*AZ1219) + BH1219*AJ1219/1000000</f>
        <v>0.20642915564396649</v>
      </c>
      <c r="BT1219" s="5">
        <f t="shared" ref="BT1219:BT1282" si="379">(BE1219)/(AZ1219*8760*BB1219) + ((BF1219+BJ1219)) + (BK1219)/(AZ1219*8760*BB1219) + BH1219*30</f>
        <v>467.23320385007833</v>
      </c>
    </row>
    <row r="1220" spans="1:72" x14ac:dyDescent="0.2">
      <c r="A1220">
        <v>3</v>
      </c>
      <c r="B1220">
        <v>26043</v>
      </c>
      <c r="C1220" t="s">
        <v>244</v>
      </c>
      <c r="D1220">
        <v>26</v>
      </c>
      <c r="E1220" t="s">
        <v>249</v>
      </c>
      <c r="F1220" t="s">
        <v>250</v>
      </c>
      <c r="G1220" t="s">
        <v>251</v>
      </c>
      <c r="H1220">
        <v>43</v>
      </c>
      <c r="I1220">
        <v>743</v>
      </c>
      <c r="J1220">
        <v>189</v>
      </c>
      <c r="K1220">
        <v>770</v>
      </c>
      <c r="L1220">
        <v>118</v>
      </c>
      <c r="M1220" s="5">
        <v>12336</v>
      </c>
      <c r="N1220" s="5">
        <v>17223.60714</v>
      </c>
      <c r="O1220" s="5">
        <v>2589.1</v>
      </c>
      <c r="P1220" s="5">
        <v>3614.9190370000001</v>
      </c>
      <c r="Q1220" s="5">
        <v>18548</v>
      </c>
      <c r="R1220" s="5">
        <v>25896.843809999998</v>
      </c>
      <c r="S1220" s="5">
        <v>113</v>
      </c>
      <c r="T1220" s="5">
        <v>157.7713689</v>
      </c>
      <c r="U1220">
        <v>619</v>
      </c>
      <c r="V1220">
        <v>199</v>
      </c>
      <c r="W1220">
        <v>761</v>
      </c>
      <c r="X1220">
        <v>97</v>
      </c>
      <c r="Y1220">
        <v>62</v>
      </c>
      <c r="Z1220">
        <v>20</v>
      </c>
      <c r="AA1220">
        <v>88</v>
      </c>
      <c r="AB1220">
        <v>43</v>
      </c>
      <c r="AC1220">
        <v>14</v>
      </c>
      <c r="AD1220">
        <v>65</v>
      </c>
      <c r="AE1220">
        <v>81</v>
      </c>
      <c r="AF1220">
        <v>31</v>
      </c>
      <c r="AG1220">
        <v>111</v>
      </c>
      <c r="AH1220">
        <v>1033.9166666666665</v>
      </c>
      <c r="AI1220">
        <v>2014.3166666666664</v>
      </c>
      <c r="AJ1220">
        <v>2561.833333333333</v>
      </c>
      <c r="AK1220">
        <v>1021</v>
      </c>
      <c r="AL1220">
        <v>1.0303352366794201</v>
      </c>
      <c r="AM1220">
        <f t="shared" si="361"/>
        <v>1</v>
      </c>
      <c r="AN1220">
        <f t="shared" si="362"/>
        <v>1051.972276649688</v>
      </c>
      <c r="AO1220">
        <v>15.37</v>
      </c>
      <c r="AP1220">
        <f t="shared" si="363"/>
        <v>15.836252587762685</v>
      </c>
      <c r="AQ1220">
        <v>3.27</v>
      </c>
      <c r="AR1220">
        <v>6430</v>
      </c>
      <c r="AS1220">
        <v>5.0737861885996933</v>
      </c>
      <c r="AT1220">
        <v>1.1295302515204506</v>
      </c>
      <c r="AU1220">
        <f t="shared" si="364"/>
        <v>5.7309949897700001</v>
      </c>
      <c r="AV1220">
        <f t="shared" si="365"/>
        <v>3.3885907545613518</v>
      </c>
      <c r="AW1220">
        <f t="shared" si="366"/>
        <v>7.9067117606431543</v>
      </c>
      <c r="AX1220">
        <f t="shared" si="369"/>
        <v>11.295302515204506</v>
      </c>
      <c r="AY1220" s="4">
        <v>0.1</v>
      </c>
      <c r="AZ1220">
        <v>35</v>
      </c>
      <c r="BA1220" s="1">
        <f t="shared" si="367"/>
        <v>0.10368970511989745</v>
      </c>
      <c r="BB1220">
        <v>0.1154</v>
      </c>
      <c r="BC1220">
        <v>4.8224999999999997E-2</v>
      </c>
      <c r="BD1220">
        <v>6.43E-3</v>
      </c>
      <c r="BE1220">
        <v>160000</v>
      </c>
      <c r="BF1220">
        <f t="shared" si="370"/>
        <v>74.400000000000006</v>
      </c>
      <c r="BG1220" s="7">
        <f t="shared" si="371"/>
        <v>0.78884137209302341</v>
      </c>
      <c r="BH1220" s="8">
        <f t="shared" si="372"/>
        <v>1.5776827441860468</v>
      </c>
      <c r="BI1220" s="7">
        <f t="shared" si="373"/>
        <v>2.36652411627907</v>
      </c>
      <c r="BJ1220">
        <v>340.8</v>
      </c>
      <c r="BK1220">
        <v>6390</v>
      </c>
      <c r="BL1220">
        <v>0.12</v>
      </c>
      <c r="BM1220">
        <v>0.11</v>
      </c>
      <c r="BN1220" s="3">
        <f t="shared" si="368"/>
        <v>0.16368786478155814</v>
      </c>
      <c r="BO1220" s="3">
        <f t="shared" si="374"/>
        <v>0.19394448509782733</v>
      </c>
      <c r="BP1220" s="3">
        <f t="shared" si="375"/>
        <v>0.17888282586543572</v>
      </c>
      <c r="BQ1220" s="3">
        <f t="shared" si="376"/>
        <v>0.22972298248637121</v>
      </c>
      <c r="BR1220">
        <f t="shared" si="377"/>
        <v>0.17481915336621795</v>
      </c>
      <c r="BS1220">
        <f t="shared" si="378"/>
        <v>0.20570839738566299</v>
      </c>
      <c r="BT1220" s="5">
        <f t="shared" si="379"/>
        <v>467.23320385007833</v>
      </c>
    </row>
    <row r="1221" spans="1:72" x14ac:dyDescent="0.2">
      <c r="A1221">
        <v>10</v>
      </c>
      <c r="B1221">
        <v>26045</v>
      </c>
      <c r="C1221" t="s">
        <v>793</v>
      </c>
      <c r="D1221">
        <v>26</v>
      </c>
      <c r="E1221" t="s">
        <v>249</v>
      </c>
      <c r="F1221" t="s">
        <v>250</v>
      </c>
      <c r="G1221" t="s">
        <v>815</v>
      </c>
      <c r="H1221">
        <v>45</v>
      </c>
      <c r="I1221">
        <v>3268</v>
      </c>
      <c r="J1221">
        <v>660</v>
      </c>
      <c r="K1221">
        <v>1826</v>
      </c>
      <c r="L1221">
        <v>535</v>
      </c>
      <c r="M1221" s="5">
        <v>49351</v>
      </c>
      <c r="N1221" s="5">
        <v>68904.202000000005</v>
      </c>
      <c r="O1221" s="5">
        <v>5611.8</v>
      </c>
      <c r="P1221" s="5">
        <v>7835.2333449999996</v>
      </c>
      <c r="Q1221" s="5">
        <v>41441</v>
      </c>
      <c r="R1221" s="5">
        <v>57860.206180000001</v>
      </c>
      <c r="S1221" s="5">
        <v>448</v>
      </c>
      <c r="T1221" s="5">
        <v>625.50064840000005</v>
      </c>
      <c r="U1221">
        <v>1885</v>
      </c>
      <c r="V1221">
        <v>403</v>
      </c>
      <c r="W1221">
        <v>1376</v>
      </c>
      <c r="X1221">
        <v>293</v>
      </c>
      <c r="Y1221">
        <v>62</v>
      </c>
      <c r="Z1221">
        <v>20</v>
      </c>
      <c r="AA1221">
        <v>88</v>
      </c>
      <c r="AB1221">
        <v>43</v>
      </c>
      <c r="AC1221">
        <v>14</v>
      </c>
      <c r="AD1221">
        <v>65</v>
      </c>
      <c r="AE1221">
        <v>81</v>
      </c>
      <c r="AF1221">
        <v>31</v>
      </c>
      <c r="AG1221">
        <v>111</v>
      </c>
      <c r="AH1221">
        <v>1033.9166666666665</v>
      </c>
      <c r="AI1221">
        <v>2014.3166666666664</v>
      </c>
      <c r="AJ1221">
        <v>2561.833333333333</v>
      </c>
      <c r="AK1221">
        <v>1021</v>
      </c>
      <c r="AL1221">
        <v>1.01394914388657</v>
      </c>
      <c r="AM1221">
        <f t="shared" si="361"/>
        <v>1</v>
      </c>
      <c r="AN1221">
        <f t="shared" si="362"/>
        <v>1035.2420759081879</v>
      </c>
      <c r="AO1221">
        <v>15.37</v>
      </c>
      <c r="AP1221">
        <f t="shared" si="363"/>
        <v>15.584398341536581</v>
      </c>
      <c r="AQ1221">
        <v>3.27</v>
      </c>
      <c r="AR1221">
        <v>6430</v>
      </c>
      <c r="AS1221">
        <v>5.0737861885996933</v>
      </c>
      <c r="AT1221">
        <v>1.1621186146055007</v>
      </c>
      <c r="AU1221">
        <f t="shared" si="364"/>
        <v>5.8963413762999997</v>
      </c>
      <c r="AV1221">
        <f t="shared" si="365"/>
        <v>3.4863558438165021</v>
      </c>
      <c r="AW1221">
        <f t="shared" si="366"/>
        <v>8.1348303022385053</v>
      </c>
      <c r="AX1221">
        <f t="shared" si="369"/>
        <v>11.621186146055006</v>
      </c>
      <c r="AY1221" s="4">
        <v>0.1</v>
      </c>
      <c r="AZ1221">
        <v>35</v>
      </c>
      <c r="BA1221" s="1">
        <f t="shared" si="367"/>
        <v>0.10368970511989745</v>
      </c>
      <c r="BB1221">
        <v>0.58699999999999997</v>
      </c>
      <c r="BC1221">
        <v>4.8224999999999997E-2</v>
      </c>
      <c r="BD1221">
        <v>6.43E-3</v>
      </c>
      <c r="BE1221">
        <v>160000</v>
      </c>
      <c r="BF1221">
        <f t="shared" si="370"/>
        <v>74.400000000000006</v>
      </c>
      <c r="BG1221" s="7">
        <f t="shared" si="371"/>
        <v>0.78884137209302341</v>
      </c>
      <c r="BH1221" s="8">
        <f t="shared" si="372"/>
        <v>1.5776827441860468</v>
      </c>
      <c r="BI1221" s="7">
        <f t="shared" si="373"/>
        <v>2.36652411627907</v>
      </c>
      <c r="BJ1221">
        <v>340.8</v>
      </c>
      <c r="BK1221">
        <v>6390</v>
      </c>
      <c r="BL1221">
        <v>0.12</v>
      </c>
      <c r="BM1221">
        <v>0.11</v>
      </c>
      <c r="BN1221" s="3">
        <f t="shared" si="368"/>
        <v>6.5089635139254337E-2</v>
      </c>
      <c r="BO1221" s="3">
        <f t="shared" si="374"/>
        <v>9.8253300175124889E-2</v>
      </c>
      <c r="BP1221" s="3">
        <f t="shared" si="375"/>
        <v>8.2757093201256002E-2</v>
      </c>
      <c r="BQ1221" s="3">
        <f t="shared" si="376"/>
        <v>0.13506405204464961</v>
      </c>
      <c r="BR1221">
        <f t="shared" si="377"/>
        <v>7.9240583285149518E-2</v>
      </c>
      <c r="BS1221">
        <f t="shared" si="378"/>
        <v>0.10993293128387138</v>
      </c>
      <c r="BT1221" s="5">
        <f t="shared" si="379"/>
        <v>463.45500372920486</v>
      </c>
    </row>
    <row r="1222" spans="1:72" x14ac:dyDescent="0.2">
      <c r="A1222">
        <v>10</v>
      </c>
      <c r="B1222">
        <v>26047</v>
      </c>
      <c r="C1222" t="s">
        <v>793</v>
      </c>
      <c r="D1222">
        <v>26</v>
      </c>
      <c r="E1222" t="s">
        <v>249</v>
      </c>
      <c r="F1222" t="s">
        <v>250</v>
      </c>
      <c r="G1222" t="s">
        <v>573</v>
      </c>
      <c r="H1222">
        <v>47</v>
      </c>
      <c r="I1222">
        <v>1363</v>
      </c>
      <c r="J1222">
        <v>154</v>
      </c>
      <c r="K1222">
        <v>1012</v>
      </c>
      <c r="L1222">
        <v>195</v>
      </c>
      <c r="M1222" s="5">
        <v>20809</v>
      </c>
      <c r="N1222" s="5">
        <v>29053.667389999999</v>
      </c>
      <c r="O1222" s="5">
        <v>1994.5</v>
      </c>
      <c r="P1222" s="5">
        <v>2784.7344710000002</v>
      </c>
      <c r="Q1222" s="5">
        <v>23212</v>
      </c>
      <c r="R1222" s="5">
        <v>32408.752339999999</v>
      </c>
      <c r="S1222" s="5">
        <v>178</v>
      </c>
      <c r="T1222" s="5">
        <v>248.52481119999999</v>
      </c>
      <c r="U1222">
        <v>908</v>
      </c>
      <c r="V1222">
        <v>181</v>
      </c>
      <c r="W1222">
        <v>956</v>
      </c>
      <c r="X1222">
        <v>134</v>
      </c>
      <c r="Y1222">
        <v>62</v>
      </c>
      <c r="Z1222">
        <v>20</v>
      </c>
      <c r="AA1222">
        <v>88</v>
      </c>
      <c r="AB1222">
        <v>43</v>
      </c>
      <c r="AC1222">
        <v>14</v>
      </c>
      <c r="AD1222">
        <v>65</v>
      </c>
      <c r="AE1222">
        <v>81</v>
      </c>
      <c r="AF1222">
        <v>31</v>
      </c>
      <c r="AG1222">
        <v>111</v>
      </c>
      <c r="AH1222">
        <v>1033.9166666666665</v>
      </c>
      <c r="AI1222">
        <v>2014.3166666666664</v>
      </c>
      <c r="AJ1222">
        <v>2561.833333333333</v>
      </c>
      <c r="AK1222">
        <v>1021</v>
      </c>
      <c r="AL1222">
        <v>1.04441150824229</v>
      </c>
      <c r="AM1222">
        <f t="shared" si="361"/>
        <v>1</v>
      </c>
      <c r="AN1222">
        <f t="shared" si="362"/>
        <v>1066.344149915378</v>
      </c>
      <c r="AO1222">
        <v>15.37</v>
      </c>
      <c r="AP1222">
        <f t="shared" si="363"/>
        <v>16.052604881683997</v>
      </c>
      <c r="AQ1222">
        <v>3.27</v>
      </c>
      <c r="AR1222">
        <v>6430</v>
      </c>
      <c r="AS1222">
        <v>5.0737861885996933</v>
      </c>
      <c r="AT1222">
        <v>1.2243026832501194</v>
      </c>
      <c r="AU1222">
        <f t="shared" si="364"/>
        <v>6.2118500449400011</v>
      </c>
      <c r="AV1222">
        <f t="shared" si="365"/>
        <v>3.6729080497503581</v>
      </c>
      <c r="AW1222">
        <f t="shared" si="366"/>
        <v>8.5701187827508356</v>
      </c>
      <c r="AX1222">
        <f t="shared" si="369"/>
        <v>12.243026832501194</v>
      </c>
      <c r="AY1222" s="4">
        <v>0.1</v>
      </c>
      <c r="AZ1222">
        <v>35</v>
      </c>
      <c r="BA1222" s="1">
        <f t="shared" si="367"/>
        <v>0.10368970511989745</v>
      </c>
      <c r="BB1222">
        <v>0.58699999999999997</v>
      </c>
      <c r="BC1222">
        <v>4.8224999999999997E-2</v>
      </c>
      <c r="BD1222">
        <v>6.43E-3</v>
      </c>
      <c r="BE1222">
        <v>160000</v>
      </c>
      <c r="BF1222">
        <f t="shared" si="370"/>
        <v>74.400000000000006</v>
      </c>
      <c r="BG1222" s="7">
        <f t="shared" si="371"/>
        <v>0.78884137209302341</v>
      </c>
      <c r="BH1222" s="8">
        <f t="shared" si="372"/>
        <v>1.5776827441860468</v>
      </c>
      <c r="BI1222" s="7">
        <f t="shared" si="373"/>
        <v>2.36652411627907</v>
      </c>
      <c r="BJ1222">
        <v>340.8</v>
      </c>
      <c r="BK1222">
        <v>6390</v>
      </c>
      <c r="BL1222">
        <v>0.12</v>
      </c>
      <c r="BM1222">
        <v>0.11</v>
      </c>
      <c r="BN1222" s="3">
        <f t="shared" si="368"/>
        <v>6.7836575488920109E-2</v>
      </c>
      <c r="BO1222" s="3">
        <f t="shared" si="374"/>
        <v>9.8582235992813724E-2</v>
      </c>
      <c r="BP1222" s="3">
        <f t="shared" si="375"/>
        <v>8.2256838963744347E-2</v>
      </c>
      <c r="BQ1222" s="3">
        <f t="shared" si="376"/>
        <v>0.13736270273683224</v>
      </c>
      <c r="BR1222">
        <f t="shared" si="377"/>
        <v>7.9569519102838354E-2</v>
      </c>
      <c r="BS1222">
        <f t="shared" si="378"/>
        <v>0.11026186710156022</v>
      </c>
      <c r="BT1222" s="5">
        <f t="shared" si="379"/>
        <v>463.45500372920486</v>
      </c>
    </row>
    <row r="1223" spans="1:72" x14ac:dyDescent="0.2">
      <c r="A1223">
        <v>10</v>
      </c>
      <c r="B1223">
        <v>26049</v>
      </c>
      <c r="C1223" t="s">
        <v>793</v>
      </c>
      <c r="D1223">
        <v>26</v>
      </c>
      <c r="E1223" t="s">
        <v>249</v>
      </c>
      <c r="F1223" t="s">
        <v>250</v>
      </c>
      <c r="G1223" t="s">
        <v>681</v>
      </c>
      <c r="H1223">
        <v>49</v>
      </c>
      <c r="I1223">
        <v>4542</v>
      </c>
      <c r="J1223">
        <v>304</v>
      </c>
      <c r="K1223">
        <v>1729</v>
      </c>
      <c r="L1223">
        <v>642</v>
      </c>
      <c r="M1223" s="5">
        <v>56553</v>
      </c>
      <c r="N1223" s="5">
        <v>78959.683409999998</v>
      </c>
      <c r="O1223" s="5">
        <v>5235.5</v>
      </c>
      <c r="P1223" s="5">
        <v>7309.8407239999997</v>
      </c>
      <c r="Q1223" s="5">
        <v>40295</v>
      </c>
      <c r="R1223" s="5">
        <v>56260.153180000001</v>
      </c>
      <c r="S1223" s="5">
        <v>521</v>
      </c>
      <c r="T1223" s="5">
        <v>727.42374510000002</v>
      </c>
      <c r="U1223">
        <v>1853</v>
      </c>
      <c r="V1223">
        <v>262</v>
      </c>
      <c r="W1223">
        <v>1185</v>
      </c>
      <c r="X1223">
        <v>268</v>
      </c>
      <c r="Y1223">
        <v>62</v>
      </c>
      <c r="Z1223">
        <v>20</v>
      </c>
      <c r="AA1223">
        <v>88</v>
      </c>
      <c r="AB1223">
        <v>43</v>
      </c>
      <c r="AC1223">
        <v>14</v>
      </c>
      <c r="AD1223">
        <v>65</v>
      </c>
      <c r="AE1223">
        <v>81</v>
      </c>
      <c r="AF1223">
        <v>31</v>
      </c>
      <c r="AG1223">
        <v>111</v>
      </c>
      <c r="AH1223">
        <v>1033.9166666666665</v>
      </c>
      <c r="AI1223">
        <v>2014.3166666666664</v>
      </c>
      <c r="AJ1223">
        <v>2561.833333333333</v>
      </c>
      <c r="AK1223">
        <v>1021</v>
      </c>
      <c r="AL1223">
        <v>1.04250417036169</v>
      </c>
      <c r="AM1223">
        <f t="shared" si="361"/>
        <v>1</v>
      </c>
      <c r="AN1223">
        <f t="shared" si="362"/>
        <v>1064.3967579392854</v>
      </c>
      <c r="AO1223">
        <v>15.37</v>
      </c>
      <c r="AP1223">
        <f t="shared" si="363"/>
        <v>16.023289098459173</v>
      </c>
      <c r="AQ1223">
        <v>3.27</v>
      </c>
      <c r="AR1223">
        <v>6430</v>
      </c>
      <c r="AS1223">
        <v>5.0737861885996933</v>
      </c>
      <c r="AT1223">
        <v>1.3017486012852362</v>
      </c>
      <c r="AU1223">
        <f t="shared" si="364"/>
        <v>6.60479407423</v>
      </c>
      <c r="AV1223">
        <f t="shared" si="365"/>
        <v>3.9052458038557085</v>
      </c>
      <c r="AW1223">
        <f t="shared" si="366"/>
        <v>9.1122402089966528</v>
      </c>
      <c r="AX1223">
        <f t="shared" si="369"/>
        <v>13.017486012852363</v>
      </c>
      <c r="AY1223" s="4">
        <v>0.1</v>
      </c>
      <c r="AZ1223">
        <v>35</v>
      </c>
      <c r="BA1223" s="1">
        <f t="shared" si="367"/>
        <v>0.10368970511989745</v>
      </c>
      <c r="BB1223">
        <v>0.58699999999999997</v>
      </c>
      <c r="BC1223">
        <v>4.8224999999999997E-2</v>
      </c>
      <c r="BD1223">
        <v>6.43E-3</v>
      </c>
      <c r="BE1223">
        <v>160000</v>
      </c>
      <c r="BF1223">
        <f t="shared" si="370"/>
        <v>74.400000000000006</v>
      </c>
      <c r="BG1223" s="7">
        <f t="shared" si="371"/>
        <v>0.78884137209302341</v>
      </c>
      <c r="BH1223" s="8">
        <f t="shared" si="372"/>
        <v>1.5776827441860468</v>
      </c>
      <c r="BI1223" s="7">
        <f t="shared" si="373"/>
        <v>2.36652411627907</v>
      </c>
      <c r="BJ1223">
        <v>340.8</v>
      </c>
      <c r="BK1223">
        <v>6390</v>
      </c>
      <c r="BL1223">
        <v>0.12</v>
      </c>
      <c r="BM1223">
        <v>0.11</v>
      </c>
      <c r="BN1223" s="3">
        <f t="shared" si="368"/>
        <v>7.0318235763221604E-2</v>
      </c>
      <c r="BO1223" s="3">
        <f t="shared" si="374"/>
        <v>0.10402325496247529</v>
      </c>
      <c r="BP1223" s="3">
        <f t="shared" si="375"/>
        <v>8.6665159583968615E-2</v>
      </c>
      <c r="BQ1223" s="3">
        <f t="shared" si="376"/>
        <v>0.14525686412781713</v>
      </c>
      <c r="BR1223">
        <f t="shared" si="377"/>
        <v>8.5010538072499919E-2</v>
      </c>
      <c r="BS1223">
        <f t="shared" si="378"/>
        <v>0.11570288607122178</v>
      </c>
      <c r="BT1223" s="5">
        <f t="shared" si="379"/>
        <v>463.45500372920486</v>
      </c>
    </row>
    <row r="1224" spans="1:72" x14ac:dyDescent="0.2">
      <c r="A1224">
        <v>10</v>
      </c>
      <c r="B1224">
        <v>26051</v>
      </c>
      <c r="C1224" t="s">
        <v>793</v>
      </c>
      <c r="D1224">
        <v>26</v>
      </c>
      <c r="E1224" t="s">
        <v>249</v>
      </c>
      <c r="F1224" t="s">
        <v>250</v>
      </c>
      <c r="G1224" t="s">
        <v>840</v>
      </c>
      <c r="H1224">
        <v>51</v>
      </c>
      <c r="I1224">
        <v>1288</v>
      </c>
      <c r="J1224">
        <v>278</v>
      </c>
      <c r="K1224">
        <v>1001</v>
      </c>
      <c r="L1224">
        <v>182</v>
      </c>
      <c r="M1224" s="5">
        <v>19354</v>
      </c>
      <c r="N1224" s="5">
        <v>27022.18649</v>
      </c>
      <c r="O1224" s="5">
        <v>2519.4</v>
      </c>
      <c r="P1224" s="5">
        <v>3517.603423</v>
      </c>
      <c r="Q1224" s="5">
        <v>23243</v>
      </c>
      <c r="R1224" s="5">
        <v>32452.034749999999</v>
      </c>
      <c r="S1224" s="5">
        <v>170</v>
      </c>
      <c r="T1224" s="5">
        <v>237.35515670000001</v>
      </c>
      <c r="U1224">
        <v>948</v>
      </c>
      <c r="V1224">
        <v>293</v>
      </c>
      <c r="W1224">
        <v>955</v>
      </c>
      <c r="X1224">
        <v>139</v>
      </c>
      <c r="Y1224">
        <v>62</v>
      </c>
      <c r="Z1224">
        <v>20</v>
      </c>
      <c r="AA1224">
        <v>88</v>
      </c>
      <c r="AB1224">
        <v>43</v>
      </c>
      <c r="AC1224">
        <v>14</v>
      </c>
      <c r="AD1224">
        <v>65</v>
      </c>
      <c r="AE1224">
        <v>81</v>
      </c>
      <c r="AF1224">
        <v>31</v>
      </c>
      <c r="AG1224">
        <v>111</v>
      </c>
      <c r="AH1224">
        <v>1033.9166666666665</v>
      </c>
      <c r="AI1224">
        <v>2014.3166666666664</v>
      </c>
      <c r="AJ1224">
        <v>2561.833333333333</v>
      </c>
      <c r="AK1224">
        <v>1021</v>
      </c>
      <c r="AL1224">
        <v>1.03534576098124</v>
      </c>
      <c r="AM1224">
        <f t="shared" si="361"/>
        <v>1</v>
      </c>
      <c r="AN1224">
        <f t="shared" si="362"/>
        <v>1057.0880219618459</v>
      </c>
      <c r="AO1224">
        <v>15.37</v>
      </c>
      <c r="AP1224">
        <f t="shared" si="363"/>
        <v>15.913264346281657</v>
      </c>
      <c r="AQ1224">
        <v>3.27</v>
      </c>
      <c r="AR1224">
        <v>6430</v>
      </c>
      <c r="AS1224">
        <v>5.0737861885996933</v>
      </c>
      <c r="AT1224">
        <v>1.2575885046647994</v>
      </c>
      <c r="AU1224">
        <f t="shared" si="364"/>
        <v>6.3807351859100008</v>
      </c>
      <c r="AV1224">
        <f t="shared" si="365"/>
        <v>3.7727655139943983</v>
      </c>
      <c r="AW1224">
        <f t="shared" si="366"/>
        <v>8.8031195326535965</v>
      </c>
      <c r="AX1224">
        <f t="shared" si="369"/>
        <v>12.575885046647993</v>
      </c>
      <c r="AY1224" s="4">
        <v>0.1</v>
      </c>
      <c r="AZ1224">
        <v>35</v>
      </c>
      <c r="BA1224" s="1">
        <f t="shared" si="367"/>
        <v>0.10368970511989745</v>
      </c>
      <c r="BB1224">
        <v>0.58699999999999997</v>
      </c>
      <c r="BC1224">
        <v>4.8224999999999997E-2</v>
      </c>
      <c r="BD1224">
        <v>6.43E-3</v>
      </c>
      <c r="BE1224">
        <v>160000</v>
      </c>
      <c r="BF1224">
        <f t="shared" si="370"/>
        <v>74.400000000000006</v>
      </c>
      <c r="BG1224" s="7">
        <f t="shared" si="371"/>
        <v>0.78884137209302341</v>
      </c>
      <c r="BH1224" s="8">
        <f t="shared" si="372"/>
        <v>1.5776827441860468</v>
      </c>
      <c r="BI1224" s="7">
        <f t="shared" si="373"/>
        <v>2.36652411627907</v>
      </c>
      <c r="BJ1224">
        <v>340.8</v>
      </c>
      <c r="BK1224">
        <v>6390</v>
      </c>
      <c r="BL1224">
        <v>0.12</v>
      </c>
      <c r="BM1224">
        <v>0.11</v>
      </c>
      <c r="BN1224" s="3">
        <f t="shared" si="368"/>
        <v>6.8708761308643909E-2</v>
      </c>
      <c r="BO1224" s="3">
        <f t="shared" si="374"/>
        <v>9.9359830639320787E-2</v>
      </c>
      <c r="BP1224" s="3">
        <f t="shared" si="375"/>
        <v>8.2590585648903481E-2</v>
      </c>
      <c r="BQ1224" s="3">
        <f t="shared" si="376"/>
        <v>0.13919464424386613</v>
      </c>
      <c r="BR1224">
        <f t="shared" si="377"/>
        <v>8.0347113749345417E-2</v>
      </c>
      <c r="BS1224">
        <f t="shared" si="378"/>
        <v>0.11103946174806728</v>
      </c>
      <c r="BT1224" s="5">
        <f t="shared" si="379"/>
        <v>463.45500372920486</v>
      </c>
    </row>
    <row r="1225" spans="1:72" x14ac:dyDescent="0.2">
      <c r="A1225">
        <v>3</v>
      </c>
      <c r="B1225">
        <v>26053</v>
      </c>
      <c r="C1225" t="s">
        <v>244</v>
      </c>
      <c r="D1225">
        <v>26</v>
      </c>
      <c r="E1225" t="s">
        <v>249</v>
      </c>
      <c r="F1225" t="s">
        <v>250</v>
      </c>
      <c r="G1225" t="s">
        <v>264</v>
      </c>
      <c r="H1225">
        <v>53</v>
      </c>
      <c r="I1225">
        <v>672</v>
      </c>
      <c r="J1225">
        <v>195</v>
      </c>
      <c r="K1225">
        <v>712</v>
      </c>
      <c r="L1225">
        <v>108</v>
      </c>
      <c r="M1225" s="5">
        <v>11177</v>
      </c>
      <c r="N1225" s="5">
        <v>15605.40345</v>
      </c>
      <c r="O1225" s="5">
        <v>2597.6</v>
      </c>
      <c r="P1225" s="5">
        <v>3626.786795</v>
      </c>
      <c r="Q1225" s="5">
        <v>16952</v>
      </c>
      <c r="R1225" s="5">
        <v>23668.497749999999</v>
      </c>
      <c r="S1225" s="5">
        <v>103</v>
      </c>
      <c r="T1225" s="5">
        <v>143.80930079999999</v>
      </c>
      <c r="U1225">
        <v>549</v>
      </c>
      <c r="V1225">
        <v>205</v>
      </c>
      <c r="W1225">
        <v>709</v>
      </c>
      <c r="X1225">
        <v>88</v>
      </c>
      <c r="Y1225">
        <v>62</v>
      </c>
      <c r="Z1225">
        <v>20</v>
      </c>
      <c r="AA1225">
        <v>88</v>
      </c>
      <c r="AB1225">
        <v>43</v>
      </c>
      <c r="AC1225">
        <v>14</v>
      </c>
      <c r="AD1225">
        <v>65</v>
      </c>
      <c r="AE1225">
        <v>81</v>
      </c>
      <c r="AF1225">
        <v>31</v>
      </c>
      <c r="AG1225">
        <v>111</v>
      </c>
      <c r="AH1225">
        <v>1033.9166666666665</v>
      </c>
      <c r="AI1225">
        <v>2014.3166666666664</v>
      </c>
      <c r="AJ1225">
        <v>2561.833333333333</v>
      </c>
      <c r="AK1225">
        <v>1021</v>
      </c>
      <c r="AL1225">
        <v>1.0243547677993801</v>
      </c>
      <c r="AM1225">
        <f t="shared" si="361"/>
        <v>1</v>
      </c>
      <c r="AN1225">
        <f t="shared" si="362"/>
        <v>1045.8662179231671</v>
      </c>
      <c r="AO1225">
        <v>15.37</v>
      </c>
      <c r="AP1225">
        <f t="shared" si="363"/>
        <v>15.744332781076471</v>
      </c>
      <c r="AQ1225">
        <v>3.27</v>
      </c>
      <c r="AR1225">
        <v>6430</v>
      </c>
      <c r="AS1225">
        <v>5.0737861885996933</v>
      </c>
      <c r="AT1225">
        <v>1.1202582358084554</v>
      </c>
      <c r="AU1225">
        <f t="shared" si="364"/>
        <v>5.6839507645099996</v>
      </c>
      <c r="AV1225">
        <f t="shared" si="365"/>
        <v>3.3607747074253664</v>
      </c>
      <c r="AW1225">
        <f t="shared" si="366"/>
        <v>7.8418076506591881</v>
      </c>
      <c r="AX1225">
        <f t="shared" si="369"/>
        <v>11.202582358084554</v>
      </c>
      <c r="AY1225" s="4">
        <v>0.1</v>
      </c>
      <c r="AZ1225">
        <v>35</v>
      </c>
      <c r="BA1225" s="1">
        <f t="shared" si="367"/>
        <v>0.10368970511989745</v>
      </c>
      <c r="BB1225">
        <v>0.1154</v>
      </c>
      <c r="BC1225">
        <v>4.8224999999999997E-2</v>
      </c>
      <c r="BD1225">
        <v>6.43E-3</v>
      </c>
      <c r="BE1225">
        <v>160000</v>
      </c>
      <c r="BF1225">
        <f t="shared" si="370"/>
        <v>74.400000000000006</v>
      </c>
      <c r="BG1225" s="7">
        <f t="shared" si="371"/>
        <v>0.78884137209302341</v>
      </c>
      <c r="BH1225" s="8">
        <f t="shared" si="372"/>
        <v>1.5776827441860468</v>
      </c>
      <c r="BI1225" s="7">
        <f t="shared" si="373"/>
        <v>2.36652411627907</v>
      </c>
      <c r="BJ1225">
        <v>340.8</v>
      </c>
      <c r="BK1225">
        <v>6390</v>
      </c>
      <c r="BL1225">
        <v>0.12</v>
      </c>
      <c r="BM1225">
        <v>0.11</v>
      </c>
      <c r="BN1225" s="3">
        <f t="shared" si="368"/>
        <v>0.16266813590275361</v>
      </c>
      <c r="BO1225" s="3">
        <f t="shared" si="374"/>
        <v>0.19282803932071868</v>
      </c>
      <c r="BP1225" s="3">
        <f t="shared" si="375"/>
        <v>0.17789001727366449</v>
      </c>
      <c r="BQ1225" s="3">
        <f t="shared" si="376"/>
        <v>0.22831284046740305</v>
      </c>
      <c r="BR1225">
        <f t="shared" si="377"/>
        <v>0.1737027075891093</v>
      </c>
      <c r="BS1225">
        <f t="shared" si="378"/>
        <v>0.20459195160855434</v>
      </c>
      <c r="BT1225" s="5">
        <f t="shared" si="379"/>
        <v>467.23320385007833</v>
      </c>
    </row>
    <row r="1226" spans="1:72" x14ac:dyDescent="0.2">
      <c r="A1226">
        <v>10</v>
      </c>
      <c r="B1226">
        <v>26055</v>
      </c>
      <c r="C1226" t="s">
        <v>793</v>
      </c>
      <c r="D1226">
        <v>26</v>
      </c>
      <c r="E1226" t="s">
        <v>249</v>
      </c>
      <c r="F1226" t="s">
        <v>250</v>
      </c>
      <c r="G1226" t="s">
        <v>827</v>
      </c>
      <c r="H1226">
        <v>55</v>
      </c>
      <c r="I1226">
        <v>1374</v>
      </c>
      <c r="J1226">
        <v>266</v>
      </c>
      <c r="K1226">
        <v>960</v>
      </c>
      <c r="L1226">
        <v>211</v>
      </c>
      <c r="M1226" s="5">
        <v>22895</v>
      </c>
      <c r="N1226" s="5">
        <v>31966.154790000001</v>
      </c>
      <c r="O1226" s="5">
        <v>2739.7</v>
      </c>
      <c r="P1226" s="5">
        <v>3825.187782</v>
      </c>
      <c r="Q1226" s="5">
        <v>22988</v>
      </c>
      <c r="R1226" s="5">
        <v>32096.00202</v>
      </c>
      <c r="S1226" s="5">
        <v>190</v>
      </c>
      <c r="T1226" s="5">
        <v>265.27929280000001</v>
      </c>
      <c r="U1226">
        <v>903</v>
      </c>
      <c r="V1226">
        <v>265</v>
      </c>
      <c r="W1226">
        <v>902</v>
      </c>
      <c r="X1226">
        <v>138</v>
      </c>
      <c r="Y1226">
        <v>62</v>
      </c>
      <c r="Z1226">
        <v>20</v>
      </c>
      <c r="AA1226">
        <v>88</v>
      </c>
      <c r="AB1226">
        <v>43</v>
      </c>
      <c r="AC1226">
        <v>14</v>
      </c>
      <c r="AD1226">
        <v>65</v>
      </c>
      <c r="AE1226">
        <v>81</v>
      </c>
      <c r="AF1226">
        <v>31</v>
      </c>
      <c r="AG1226">
        <v>111</v>
      </c>
      <c r="AH1226">
        <v>1033.9166666666665</v>
      </c>
      <c r="AI1226">
        <v>2014.3166666666664</v>
      </c>
      <c r="AJ1226">
        <v>2561.833333333333</v>
      </c>
      <c r="AK1226">
        <v>1021</v>
      </c>
      <c r="AL1226">
        <v>1.0386356711387601</v>
      </c>
      <c r="AM1226">
        <f t="shared" si="361"/>
        <v>1</v>
      </c>
      <c r="AN1226">
        <f t="shared" si="362"/>
        <v>1060.447020232674</v>
      </c>
      <c r="AO1226">
        <v>15.37</v>
      </c>
      <c r="AP1226">
        <f t="shared" si="363"/>
        <v>15.963830265402741</v>
      </c>
      <c r="AQ1226">
        <v>3.27</v>
      </c>
      <c r="AR1226">
        <v>6430</v>
      </c>
      <c r="AS1226">
        <v>5.0737861885996933</v>
      </c>
      <c r="AT1226">
        <v>1.2252386690452381</v>
      </c>
      <c r="AU1226">
        <f t="shared" si="364"/>
        <v>6.2165990367399999</v>
      </c>
      <c r="AV1226">
        <f t="shared" si="365"/>
        <v>3.6757160071357147</v>
      </c>
      <c r="AW1226">
        <f t="shared" si="366"/>
        <v>8.5766706833166673</v>
      </c>
      <c r="AX1226">
        <f t="shared" si="369"/>
        <v>12.252386690452381</v>
      </c>
      <c r="AY1226" s="4">
        <v>0.1</v>
      </c>
      <c r="AZ1226">
        <v>35</v>
      </c>
      <c r="BA1226" s="1">
        <f t="shared" si="367"/>
        <v>0.10368970511989745</v>
      </c>
      <c r="BB1226">
        <v>0.58699999999999997</v>
      </c>
      <c r="BC1226">
        <v>4.8224999999999997E-2</v>
      </c>
      <c r="BD1226">
        <v>6.43E-3</v>
      </c>
      <c r="BE1226">
        <v>160000</v>
      </c>
      <c r="BF1226">
        <f t="shared" si="370"/>
        <v>74.400000000000006</v>
      </c>
      <c r="BG1226" s="7">
        <f t="shared" si="371"/>
        <v>0.78884137209302341</v>
      </c>
      <c r="BH1226" s="8">
        <f t="shared" si="372"/>
        <v>1.5776827441860468</v>
      </c>
      <c r="BI1226" s="7">
        <f t="shared" si="373"/>
        <v>2.36652411627907</v>
      </c>
      <c r="BJ1226">
        <v>340.8</v>
      </c>
      <c r="BK1226">
        <v>6390</v>
      </c>
      <c r="BL1226">
        <v>0.12</v>
      </c>
      <c r="BM1226">
        <v>0.11</v>
      </c>
      <c r="BN1226" s="3">
        <f t="shared" si="368"/>
        <v>6.7730932993414428E-2</v>
      </c>
      <c r="BO1226" s="3">
        <f t="shared" si="374"/>
        <v>9.8661868011386739E-2</v>
      </c>
      <c r="BP1226" s="3">
        <f t="shared" si="375"/>
        <v>8.2323990131031199E-2</v>
      </c>
      <c r="BQ1226" s="3">
        <f t="shared" si="376"/>
        <v>0.13747198262475741</v>
      </c>
      <c r="BR1226">
        <f t="shared" si="377"/>
        <v>7.9649151121411368E-2</v>
      </c>
      <c r="BS1226">
        <f t="shared" si="378"/>
        <v>0.11034149912013323</v>
      </c>
      <c r="BT1226" s="5">
        <f t="shared" si="379"/>
        <v>463.45500372920486</v>
      </c>
    </row>
    <row r="1227" spans="1:72" x14ac:dyDescent="0.2">
      <c r="A1227">
        <v>10</v>
      </c>
      <c r="B1227">
        <v>26057</v>
      </c>
      <c r="C1227" t="s">
        <v>793</v>
      </c>
      <c r="D1227">
        <v>26</v>
      </c>
      <c r="E1227" t="s">
        <v>249</v>
      </c>
      <c r="F1227" t="s">
        <v>250</v>
      </c>
      <c r="G1227" t="s">
        <v>823</v>
      </c>
      <c r="H1227">
        <v>57</v>
      </c>
      <c r="I1227">
        <v>1842</v>
      </c>
      <c r="J1227">
        <v>595</v>
      </c>
      <c r="K1227">
        <v>1268</v>
      </c>
      <c r="L1227">
        <v>271</v>
      </c>
      <c r="M1227" s="5">
        <v>27512</v>
      </c>
      <c r="N1227" s="5">
        <v>38412.441599999998</v>
      </c>
      <c r="O1227" s="5">
        <v>3582.2</v>
      </c>
      <c r="P1227" s="5">
        <v>5001.4920149999998</v>
      </c>
      <c r="Q1227" s="5">
        <v>29482</v>
      </c>
      <c r="R1227" s="5">
        <v>41162.969010000001</v>
      </c>
      <c r="S1227" s="5">
        <v>245</v>
      </c>
      <c r="T1227" s="5">
        <v>342.07066709999998</v>
      </c>
      <c r="U1227">
        <v>1284</v>
      </c>
      <c r="V1227">
        <v>400</v>
      </c>
      <c r="W1227">
        <v>1112</v>
      </c>
      <c r="X1227">
        <v>190</v>
      </c>
      <c r="Y1227">
        <v>62</v>
      </c>
      <c r="Z1227">
        <v>20</v>
      </c>
      <c r="AA1227">
        <v>88</v>
      </c>
      <c r="AB1227">
        <v>43</v>
      </c>
      <c r="AC1227">
        <v>14</v>
      </c>
      <c r="AD1227">
        <v>65</v>
      </c>
      <c r="AE1227">
        <v>81</v>
      </c>
      <c r="AF1227">
        <v>31</v>
      </c>
      <c r="AG1227">
        <v>111</v>
      </c>
      <c r="AH1227">
        <v>1033.9166666666665</v>
      </c>
      <c r="AI1227">
        <v>2014.3166666666664</v>
      </c>
      <c r="AJ1227">
        <v>2561.833333333333</v>
      </c>
      <c r="AK1227">
        <v>1021</v>
      </c>
      <c r="AL1227">
        <v>1.0331031680107099</v>
      </c>
      <c r="AM1227">
        <f t="shared" si="361"/>
        <v>1</v>
      </c>
      <c r="AN1227">
        <f t="shared" si="362"/>
        <v>1054.7983345389348</v>
      </c>
      <c r="AO1227">
        <v>15.37</v>
      </c>
      <c r="AP1227">
        <f t="shared" si="363"/>
        <v>15.87879569232461</v>
      </c>
      <c r="AQ1227">
        <v>3.27</v>
      </c>
      <c r="AR1227">
        <v>6430</v>
      </c>
      <c r="AS1227">
        <v>5.0737861885996933</v>
      </c>
      <c r="AT1227">
        <v>1.2336435882347419</v>
      </c>
      <c r="AU1227">
        <f t="shared" si="364"/>
        <v>6.2592437996400001</v>
      </c>
      <c r="AV1227">
        <f t="shared" si="365"/>
        <v>3.7009307647042258</v>
      </c>
      <c r="AW1227">
        <f t="shared" si="366"/>
        <v>8.6355051176431932</v>
      </c>
      <c r="AX1227">
        <f t="shared" si="369"/>
        <v>12.336435882347418</v>
      </c>
      <c r="AY1227" s="4">
        <v>0.1</v>
      </c>
      <c r="AZ1227">
        <v>35</v>
      </c>
      <c r="BA1227" s="1">
        <f t="shared" si="367"/>
        <v>0.10368970511989745</v>
      </c>
      <c r="BB1227">
        <v>0.58699999999999997</v>
      </c>
      <c r="BC1227">
        <v>4.8224999999999997E-2</v>
      </c>
      <c r="BD1227">
        <v>6.43E-3</v>
      </c>
      <c r="BE1227">
        <v>160000</v>
      </c>
      <c r="BF1227">
        <f t="shared" si="370"/>
        <v>74.400000000000006</v>
      </c>
      <c r="BG1227" s="7">
        <f t="shared" si="371"/>
        <v>0.78884137209302341</v>
      </c>
      <c r="BH1227" s="8">
        <f t="shared" si="372"/>
        <v>1.5776827441860468</v>
      </c>
      <c r="BI1227" s="7">
        <f t="shared" si="373"/>
        <v>2.36652411627907</v>
      </c>
      <c r="BJ1227">
        <v>340.8</v>
      </c>
      <c r="BK1227">
        <v>6390</v>
      </c>
      <c r="BL1227">
        <v>0.12</v>
      </c>
      <c r="BM1227">
        <v>0.11</v>
      </c>
      <c r="BN1227" s="3">
        <f t="shared" si="368"/>
        <v>6.7874697458687627E-2</v>
      </c>
      <c r="BO1227" s="3">
        <f t="shared" si="374"/>
        <v>9.9222299668358993E-2</v>
      </c>
      <c r="BP1227" s="3">
        <f t="shared" si="375"/>
        <v>8.2772346853721979E-2</v>
      </c>
      <c r="BQ1227" s="3">
        <f t="shared" si="376"/>
        <v>0.1382986447601677</v>
      </c>
      <c r="BR1227">
        <f t="shared" si="377"/>
        <v>8.0209582778383623E-2</v>
      </c>
      <c r="BS1227">
        <f t="shared" si="378"/>
        <v>0.11090193077710549</v>
      </c>
      <c r="BT1227" s="5">
        <f t="shared" si="379"/>
        <v>463.45500372920486</v>
      </c>
    </row>
    <row r="1228" spans="1:72" x14ac:dyDescent="0.2">
      <c r="A1228">
        <v>10</v>
      </c>
      <c r="B1228">
        <v>26059</v>
      </c>
      <c r="C1228" t="s">
        <v>793</v>
      </c>
      <c r="D1228">
        <v>26</v>
      </c>
      <c r="E1228" t="s">
        <v>249</v>
      </c>
      <c r="F1228" t="s">
        <v>250</v>
      </c>
      <c r="G1228" t="s">
        <v>810</v>
      </c>
      <c r="H1228">
        <v>59</v>
      </c>
      <c r="I1228">
        <v>2798</v>
      </c>
      <c r="J1228">
        <v>517</v>
      </c>
      <c r="K1228">
        <v>1748</v>
      </c>
      <c r="L1228">
        <v>413</v>
      </c>
      <c r="M1228" s="5">
        <v>41209</v>
      </c>
      <c r="N1228" s="5">
        <v>57536.286200000002</v>
      </c>
      <c r="O1228" s="5">
        <v>5114</v>
      </c>
      <c r="P1228" s="5">
        <v>7140.2015970000002</v>
      </c>
      <c r="Q1228" s="5">
        <v>39466</v>
      </c>
      <c r="R1228" s="5">
        <v>55102.697740000003</v>
      </c>
      <c r="S1228" s="5">
        <v>371</v>
      </c>
      <c r="T1228" s="5">
        <v>517.99272440000004</v>
      </c>
      <c r="U1228">
        <v>1909</v>
      </c>
      <c r="V1228">
        <v>389</v>
      </c>
      <c r="W1228">
        <v>1449</v>
      </c>
      <c r="X1228">
        <v>281</v>
      </c>
      <c r="Y1228">
        <v>62</v>
      </c>
      <c r="Z1228">
        <v>20</v>
      </c>
      <c r="AA1228">
        <v>88</v>
      </c>
      <c r="AB1228">
        <v>43</v>
      </c>
      <c r="AC1228">
        <v>14</v>
      </c>
      <c r="AD1228">
        <v>65</v>
      </c>
      <c r="AE1228">
        <v>81</v>
      </c>
      <c r="AF1228">
        <v>31</v>
      </c>
      <c r="AG1228">
        <v>111</v>
      </c>
      <c r="AH1228">
        <v>1033.9166666666665</v>
      </c>
      <c r="AI1228">
        <v>2014.3166666666664</v>
      </c>
      <c r="AJ1228">
        <v>2561.833333333333</v>
      </c>
      <c r="AK1228">
        <v>1021</v>
      </c>
      <c r="AL1228">
        <v>1.01055871248245</v>
      </c>
      <c r="AM1228">
        <f t="shared" si="361"/>
        <v>1</v>
      </c>
      <c r="AN1228">
        <f t="shared" si="362"/>
        <v>1031.7804454445813</v>
      </c>
      <c r="AO1228">
        <v>15.37</v>
      </c>
      <c r="AP1228">
        <f t="shared" si="363"/>
        <v>15.532287410855256</v>
      </c>
      <c r="AQ1228">
        <v>3.27</v>
      </c>
      <c r="AR1228">
        <v>6430</v>
      </c>
      <c r="AS1228">
        <v>5.0737861885996933</v>
      </c>
      <c r="AT1228">
        <v>1.0893357853251211</v>
      </c>
      <c r="AU1228">
        <f t="shared" si="364"/>
        <v>5.5270568623300003</v>
      </c>
      <c r="AV1228">
        <f t="shared" si="365"/>
        <v>3.2680073559753633</v>
      </c>
      <c r="AW1228">
        <f t="shared" si="366"/>
        <v>7.6253504972758481</v>
      </c>
      <c r="AX1228">
        <f t="shared" si="369"/>
        <v>10.89335785325121</v>
      </c>
      <c r="AY1228" s="4">
        <v>0.1</v>
      </c>
      <c r="AZ1228">
        <v>35</v>
      </c>
      <c r="BA1228" s="1">
        <f t="shared" si="367"/>
        <v>0.10368970511989745</v>
      </c>
      <c r="BB1228">
        <v>0.58699999999999997</v>
      </c>
      <c r="BC1228">
        <v>4.8224999999999997E-2</v>
      </c>
      <c r="BD1228">
        <v>6.43E-3</v>
      </c>
      <c r="BE1228">
        <v>160000</v>
      </c>
      <c r="BF1228">
        <f t="shared" si="370"/>
        <v>74.400000000000006</v>
      </c>
      <c r="BG1228" s="7">
        <f t="shared" si="371"/>
        <v>0.78884137209302341</v>
      </c>
      <c r="BH1228" s="8">
        <f t="shared" si="372"/>
        <v>1.5776827441860468</v>
      </c>
      <c r="BI1228" s="7">
        <f t="shared" si="373"/>
        <v>2.36652411627907</v>
      </c>
      <c r="BJ1228">
        <v>340.8</v>
      </c>
      <c r="BK1228">
        <v>6390</v>
      </c>
      <c r="BL1228">
        <v>0.12</v>
      </c>
      <c r="BM1228">
        <v>0.11</v>
      </c>
      <c r="BN1228" s="3">
        <f t="shared" si="368"/>
        <v>6.2635198573192344E-2</v>
      </c>
      <c r="BO1228" s="3">
        <f t="shared" si="374"/>
        <v>9.5141553421964634E-2</v>
      </c>
      <c r="BP1228" s="3">
        <f t="shared" si="375"/>
        <v>8.0615865096104342E-2</v>
      </c>
      <c r="BQ1228" s="3">
        <f t="shared" si="376"/>
        <v>0.12964686879358808</v>
      </c>
      <c r="BR1228">
        <f t="shared" si="377"/>
        <v>7.6128836531989263E-2</v>
      </c>
      <c r="BS1228">
        <f t="shared" si="378"/>
        <v>0.10682118453071113</v>
      </c>
      <c r="BT1228" s="5">
        <f t="shared" si="379"/>
        <v>463.45500372920486</v>
      </c>
    </row>
    <row r="1229" spans="1:72" x14ac:dyDescent="0.2">
      <c r="A1229">
        <v>3</v>
      </c>
      <c r="B1229">
        <v>26061</v>
      </c>
      <c r="C1229" t="s">
        <v>244</v>
      </c>
      <c r="D1229">
        <v>26</v>
      </c>
      <c r="E1229" t="s">
        <v>249</v>
      </c>
      <c r="F1229" t="s">
        <v>250</v>
      </c>
      <c r="G1229" t="s">
        <v>263</v>
      </c>
      <c r="H1229">
        <v>61</v>
      </c>
      <c r="I1229">
        <v>622</v>
      </c>
      <c r="J1229">
        <v>183</v>
      </c>
      <c r="K1229">
        <v>669</v>
      </c>
      <c r="L1229">
        <v>95</v>
      </c>
      <c r="M1229" s="5">
        <v>9915.1</v>
      </c>
      <c r="N1229" s="5">
        <v>13843.53009</v>
      </c>
      <c r="O1229" s="5">
        <v>2274.4</v>
      </c>
      <c r="P1229" s="5">
        <v>3175.5327560000001</v>
      </c>
      <c r="Q1229" s="5">
        <v>16088</v>
      </c>
      <c r="R1229" s="5">
        <v>22462.175070000001</v>
      </c>
      <c r="S1229" s="5">
        <v>93</v>
      </c>
      <c r="T1229" s="5">
        <v>129.8472328</v>
      </c>
      <c r="U1229">
        <v>519</v>
      </c>
      <c r="V1229">
        <v>197</v>
      </c>
      <c r="W1229">
        <v>685</v>
      </c>
      <c r="X1229">
        <v>81</v>
      </c>
      <c r="Y1229">
        <v>62</v>
      </c>
      <c r="Z1229">
        <v>20</v>
      </c>
      <c r="AA1229">
        <v>88</v>
      </c>
      <c r="AB1229">
        <v>43</v>
      </c>
      <c r="AC1229">
        <v>14</v>
      </c>
      <c r="AD1229">
        <v>65</v>
      </c>
      <c r="AE1229">
        <v>81</v>
      </c>
      <c r="AF1229">
        <v>31</v>
      </c>
      <c r="AG1229">
        <v>111</v>
      </c>
      <c r="AH1229">
        <v>1033.9166666666665</v>
      </c>
      <c r="AI1229">
        <v>2014.3166666666664</v>
      </c>
      <c r="AJ1229">
        <v>2561.833333333333</v>
      </c>
      <c r="AK1229">
        <v>1021</v>
      </c>
      <c r="AL1229">
        <v>1.03094985336065</v>
      </c>
      <c r="AM1229">
        <f t="shared" si="361"/>
        <v>1</v>
      </c>
      <c r="AN1229">
        <f t="shared" si="362"/>
        <v>1052.5998002812237</v>
      </c>
      <c r="AO1229">
        <v>15.37</v>
      </c>
      <c r="AP1229">
        <f t="shared" si="363"/>
        <v>15.84569924615319</v>
      </c>
      <c r="AQ1229">
        <v>3.27</v>
      </c>
      <c r="AR1229">
        <v>6430</v>
      </c>
      <c r="AS1229">
        <v>5.0737861885996933</v>
      </c>
      <c r="AT1229">
        <v>1.117106721039085</v>
      </c>
      <c r="AU1229">
        <f t="shared" si="364"/>
        <v>5.6679606523999997</v>
      </c>
      <c r="AV1229">
        <f t="shared" si="365"/>
        <v>3.3513201631172551</v>
      </c>
      <c r="AW1229">
        <f t="shared" si="366"/>
        <v>7.8197470472735953</v>
      </c>
      <c r="AX1229">
        <f t="shared" si="369"/>
        <v>11.17106721039085</v>
      </c>
      <c r="AY1229" s="4">
        <v>0.1</v>
      </c>
      <c r="AZ1229">
        <v>35</v>
      </c>
      <c r="BA1229" s="1">
        <f t="shared" si="367"/>
        <v>0.10368970511989745</v>
      </c>
      <c r="BB1229">
        <v>0.1154</v>
      </c>
      <c r="BC1229">
        <v>4.8224999999999997E-2</v>
      </c>
      <c r="BD1229">
        <v>6.43E-3</v>
      </c>
      <c r="BE1229">
        <v>160000</v>
      </c>
      <c r="BF1229">
        <f t="shared" si="370"/>
        <v>74.400000000000006</v>
      </c>
      <c r="BG1229" s="7">
        <f t="shared" si="371"/>
        <v>0.78884137209302341</v>
      </c>
      <c r="BH1229" s="8">
        <f t="shared" si="372"/>
        <v>1.5776827441860468</v>
      </c>
      <c r="BI1229" s="7">
        <f t="shared" si="373"/>
        <v>2.36652411627907</v>
      </c>
      <c r="BJ1229">
        <v>340.8</v>
      </c>
      <c r="BK1229">
        <v>6390</v>
      </c>
      <c r="BL1229">
        <v>0.12</v>
      </c>
      <c r="BM1229">
        <v>0.11</v>
      </c>
      <c r="BN1229" s="3">
        <f t="shared" si="368"/>
        <v>0.16335626464995781</v>
      </c>
      <c r="BO1229" s="3">
        <f t="shared" si="374"/>
        <v>0.19340366811861129</v>
      </c>
      <c r="BP1229" s="3">
        <f t="shared" si="375"/>
        <v>0.17850766977252325</v>
      </c>
      <c r="BQ1229" s="3">
        <f t="shared" si="376"/>
        <v>0.22878864328649245</v>
      </c>
      <c r="BR1229">
        <f t="shared" si="377"/>
        <v>0.17427833638700191</v>
      </c>
      <c r="BS1229">
        <f t="shared" si="378"/>
        <v>0.20516758040644695</v>
      </c>
      <c r="BT1229" s="5">
        <f t="shared" si="379"/>
        <v>467.23320385007833</v>
      </c>
    </row>
    <row r="1230" spans="1:72" x14ac:dyDescent="0.2">
      <c r="A1230">
        <v>10</v>
      </c>
      <c r="B1230">
        <v>26063</v>
      </c>
      <c r="C1230" t="s">
        <v>793</v>
      </c>
      <c r="D1230">
        <v>26</v>
      </c>
      <c r="E1230" t="s">
        <v>249</v>
      </c>
      <c r="F1230" t="s">
        <v>250</v>
      </c>
      <c r="G1230" t="s">
        <v>814</v>
      </c>
      <c r="H1230">
        <v>63</v>
      </c>
      <c r="I1230">
        <v>987</v>
      </c>
      <c r="J1230">
        <v>245</v>
      </c>
      <c r="K1230">
        <v>948</v>
      </c>
      <c r="L1230">
        <v>143</v>
      </c>
      <c r="M1230" s="5">
        <v>15270</v>
      </c>
      <c r="N1230" s="5">
        <v>21320.0779</v>
      </c>
      <c r="O1230" s="5">
        <v>2319.4</v>
      </c>
      <c r="P1230" s="5">
        <v>3238.3620620000002</v>
      </c>
      <c r="Q1230" s="5">
        <v>21835</v>
      </c>
      <c r="R1230" s="5">
        <v>30486.175569999999</v>
      </c>
      <c r="S1230" s="5">
        <v>135</v>
      </c>
      <c r="T1230" s="5">
        <v>188.4879186</v>
      </c>
      <c r="U1230">
        <v>774</v>
      </c>
      <c r="V1230">
        <v>209</v>
      </c>
      <c r="W1230">
        <v>890</v>
      </c>
      <c r="X1230">
        <v>114</v>
      </c>
      <c r="Y1230">
        <v>62</v>
      </c>
      <c r="Z1230">
        <v>20</v>
      </c>
      <c r="AA1230">
        <v>88</v>
      </c>
      <c r="AB1230">
        <v>43</v>
      </c>
      <c r="AC1230">
        <v>14</v>
      </c>
      <c r="AD1230">
        <v>65</v>
      </c>
      <c r="AE1230">
        <v>81</v>
      </c>
      <c r="AF1230">
        <v>31</v>
      </c>
      <c r="AG1230">
        <v>111</v>
      </c>
      <c r="AH1230">
        <v>1033.9166666666665</v>
      </c>
      <c r="AI1230">
        <v>2014.3166666666664</v>
      </c>
      <c r="AJ1230">
        <v>2561.833333333333</v>
      </c>
      <c r="AK1230">
        <v>1021</v>
      </c>
      <c r="AL1230">
        <v>1.04905356231489</v>
      </c>
      <c r="AM1230">
        <f t="shared" si="361"/>
        <v>1</v>
      </c>
      <c r="AN1230">
        <f t="shared" si="362"/>
        <v>1071.0836871235026</v>
      </c>
      <c r="AO1230">
        <v>15.37</v>
      </c>
      <c r="AP1230">
        <f t="shared" si="363"/>
        <v>16.123953252779859</v>
      </c>
      <c r="AQ1230">
        <v>3.27</v>
      </c>
      <c r="AR1230">
        <v>6430</v>
      </c>
      <c r="AS1230">
        <v>5.0737861885996933</v>
      </c>
      <c r="AT1230">
        <v>1.2537280610469721</v>
      </c>
      <c r="AU1230">
        <f t="shared" si="364"/>
        <v>6.3611481204000002</v>
      </c>
      <c r="AV1230">
        <f t="shared" si="365"/>
        <v>3.7611841831409163</v>
      </c>
      <c r="AW1230">
        <f t="shared" si="366"/>
        <v>8.7760964273288042</v>
      </c>
      <c r="AX1230">
        <f t="shared" si="369"/>
        <v>12.537280610469722</v>
      </c>
      <c r="AY1230" s="4">
        <v>0.1</v>
      </c>
      <c r="AZ1230">
        <v>35</v>
      </c>
      <c r="BA1230" s="1">
        <f t="shared" si="367"/>
        <v>0.10368970511989745</v>
      </c>
      <c r="BB1230">
        <v>0.58699999999999997</v>
      </c>
      <c r="BC1230">
        <v>4.8224999999999997E-2</v>
      </c>
      <c r="BD1230">
        <v>6.43E-3</v>
      </c>
      <c r="BE1230">
        <v>160000</v>
      </c>
      <c r="BF1230">
        <f t="shared" si="370"/>
        <v>74.400000000000006</v>
      </c>
      <c r="BG1230" s="7">
        <f t="shared" si="371"/>
        <v>0.78884137209302341</v>
      </c>
      <c r="BH1230" s="8">
        <f t="shared" si="372"/>
        <v>1.5776827441860468</v>
      </c>
      <c r="BI1230" s="7">
        <f t="shared" si="373"/>
        <v>2.36652411627907</v>
      </c>
      <c r="BJ1230">
        <v>340.8</v>
      </c>
      <c r="BK1230">
        <v>6390</v>
      </c>
      <c r="BL1230">
        <v>0.12</v>
      </c>
      <c r="BM1230">
        <v>0.11</v>
      </c>
      <c r="BN1230" s="3">
        <f t="shared" si="368"/>
        <v>6.8906009110038358E-2</v>
      </c>
      <c r="BO1230" s="3">
        <f t="shared" si="374"/>
        <v>9.9227476989398419E-2</v>
      </c>
      <c r="BP1230" s="3">
        <f t="shared" si="375"/>
        <v>8.2509708872822524E-2</v>
      </c>
      <c r="BQ1230" s="3">
        <f t="shared" si="376"/>
        <v>0.13894000890054678</v>
      </c>
      <c r="BR1230">
        <f t="shared" si="377"/>
        <v>8.0214760099423049E-2</v>
      </c>
      <c r="BS1230">
        <f t="shared" si="378"/>
        <v>0.11090710809814491</v>
      </c>
      <c r="BT1230" s="5">
        <f t="shared" si="379"/>
        <v>463.45500372920486</v>
      </c>
    </row>
    <row r="1231" spans="1:72" x14ac:dyDescent="0.2">
      <c r="A1231">
        <v>10</v>
      </c>
      <c r="B1231">
        <v>26065</v>
      </c>
      <c r="C1231" t="s">
        <v>793</v>
      </c>
      <c r="D1231">
        <v>26</v>
      </c>
      <c r="E1231" t="s">
        <v>249</v>
      </c>
      <c r="F1231" t="s">
        <v>250</v>
      </c>
      <c r="G1231" t="s">
        <v>837</v>
      </c>
      <c r="H1231">
        <v>65</v>
      </c>
      <c r="I1231">
        <v>3812</v>
      </c>
      <c r="J1231">
        <v>651</v>
      </c>
      <c r="K1231">
        <v>1881</v>
      </c>
      <c r="L1231">
        <v>611</v>
      </c>
      <c r="M1231" s="5">
        <v>54476</v>
      </c>
      <c r="N1231" s="5">
        <v>76059.761870000002</v>
      </c>
      <c r="O1231" s="5">
        <v>6095.6</v>
      </c>
      <c r="P1231" s="5">
        <v>8510.7181970000001</v>
      </c>
      <c r="Q1231" s="5">
        <v>41660</v>
      </c>
      <c r="R1231" s="5">
        <v>58165.975469999998</v>
      </c>
      <c r="S1231" s="5">
        <v>512</v>
      </c>
      <c r="T1231" s="5">
        <v>714.85788379999997</v>
      </c>
      <c r="U1231">
        <v>2029</v>
      </c>
      <c r="V1231">
        <v>402</v>
      </c>
      <c r="W1231">
        <v>1361</v>
      </c>
      <c r="X1231">
        <v>312</v>
      </c>
      <c r="Y1231">
        <v>62</v>
      </c>
      <c r="Z1231">
        <v>20</v>
      </c>
      <c r="AA1231">
        <v>88</v>
      </c>
      <c r="AB1231">
        <v>43</v>
      </c>
      <c r="AC1231">
        <v>14</v>
      </c>
      <c r="AD1231">
        <v>65</v>
      </c>
      <c r="AE1231">
        <v>81</v>
      </c>
      <c r="AF1231">
        <v>31</v>
      </c>
      <c r="AG1231">
        <v>111</v>
      </c>
      <c r="AH1231">
        <v>1033.9166666666665</v>
      </c>
      <c r="AI1231">
        <v>2014.3166666666664</v>
      </c>
      <c r="AJ1231">
        <v>2561.833333333333</v>
      </c>
      <c r="AK1231">
        <v>1021</v>
      </c>
      <c r="AL1231">
        <v>1.0239568948745701</v>
      </c>
      <c r="AM1231">
        <f t="shared" si="361"/>
        <v>1</v>
      </c>
      <c r="AN1231">
        <f t="shared" si="362"/>
        <v>1045.4599896669361</v>
      </c>
      <c r="AO1231">
        <v>15.37</v>
      </c>
      <c r="AP1231">
        <f t="shared" si="363"/>
        <v>15.738217474222141</v>
      </c>
      <c r="AQ1231">
        <v>3.27</v>
      </c>
      <c r="AR1231">
        <v>6430</v>
      </c>
      <c r="AS1231">
        <v>5.0737861885996933</v>
      </c>
      <c r="AT1231">
        <v>1.2005658918593809</v>
      </c>
      <c r="AU1231">
        <f t="shared" si="364"/>
        <v>6.09141464062</v>
      </c>
      <c r="AV1231">
        <f t="shared" si="365"/>
        <v>3.6016976755781425</v>
      </c>
      <c r="AW1231">
        <f t="shared" si="366"/>
        <v>8.4039612430156669</v>
      </c>
      <c r="AX1231">
        <f t="shared" si="369"/>
        <v>12.005658918593809</v>
      </c>
      <c r="AY1231" s="4">
        <v>0.1</v>
      </c>
      <c r="AZ1231">
        <v>35</v>
      </c>
      <c r="BA1231" s="1">
        <f t="shared" si="367"/>
        <v>0.10368970511989745</v>
      </c>
      <c r="BB1231">
        <v>0.58699999999999997</v>
      </c>
      <c r="BC1231">
        <v>4.8224999999999997E-2</v>
      </c>
      <c r="BD1231">
        <v>6.43E-3</v>
      </c>
      <c r="BE1231">
        <v>160000</v>
      </c>
      <c r="BF1231">
        <f t="shared" si="370"/>
        <v>74.400000000000006</v>
      </c>
      <c r="BG1231" s="7">
        <f t="shared" si="371"/>
        <v>0.78884137209302341</v>
      </c>
      <c r="BH1231" s="8">
        <f t="shared" si="372"/>
        <v>1.5776827441860468</v>
      </c>
      <c r="BI1231" s="7">
        <f t="shared" si="373"/>
        <v>2.36652411627907</v>
      </c>
      <c r="BJ1231">
        <v>340.8</v>
      </c>
      <c r="BK1231">
        <v>6390</v>
      </c>
      <c r="BL1231">
        <v>0.12</v>
      </c>
      <c r="BM1231">
        <v>0.11</v>
      </c>
      <c r="BN1231" s="3">
        <f t="shared" si="368"/>
        <v>6.6579911748592402E-2</v>
      </c>
      <c r="BO1231" s="3">
        <f t="shared" si="374"/>
        <v>0.10015976468819815</v>
      </c>
      <c r="BP1231" s="3">
        <f t="shared" si="375"/>
        <v>8.4150884602979023E-2</v>
      </c>
      <c r="BQ1231" s="3">
        <f t="shared" si="376"/>
        <v>0.13818835539556976</v>
      </c>
      <c r="BR1231">
        <f t="shared" si="377"/>
        <v>8.1147047798222779E-2</v>
      </c>
      <c r="BS1231">
        <f t="shared" si="378"/>
        <v>0.11183939579694464</v>
      </c>
      <c r="BT1231" s="5">
        <f t="shared" si="379"/>
        <v>463.45500372920486</v>
      </c>
    </row>
    <row r="1232" spans="1:72" x14ac:dyDescent="0.2">
      <c r="A1232">
        <v>10</v>
      </c>
      <c r="B1232">
        <v>26067</v>
      </c>
      <c r="C1232" t="s">
        <v>793</v>
      </c>
      <c r="D1232">
        <v>26</v>
      </c>
      <c r="E1232" t="s">
        <v>249</v>
      </c>
      <c r="F1232" t="s">
        <v>250</v>
      </c>
      <c r="G1232" t="s">
        <v>826</v>
      </c>
      <c r="H1232">
        <v>67</v>
      </c>
      <c r="I1232">
        <v>2448</v>
      </c>
      <c r="J1232">
        <v>628</v>
      </c>
      <c r="K1232">
        <v>1521</v>
      </c>
      <c r="L1232">
        <v>342</v>
      </c>
      <c r="M1232" s="5">
        <v>33305</v>
      </c>
      <c r="N1232" s="5">
        <v>46500.66762</v>
      </c>
      <c r="O1232" s="5">
        <v>4311.3999999999996</v>
      </c>
      <c r="P1232" s="5">
        <v>6019.6060159999997</v>
      </c>
      <c r="Q1232" s="5">
        <v>33408</v>
      </c>
      <c r="R1232" s="5">
        <v>46644.476920000001</v>
      </c>
      <c r="S1232" s="5">
        <v>302</v>
      </c>
      <c r="T1232" s="5">
        <v>421.65445490000002</v>
      </c>
      <c r="U1232">
        <v>1529</v>
      </c>
      <c r="V1232">
        <v>377</v>
      </c>
      <c r="W1232">
        <v>1235</v>
      </c>
      <c r="X1232">
        <v>222</v>
      </c>
      <c r="Y1232">
        <v>62</v>
      </c>
      <c r="Z1232">
        <v>20</v>
      </c>
      <c r="AA1232">
        <v>88</v>
      </c>
      <c r="AB1232">
        <v>43</v>
      </c>
      <c r="AC1232">
        <v>14</v>
      </c>
      <c r="AD1232">
        <v>65</v>
      </c>
      <c r="AE1232">
        <v>81</v>
      </c>
      <c r="AF1232">
        <v>31</v>
      </c>
      <c r="AG1232">
        <v>111</v>
      </c>
      <c r="AH1232">
        <v>1033.9166666666665</v>
      </c>
      <c r="AI1232">
        <v>2014.3166666666664</v>
      </c>
      <c r="AJ1232">
        <v>2561.833333333333</v>
      </c>
      <c r="AK1232">
        <v>1021</v>
      </c>
      <c r="AL1232">
        <v>1.0168835163116401</v>
      </c>
      <c r="AM1232">
        <f t="shared" si="361"/>
        <v>1</v>
      </c>
      <c r="AN1232">
        <f t="shared" si="362"/>
        <v>1038.2380701541845</v>
      </c>
      <c r="AO1232">
        <v>15.37</v>
      </c>
      <c r="AP1232">
        <f t="shared" si="363"/>
        <v>15.629499645709908</v>
      </c>
      <c r="AQ1232">
        <v>3.27</v>
      </c>
      <c r="AR1232">
        <v>6430</v>
      </c>
      <c r="AS1232">
        <v>5.0737861885996933</v>
      </c>
      <c r="AT1232">
        <v>1.1939922850241262</v>
      </c>
      <c r="AU1232">
        <f t="shared" si="364"/>
        <v>6.05806156505</v>
      </c>
      <c r="AV1232">
        <f t="shared" si="365"/>
        <v>3.5819768550723787</v>
      </c>
      <c r="AW1232">
        <f t="shared" si="366"/>
        <v>8.3579459951688833</v>
      </c>
      <c r="AX1232">
        <f t="shared" si="369"/>
        <v>11.939922850241263</v>
      </c>
      <c r="AY1232" s="4">
        <v>0.1</v>
      </c>
      <c r="AZ1232">
        <v>35</v>
      </c>
      <c r="BA1232" s="1">
        <f t="shared" si="367"/>
        <v>0.10368970511989745</v>
      </c>
      <c r="BB1232">
        <v>0.58699999999999997</v>
      </c>
      <c r="BC1232">
        <v>4.8224999999999997E-2</v>
      </c>
      <c r="BD1232">
        <v>6.43E-3</v>
      </c>
      <c r="BE1232">
        <v>160000</v>
      </c>
      <c r="BF1232">
        <f t="shared" si="370"/>
        <v>74.400000000000006</v>
      </c>
      <c r="BG1232" s="7">
        <f t="shared" si="371"/>
        <v>0.78884137209302341</v>
      </c>
      <c r="BH1232" s="8">
        <f t="shared" si="372"/>
        <v>1.5776827441860468</v>
      </c>
      <c r="BI1232" s="7">
        <f t="shared" si="373"/>
        <v>2.36652411627907</v>
      </c>
      <c r="BJ1232">
        <v>340.8</v>
      </c>
      <c r="BK1232">
        <v>6390</v>
      </c>
      <c r="BL1232">
        <v>0.12</v>
      </c>
      <c r="BM1232">
        <v>0.11</v>
      </c>
      <c r="BN1232" s="3">
        <f t="shared" si="368"/>
        <v>6.6198680465157242E-2</v>
      </c>
      <c r="BO1232" s="3">
        <f t="shared" si="374"/>
        <v>9.8038082454976375E-2</v>
      </c>
      <c r="BP1232" s="3">
        <f t="shared" si="375"/>
        <v>8.2116857769820278E-2</v>
      </c>
      <c r="BQ1232" s="3">
        <f t="shared" si="376"/>
        <v>0.13585845051875622</v>
      </c>
      <c r="BR1232">
        <f t="shared" si="377"/>
        <v>7.9025365565001005E-2</v>
      </c>
      <c r="BS1232">
        <f t="shared" si="378"/>
        <v>0.10971771356372287</v>
      </c>
      <c r="BT1232" s="5">
        <f t="shared" si="379"/>
        <v>463.45500372920486</v>
      </c>
    </row>
    <row r="1233" spans="1:72" x14ac:dyDescent="0.2">
      <c r="A1233">
        <v>10</v>
      </c>
      <c r="B1233">
        <v>26069</v>
      </c>
      <c r="C1233" t="s">
        <v>793</v>
      </c>
      <c r="D1233">
        <v>26</v>
      </c>
      <c r="E1233" t="s">
        <v>249</v>
      </c>
      <c r="F1233" t="s">
        <v>250</v>
      </c>
      <c r="G1233" t="s">
        <v>818</v>
      </c>
      <c r="H1233">
        <v>69</v>
      </c>
      <c r="I1233">
        <v>969</v>
      </c>
      <c r="J1233">
        <v>161</v>
      </c>
      <c r="K1233">
        <v>878</v>
      </c>
      <c r="L1233">
        <v>132</v>
      </c>
      <c r="M1233" s="5">
        <v>14557</v>
      </c>
      <c r="N1233" s="5">
        <v>20324.582450000002</v>
      </c>
      <c r="O1233" s="5">
        <v>1937.8</v>
      </c>
      <c r="P1233" s="5">
        <v>2705.5695449999998</v>
      </c>
      <c r="Q1233" s="5">
        <v>20365</v>
      </c>
      <c r="R1233" s="5">
        <v>28433.75157</v>
      </c>
      <c r="S1233" s="5">
        <v>127</v>
      </c>
      <c r="T1233" s="5">
        <v>177.31826419999999</v>
      </c>
      <c r="U1233">
        <v>740</v>
      </c>
      <c r="V1233">
        <v>180</v>
      </c>
      <c r="W1233">
        <v>848</v>
      </c>
      <c r="X1233">
        <v>108</v>
      </c>
      <c r="Y1233">
        <v>62</v>
      </c>
      <c r="Z1233">
        <v>20</v>
      </c>
      <c r="AA1233">
        <v>88</v>
      </c>
      <c r="AB1233">
        <v>43</v>
      </c>
      <c r="AC1233">
        <v>14</v>
      </c>
      <c r="AD1233">
        <v>65</v>
      </c>
      <c r="AE1233">
        <v>81</v>
      </c>
      <c r="AF1233">
        <v>31</v>
      </c>
      <c r="AG1233">
        <v>111</v>
      </c>
      <c r="AH1233">
        <v>1033.9166666666665</v>
      </c>
      <c r="AI1233">
        <v>2014.3166666666664</v>
      </c>
      <c r="AJ1233">
        <v>2561.833333333333</v>
      </c>
      <c r="AK1233">
        <v>1021</v>
      </c>
      <c r="AL1233">
        <v>1.0454868197441101</v>
      </c>
      <c r="AM1233">
        <f t="shared" si="361"/>
        <v>1</v>
      </c>
      <c r="AN1233">
        <f t="shared" si="362"/>
        <v>1067.4420429587365</v>
      </c>
      <c r="AO1233">
        <v>15.37</v>
      </c>
      <c r="AP1233">
        <f t="shared" si="363"/>
        <v>16.069132419466971</v>
      </c>
      <c r="AQ1233">
        <v>3.27</v>
      </c>
      <c r="AR1233">
        <v>6430</v>
      </c>
      <c r="AS1233">
        <v>5.0737861885996933</v>
      </c>
      <c r="AT1233">
        <v>1.2465956095788138</v>
      </c>
      <c r="AU1233">
        <f t="shared" si="364"/>
        <v>6.3249595866500012</v>
      </c>
      <c r="AV1233">
        <f t="shared" si="365"/>
        <v>3.7397868287364413</v>
      </c>
      <c r="AW1233">
        <f t="shared" si="366"/>
        <v>8.7261692670516968</v>
      </c>
      <c r="AX1233">
        <f t="shared" si="369"/>
        <v>12.465956095788137</v>
      </c>
      <c r="AY1233" s="4">
        <v>0.1</v>
      </c>
      <c r="AZ1233">
        <v>35</v>
      </c>
      <c r="BA1233" s="1">
        <f t="shared" si="367"/>
        <v>0.10368970511989745</v>
      </c>
      <c r="BB1233">
        <v>0.58699999999999997</v>
      </c>
      <c r="BC1233">
        <v>4.8224999999999997E-2</v>
      </c>
      <c r="BD1233">
        <v>6.43E-3</v>
      </c>
      <c r="BE1233">
        <v>160000</v>
      </c>
      <c r="BF1233">
        <f t="shared" si="370"/>
        <v>74.400000000000006</v>
      </c>
      <c r="BG1233" s="7">
        <f t="shared" si="371"/>
        <v>0.78884137209302341</v>
      </c>
      <c r="BH1233" s="8">
        <f t="shared" si="372"/>
        <v>1.5776827441860468</v>
      </c>
      <c r="BI1233" s="7">
        <f t="shared" si="373"/>
        <v>2.36652411627907</v>
      </c>
      <c r="BJ1233">
        <v>340.8</v>
      </c>
      <c r="BK1233">
        <v>6390</v>
      </c>
      <c r="BL1233">
        <v>0.12</v>
      </c>
      <c r="BM1233">
        <v>0.11</v>
      </c>
      <c r="BN1233" s="3">
        <f t="shared" si="368"/>
        <v>6.8589222759531179E-2</v>
      </c>
      <c r="BO1233" s="3">
        <f t="shared" si="374"/>
        <v>9.8835822707151078E-2</v>
      </c>
      <c r="BP1233" s="3">
        <f t="shared" si="375"/>
        <v>8.2213161873766913E-2</v>
      </c>
      <c r="BQ1233" s="3">
        <f t="shared" si="376"/>
        <v>0.13832243026090932</v>
      </c>
      <c r="BR1233">
        <f t="shared" si="377"/>
        <v>7.9823105817175707E-2</v>
      </c>
      <c r="BS1233">
        <f t="shared" si="378"/>
        <v>0.11051545381589757</v>
      </c>
      <c r="BT1233" s="5">
        <f t="shared" si="379"/>
        <v>463.45500372920486</v>
      </c>
    </row>
    <row r="1234" spans="1:72" x14ac:dyDescent="0.2">
      <c r="A1234">
        <v>3</v>
      </c>
      <c r="B1234">
        <v>26071</v>
      </c>
      <c r="C1234" t="s">
        <v>244</v>
      </c>
      <c r="D1234">
        <v>26</v>
      </c>
      <c r="E1234" t="s">
        <v>249</v>
      </c>
      <c r="F1234" t="s">
        <v>250</v>
      </c>
      <c r="G1234" t="s">
        <v>275</v>
      </c>
      <c r="H1234">
        <v>71</v>
      </c>
      <c r="I1234">
        <v>662</v>
      </c>
      <c r="J1234">
        <v>189</v>
      </c>
      <c r="K1234">
        <v>747</v>
      </c>
      <c r="L1234">
        <v>107</v>
      </c>
      <c r="M1234" s="5">
        <v>10999</v>
      </c>
      <c r="N1234" s="5">
        <v>15356.878640000001</v>
      </c>
      <c r="O1234" s="5">
        <v>2690.9</v>
      </c>
      <c r="P1234" s="5">
        <v>3757.0528899999999</v>
      </c>
      <c r="Q1234" s="5">
        <v>18016</v>
      </c>
      <c r="R1234" s="5">
        <v>25154.06179</v>
      </c>
      <c r="S1234" s="5">
        <v>104</v>
      </c>
      <c r="T1234" s="5">
        <v>145.2055077</v>
      </c>
      <c r="U1234">
        <v>586</v>
      </c>
      <c r="V1234">
        <v>205</v>
      </c>
      <c r="W1234">
        <v>746</v>
      </c>
      <c r="X1234">
        <v>92</v>
      </c>
      <c r="Y1234">
        <v>62</v>
      </c>
      <c r="Z1234">
        <v>20</v>
      </c>
      <c r="AA1234">
        <v>88</v>
      </c>
      <c r="AB1234">
        <v>43</v>
      </c>
      <c r="AC1234">
        <v>14</v>
      </c>
      <c r="AD1234">
        <v>65</v>
      </c>
      <c r="AE1234">
        <v>81</v>
      </c>
      <c r="AF1234">
        <v>31</v>
      </c>
      <c r="AG1234">
        <v>111</v>
      </c>
      <c r="AH1234">
        <v>1033.9166666666665</v>
      </c>
      <c r="AI1234">
        <v>2014.3166666666664</v>
      </c>
      <c r="AJ1234">
        <v>2561.833333333333</v>
      </c>
      <c r="AK1234">
        <v>1021</v>
      </c>
      <c r="AL1234">
        <v>1.03086909410116</v>
      </c>
      <c r="AM1234">
        <f t="shared" si="361"/>
        <v>1</v>
      </c>
      <c r="AN1234">
        <f t="shared" si="362"/>
        <v>1052.5173450772843</v>
      </c>
      <c r="AO1234">
        <v>15.37</v>
      </c>
      <c r="AP1234">
        <f t="shared" si="363"/>
        <v>15.844457976334828</v>
      </c>
      <c r="AQ1234">
        <v>3.27</v>
      </c>
      <c r="AR1234">
        <v>6430</v>
      </c>
      <c r="AS1234">
        <v>5.0737861885996933</v>
      </c>
      <c r="AT1234">
        <v>1.1195786289740668</v>
      </c>
      <c r="AU1234">
        <f t="shared" si="364"/>
        <v>5.6805025847400001</v>
      </c>
      <c r="AV1234">
        <f t="shared" si="365"/>
        <v>3.3587358869222004</v>
      </c>
      <c r="AW1234">
        <f t="shared" si="366"/>
        <v>7.837050402818468</v>
      </c>
      <c r="AX1234">
        <f t="shared" si="369"/>
        <v>11.195786289740667</v>
      </c>
      <c r="AY1234" s="4">
        <v>0.1</v>
      </c>
      <c r="AZ1234">
        <v>35</v>
      </c>
      <c r="BA1234" s="1">
        <f t="shared" si="367"/>
        <v>0.10368970511989745</v>
      </c>
      <c r="BB1234">
        <v>0.1154</v>
      </c>
      <c r="BC1234">
        <v>4.8224999999999997E-2</v>
      </c>
      <c r="BD1234">
        <v>6.43E-3</v>
      </c>
      <c r="BE1234">
        <v>160000</v>
      </c>
      <c r="BF1234">
        <f t="shared" si="370"/>
        <v>74.400000000000006</v>
      </c>
      <c r="BG1234" s="7">
        <f t="shared" si="371"/>
        <v>0.78884137209302341</v>
      </c>
      <c r="BH1234" s="8">
        <f t="shared" si="372"/>
        <v>1.5776827441860468</v>
      </c>
      <c r="BI1234" s="7">
        <f t="shared" si="373"/>
        <v>2.36652411627907</v>
      </c>
      <c r="BJ1234">
        <v>340.8</v>
      </c>
      <c r="BK1234">
        <v>6390</v>
      </c>
      <c r="BL1234">
        <v>0.12</v>
      </c>
      <c r="BM1234">
        <v>0.11</v>
      </c>
      <c r="BN1234" s="3">
        <f t="shared" si="368"/>
        <v>0.16342722385907774</v>
      </c>
      <c r="BO1234" s="3">
        <f t="shared" si="374"/>
        <v>0.1935814593145111</v>
      </c>
      <c r="BP1234" s="3">
        <f t="shared" si="375"/>
        <v>0.17865249944754266</v>
      </c>
      <c r="BQ1234" s="3">
        <f t="shared" si="376"/>
        <v>0.22904473353766538</v>
      </c>
      <c r="BR1234">
        <f t="shared" si="377"/>
        <v>0.17445612758290172</v>
      </c>
      <c r="BS1234">
        <f t="shared" si="378"/>
        <v>0.20534537160234675</v>
      </c>
      <c r="BT1234" s="5">
        <f t="shared" si="379"/>
        <v>467.23320385007833</v>
      </c>
    </row>
    <row r="1235" spans="1:72" x14ac:dyDescent="0.2">
      <c r="A1235">
        <v>10</v>
      </c>
      <c r="B1235">
        <v>26073</v>
      </c>
      <c r="C1235" t="s">
        <v>793</v>
      </c>
      <c r="D1235">
        <v>26</v>
      </c>
      <c r="E1235" t="s">
        <v>249</v>
      </c>
      <c r="F1235" t="s">
        <v>250</v>
      </c>
      <c r="G1235" t="s">
        <v>825</v>
      </c>
      <c r="H1235">
        <v>73</v>
      </c>
      <c r="I1235">
        <v>1946</v>
      </c>
      <c r="J1235">
        <v>457</v>
      </c>
      <c r="K1235">
        <v>1269</v>
      </c>
      <c r="L1235">
        <v>286</v>
      </c>
      <c r="M1235" s="5">
        <v>28297</v>
      </c>
      <c r="N1235" s="5">
        <v>39508.463940000001</v>
      </c>
      <c r="O1235" s="5">
        <v>3845.8</v>
      </c>
      <c r="P1235" s="5">
        <v>5369.5321279999998</v>
      </c>
      <c r="Q1235" s="5">
        <v>28940</v>
      </c>
      <c r="R1235" s="5">
        <v>40406.224920000001</v>
      </c>
      <c r="S1235" s="5">
        <v>251</v>
      </c>
      <c r="T1235" s="5">
        <v>350.44790790000002</v>
      </c>
      <c r="U1235">
        <v>1235</v>
      </c>
      <c r="V1235">
        <v>320</v>
      </c>
      <c r="W1235">
        <v>1068</v>
      </c>
      <c r="X1235">
        <v>183</v>
      </c>
      <c r="Y1235">
        <v>62</v>
      </c>
      <c r="Z1235">
        <v>20</v>
      </c>
      <c r="AA1235">
        <v>88</v>
      </c>
      <c r="AB1235">
        <v>43</v>
      </c>
      <c r="AC1235">
        <v>14</v>
      </c>
      <c r="AD1235">
        <v>65</v>
      </c>
      <c r="AE1235">
        <v>81</v>
      </c>
      <c r="AF1235">
        <v>31</v>
      </c>
      <c r="AG1235">
        <v>111</v>
      </c>
      <c r="AH1235">
        <v>1033.9166666666665</v>
      </c>
      <c r="AI1235">
        <v>2014.3166666666664</v>
      </c>
      <c r="AJ1235">
        <v>2561.833333333333</v>
      </c>
      <c r="AK1235">
        <v>1021</v>
      </c>
      <c r="AL1235">
        <v>1.03193470835686</v>
      </c>
      <c r="AM1235">
        <f t="shared" si="361"/>
        <v>1</v>
      </c>
      <c r="AN1235">
        <f t="shared" si="362"/>
        <v>1053.605337232354</v>
      </c>
      <c r="AO1235">
        <v>15.37</v>
      </c>
      <c r="AP1235">
        <f t="shared" si="363"/>
        <v>15.860836467444937</v>
      </c>
      <c r="AQ1235">
        <v>3.27</v>
      </c>
      <c r="AR1235">
        <v>6430</v>
      </c>
      <c r="AS1235">
        <v>5.0737861885996933</v>
      </c>
      <c r="AT1235">
        <v>1.2495135411095637</v>
      </c>
      <c r="AU1235">
        <f t="shared" si="364"/>
        <v>6.3397645473499997</v>
      </c>
      <c r="AV1235">
        <f t="shared" si="365"/>
        <v>3.7485406233286911</v>
      </c>
      <c r="AW1235">
        <f t="shared" si="366"/>
        <v>8.746594787766945</v>
      </c>
      <c r="AX1235">
        <f t="shared" si="369"/>
        <v>12.495135411095637</v>
      </c>
      <c r="AY1235" s="4">
        <v>0.1</v>
      </c>
      <c r="AZ1235">
        <v>35</v>
      </c>
      <c r="BA1235" s="1">
        <f t="shared" si="367"/>
        <v>0.10368970511989745</v>
      </c>
      <c r="BB1235">
        <v>0.58699999999999997</v>
      </c>
      <c r="BC1235">
        <v>4.8224999999999997E-2</v>
      </c>
      <c r="BD1235">
        <v>6.43E-3</v>
      </c>
      <c r="BE1235">
        <v>160000</v>
      </c>
      <c r="BF1235">
        <f t="shared" si="370"/>
        <v>74.400000000000006</v>
      </c>
      <c r="BG1235" s="7">
        <f t="shared" si="371"/>
        <v>0.78884137209302341</v>
      </c>
      <c r="BH1235" s="8">
        <f t="shared" si="372"/>
        <v>1.5776827441860468</v>
      </c>
      <c r="BI1235" s="7">
        <f t="shared" si="373"/>
        <v>2.36652411627907</v>
      </c>
      <c r="BJ1235">
        <v>340.8</v>
      </c>
      <c r="BK1235">
        <v>6390</v>
      </c>
      <c r="BL1235">
        <v>0.12</v>
      </c>
      <c r="BM1235">
        <v>0.11</v>
      </c>
      <c r="BN1235" s="3">
        <f t="shared" si="368"/>
        <v>6.8364896769240791E-2</v>
      </c>
      <c r="BO1235" s="3">
        <f t="shared" si="374"/>
        <v>9.977972427703552E-2</v>
      </c>
      <c r="BP1235" s="3">
        <f t="shared" si="375"/>
        <v>8.3118154445578532E-2</v>
      </c>
      <c r="BQ1235" s="3">
        <f t="shared" si="376"/>
        <v>0.13935875893092001</v>
      </c>
      <c r="BR1235">
        <f t="shared" si="377"/>
        <v>8.076700738706015E-2</v>
      </c>
      <c r="BS1235">
        <f t="shared" si="378"/>
        <v>0.11145935538578201</v>
      </c>
      <c r="BT1235" s="5">
        <f t="shared" si="379"/>
        <v>463.45500372920486</v>
      </c>
    </row>
    <row r="1236" spans="1:72" x14ac:dyDescent="0.2">
      <c r="A1236">
        <v>10</v>
      </c>
      <c r="B1236">
        <v>26075</v>
      </c>
      <c r="C1236" t="s">
        <v>793</v>
      </c>
      <c r="D1236">
        <v>26</v>
      </c>
      <c r="E1236" t="s">
        <v>249</v>
      </c>
      <c r="F1236" t="s">
        <v>250</v>
      </c>
      <c r="G1236" t="s">
        <v>52</v>
      </c>
      <c r="H1236">
        <v>75</v>
      </c>
      <c r="I1236">
        <v>3648</v>
      </c>
      <c r="J1236">
        <v>585</v>
      </c>
      <c r="K1236">
        <v>1935</v>
      </c>
      <c r="L1236">
        <v>573</v>
      </c>
      <c r="M1236" s="5">
        <v>54589</v>
      </c>
      <c r="N1236" s="5">
        <v>76217.533240000004</v>
      </c>
      <c r="O1236" s="5">
        <v>5622.4</v>
      </c>
      <c r="P1236" s="5">
        <v>7850.0331370000004</v>
      </c>
      <c r="Q1236" s="5">
        <v>43745</v>
      </c>
      <c r="R1236" s="5">
        <v>61077.066659999997</v>
      </c>
      <c r="S1236" s="5">
        <v>498</v>
      </c>
      <c r="T1236" s="5">
        <v>695.31098859999997</v>
      </c>
      <c r="U1236">
        <v>2091</v>
      </c>
      <c r="V1236">
        <v>376</v>
      </c>
      <c r="W1236">
        <v>1442</v>
      </c>
      <c r="X1236">
        <v>317</v>
      </c>
      <c r="Y1236">
        <v>62</v>
      </c>
      <c r="Z1236">
        <v>20</v>
      </c>
      <c r="AA1236">
        <v>88</v>
      </c>
      <c r="AB1236">
        <v>43</v>
      </c>
      <c r="AC1236">
        <v>14</v>
      </c>
      <c r="AD1236">
        <v>65</v>
      </c>
      <c r="AE1236">
        <v>81</v>
      </c>
      <c r="AF1236">
        <v>31</v>
      </c>
      <c r="AG1236">
        <v>111</v>
      </c>
      <c r="AH1236">
        <v>1033.9166666666665</v>
      </c>
      <c r="AI1236">
        <v>2014.3166666666664</v>
      </c>
      <c r="AJ1236">
        <v>2561.833333333333</v>
      </c>
      <c r="AK1236">
        <v>1021</v>
      </c>
      <c r="AL1236">
        <v>1.0163497262530901</v>
      </c>
      <c r="AM1236">
        <f t="shared" si="361"/>
        <v>1</v>
      </c>
      <c r="AN1236">
        <f t="shared" si="362"/>
        <v>1037.6930705044049</v>
      </c>
      <c r="AO1236">
        <v>15.37</v>
      </c>
      <c r="AP1236">
        <f t="shared" si="363"/>
        <v>15.621295292509993</v>
      </c>
      <c r="AQ1236">
        <v>3.27</v>
      </c>
      <c r="AR1236">
        <v>6430</v>
      </c>
      <c r="AS1236">
        <v>5.0737861885996933</v>
      </c>
      <c r="AT1236">
        <v>1.1458929523643568</v>
      </c>
      <c r="AU1236">
        <f t="shared" si="364"/>
        <v>5.8140158353200002</v>
      </c>
      <c r="AV1236">
        <f t="shared" si="365"/>
        <v>3.4376788570930703</v>
      </c>
      <c r="AW1236">
        <f t="shared" si="366"/>
        <v>8.0212506665504986</v>
      </c>
      <c r="AX1236">
        <f t="shared" si="369"/>
        <v>11.458929523643569</v>
      </c>
      <c r="AY1236" s="4">
        <v>0.1</v>
      </c>
      <c r="AZ1236">
        <v>35</v>
      </c>
      <c r="BA1236" s="1">
        <f t="shared" si="367"/>
        <v>0.10368970511989745</v>
      </c>
      <c r="BB1236">
        <v>0.58699999999999997</v>
      </c>
      <c r="BC1236">
        <v>4.8224999999999997E-2</v>
      </c>
      <c r="BD1236">
        <v>6.43E-3</v>
      </c>
      <c r="BE1236">
        <v>160000</v>
      </c>
      <c r="BF1236">
        <f t="shared" si="370"/>
        <v>74.400000000000006</v>
      </c>
      <c r="BG1236" s="7">
        <f t="shared" si="371"/>
        <v>0.78884137209302341</v>
      </c>
      <c r="BH1236" s="8">
        <f t="shared" si="372"/>
        <v>1.5776827441860468</v>
      </c>
      <c r="BI1236" s="7">
        <f t="shared" si="373"/>
        <v>2.36652411627907</v>
      </c>
      <c r="BJ1236">
        <v>340.8</v>
      </c>
      <c r="BK1236">
        <v>6390</v>
      </c>
      <c r="BL1236">
        <v>0.12</v>
      </c>
      <c r="BM1236">
        <v>0.11</v>
      </c>
      <c r="BN1236" s="3">
        <f t="shared" si="368"/>
        <v>6.4616881106786012E-2</v>
      </c>
      <c r="BO1236" s="3">
        <f t="shared" si="374"/>
        <v>9.8197667047696363E-2</v>
      </c>
      <c r="BP1236" s="3">
        <f t="shared" si="375"/>
        <v>8.2917820277697216E-2</v>
      </c>
      <c r="BQ1236" s="3">
        <f t="shared" si="376"/>
        <v>0.13449446206361695</v>
      </c>
      <c r="BR1236">
        <f t="shared" si="377"/>
        <v>7.9184950157720993E-2</v>
      </c>
      <c r="BS1236">
        <f t="shared" si="378"/>
        <v>0.10987729815644286</v>
      </c>
      <c r="BT1236" s="5">
        <f t="shared" si="379"/>
        <v>463.45500372920486</v>
      </c>
    </row>
    <row r="1237" spans="1:72" x14ac:dyDescent="0.2">
      <c r="A1237">
        <v>11</v>
      </c>
      <c r="B1237">
        <v>26077</v>
      </c>
      <c r="C1237" t="s">
        <v>841</v>
      </c>
      <c r="D1237">
        <v>26</v>
      </c>
      <c r="E1237" t="s">
        <v>249</v>
      </c>
      <c r="F1237" t="s">
        <v>250</v>
      </c>
      <c r="G1237" t="s">
        <v>911</v>
      </c>
      <c r="H1237">
        <v>77</v>
      </c>
      <c r="I1237">
        <v>2486</v>
      </c>
      <c r="J1237">
        <v>538</v>
      </c>
      <c r="K1237">
        <v>1651</v>
      </c>
      <c r="L1237">
        <v>442</v>
      </c>
      <c r="M1237" s="5">
        <v>44800</v>
      </c>
      <c r="N1237" s="5">
        <v>62550.064839999999</v>
      </c>
      <c r="O1237" s="5">
        <v>5429.4</v>
      </c>
      <c r="P1237" s="5">
        <v>7580.5652239999999</v>
      </c>
      <c r="Q1237" s="5">
        <v>40044</v>
      </c>
      <c r="R1237" s="5">
        <v>55909.705269999999</v>
      </c>
      <c r="S1237" s="5">
        <v>389</v>
      </c>
      <c r="T1237" s="5">
        <v>543.12444689999995</v>
      </c>
      <c r="U1237">
        <v>1610</v>
      </c>
      <c r="V1237">
        <v>395</v>
      </c>
      <c r="W1237">
        <v>1346</v>
      </c>
      <c r="X1237">
        <v>255</v>
      </c>
      <c r="Y1237">
        <v>62</v>
      </c>
      <c r="Z1237">
        <v>20</v>
      </c>
      <c r="AA1237">
        <v>88</v>
      </c>
      <c r="AB1237">
        <v>43</v>
      </c>
      <c r="AC1237">
        <v>14</v>
      </c>
      <c r="AD1237">
        <v>65</v>
      </c>
      <c r="AE1237">
        <v>81</v>
      </c>
      <c r="AF1237">
        <v>31</v>
      </c>
      <c r="AG1237">
        <v>111</v>
      </c>
      <c r="AH1237">
        <v>1033.9166666666665</v>
      </c>
      <c r="AI1237">
        <v>2014.3166666666664</v>
      </c>
      <c r="AJ1237">
        <v>2561.833333333333</v>
      </c>
      <c r="AK1237">
        <v>1021</v>
      </c>
      <c r="AL1237">
        <v>1.01618628318493</v>
      </c>
      <c r="AM1237">
        <f t="shared" si="361"/>
        <v>1</v>
      </c>
      <c r="AN1237">
        <f t="shared" si="362"/>
        <v>1037.5261951318134</v>
      </c>
      <c r="AO1237">
        <v>15.37</v>
      </c>
      <c r="AP1237">
        <f t="shared" si="363"/>
        <v>15.618783172552373</v>
      </c>
      <c r="AQ1237">
        <v>3.27</v>
      </c>
      <c r="AR1237">
        <v>6430</v>
      </c>
      <c r="AS1237">
        <v>5.0737861885996933</v>
      </c>
      <c r="AT1237">
        <v>1.0929068993367268</v>
      </c>
      <c r="AU1237">
        <f t="shared" si="364"/>
        <v>5.5451759312800002</v>
      </c>
      <c r="AV1237">
        <f t="shared" si="365"/>
        <v>3.2787206980101802</v>
      </c>
      <c r="AW1237">
        <f t="shared" si="366"/>
        <v>7.6503482953570874</v>
      </c>
      <c r="AX1237">
        <f t="shared" si="369"/>
        <v>10.929068993367268</v>
      </c>
      <c r="AY1237" s="4">
        <v>0.1</v>
      </c>
      <c r="AZ1237">
        <v>35</v>
      </c>
      <c r="BA1237" s="1">
        <f t="shared" si="367"/>
        <v>0.10368970511989745</v>
      </c>
      <c r="BB1237">
        <v>0.33889999999999998</v>
      </c>
      <c r="BC1237">
        <v>4.8224999999999997E-2</v>
      </c>
      <c r="BD1237">
        <v>6.43E-3</v>
      </c>
      <c r="BE1237">
        <v>160000</v>
      </c>
      <c r="BF1237">
        <f t="shared" si="370"/>
        <v>74.400000000000006</v>
      </c>
      <c r="BG1237" s="7">
        <f t="shared" si="371"/>
        <v>0.78884137209302341</v>
      </c>
      <c r="BH1237" s="8">
        <f t="shared" si="372"/>
        <v>1.5776827441860468</v>
      </c>
      <c r="BI1237" s="7">
        <f t="shared" si="373"/>
        <v>2.36652411627907</v>
      </c>
      <c r="BJ1237">
        <v>340.8</v>
      </c>
      <c r="BK1237">
        <v>6390</v>
      </c>
      <c r="BL1237">
        <v>0.12</v>
      </c>
      <c r="BM1237">
        <v>0.11</v>
      </c>
      <c r="BN1237" s="3">
        <f t="shared" si="368"/>
        <v>8.042408752678766E-2</v>
      </c>
      <c r="BO1237" s="3">
        <f t="shared" si="374"/>
        <v>0.11325101180292423</v>
      </c>
      <c r="BP1237" s="3">
        <f t="shared" si="375"/>
        <v>9.8677704652999285E-2</v>
      </c>
      <c r="BQ1237" s="3">
        <f t="shared" si="376"/>
        <v>0.1478694441921454</v>
      </c>
      <c r="BR1237">
        <f t="shared" si="377"/>
        <v>9.4218121339294525E-2</v>
      </c>
      <c r="BS1237">
        <f t="shared" si="378"/>
        <v>0.12494574085568379</v>
      </c>
      <c r="BT1237" s="5">
        <f t="shared" si="379"/>
        <v>464.13182214242102</v>
      </c>
    </row>
    <row r="1238" spans="1:72" x14ac:dyDescent="0.2">
      <c r="A1238">
        <v>10</v>
      </c>
      <c r="B1238">
        <v>26079</v>
      </c>
      <c r="C1238" t="s">
        <v>793</v>
      </c>
      <c r="D1238">
        <v>26</v>
      </c>
      <c r="E1238" t="s">
        <v>249</v>
      </c>
      <c r="F1238" t="s">
        <v>250</v>
      </c>
      <c r="G1238" t="s">
        <v>795</v>
      </c>
      <c r="H1238">
        <v>79</v>
      </c>
      <c r="I1238">
        <v>1515</v>
      </c>
      <c r="J1238">
        <v>206</v>
      </c>
      <c r="K1238">
        <v>1110</v>
      </c>
      <c r="L1238">
        <v>231</v>
      </c>
      <c r="M1238" s="5">
        <v>24039</v>
      </c>
      <c r="N1238" s="5">
        <v>33563.415370000002</v>
      </c>
      <c r="O1238" s="5">
        <v>2721.9</v>
      </c>
      <c r="P1238" s="5">
        <v>3800.3353010000001</v>
      </c>
      <c r="Q1238" s="5">
        <v>26356</v>
      </c>
      <c r="R1238" s="5">
        <v>36798.42654</v>
      </c>
      <c r="S1238" s="5">
        <v>213</v>
      </c>
      <c r="T1238" s="5">
        <v>297.3920493</v>
      </c>
      <c r="U1238">
        <v>1122</v>
      </c>
      <c r="V1238">
        <v>228</v>
      </c>
      <c r="W1238">
        <v>1070</v>
      </c>
      <c r="X1238">
        <v>168</v>
      </c>
      <c r="Y1238">
        <v>62</v>
      </c>
      <c r="Z1238">
        <v>20</v>
      </c>
      <c r="AA1238">
        <v>88</v>
      </c>
      <c r="AB1238">
        <v>43</v>
      </c>
      <c r="AC1238">
        <v>14</v>
      </c>
      <c r="AD1238">
        <v>65</v>
      </c>
      <c r="AE1238">
        <v>81</v>
      </c>
      <c r="AF1238">
        <v>31</v>
      </c>
      <c r="AG1238">
        <v>111</v>
      </c>
      <c r="AH1238">
        <v>1033.9166666666665</v>
      </c>
      <c r="AI1238">
        <v>2014.3166666666664</v>
      </c>
      <c r="AJ1238">
        <v>2561.833333333333</v>
      </c>
      <c r="AK1238">
        <v>1021</v>
      </c>
      <c r="AL1238">
        <v>1.0395971616109201</v>
      </c>
      <c r="AM1238">
        <f t="shared" si="361"/>
        <v>1</v>
      </c>
      <c r="AN1238">
        <f t="shared" si="362"/>
        <v>1061.4287020047493</v>
      </c>
      <c r="AO1238">
        <v>15.37</v>
      </c>
      <c r="AP1238">
        <f t="shared" si="363"/>
        <v>15.97860837395984</v>
      </c>
      <c r="AQ1238">
        <v>3.27</v>
      </c>
      <c r="AR1238">
        <v>6430</v>
      </c>
      <c r="AS1238">
        <v>5.0737861885996933</v>
      </c>
      <c r="AT1238">
        <v>1.2659782503670614</v>
      </c>
      <c r="AU1238">
        <f t="shared" si="364"/>
        <v>6.4233029617800002</v>
      </c>
      <c r="AV1238">
        <f t="shared" si="365"/>
        <v>3.7979347511011841</v>
      </c>
      <c r="AW1238">
        <f t="shared" si="366"/>
        <v>8.8618477525694299</v>
      </c>
      <c r="AX1238">
        <f t="shared" si="369"/>
        <v>12.659782503670613</v>
      </c>
      <c r="AY1238" s="4">
        <v>0.1</v>
      </c>
      <c r="AZ1238">
        <v>35</v>
      </c>
      <c r="BA1238" s="1">
        <f t="shared" si="367"/>
        <v>0.10368970511989745</v>
      </c>
      <c r="BB1238">
        <v>0.58699999999999997</v>
      </c>
      <c r="BC1238">
        <v>4.8224999999999997E-2</v>
      </c>
      <c r="BD1238">
        <v>6.43E-3</v>
      </c>
      <c r="BE1238">
        <v>160000</v>
      </c>
      <c r="BF1238">
        <f t="shared" si="370"/>
        <v>74.400000000000006</v>
      </c>
      <c r="BG1238" s="7">
        <f t="shared" si="371"/>
        <v>0.78884137209302341</v>
      </c>
      <c r="BH1238" s="8">
        <f t="shared" si="372"/>
        <v>1.5776827441860468</v>
      </c>
      <c r="BI1238" s="7">
        <f t="shared" si="373"/>
        <v>2.36652411627907</v>
      </c>
      <c r="BJ1238">
        <v>340.8</v>
      </c>
      <c r="BK1238">
        <v>6390</v>
      </c>
      <c r="BL1238">
        <v>0.12</v>
      </c>
      <c r="BM1238">
        <v>0.11</v>
      </c>
      <c r="BN1238" s="3">
        <f t="shared" si="368"/>
        <v>6.9082708558863448E-2</v>
      </c>
      <c r="BO1238" s="3">
        <f t="shared" si="374"/>
        <v>0.10011793871350945</v>
      </c>
      <c r="BP1238" s="3">
        <f t="shared" si="375"/>
        <v>8.3236821118844687E-2</v>
      </c>
      <c r="BQ1238" s="3">
        <f t="shared" si="376"/>
        <v>0.14021850216786613</v>
      </c>
      <c r="BR1238">
        <f t="shared" si="377"/>
        <v>8.1105221823534079E-2</v>
      </c>
      <c r="BS1238">
        <f t="shared" si="378"/>
        <v>0.11179756982225594</v>
      </c>
      <c r="BT1238" s="5">
        <f t="shared" si="379"/>
        <v>463.45500372920486</v>
      </c>
    </row>
    <row r="1239" spans="1:72" x14ac:dyDescent="0.2">
      <c r="A1239">
        <v>10</v>
      </c>
      <c r="B1239">
        <v>26081</v>
      </c>
      <c r="C1239" t="s">
        <v>793</v>
      </c>
      <c r="D1239">
        <v>26</v>
      </c>
      <c r="E1239" t="s">
        <v>249</v>
      </c>
      <c r="F1239" t="s">
        <v>250</v>
      </c>
      <c r="G1239" t="s">
        <v>64</v>
      </c>
      <c r="H1239">
        <v>81</v>
      </c>
      <c r="I1239">
        <v>4329</v>
      </c>
      <c r="J1239">
        <v>760</v>
      </c>
      <c r="K1239">
        <v>2278</v>
      </c>
      <c r="L1239">
        <v>610</v>
      </c>
      <c r="M1239" s="5">
        <v>57429</v>
      </c>
      <c r="N1239" s="5">
        <v>80182.760569999999</v>
      </c>
      <c r="O1239" s="5">
        <v>6951</v>
      </c>
      <c r="P1239" s="5">
        <v>9705.0334970000004</v>
      </c>
      <c r="Q1239" s="5">
        <v>47045</v>
      </c>
      <c r="R1239" s="5">
        <v>65684.549110000007</v>
      </c>
      <c r="S1239" s="5">
        <v>507</v>
      </c>
      <c r="T1239" s="5">
        <v>707.87684979999995</v>
      </c>
      <c r="U1239">
        <v>1908</v>
      </c>
      <c r="V1239">
        <v>400</v>
      </c>
      <c r="W1239">
        <v>1380</v>
      </c>
      <c r="X1239">
        <v>275</v>
      </c>
      <c r="Y1239">
        <v>62</v>
      </c>
      <c r="Z1239">
        <v>20</v>
      </c>
      <c r="AA1239">
        <v>88</v>
      </c>
      <c r="AB1239">
        <v>43</v>
      </c>
      <c r="AC1239">
        <v>14</v>
      </c>
      <c r="AD1239">
        <v>65</v>
      </c>
      <c r="AE1239">
        <v>81</v>
      </c>
      <c r="AF1239">
        <v>31</v>
      </c>
      <c r="AG1239">
        <v>111</v>
      </c>
      <c r="AH1239">
        <v>1033.9166666666665</v>
      </c>
      <c r="AI1239">
        <v>2014.3166666666664</v>
      </c>
      <c r="AJ1239">
        <v>2561.833333333333</v>
      </c>
      <c r="AK1239">
        <v>1021</v>
      </c>
      <c r="AL1239">
        <v>1.01815950459447</v>
      </c>
      <c r="AM1239">
        <f t="shared" si="361"/>
        <v>1</v>
      </c>
      <c r="AN1239">
        <f t="shared" si="362"/>
        <v>1039.540854190954</v>
      </c>
      <c r="AO1239">
        <v>15.37</v>
      </c>
      <c r="AP1239">
        <f t="shared" si="363"/>
        <v>15.649111585617003</v>
      </c>
      <c r="AQ1239">
        <v>3.27</v>
      </c>
      <c r="AR1239">
        <v>6430</v>
      </c>
      <c r="AS1239">
        <v>5.0737861885996933</v>
      </c>
      <c r="AT1239">
        <v>1.1623601892530007</v>
      </c>
      <c r="AU1239">
        <f t="shared" si="364"/>
        <v>5.8975670744100004</v>
      </c>
      <c r="AV1239">
        <f t="shared" si="365"/>
        <v>3.4870805677590022</v>
      </c>
      <c r="AW1239">
        <f t="shared" si="366"/>
        <v>8.1365213247710049</v>
      </c>
      <c r="AX1239">
        <f t="shared" si="369"/>
        <v>11.623601892530006</v>
      </c>
      <c r="AY1239" s="4">
        <v>0.1</v>
      </c>
      <c r="AZ1239">
        <v>35</v>
      </c>
      <c r="BA1239" s="1">
        <f t="shared" si="367"/>
        <v>0.10368970511989745</v>
      </c>
      <c r="BB1239">
        <v>0.58699999999999997</v>
      </c>
      <c r="BC1239">
        <v>4.8224999999999997E-2</v>
      </c>
      <c r="BD1239">
        <v>6.43E-3</v>
      </c>
      <c r="BE1239">
        <v>160000</v>
      </c>
      <c r="BF1239">
        <f t="shared" si="370"/>
        <v>74.400000000000006</v>
      </c>
      <c r="BG1239" s="7">
        <f t="shared" si="371"/>
        <v>0.78884137209302341</v>
      </c>
      <c r="BH1239" s="8">
        <f t="shared" si="372"/>
        <v>1.5776827441860468</v>
      </c>
      <c r="BI1239" s="7">
        <f t="shared" si="373"/>
        <v>2.36652411627907</v>
      </c>
      <c r="BJ1239">
        <v>340.8</v>
      </c>
      <c r="BK1239">
        <v>6390</v>
      </c>
      <c r="BL1239">
        <v>0.12</v>
      </c>
      <c r="BM1239">
        <v>0.11</v>
      </c>
      <c r="BN1239" s="3">
        <f t="shared" si="368"/>
        <v>6.5196785219862663E-2</v>
      </c>
      <c r="BO1239" s="3">
        <f t="shared" si="374"/>
        <v>9.9055954367852264E-2</v>
      </c>
      <c r="BP1239" s="3">
        <f t="shared" si="375"/>
        <v>8.3556526130086364E-2</v>
      </c>
      <c r="BQ1239" s="3">
        <f t="shared" si="376"/>
        <v>0.13587435824836394</v>
      </c>
      <c r="BR1239">
        <f t="shared" si="377"/>
        <v>8.0043237477876894E-2</v>
      </c>
      <c r="BS1239">
        <f t="shared" si="378"/>
        <v>0.11073558547659876</v>
      </c>
      <c r="BT1239" s="5">
        <f t="shared" si="379"/>
        <v>463.45500372920486</v>
      </c>
    </row>
    <row r="1240" spans="1:72" x14ac:dyDescent="0.2">
      <c r="A1240">
        <v>3</v>
      </c>
      <c r="B1240">
        <v>26083</v>
      </c>
      <c r="C1240" t="s">
        <v>244</v>
      </c>
      <c r="D1240">
        <v>26</v>
      </c>
      <c r="E1240" t="s">
        <v>249</v>
      </c>
      <c r="F1240" t="s">
        <v>250</v>
      </c>
      <c r="G1240" t="s">
        <v>253</v>
      </c>
      <c r="H1240">
        <v>83</v>
      </c>
      <c r="I1240">
        <v>584</v>
      </c>
      <c r="J1240">
        <v>132</v>
      </c>
      <c r="K1240">
        <v>757</v>
      </c>
      <c r="L1240">
        <v>89</v>
      </c>
      <c r="M1240" s="5">
        <v>9438.5</v>
      </c>
      <c r="N1240" s="5">
        <v>13178.09792</v>
      </c>
      <c r="O1240" s="5">
        <v>1959.6</v>
      </c>
      <c r="P1240" s="5">
        <v>2736.0068540000002</v>
      </c>
      <c r="Q1240" s="5">
        <v>18096</v>
      </c>
      <c r="R1240" s="5">
        <v>25265.758330000001</v>
      </c>
      <c r="S1240" s="5">
        <v>92</v>
      </c>
      <c r="T1240" s="5">
        <v>128.45102600000001</v>
      </c>
      <c r="U1240">
        <v>583</v>
      </c>
      <c r="V1240">
        <v>159</v>
      </c>
      <c r="W1240">
        <v>784</v>
      </c>
      <c r="X1240">
        <v>89</v>
      </c>
      <c r="Y1240">
        <v>62</v>
      </c>
      <c r="Z1240">
        <v>20</v>
      </c>
      <c r="AA1240">
        <v>88</v>
      </c>
      <c r="AB1240">
        <v>43</v>
      </c>
      <c r="AC1240">
        <v>14</v>
      </c>
      <c r="AD1240">
        <v>65</v>
      </c>
      <c r="AE1240">
        <v>81</v>
      </c>
      <c r="AF1240">
        <v>31</v>
      </c>
      <c r="AG1240">
        <v>111</v>
      </c>
      <c r="AH1240">
        <v>1033.9166666666665</v>
      </c>
      <c r="AI1240">
        <v>2014.3166666666664</v>
      </c>
      <c r="AJ1240">
        <v>2561.833333333333</v>
      </c>
      <c r="AK1240">
        <v>1021</v>
      </c>
      <c r="AL1240">
        <v>1.02738304649081</v>
      </c>
      <c r="AM1240">
        <f t="shared" si="361"/>
        <v>1</v>
      </c>
      <c r="AN1240">
        <f t="shared" si="362"/>
        <v>1048.958090467117</v>
      </c>
      <c r="AO1240">
        <v>15.37</v>
      </c>
      <c r="AP1240">
        <f t="shared" si="363"/>
        <v>15.79087742456375</v>
      </c>
      <c r="AQ1240">
        <v>3.27</v>
      </c>
      <c r="AR1240">
        <v>6430</v>
      </c>
      <c r="AS1240">
        <v>5.0737861885996933</v>
      </c>
      <c r="AT1240">
        <v>1.1157803836492437</v>
      </c>
      <c r="AU1240">
        <f t="shared" si="364"/>
        <v>5.6612311000700002</v>
      </c>
      <c r="AV1240">
        <f t="shared" si="365"/>
        <v>3.3473411509477309</v>
      </c>
      <c r="AW1240">
        <f t="shared" si="366"/>
        <v>7.8104626855447057</v>
      </c>
      <c r="AX1240">
        <f t="shared" si="369"/>
        <v>11.157803836492437</v>
      </c>
      <c r="AY1240" s="4">
        <v>0.1</v>
      </c>
      <c r="AZ1240">
        <v>35</v>
      </c>
      <c r="BA1240" s="1">
        <f t="shared" si="367"/>
        <v>0.10368970511989745</v>
      </c>
      <c r="BB1240">
        <v>0.1154</v>
      </c>
      <c r="BC1240">
        <v>4.8224999999999997E-2</v>
      </c>
      <c r="BD1240">
        <v>6.43E-3</v>
      </c>
      <c r="BE1240">
        <v>160000</v>
      </c>
      <c r="BF1240">
        <f t="shared" si="370"/>
        <v>74.400000000000006</v>
      </c>
      <c r="BG1240" s="7">
        <f t="shared" si="371"/>
        <v>0.78884137209302341</v>
      </c>
      <c r="BH1240" s="8">
        <f t="shared" si="372"/>
        <v>1.5776827441860468</v>
      </c>
      <c r="BI1240" s="7">
        <f t="shared" si="373"/>
        <v>2.36652411627907</v>
      </c>
      <c r="BJ1240">
        <v>340.8</v>
      </c>
      <c r="BK1240">
        <v>6390</v>
      </c>
      <c r="BL1240">
        <v>0.12</v>
      </c>
      <c r="BM1240">
        <v>0.11</v>
      </c>
      <c r="BN1240" s="3">
        <f t="shared" si="368"/>
        <v>0.16288522834280447</v>
      </c>
      <c r="BO1240" s="3">
        <f t="shared" si="374"/>
        <v>0.19289436472156887</v>
      </c>
      <c r="BP1240" s="3">
        <f t="shared" si="375"/>
        <v>0.17801605234871268</v>
      </c>
      <c r="BQ1240" s="3">
        <f t="shared" si="376"/>
        <v>0.22823732741676517</v>
      </c>
      <c r="BR1240">
        <f t="shared" si="377"/>
        <v>0.17376903298995949</v>
      </c>
      <c r="BS1240">
        <f t="shared" si="378"/>
        <v>0.20465827700940453</v>
      </c>
      <c r="BT1240" s="5">
        <f t="shared" si="379"/>
        <v>467.23320385007833</v>
      </c>
    </row>
    <row r="1241" spans="1:72" x14ac:dyDescent="0.2">
      <c r="A1241">
        <v>10</v>
      </c>
      <c r="B1241">
        <v>26085</v>
      </c>
      <c r="C1241" t="s">
        <v>793</v>
      </c>
      <c r="D1241">
        <v>26</v>
      </c>
      <c r="E1241" t="s">
        <v>249</v>
      </c>
      <c r="F1241" t="s">
        <v>250</v>
      </c>
      <c r="G1241" t="s">
        <v>232</v>
      </c>
      <c r="H1241">
        <v>85</v>
      </c>
      <c r="I1241">
        <v>1433</v>
      </c>
      <c r="J1241">
        <v>250</v>
      </c>
      <c r="K1241">
        <v>1052</v>
      </c>
      <c r="L1241">
        <v>211</v>
      </c>
      <c r="M1241" s="5">
        <v>21643</v>
      </c>
      <c r="N1241" s="5">
        <v>30218.103869999999</v>
      </c>
      <c r="O1241" s="5">
        <v>3591.2</v>
      </c>
      <c r="P1241" s="5">
        <v>5014.0578759999999</v>
      </c>
      <c r="Q1241" s="5">
        <v>25616</v>
      </c>
      <c r="R1241" s="5">
        <v>35765.233500000002</v>
      </c>
      <c r="S1241" s="5">
        <v>194</v>
      </c>
      <c r="T1241" s="5">
        <v>270.86412000000001</v>
      </c>
      <c r="U1241">
        <v>1058</v>
      </c>
      <c r="V1241">
        <v>264</v>
      </c>
      <c r="W1241">
        <v>984</v>
      </c>
      <c r="X1241">
        <v>157</v>
      </c>
      <c r="Y1241">
        <v>62</v>
      </c>
      <c r="Z1241">
        <v>20</v>
      </c>
      <c r="AA1241">
        <v>88</v>
      </c>
      <c r="AB1241">
        <v>43</v>
      </c>
      <c r="AC1241">
        <v>14</v>
      </c>
      <c r="AD1241">
        <v>65</v>
      </c>
      <c r="AE1241">
        <v>81</v>
      </c>
      <c r="AF1241">
        <v>31</v>
      </c>
      <c r="AG1241">
        <v>111</v>
      </c>
      <c r="AH1241">
        <v>1033.9166666666665</v>
      </c>
      <c r="AI1241">
        <v>2014.3166666666664</v>
      </c>
      <c r="AJ1241">
        <v>2561.833333333333</v>
      </c>
      <c r="AK1241">
        <v>1021</v>
      </c>
      <c r="AL1241">
        <v>1.0232842763265</v>
      </c>
      <c r="AM1241">
        <f t="shared" si="361"/>
        <v>1</v>
      </c>
      <c r="AN1241">
        <f t="shared" si="362"/>
        <v>1044.7732461293565</v>
      </c>
      <c r="AO1241">
        <v>15.37</v>
      </c>
      <c r="AP1241">
        <f t="shared" si="363"/>
        <v>15.727879327138304</v>
      </c>
      <c r="AQ1241">
        <v>3.27</v>
      </c>
      <c r="AR1241">
        <v>6430</v>
      </c>
      <c r="AS1241">
        <v>5.0737861885996933</v>
      </c>
      <c r="AT1241">
        <v>1.2074644711784397</v>
      </c>
      <c r="AU1241">
        <f t="shared" si="364"/>
        <v>6.1264165570899998</v>
      </c>
      <c r="AV1241">
        <f t="shared" si="365"/>
        <v>3.6223934135353191</v>
      </c>
      <c r="AW1241">
        <f t="shared" si="366"/>
        <v>8.4522512982490774</v>
      </c>
      <c r="AX1241">
        <f t="shared" si="369"/>
        <v>12.074644711784398</v>
      </c>
      <c r="AY1241" s="4">
        <v>0.1</v>
      </c>
      <c r="AZ1241">
        <v>35</v>
      </c>
      <c r="BA1241" s="1">
        <f t="shared" si="367"/>
        <v>0.10368970511989745</v>
      </c>
      <c r="BB1241">
        <v>0.58699999999999997</v>
      </c>
      <c r="BC1241">
        <v>4.8224999999999997E-2</v>
      </c>
      <c r="BD1241">
        <v>6.43E-3</v>
      </c>
      <c r="BE1241">
        <v>160000</v>
      </c>
      <c r="BF1241">
        <f t="shared" si="370"/>
        <v>74.400000000000006</v>
      </c>
      <c r="BG1241" s="7">
        <f t="shared" si="371"/>
        <v>0.78884137209302341</v>
      </c>
      <c r="BH1241" s="8">
        <f t="shared" si="372"/>
        <v>1.5776827441860468</v>
      </c>
      <c r="BI1241" s="7">
        <f t="shared" si="373"/>
        <v>2.36652411627907</v>
      </c>
      <c r="BJ1241">
        <v>340.8</v>
      </c>
      <c r="BK1241">
        <v>6390</v>
      </c>
      <c r="BL1241">
        <v>0.12</v>
      </c>
      <c r="BM1241">
        <v>0.11</v>
      </c>
      <c r="BN1241" s="3">
        <f t="shared" si="368"/>
        <v>6.6789115557498627E-2</v>
      </c>
      <c r="BO1241" s="3">
        <f t="shared" si="374"/>
        <v>9.7664706073852706E-2</v>
      </c>
      <c r="BP1241" s="3">
        <f t="shared" si="375"/>
        <v>8.1563837260796135E-2</v>
      </c>
      <c r="BQ1241" s="3">
        <f t="shared" si="376"/>
        <v>0.1359118131085377</v>
      </c>
      <c r="BR1241">
        <f t="shared" si="377"/>
        <v>7.8651989183877336E-2</v>
      </c>
      <c r="BS1241">
        <f t="shared" si="378"/>
        <v>0.1093443371825992</v>
      </c>
      <c r="BT1241" s="5">
        <f t="shared" si="379"/>
        <v>463.45500372920486</v>
      </c>
    </row>
    <row r="1242" spans="1:72" x14ac:dyDescent="0.2">
      <c r="A1242">
        <v>10</v>
      </c>
      <c r="B1242">
        <v>26087</v>
      </c>
      <c r="C1242" t="s">
        <v>793</v>
      </c>
      <c r="D1242">
        <v>26</v>
      </c>
      <c r="E1242" t="s">
        <v>249</v>
      </c>
      <c r="F1242" t="s">
        <v>250</v>
      </c>
      <c r="G1242" t="s">
        <v>820</v>
      </c>
      <c r="H1242">
        <v>87</v>
      </c>
      <c r="I1242">
        <v>4103</v>
      </c>
      <c r="J1242">
        <v>326</v>
      </c>
      <c r="K1242">
        <v>1586</v>
      </c>
      <c r="L1242">
        <v>573</v>
      </c>
      <c r="M1242" s="5">
        <v>49306</v>
      </c>
      <c r="N1242" s="5">
        <v>68841.372700000007</v>
      </c>
      <c r="O1242" s="5">
        <v>4560.8</v>
      </c>
      <c r="P1242" s="5">
        <v>6367.8199930000001</v>
      </c>
      <c r="Q1242" s="5">
        <v>37472</v>
      </c>
      <c r="R1242" s="5">
        <v>52318.661370000002</v>
      </c>
      <c r="S1242" s="5">
        <v>453</v>
      </c>
      <c r="T1242" s="5">
        <v>632.48168239999995</v>
      </c>
      <c r="U1242">
        <v>1789</v>
      </c>
      <c r="V1242">
        <v>243</v>
      </c>
      <c r="W1242">
        <v>1142</v>
      </c>
      <c r="X1242">
        <v>252</v>
      </c>
      <c r="Y1242">
        <v>62</v>
      </c>
      <c r="Z1242">
        <v>20</v>
      </c>
      <c r="AA1242">
        <v>88</v>
      </c>
      <c r="AB1242">
        <v>43</v>
      </c>
      <c r="AC1242">
        <v>14</v>
      </c>
      <c r="AD1242">
        <v>65</v>
      </c>
      <c r="AE1242">
        <v>81</v>
      </c>
      <c r="AF1242">
        <v>31</v>
      </c>
      <c r="AG1242">
        <v>111</v>
      </c>
      <c r="AH1242">
        <v>1033.9166666666665</v>
      </c>
      <c r="AI1242">
        <v>2014.3166666666664</v>
      </c>
      <c r="AJ1242">
        <v>2561.833333333333</v>
      </c>
      <c r="AK1242">
        <v>1021</v>
      </c>
      <c r="AL1242">
        <v>1.04292016029358</v>
      </c>
      <c r="AM1242">
        <f t="shared" si="361"/>
        <v>1</v>
      </c>
      <c r="AN1242">
        <f t="shared" si="362"/>
        <v>1064.8214836597451</v>
      </c>
      <c r="AO1242">
        <v>15.37</v>
      </c>
      <c r="AP1242">
        <f t="shared" si="363"/>
        <v>16.029682863712324</v>
      </c>
      <c r="AQ1242">
        <v>3.27</v>
      </c>
      <c r="AR1242">
        <v>6430</v>
      </c>
      <c r="AS1242">
        <v>5.0737861885996933</v>
      </c>
      <c r="AT1242">
        <v>1.2909533071707404</v>
      </c>
      <c r="AU1242">
        <f t="shared" si="364"/>
        <v>6.5500210600499997</v>
      </c>
      <c r="AV1242">
        <f t="shared" si="365"/>
        <v>3.8728599215122212</v>
      </c>
      <c r="AW1242">
        <f t="shared" si="366"/>
        <v>9.0366731501951829</v>
      </c>
      <c r="AX1242">
        <f t="shared" si="369"/>
        <v>12.909533071707404</v>
      </c>
      <c r="AY1242" s="4">
        <v>0.1</v>
      </c>
      <c r="AZ1242">
        <v>35</v>
      </c>
      <c r="BA1242" s="1">
        <f t="shared" si="367"/>
        <v>0.10368970511989745</v>
      </c>
      <c r="BB1242">
        <v>0.58699999999999997</v>
      </c>
      <c r="BC1242">
        <v>4.8224999999999997E-2</v>
      </c>
      <c r="BD1242">
        <v>6.43E-3</v>
      </c>
      <c r="BE1242">
        <v>160000</v>
      </c>
      <c r="BF1242">
        <f t="shared" si="370"/>
        <v>74.400000000000006</v>
      </c>
      <c r="BG1242" s="7">
        <f t="shared" si="371"/>
        <v>0.78884137209302341</v>
      </c>
      <c r="BH1242" s="8">
        <f t="shared" si="372"/>
        <v>1.5776827441860468</v>
      </c>
      <c r="BI1242" s="7">
        <f t="shared" si="373"/>
        <v>2.36652411627907</v>
      </c>
      <c r="BJ1242">
        <v>340.8</v>
      </c>
      <c r="BK1242">
        <v>6390</v>
      </c>
      <c r="BL1242">
        <v>0.12</v>
      </c>
      <c r="BM1242">
        <v>0.11</v>
      </c>
      <c r="BN1242" s="3">
        <f t="shared" si="368"/>
        <v>6.9975853192004389E-2</v>
      </c>
      <c r="BO1242" s="3">
        <f t="shared" si="374"/>
        <v>0.10308328240740068</v>
      </c>
      <c r="BP1242" s="3">
        <f t="shared" si="375"/>
        <v>8.5869136286602796E-2</v>
      </c>
      <c r="BQ1242" s="3">
        <f t="shared" si="376"/>
        <v>0.14397494464235785</v>
      </c>
      <c r="BR1242">
        <f t="shared" si="377"/>
        <v>8.4070565517425311E-2</v>
      </c>
      <c r="BS1242">
        <f t="shared" si="378"/>
        <v>0.11476291351614717</v>
      </c>
      <c r="BT1242" s="5">
        <f t="shared" si="379"/>
        <v>463.45500372920486</v>
      </c>
    </row>
    <row r="1243" spans="1:72" x14ac:dyDescent="0.2">
      <c r="A1243">
        <v>10</v>
      </c>
      <c r="B1243">
        <v>26089</v>
      </c>
      <c r="C1243" t="s">
        <v>793</v>
      </c>
      <c r="D1243">
        <v>26</v>
      </c>
      <c r="E1243" t="s">
        <v>249</v>
      </c>
      <c r="F1243" t="s">
        <v>250</v>
      </c>
      <c r="G1243" t="s">
        <v>813</v>
      </c>
      <c r="H1243">
        <v>89</v>
      </c>
      <c r="I1243">
        <v>991</v>
      </c>
      <c r="J1243">
        <v>224</v>
      </c>
      <c r="K1243">
        <v>878</v>
      </c>
      <c r="L1243">
        <v>152</v>
      </c>
      <c r="M1243" s="5">
        <v>16659</v>
      </c>
      <c r="N1243" s="5">
        <v>23259.409149999999</v>
      </c>
      <c r="O1243" s="5">
        <v>2593.6999999999998</v>
      </c>
      <c r="P1243" s="5">
        <v>3621.3415879999998</v>
      </c>
      <c r="Q1243" s="5">
        <v>21022</v>
      </c>
      <c r="R1243" s="5">
        <v>29351.059440000001</v>
      </c>
      <c r="S1243" s="5">
        <v>143</v>
      </c>
      <c r="T1243" s="5">
        <v>199.65757300000001</v>
      </c>
      <c r="U1243">
        <v>774</v>
      </c>
      <c r="V1243">
        <v>243</v>
      </c>
      <c r="W1243">
        <v>864</v>
      </c>
      <c r="X1243">
        <v>118</v>
      </c>
      <c r="Y1243">
        <v>62</v>
      </c>
      <c r="Z1243">
        <v>20</v>
      </c>
      <c r="AA1243">
        <v>88</v>
      </c>
      <c r="AB1243">
        <v>43</v>
      </c>
      <c r="AC1243">
        <v>14</v>
      </c>
      <c r="AD1243">
        <v>65</v>
      </c>
      <c r="AE1243">
        <v>81</v>
      </c>
      <c r="AF1243">
        <v>31</v>
      </c>
      <c r="AG1243">
        <v>111</v>
      </c>
      <c r="AH1243">
        <v>1033.9166666666665</v>
      </c>
      <c r="AI1243">
        <v>2014.3166666666664</v>
      </c>
      <c r="AJ1243">
        <v>2561.833333333333</v>
      </c>
      <c r="AK1243">
        <v>1021</v>
      </c>
      <c r="AL1243">
        <v>1.0399110019207001</v>
      </c>
      <c r="AM1243">
        <f t="shared" si="361"/>
        <v>1</v>
      </c>
      <c r="AN1243">
        <f t="shared" si="362"/>
        <v>1061.7491329610348</v>
      </c>
      <c r="AO1243">
        <v>15.37</v>
      </c>
      <c r="AP1243">
        <f t="shared" si="363"/>
        <v>15.98343209952116</v>
      </c>
      <c r="AQ1243">
        <v>3.27</v>
      </c>
      <c r="AR1243">
        <v>6430</v>
      </c>
      <c r="AS1243">
        <v>5.0737861885996933</v>
      </c>
      <c r="AT1243">
        <v>1.1913353889412188</v>
      </c>
      <c r="AU1243">
        <f t="shared" si="364"/>
        <v>6.0445810423999999</v>
      </c>
      <c r="AV1243">
        <f t="shared" si="365"/>
        <v>3.5740061668236565</v>
      </c>
      <c r="AW1243">
        <f t="shared" si="366"/>
        <v>8.3393477225885313</v>
      </c>
      <c r="AX1243">
        <f t="shared" si="369"/>
        <v>11.913353889412189</v>
      </c>
      <c r="AY1243" s="4">
        <v>0.1</v>
      </c>
      <c r="AZ1243">
        <v>35</v>
      </c>
      <c r="BA1243" s="1">
        <f t="shared" si="367"/>
        <v>0.10368970511989745</v>
      </c>
      <c r="BB1243">
        <v>0.58699999999999997</v>
      </c>
      <c r="BC1243">
        <v>4.8224999999999997E-2</v>
      </c>
      <c r="BD1243">
        <v>6.43E-3</v>
      </c>
      <c r="BE1243">
        <v>160000</v>
      </c>
      <c r="BF1243">
        <f t="shared" si="370"/>
        <v>74.400000000000006</v>
      </c>
      <c r="BG1243" s="7">
        <f t="shared" si="371"/>
        <v>0.78884137209302341</v>
      </c>
      <c r="BH1243" s="8">
        <f t="shared" si="372"/>
        <v>1.5776827441860468</v>
      </c>
      <c r="BI1243" s="7">
        <f t="shared" si="373"/>
        <v>2.36652411627907</v>
      </c>
      <c r="BJ1243">
        <v>340.8</v>
      </c>
      <c r="BK1243">
        <v>6390</v>
      </c>
      <c r="BL1243">
        <v>0.12</v>
      </c>
      <c r="BM1243">
        <v>0.11</v>
      </c>
      <c r="BN1243" s="3">
        <f t="shared" si="368"/>
        <v>6.6654926117248076E-2</v>
      </c>
      <c r="BO1243" s="3">
        <f t="shared" si="374"/>
        <v>9.7089312590084853E-2</v>
      </c>
      <c r="BP1243" s="3">
        <f t="shared" si="375"/>
        <v>8.1203516140128995E-2</v>
      </c>
      <c r="BQ1243" s="3">
        <f t="shared" si="376"/>
        <v>0.13482552199637327</v>
      </c>
      <c r="BR1243">
        <f t="shared" si="377"/>
        <v>7.8076595700109483E-2</v>
      </c>
      <c r="BS1243">
        <f t="shared" si="378"/>
        <v>0.10876894369883135</v>
      </c>
      <c r="BT1243" s="5">
        <f t="shared" si="379"/>
        <v>463.45500372920486</v>
      </c>
    </row>
    <row r="1244" spans="1:72" x14ac:dyDescent="0.2">
      <c r="A1244">
        <v>10</v>
      </c>
      <c r="B1244">
        <v>26091</v>
      </c>
      <c r="C1244" t="s">
        <v>793</v>
      </c>
      <c r="D1244">
        <v>26</v>
      </c>
      <c r="E1244" t="s">
        <v>249</v>
      </c>
      <c r="F1244" t="s">
        <v>250</v>
      </c>
      <c r="G1244" t="s">
        <v>821</v>
      </c>
      <c r="H1244">
        <v>91</v>
      </c>
      <c r="I1244">
        <v>6132</v>
      </c>
      <c r="J1244">
        <v>829</v>
      </c>
      <c r="K1244">
        <v>2600</v>
      </c>
      <c r="L1244">
        <v>834</v>
      </c>
      <c r="M1244" s="5">
        <v>75713</v>
      </c>
      <c r="N1244" s="5">
        <v>105711.0058</v>
      </c>
      <c r="O1244" s="5">
        <v>7773.6</v>
      </c>
      <c r="P1244" s="5">
        <v>10853.55321</v>
      </c>
      <c r="Q1244" s="5">
        <v>55495</v>
      </c>
      <c r="R1244" s="5">
        <v>77482.496610000002</v>
      </c>
      <c r="S1244" s="5">
        <v>686</v>
      </c>
      <c r="T1244" s="5">
        <v>957.79786779999995</v>
      </c>
      <c r="U1244">
        <v>3009</v>
      </c>
      <c r="V1244">
        <v>533</v>
      </c>
      <c r="W1244">
        <v>1718</v>
      </c>
      <c r="X1244">
        <v>423</v>
      </c>
      <c r="Y1244">
        <v>62</v>
      </c>
      <c r="Z1244">
        <v>20</v>
      </c>
      <c r="AA1244">
        <v>88</v>
      </c>
      <c r="AB1244">
        <v>43</v>
      </c>
      <c r="AC1244">
        <v>14</v>
      </c>
      <c r="AD1244">
        <v>65</v>
      </c>
      <c r="AE1244">
        <v>81</v>
      </c>
      <c r="AF1244">
        <v>31</v>
      </c>
      <c r="AG1244">
        <v>111</v>
      </c>
      <c r="AH1244">
        <v>1033.9166666666665</v>
      </c>
      <c r="AI1244">
        <v>2014.3166666666664</v>
      </c>
      <c r="AJ1244">
        <v>2561.833333333333</v>
      </c>
      <c r="AK1244">
        <v>1021</v>
      </c>
      <c r="AL1244">
        <v>1.0195038034802399</v>
      </c>
      <c r="AM1244">
        <f t="shared" si="361"/>
        <v>1</v>
      </c>
      <c r="AN1244">
        <f t="shared" si="362"/>
        <v>1040.9133833533249</v>
      </c>
      <c r="AO1244">
        <v>15.37</v>
      </c>
      <c r="AP1244">
        <f t="shared" si="363"/>
        <v>15.669773459491287</v>
      </c>
      <c r="AQ1244">
        <v>3.27</v>
      </c>
      <c r="AR1244">
        <v>6430</v>
      </c>
      <c r="AS1244">
        <v>5.0737861885996933</v>
      </c>
      <c r="AT1244">
        <v>1.1403668039009076</v>
      </c>
      <c r="AU1244">
        <f t="shared" si="364"/>
        <v>5.7859773395699996</v>
      </c>
      <c r="AV1244">
        <f t="shared" si="365"/>
        <v>3.4211004117027226</v>
      </c>
      <c r="AW1244">
        <f t="shared" si="366"/>
        <v>7.9825676273063531</v>
      </c>
      <c r="AX1244">
        <f t="shared" si="369"/>
        <v>11.403668039009077</v>
      </c>
      <c r="AY1244" s="4">
        <v>0.1</v>
      </c>
      <c r="AZ1244">
        <v>35</v>
      </c>
      <c r="BA1244" s="1">
        <f t="shared" si="367"/>
        <v>0.10368970511989745</v>
      </c>
      <c r="BB1244">
        <v>0.58699999999999997</v>
      </c>
      <c r="BC1244">
        <v>4.8224999999999997E-2</v>
      </c>
      <c r="BD1244">
        <v>6.43E-3</v>
      </c>
      <c r="BE1244">
        <v>160000</v>
      </c>
      <c r="BF1244">
        <f t="shared" si="370"/>
        <v>74.400000000000006</v>
      </c>
      <c r="BG1244" s="7">
        <f t="shared" si="371"/>
        <v>0.78884137209302341</v>
      </c>
      <c r="BH1244" s="8">
        <f t="shared" si="372"/>
        <v>1.5776827441860468</v>
      </c>
      <c r="BI1244" s="7">
        <f t="shared" si="373"/>
        <v>2.36652411627907</v>
      </c>
      <c r="BJ1244">
        <v>340.8</v>
      </c>
      <c r="BK1244">
        <v>6390</v>
      </c>
      <c r="BL1244">
        <v>0.12</v>
      </c>
      <c r="BM1244">
        <v>0.11</v>
      </c>
      <c r="BN1244" s="3">
        <f t="shared" si="368"/>
        <v>6.4510958132387178E-2</v>
      </c>
      <c r="BO1244" s="3">
        <f t="shared" si="374"/>
        <v>9.9854800111898984E-2</v>
      </c>
      <c r="BP1244" s="3">
        <f t="shared" si="375"/>
        <v>8.4648641465712424E-2</v>
      </c>
      <c r="BQ1244" s="3">
        <f t="shared" si="376"/>
        <v>0.13597655130929229</v>
      </c>
      <c r="BR1244">
        <f t="shared" si="377"/>
        <v>8.0842083221923614E-2</v>
      </c>
      <c r="BS1244">
        <f t="shared" si="378"/>
        <v>0.11153443122064548</v>
      </c>
      <c r="BT1244" s="5">
        <f t="shared" si="379"/>
        <v>463.45500372920486</v>
      </c>
    </row>
    <row r="1245" spans="1:72" x14ac:dyDescent="0.2">
      <c r="A1245">
        <v>10</v>
      </c>
      <c r="B1245">
        <v>26093</v>
      </c>
      <c r="C1245" t="s">
        <v>793</v>
      </c>
      <c r="D1245">
        <v>26</v>
      </c>
      <c r="E1245" t="s">
        <v>249</v>
      </c>
      <c r="F1245" t="s">
        <v>250</v>
      </c>
      <c r="G1245" t="s">
        <v>684</v>
      </c>
      <c r="H1245">
        <v>93</v>
      </c>
      <c r="I1245">
        <v>4910</v>
      </c>
      <c r="J1245">
        <v>570</v>
      </c>
      <c r="K1245">
        <v>1948</v>
      </c>
      <c r="L1245">
        <v>779</v>
      </c>
      <c r="M1245" s="5">
        <v>66063</v>
      </c>
      <c r="N1245" s="5">
        <v>92237.610119999998</v>
      </c>
      <c r="O1245" s="5">
        <v>5926.3</v>
      </c>
      <c r="P1245" s="5">
        <v>8274.3403849999995</v>
      </c>
      <c r="Q1245" s="5">
        <v>42625</v>
      </c>
      <c r="R1245" s="5">
        <v>59513.315040000001</v>
      </c>
      <c r="S1245" s="5">
        <v>618</v>
      </c>
      <c r="T1245" s="5">
        <v>862.8558051</v>
      </c>
      <c r="U1245">
        <v>2223</v>
      </c>
      <c r="V1245">
        <v>350</v>
      </c>
      <c r="W1245">
        <v>1322</v>
      </c>
      <c r="X1245">
        <v>344</v>
      </c>
      <c r="Y1245">
        <v>62</v>
      </c>
      <c r="Z1245">
        <v>20</v>
      </c>
      <c r="AA1245">
        <v>88</v>
      </c>
      <c r="AB1245">
        <v>43</v>
      </c>
      <c r="AC1245">
        <v>14</v>
      </c>
      <c r="AD1245">
        <v>65</v>
      </c>
      <c r="AE1245">
        <v>81</v>
      </c>
      <c r="AF1245">
        <v>31</v>
      </c>
      <c r="AG1245">
        <v>111</v>
      </c>
      <c r="AH1245">
        <v>1033.9166666666665</v>
      </c>
      <c r="AI1245">
        <v>2014.3166666666664</v>
      </c>
      <c r="AJ1245">
        <v>2561.833333333333</v>
      </c>
      <c r="AK1245">
        <v>1021</v>
      </c>
      <c r="AL1245">
        <v>1.0384079590439801</v>
      </c>
      <c r="AM1245">
        <f t="shared" si="361"/>
        <v>1</v>
      </c>
      <c r="AN1245">
        <f t="shared" si="362"/>
        <v>1060.2145261839037</v>
      </c>
      <c r="AO1245">
        <v>15.37</v>
      </c>
      <c r="AP1245">
        <f t="shared" si="363"/>
        <v>15.960330330505974</v>
      </c>
      <c r="AQ1245">
        <v>3.27</v>
      </c>
      <c r="AR1245">
        <v>6430</v>
      </c>
      <c r="AS1245">
        <v>5.0737861885996933</v>
      </c>
      <c r="AT1245">
        <v>1.2516079001532847</v>
      </c>
      <c r="AU1245">
        <f t="shared" si="364"/>
        <v>6.3503908773399997</v>
      </c>
      <c r="AV1245">
        <f t="shared" si="365"/>
        <v>3.7548237004598541</v>
      </c>
      <c r="AW1245">
        <f t="shared" si="366"/>
        <v>8.7612553010729926</v>
      </c>
      <c r="AX1245">
        <f t="shared" si="369"/>
        <v>12.516079001532848</v>
      </c>
      <c r="AY1245" s="4">
        <v>0.1</v>
      </c>
      <c r="AZ1245">
        <v>35</v>
      </c>
      <c r="BA1245" s="1">
        <f t="shared" si="367"/>
        <v>0.10368970511989745</v>
      </c>
      <c r="BB1245">
        <v>0.58699999999999997</v>
      </c>
      <c r="BC1245">
        <v>4.8224999999999997E-2</v>
      </c>
      <c r="BD1245">
        <v>6.43E-3</v>
      </c>
      <c r="BE1245">
        <v>160000</v>
      </c>
      <c r="BF1245">
        <f t="shared" si="370"/>
        <v>74.400000000000006</v>
      </c>
      <c r="BG1245" s="7">
        <f t="shared" si="371"/>
        <v>0.78884137209302341</v>
      </c>
      <c r="BH1245" s="8">
        <f t="shared" si="372"/>
        <v>1.5776827441860468</v>
      </c>
      <c r="BI1245" s="7">
        <f t="shared" si="373"/>
        <v>2.36652411627907</v>
      </c>
      <c r="BJ1245">
        <v>340.8</v>
      </c>
      <c r="BK1245">
        <v>6390</v>
      </c>
      <c r="BL1245">
        <v>0.12</v>
      </c>
      <c r="BM1245">
        <v>0.11</v>
      </c>
      <c r="BN1245" s="3">
        <f t="shared" si="368"/>
        <v>6.8585845697279074E-2</v>
      </c>
      <c r="BO1245" s="3">
        <f t="shared" si="374"/>
        <v>0.10306299220263852</v>
      </c>
      <c r="BP1245" s="3">
        <f t="shared" si="375"/>
        <v>8.6373495255299207E-2</v>
      </c>
      <c r="BQ1245" s="3">
        <f t="shared" si="376"/>
        <v>0.14270836684119859</v>
      </c>
      <c r="BR1245">
        <f t="shared" si="377"/>
        <v>8.4050275312663153E-2</v>
      </c>
      <c r="BS1245">
        <f t="shared" si="378"/>
        <v>0.11474262331138502</v>
      </c>
      <c r="BT1245" s="5">
        <f t="shared" si="379"/>
        <v>463.45500372920486</v>
      </c>
    </row>
    <row r="1246" spans="1:72" x14ac:dyDescent="0.2">
      <c r="A1246">
        <v>11</v>
      </c>
      <c r="B1246">
        <v>26095</v>
      </c>
      <c r="C1246" t="s">
        <v>841</v>
      </c>
      <c r="D1246">
        <v>26</v>
      </c>
      <c r="E1246" t="s">
        <v>249</v>
      </c>
      <c r="F1246" t="s">
        <v>250</v>
      </c>
      <c r="G1246" t="s">
        <v>896</v>
      </c>
      <c r="H1246">
        <v>95</v>
      </c>
      <c r="I1246">
        <v>653</v>
      </c>
      <c r="J1246">
        <v>124</v>
      </c>
      <c r="K1246">
        <v>816</v>
      </c>
      <c r="L1246">
        <v>96</v>
      </c>
      <c r="M1246" s="5">
        <v>10487</v>
      </c>
      <c r="N1246" s="5">
        <v>14642.020759999999</v>
      </c>
      <c r="O1246" s="5">
        <v>1692.5</v>
      </c>
      <c r="P1246" s="5">
        <v>2363.0800159999999</v>
      </c>
      <c r="Q1246" s="5">
        <v>18906</v>
      </c>
      <c r="R1246" s="5">
        <v>26396.685839999998</v>
      </c>
      <c r="S1246" s="5">
        <v>98</v>
      </c>
      <c r="T1246" s="5">
        <v>136.82826679999999</v>
      </c>
      <c r="U1246">
        <v>633</v>
      </c>
      <c r="V1246">
        <v>156</v>
      </c>
      <c r="W1246">
        <v>836</v>
      </c>
      <c r="X1246">
        <v>95</v>
      </c>
      <c r="Y1246">
        <v>62</v>
      </c>
      <c r="Z1246">
        <v>20</v>
      </c>
      <c r="AA1246">
        <v>88</v>
      </c>
      <c r="AB1246">
        <v>43</v>
      </c>
      <c r="AC1246">
        <v>14</v>
      </c>
      <c r="AD1246">
        <v>65</v>
      </c>
      <c r="AE1246">
        <v>81</v>
      </c>
      <c r="AF1246">
        <v>31</v>
      </c>
      <c r="AG1246">
        <v>111</v>
      </c>
      <c r="AH1246">
        <v>1033.9166666666665</v>
      </c>
      <c r="AI1246">
        <v>2014.3166666666664</v>
      </c>
      <c r="AJ1246">
        <v>2561.833333333333</v>
      </c>
      <c r="AK1246">
        <v>1021</v>
      </c>
      <c r="AL1246">
        <v>1.04509310324987</v>
      </c>
      <c r="AM1246">
        <f t="shared" si="361"/>
        <v>1</v>
      </c>
      <c r="AN1246">
        <f t="shared" si="362"/>
        <v>1067.0400584181173</v>
      </c>
      <c r="AO1246">
        <v>15.37</v>
      </c>
      <c r="AP1246">
        <f t="shared" si="363"/>
        <v>16.0630809969505</v>
      </c>
      <c r="AQ1246">
        <v>3.27</v>
      </c>
      <c r="AR1246">
        <v>6430</v>
      </c>
      <c r="AS1246">
        <v>5.0737861885996933</v>
      </c>
      <c r="AT1246">
        <v>1.1807240547346312</v>
      </c>
      <c r="AU1246">
        <f t="shared" si="364"/>
        <v>5.9907414014600002</v>
      </c>
      <c r="AV1246">
        <f t="shared" si="365"/>
        <v>3.5421721642038935</v>
      </c>
      <c r="AW1246">
        <f t="shared" si="366"/>
        <v>8.2650683831424185</v>
      </c>
      <c r="AX1246">
        <f t="shared" si="369"/>
        <v>11.807240547346311</v>
      </c>
      <c r="AY1246" s="4">
        <v>0.1</v>
      </c>
      <c r="AZ1246">
        <v>35</v>
      </c>
      <c r="BA1246" s="1">
        <f t="shared" si="367"/>
        <v>0.10368970511989745</v>
      </c>
      <c r="BB1246">
        <v>0.33889999999999998</v>
      </c>
      <c r="BC1246">
        <v>4.8224999999999997E-2</v>
      </c>
      <c r="BD1246">
        <v>6.43E-3</v>
      </c>
      <c r="BE1246">
        <v>160000</v>
      </c>
      <c r="BF1246">
        <f t="shared" si="370"/>
        <v>74.400000000000006</v>
      </c>
      <c r="BG1246" s="7">
        <f t="shared" si="371"/>
        <v>0.78884137209302341</v>
      </c>
      <c r="BH1246" s="8">
        <f t="shared" si="372"/>
        <v>1.5776827441860468</v>
      </c>
      <c r="BI1246" s="7">
        <f t="shared" si="373"/>
        <v>2.36652411627907</v>
      </c>
      <c r="BJ1246">
        <v>340.8</v>
      </c>
      <c r="BK1246">
        <v>6390</v>
      </c>
      <c r="BL1246">
        <v>0.12</v>
      </c>
      <c r="BM1246">
        <v>0.11</v>
      </c>
      <c r="BN1246" s="3">
        <f t="shared" si="368"/>
        <v>8.4469558579190446E-2</v>
      </c>
      <c r="BO1246" s="3">
        <f t="shared" si="374"/>
        <v>0.11441647169057566</v>
      </c>
      <c r="BP1246" s="3">
        <f t="shared" si="375"/>
        <v>9.8672171495018876E-2</v>
      </c>
      <c r="BQ1246" s="3">
        <f t="shared" si="376"/>
        <v>0.15181656119862463</v>
      </c>
      <c r="BR1246">
        <f t="shared" si="377"/>
        <v>9.5383581226945957E-2</v>
      </c>
      <c r="BS1246">
        <f t="shared" si="378"/>
        <v>0.12611120074333523</v>
      </c>
      <c r="BT1246" s="5">
        <f t="shared" si="379"/>
        <v>464.13182214242102</v>
      </c>
    </row>
    <row r="1247" spans="1:72" x14ac:dyDescent="0.2">
      <c r="A1247">
        <v>11</v>
      </c>
      <c r="B1247">
        <v>26097</v>
      </c>
      <c r="C1247" t="s">
        <v>841</v>
      </c>
      <c r="D1247">
        <v>26</v>
      </c>
      <c r="E1247" t="s">
        <v>249</v>
      </c>
      <c r="F1247" t="s">
        <v>250</v>
      </c>
      <c r="G1247" t="s">
        <v>875</v>
      </c>
      <c r="H1247">
        <v>97</v>
      </c>
      <c r="I1247">
        <v>746</v>
      </c>
      <c r="J1247">
        <v>145</v>
      </c>
      <c r="K1247">
        <v>870</v>
      </c>
      <c r="L1247">
        <v>110</v>
      </c>
      <c r="M1247" s="5">
        <v>12003</v>
      </c>
      <c r="N1247" s="5">
        <v>16758.670269999999</v>
      </c>
      <c r="O1247" s="5">
        <v>1794.1</v>
      </c>
      <c r="P1247" s="5">
        <v>2504.934628</v>
      </c>
      <c r="Q1247" s="5">
        <v>20191</v>
      </c>
      <c r="R1247" s="5">
        <v>28190.811590000001</v>
      </c>
      <c r="S1247" s="5">
        <v>110</v>
      </c>
      <c r="T1247" s="5">
        <v>153.58274850000001</v>
      </c>
      <c r="U1247">
        <v>696</v>
      </c>
      <c r="V1247">
        <v>179</v>
      </c>
      <c r="W1247">
        <v>879</v>
      </c>
      <c r="X1247">
        <v>104</v>
      </c>
      <c r="Y1247">
        <v>62</v>
      </c>
      <c r="Z1247">
        <v>20</v>
      </c>
      <c r="AA1247">
        <v>88</v>
      </c>
      <c r="AB1247">
        <v>43</v>
      </c>
      <c r="AC1247">
        <v>14</v>
      </c>
      <c r="AD1247">
        <v>65</v>
      </c>
      <c r="AE1247">
        <v>81</v>
      </c>
      <c r="AF1247">
        <v>31</v>
      </c>
      <c r="AG1247">
        <v>111</v>
      </c>
      <c r="AH1247">
        <v>1033.9166666666665</v>
      </c>
      <c r="AI1247">
        <v>2014.3166666666664</v>
      </c>
      <c r="AJ1247">
        <v>2561.833333333333</v>
      </c>
      <c r="AK1247">
        <v>1021</v>
      </c>
      <c r="AL1247">
        <v>1.0448155879974399</v>
      </c>
      <c r="AM1247">
        <f t="shared" si="361"/>
        <v>1</v>
      </c>
      <c r="AN1247">
        <f t="shared" si="362"/>
        <v>1066.7567153453861</v>
      </c>
      <c r="AO1247">
        <v>15.37</v>
      </c>
      <c r="AP1247">
        <f t="shared" si="363"/>
        <v>16.058815587520652</v>
      </c>
      <c r="AQ1247">
        <v>3.27</v>
      </c>
      <c r="AR1247">
        <v>6430</v>
      </c>
      <c r="AS1247">
        <v>5.0737861885996933</v>
      </c>
      <c r="AT1247">
        <v>1.1921120869993385</v>
      </c>
      <c r="AU1247">
        <f t="shared" si="364"/>
        <v>6.0485218422799996</v>
      </c>
      <c r="AV1247">
        <f t="shared" si="365"/>
        <v>3.5763362609980156</v>
      </c>
      <c r="AW1247">
        <f t="shared" si="366"/>
        <v>8.3447846089953686</v>
      </c>
      <c r="AX1247">
        <f t="shared" si="369"/>
        <v>11.921120869993384</v>
      </c>
      <c r="AY1247" s="4">
        <v>0.1</v>
      </c>
      <c r="AZ1247">
        <v>35</v>
      </c>
      <c r="BA1247" s="1">
        <f t="shared" si="367"/>
        <v>0.10368970511989745</v>
      </c>
      <c r="BB1247">
        <v>0.33889999999999998</v>
      </c>
      <c r="BC1247">
        <v>4.8224999999999997E-2</v>
      </c>
      <c r="BD1247">
        <v>6.43E-3</v>
      </c>
      <c r="BE1247">
        <v>160000</v>
      </c>
      <c r="BF1247">
        <f t="shared" si="370"/>
        <v>74.400000000000006</v>
      </c>
      <c r="BG1247" s="7">
        <f t="shared" si="371"/>
        <v>0.78884137209302341</v>
      </c>
      <c r="BH1247" s="8">
        <f t="shared" si="372"/>
        <v>1.5776827441860468</v>
      </c>
      <c r="BI1247" s="7">
        <f t="shared" si="373"/>
        <v>2.36652411627907</v>
      </c>
      <c r="BJ1247">
        <v>340.8</v>
      </c>
      <c r="BK1247">
        <v>6390</v>
      </c>
      <c r="BL1247">
        <v>0.12</v>
      </c>
      <c r="BM1247">
        <v>0.11</v>
      </c>
      <c r="BN1247" s="3">
        <f t="shared" si="368"/>
        <v>8.482975375751943E-2</v>
      </c>
      <c r="BO1247" s="3">
        <f t="shared" si="374"/>
        <v>0.11490327644447475</v>
      </c>
      <c r="BP1247" s="3">
        <f t="shared" si="375"/>
        <v>9.9007123156831592E-2</v>
      </c>
      <c r="BQ1247" s="3">
        <f t="shared" si="376"/>
        <v>0.15266408819267183</v>
      </c>
      <c r="BR1247">
        <f t="shared" si="377"/>
        <v>9.5870385980845046E-2</v>
      </c>
      <c r="BS1247">
        <f t="shared" si="378"/>
        <v>0.12659800549723432</v>
      </c>
      <c r="BT1247" s="5">
        <f t="shared" si="379"/>
        <v>464.13182214242102</v>
      </c>
    </row>
    <row r="1248" spans="1:72" x14ac:dyDescent="0.2">
      <c r="A1248">
        <v>10</v>
      </c>
      <c r="B1248">
        <v>26099</v>
      </c>
      <c r="C1248" t="s">
        <v>793</v>
      </c>
      <c r="D1248">
        <v>26</v>
      </c>
      <c r="E1248" t="s">
        <v>249</v>
      </c>
      <c r="F1248" t="s">
        <v>250</v>
      </c>
      <c r="G1248" t="s">
        <v>829</v>
      </c>
      <c r="H1248">
        <v>99</v>
      </c>
      <c r="I1248">
        <v>7551</v>
      </c>
      <c r="J1248">
        <v>-173</v>
      </c>
      <c r="K1248">
        <v>2115</v>
      </c>
      <c r="L1248">
        <v>1054</v>
      </c>
      <c r="M1248" s="5">
        <v>98538</v>
      </c>
      <c r="N1248" s="5">
        <v>137579.42610000001</v>
      </c>
      <c r="O1248" s="5">
        <v>2420.6</v>
      </c>
      <c r="P1248" s="5">
        <v>3379.658191</v>
      </c>
      <c r="Q1248" s="5">
        <v>43123</v>
      </c>
      <c r="R1248" s="5">
        <v>60208.626020000003</v>
      </c>
      <c r="S1248" s="5">
        <v>844</v>
      </c>
      <c r="T1248" s="5">
        <v>1178.398543</v>
      </c>
      <c r="U1248">
        <v>2455</v>
      </c>
      <c r="V1248">
        <v>148</v>
      </c>
      <c r="W1248">
        <v>1254</v>
      </c>
      <c r="X1248">
        <v>349</v>
      </c>
      <c r="Y1248">
        <v>62</v>
      </c>
      <c r="Z1248">
        <v>20</v>
      </c>
      <c r="AA1248">
        <v>88</v>
      </c>
      <c r="AB1248">
        <v>43</v>
      </c>
      <c r="AC1248">
        <v>14</v>
      </c>
      <c r="AD1248">
        <v>65</v>
      </c>
      <c r="AE1248">
        <v>81</v>
      </c>
      <c r="AF1248">
        <v>31</v>
      </c>
      <c r="AG1248">
        <v>111</v>
      </c>
      <c r="AH1248">
        <v>1033.9166666666665</v>
      </c>
      <c r="AI1248">
        <v>2014.3166666666664</v>
      </c>
      <c r="AJ1248">
        <v>2561.833333333333</v>
      </c>
      <c r="AK1248">
        <v>1021</v>
      </c>
      <c r="AL1248">
        <v>1.0433994531631501</v>
      </c>
      <c r="AM1248">
        <f t="shared" si="361"/>
        <v>1</v>
      </c>
      <c r="AN1248">
        <f t="shared" si="362"/>
        <v>1065.3108416795762</v>
      </c>
      <c r="AO1248">
        <v>15.37</v>
      </c>
      <c r="AP1248">
        <f t="shared" si="363"/>
        <v>16.037049595117615</v>
      </c>
      <c r="AQ1248">
        <v>3.27</v>
      </c>
      <c r="AR1248">
        <v>6430</v>
      </c>
      <c r="AS1248">
        <v>5.0737861885996933</v>
      </c>
      <c r="AT1248">
        <v>1.2753198334133664</v>
      </c>
      <c r="AU1248">
        <f t="shared" si="364"/>
        <v>6.4707001568200004</v>
      </c>
      <c r="AV1248">
        <f t="shared" si="365"/>
        <v>3.8259595002400992</v>
      </c>
      <c r="AW1248">
        <f t="shared" si="366"/>
        <v>8.9272388338935649</v>
      </c>
      <c r="AX1248">
        <f t="shared" si="369"/>
        <v>12.753198334133664</v>
      </c>
      <c r="AY1248" s="4">
        <v>0.1</v>
      </c>
      <c r="AZ1248">
        <v>35</v>
      </c>
      <c r="BA1248" s="1">
        <f t="shared" si="367"/>
        <v>0.10368970511989745</v>
      </c>
      <c r="BB1248">
        <v>0.58699999999999997</v>
      </c>
      <c r="BC1248">
        <v>4.8224999999999997E-2</v>
      </c>
      <c r="BD1248">
        <v>6.43E-3</v>
      </c>
      <c r="BE1248">
        <v>160000</v>
      </c>
      <c r="BF1248">
        <f t="shared" si="370"/>
        <v>74.400000000000006</v>
      </c>
      <c r="BG1248" s="7">
        <f t="shared" si="371"/>
        <v>0.78884137209302341</v>
      </c>
      <c r="BH1248" s="8">
        <f t="shared" si="372"/>
        <v>1.5776827441860468</v>
      </c>
      <c r="BI1248" s="7">
        <f t="shared" si="373"/>
        <v>2.36652411627907</v>
      </c>
      <c r="BJ1248">
        <v>340.8</v>
      </c>
      <c r="BK1248">
        <v>6390</v>
      </c>
      <c r="BL1248">
        <v>0.12</v>
      </c>
      <c r="BM1248">
        <v>0.11</v>
      </c>
      <c r="BN1248" s="3">
        <f t="shared" si="368"/>
        <v>6.9477120205108531E-2</v>
      </c>
      <c r="BO1248" s="3">
        <f t="shared" si="374"/>
        <v>0.10635121155403986</v>
      </c>
      <c r="BP1248" s="3">
        <f t="shared" si="375"/>
        <v>8.9345529132231108E-2</v>
      </c>
      <c r="BQ1248" s="3">
        <f t="shared" si="376"/>
        <v>0.14674767483416673</v>
      </c>
      <c r="BR1248">
        <f t="shared" si="377"/>
        <v>8.7338494664064487E-2</v>
      </c>
      <c r="BS1248">
        <f t="shared" si="378"/>
        <v>0.11803084266278635</v>
      </c>
      <c r="BT1248" s="5">
        <f t="shared" si="379"/>
        <v>463.45500372920486</v>
      </c>
    </row>
    <row r="1249" spans="1:72" x14ac:dyDescent="0.2">
      <c r="A1249">
        <v>10</v>
      </c>
      <c r="B1249">
        <v>26101</v>
      </c>
      <c r="C1249" t="s">
        <v>793</v>
      </c>
      <c r="D1249">
        <v>26</v>
      </c>
      <c r="E1249" t="s">
        <v>249</v>
      </c>
      <c r="F1249" t="s">
        <v>250</v>
      </c>
      <c r="G1249" t="s">
        <v>835</v>
      </c>
      <c r="H1249">
        <v>101</v>
      </c>
      <c r="I1249">
        <v>1186</v>
      </c>
      <c r="J1249">
        <v>241</v>
      </c>
      <c r="K1249">
        <v>967</v>
      </c>
      <c r="L1249">
        <v>178</v>
      </c>
      <c r="M1249" s="5">
        <v>19074</v>
      </c>
      <c r="N1249" s="5">
        <v>26631.248589999999</v>
      </c>
      <c r="O1249" s="5">
        <v>3208.1</v>
      </c>
      <c r="P1249" s="5">
        <v>4479.1710489999996</v>
      </c>
      <c r="Q1249" s="5">
        <v>23107</v>
      </c>
      <c r="R1249" s="5">
        <v>32262.15063</v>
      </c>
      <c r="S1249" s="5">
        <v>167</v>
      </c>
      <c r="T1249" s="5">
        <v>233.16653629999999</v>
      </c>
      <c r="U1249">
        <v>907</v>
      </c>
      <c r="V1249">
        <v>257</v>
      </c>
      <c r="W1249">
        <v>931</v>
      </c>
      <c r="X1249">
        <v>137</v>
      </c>
      <c r="Y1249">
        <v>62</v>
      </c>
      <c r="Z1249">
        <v>20</v>
      </c>
      <c r="AA1249">
        <v>88</v>
      </c>
      <c r="AB1249">
        <v>43</v>
      </c>
      <c r="AC1249">
        <v>14</v>
      </c>
      <c r="AD1249">
        <v>65</v>
      </c>
      <c r="AE1249">
        <v>81</v>
      </c>
      <c r="AF1249">
        <v>31</v>
      </c>
      <c r="AG1249">
        <v>111</v>
      </c>
      <c r="AH1249">
        <v>1033.9166666666665</v>
      </c>
      <c r="AI1249">
        <v>2014.3166666666664</v>
      </c>
      <c r="AJ1249">
        <v>2561.833333333333</v>
      </c>
      <c r="AK1249">
        <v>1021</v>
      </c>
      <c r="AL1249">
        <v>1.02540289610624</v>
      </c>
      <c r="AM1249">
        <f t="shared" si="361"/>
        <v>1</v>
      </c>
      <c r="AN1249">
        <f t="shared" si="362"/>
        <v>1046.9363569244711</v>
      </c>
      <c r="AO1249">
        <v>15.37</v>
      </c>
      <c r="AP1249">
        <f t="shared" si="363"/>
        <v>15.760442513152908</v>
      </c>
      <c r="AQ1249">
        <v>3.27</v>
      </c>
      <c r="AR1249">
        <v>6430</v>
      </c>
      <c r="AS1249">
        <v>5.0737861885996933</v>
      </c>
      <c r="AT1249">
        <v>1.1739339567842271</v>
      </c>
      <c r="AU1249">
        <f t="shared" si="364"/>
        <v>5.9562898962600004</v>
      </c>
      <c r="AV1249">
        <f t="shared" si="365"/>
        <v>3.5218018703526814</v>
      </c>
      <c r="AW1249">
        <f t="shared" si="366"/>
        <v>8.2175376974895897</v>
      </c>
      <c r="AX1249">
        <f t="shared" si="369"/>
        <v>11.73933956784227</v>
      </c>
      <c r="AY1249" s="4">
        <v>0.1</v>
      </c>
      <c r="AZ1249">
        <v>35</v>
      </c>
      <c r="BA1249" s="1">
        <f t="shared" si="367"/>
        <v>0.10368970511989745</v>
      </c>
      <c r="BB1249">
        <v>0.58699999999999997</v>
      </c>
      <c r="BC1249">
        <v>4.8224999999999997E-2</v>
      </c>
      <c r="BD1249">
        <v>6.43E-3</v>
      </c>
      <c r="BE1249">
        <v>160000</v>
      </c>
      <c r="BF1249">
        <f t="shared" si="370"/>
        <v>74.400000000000006</v>
      </c>
      <c r="BG1249" s="7">
        <f t="shared" si="371"/>
        <v>0.78884137209302341</v>
      </c>
      <c r="BH1249" s="8">
        <f t="shared" si="372"/>
        <v>1.5776827441860468</v>
      </c>
      <c r="BI1249" s="7">
        <f t="shared" si="373"/>
        <v>2.36652411627907</v>
      </c>
      <c r="BJ1249">
        <v>340.8</v>
      </c>
      <c r="BK1249">
        <v>6390</v>
      </c>
      <c r="BL1249">
        <v>0.12</v>
      </c>
      <c r="BM1249">
        <v>0.11</v>
      </c>
      <c r="BN1249" s="3">
        <f t="shared" si="368"/>
        <v>6.5745152414310268E-2</v>
      </c>
      <c r="BO1249" s="3">
        <f t="shared" si="374"/>
        <v>9.6397044165199258E-2</v>
      </c>
      <c r="BP1249" s="3">
        <f t="shared" si="375"/>
        <v>8.074328615861523E-2</v>
      </c>
      <c r="BQ1249" s="3">
        <f t="shared" si="376"/>
        <v>0.1335820535534733</v>
      </c>
      <c r="BR1249">
        <f t="shared" si="377"/>
        <v>7.7384327275223888E-2</v>
      </c>
      <c r="BS1249">
        <f t="shared" si="378"/>
        <v>0.10807667527394575</v>
      </c>
      <c r="BT1249" s="5">
        <f t="shared" si="379"/>
        <v>463.45500372920486</v>
      </c>
    </row>
    <row r="1250" spans="1:72" x14ac:dyDescent="0.2">
      <c r="A1250">
        <v>3</v>
      </c>
      <c r="B1250">
        <v>26103</v>
      </c>
      <c r="C1250" t="s">
        <v>244</v>
      </c>
      <c r="D1250">
        <v>26</v>
      </c>
      <c r="E1250" t="s">
        <v>249</v>
      </c>
      <c r="F1250" t="s">
        <v>250</v>
      </c>
      <c r="G1250" t="s">
        <v>259</v>
      </c>
      <c r="H1250">
        <v>103</v>
      </c>
      <c r="I1250">
        <v>653</v>
      </c>
      <c r="J1250">
        <v>191</v>
      </c>
      <c r="K1250">
        <v>709</v>
      </c>
      <c r="L1250">
        <v>103</v>
      </c>
      <c r="M1250" s="5">
        <v>10958</v>
      </c>
      <c r="N1250" s="5">
        <v>15299.63416</v>
      </c>
      <c r="O1250" s="5">
        <v>2261.5</v>
      </c>
      <c r="P1250" s="5">
        <v>3157.5216879999998</v>
      </c>
      <c r="Q1250" s="5">
        <v>17017</v>
      </c>
      <c r="R1250" s="5">
        <v>23759.251189999999</v>
      </c>
      <c r="S1250" s="5">
        <v>100</v>
      </c>
      <c r="T1250" s="5">
        <v>139.6206804</v>
      </c>
      <c r="U1250">
        <v>554</v>
      </c>
      <c r="V1250">
        <v>208</v>
      </c>
      <c r="W1250">
        <v>717</v>
      </c>
      <c r="X1250">
        <v>87</v>
      </c>
      <c r="Y1250">
        <v>62</v>
      </c>
      <c r="Z1250">
        <v>20</v>
      </c>
      <c r="AA1250">
        <v>88</v>
      </c>
      <c r="AB1250">
        <v>43</v>
      </c>
      <c r="AC1250">
        <v>14</v>
      </c>
      <c r="AD1250">
        <v>65</v>
      </c>
      <c r="AE1250">
        <v>81</v>
      </c>
      <c r="AF1250">
        <v>31</v>
      </c>
      <c r="AG1250">
        <v>111</v>
      </c>
      <c r="AH1250">
        <v>1033.9166666666665</v>
      </c>
      <c r="AI1250">
        <v>2014.3166666666664</v>
      </c>
      <c r="AJ1250">
        <v>2561.833333333333</v>
      </c>
      <c r="AK1250">
        <v>1021</v>
      </c>
      <c r="AL1250">
        <v>1.0304666922010199</v>
      </c>
      <c r="AM1250">
        <f t="shared" si="361"/>
        <v>1</v>
      </c>
      <c r="AN1250">
        <f t="shared" si="362"/>
        <v>1052.1064927372413</v>
      </c>
      <c r="AO1250">
        <v>15.37</v>
      </c>
      <c r="AP1250">
        <f t="shared" si="363"/>
        <v>15.838273059129676</v>
      </c>
      <c r="AQ1250">
        <v>3.27</v>
      </c>
      <c r="AR1250">
        <v>6430</v>
      </c>
      <c r="AS1250">
        <v>5.0737861885996933</v>
      </c>
      <c r="AT1250">
        <v>1.1503486328147463</v>
      </c>
      <c r="AU1250">
        <f t="shared" si="364"/>
        <v>5.8366230052499999</v>
      </c>
      <c r="AV1250">
        <f t="shared" si="365"/>
        <v>3.4510458984442387</v>
      </c>
      <c r="AW1250">
        <f t="shared" si="366"/>
        <v>8.0524404297032248</v>
      </c>
      <c r="AX1250">
        <f t="shared" si="369"/>
        <v>11.503486328147464</v>
      </c>
      <c r="AY1250" s="4">
        <v>0.1</v>
      </c>
      <c r="AZ1250">
        <v>35</v>
      </c>
      <c r="BA1250" s="1">
        <f t="shared" si="367"/>
        <v>0.10368970511989745</v>
      </c>
      <c r="BB1250">
        <v>0.1154</v>
      </c>
      <c r="BC1250">
        <v>4.8224999999999997E-2</v>
      </c>
      <c r="BD1250">
        <v>6.43E-3</v>
      </c>
      <c r="BE1250">
        <v>160000</v>
      </c>
      <c r="BF1250">
        <f t="shared" si="370"/>
        <v>74.400000000000006</v>
      </c>
      <c r="BG1250" s="7">
        <f t="shared" si="371"/>
        <v>0.78884137209302341</v>
      </c>
      <c r="BH1250" s="8">
        <f t="shared" si="372"/>
        <v>1.5776827441860468</v>
      </c>
      <c r="BI1250" s="7">
        <f t="shared" si="373"/>
        <v>2.36652411627907</v>
      </c>
      <c r="BJ1250">
        <v>340.8</v>
      </c>
      <c r="BK1250">
        <v>6390</v>
      </c>
      <c r="BL1250">
        <v>0.12</v>
      </c>
      <c r="BM1250">
        <v>0.11</v>
      </c>
      <c r="BN1250" s="3">
        <f t="shared" si="368"/>
        <v>0.16438281831316714</v>
      </c>
      <c r="BO1250" s="3">
        <f t="shared" si="374"/>
        <v>0.19451462972037528</v>
      </c>
      <c r="BP1250" s="3">
        <f t="shared" si="375"/>
        <v>0.17917536892361421</v>
      </c>
      <c r="BQ1250" s="3">
        <f t="shared" si="376"/>
        <v>0.23095256088660596</v>
      </c>
      <c r="BR1250">
        <f t="shared" si="377"/>
        <v>0.1753892979887659</v>
      </c>
      <c r="BS1250">
        <f t="shared" si="378"/>
        <v>0.20627854200821094</v>
      </c>
      <c r="BT1250" s="5">
        <f t="shared" si="379"/>
        <v>467.23320385007833</v>
      </c>
    </row>
    <row r="1251" spans="1:72" x14ac:dyDescent="0.2">
      <c r="A1251">
        <v>10</v>
      </c>
      <c r="B1251">
        <v>26105</v>
      </c>
      <c r="C1251" t="s">
        <v>793</v>
      </c>
      <c r="D1251">
        <v>26</v>
      </c>
      <c r="E1251" t="s">
        <v>249</v>
      </c>
      <c r="F1251" t="s">
        <v>250</v>
      </c>
      <c r="G1251" t="s">
        <v>92</v>
      </c>
      <c r="H1251">
        <v>105</v>
      </c>
      <c r="I1251">
        <v>1215</v>
      </c>
      <c r="J1251">
        <v>282</v>
      </c>
      <c r="K1251">
        <v>1019</v>
      </c>
      <c r="L1251">
        <v>182</v>
      </c>
      <c r="M1251" s="5">
        <v>19325</v>
      </c>
      <c r="N1251" s="5">
        <v>26981.696489999998</v>
      </c>
      <c r="O1251" s="5">
        <v>3455.7</v>
      </c>
      <c r="P1251" s="5">
        <v>4824.871854</v>
      </c>
      <c r="Q1251" s="5">
        <v>24520</v>
      </c>
      <c r="R1251" s="5">
        <v>34234.990839999999</v>
      </c>
      <c r="S1251" s="5">
        <v>172</v>
      </c>
      <c r="T1251" s="5">
        <v>240.14757030000001</v>
      </c>
      <c r="U1251">
        <v>955</v>
      </c>
      <c r="V1251">
        <v>280</v>
      </c>
      <c r="W1251">
        <v>967</v>
      </c>
      <c r="X1251">
        <v>143</v>
      </c>
      <c r="Y1251">
        <v>62</v>
      </c>
      <c r="Z1251">
        <v>20</v>
      </c>
      <c r="AA1251">
        <v>88</v>
      </c>
      <c r="AB1251">
        <v>43</v>
      </c>
      <c r="AC1251">
        <v>14</v>
      </c>
      <c r="AD1251">
        <v>65</v>
      </c>
      <c r="AE1251">
        <v>81</v>
      </c>
      <c r="AF1251">
        <v>31</v>
      </c>
      <c r="AG1251">
        <v>111</v>
      </c>
      <c r="AH1251">
        <v>1033.9166666666665</v>
      </c>
      <c r="AI1251">
        <v>2014.3166666666664</v>
      </c>
      <c r="AJ1251">
        <v>2561.833333333333</v>
      </c>
      <c r="AK1251">
        <v>1021</v>
      </c>
      <c r="AL1251">
        <v>1.0257581893135499</v>
      </c>
      <c r="AM1251">
        <f t="shared" si="361"/>
        <v>1</v>
      </c>
      <c r="AN1251">
        <f t="shared" si="362"/>
        <v>1047.2991112891345</v>
      </c>
      <c r="AO1251">
        <v>15.37</v>
      </c>
      <c r="AP1251">
        <f t="shared" si="363"/>
        <v>15.76590336974926</v>
      </c>
      <c r="AQ1251">
        <v>3.27</v>
      </c>
      <c r="AR1251">
        <v>6430</v>
      </c>
      <c r="AS1251">
        <v>5.0737861885996933</v>
      </c>
      <c r="AT1251">
        <v>1.1494331403802331</v>
      </c>
      <c r="AU1251">
        <f t="shared" si="364"/>
        <v>5.8319779923799997</v>
      </c>
      <c r="AV1251">
        <f t="shared" si="365"/>
        <v>3.4482994211406996</v>
      </c>
      <c r="AW1251">
        <f t="shared" si="366"/>
        <v>8.0460319826616313</v>
      </c>
      <c r="AX1251">
        <f t="shared" si="369"/>
        <v>11.494331403802331</v>
      </c>
      <c r="AY1251" s="4">
        <v>0.1</v>
      </c>
      <c r="AZ1251">
        <v>35</v>
      </c>
      <c r="BA1251" s="1">
        <f t="shared" si="367"/>
        <v>0.10368970511989745</v>
      </c>
      <c r="BB1251">
        <v>0.58699999999999997</v>
      </c>
      <c r="BC1251">
        <v>4.8224999999999997E-2</v>
      </c>
      <c r="BD1251">
        <v>6.43E-3</v>
      </c>
      <c r="BE1251">
        <v>160000</v>
      </c>
      <c r="BF1251">
        <f t="shared" si="370"/>
        <v>74.400000000000006</v>
      </c>
      <c r="BG1251" s="7">
        <f t="shared" si="371"/>
        <v>0.78884137209302341</v>
      </c>
      <c r="BH1251" s="8">
        <f t="shared" si="372"/>
        <v>1.5776827441860468</v>
      </c>
      <c r="BI1251" s="7">
        <f t="shared" si="373"/>
        <v>2.36652411627907</v>
      </c>
      <c r="BJ1251">
        <v>340.8</v>
      </c>
      <c r="BK1251">
        <v>6390</v>
      </c>
      <c r="BL1251">
        <v>0.12</v>
      </c>
      <c r="BM1251">
        <v>0.11</v>
      </c>
      <c r="BN1251" s="3">
        <f t="shared" si="368"/>
        <v>6.4954203718818049E-2</v>
      </c>
      <c r="BO1251" s="3">
        <f t="shared" si="374"/>
        <v>9.5640467358182754E-2</v>
      </c>
      <c r="BP1251" s="3">
        <f t="shared" si="375"/>
        <v>8.0313414145114073E-2</v>
      </c>
      <c r="BQ1251" s="3">
        <f t="shared" si="376"/>
        <v>0.13204939979362837</v>
      </c>
      <c r="BR1251">
        <f t="shared" si="377"/>
        <v>7.6627750468207384E-2</v>
      </c>
      <c r="BS1251">
        <f t="shared" si="378"/>
        <v>0.10732009846692925</v>
      </c>
      <c r="BT1251" s="5">
        <f t="shared" si="379"/>
        <v>463.45500372920486</v>
      </c>
    </row>
    <row r="1252" spans="1:72" x14ac:dyDescent="0.2">
      <c r="A1252">
        <v>10</v>
      </c>
      <c r="B1252">
        <v>26107</v>
      </c>
      <c r="C1252" t="s">
        <v>793</v>
      </c>
      <c r="D1252">
        <v>26</v>
      </c>
      <c r="E1252" t="s">
        <v>249</v>
      </c>
      <c r="F1252" t="s">
        <v>250</v>
      </c>
      <c r="G1252" t="s">
        <v>802</v>
      </c>
      <c r="H1252">
        <v>107</v>
      </c>
      <c r="I1252">
        <v>1613</v>
      </c>
      <c r="J1252">
        <v>329</v>
      </c>
      <c r="K1252">
        <v>1177</v>
      </c>
      <c r="L1252">
        <v>235</v>
      </c>
      <c r="M1252" s="5">
        <v>23715</v>
      </c>
      <c r="N1252" s="5">
        <v>33111.044370000003</v>
      </c>
      <c r="O1252" s="5">
        <v>3586.2</v>
      </c>
      <c r="P1252" s="5">
        <v>5007.0768420000004</v>
      </c>
      <c r="Q1252" s="5">
        <v>27093</v>
      </c>
      <c r="R1252" s="5">
        <v>37827.430950000002</v>
      </c>
      <c r="S1252" s="5">
        <v>213</v>
      </c>
      <c r="T1252" s="5">
        <v>297.3920493</v>
      </c>
      <c r="U1252">
        <v>1130</v>
      </c>
      <c r="V1252">
        <v>281</v>
      </c>
      <c r="W1252">
        <v>1043</v>
      </c>
      <c r="X1252">
        <v>167</v>
      </c>
      <c r="Y1252">
        <v>62</v>
      </c>
      <c r="Z1252">
        <v>20</v>
      </c>
      <c r="AA1252">
        <v>88</v>
      </c>
      <c r="AB1252">
        <v>43</v>
      </c>
      <c r="AC1252">
        <v>14</v>
      </c>
      <c r="AD1252">
        <v>65</v>
      </c>
      <c r="AE1252">
        <v>81</v>
      </c>
      <c r="AF1252">
        <v>31</v>
      </c>
      <c r="AG1252">
        <v>111</v>
      </c>
      <c r="AH1252">
        <v>1033.9166666666665</v>
      </c>
      <c r="AI1252">
        <v>2014.3166666666664</v>
      </c>
      <c r="AJ1252">
        <v>2561.833333333333</v>
      </c>
      <c r="AK1252">
        <v>1021</v>
      </c>
      <c r="AL1252">
        <v>1.0225666388869299</v>
      </c>
      <c r="AM1252">
        <f t="shared" si="361"/>
        <v>1</v>
      </c>
      <c r="AN1252">
        <f t="shared" si="362"/>
        <v>1044.0405383035554</v>
      </c>
      <c r="AO1252">
        <v>15.37</v>
      </c>
      <c r="AP1252">
        <f t="shared" si="363"/>
        <v>15.716849239692111</v>
      </c>
      <c r="AQ1252">
        <v>3.27</v>
      </c>
      <c r="AR1252">
        <v>6430</v>
      </c>
      <c r="AS1252">
        <v>5.0737861885996933</v>
      </c>
      <c r="AT1252">
        <v>1.2342497611528893</v>
      </c>
      <c r="AU1252">
        <f t="shared" si="364"/>
        <v>6.2623193914200002</v>
      </c>
      <c r="AV1252">
        <f t="shared" si="365"/>
        <v>3.7027492834586679</v>
      </c>
      <c r="AW1252">
        <f t="shared" si="366"/>
        <v>8.6397483280702261</v>
      </c>
      <c r="AX1252">
        <f t="shared" si="369"/>
        <v>12.342497611528893</v>
      </c>
      <c r="AY1252" s="4">
        <v>0.1</v>
      </c>
      <c r="AZ1252">
        <v>35</v>
      </c>
      <c r="BA1252" s="1">
        <f t="shared" si="367"/>
        <v>0.10368970511989745</v>
      </c>
      <c r="BB1252">
        <v>0.58699999999999997</v>
      </c>
      <c r="BC1252">
        <v>4.8224999999999997E-2</v>
      </c>
      <c r="BD1252">
        <v>6.43E-3</v>
      </c>
      <c r="BE1252">
        <v>160000</v>
      </c>
      <c r="BF1252">
        <f t="shared" si="370"/>
        <v>74.400000000000006</v>
      </c>
      <c r="BG1252" s="7">
        <f t="shared" si="371"/>
        <v>0.78884137209302341</v>
      </c>
      <c r="BH1252" s="8">
        <f t="shared" si="372"/>
        <v>1.5776827441860468</v>
      </c>
      <c r="BI1252" s="7">
        <f t="shared" si="373"/>
        <v>2.36652411627907</v>
      </c>
      <c r="BJ1252">
        <v>340.8</v>
      </c>
      <c r="BK1252">
        <v>6390</v>
      </c>
      <c r="BL1252">
        <v>0.12</v>
      </c>
      <c r="BM1252">
        <v>0.11</v>
      </c>
      <c r="BN1252" s="3">
        <f t="shared" si="368"/>
        <v>6.7646050845357963E-2</v>
      </c>
      <c r="BO1252" s="3">
        <f t="shared" si="374"/>
        <v>9.8688806399589477E-2</v>
      </c>
      <c r="BP1252" s="3">
        <f t="shared" si="375"/>
        <v>8.2230770605398129E-2</v>
      </c>
      <c r="BQ1252" s="3">
        <f t="shared" si="376"/>
        <v>0.1377843523548897</v>
      </c>
      <c r="BR1252">
        <f t="shared" si="377"/>
        <v>7.9676089509614106E-2</v>
      </c>
      <c r="BS1252">
        <f t="shared" si="378"/>
        <v>0.11036843750833597</v>
      </c>
      <c r="BT1252" s="5">
        <f t="shared" si="379"/>
        <v>463.45500372920486</v>
      </c>
    </row>
    <row r="1253" spans="1:72" x14ac:dyDescent="0.2">
      <c r="A1253">
        <v>3</v>
      </c>
      <c r="B1253">
        <v>26109</v>
      </c>
      <c r="C1253" t="s">
        <v>244</v>
      </c>
      <c r="D1253">
        <v>26</v>
      </c>
      <c r="E1253" t="s">
        <v>249</v>
      </c>
      <c r="F1253" t="s">
        <v>250</v>
      </c>
      <c r="G1253" t="s">
        <v>252</v>
      </c>
      <c r="H1253">
        <v>109</v>
      </c>
      <c r="I1253">
        <v>900</v>
      </c>
      <c r="J1253">
        <v>250</v>
      </c>
      <c r="K1253">
        <v>872</v>
      </c>
      <c r="L1253">
        <v>132</v>
      </c>
      <c r="M1253" s="5">
        <v>13910</v>
      </c>
      <c r="N1253" s="5">
        <v>19421.236649999999</v>
      </c>
      <c r="O1253" s="5">
        <v>3156.1</v>
      </c>
      <c r="P1253" s="5">
        <v>4406.568295</v>
      </c>
      <c r="Q1253" s="5">
        <v>20541</v>
      </c>
      <c r="R1253" s="5">
        <v>28679.483970000001</v>
      </c>
      <c r="S1253" s="5">
        <v>125</v>
      </c>
      <c r="T1253" s="5">
        <v>174.52585049999999</v>
      </c>
      <c r="U1253">
        <v>693</v>
      </c>
      <c r="V1253">
        <v>231</v>
      </c>
      <c r="W1253">
        <v>814</v>
      </c>
      <c r="X1253">
        <v>105</v>
      </c>
      <c r="Y1253">
        <v>62</v>
      </c>
      <c r="Z1253">
        <v>20</v>
      </c>
      <c r="AA1253">
        <v>88</v>
      </c>
      <c r="AB1253">
        <v>43</v>
      </c>
      <c r="AC1253">
        <v>14</v>
      </c>
      <c r="AD1253">
        <v>65</v>
      </c>
      <c r="AE1253">
        <v>81</v>
      </c>
      <c r="AF1253">
        <v>31</v>
      </c>
      <c r="AG1253">
        <v>111</v>
      </c>
      <c r="AH1253">
        <v>1033.9166666666665</v>
      </c>
      <c r="AI1253">
        <v>2014.3166666666664</v>
      </c>
      <c r="AJ1253">
        <v>2561.833333333333</v>
      </c>
      <c r="AK1253">
        <v>1021</v>
      </c>
      <c r="AL1253">
        <v>1.0298152379691601</v>
      </c>
      <c r="AM1253">
        <f t="shared" si="361"/>
        <v>1</v>
      </c>
      <c r="AN1253">
        <f t="shared" si="362"/>
        <v>1051.4413579665124</v>
      </c>
      <c r="AO1253">
        <v>15.37</v>
      </c>
      <c r="AP1253">
        <f t="shared" si="363"/>
        <v>15.82826020758599</v>
      </c>
      <c r="AQ1253">
        <v>3.27</v>
      </c>
      <c r="AR1253">
        <v>6430</v>
      </c>
      <c r="AS1253">
        <v>5.0737861885996933</v>
      </c>
      <c r="AT1253">
        <v>1.121559118457951</v>
      </c>
      <c r="AU1253">
        <f t="shared" si="364"/>
        <v>5.6905511649299987</v>
      </c>
      <c r="AV1253">
        <f t="shared" si="365"/>
        <v>3.3646773553738529</v>
      </c>
      <c r="AW1253">
        <f t="shared" si="366"/>
        <v>7.8509138292056573</v>
      </c>
      <c r="AX1253">
        <f t="shared" si="369"/>
        <v>11.215591184579509</v>
      </c>
      <c r="AY1253" s="4">
        <v>0.1</v>
      </c>
      <c r="AZ1253">
        <v>35</v>
      </c>
      <c r="BA1253" s="1">
        <f t="shared" si="367"/>
        <v>0.10368970511989745</v>
      </c>
      <c r="BB1253">
        <v>0.1154</v>
      </c>
      <c r="BC1253">
        <v>4.8224999999999997E-2</v>
      </c>
      <c r="BD1253">
        <v>6.43E-3</v>
      </c>
      <c r="BE1253">
        <v>160000</v>
      </c>
      <c r="BF1253">
        <f t="shared" si="370"/>
        <v>74.400000000000006</v>
      </c>
      <c r="BG1253" s="7">
        <f t="shared" si="371"/>
        <v>0.78884137209302341</v>
      </c>
      <c r="BH1253" s="8">
        <f t="shared" si="372"/>
        <v>1.5776827441860468</v>
      </c>
      <c r="BI1253" s="7">
        <f t="shared" si="373"/>
        <v>2.36652411627907</v>
      </c>
      <c r="BJ1253">
        <v>340.8</v>
      </c>
      <c r="BK1253">
        <v>6390</v>
      </c>
      <c r="BL1253">
        <v>0.12</v>
      </c>
      <c r="BM1253">
        <v>0.11</v>
      </c>
      <c r="BN1253" s="3">
        <f t="shared" si="368"/>
        <v>0.16336544781400658</v>
      </c>
      <c r="BO1253" s="3">
        <f t="shared" si="374"/>
        <v>0.19377197785306971</v>
      </c>
      <c r="BP1253" s="3">
        <f t="shared" si="375"/>
        <v>0.17881660925762369</v>
      </c>
      <c r="BQ1253" s="3">
        <f t="shared" si="376"/>
        <v>0.22929798517941608</v>
      </c>
      <c r="BR1253">
        <f t="shared" si="377"/>
        <v>0.17464664612146033</v>
      </c>
      <c r="BS1253">
        <f t="shared" si="378"/>
        <v>0.20553589014090537</v>
      </c>
      <c r="BT1253" s="5">
        <f t="shared" si="379"/>
        <v>467.23320385007833</v>
      </c>
    </row>
    <row r="1254" spans="1:72" x14ac:dyDescent="0.2">
      <c r="A1254">
        <v>10</v>
      </c>
      <c r="B1254">
        <v>26111</v>
      </c>
      <c r="C1254" t="s">
        <v>793</v>
      </c>
      <c r="D1254">
        <v>26</v>
      </c>
      <c r="E1254" t="s">
        <v>249</v>
      </c>
      <c r="F1254" t="s">
        <v>250</v>
      </c>
      <c r="G1254" t="s">
        <v>97</v>
      </c>
      <c r="H1254">
        <v>111</v>
      </c>
      <c r="I1254">
        <v>2220</v>
      </c>
      <c r="J1254">
        <v>335</v>
      </c>
      <c r="K1254">
        <v>1253</v>
      </c>
      <c r="L1254">
        <v>318</v>
      </c>
      <c r="M1254" s="5">
        <v>31657</v>
      </c>
      <c r="N1254" s="5">
        <v>44199.718809999998</v>
      </c>
      <c r="O1254" s="5">
        <v>3708</v>
      </c>
      <c r="P1254" s="5">
        <v>5177.1348310000003</v>
      </c>
      <c r="Q1254" s="5">
        <v>29665</v>
      </c>
      <c r="R1254" s="5">
        <v>41418.474849999999</v>
      </c>
      <c r="S1254" s="5">
        <v>274</v>
      </c>
      <c r="T1254" s="5">
        <v>382.56066440000001</v>
      </c>
      <c r="U1254">
        <v>1283</v>
      </c>
      <c r="V1254">
        <v>276</v>
      </c>
      <c r="W1254">
        <v>1053</v>
      </c>
      <c r="X1254">
        <v>187</v>
      </c>
      <c r="Y1254">
        <v>62</v>
      </c>
      <c r="Z1254">
        <v>20</v>
      </c>
      <c r="AA1254">
        <v>88</v>
      </c>
      <c r="AB1254">
        <v>43</v>
      </c>
      <c r="AC1254">
        <v>14</v>
      </c>
      <c r="AD1254">
        <v>65</v>
      </c>
      <c r="AE1254">
        <v>81</v>
      </c>
      <c r="AF1254">
        <v>31</v>
      </c>
      <c r="AG1254">
        <v>111</v>
      </c>
      <c r="AH1254">
        <v>1033.9166666666665</v>
      </c>
      <c r="AI1254">
        <v>2014.3166666666664</v>
      </c>
      <c r="AJ1254">
        <v>2561.833333333333</v>
      </c>
      <c r="AK1254">
        <v>1021</v>
      </c>
      <c r="AL1254">
        <v>1.03849031244006</v>
      </c>
      <c r="AM1254">
        <f t="shared" si="361"/>
        <v>1</v>
      </c>
      <c r="AN1254">
        <f t="shared" si="362"/>
        <v>1060.2986090013012</v>
      </c>
      <c r="AO1254">
        <v>15.37</v>
      </c>
      <c r="AP1254">
        <f t="shared" si="363"/>
        <v>15.961596102203721</v>
      </c>
      <c r="AQ1254">
        <v>3.27</v>
      </c>
      <c r="AR1254">
        <v>6430</v>
      </c>
      <c r="AS1254">
        <v>5.0737861885996933</v>
      </c>
      <c r="AT1254">
        <v>1.2513300912985941</v>
      </c>
      <c r="AU1254">
        <f t="shared" si="364"/>
        <v>6.3489813346099995</v>
      </c>
      <c r="AV1254">
        <f t="shared" si="365"/>
        <v>3.7539902738957824</v>
      </c>
      <c r="AW1254">
        <f t="shared" si="366"/>
        <v>8.7593106390901578</v>
      </c>
      <c r="AX1254">
        <f t="shared" si="369"/>
        <v>12.51330091298594</v>
      </c>
      <c r="AY1254" s="4">
        <v>0.1</v>
      </c>
      <c r="AZ1254">
        <v>35</v>
      </c>
      <c r="BA1254" s="1">
        <f t="shared" si="367"/>
        <v>0.10368970511989745</v>
      </c>
      <c r="BB1254">
        <v>0.58699999999999997</v>
      </c>
      <c r="BC1254">
        <v>4.8224999999999997E-2</v>
      </c>
      <c r="BD1254">
        <v>6.43E-3</v>
      </c>
      <c r="BE1254">
        <v>160000</v>
      </c>
      <c r="BF1254">
        <f t="shared" si="370"/>
        <v>74.400000000000006</v>
      </c>
      <c r="BG1254" s="7">
        <f t="shared" si="371"/>
        <v>0.78884137209302341</v>
      </c>
      <c r="BH1254" s="8">
        <f t="shared" si="372"/>
        <v>1.5776827441860468</v>
      </c>
      <c r="BI1254" s="7">
        <f t="shared" si="373"/>
        <v>2.36652411627907</v>
      </c>
      <c r="BJ1254">
        <v>340.8</v>
      </c>
      <c r="BK1254">
        <v>6390</v>
      </c>
      <c r="BL1254">
        <v>0.12</v>
      </c>
      <c r="BM1254">
        <v>0.11</v>
      </c>
      <c r="BN1254" s="3">
        <f t="shared" si="368"/>
        <v>6.8578724006377587E-2</v>
      </c>
      <c r="BO1254" s="3">
        <f t="shared" si="374"/>
        <v>0.10025211250111336</v>
      </c>
      <c r="BP1254" s="3">
        <f t="shared" si="375"/>
        <v>8.3566319980720963E-2</v>
      </c>
      <c r="BQ1254" s="3">
        <f t="shared" si="376"/>
        <v>0.13988868739007071</v>
      </c>
      <c r="BR1254">
        <f t="shared" si="377"/>
        <v>8.1239395611137993E-2</v>
      </c>
      <c r="BS1254">
        <f t="shared" si="378"/>
        <v>0.11193174360985986</v>
      </c>
      <c r="BT1254" s="5">
        <f t="shared" si="379"/>
        <v>463.45500372920486</v>
      </c>
    </row>
    <row r="1255" spans="1:72" x14ac:dyDescent="0.2">
      <c r="A1255">
        <v>10</v>
      </c>
      <c r="B1255">
        <v>26113</v>
      </c>
      <c r="C1255" t="s">
        <v>793</v>
      </c>
      <c r="D1255">
        <v>26</v>
      </c>
      <c r="E1255" t="s">
        <v>249</v>
      </c>
      <c r="F1255" t="s">
        <v>250</v>
      </c>
      <c r="G1255" t="s">
        <v>812</v>
      </c>
      <c r="H1255">
        <v>113</v>
      </c>
      <c r="I1255">
        <v>1036</v>
      </c>
      <c r="J1255">
        <v>210</v>
      </c>
      <c r="K1255">
        <v>902</v>
      </c>
      <c r="L1255">
        <v>159</v>
      </c>
      <c r="M1255" s="5">
        <v>16384</v>
      </c>
      <c r="N1255" s="5">
        <v>22875.452280000001</v>
      </c>
      <c r="O1255" s="5">
        <v>2585.6999999999998</v>
      </c>
      <c r="P1255" s="5">
        <v>3610.171934</v>
      </c>
      <c r="Q1255" s="5">
        <v>21653</v>
      </c>
      <c r="R1255" s="5">
        <v>30232.065930000001</v>
      </c>
      <c r="S1255" s="5">
        <v>150</v>
      </c>
      <c r="T1255" s="5">
        <v>209.4310207</v>
      </c>
      <c r="U1255">
        <v>837</v>
      </c>
      <c r="V1255">
        <v>228</v>
      </c>
      <c r="W1255">
        <v>894</v>
      </c>
      <c r="X1255">
        <v>126</v>
      </c>
      <c r="Y1255">
        <v>62</v>
      </c>
      <c r="Z1255">
        <v>20</v>
      </c>
      <c r="AA1255">
        <v>88</v>
      </c>
      <c r="AB1255">
        <v>43</v>
      </c>
      <c r="AC1255">
        <v>14</v>
      </c>
      <c r="AD1255">
        <v>65</v>
      </c>
      <c r="AE1255">
        <v>81</v>
      </c>
      <c r="AF1255">
        <v>31</v>
      </c>
      <c r="AG1255">
        <v>111</v>
      </c>
      <c r="AH1255">
        <v>1033.9166666666665</v>
      </c>
      <c r="AI1255">
        <v>2014.3166666666664</v>
      </c>
      <c r="AJ1255">
        <v>2561.833333333333</v>
      </c>
      <c r="AK1255">
        <v>1021</v>
      </c>
      <c r="AL1255">
        <v>1.0371840655803699</v>
      </c>
      <c r="AM1255">
        <f t="shared" si="361"/>
        <v>1</v>
      </c>
      <c r="AN1255">
        <f t="shared" si="362"/>
        <v>1058.9649309575577</v>
      </c>
      <c r="AO1255">
        <v>15.37</v>
      </c>
      <c r="AP1255">
        <f t="shared" si="363"/>
        <v>15.941519087970285</v>
      </c>
      <c r="AQ1255">
        <v>3.27</v>
      </c>
      <c r="AR1255">
        <v>6430</v>
      </c>
      <c r="AS1255">
        <v>5.0737861885996933</v>
      </c>
      <c r="AT1255">
        <v>1.2620032518392723</v>
      </c>
      <c r="AU1255">
        <f t="shared" si="364"/>
        <v>6.40313466915</v>
      </c>
      <c r="AV1255">
        <f t="shared" si="365"/>
        <v>3.7860097555178172</v>
      </c>
      <c r="AW1255">
        <f t="shared" si="366"/>
        <v>8.8340227628749055</v>
      </c>
      <c r="AX1255">
        <f t="shared" si="369"/>
        <v>12.620032518392723</v>
      </c>
      <c r="AY1255" s="4">
        <v>0.1</v>
      </c>
      <c r="AZ1255">
        <v>35</v>
      </c>
      <c r="BA1255" s="1">
        <f t="shared" si="367"/>
        <v>0.10368970511989745</v>
      </c>
      <c r="BB1255">
        <v>0.58699999999999997</v>
      </c>
      <c r="BC1255">
        <v>4.8224999999999997E-2</v>
      </c>
      <c r="BD1255">
        <v>6.43E-3</v>
      </c>
      <c r="BE1255">
        <v>160000</v>
      </c>
      <c r="BF1255">
        <f t="shared" si="370"/>
        <v>74.400000000000006</v>
      </c>
      <c r="BG1255" s="7">
        <f t="shared" si="371"/>
        <v>0.78884137209302341</v>
      </c>
      <c r="BH1255" s="8">
        <f t="shared" si="372"/>
        <v>1.5776827441860468</v>
      </c>
      <c r="BI1255" s="7">
        <f t="shared" si="373"/>
        <v>2.36652411627907</v>
      </c>
      <c r="BJ1255">
        <v>340.8</v>
      </c>
      <c r="BK1255">
        <v>6390</v>
      </c>
      <c r="BL1255">
        <v>0.12</v>
      </c>
      <c r="BM1255">
        <v>0.11</v>
      </c>
      <c r="BN1255" s="3">
        <f t="shared" si="368"/>
        <v>6.8896132203093138E-2</v>
      </c>
      <c r="BO1255" s="3">
        <f t="shared" si="374"/>
        <v>9.9312550562525193E-2</v>
      </c>
      <c r="BP1255" s="3">
        <f t="shared" si="375"/>
        <v>8.2484437367870284E-2</v>
      </c>
      <c r="BQ1255" s="3">
        <f t="shared" si="376"/>
        <v>0.13928720373315595</v>
      </c>
      <c r="BR1255">
        <f t="shared" si="377"/>
        <v>8.0299833672549822E-2</v>
      </c>
      <c r="BS1255">
        <f t="shared" si="378"/>
        <v>0.11099218167127169</v>
      </c>
      <c r="BT1255" s="5">
        <f t="shared" si="379"/>
        <v>463.45500372920486</v>
      </c>
    </row>
    <row r="1256" spans="1:72" x14ac:dyDescent="0.2">
      <c r="A1256">
        <v>10</v>
      </c>
      <c r="B1256">
        <v>26115</v>
      </c>
      <c r="C1256" t="s">
        <v>793</v>
      </c>
      <c r="D1256">
        <v>26</v>
      </c>
      <c r="E1256" t="s">
        <v>249</v>
      </c>
      <c r="F1256" t="s">
        <v>250</v>
      </c>
      <c r="G1256" t="s">
        <v>199</v>
      </c>
      <c r="H1256">
        <v>115</v>
      </c>
      <c r="I1256">
        <v>4786</v>
      </c>
      <c r="J1256">
        <v>379</v>
      </c>
      <c r="K1256">
        <v>1974</v>
      </c>
      <c r="L1256">
        <v>717</v>
      </c>
      <c r="M1256" s="5">
        <v>62514</v>
      </c>
      <c r="N1256" s="5">
        <v>87282.472169999994</v>
      </c>
      <c r="O1256" s="5">
        <v>3769</v>
      </c>
      <c r="P1256" s="5">
        <v>5262.3034459999999</v>
      </c>
      <c r="Q1256" s="5">
        <v>42891</v>
      </c>
      <c r="R1256" s="5">
        <v>59884.706050000001</v>
      </c>
      <c r="S1256" s="5">
        <v>572</v>
      </c>
      <c r="T1256" s="5">
        <v>798.63029210000002</v>
      </c>
      <c r="U1256">
        <v>2117</v>
      </c>
      <c r="V1256">
        <v>309</v>
      </c>
      <c r="W1256">
        <v>1376</v>
      </c>
      <c r="X1256">
        <v>313</v>
      </c>
      <c r="Y1256">
        <v>62</v>
      </c>
      <c r="Z1256">
        <v>20</v>
      </c>
      <c r="AA1256">
        <v>88</v>
      </c>
      <c r="AB1256">
        <v>43</v>
      </c>
      <c r="AC1256">
        <v>14</v>
      </c>
      <c r="AD1256">
        <v>65</v>
      </c>
      <c r="AE1256">
        <v>81</v>
      </c>
      <c r="AF1256">
        <v>31</v>
      </c>
      <c r="AG1256">
        <v>111</v>
      </c>
      <c r="AH1256">
        <v>1033.9166666666665</v>
      </c>
      <c r="AI1256">
        <v>2014.3166666666664</v>
      </c>
      <c r="AJ1256">
        <v>2561.833333333333</v>
      </c>
      <c r="AK1256">
        <v>1021</v>
      </c>
      <c r="AL1256">
        <v>1.0336954414844499</v>
      </c>
      <c r="AM1256">
        <f t="shared" si="361"/>
        <v>1</v>
      </c>
      <c r="AN1256">
        <f t="shared" si="362"/>
        <v>1055.4030457556235</v>
      </c>
      <c r="AO1256">
        <v>15.37</v>
      </c>
      <c r="AP1256">
        <f t="shared" si="363"/>
        <v>15.887898935615995</v>
      </c>
      <c r="AQ1256">
        <v>3.27</v>
      </c>
      <c r="AR1256">
        <v>6430</v>
      </c>
      <c r="AS1256">
        <v>5.0737861885996933</v>
      </c>
      <c r="AT1256">
        <v>1.1591620884507912</v>
      </c>
      <c r="AU1256">
        <f t="shared" si="364"/>
        <v>5.8813405947300001</v>
      </c>
      <c r="AV1256">
        <f t="shared" si="365"/>
        <v>3.4774862653523737</v>
      </c>
      <c r="AW1256">
        <f t="shared" si="366"/>
        <v>8.1141346191555375</v>
      </c>
      <c r="AX1256">
        <f t="shared" si="369"/>
        <v>11.591620884507911</v>
      </c>
      <c r="AY1256" s="4">
        <v>0.1</v>
      </c>
      <c r="AZ1256">
        <v>35</v>
      </c>
      <c r="BA1256" s="1">
        <f t="shared" si="367"/>
        <v>0.10368970511989745</v>
      </c>
      <c r="BB1256">
        <v>0.58699999999999997</v>
      </c>
      <c r="BC1256">
        <v>4.8224999999999997E-2</v>
      </c>
      <c r="BD1256">
        <v>6.43E-3</v>
      </c>
      <c r="BE1256">
        <v>160000</v>
      </c>
      <c r="BF1256">
        <f t="shared" si="370"/>
        <v>74.400000000000006</v>
      </c>
      <c r="BG1256" s="7">
        <f t="shared" si="371"/>
        <v>0.78884137209302341</v>
      </c>
      <c r="BH1256" s="8">
        <f t="shared" si="372"/>
        <v>1.5776827441860468</v>
      </c>
      <c r="BI1256" s="7">
        <f t="shared" si="373"/>
        <v>2.36652411627907</v>
      </c>
      <c r="BJ1256">
        <v>340.8</v>
      </c>
      <c r="BK1256">
        <v>6390</v>
      </c>
      <c r="BL1256">
        <v>0.12</v>
      </c>
      <c r="BM1256">
        <v>0.11</v>
      </c>
      <c r="BN1256" s="3">
        <f t="shared" si="368"/>
        <v>6.5458744047018499E-2</v>
      </c>
      <c r="BO1256" s="3">
        <f t="shared" si="374"/>
        <v>9.9588070715753457E-2</v>
      </c>
      <c r="BP1256" s="3">
        <f t="shared" si="375"/>
        <v>8.4131287377855329E-2</v>
      </c>
      <c r="BQ1256" s="3">
        <f t="shared" si="376"/>
        <v>0.13630517297902545</v>
      </c>
      <c r="BR1256">
        <f t="shared" si="377"/>
        <v>8.0575353825778087E-2</v>
      </c>
      <c r="BS1256">
        <f t="shared" si="378"/>
        <v>0.11126770182449995</v>
      </c>
      <c r="BT1256" s="5">
        <f t="shared" si="379"/>
        <v>463.45500372920486</v>
      </c>
    </row>
    <row r="1257" spans="1:72" x14ac:dyDescent="0.2">
      <c r="A1257">
        <v>10</v>
      </c>
      <c r="B1257">
        <v>26117</v>
      </c>
      <c r="C1257" t="s">
        <v>793</v>
      </c>
      <c r="D1257">
        <v>26</v>
      </c>
      <c r="E1257" t="s">
        <v>249</v>
      </c>
      <c r="F1257" t="s">
        <v>250</v>
      </c>
      <c r="G1257" t="s">
        <v>832</v>
      </c>
      <c r="H1257">
        <v>117</v>
      </c>
      <c r="I1257">
        <v>4044</v>
      </c>
      <c r="J1257">
        <v>607</v>
      </c>
      <c r="K1257">
        <v>2046</v>
      </c>
      <c r="L1257">
        <v>571</v>
      </c>
      <c r="M1257" s="5">
        <v>52146</v>
      </c>
      <c r="N1257" s="5">
        <v>72806.600019999998</v>
      </c>
      <c r="O1257" s="5">
        <v>6321.6</v>
      </c>
      <c r="P1257" s="5">
        <v>8826.2609339999999</v>
      </c>
      <c r="Q1257" s="5">
        <v>42622</v>
      </c>
      <c r="R1257" s="5">
        <v>59509.126420000001</v>
      </c>
      <c r="S1257" s="5">
        <v>462</v>
      </c>
      <c r="T1257" s="5">
        <v>645.04754360000004</v>
      </c>
      <c r="U1257">
        <v>1881</v>
      </c>
      <c r="V1257">
        <v>357</v>
      </c>
      <c r="W1257">
        <v>1311</v>
      </c>
      <c r="X1257">
        <v>273</v>
      </c>
      <c r="Y1257">
        <v>62</v>
      </c>
      <c r="Z1257">
        <v>20</v>
      </c>
      <c r="AA1257">
        <v>88</v>
      </c>
      <c r="AB1257">
        <v>43</v>
      </c>
      <c r="AC1257">
        <v>14</v>
      </c>
      <c r="AD1257">
        <v>65</v>
      </c>
      <c r="AE1257">
        <v>81</v>
      </c>
      <c r="AF1257">
        <v>31</v>
      </c>
      <c r="AG1257">
        <v>111</v>
      </c>
      <c r="AH1257">
        <v>1033.9166666666665</v>
      </c>
      <c r="AI1257">
        <v>2014.3166666666664</v>
      </c>
      <c r="AJ1257">
        <v>2561.833333333333</v>
      </c>
      <c r="AK1257">
        <v>1021</v>
      </c>
      <c r="AL1257">
        <v>1.02060040305643</v>
      </c>
      <c r="AM1257">
        <f t="shared" si="361"/>
        <v>1</v>
      </c>
      <c r="AN1257">
        <f t="shared" si="362"/>
        <v>1042.033011520615</v>
      </c>
      <c r="AO1257">
        <v>15.37</v>
      </c>
      <c r="AP1257">
        <f t="shared" si="363"/>
        <v>15.686628194977327</v>
      </c>
      <c r="AQ1257">
        <v>3.27</v>
      </c>
      <c r="AR1257">
        <v>6430</v>
      </c>
      <c r="AS1257">
        <v>5.0737861885996933</v>
      </c>
      <c r="AT1257">
        <v>1.2218935147819119</v>
      </c>
      <c r="AU1257">
        <f t="shared" si="364"/>
        <v>6.1996264392399993</v>
      </c>
      <c r="AV1257">
        <f t="shared" si="365"/>
        <v>3.6656805443457356</v>
      </c>
      <c r="AW1257">
        <f t="shared" si="366"/>
        <v>8.5532546034733841</v>
      </c>
      <c r="AX1257">
        <f t="shared" si="369"/>
        <v>12.218935147819119</v>
      </c>
      <c r="AY1257" s="4">
        <v>0.1</v>
      </c>
      <c r="AZ1257">
        <v>35</v>
      </c>
      <c r="BA1257" s="1">
        <f t="shared" si="367"/>
        <v>0.10368970511989745</v>
      </c>
      <c r="BB1257">
        <v>0.58699999999999997</v>
      </c>
      <c r="BC1257">
        <v>4.8224999999999997E-2</v>
      </c>
      <c r="BD1257">
        <v>6.43E-3</v>
      </c>
      <c r="BE1257">
        <v>160000</v>
      </c>
      <c r="BF1257">
        <f t="shared" si="370"/>
        <v>74.400000000000006</v>
      </c>
      <c r="BG1257" s="7">
        <f t="shared" si="371"/>
        <v>0.78884137209302341</v>
      </c>
      <c r="BH1257" s="8">
        <f t="shared" si="372"/>
        <v>1.5776827441860468</v>
      </c>
      <c r="BI1257" s="7">
        <f t="shared" si="373"/>
        <v>2.36652411627907</v>
      </c>
      <c r="BJ1257">
        <v>340.8</v>
      </c>
      <c r="BK1257">
        <v>6390</v>
      </c>
      <c r="BL1257">
        <v>0.12</v>
      </c>
      <c r="BM1257">
        <v>0.11</v>
      </c>
      <c r="BN1257" s="3">
        <f t="shared" si="368"/>
        <v>6.7196576675512737E-2</v>
      </c>
      <c r="BO1257" s="3">
        <f t="shared" si="374"/>
        <v>0.10060524384750665</v>
      </c>
      <c r="BP1257" s="3">
        <f t="shared" si="375"/>
        <v>8.4311971743336545E-2</v>
      </c>
      <c r="BQ1257" s="3">
        <f t="shared" si="376"/>
        <v>0.13930939884367044</v>
      </c>
      <c r="BR1257">
        <f t="shared" si="377"/>
        <v>8.1592526957531275E-2</v>
      </c>
      <c r="BS1257">
        <f t="shared" si="378"/>
        <v>0.11228487495625314</v>
      </c>
      <c r="BT1257" s="5">
        <f t="shared" si="379"/>
        <v>463.45500372920486</v>
      </c>
    </row>
    <row r="1258" spans="1:72" x14ac:dyDescent="0.2">
      <c r="A1258">
        <v>10</v>
      </c>
      <c r="B1258">
        <v>26119</v>
      </c>
      <c r="C1258" t="s">
        <v>793</v>
      </c>
      <c r="D1258">
        <v>26</v>
      </c>
      <c r="E1258" t="s">
        <v>249</v>
      </c>
      <c r="F1258" t="s">
        <v>250</v>
      </c>
      <c r="G1258" t="s">
        <v>831</v>
      </c>
      <c r="H1258">
        <v>119</v>
      </c>
      <c r="I1258">
        <v>1023</v>
      </c>
      <c r="J1258">
        <v>179</v>
      </c>
      <c r="K1258">
        <v>993</v>
      </c>
      <c r="L1258">
        <v>149</v>
      </c>
      <c r="M1258" s="5">
        <v>16255</v>
      </c>
      <c r="N1258" s="5">
        <v>22695.3416</v>
      </c>
      <c r="O1258" s="5">
        <v>2047.2</v>
      </c>
      <c r="P1258" s="5">
        <v>2858.31457</v>
      </c>
      <c r="Q1258" s="5">
        <v>22931</v>
      </c>
      <c r="R1258" s="5">
        <v>32016.418229999999</v>
      </c>
      <c r="S1258" s="5">
        <v>146</v>
      </c>
      <c r="T1258" s="5">
        <v>203.8461934</v>
      </c>
      <c r="U1258">
        <v>893</v>
      </c>
      <c r="V1258">
        <v>207</v>
      </c>
      <c r="W1258">
        <v>986</v>
      </c>
      <c r="X1258">
        <v>131</v>
      </c>
      <c r="Y1258">
        <v>62</v>
      </c>
      <c r="Z1258">
        <v>20</v>
      </c>
      <c r="AA1258">
        <v>88</v>
      </c>
      <c r="AB1258">
        <v>43</v>
      </c>
      <c r="AC1258">
        <v>14</v>
      </c>
      <c r="AD1258">
        <v>65</v>
      </c>
      <c r="AE1258">
        <v>81</v>
      </c>
      <c r="AF1258">
        <v>31</v>
      </c>
      <c r="AG1258">
        <v>111</v>
      </c>
      <c r="AH1258">
        <v>1033.9166666666665</v>
      </c>
      <c r="AI1258">
        <v>2014.3166666666664</v>
      </c>
      <c r="AJ1258">
        <v>2561.833333333333</v>
      </c>
      <c r="AK1258">
        <v>1021</v>
      </c>
      <c r="AL1258">
        <v>1.04032247662544</v>
      </c>
      <c r="AM1258">
        <f t="shared" si="361"/>
        <v>1</v>
      </c>
      <c r="AN1258">
        <f t="shared" si="362"/>
        <v>1062.1692486345742</v>
      </c>
      <c r="AO1258">
        <v>15.37</v>
      </c>
      <c r="AP1258">
        <f t="shared" si="363"/>
        <v>15.989756465733011</v>
      </c>
      <c r="AQ1258">
        <v>3.27</v>
      </c>
      <c r="AR1258">
        <v>6430</v>
      </c>
      <c r="AS1258">
        <v>5.0737861885996933</v>
      </c>
      <c r="AT1258">
        <v>1.2504268764626405</v>
      </c>
      <c r="AU1258">
        <f t="shared" si="364"/>
        <v>6.3443986156500003</v>
      </c>
      <c r="AV1258">
        <f t="shared" si="365"/>
        <v>3.7512806293879217</v>
      </c>
      <c r="AW1258">
        <f t="shared" si="366"/>
        <v>8.7529881352384837</v>
      </c>
      <c r="AX1258">
        <f t="shared" si="369"/>
        <v>12.504268764626405</v>
      </c>
      <c r="AY1258" s="4">
        <v>0.1</v>
      </c>
      <c r="AZ1258">
        <v>35</v>
      </c>
      <c r="BA1258" s="1">
        <f t="shared" si="367"/>
        <v>0.10368970511989745</v>
      </c>
      <c r="BB1258">
        <v>0.58699999999999997</v>
      </c>
      <c r="BC1258">
        <v>4.8224999999999997E-2</v>
      </c>
      <c r="BD1258">
        <v>6.43E-3</v>
      </c>
      <c r="BE1258">
        <v>160000</v>
      </c>
      <c r="BF1258">
        <f t="shared" si="370"/>
        <v>74.400000000000006</v>
      </c>
      <c r="BG1258" s="7">
        <f t="shared" si="371"/>
        <v>0.78884137209302341</v>
      </c>
      <c r="BH1258" s="8">
        <f t="shared" si="372"/>
        <v>1.5776827441860468</v>
      </c>
      <c r="BI1258" s="7">
        <f t="shared" si="373"/>
        <v>2.36652411627907</v>
      </c>
      <c r="BJ1258">
        <v>340.8</v>
      </c>
      <c r="BK1258">
        <v>6390</v>
      </c>
      <c r="BL1258">
        <v>0.12</v>
      </c>
      <c r="BM1258">
        <v>0.11</v>
      </c>
      <c r="BN1258" s="3">
        <f t="shared" si="368"/>
        <v>6.8592454566443362E-2</v>
      </c>
      <c r="BO1258" s="3">
        <f t="shared" si="374"/>
        <v>9.8986239280792476E-2</v>
      </c>
      <c r="BP1258" s="3">
        <f t="shared" si="375"/>
        <v>8.2312490629127322E-2</v>
      </c>
      <c r="BQ1258" s="3">
        <f t="shared" si="376"/>
        <v>0.13859420433871078</v>
      </c>
      <c r="BR1258">
        <f t="shared" si="377"/>
        <v>7.9973522390817106E-2</v>
      </c>
      <c r="BS1258">
        <f t="shared" si="378"/>
        <v>0.11066587038953897</v>
      </c>
      <c r="BT1258" s="5">
        <f t="shared" si="379"/>
        <v>463.45500372920486</v>
      </c>
    </row>
    <row r="1259" spans="1:72" x14ac:dyDescent="0.2">
      <c r="A1259">
        <v>10</v>
      </c>
      <c r="B1259">
        <v>26121</v>
      </c>
      <c r="C1259" t="s">
        <v>793</v>
      </c>
      <c r="D1259">
        <v>26</v>
      </c>
      <c r="E1259" t="s">
        <v>249</v>
      </c>
      <c r="F1259" t="s">
        <v>250</v>
      </c>
      <c r="G1259" t="s">
        <v>819</v>
      </c>
      <c r="H1259">
        <v>121</v>
      </c>
      <c r="I1259">
        <v>3265</v>
      </c>
      <c r="J1259">
        <v>527</v>
      </c>
      <c r="K1259">
        <v>1711</v>
      </c>
      <c r="L1259">
        <v>472</v>
      </c>
      <c r="M1259" s="5">
        <v>46558</v>
      </c>
      <c r="N1259" s="5">
        <v>65004.596400000002</v>
      </c>
      <c r="O1259" s="5">
        <v>5465.7</v>
      </c>
      <c r="P1259" s="5">
        <v>7631.247531</v>
      </c>
      <c r="Q1259" s="5">
        <v>37752</v>
      </c>
      <c r="R1259" s="5">
        <v>52709.599280000002</v>
      </c>
      <c r="S1259" s="5">
        <v>404</v>
      </c>
      <c r="T1259" s="5">
        <v>564.06754899999999</v>
      </c>
      <c r="U1259">
        <v>1549</v>
      </c>
      <c r="V1259">
        <v>340</v>
      </c>
      <c r="W1259">
        <v>1211</v>
      </c>
      <c r="X1259">
        <v>227</v>
      </c>
      <c r="Y1259">
        <v>62</v>
      </c>
      <c r="Z1259">
        <v>20</v>
      </c>
      <c r="AA1259">
        <v>88</v>
      </c>
      <c r="AB1259">
        <v>43</v>
      </c>
      <c r="AC1259">
        <v>14</v>
      </c>
      <c r="AD1259">
        <v>65</v>
      </c>
      <c r="AE1259">
        <v>81</v>
      </c>
      <c r="AF1259">
        <v>31</v>
      </c>
      <c r="AG1259">
        <v>111</v>
      </c>
      <c r="AH1259">
        <v>1033.9166666666665</v>
      </c>
      <c r="AI1259">
        <v>2014.3166666666664</v>
      </c>
      <c r="AJ1259">
        <v>2561.833333333333</v>
      </c>
      <c r="AK1259">
        <v>1021</v>
      </c>
      <c r="AL1259">
        <v>1.0230137348175099</v>
      </c>
      <c r="AM1259">
        <f t="shared" si="361"/>
        <v>1</v>
      </c>
      <c r="AN1259">
        <f t="shared" si="362"/>
        <v>1044.4970232486776</v>
      </c>
      <c r="AO1259">
        <v>15.37</v>
      </c>
      <c r="AP1259">
        <f t="shared" si="363"/>
        <v>15.723721104145126</v>
      </c>
      <c r="AQ1259">
        <v>3.27</v>
      </c>
      <c r="AR1259">
        <v>6430</v>
      </c>
      <c r="AS1259">
        <v>5.0737861885996933</v>
      </c>
      <c r="AT1259">
        <v>1.127358636759711</v>
      </c>
      <c r="AU1259">
        <f t="shared" si="364"/>
        <v>5.7199766807900003</v>
      </c>
      <c r="AV1259">
        <f t="shared" si="365"/>
        <v>3.3820759102791333</v>
      </c>
      <c r="AW1259">
        <f t="shared" si="366"/>
        <v>7.8915104573179775</v>
      </c>
      <c r="AX1259">
        <f t="shared" si="369"/>
        <v>11.27358636759711</v>
      </c>
      <c r="AY1259" s="4">
        <v>0.1</v>
      </c>
      <c r="AZ1259">
        <v>35</v>
      </c>
      <c r="BA1259" s="1">
        <f t="shared" si="367"/>
        <v>0.10368970511989745</v>
      </c>
      <c r="BB1259">
        <v>0.58699999999999997</v>
      </c>
      <c r="BC1259">
        <v>4.8224999999999997E-2</v>
      </c>
      <c r="BD1259">
        <v>6.43E-3</v>
      </c>
      <c r="BE1259">
        <v>160000</v>
      </c>
      <c r="BF1259">
        <f t="shared" si="370"/>
        <v>74.400000000000006</v>
      </c>
      <c r="BG1259" s="7">
        <f t="shared" si="371"/>
        <v>0.78884137209302341</v>
      </c>
      <c r="BH1259" s="8">
        <f t="shared" si="372"/>
        <v>1.5776827441860468</v>
      </c>
      <c r="BI1259" s="7">
        <f t="shared" si="373"/>
        <v>2.36652411627907</v>
      </c>
      <c r="BJ1259">
        <v>340.8</v>
      </c>
      <c r="BK1259">
        <v>6390</v>
      </c>
      <c r="BL1259">
        <v>0.12</v>
      </c>
      <c r="BM1259">
        <v>0.11</v>
      </c>
      <c r="BN1259" s="3">
        <f t="shared" si="368"/>
        <v>6.4169328520722713E-2</v>
      </c>
      <c r="BO1259" s="3">
        <f t="shared" si="374"/>
        <v>9.7093351453505686E-2</v>
      </c>
      <c r="BP1259" s="3">
        <f t="shared" si="375"/>
        <v>8.2060649499120827E-2</v>
      </c>
      <c r="BQ1259" s="3">
        <f t="shared" si="376"/>
        <v>0.13280306173967543</v>
      </c>
      <c r="BR1259">
        <f t="shared" si="377"/>
        <v>7.8080634563530316E-2</v>
      </c>
      <c r="BS1259">
        <f t="shared" si="378"/>
        <v>0.10877298256225218</v>
      </c>
      <c r="BT1259" s="5">
        <f t="shared" si="379"/>
        <v>463.45500372920486</v>
      </c>
    </row>
    <row r="1260" spans="1:72" x14ac:dyDescent="0.2">
      <c r="A1260">
        <v>10</v>
      </c>
      <c r="B1260">
        <v>26123</v>
      </c>
      <c r="C1260" t="s">
        <v>793</v>
      </c>
      <c r="D1260">
        <v>26</v>
      </c>
      <c r="E1260" t="s">
        <v>249</v>
      </c>
      <c r="F1260" t="s">
        <v>250</v>
      </c>
      <c r="G1260" t="s">
        <v>839</v>
      </c>
      <c r="H1260">
        <v>123</v>
      </c>
      <c r="I1260">
        <v>2067</v>
      </c>
      <c r="J1260">
        <v>367</v>
      </c>
      <c r="K1260">
        <v>1376</v>
      </c>
      <c r="L1260">
        <v>306</v>
      </c>
      <c r="M1260" s="5">
        <v>29877</v>
      </c>
      <c r="N1260" s="5">
        <v>41714.470690000002</v>
      </c>
      <c r="O1260" s="5">
        <v>4518.6000000000004</v>
      </c>
      <c r="P1260" s="5">
        <v>6308.9000660000002</v>
      </c>
      <c r="Q1260" s="5">
        <v>31594</v>
      </c>
      <c r="R1260" s="5">
        <v>44111.75778</v>
      </c>
      <c r="S1260" s="5">
        <v>263</v>
      </c>
      <c r="T1260" s="5">
        <v>367.20238949999998</v>
      </c>
      <c r="U1260">
        <v>1249</v>
      </c>
      <c r="V1260">
        <v>292</v>
      </c>
      <c r="W1260">
        <v>1104</v>
      </c>
      <c r="X1260">
        <v>185</v>
      </c>
      <c r="Y1260">
        <v>62</v>
      </c>
      <c r="Z1260">
        <v>20</v>
      </c>
      <c r="AA1260">
        <v>88</v>
      </c>
      <c r="AB1260">
        <v>43</v>
      </c>
      <c r="AC1260">
        <v>14</v>
      </c>
      <c r="AD1260">
        <v>65</v>
      </c>
      <c r="AE1260">
        <v>81</v>
      </c>
      <c r="AF1260">
        <v>31</v>
      </c>
      <c r="AG1260">
        <v>111</v>
      </c>
      <c r="AH1260">
        <v>1033.9166666666665</v>
      </c>
      <c r="AI1260">
        <v>2014.3166666666664</v>
      </c>
      <c r="AJ1260">
        <v>2561.833333333333</v>
      </c>
      <c r="AK1260">
        <v>1021</v>
      </c>
      <c r="AL1260">
        <v>1.02161911487579</v>
      </c>
      <c r="AM1260">
        <f t="shared" si="361"/>
        <v>1</v>
      </c>
      <c r="AN1260">
        <f t="shared" si="362"/>
        <v>1043.0731162881816</v>
      </c>
      <c r="AO1260">
        <v>15.37</v>
      </c>
      <c r="AP1260">
        <f t="shared" si="363"/>
        <v>15.702285795640892</v>
      </c>
      <c r="AQ1260">
        <v>3.27</v>
      </c>
      <c r="AR1260">
        <v>6430</v>
      </c>
      <c r="AS1260">
        <v>5.0737861885996933</v>
      </c>
      <c r="AT1260">
        <v>1.1829147070003838</v>
      </c>
      <c r="AU1260">
        <f t="shared" si="364"/>
        <v>6.0018563026700003</v>
      </c>
      <c r="AV1260">
        <f t="shared" si="365"/>
        <v>3.5487441210011514</v>
      </c>
      <c r="AW1260">
        <f t="shared" si="366"/>
        <v>8.2804029490026867</v>
      </c>
      <c r="AX1260">
        <f t="shared" si="369"/>
        <v>11.829147070003838</v>
      </c>
      <c r="AY1260" s="4">
        <v>0.1</v>
      </c>
      <c r="AZ1260">
        <v>35</v>
      </c>
      <c r="BA1260" s="1">
        <f t="shared" si="367"/>
        <v>0.10368970511989745</v>
      </c>
      <c r="BB1260">
        <v>0.58699999999999997</v>
      </c>
      <c r="BC1260">
        <v>4.8224999999999997E-2</v>
      </c>
      <c r="BD1260">
        <v>6.43E-3</v>
      </c>
      <c r="BE1260">
        <v>160000</v>
      </c>
      <c r="BF1260">
        <f t="shared" si="370"/>
        <v>74.400000000000006</v>
      </c>
      <c r="BG1260" s="7">
        <f t="shared" si="371"/>
        <v>0.78884137209302341</v>
      </c>
      <c r="BH1260" s="8">
        <f t="shared" si="372"/>
        <v>1.5776827441860468</v>
      </c>
      <c r="BI1260" s="7">
        <f t="shared" si="373"/>
        <v>2.36652411627907</v>
      </c>
      <c r="BJ1260">
        <v>340.8</v>
      </c>
      <c r="BK1260">
        <v>6390</v>
      </c>
      <c r="BL1260">
        <v>0.12</v>
      </c>
      <c r="BM1260">
        <v>0.11</v>
      </c>
      <c r="BN1260" s="3">
        <f t="shared" si="368"/>
        <v>6.5948933148377409E-2</v>
      </c>
      <c r="BO1260" s="3">
        <f t="shared" si="374"/>
        <v>9.7520660093868075E-2</v>
      </c>
      <c r="BP1260" s="3">
        <f t="shared" si="375"/>
        <v>8.1747148765737396E-2</v>
      </c>
      <c r="BQ1260" s="3">
        <f t="shared" si="376"/>
        <v>0.1349901397278247</v>
      </c>
      <c r="BR1260">
        <f t="shared" si="377"/>
        <v>7.8507943203892705E-2</v>
      </c>
      <c r="BS1260">
        <f t="shared" si="378"/>
        <v>0.10920029120261457</v>
      </c>
      <c r="BT1260" s="5">
        <f t="shared" si="379"/>
        <v>463.45500372920486</v>
      </c>
    </row>
    <row r="1261" spans="1:72" x14ac:dyDescent="0.2">
      <c r="A1261">
        <v>10</v>
      </c>
      <c r="B1261">
        <v>26125</v>
      </c>
      <c r="C1261" t="s">
        <v>793</v>
      </c>
      <c r="D1261">
        <v>26</v>
      </c>
      <c r="E1261" t="s">
        <v>249</v>
      </c>
      <c r="F1261" t="s">
        <v>250</v>
      </c>
      <c r="G1261" t="s">
        <v>805</v>
      </c>
      <c r="H1261">
        <v>125</v>
      </c>
      <c r="I1261">
        <v>10257</v>
      </c>
      <c r="J1261">
        <v>380</v>
      </c>
      <c r="K1261">
        <v>2683</v>
      </c>
      <c r="L1261">
        <v>1529</v>
      </c>
      <c r="M1261" s="5">
        <v>132950</v>
      </c>
      <c r="N1261" s="5">
        <v>185625.69459999999</v>
      </c>
      <c r="O1261" s="5">
        <v>5705.9</v>
      </c>
      <c r="P1261" s="5">
        <v>7966.6164049999998</v>
      </c>
      <c r="Q1261" s="5">
        <v>56639</v>
      </c>
      <c r="R1261" s="5">
        <v>79079.757190000004</v>
      </c>
      <c r="S1261" s="5">
        <v>1184</v>
      </c>
      <c r="T1261" s="5">
        <v>1653.1088560000001</v>
      </c>
      <c r="U1261">
        <v>3448</v>
      </c>
      <c r="V1261">
        <v>277</v>
      </c>
      <c r="W1261">
        <v>1475</v>
      </c>
      <c r="X1261">
        <v>505</v>
      </c>
      <c r="Y1261">
        <v>62</v>
      </c>
      <c r="Z1261">
        <v>20</v>
      </c>
      <c r="AA1261">
        <v>88</v>
      </c>
      <c r="AB1261">
        <v>43</v>
      </c>
      <c r="AC1261">
        <v>14</v>
      </c>
      <c r="AD1261">
        <v>65</v>
      </c>
      <c r="AE1261">
        <v>81</v>
      </c>
      <c r="AF1261">
        <v>31</v>
      </c>
      <c r="AG1261">
        <v>111</v>
      </c>
      <c r="AH1261">
        <v>1033.9166666666665</v>
      </c>
      <c r="AI1261">
        <v>2014.3166666666664</v>
      </c>
      <c r="AJ1261">
        <v>2561.833333333333</v>
      </c>
      <c r="AK1261">
        <v>1021</v>
      </c>
      <c r="AL1261">
        <v>1.04271897474925</v>
      </c>
      <c r="AM1261">
        <f t="shared" si="361"/>
        <v>1</v>
      </c>
      <c r="AN1261">
        <f t="shared" si="362"/>
        <v>1064.6160732189842</v>
      </c>
      <c r="AO1261">
        <v>15.37</v>
      </c>
      <c r="AP1261">
        <f t="shared" si="363"/>
        <v>16.026590641895972</v>
      </c>
      <c r="AQ1261">
        <v>3.27</v>
      </c>
      <c r="AR1261">
        <v>6430</v>
      </c>
      <c r="AS1261">
        <v>5.0737861885996933</v>
      </c>
      <c r="AT1261">
        <v>1.295281614532084</v>
      </c>
      <c r="AU1261">
        <f t="shared" si="364"/>
        <v>6.5719819661600001</v>
      </c>
      <c r="AV1261">
        <f t="shared" si="365"/>
        <v>3.885844843596252</v>
      </c>
      <c r="AW1261">
        <f t="shared" si="366"/>
        <v>9.066971301724589</v>
      </c>
      <c r="AX1261">
        <f t="shared" si="369"/>
        <v>12.95281614532084</v>
      </c>
      <c r="AY1261" s="4">
        <v>0.1</v>
      </c>
      <c r="AZ1261">
        <v>35</v>
      </c>
      <c r="BA1261" s="1">
        <f t="shared" si="367"/>
        <v>0.10368970511989745</v>
      </c>
      <c r="BB1261">
        <v>0.58699999999999997</v>
      </c>
      <c r="BC1261">
        <v>4.8224999999999997E-2</v>
      </c>
      <c r="BD1261">
        <v>6.43E-3</v>
      </c>
      <c r="BE1261">
        <v>160000</v>
      </c>
      <c r="BF1261">
        <f t="shared" si="370"/>
        <v>74.400000000000006</v>
      </c>
      <c r="BG1261" s="7">
        <f t="shared" si="371"/>
        <v>0.78884137209302341</v>
      </c>
      <c r="BH1261" s="8">
        <f t="shared" si="372"/>
        <v>1.5776827441860468</v>
      </c>
      <c r="BI1261" s="7">
        <f t="shared" si="373"/>
        <v>2.36652411627907</v>
      </c>
      <c r="BJ1261">
        <v>340.8</v>
      </c>
      <c r="BK1261">
        <v>6390</v>
      </c>
      <c r="BL1261">
        <v>0.12</v>
      </c>
      <c r="BM1261">
        <v>0.11</v>
      </c>
      <c r="BN1261" s="3">
        <f t="shared" si="368"/>
        <v>7.0112318410932989E-2</v>
      </c>
      <c r="BO1261" s="3">
        <f t="shared" si="374"/>
        <v>0.10982871086279093</v>
      </c>
      <c r="BP1261" s="3">
        <f t="shared" si="375"/>
        <v>9.2556849164706037E-2</v>
      </c>
      <c r="BQ1261" s="3">
        <f t="shared" si="376"/>
        <v>0.15085747463479515</v>
      </c>
      <c r="BR1261">
        <f t="shared" si="377"/>
        <v>9.0815993972815562E-2</v>
      </c>
      <c r="BS1261">
        <f t="shared" si="378"/>
        <v>0.12150834197153743</v>
      </c>
      <c r="BT1261" s="5">
        <f t="shared" si="379"/>
        <v>463.45500372920486</v>
      </c>
    </row>
    <row r="1262" spans="1:72" x14ac:dyDescent="0.2">
      <c r="A1262">
        <v>10</v>
      </c>
      <c r="B1262">
        <v>26127</v>
      </c>
      <c r="C1262" t="s">
        <v>793</v>
      </c>
      <c r="D1262">
        <v>26</v>
      </c>
      <c r="E1262" t="s">
        <v>249</v>
      </c>
      <c r="F1262" t="s">
        <v>250</v>
      </c>
      <c r="G1262" t="s">
        <v>836</v>
      </c>
      <c r="H1262">
        <v>127</v>
      </c>
      <c r="I1262">
        <v>1433</v>
      </c>
      <c r="J1262">
        <v>327</v>
      </c>
      <c r="K1262">
        <v>1133</v>
      </c>
      <c r="L1262">
        <v>210</v>
      </c>
      <c r="M1262" s="5">
        <v>21513</v>
      </c>
      <c r="N1262" s="5">
        <v>30036.596979999998</v>
      </c>
      <c r="O1262" s="5">
        <v>3943.8</v>
      </c>
      <c r="P1262" s="5">
        <v>5506.3603949999997</v>
      </c>
      <c r="Q1262" s="5">
        <v>26459</v>
      </c>
      <c r="R1262" s="5">
        <v>36942.235840000001</v>
      </c>
      <c r="S1262" s="5">
        <v>195</v>
      </c>
      <c r="T1262" s="5">
        <v>272.26032679999997</v>
      </c>
      <c r="U1262">
        <v>1069</v>
      </c>
      <c r="V1262">
        <v>301</v>
      </c>
      <c r="W1262">
        <v>1024</v>
      </c>
      <c r="X1262">
        <v>159</v>
      </c>
      <c r="Y1262">
        <v>62</v>
      </c>
      <c r="Z1262">
        <v>20</v>
      </c>
      <c r="AA1262">
        <v>88</v>
      </c>
      <c r="AB1262">
        <v>43</v>
      </c>
      <c r="AC1262">
        <v>14</v>
      </c>
      <c r="AD1262">
        <v>65</v>
      </c>
      <c r="AE1262">
        <v>81</v>
      </c>
      <c r="AF1262">
        <v>31</v>
      </c>
      <c r="AG1262">
        <v>111</v>
      </c>
      <c r="AH1262">
        <v>1033.9166666666665</v>
      </c>
      <c r="AI1262">
        <v>2014.3166666666664</v>
      </c>
      <c r="AJ1262">
        <v>2561.833333333333</v>
      </c>
      <c r="AK1262">
        <v>1021</v>
      </c>
      <c r="AL1262">
        <v>1.02485426515341</v>
      </c>
      <c r="AM1262">
        <f t="shared" si="361"/>
        <v>1</v>
      </c>
      <c r="AN1262">
        <f t="shared" si="362"/>
        <v>1046.3762047216317</v>
      </c>
      <c r="AO1262">
        <v>15.37</v>
      </c>
      <c r="AP1262">
        <f t="shared" si="363"/>
        <v>15.752010055407911</v>
      </c>
      <c r="AQ1262">
        <v>3.27</v>
      </c>
      <c r="AR1262">
        <v>6430</v>
      </c>
      <c r="AS1262">
        <v>5.0737861885996933</v>
      </c>
      <c r="AT1262">
        <v>1.1383955012487634</v>
      </c>
      <c r="AU1262">
        <f t="shared" si="364"/>
        <v>5.7759753714000004</v>
      </c>
      <c r="AV1262">
        <f t="shared" si="365"/>
        <v>3.4151865037462903</v>
      </c>
      <c r="AW1262">
        <f t="shared" si="366"/>
        <v>7.968768508741344</v>
      </c>
      <c r="AX1262">
        <f t="shared" si="369"/>
        <v>11.383955012487634</v>
      </c>
      <c r="AY1262" s="4">
        <v>0.1</v>
      </c>
      <c r="AZ1262">
        <v>35</v>
      </c>
      <c r="BA1262" s="1">
        <f t="shared" si="367"/>
        <v>0.10368970511989745</v>
      </c>
      <c r="BB1262">
        <v>0.58699999999999997</v>
      </c>
      <c r="BC1262">
        <v>4.8224999999999997E-2</v>
      </c>
      <c r="BD1262">
        <v>6.43E-3</v>
      </c>
      <c r="BE1262">
        <v>160000</v>
      </c>
      <c r="BF1262">
        <f t="shared" si="370"/>
        <v>74.400000000000006</v>
      </c>
      <c r="BG1262" s="7">
        <f t="shared" si="371"/>
        <v>0.78884137209302341</v>
      </c>
      <c r="BH1262" s="8">
        <f t="shared" si="372"/>
        <v>1.5776827441860468</v>
      </c>
      <c r="BI1262" s="7">
        <f t="shared" si="373"/>
        <v>2.36652411627907</v>
      </c>
      <c r="BJ1262">
        <v>340.8</v>
      </c>
      <c r="BK1262">
        <v>6390</v>
      </c>
      <c r="BL1262">
        <v>0.12</v>
      </c>
      <c r="BM1262">
        <v>0.11</v>
      </c>
      <c r="BN1262" s="3">
        <f t="shared" si="368"/>
        <v>6.4572794795373964E-2</v>
      </c>
      <c r="BO1262" s="3">
        <f t="shared" si="374"/>
        <v>9.5454140912198532E-2</v>
      </c>
      <c r="BP1262" s="3">
        <f t="shared" si="375"/>
        <v>8.0274268493185211E-2</v>
      </c>
      <c r="BQ1262" s="3">
        <f t="shared" si="376"/>
        <v>0.13151345000439207</v>
      </c>
      <c r="BR1262">
        <f t="shared" si="377"/>
        <v>7.6441424022223162E-2</v>
      </c>
      <c r="BS1262">
        <f t="shared" si="378"/>
        <v>0.10713377202094503</v>
      </c>
      <c r="BT1262" s="5">
        <f t="shared" si="379"/>
        <v>463.45500372920486</v>
      </c>
    </row>
    <row r="1263" spans="1:72" x14ac:dyDescent="0.2">
      <c r="A1263">
        <v>10</v>
      </c>
      <c r="B1263">
        <v>26129</v>
      </c>
      <c r="C1263" t="s">
        <v>793</v>
      </c>
      <c r="D1263">
        <v>26</v>
      </c>
      <c r="E1263" t="s">
        <v>249</v>
      </c>
      <c r="F1263" t="s">
        <v>250</v>
      </c>
      <c r="G1263" t="s">
        <v>804</v>
      </c>
      <c r="H1263">
        <v>129</v>
      </c>
      <c r="I1263">
        <v>1210</v>
      </c>
      <c r="J1263">
        <v>175</v>
      </c>
      <c r="K1263">
        <v>925</v>
      </c>
      <c r="L1263">
        <v>173</v>
      </c>
      <c r="M1263" s="5">
        <v>18212</v>
      </c>
      <c r="N1263" s="5">
        <v>25427.71832</v>
      </c>
      <c r="O1263" s="5">
        <v>2267.1</v>
      </c>
      <c r="P1263" s="5">
        <v>3165.3404460000002</v>
      </c>
      <c r="Q1263" s="5">
        <v>21614</v>
      </c>
      <c r="R1263" s="5">
        <v>30177.613870000001</v>
      </c>
      <c r="S1263" s="5">
        <v>158</v>
      </c>
      <c r="T1263" s="5">
        <v>220.60067509999999</v>
      </c>
      <c r="U1263">
        <v>864</v>
      </c>
      <c r="V1263">
        <v>200</v>
      </c>
      <c r="W1263">
        <v>897</v>
      </c>
      <c r="X1263">
        <v>127</v>
      </c>
      <c r="Y1263">
        <v>62</v>
      </c>
      <c r="Z1263">
        <v>20</v>
      </c>
      <c r="AA1263">
        <v>88</v>
      </c>
      <c r="AB1263">
        <v>43</v>
      </c>
      <c r="AC1263">
        <v>14</v>
      </c>
      <c r="AD1263">
        <v>65</v>
      </c>
      <c r="AE1263">
        <v>81</v>
      </c>
      <c r="AF1263">
        <v>31</v>
      </c>
      <c r="AG1263">
        <v>111</v>
      </c>
      <c r="AH1263">
        <v>1033.9166666666665</v>
      </c>
      <c r="AI1263">
        <v>2014.3166666666664</v>
      </c>
      <c r="AJ1263">
        <v>2561.833333333333</v>
      </c>
      <c r="AK1263">
        <v>1021</v>
      </c>
      <c r="AL1263">
        <v>1.0346415102481801</v>
      </c>
      <c r="AM1263">
        <f t="shared" si="361"/>
        <v>1</v>
      </c>
      <c r="AN1263">
        <f t="shared" si="362"/>
        <v>1056.3689819633919</v>
      </c>
      <c r="AO1263">
        <v>15.37</v>
      </c>
      <c r="AP1263">
        <f t="shared" si="363"/>
        <v>15.902440012514527</v>
      </c>
      <c r="AQ1263">
        <v>3.27</v>
      </c>
      <c r="AR1263">
        <v>6430</v>
      </c>
      <c r="AS1263">
        <v>5.0737861885996933</v>
      </c>
      <c r="AT1263">
        <v>1.2564877189670203</v>
      </c>
      <c r="AU1263">
        <f t="shared" si="364"/>
        <v>6.3751500346400007</v>
      </c>
      <c r="AV1263">
        <f t="shared" si="365"/>
        <v>3.769463156901061</v>
      </c>
      <c r="AW1263">
        <f t="shared" si="366"/>
        <v>8.7954140327691412</v>
      </c>
      <c r="AX1263">
        <f t="shared" si="369"/>
        <v>12.564877189670202</v>
      </c>
      <c r="AY1263" s="4">
        <v>0.1</v>
      </c>
      <c r="AZ1263">
        <v>35</v>
      </c>
      <c r="BA1263" s="1">
        <f t="shared" si="367"/>
        <v>0.10368970511989745</v>
      </c>
      <c r="BB1263">
        <v>0.58699999999999997</v>
      </c>
      <c r="BC1263">
        <v>4.8224999999999997E-2</v>
      </c>
      <c r="BD1263">
        <v>6.43E-3</v>
      </c>
      <c r="BE1263">
        <v>160000</v>
      </c>
      <c r="BF1263">
        <f t="shared" si="370"/>
        <v>74.400000000000006</v>
      </c>
      <c r="BG1263" s="7">
        <f t="shared" si="371"/>
        <v>0.78884137209302341</v>
      </c>
      <c r="BH1263" s="8">
        <f t="shared" si="372"/>
        <v>1.5776827441860468</v>
      </c>
      <c r="BI1263" s="7">
        <f t="shared" si="373"/>
        <v>2.36652411627907</v>
      </c>
      <c r="BJ1263">
        <v>340.8</v>
      </c>
      <c r="BK1263">
        <v>6390</v>
      </c>
      <c r="BL1263">
        <v>0.12</v>
      </c>
      <c r="BM1263">
        <v>0.11</v>
      </c>
      <c r="BN1263" s="3">
        <f t="shared" si="368"/>
        <v>6.8656244471186206E-2</v>
      </c>
      <c r="BO1263" s="3">
        <f t="shared" si="374"/>
        <v>9.9202806579454961E-2</v>
      </c>
      <c r="BP1263" s="3">
        <f t="shared" si="375"/>
        <v>8.2448239955593611E-2</v>
      </c>
      <c r="BQ1263" s="3">
        <f t="shared" si="376"/>
        <v>0.13900275218629921</v>
      </c>
      <c r="BR1263">
        <f t="shared" si="377"/>
        <v>8.0190089689479591E-2</v>
      </c>
      <c r="BS1263">
        <f t="shared" si="378"/>
        <v>0.11088243768820145</v>
      </c>
      <c r="BT1263" s="5">
        <f t="shared" si="379"/>
        <v>463.45500372920486</v>
      </c>
    </row>
    <row r="1264" spans="1:72" x14ac:dyDescent="0.2">
      <c r="A1264">
        <v>3</v>
      </c>
      <c r="B1264">
        <v>26131</v>
      </c>
      <c r="C1264" t="s">
        <v>244</v>
      </c>
      <c r="D1264">
        <v>26</v>
      </c>
      <c r="E1264" t="s">
        <v>249</v>
      </c>
      <c r="F1264" t="s">
        <v>250</v>
      </c>
      <c r="G1264" t="s">
        <v>292</v>
      </c>
      <c r="H1264">
        <v>131</v>
      </c>
      <c r="I1264">
        <v>579</v>
      </c>
      <c r="J1264">
        <v>168</v>
      </c>
      <c r="K1264">
        <v>672</v>
      </c>
      <c r="L1264">
        <v>90</v>
      </c>
      <c r="M1264" s="5">
        <v>9501.6</v>
      </c>
      <c r="N1264" s="5">
        <v>13266.19857</v>
      </c>
      <c r="O1264" s="5">
        <v>2397.1</v>
      </c>
      <c r="P1264" s="5">
        <v>3346.8473309999999</v>
      </c>
      <c r="Q1264" s="5">
        <v>16256</v>
      </c>
      <c r="R1264" s="5">
        <v>22696.737809999999</v>
      </c>
      <c r="S1264" s="5">
        <v>90</v>
      </c>
      <c r="T1264" s="5">
        <v>125.6586124</v>
      </c>
      <c r="U1264">
        <v>515</v>
      </c>
      <c r="V1264">
        <v>192</v>
      </c>
      <c r="W1264">
        <v>690</v>
      </c>
      <c r="X1264">
        <v>81</v>
      </c>
      <c r="Y1264">
        <v>62</v>
      </c>
      <c r="Z1264">
        <v>20</v>
      </c>
      <c r="AA1264">
        <v>88</v>
      </c>
      <c r="AB1264">
        <v>43</v>
      </c>
      <c r="AC1264">
        <v>14</v>
      </c>
      <c r="AD1264">
        <v>65</v>
      </c>
      <c r="AE1264">
        <v>81</v>
      </c>
      <c r="AF1264">
        <v>31</v>
      </c>
      <c r="AG1264">
        <v>111</v>
      </c>
      <c r="AH1264">
        <v>1033.9166666666665</v>
      </c>
      <c r="AI1264">
        <v>2014.3166666666664</v>
      </c>
      <c r="AJ1264">
        <v>2561.833333333333</v>
      </c>
      <c r="AK1264">
        <v>1021</v>
      </c>
      <c r="AL1264">
        <v>1.02445252521618</v>
      </c>
      <c r="AM1264">
        <f t="shared" si="361"/>
        <v>1</v>
      </c>
      <c r="AN1264">
        <f t="shared" si="362"/>
        <v>1045.9660282457198</v>
      </c>
      <c r="AO1264">
        <v>15.37</v>
      </c>
      <c r="AP1264">
        <f t="shared" si="363"/>
        <v>15.745835312572686</v>
      </c>
      <c r="AQ1264">
        <v>3.27</v>
      </c>
      <c r="AR1264">
        <v>6430</v>
      </c>
      <c r="AS1264">
        <v>5.0737861885996933</v>
      </c>
      <c r="AT1264">
        <v>1.1056390928365536</v>
      </c>
      <c r="AU1264">
        <f t="shared" si="364"/>
        <v>5.6097763588099996</v>
      </c>
      <c r="AV1264">
        <f t="shared" si="365"/>
        <v>3.3169172785096608</v>
      </c>
      <c r="AW1264">
        <f t="shared" si="366"/>
        <v>7.7394736498558752</v>
      </c>
      <c r="AX1264">
        <f t="shared" si="369"/>
        <v>11.056390928365536</v>
      </c>
      <c r="AY1264" s="4">
        <v>0.1</v>
      </c>
      <c r="AZ1264">
        <v>35</v>
      </c>
      <c r="BA1264" s="1">
        <f t="shared" si="367"/>
        <v>0.10368970511989745</v>
      </c>
      <c r="BB1264">
        <v>0.1154</v>
      </c>
      <c r="BC1264">
        <v>4.8224999999999997E-2</v>
      </c>
      <c r="BD1264">
        <v>6.43E-3</v>
      </c>
      <c r="BE1264">
        <v>160000</v>
      </c>
      <c r="BF1264">
        <f t="shared" si="370"/>
        <v>74.400000000000006</v>
      </c>
      <c r="BG1264" s="7">
        <f t="shared" si="371"/>
        <v>0.78884137209302341</v>
      </c>
      <c r="BH1264" s="8">
        <f t="shared" si="372"/>
        <v>1.5776827441860468</v>
      </c>
      <c r="BI1264" s="7">
        <f t="shared" si="373"/>
        <v>2.36652411627907</v>
      </c>
      <c r="BJ1264">
        <v>340.8</v>
      </c>
      <c r="BK1264">
        <v>6390</v>
      </c>
      <c r="BL1264">
        <v>0.12</v>
      </c>
      <c r="BM1264">
        <v>0.11</v>
      </c>
      <c r="BN1264" s="3">
        <f t="shared" si="368"/>
        <v>0.1622029184700603</v>
      </c>
      <c r="BO1264" s="3">
        <f t="shared" si="374"/>
        <v>0.19222320232978857</v>
      </c>
      <c r="BP1264" s="3">
        <f t="shared" si="375"/>
        <v>0.1774801184434574</v>
      </c>
      <c r="BQ1264" s="3">
        <f t="shared" si="376"/>
        <v>0.22724493401203066</v>
      </c>
      <c r="BR1264">
        <f t="shared" si="377"/>
        <v>0.17309787059817919</v>
      </c>
      <c r="BS1264">
        <f t="shared" si="378"/>
        <v>0.20398711461762423</v>
      </c>
      <c r="BT1264" s="5">
        <f t="shared" si="379"/>
        <v>467.23320385007833</v>
      </c>
    </row>
    <row r="1265" spans="1:72" x14ac:dyDescent="0.2">
      <c r="A1265">
        <v>10</v>
      </c>
      <c r="B1265">
        <v>26133</v>
      </c>
      <c r="C1265" t="s">
        <v>793</v>
      </c>
      <c r="D1265">
        <v>26</v>
      </c>
      <c r="E1265" t="s">
        <v>249</v>
      </c>
      <c r="F1265" t="s">
        <v>250</v>
      </c>
      <c r="G1265" t="s">
        <v>231</v>
      </c>
      <c r="H1265">
        <v>133</v>
      </c>
      <c r="I1265">
        <v>1245</v>
      </c>
      <c r="J1265">
        <v>243</v>
      </c>
      <c r="K1265">
        <v>1003</v>
      </c>
      <c r="L1265">
        <v>181</v>
      </c>
      <c r="M1265" s="5">
        <v>18737</v>
      </c>
      <c r="N1265" s="5">
        <v>26160.726890000002</v>
      </c>
      <c r="O1265" s="5">
        <v>2902.4</v>
      </c>
      <c r="P1265" s="5">
        <v>4052.350629</v>
      </c>
      <c r="Q1265" s="5">
        <v>23943</v>
      </c>
      <c r="R1265" s="5">
        <v>33429.379520000002</v>
      </c>
      <c r="S1265" s="5">
        <v>169</v>
      </c>
      <c r="T1265" s="5">
        <v>235.95894989999999</v>
      </c>
      <c r="U1265">
        <v>953</v>
      </c>
      <c r="V1265">
        <v>259</v>
      </c>
      <c r="W1265">
        <v>956</v>
      </c>
      <c r="X1265">
        <v>142</v>
      </c>
      <c r="Y1265">
        <v>62</v>
      </c>
      <c r="Z1265">
        <v>20</v>
      </c>
      <c r="AA1265">
        <v>88</v>
      </c>
      <c r="AB1265">
        <v>43</v>
      </c>
      <c r="AC1265">
        <v>14</v>
      </c>
      <c r="AD1265">
        <v>65</v>
      </c>
      <c r="AE1265">
        <v>81</v>
      </c>
      <c r="AF1265">
        <v>31</v>
      </c>
      <c r="AG1265">
        <v>111</v>
      </c>
      <c r="AH1265">
        <v>1033.9166666666665</v>
      </c>
      <c r="AI1265">
        <v>2014.3166666666664</v>
      </c>
      <c r="AJ1265">
        <v>2561.833333333333</v>
      </c>
      <c r="AK1265">
        <v>1021</v>
      </c>
      <c r="AL1265">
        <v>1.03218561410904</v>
      </c>
      <c r="AM1265">
        <f t="shared" si="361"/>
        <v>1</v>
      </c>
      <c r="AN1265">
        <f t="shared" si="362"/>
        <v>1053.8615120053298</v>
      </c>
      <c r="AO1265">
        <v>15.37</v>
      </c>
      <c r="AP1265">
        <f t="shared" si="363"/>
        <v>15.864692888855943</v>
      </c>
      <c r="AQ1265">
        <v>3.27</v>
      </c>
      <c r="AR1265">
        <v>6430</v>
      </c>
      <c r="AS1265">
        <v>5.0737861885996933</v>
      </c>
      <c r="AT1265">
        <v>1.2566851424872014</v>
      </c>
      <c r="AU1265">
        <f t="shared" si="364"/>
        <v>6.3761517193700001</v>
      </c>
      <c r="AV1265">
        <f t="shared" si="365"/>
        <v>3.770055427461604</v>
      </c>
      <c r="AW1265">
        <f t="shared" si="366"/>
        <v>8.7967959974104097</v>
      </c>
      <c r="AX1265">
        <f t="shared" si="369"/>
        <v>12.566851424872015</v>
      </c>
      <c r="AY1265" s="4">
        <v>0.1</v>
      </c>
      <c r="AZ1265">
        <v>35</v>
      </c>
      <c r="BA1265" s="1">
        <f t="shared" si="367"/>
        <v>0.10368970511989745</v>
      </c>
      <c r="BB1265">
        <v>0.58699999999999997</v>
      </c>
      <c r="BC1265">
        <v>4.8224999999999997E-2</v>
      </c>
      <c r="BD1265">
        <v>6.43E-3</v>
      </c>
      <c r="BE1265">
        <v>160000</v>
      </c>
      <c r="BF1265">
        <f t="shared" si="370"/>
        <v>74.400000000000006</v>
      </c>
      <c r="BG1265" s="7">
        <f t="shared" si="371"/>
        <v>0.78884137209302341</v>
      </c>
      <c r="BH1265" s="8">
        <f t="shared" si="372"/>
        <v>1.5776827441860468</v>
      </c>
      <c r="BI1265" s="7">
        <f t="shared" si="373"/>
        <v>2.36652411627907</v>
      </c>
      <c r="BJ1265">
        <v>340.8</v>
      </c>
      <c r="BK1265">
        <v>6390</v>
      </c>
      <c r="BL1265">
        <v>0.12</v>
      </c>
      <c r="BM1265">
        <v>0.11</v>
      </c>
      <c r="BN1265" s="3">
        <f t="shared" si="368"/>
        <v>6.8604781959813843E-2</v>
      </c>
      <c r="BO1265" s="3">
        <f t="shared" si="374"/>
        <v>9.9224423495522934E-2</v>
      </c>
      <c r="BP1265" s="3">
        <f t="shared" si="375"/>
        <v>8.246722433855197E-2</v>
      </c>
      <c r="BQ1265" s="3">
        <f t="shared" si="376"/>
        <v>0.13903062260190091</v>
      </c>
      <c r="BR1265">
        <f t="shared" si="377"/>
        <v>8.0211706605547564E-2</v>
      </c>
      <c r="BS1265">
        <f t="shared" si="378"/>
        <v>0.11090405460426943</v>
      </c>
      <c r="BT1265" s="5">
        <f t="shared" si="379"/>
        <v>463.45500372920486</v>
      </c>
    </row>
    <row r="1266" spans="1:72" x14ac:dyDescent="0.2">
      <c r="A1266">
        <v>10</v>
      </c>
      <c r="B1266">
        <v>26135</v>
      </c>
      <c r="C1266" t="s">
        <v>793</v>
      </c>
      <c r="D1266">
        <v>26</v>
      </c>
      <c r="E1266" t="s">
        <v>249</v>
      </c>
      <c r="F1266" t="s">
        <v>250</v>
      </c>
      <c r="G1266" t="s">
        <v>807</v>
      </c>
      <c r="H1266">
        <v>135</v>
      </c>
      <c r="I1266">
        <v>884</v>
      </c>
      <c r="J1266">
        <v>177</v>
      </c>
      <c r="K1266">
        <v>850</v>
      </c>
      <c r="L1266">
        <v>133</v>
      </c>
      <c r="M1266" s="5">
        <v>13802</v>
      </c>
      <c r="N1266" s="5">
        <v>19270.446309999999</v>
      </c>
      <c r="O1266" s="5">
        <v>2006.4</v>
      </c>
      <c r="P1266" s="5">
        <v>2801.3493319999998</v>
      </c>
      <c r="Q1266" s="5">
        <v>19824</v>
      </c>
      <c r="R1266" s="5">
        <v>27678.403689999999</v>
      </c>
      <c r="S1266" s="5">
        <v>126</v>
      </c>
      <c r="T1266" s="5">
        <v>175.92205730000001</v>
      </c>
      <c r="U1266">
        <v>725</v>
      </c>
      <c r="V1266">
        <v>207</v>
      </c>
      <c r="W1266">
        <v>847</v>
      </c>
      <c r="X1266">
        <v>109</v>
      </c>
      <c r="Y1266">
        <v>62</v>
      </c>
      <c r="Z1266">
        <v>20</v>
      </c>
      <c r="AA1266">
        <v>88</v>
      </c>
      <c r="AB1266">
        <v>43</v>
      </c>
      <c r="AC1266">
        <v>14</v>
      </c>
      <c r="AD1266">
        <v>65</v>
      </c>
      <c r="AE1266">
        <v>81</v>
      </c>
      <c r="AF1266">
        <v>31</v>
      </c>
      <c r="AG1266">
        <v>111</v>
      </c>
      <c r="AH1266">
        <v>1033.9166666666665</v>
      </c>
      <c r="AI1266">
        <v>2014.3166666666664</v>
      </c>
      <c r="AJ1266">
        <v>2561.833333333333</v>
      </c>
      <c r="AK1266">
        <v>1021</v>
      </c>
      <c r="AL1266">
        <v>1.03789355754852</v>
      </c>
      <c r="AM1266">
        <f t="shared" si="361"/>
        <v>1</v>
      </c>
      <c r="AN1266">
        <f t="shared" si="362"/>
        <v>1059.6893222570388</v>
      </c>
      <c r="AO1266">
        <v>15.37</v>
      </c>
      <c r="AP1266">
        <f t="shared" si="363"/>
        <v>15.95242397952075</v>
      </c>
      <c r="AQ1266">
        <v>3.27</v>
      </c>
      <c r="AR1266">
        <v>6430</v>
      </c>
      <c r="AS1266">
        <v>5.0737861885996933</v>
      </c>
      <c r="AT1266">
        <v>1.2553743187132427</v>
      </c>
      <c r="AU1266">
        <f t="shared" si="364"/>
        <v>6.3695008798100003</v>
      </c>
      <c r="AV1266">
        <f t="shared" si="365"/>
        <v>3.766122956139728</v>
      </c>
      <c r="AW1266">
        <f t="shared" si="366"/>
        <v>8.7876202309926992</v>
      </c>
      <c r="AX1266">
        <f t="shared" si="369"/>
        <v>12.553743187132426</v>
      </c>
      <c r="AY1266" s="4">
        <v>0.1</v>
      </c>
      <c r="AZ1266">
        <v>35</v>
      </c>
      <c r="BA1266" s="1">
        <f t="shared" si="367"/>
        <v>0.10368970511989745</v>
      </c>
      <c r="BB1266">
        <v>0.58699999999999997</v>
      </c>
      <c r="BC1266">
        <v>4.8224999999999997E-2</v>
      </c>
      <c r="BD1266">
        <v>6.43E-3</v>
      </c>
      <c r="BE1266">
        <v>160000</v>
      </c>
      <c r="BF1266">
        <f t="shared" si="370"/>
        <v>74.400000000000006</v>
      </c>
      <c r="BG1266" s="7">
        <f t="shared" si="371"/>
        <v>0.78884137209302341</v>
      </c>
      <c r="BH1266" s="8">
        <f t="shared" si="372"/>
        <v>1.5776827441860468</v>
      </c>
      <c r="BI1266" s="7">
        <f t="shared" si="373"/>
        <v>2.36652411627907</v>
      </c>
      <c r="BJ1266">
        <v>340.8</v>
      </c>
      <c r="BK1266">
        <v>6390</v>
      </c>
      <c r="BL1266">
        <v>0.12</v>
      </c>
      <c r="BM1266">
        <v>0.11</v>
      </c>
      <c r="BN1266" s="3">
        <f t="shared" si="368"/>
        <v>6.8696594826481439E-2</v>
      </c>
      <c r="BO1266" s="3">
        <f t="shared" si="374"/>
        <v>9.8885014560667173E-2</v>
      </c>
      <c r="BP1266" s="3">
        <f t="shared" si="375"/>
        <v>8.2145294511467334E-2</v>
      </c>
      <c r="BQ1266" s="3">
        <f t="shared" si="376"/>
        <v>0.13864969259675039</v>
      </c>
      <c r="BR1266">
        <f t="shared" si="377"/>
        <v>7.9872297670691803E-2</v>
      </c>
      <c r="BS1266">
        <f t="shared" si="378"/>
        <v>0.11056464566941367</v>
      </c>
      <c r="BT1266" s="5">
        <f t="shared" si="379"/>
        <v>463.45500372920486</v>
      </c>
    </row>
    <row r="1267" spans="1:72" x14ac:dyDescent="0.2">
      <c r="A1267">
        <v>10</v>
      </c>
      <c r="B1267">
        <v>26137</v>
      </c>
      <c r="C1267" t="s">
        <v>793</v>
      </c>
      <c r="D1267">
        <v>26</v>
      </c>
      <c r="E1267" t="s">
        <v>249</v>
      </c>
      <c r="F1267" t="s">
        <v>250</v>
      </c>
      <c r="G1267" t="s">
        <v>691</v>
      </c>
      <c r="H1267">
        <v>137</v>
      </c>
      <c r="I1267">
        <v>1096</v>
      </c>
      <c r="J1267">
        <v>199</v>
      </c>
      <c r="K1267">
        <v>1013</v>
      </c>
      <c r="L1267">
        <v>166</v>
      </c>
      <c r="M1267" s="5">
        <v>17908</v>
      </c>
      <c r="N1267" s="5">
        <v>25003.27145</v>
      </c>
      <c r="O1267" s="5">
        <v>2148.1999999999998</v>
      </c>
      <c r="P1267" s="5">
        <v>2999.3314569999998</v>
      </c>
      <c r="Q1267" s="5">
        <v>23637</v>
      </c>
      <c r="R1267" s="5">
        <v>33002.140229999997</v>
      </c>
      <c r="S1267" s="5">
        <v>160</v>
      </c>
      <c r="T1267" s="5">
        <v>223.39308869999999</v>
      </c>
      <c r="U1267">
        <v>926</v>
      </c>
      <c r="V1267">
        <v>225</v>
      </c>
      <c r="W1267">
        <v>997</v>
      </c>
      <c r="X1267">
        <v>137</v>
      </c>
      <c r="Y1267">
        <v>62</v>
      </c>
      <c r="Z1267">
        <v>20</v>
      </c>
      <c r="AA1267">
        <v>88</v>
      </c>
      <c r="AB1267">
        <v>43</v>
      </c>
      <c r="AC1267">
        <v>14</v>
      </c>
      <c r="AD1267">
        <v>65</v>
      </c>
      <c r="AE1267">
        <v>81</v>
      </c>
      <c r="AF1267">
        <v>31</v>
      </c>
      <c r="AG1267">
        <v>111</v>
      </c>
      <c r="AH1267">
        <v>1033.9166666666665</v>
      </c>
      <c r="AI1267">
        <v>2014.3166666666664</v>
      </c>
      <c r="AJ1267">
        <v>2561.833333333333</v>
      </c>
      <c r="AK1267">
        <v>1021</v>
      </c>
      <c r="AL1267">
        <v>1.0430340766906701</v>
      </c>
      <c r="AM1267">
        <f t="shared" si="361"/>
        <v>1</v>
      </c>
      <c r="AN1267">
        <f t="shared" si="362"/>
        <v>1064.9377923011741</v>
      </c>
      <c r="AO1267">
        <v>15.37</v>
      </c>
      <c r="AP1267">
        <f t="shared" si="363"/>
        <v>16.031433758735599</v>
      </c>
      <c r="AQ1267">
        <v>3.27</v>
      </c>
      <c r="AR1267">
        <v>6430</v>
      </c>
      <c r="AS1267">
        <v>5.0737861885996933</v>
      </c>
      <c r="AT1267">
        <v>1.2577892904137711</v>
      </c>
      <c r="AU1267">
        <f t="shared" si="364"/>
        <v>6.3817539298700003</v>
      </c>
      <c r="AV1267">
        <f t="shared" si="365"/>
        <v>3.7733678712413132</v>
      </c>
      <c r="AW1267">
        <f t="shared" si="366"/>
        <v>8.8045250328963967</v>
      </c>
      <c r="AX1267">
        <f t="shared" si="369"/>
        <v>12.577892904137711</v>
      </c>
      <c r="AY1267" s="4">
        <v>0.1</v>
      </c>
      <c r="AZ1267">
        <v>35</v>
      </c>
      <c r="BA1267" s="1">
        <f t="shared" si="367"/>
        <v>0.10368970511989745</v>
      </c>
      <c r="BB1267">
        <v>0.58699999999999997</v>
      </c>
      <c r="BC1267">
        <v>4.8224999999999997E-2</v>
      </c>
      <c r="BD1267">
        <v>6.43E-3</v>
      </c>
      <c r="BE1267">
        <v>160000</v>
      </c>
      <c r="BF1267">
        <f t="shared" si="370"/>
        <v>74.400000000000006</v>
      </c>
      <c r="BG1267" s="7">
        <f t="shared" si="371"/>
        <v>0.78884137209302341</v>
      </c>
      <c r="BH1267" s="8">
        <f t="shared" si="372"/>
        <v>1.5776827441860468</v>
      </c>
      <c r="BI1267" s="7">
        <f t="shared" si="373"/>
        <v>2.36652411627907</v>
      </c>
      <c r="BJ1267">
        <v>340.8</v>
      </c>
      <c r="BK1267">
        <v>6390</v>
      </c>
      <c r="BL1267">
        <v>0.12</v>
      </c>
      <c r="BM1267">
        <v>0.11</v>
      </c>
      <c r="BN1267" s="3">
        <f t="shared" si="368"/>
        <v>6.8896581383425276E-2</v>
      </c>
      <c r="BO1267" s="3">
        <f t="shared" si="374"/>
        <v>9.9425044419160169E-2</v>
      </c>
      <c r="BP1267" s="3">
        <f t="shared" si="375"/>
        <v>8.2653122062177745E-2</v>
      </c>
      <c r="BQ1267" s="3">
        <f t="shared" si="376"/>
        <v>0.13926621802370159</v>
      </c>
      <c r="BR1267">
        <f t="shared" si="377"/>
        <v>8.0412327529184799E-2</v>
      </c>
      <c r="BS1267">
        <f t="shared" si="378"/>
        <v>0.11110467552790666</v>
      </c>
      <c r="BT1267" s="5">
        <f t="shared" si="379"/>
        <v>463.45500372920486</v>
      </c>
    </row>
    <row r="1268" spans="1:72" x14ac:dyDescent="0.2">
      <c r="A1268">
        <v>10</v>
      </c>
      <c r="B1268">
        <v>26139</v>
      </c>
      <c r="C1268" t="s">
        <v>793</v>
      </c>
      <c r="D1268">
        <v>26</v>
      </c>
      <c r="E1268" t="s">
        <v>249</v>
      </c>
      <c r="F1268" t="s">
        <v>250</v>
      </c>
      <c r="G1268" t="s">
        <v>828</v>
      </c>
      <c r="H1268">
        <v>139</v>
      </c>
      <c r="I1268">
        <v>3472</v>
      </c>
      <c r="J1268">
        <v>561</v>
      </c>
      <c r="K1268">
        <v>1802</v>
      </c>
      <c r="L1268">
        <v>504</v>
      </c>
      <c r="M1268" s="5">
        <v>49125</v>
      </c>
      <c r="N1268" s="5">
        <v>68588.65926</v>
      </c>
      <c r="O1268" s="5">
        <v>5606.9</v>
      </c>
      <c r="P1268" s="5">
        <v>7828.3919310000001</v>
      </c>
      <c r="Q1268" s="5">
        <v>39365</v>
      </c>
      <c r="R1268" s="5">
        <v>54961.680849999997</v>
      </c>
      <c r="S1268" s="5">
        <v>428</v>
      </c>
      <c r="T1268" s="5">
        <v>597.57651229999999</v>
      </c>
      <c r="U1268">
        <v>1652</v>
      </c>
      <c r="V1268">
        <v>360</v>
      </c>
      <c r="W1268">
        <v>1261</v>
      </c>
      <c r="X1268">
        <v>243</v>
      </c>
      <c r="Y1268">
        <v>62</v>
      </c>
      <c r="Z1268">
        <v>20</v>
      </c>
      <c r="AA1268">
        <v>88</v>
      </c>
      <c r="AB1268">
        <v>43</v>
      </c>
      <c r="AC1268">
        <v>14</v>
      </c>
      <c r="AD1268">
        <v>65</v>
      </c>
      <c r="AE1268">
        <v>81</v>
      </c>
      <c r="AF1268">
        <v>31</v>
      </c>
      <c r="AG1268">
        <v>111</v>
      </c>
      <c r="AH1268">
        <v>1033.9166666666665</v>
      </c>
      <c r="AI1268">
        <v>2014.3166666666664</v>
      </c>
      <c r="AJ1268">
        <v>2561.833333333333</v>
      </c>
      <c r="AK1268">
        <v>1021</v>
      </c>
      <c r="AL1268">
        <v>1.0207197325570201</v>
      </c>
      <c r="AM1268">
        <f t="shared" si="361"/>
        <v>1</v>
      </c>
      <c r="AN1268">
        <f t="shared" si="362"/>
        <v>1042.1548469407176</v>
      </c>
      <c r="AO1268">
        <v>15.37</v>
      </c>
      <c r="AP1268">
        <f t="shared" si="363"/>
        <v>15.688462289401398</v>
      </c>
      <c r="AQ1268">
        <v>3.27</v>
      </c>
      <c r="AR1268">
        <v>6430</v>
      </c>
      <c r="AS1268">
        <v>5.0737861885996933</v>
      </c>
      <c r="AT1268">
        <v>1.0801506030593186</v>
      </c>
      <c r="AU1268">
        <f t="shared" si="364"/>
        <v>5.4804532114100004</v>
      </c>
      <c r="AV1268">
        <f t="shared" si="365"/>
        <v>3.2404518091779559</v>
      </c>
      <c r="AW1268">
        <f t="shared" si="366"/>
        <v>7.5610542214152305</v>
      </c>
      <c r="AX1268">
        <f t="shared" si="369"/>
        <v>10.801506030593186</v>
      </c>
      <c r="AY1268" s="4">
        <v>0.1</v>
      </c>
      <c r="AZ1268">
        <v>35</v>
      </c>
      <c r="BA1268" s="1">
        <f t="shared" si="367"/>
        <v>0.10368970511989745</v>
      </c>
      <c r="BB1268">
        <v>0.58699999999999997</v>
      </c>
      <c r="BC1268">
        <v>4.8224999999999997E-2</v>
      </c>
      <c r="BD1268">
        <v>6.43E-3</v>
      </c>
      <c r="BE1268">
        <v>160000</v>
      </c>
      <c r="BF1268">
        <f t="shared" si="370"/>
        <v>74.400000000000006</v>
      </c>
      <c r="BG1268" s="7">
        <f t="shared" si="371"/>
        <v>0.78884137209302341</v>
      </c>
      <c r="BH1268" s="8">
        <f t="shared" si="372"/>
        <v>1.5776827441860468</v>
      </c>
      <c r="BI1268" s="7">
        <f t="shared" si="373"/>
        <v>2.36652411627907</v>
      </c>
      <c r="BJ1268">
        <v>340.8</v>
      </c>
      <c r="BK1268">
        <v>6390</v>
      </c>
      <c r="BL1268">
        <v>0.12</v>
      </c>
      <c r="BM1268">
        <v>0.11</v>
      </c>
      <c r="BN1268" s="3">
        <f t="shared" si="368"/>
        <v>6.2575106285286175E-2</v>
      </c>
      <c r="BO1268" s="3">
        <f t="shared" si="374"/>
        <v>9.5710257299759696E-2</v>
      </c>
      <c r="BP1268" s="3">
        <f t="shared" si="375"/>
        <v>8.1307048283407651E-2</v>
      </c>
      <c r="BQ1268" s="3">
        <f t="shared" si="376"/>
        <v>0.1299246269271076</v>
      </c>
      <c r="BR1268">
        <f t="shared" si="377"/>
        <v>7.6697540409784326E-2</v>
      </c>
      <c r="BS1268">
        <f t="shared" si="378"/>
        <v>0.10738988840850619</v>
      </c>
      <c r="BT1268" s="5">
        <f t="shared" si="379"/>
        <v>463.45500372920486</v>
      </c>
    </row>
    <row r="1269" spans="1:72" x14ac:dyDescent="0.2">
      <c r="A1269">
        <v>10</v>
      </c>
      <c r="B1269">
        <v>26141</v>
      </c>
      <c r="C1269" t="s">
        <v>793</v>
      </c>
      <c r="D1269">
        <v>26</v>
      </c>
      <c r="E1269" t="s">
        <v>249</v>
      </c>
      <c r="F1269" t="s">
        <v>250</v>
      </c>
      <c r="G1269" t="s">
        <v>838</v>
      </c>
      <c r="H1269">
        <v>141</v>
      </c>
      <c r="I1269">
        <v>903</v>
      </c>
      <c r="J1269">
        <v>143</v>
      </c>
      <c r="K1269">
        <v>941</v>
      </c>
      <c r="L1269">
        <v>129</v>
      </c>
      <c r="M1269" s="5">
        <v>14373</v>
      </c>
      <c r="N1269" s="5">
        <v>20067.680400000001</v>
      </c>
      <c r="O1269" s="5">
        <v>1781.3</v>
      </c>
      <c r="P1269" s="5">
        <v>2487.063181</v>
      </c>
      <c r="Q1269" s="5">
        <v>21493</v>
      </c>
      <c r="R1269" s="5">
        <v>30008.672849999999</v>
      </c>
      <c r="S1269" s="5">
        <v>129</v>
      </c>
      <c r="T1269" s="5">
        <v>180.11067779999999</v>
      </c>
      <c r="U1269">
        <v>789</v>
      </c>
      <c r="V1269">
        <v>173</v>
      </c>
      <c r="W1269">
        <v>927</v>
      </c>
      <c r="X1269">
        <v>116</v>
      </c>
      <c r="Y1269">
        <v>62</v>
      </c>
      <c r="Z1269">
        <v>20</v>
      </c>
      <c r="AA1269">
        <v>88</v>
      </c>
      <c r="AB1269">
        <v>43</v>
      </c>
      <c r="AC1269">
        <v>14</v>
      </c>
      <c r="AD1269">
        <v>65</v>
      </c>
      <c r="AE1269">
        <v>81</v>
      </c>
      <c r="AF1269">
        <v>31</v>
      </c>
      <c r="AG1269">
        <v>111</v>
      </c>
      <c r="AH1269">
        <v>1033.9166666666665</v>
      </c>
      <c r="AI1269">
        <v>2014.3166666666664</v>
      </c>
      <c r="AJ1269">
        <v>2561.833333333333</v>
      </c>
      <c r="AK1269">
        <v>1021</v>
      </c>
      <c r="AL1269">
        <v>1.04333387480842</v>
      </c>
      <c r="AM1269">
        <f t="shared" si="361"/>
        <v>1</v>
      </c>
      <c r="AN1269">
        <f t="shared" si="362"/>
        <v>1065.2438861793969</v>
      </c>
      <c r="AO1269">
        <v>15.37</v>
      </c>
      <c r="AP1269">
        <f t="shared" si="363"/>
        <v>16.036041655805416</v>
      </c>
      <c r="AQ1269">
        <v>3.27</v>
      </c>
      <c r="AR1269">
        <v>6430</v>
      </c>
      <c r="AS1269">
        <v>5.0737861885996933</v>
      </c>
      <c r="AT1269">
        <v>1.2448675885932821</v>
      </c>
      <c r="AU1269">
        <f t="shared" si="364"/>
        <v>6.31619197764</v>
      </c>
      <c r="AV1269">
        <f t="shared" si="365"/>
        <v>3.7346027657798464</v>
      </c>
      <c r="AW1269">
        <f t="shared" si="366"/>
        <v>8.7140731201529746</v>
      </c>
      <c r="AX1269">
        <f t="shared" si="369"/>
        <v>12.44867588593282</v>
      </c>
      <c r="AY1269" s="4">
        <v>0.1</v>
      </c>
      <c r="AZ1269">
        <v>35</v>
      </c>
      <c r="BA1269" s="1">
        <f t="shared" si="367"/>
        <v>0.10368970511989745</v>
      </c>
      <c r="BB1269">
        <v>0.58699999999999997</v>
      </c>
      <c r="BC1269">
        <v>4.8224999999999997E-2</v>
      </c>
      <c r="BD1269">
        <v>6.43E-3</v>
      </c>
      <c r="BE1269">
        <v>160000</v>
      </c>
      <c r="BF1269">
        <f t="shared" si="370"/>
        <v>74.400000000000006</v>
      </c>
      <c r="BG1269" s="7">
        <f t="shared" si="371"/>
        <v>0.78884137209302341</v>
      </c>
      <c r="BH1269" s="8">
        <f t="shared" si="372"/>
        <v>1.5776827441860468</v>
      </c>
      <c r="BI1269" s="7">
        <f t="shared" si="373"/>
        <v>2.36652411627907</v>
      </c>
      <c r="BJ1269">
        <v>340.8</v>
      </c>
      <c r="BK1269">
        <v>6390</v>
      </c>
      <c r="BL1269">
        <v>0.12</v>
      </c>
      <c r="BM1269">
        <v>0.11</v>
      </c>
      <c r="BN1269" s="3">
        <f t="shared" si="368"/>
        <v>6.8482086453929614E-2</v>
      </c>
      <c r="BO1269" s="3">
        <f t="shared" si="374"/>
        <v>9.8714518970828766E-2</v>
      </c>
      <c r="BP1269" s="3">
        <f t="shared" si="375"/>
        <v>8.2114900338567998E-2</v>
      </c>
      <c r="BQ1269" s="3">
        <f t="shared" si="376"/>
        <v>0.13814639050115166</v>
      </c>
      <c r="BR1269">
        <f t="shared" si="377"/>
        <v>7.9701802080853396E-2</v>
      </c>
      <c r="BS1269">
        <f t="shared" si="378"/>
        <v>0.11039415007957526</v>
      </c>
      <c r="BT1269" s="5">
        <f t="shared" si="379"/>
        <v>463.45500372920486</v>
      </c>
    </row>
    <row r="1270" spans="1:72" x14ac:dyDescent="0.2">
      <c r="A1270">
        <v>10</v>
      </c>
      <c r="B1270">
        <v>26143</v>
      </c>
      <c r="C1270" t="s">
        <v>793</v>
      </c>
      <c r="D1270">
        <v>26</v>
      </c>
      <c r="E1270" t="s">
        <v>249</v>
      </c>
      <c r="F1270" t="s">
        <v>250</v>
      </c>
      <c r="G1270" t="s">
        <v>833</v>
      </c>
      <c r="H1270">
        <v>143</v>
      </c>
      <c r="I1270">
        <v>1048</v>
      </c>
      <c r="J1270">
        <v>204</v>
      </c>
      <c r="K1270">
        <v>900</v>
      </c>
      <c r="L1270">
        <v>151</v>
      </c>
      <c r="M1270" s="5">
        <v>16440</v>
      </c>
      <c r="N1270" s="5">
        <v>22953.639859999999</v>
      </c>
      <c r="O1270" s="5">
        <v>2265.3000000000002</v>
      </c>
      <c r="P1270" s="5">
        <v>3162.8272740000002</v>
      </c>
      <c r="Q1270" s="5">
        <v>21127</v>
      </c>
      <c r="R1270" s="5">
        <v>29497.66116</v>
      </c>
      <c r="S1270" s="5">
        <v>144</v>
      </c>
      <c r="T1270" s="5">
        <v>201.0537798</v>
      </c>
      <c r="U1270">
        <v>829</v>
      </c>
      <c r="V1270">
        <v>229</v>
      </c>
      <c r="W1270">
        <v>894</v>
      </c>
      <c r="X1270">
        <v>122</v>
      </c>
      <c r="Y1270">
        <v>62</v>
      </c>
      <c r="Z1270">
        <v>20</v>
      </c>
      <c r="AA1270">
        <v>88</v>
      </c>
      <c r="AB1270">
        <v>43</v>
      </c>
      <c r="AC1270">
        <v>14</v>
      </c>
      <c r="AD1270">
        <v>65</v>
      </c>
      <c r="AE1270">
        <v>81</v>
      </c>
      <c r="AF1270">
        <v>31</v>
      </c>
      <c r="AG1270">
        <v>111</v>
      </c>
      <c r="AH1270">
        <v>1033.9166666666665</v>
      </c>
      <c r="AI1270">
        <v>2014.3166666666664</v>
      </c>
      <c r="AJ1270">
        <v>2561.833333333333</v>
      </c>
      <c r="AK1270">
        <v>1021</v>
      </c>
      <c r="AL1270">
        <v>1.03842017054558</v>
      </c>
      <c r="AM1270">
        <f t="shared" si="361"/>
        <v>1</v>
      </c>
      <c r="AN1270">
        <f t="shared" si="362"/>
        <v>1060.2269941270372</v>
      </c>
      <c r="AO1270">
        <v>15.37</v>
      </c>
      <c r="AP1270">
        <f t="shared" si="363"/>
        <v>15.960518021285564</v>
      </c>
      <c r="AQ1270">
        <v>3.27</v>
      </c>
      <c r="AR1270">
        <v>6430</v>
      </c>
      <c r="AS1270">
        <v>5.0737861885996933</v>
      </c>
      <c r="AT1270">
        <v>1.2566426260030648</v>
      </c>
      <c r="AU1270">
        <f t="shared" si="364"/>
        <v>6.3759359998199994</v>
      </c>
      <c r="AV1270">
        <f t="shared" si="365"/>
        <v>3.7699278780091943</v>
      </c>
      <c r="AW1270">
        <f t="shared" si="366"/>
        <v>8.7964983820214542</v>
      </c>
      <c r="AX1270">
        <f t="shared" si="369"/>
        <v>12.566426260030648</v>
      </c>
      <c r="AY1270" s="4">
        <v>0.1</v>
      </c>
      <c r="AZ1270">
        <v>35</v>
      </c>
      <c r="BA1270" s="1">
        <f t="shared" si="367"/>
        <v>0.10368970511989745</v>
      </c>
      <c r="BB1270">
        <v>0.58699999999999997</v>
      </c>
      <c r="BC1270">
        <v>4.8224999999999997E-2</v>
      </c>
      <c r="BD1270">
        <v>6.43E-3</v>
      </c>
      <c r="BE1270">
        <v>160000</v>
      </c>
      <c r="BF1270">
        <f t="shared" si="370"/>
        <v>74.400000000000006</v>
      </c>
      <c r="BG1270" s="7">
        <f t="shared" si="371"/>
        <v>0.78884137209302341</v>
      </c>
      <c r="BH1270" s="8">
        <f t="shared" si="372"/>
        <v>1.5776827441860468</v>
      </c>
      <c r="BI1270" s="7">
        <f t="shared" si="373"/>
        <v>2.36652411627907</v>
      </c>
      <c r="BJ1270">
        <v>340.8</v>
      </c>
      <c r="BK1270">
        <v>6390</v>
      </c>
      <c r="BL1270">
        <v>0.12</v>
      </c>
      <c r="BM1270">
        <v>0.11</v>
      </c>
      <c r="BN1270" s="3">
        <f t="shared" si="368"/>
        <v>6.8750388748784433E-2</v>
      </c>
      <c r="BO1270" s="3">
        <f t="shared" si="374"/>
        <v>9.9157457081212694E-2</v>
      </c>
      <c r="BP1270" s="3">
        <f t="shared" si="375"/>
        <v>8.2400824857969221E-2</v>
      </c>
      <c r="BQ1270" s="3">
        <f t="shared" si="376"/>
        <v>0.13896230945436719</v>
      </c>
      <c r="BR1270">
        <f t="shared" si="377"/>
        <v>8.0144740191237324E-2</v>
      </c>
      <c r="BS1270">
        <f t="shared" si="378"/>
        <v>0.11083708818995919</v>
      </c>
      <c r="BT1270" s="5">
        <f t="shared" si="379"/>
        <v>463.45500372920486</v>
      </c>
    </row>
    <row r="1271" spans="1:72" x14ac:dyDescent="0.2">
      <c r="A1271">
        <v>10</v>
      </c>
      <c r="B1271">
        <v>26145</v>
      </c>
      <c r="C1271" t="s">
        <v>793</v>
      </c>
      <c r="D1271">
        <v>26</v>
      </c>
      <c r="E1271" t="s">
        <v>249</v>
      </c>
      <c r="F1271" t="s">
        <v>250</v>
      </c>
      <c r="G1271" t="s">
        <v>822</v>
      </c>
      <c r="H1271">
        <v>145</v>
      </c>
      <c r="I1271">
        <v>3083</v>
      </c>
      <c r="J1271">
        <v>513</v>
      </c>
      <c r="K1271">
        <v>1541</v>
      </c>
      <c r="L1271">
        <v>450</v>
      </c>
      <c r="M1271" s="5">
        <v>43906</v>
      </c>
      <c r="N1271" s="5">
        <v>61301.855949999997</v>
      </c>
      <c r="O1271" s="5">
        <v>4874.3</v>
      </c>
      <c r="P1271" s="5">
        <v>6805.5308260000002</v>
      </c>
      <c r="Q1271" s="5">
        <v>37076</v>
      </c>
      <c r="R1271" s="5">
        <v>51765.763480000001</v>
      </c>
      <c r="S1271" s="5">
        <v>379</v>
      </c>
      <c r="T1271" s="5">
        <v>529.16237880000006</v>
      </c>
      <c r="U1271">
        <v>1514</v>
      </c>
      <c r="V1271">
        <v>340</v>
      </c>
      <c r="W1271">
        <v>1146</v>
      </c>
      <c r="X1271">
        <v>223</v>
      </c>
      <c r="Y1271">
        <v>62</v>
      </c>
      <c r="Z1271">
        <v>20</v>
      </c>
      <c r="AA1271">
        <v>88</v>
      </c>
      <c r="AB1271">
        <v>43</v>
      </c>
      <c r="AC1271">
        <v>14</v>
      </c>
      <c r="AD1271">
        <v>65</v>
      </c>
      <c r="AE1271">
        <v>81</v>
      </c>
      <c r="AF1271">
        <v>31</v>
      </c>
      <c r="AG1271">
        <v>111</v>
      </c>
      <c r="AH1271">
        <v>1033.9166666666665</v>
      </c>
      <c r="AI1271">
        <v>2014.3166666666664</v>
      </c>
      <c r="AJ1271">
        <v>2561.833333333333</v>
      </c>
      <c r="AK1271">
        <v>1021</v>
      </c>
      <c r="AL1271">
        <v>1.0421831607818599</v>
      </c>
      <c r="AM1271">
        <f t="shared" si="361"/>
        <v>1</v>
      </c>
      <c r="AN1271">
        <f t="shared" si="362"/>
        <v>1064.069007158279</v>
      </c>
      <c r="AO1271">
        <v>15.37</v>
      </c>
      <c r="AP1271">
        <f t="shared" si="363"/>
        <v>16.018355181217185</v>
      </c>
      <c r="AQ1271">
        <v>3.27</v>
      </c>
      <c r="AR1271">
        <v>6430</v>
      </c>
      <c r="AS1271">
        <v>5.0737861885996933</v>
      </c>
      <c r="AT1271">
        <v>1.2592920819399753</v>
      </c>
      <c r="AU1271">
        <f t="shared" si="364"/>
        <v>6.3893787727599998</v>
      </c>
      <c r="AV1271">
        <f t="shared" si="365"/>
        <v>3.7778762458199262</v>
      </c>
      <c r="AW1271">
        <f t="shared" si="366"/>
        <v>8.8150445735798275</v>
      </c>
      <c r="AX1271">
        <f t="shared" si="369"/>
        <v>12.592920819399753</v>
      </c>
      <c r="AY1271" s="4">
        <v>0.1</v>
      </c>
      <c r="AZ1271">
        <v>35</v>
      </c>
      <c r="BA1271" s="1">
        <f t="shared" si="367"/>
        <v>0.10368970511989745</v>
      </c>
      <c r="BB1271">
        <v>0.58699999999999997</v>
      </c>
      <c r="BC1271">
        <v>4.8224999999999997E-2</v>
      </c>
      <c r="BD1271">
        <v>6.43E-3</v>
      </c>
      <c r="BE1271">
        <v>160000</v>
      </c>
      <c r="BF1271">
        <f t="shared" si="370"/>
        <v>74.400000000000006</v>
      </c>
      <c r="BG1271" s="7">
        <f t="shared" si="371"/>
        <v>0.78884137209302341</v>
      </c>
      <c r="BH1271" s="8">
        <f t="shared" si="372"/>
        <v>1.5776827441860468</v>
      </c>
      <c r="BI1271" s="7">
        <f t="shared" si="373"/>
        <v>2.36652411627907</v>
      </c>
      <c r="BJ1271">
        <v>340.8</v>
      </c>
      <c r="BK1271">
        <v>6390</v>
      </c>
      <c r="BL1271">
        <v>0.12</v>
      </c>
      <c r="BM1271">
        <v>0.11</v>
      </c>
      <c r="BN1271" s="3">
        <f t="shared" si="368"/>
        <v>6.8925546842903793E-2</v>
      </c>
      <c r="BO1271" s="3">
        <f t="shared" si="374"/>
        <v>0.10162088021457845</v>
      </c>
      <c r="BP1271" s="3">
        <f t="shared" si="375"/>
        <v>8.4828918966353792E-2</v>
      </c>
      <c r="BQ1271" s="3">
        <f t="shared" si="376"/>
        <v>0.14150965557447209</v>
      </c>
      <c r="BR1271">
        <f t="shared" si="377"/>
        <v>8.2608163324603079E-2</v>
      </c>
      <c r="BS1271">
        <f t="shared" si="378"/>
        <v>0.11330051132332494</v>
      </c>
      <c r="BT1271" s="5">
        <f t="shared" si="379"/>
        <v>463.45500372920486</v>
      </c>
    </row>
    <row r="1272" spans="1:72" x14ac:dyDescent="0.2">
      <c r="A1272">
        <v>10</v>
      </c>
      <c r="B1272">
        <v>26147</v>
      </c>
      <c r="C1272" t="s">
        <v>793</v>
      </c>
      <c r="D1272">
        <v>26</v>
      </c>
      <c r="E1272" t="s">
        <v>249</v>
      </c>
      <c r="F1272" t="s">
        <v>250</v>
      </c>
      <c r="G1272" t="s">
        <v>824</v>
      </c>
      <c r="H1272">
        <v>147</v>
      </c>
      <c r="I1272">
        <v>5431</v>
      </c>
      <c r="J1272">
        <v>250</v>
      </c>
      <c r="K1272">
        <v>1905</v>
      </c>
      <c r="L1272">
        <v>748</v>
      </c>
      <c r="M1272" s="5">
        <v>72014</v>
      </c>
      <c r="N1272" s="5">
        <v>100546.4368</v>
      </c>
      <c r="O1272" s="5">
        <v>2217.1</v>
      </c>
      <c r="P1272" s="5">
        <v>3095.5301060000002</v>
      </c>
      <c r="Q1272" s="5">
        <v>39470</v>
      </c>
      <c r="R1272" s="5">
        <v>55108.282570000003</v>
      </c>
      <c r="S1272" s="5">
        <v>615</v>
      </c>
      <c r="T1272" s="5">
        <v>858.66718470000001</v>
      </c>
      <c r="U1272">
        <v>1955</v>
      </c>
      <c r="V1272">
        <v>227</v>
      </c>
      <c r="W1272">
        <v>1193</v>
      </c>
      <c r="X1272">
        <v>275</v>
      </c>
      <c r="Y1272">
        <v>62</v>
      </c>
      <c r="Z1272">
        <v>20</v>
      </c>
      <c r="AA1272">
        <v>88</v>
      </c>
      <c r="AB1272">
        <v>43</v>
      </c>
      <c r="AC1272">
        <v>14</v>
      </c>
      <c r="AD1272">
        <v>65</v>
      </c>
      <c r="AE1272">
        <v>81</v>
      </c>
      <c r="AF1272">
        <v>31</v>
      </c>
      <c r="AG1272">
        <v>111</v>
      </c>
      <c r="AH1272">
        <v>1033.9166666666665</v>
      </c>
      <c r="AI1272">
        <v>2014.3166666666664</v>
      </c>
      <c r="AJ1272">
        <v>2561.833333333333</v>
      </c>
      <c r="AK1272">
        <v>1021</v>
      </c>
      <c r="AL1272">
        <v>1.0470742758582601</v>
      </c>
      <c r="AM1272">
        <f t="shared" si="361"/>
        <v>1</v>
      </c>
      <c r="AN1272">
        <f t="shared" si="362"/>
        <v>1069.0628356512834</v>
      </c>
      <c r="AO1272">
        <v>15.37</v>
      </c>
      <c r="AP1272">
        <f t="shared" si="363"/>
        <v>16.093531619941455</v>
      </c>
      <c r="AQ1272">
        <v>3.27</v>
      </c>
      <c r="AR1272">
        <v>6430</v>
      </c>
      <c r="AS1272">
        <v>5.0737861885996933</v>
      </c>
      <c r="AT1272">
        <v>1.234687743323875</v>
      </c>
      <c r="AU1272">
        <f t="shared" si="364"/>
        <v>6.2645416193100001</v>
      </c>
      <c r="AV1272">
        <f t="shared" si="365"/>
        <v>3.704063229971625</v>
      </c>
      <c r="AW1272">
        <f t="shared" si="366"/>
        <v>8.6428142032671254</v>
      </c>
      <c r="AX1272">
        <f t="shared" si="369"/>
        <v>12.346877433238749</v>
      </c>
      <c r="AY1272" s="4">
        <v>0.1</v>
      </c>
      <c r="AZ1272">
        <v>35</v>
      </c>
      <c r="BA1272" s="1">
        <f t="shared" si="367"/>
        <v>0.10368970511989745</v>
      </c>
      <c r="BB1272">
        <v>0.58699999999999997</v>
      </c>
      <c r="BC1272">
        <v>4.8224999999999997E-2</v>
      </c>
      <c r="BD1272">
        <v>6.43E-3</v>
      </c>
      <c r="BE1272">
        <v>160000</v>
      </c>
      <c r="BF1272">
        <f t="shared" si="370"/>
        <v>74.400000000000006</v>
      </c>
      <c r="BG1272" s="7">
        <f t="shared" si="371"/>
        <v>0.78884137209302341</v>
      </c>
      <c r="BH1272" s="8">
        <f t="shared" si="372"/>
        <v>1.5776827441860468</v>
      </c>
      <c r="BI1272" s="7">
        <f t="shared" si="373"/>
        <v>2.36652411627907</v>
      </c>
      <c r="BJ1272">
        <v>340.8</v>
      </c>
      <c r="BK1272">
        <v>6390</v>
      </c>
      <c r="BL1272">
        <v>0.12</v>
      </c>
      <c r="BM1272">
        <v>0.11</v>
      </c>
      <c r="BN1272" s="3">
        <f t="shared" si="368"/>
        <v>6.823816312247119E-2</v>
      </c>
      <c r="BO1272" s="3">
        <f t="shared" si="374"/>
        <v>0.10303300753576321</v>
      </c>
      <c r="BP1272" s="3">
        <f t="shared" si="375"/>
        <v>8.6569131492317458E-2</v>
      </c>
      <c r="BQ1272" s="3">
        <f t="shared" si="376"/>
        <v>0.1421424268193251</v>
      </c>
      <c r="BR1272">
        <f t="shared" si="377"/>
        <v>8.4020290645787837E-2</v>
      </c>
      <c r="BS1272">
        <f t="shared" si="378"/>
        <v>0.1147126386445097</v>
      </c>
      <c r="BT1272" s="5">
        <f t="shared" si="379"/>
        <v>463.45500372920486</v>
      </c>
    </row>
    <row r="1273" spans="1:72" x14ac:dyDescent="0.2">
      <c r="A1273">
        <v>11</v>
      </c>
      <c r="B1273">
        <v>26149</v>
      </c>
      <c r="C1273" t="s">
        <v>841</v>
      </c>
      <c r="D1273">
        <v>26</v>
      </c>
      <c r="E1273" t="s">
        <v>249</v>
      </c>
      <c r="F1273" t="s">
        <v>250</v>
      </c>
      <c r="G1273" t="s">
        <v>904</v>
      </c>
      <c r="H1273">
        <v>149</v>
      </c>
      <c r="I1273">
        <v>2255</v>
      </c>
      <c r="J1273">
        <v>685</v>
      </c>
      <c r="K1273">
        <v>1574</v>
      </c>
      <c r="L1273">
        <v>340</v>
      </c>
      <c r="M1273" s="5">
        <v>34885</v>
      </c>
      <c r="N1273" s="5">
        <v>48706.674370000001</v>
      </c>
      <c r="O1273" s="5">
        <v>4751.7</v>
      </c>
      <c r="P1273" s="5">
        <v>6634.3558720000001</v>
      </c>
      <c r="Q1273" s="5">
        <v>36398</v>
      </c>
      <c r="R1273" s="5">
        <v>50819.135260000003</v>
      </c>
      <c r="S1273" s="5">
        <v>312</v>
      </c>
      <c r="T1273" s="5">
        <v>435.61652299999997</v>
      </c>
      <c r="U1273">
        <v>1570</v>
      </c>
      <c r="V1273">
        <v>484</v>
      </c>
      <c r="W1273">
        <v>1352</v>
      </c>
      <c r="X1273">
        <v>234</v>
      </c>
      <c r="Y1273">
        <v>62</v>
      </c>
      <c r="Z1273">
        <v>20</v>
      </c>
      <c r="AA1273">
        <v>88</v>
      </c>
      <c r="AB1273">
        <v>43</v>
      </c>
      <c r="AC1273">
        <v>14</v>
      </c>
      <c r="AD1273">
        <v>65</v>
      </c>
      <c r="AE1273">
        <v>81</v>
      </c>
      <c r="AF1273">
        <v>31</v>
      </c>
      <c r="AG1273">
        <v>111</v>
      </c>
      <c r="AH1273">
        <v>1033.9166666666665</v>
      </c>
      <c r="AI1273">
        <v>2014.3166666666664</v>
      </c>
      <c r="AJ1273">
        <v>2561.833333333333</v>
      </c>
      <c r="AK1273">
        <v>1021</v>
      </c>
      <c r="AL1273">
        <v>1.01397302571465</v>
      </c>
      <c r="AM1273">
        <f t="shared" si="361"/>
        <v>1</v>
      </c>
      <c r="AN1273">
        <f t="shared" si="362"/>
        <v>1035.2664592546575</v>
      </c>
      <c r="AO1273">
        <v>15.37</v>
      </c>
      <c r="AP1273">
        <f t="shared" si="363"/>
        <v>15.584765405234169</v>
      </c>
      <c r="AQ1273">
        <v>3.27</v>
      </c>
      <c r="AR1273">
        <v>6430</v>
      </c>
      <c r="AS1273">
        <v>5.0737861885996933</v>
      </c>
      <c r="AT1273">
        <v>1.0397940155960792</v>
      </c>
      <c r="AU1273">
        <f t="shared" si="364"/>
        <v>5.2756925153200012</v>
      </c>
      <c r="AV1273">
        <f t="shared" si="365"/>
        <v>3.1193820467882376</v>
      </c>
      <c r="AW1273">
        <f t="shared" si="366"/>
        <v>7.278558109172554</v>
      </c>
      <c r="AX1273">
        <f t="shared" si="369"/>
        <v>10.397940155960793</v>
      </c>
      <c r="AY1273" s="4">
        <v>0.1</v>
      </c>
      <c r="AZ1273">
        <v>35</v>
      </c>
      <c r="BA1273" s="1">
        <f t="shared" si="367"/>
        <v>0.10368970511989745</v>
      </c>
      <c r="BB1273">
        <v>0.33889999999999998</v>
      </c>
      <c r="BC1273">
        <v>4.8224999999999997E-2</v>
      </c>
      <c r="BD1273">
        <v>6.43E-3</v>
      </c>
      <c r="BE1273">
        <v>160000</v>
      </c>
      <c r="BF1273">
        <f t="shared" si="370"/>
        <v>74.400000000000006</v>
      </c>
      <c r="BG1273" s="7">
        <f t="shared" si="371"/>
        <v>0.78884137209302341</v>
      </c>
      <c r="BH1273" s="8">
        <f t="shared" si="372"/>
        <v>1.5776827441860468</v>
      </c>
      <c r="BI1273" s="7">
        <f t="shared" si="373"/>
        <v>2.36652411627907</v>
      </c>
      <c r="BJ1273">
        <v>340.8</v>
      </c>
      <c r="BK1273">
        <v>6390</v>
      </c>
      <c r="BL1273">
        <v>0.12</v>
      </c>
      <c r="BM1273">
        <v>0.11</v>
      </c>
      <c r="BN1273" s="3">
        <f t="shared" si="368"/>
        <v>7.8600925044710834E-2</v>
      </c>
      <c r="BO1273" s="3">
        <f t="shared" si="374"/>
        <v>0.11062083071398116</v>
      </c>
      <c r="BP1273" s="3">
        <f t="shared" si="375"/>
        <v>9.6755754401321892E-2</v>
      </c>
      <c r="BQ1273" s="3">
        <f t="shared" si="376"/>
        <v>0.14355688304330147</v>
      </c>
      <c r="BR1273">
        <f t="shared" si="377"/>
        <v>9.1587940250351454E-2</v>
      </c>
      <c r="BS1273">
        <f t="shared" si="378"/>
        <v>0.12231555976674072</v>
      </c>
      <c r="BT1273" s="5">
        <f t="shared" si="379"/>
        <v>464.13182214242102</v>
      </c>
    </row>
    <row r="1274" spans="1:72" x14ac:dyDescent="0.2">
      <c r="A1274">
        <v>10</v>
      </c>
      <c r="B1274">
        <v>26151</v>
      </c>
      <c r="C1274" t="s">
        <v>793</v>
      </c>
      <c r="D1274">
        <v>26</v>
      </c>
      <c r="E1274" t="s">
        <v>249</v>
      </c>
      <c r="F1274" t="s">
        <v>250</v>
      </c>
      <c r="G1274" t="s">
        <v>834</v>
      </c>
      <c r="H1274">
        <v>151</v>
      </c>
      <c r="I1274">
        <v>1697</v>
      </c>
      <c r="J1274">
        <v>264</v>
      </c>
      <c r="K1274">
        <v>1159</v>
      </c>
      <c r="L1274">
        <v>251</v>
      </c>
      <c r="M1274" s="5">
        <v>23815</v>
      </c>
      <c r="N1274" s="5">
        <v>33250.665050000003</v>
      </c>
      <c r="O1274" s="5">
        <v>2884.4</v>
      </c>
      <c r="P1274" s="5">
        <v>4027.2189060000001</v>
      </c>
      <c r="Q1274" s="5">
        <v>26887</v>
      </c>
      <c r="R1274" s="5">
        <v>37539.81235</v>
      </c>
      <c r="S1274" s="5">
        <v>216</v>
      </c>
      <c r="T1274" s="5">
        <v>301.58066969999999</v>
      </c>
      <c r="U1274">
        <v>1028</v>
      </c>
      <c r="V1274">
        <v>219</v>
      </c>
      <c r="W1274">
        <v>984</v>
      </c>
      <c r="X1274">
        <v>153</v>
      </c>
      <c r="Y1274">
        <v>62</v>
      </c>
      <c r="Z1274">
        <v>20</v>
      </c>
      <c r="AA1274">
        <v>88</v>
      </c>
      <c r="AB1274">
        <v>43</v>
      </c>
      <c r="AC1274">
        <v>14</v>
      </c>
      <c r="AD1274">
        <v>65</v>
      </c>
      <c r="AE1274">
        <v>81</v>
      </c>
      <c r="AF1274">
        <v>31</v>
      </c>
      <c r="AG1274">
        <v>111</v>
      </c>
      <c r="AH1274">
        <v>1033.9166666666665</v>
      </c>
      <c r="AI1274">
        <v>2014.3166666666664</v>
      </c>
      <c r="AJ1274">
        <v>2561.833333333333</v>
      </c>
      <c r="AK1274">
        <v>1021</v>
      </c>
      <c r="AL1274">
        <v>1.0487860627472401</v>
      </c>
      <c r="AM1274">
        <f t="shared" si="361"/>
        <v>1</v>
      </c>
      <c r="AN1274">
        <f t="shared" si="362"/>
        <v>1070.8105700649321</v>
      </c>
      <c r="AO1274">
        <v>15.37</v>
      </c>
      <c r="AP1274">
        <f t="shared" si="363"/>
        <v>16.119841784425081</v>
      </c>
      <c r="AQ1274">
        <v>3.27</v>
      </c>
      <c r="AR1274">
        <v>6430</v>
      </c>
      <c r="AS1274">
        <v>5.0737861885996933</v>
      </c>
      <c r="AT1274">
        <v>1.252923233023439</v>
      </c>
      <c r="AU1274">
        <f t="shared" si="364"/>
        <v>6.3570645950899998</v>
      </c>
      <c r="AV1274">
        <f t="shared" si="365"/>
        <v>3.7587696990703172</v>
      </c>
      <c r="AW1274">
        <f t="shared" si="366"/>
        <v>8.7704626311640723</v>
      </c>
      <c r="AX1274">
        <f t="shared" si="369"/>
        <v>12.52923233023439</v>
      </c>
      <c r="AY1274" s="4">
        <v>0.1</v>
      </c>
      <c r="AZ1274">
        <v>35</v>
      </c>
      <c r="BA1274" s="1">
        <f t="shared" si="367"/>
        <v>0.10368970511989745</v>
      </c>
      <c r="BB1274">
        <v>0.58699999999999997</v>
      </c>
      <c r="BC1274">
        <v>4.8224999999999997E-2</v>
      </c>
      <c r="BD1274">
        <v>6.43E-3</v>
      </c>
      <c r="BE1274">
        <v>160000</v>
      </c>
      <c r="BF1274">
        <f t="shared" si="370"/>
        <v>74.400000000000006</v>
      </c>
      <c r="BG1274" s="7">
        <f t="shared" si="371"/>
        <v>0.78884137209302341</v>
      </c>
      <c r="BH1274" s="8">
        <f t="shared" si="372"/>
        <v>1.5776827441860468</v>
      </c>
      <c r="BI1274" s="7">
        <f t="shared" si="373"/>
        <v>2.36652411627907</v>
      </c>
      <c r="BJ1274">
        <v>340.8</v>
      </c>
      <c r="BK1274">
        <v>6390</v>
      </c>
      <c r="BL1274">
        <v>0.12</v>
      </c>
      <c r="BM1274">
        <v>0.11</v>
      </c>
      <c r="BN1274" s="3">
        <f t="shared" si="368"/>
        <v>6.8873445130822525E-2</v>
      </c>
      <c r="BO1274" s="3">
        <f t="shared" si="374"/>
        <v>9.9899579621397228E-2</v>
      </c>
      <c r="BP1274" s="3">
        <f t="shared" si="375"/>
        <v>8.319254343999069E-2</v>
      </c>
      <c r="BQ1274" s="3">
        <f t="shared" si="376"/>
        <v>0.13958661815837567</v>
      </c>
      <c r="BR1274">
        <f t="shared" si="377"/>
        <v>8.0886862731421857E-2</v>
      </c>
      <c r="BS1274">
        <f t="shared" si="378"/>
        <v>0.11157921073014372</v>
      </c>
      <c r="BT1274" s="5">
        <f t="shared" si="379"/>
        <v>463.45500372920486</v>
      </c>
    </row>
    <row r="1275" spans="1:72" x14ac:dyDescent="0.2">
      <c r="A1275">
        <v>11</v>
      </c>
      <c r="B1275">
        <v>26153</v>
      </c>
      <c r="C1275" t="s">
        <v>841</v>
      </c>
      <c r="D1275">
        <v>26</v>
      </c>
      <c r="E1275" t="s">
        <v>249</v>
      </c>
      <c r="F1275" t="s">
        <v>250</v>
      </c>
      <c r="G1275" t="s">
        <v>933</v>
      </c>
      <c r="H1275">
        <v>153</v>
      </c>
      <c r="I1275">
        <v>755</v>
      </c>
      <c r="J1275">
        <v>145</v>
      </c>
      <c r="K1275">
        <v>876</v>
      </c>
      <c r="L1275">
        <v>114</v>
      </c>
      <c r="M1275" s="5">
        <v>12404</v>
      </c>
      <c r="N1275" s="5">
        <v>17318.549200000001</v>
      </c>
      <c r="O1275" s="5">
        <v>1933.2</v>
      </c>
      <c r="P1275" s="5">
        <v>2699.1469940000002</v>
      </c>
      <c r="Q1275" s="5">
        <v>20554</v>
      </c>
      <c r="R1275" s="5">
        <v>28697.63466</v>
      </c>
      <c r="S1275" s="5">
        <v>114</v>
      </c>
      <c r="T1275" s="5">
        <v>159.16757569999999</v>
      </c>
      <c r="U1275">
        <v>708</v>
      </c>
      <c r="V1275">
        <v>179</v>
      </c>
      <c r="W1275">
        <v>885</v>
      </c>
      <c r="X1275">
        <v>107</v>
      </c>
      <c r="Y1275">
        <v>62</v>
      </c>
      <c r="Z1275">
        <v>20</v>
      </c>
      <c r="AA1275">
        <v>88</v>
      </c>
      <c r="AB1275">
        <v>43</v>
      </c>
      <c r="AC1275">
        <v>14</v>
      </c>
      <c r="AD1275">
        <v>65</v>
      </c>
      <c r="AE1275">
        <v>81</v>
      </c>
      <c r="AF1275">
        <v>31</v>
      </c>
      <c r="AG1275">
        <v>111</v>
      </c>
      <c r="AH1275">
        <v>1033.9166666666665</v>
      </c>
      <c r="AI1275">
        <v>2014.3166666666664</v>
      </c>
      <c r="AJ1275">
        <v>2561.833333333333</v>
      </c>
      <c r="AK1275">
        <v>1021</v>
      </c>
      <c r="AL1275">
        <v>1.04520046129459</v>
      </c>
      <c r="AM1275">
        <f t="shared" si="361"/>
        <v>1</v>
      </c>
      <c r="AN1275">
        <f t="shared" si="362"/>
        <v>1067.1496709817764</v>
      </c>
      <c r="AO1275">
        <v>15.37</v>
      </c>
      <c r="AP1275">
        <f t="shared" si="363"/>
        <v>16.064731090097847</v>
      </c>
      <c r="AQ1275">
        <v>3.27</v>
      </c>
      <c r="AR1275">
        <v>6430</v>
      </c>
      <c r="AS1275">
        <v>5.0737861885996933</v>
      </c>
      <c r="AT1275">
        <v>1.1652946077733264</v>
      </c>
      <c r="AU1275">
        <f t="shared" si="364"/>
        <v>5.9124556865700004</v>
      </c>
      <c r="AV1275">
        <f t="shared" si="365"/>
        <v>3.4958838233199794</v>
      </c>
      <c r="AW1275">
        <f t="shared" si="366"/>
        <v>8.1570622544132849</v>
      </c>
      <c r="AX1275">
        <f t="shared" si="369"/>
        <v>11.652946077733263</v>
      </c>
      <c r="AY1275" s="4">
        <v>0.1</v>
      </c>
      <c r="AZ1275">
        <v>35</v>
      </c>
      <c r="BA1275" s="1">
        <f t="shared" si="367"/>
        <v>0.10368970511989745</v>
      </c>
      <c r="BB1275">
        <v>0.33889999999999998</v>
      </c>
      <c r="BC1275">
        <v>4.8224999999999997E-2</v>
      </c>
      <c r="BD1275">
        <v>6.43E-3</v>
      </c>
      <c r="BE1275">
        <v>160000</v>
      </c>
      <c r="BF1275">
        <f t="shared" si="370"/>
        <v>74.400000000000006</v>
      </c>
      <c r="BG1275" s="7">
        <f t="shared" si="371"/>
        <v>0.78884137209302341</v>
      </c>
      <c r="BH1275" s="8">
        <f t="shared" si="372"/>
        <v>1.5776827441860468</v>
      </c>
      <c r="BI1275" s="7">
        <f t="shared" si="373"/>
        <v>2.36652411627907</v>
      </c>
      <c r="BJ1275">
        <v>340.8</v>
      </c>
      <c r="BK1275">
        <v>6390</v>
      </c>
      <c r="BL1275">
        <v>0.12</v>
      </c>
      <c r="BM1275">
        <v>0.11</v>
      </c>
      <c r="BN1275" s="3">
        <f t="shared" si="368"/>
        <v>8.3970565677052772E-2</v>
      </c>
      <c r="BO1275" s="3">
        <f t="shared" si="374"/>
        <v>0.1140815291766353</v>
      </c>
      <c r="BP1275" s="3">
        <f t="shared" si="375"/>
        <v>9.8542972095937667E-2</v>
      </c>
      <c r="BQ1275" s="3">
        <f t="shared" si="376"/>
        <v>0.1509928823918151</v>
      </c>
      <c r="BR1275">
        <f t="shared" si="377"/>
        <v>9.5048638713005604E-2</v>
      </c>
      <c r="BS1275">
        <f t="shared" si="378"/>
        <v>0.12577625822939487</v>
      </c>
      <c r="BT1275" s="5">
        <f t="shared" si="379"/>
        <v>464.13182214242102</v>
      </c>
    </row>
    <row r="1276" spans="1:72" x14ac:dyDescent="0.2">
      <c r="A1276">
        <v>10</v>
      </c>
      <c r="B1276">
        <v>26155</v>
      </c>
      <c r="C1276" t="s">
        <v>793</v>
      </c>
      <c r="D1276">
        <v>26</v>
      </c>
      <c r="E1276" t="s">
        <v>249</v>
      </c>
      <c r="F1276" t="s">
        <v>250</v>
      </c>
      <c r="G1276" t="s">
        <v>809</v>
      </c>
      <c r="H1276">
        <v>155</v>
      </c>
      <c r="I1276">
        <v>3033</v>
      </c>
      <c r="J1276">
        <v>696</v>
      </c>
      <c r="K1276">
        <v>1527</v>
      </c>
      <c r="L1276">
        <v>439</v>
      </c>
      <c r="M1276" s="5">
        <v>40831</v>
      </c>
      <c r="N1276" s="5">
        <v>57008.52003</v>
      </c>
      <c r="O1276" s="5">
        <v>4215.3</v>
      </c>
      <c r="P1276" s="5">
        <v>5885.4305420000001</v>
      </c>
      <c r="Q1276" s="5">
        <v>34725</v>
      </c>
      <c r="R1276" s="5">
        <v>48483.281280000003</v>
      </c>
      <c r="S1276" s="5">
        <v>370</v>
      </c>
      <c r="T1276" s="5">
        <v>516.59651759999997</v>
      </c>
      <c r="U1276">
        <v>1656</v>
      </c>
      <c r="V1276">
        <v>401</v>
      </c>
      <c r="W1276">
        <v>1199</v>
      </c>
      <c r="X1276">
        <v>242</v>
      </c>
      <c r="Y1276">
        <v>62</v>
      </c>
      <c r="Z1276">
        <v>20</v>
      </c>
      <c r="AA1276">
        <v>88</v>
      </c>
      <c r="AB1276">
        <v>43</v>
      </c>
      <c r="AC1276">
        <v>14</v>
      </c>
      <c r="AD1276">
        <v>65</v>
      </c>
      <c r="AE1276">
        <v>81</v>
      </c>
      <c r="AF1276">
        <v>31</v>
      </c>
      <c r="AG1276">
        <v>111</v>
      </c>
      <c r="AH1276">
        <v>1033.9166666666665</v>
      </c>
      <c r="AI1276">
        <v>2014.3166666666664</v>
      </c>
      <c r="AJ1276">
        <v>2561.833333333333</v>
      </c>
      <c r="AK1276">
        <v>1021</v>
      </c>
      <c r="AL1276">
        <v>1.0390306115150401</v>
      </c>
      <c r="AM1276">
        <f t="shared" si="361"/>
        <v>1</v>
      </c>
      <c r="AN1276">
        <f t="shared" si="362"/>
        <v>1060.8502543568559</v>
      </c>
      <c r="AO1276">
        <v>15.37</v>
      </c>
      <c r="AP1276">
        <f t="shared" si="363"/>
        <v>15.969900498986165</v>
      </c>
      <c r="AQ1276">
        <v>3.27</v>
      </c>
      <c r="AR1276">
        <v>6430</v>
      </c>
      <c r="AS1276">
        <v>5.0737861885996933</v>
      </c>
      <c r="AT1276">
        <v>1.2536657976369154</v>
      </c>
      <c r="AU1276">
        <f t="shared" si="364"/>
        <v>6.3608322091699998</v>
      </c>
      <c r="AV1276">
        <f t="shared" si="365"/>
        <v>3.7609973929107463</v>
      </c>
      <c r="AW1276">
        <f t="shared" si="366"/>
        <v>8.7756605834584072</v>
      </c>
      <c r="AX1276">
        <f t="shared" si="369"/>
        <v>12.536657976369154</v>
      </c>
      <c r="AY1276" s="4">
        <v>0.1</v>
      </c>
      <c r="AZ1276">
        <v>35</v>
      </c>
      <c r="BA1276" s="1">
        <f t="shared" si="367"/>
        <v>0.10368970511989745</v>
      </c>
      <c r="BB1276">
        <v>0.58699999999999997</v>
      </c>
      <c r="BC1276">
        <v>4.8224999999999997E-2</v>
      </c>
      <c r="BD1276">
        <v>6.43E-3</v>
      </c>
      <c r="BE1276">
        <v>160000</v>
      </c>
      <c r="BF1276">
        <f t="shared" si="370"/>
        <v>74.400000000000006</v>
      </c>
      <c r="BG1276" s="7">
        <f t="shared" si="371"/>
        <v>0.78884137209302341</v>
      </c>
      <c r="BH1276" s="8">
        <f t="shared" si="372"/>
        <v>1.5776827441860468</v>
      </c>
      <c r="BI1276" s="7">
        <f t="shared" si="373"/>
        <v>2.36652411627907</v>
      </c>
      <c r="BJ1276">
        <v>340.8</v>
      </c>
      <c r="BK1276">
        <v>6390</v>
      </c>
      <c r="BL1276">
        <v>0.12</v>
      </c>
      <c r="BM1276">
        <v>0.11</v>
      </c>
      <c r="BN1276" s="3">
        <f t="shared" si="368"/>
        <v>6.8667663910890769E-2</v>
      </c>
      <c r="BO1276" s="3">
        <f t="shared" si="374"/>
        <v>0.10109337075692248</v>
      </c>
      <c r="BP1276" s="3">
        <f t="shared" si="375"/>
        <v>8.4376432888375485E-2</v>
      </c>
      <c r="BQ1276" s="3">
        <f t="shared" si="376"/>
        <v>0.14080393044001308</v>
      </c>
      <c r="BR1276">
        <f t="shared" si="377"/>
        <v>8.2080653866947115E-2</v>
      </c>
      <c r="BS1276">
        <f t="shared" si="378"/>
        <v>0.11277300186566898</v>
      </c>
      <c r="BT1276" s="5">
        <f t="shared" si="379"/>
        <v>463.45500372920486</v>
      </c>
    </row>
    <row r="1277" spans="1:72" x14ac:dyDescent="0.2">
      <c r="A1277">
        <v>10</v>
      </c>
      <c r="B1277">
        <v>26157</v>
      </c>
      <c r="C1277" t="s">
        <v>793</v>
      </c>
      <c r="D1277">
        <v>26</v>
      </c>
      <c r="E1277" t="s">
        <v>249</v>
      </c>
      <c r="F1277" t="s">
        <v>250</v>
      </c>
      <c r="G1277" t="s">
        <v>808</v>
      </c>
      <c r="H1277">
        <v>157</v>
      </c>
      <c r="I1277">
        <v>1743</v>
      </c>
      <c r="J1277">
        <v>381</v>
      </c>
      <c r="K1277">
        <v>1176</v>
      </c>
      <c r="L1277">
        <v>268</v>
      </c>
      <c r="M1277" s="5">
        <v>25672</v>
      </c>
      <c r="N1277" s="5">
        <v>35843.42108</v>
      </c>
      <c r="O1277" s="5">
        <v>3107.5</v>
      </c>
      <c r="P1277" s="5">
        <v>4338.7126449999996</v>
      </c>
      <c r="Q1277" s="5">
        <v>27509</v>
      </c>
      <c r="R1277" s="5">
        <v>38408.252979999997</v>
      </c>
      <c r="S1277" s="5">
        <v>235</v>
      </c>
      <c r="T1277" s="5">
        <v>328.10859900000003</v>
      </c>
      <c r="U1277">
        <v>1058</v>
      </c>
      <c r="V1277">
        <v>273</v>
      </c>
      <c r="W1277">
        <v>1000</v>
      </c>
      <c r="X1277">
        <v>159</v>
      </c>
      <c r="Y1277">
        <v>62</v>
      </c>
      <c r="Z1277">
        <v>20</v>
      </c>
      <c r="AA1277">
        <v>88</v>
      </c>
      <c r="AB1277">
        <v>43</v>
      </c>
      <c r="AC1277">
        <v>14</v>
      </c>
      <c r="AD1277">
        <v>65</v>
      </c>
      <c r="AE1277">
        <v>81</v>
      </c>
      <c r="AF1277">
        <v>31</v>
      </c>
      <c r="AG1277">
        <v>111</v>
      </c>
      <c r="AH1277">
        <v>1033.9166666666665</v>
      </c>
      <c r="AI1277">
        <v>2014.3166666666664</v>
      </c>
      <c r="AJ1277">
        <v>2561.833333333333</v>
      </c>
      <c r="AK1277">
        <v>1021</v>
      </c>
      <c r="AL1277">
        <v>1.04265923853274</v>
      </c>
      <c r="AM1277">
        <f t="shared" si="361"/>
        <v>1</v>
      </c>
      <c r="AN1277">
        <f t="shared" si="362"/>
        <v>1064.5550825419275</v>
      </c>
      <c r="AO1277">
        <v>15.37</v>
      </c>
      <c r="AP1277">
        <f t="shared" si="363"/>
        <v>16.025672496248212</v>
      </c>
      <c r="AQ1277">
        <v>3.27</v>
      </c>
      <c r="AR1277">
        <v>6430</v>
      </c>
      <c r="AS1277">
        <v>5.0737861885996933</v>
      </c>
      <c r="AT1277">
        <v>1.2779018833900555</v>
      </c>
      <c r="AU1277">
        <f t="shared" si="364"/>
        <v>6.4838009263299998</v>
      </c>
      <c r="AV1277">
        <f t="shared" si="365"/>
        <v>3.8337056501701667</v>
      </c>
      <c r="AW1277">
        <f t="shared" si="366"/>
        <v>8.9453131837303879</v>
      </c>
      <c r="AX1277">
        <f t="shared" si="369"/>
        <v>12.779018833900555</v>
      </c>
      <c r="AY1277" s="4">
        <v>0.1</v>
      </c>
      <c r="AZ1277">
        <v>35</v>
      </c>
      <c r="BA1277" s="1">
        <f t="shared" si="367"/>
        <v>0.10368970511989745</v>
      </c>
      <c r="BB1277">
        <v>0.58699999999999997</v>
      </c>
      <c r="BC1277">
        <v>4.8224999999999997E-2</v>
      </c>
      <c r="BD1277">
        <v>6.43E-3</v>
      </c>
      <c r="BE1277">
        <v>160000</v>
      </c>
      <c r="BF1277">
        <f t="shared" si="370"/>
        <v>74.400000000000006</v>
      </c>
      <c r="BG1277" s="7">
        <f t="shared" si="371"/>
        <v>0.78884137209302341</v>
      </c>
      <c r="BH1277" s="8">
        <f t="shared" si="372"/>
        <v>1.5776827441860468</v>
      </c>
      <c r="BI1277" s="7">
        <f t="shared" si="373"/>
        <v>2.36652411627907</v>
      </c>
      <c r="BJ1277">
        <v>340.8</v>
      </c>
      <c r="BK1277">
        <v>6390</v>
      </c>
      <c r="BL1277">
        <v>0.12</v>
      </c>
      <c r="BM1277">
        <v>0.11</v>
      </c>
      <c r="BN1277" s="3">
        <f t="shared" si="368"/>
        <v>6.9543905907487158E-2</v>
      </c>
      <c r="BO1277" s="3">
        <f t="shared" si="374"/>
        <v>0.10072453658487696</v>
      </c>
      <c r="BP1277" s="3">
        <f t="shared" si="375"/>
        <v>8.3684423959169238E-2</v>
      </c>
      <c r="BQ1277" s="3">
        <f t="shared" si="376"/>
        <v>0.14120278773055564</v>
      </c>
      <c r="BR1277">
        <f t="shared" si="377"/>
        <v>8.1711819694901586E-2</v>
      </c>
      <c r="BS1277">
        <f t="shared" si="378"/>
        <v>0.11240416769362345</v>
      </c>
      <c r="BT1277" s="5">
        <f t="shared" si="379"/>
        <v>463.45500372920486</v>
      </c>
    </row>
    <row r="1278" spans="1:72" x14ac:dyDescent="0.2">
      <c r="A1278">
        <v>11</v>
      </c>
      <c r="B1278">
        <v>26159</v>
      </c>
      <c r="C1278" t="s">
        <v>841</v>
      </c>
      <c r="D1278">
        <v>26</v>
      </c>
      <c r="E1278" t="s">
        <v>249</v>
      </c>
      <c r="F1278" t="s">
        <v>250</v>
      </c>
      <c r="G1278" t="s">
        <v>338</v>
      </c>
      <c r="H1278">
        <v>159</v>
      </c>
      <c r="I1278">
        <v>2272</v>
      </c>
      <c r="J1278">
        <v>542</v>
      </c>
      <c r="K1278">
        <v>1574</v>
      </c>
      <c r="L1278">
        <v>355</v>
      </c>
      <c r="M1278" s="5">
        <v>35103</v>
      </c>
      <c r="N1278" s="5">
        <v>49011.047449999998</v>
      </c>
      <c r="O1278" s="5">
        <v>4881.8999999999996</v>
      </c>
      <c r="P1278" s="5">
        <v>6816.1419980000001</v>
      </c>
      <c r="Q1278" s="5">
        <v>36186</v>
      </c>
      <c r="R1278" s="5">
        <v>50523.13942</v>
      </c>
      <c r="S1278" s="5">
        <v>316</v>
      </c>
      <c r="T1278" s="5">
        <v>441.20135019999998</v>
      </c>
      <c r="U1278">
        <v>1511</v>
      </c>
      <c r="V1278">
        <v>401</v>
      </c>
      <c r="W1278">
        <v>1307</v>
      </c>
      <c r="X1278">
        <v>229</v>
      </c>
      <c r="Y1278">
        <v>62</v>
      </c>
      <c r="Z1278">
        <v>20</v>
      </c>
      <c r="AA1278">
        <v>88</v>
      </c>
      <c r="AB1278">
        <v>43</v>
      </c>
      <c r="AC1278">
        <v>14</v>
      </c>
      <c r="AD1278">
        <v>65</v>
      </c>
      <c r="AE1278">
        <v>81</v>
      </c>
      <c r="AF1278">
        <v>31</v>
      </c>
      <c r="AG1278">
        <v>111</v>
      </c>
      <c r="AH1278">
        <v>1033.9166666666665</v>
      </c>
      <c r="AI1278">
        <v>2014.3166666666664</v>
      </c>
      <c r="AJ1278">
        <v>2561.833333333333</v>
      </c>
      <c r="AK1278">
        <v>1021</v>
      </c>
      <c r="AL1278">
        <v>1.02064628899097</v>
      </c>
      <c r="AM1278">
        <f t="shared" si="361"/>
        <v>1</v>
      </c>
      <c r="AN1278">
        <f t="shared" si="362"/>
        <v>1042.0798610597803</v>
      </c>
      <c r="AO1278">
        <v>15.37</v>
      </c>
      <c r="AP1278">
        <f t="shared" si="363"/>
        <v>15.687333461791209</v>
      </c>
      <c r="AQ1278">
        <v>3.27</v>
      </c>
      <c r="AR1278">
        <v>6430</v>
      </c>
      <c r="AS1278">
        <v>5.0737861885996933</v>
      </c>
      <c r="AT1278">
        <v>1.0406077259253153</v>
      </c>
      <c r="AU1278">
        <f t="shared" si="364"/>
        <v>5.2798211075499992</v>
      </c>
      <c r="AV1278">
        <f t="shared" si="365"/>
        <v>3.121823177775946</v>
      </c>
      <c r="AW1278">
        <f t="shared" si="366"/>
        <v>7.284254081477207</v>
      </c>
      <c r="AX1278">
        <f t="shared" si="369"/>
        <v>10.406077259253152</v>
      </c>
      <c r="AY1278" s="4">
        <v>0.1</v>
      </c>
      <c r="AZ1278">
        <v>35</v>
      </c>
      <c r="BA1278" s="1">
        <f t="shared" si="367"/>
        <v>0.10368970511989745</v>
      </c>
      <c r="BB1278">
        <v>0.33889999999999998</v>
      </c>
      <c r="BC1278">
        <v>4.8224999999999997E-2</v>
      </c>
      <c r="BD1278">
        <v>6.43E-3</v>
      </c>
      <c r="BE1278">
        <v>160000</v>
      </c>
      <c r="BF1278">
        <f t="shared" si="370"/>
        <v>74.400000000000006</v>
      </c>
      <c r="BG1278" s="7">
        <f t="shared" si="371"/>
        <v>0.78884137209302341</v>
      </c>
      <c r="BH1278" s="8">
        <f t="shared" si="372"/>
        <v>1.5776827441860468</v>
      </c>
      <c r="BI1278" s="7">
        <f t="shared" si="373"/>
        <v>2.36652411627907</v>
      </c>
      <c r="BJ1278">
        <v>340.8</v>
      </c>
      <c r="BK1278">
        <v>6390</v>
      </c>
      <c r="BL1278">
        <v>0.12</v>
      </c>
      <c r="BM1278">
        <v>0.11</v>
      </c>
      <c r="BN1278" s="3">
        <f t="shared" si="368"/>
        <v>7.8899991931592001E-2</v>
      </c>
      <c r="BO1278" s="3">
        <f t="shared" si="374"/>
        <v>0.11094040490123189</v>
      </c>
      <c r="BP1278" s="3">
        <f t="shared" si="375"/>
        <v>9.706447821278473E-2</v>
      </c>
      <c r="BQ1278" s="3">
        <f t="shared" si="376"/>
        <v>0.1439022319566832</v>
      </c>
      <c r="BR1278">
        <f t="shared" si="377"/>
        <v>9.1907514437602186E-2</v>
      </c>
      <c r="BS1278">
        <f t="shared" si="378"/>
        <v>0.12263513395399145</v>
      </c>
      <c r="BT1278" s="5">
        <f t="shared" si="379"/>
        <v>464.13182214242102</v>
      </c>
    </row>
    <row r="1279" spans="1:72" x14ac:dyDescent="0.2">
      <c r="A1279">
        <v>10</v>
      </c>
      <c r="B1279">
        <v>26161</v>
      </c>
      <c r="C1279" t="s">
        <v>793</v>
      </c>
      <c r="D1279">
        <v>26</v>
      </c>
      <c r="E1279" t="s">
        <v>249</v>
      </c>
      <c r="F1279" t="s">
        <v>250</v>
      </c>
      <c r="G1279" t="s">
        <v>811</v>
      </c>
      <c r="H1279">
        <v>161</v>
      </c>
      <c r="I1279">
        <v>5569</v>
      </c>
      <c r="J1279">
        <v>459</v>
      </c>
      <c r="K1279">
        <v>2047</v>
      </c>
      <c r="L1279">
        <v>786</v>
      </c>
      <c r="M1279" s="5">
        <v>68399</v>
      </c>
      <c r="N1279" s="5">
        <v>95499.149210000003</v>
      </c>
      <c r="O1279" s="5">
        <v>5662.1</v>
      </c>
      <c r="P1279" s="5">
        <v>7905.4625470000001</v>
      </c>
      <c r="Q1279" s="5">
        <v>44222</v>
      </c>
      <c r="R1279" s="5">
        <v>61743.0573</v>
      </c>
      <c r="S1279" s="5">
        <v>642</v>
      </c>
      <c r="T1279" s="5">
        <v>896.3647684</v>
      </c>
      <c r="U1279">
        <v>2416</v>
      </c>
      <c r="V1279">
        <v>315</v>
      </c>
      <c r="W1279">
        <v>1384</v>
      </c>
      <c r="X1279">
        <v>349</v>
      </c>
      <c r="Y1279">
        <v>62</v>
      </c>
      <c r="Z1279">
        <v>20</v>
      </c>
      <c r="AA1279">
        <v>88</v>
      </c>
      <c r="AB1279">
        <v>43</v>
      </c>
      <c r="AC1279">
        <v>14</v>
      </c>
      <c r="AD1279">
        <v>65</v>
      </c>
      <c r="AE1279">
        <v>81</v>
      </c>
      <c r="AF1279">
        <v>31</v>
      </c>
      <c r="AG1279">
        <v>111</v>
      </c>
      <c r="AH1279">
        <v>1033.9166666666665</v>
      </c>
      <c r="AI1279">
        <v>2014.3166666666664</v>
      </c>
      <c r="AJ1279">
        <v>2561.833333333333</v>
      </c>
      <c r="AK1279">
        <v>1021</v>
      </c>
      <c r="AL1279">
        <v>1.03457083966997</v>
      </c>
      <c r="AM1279">
        <f t="shared" si="361"/>
        <v>1</v>
      </c>
      <c r="AN1279">
        <f t="shared" si="362"/>
        <v>1056.2968273030394</v>
      </c>
      <c r="AO1279">
        <v>15.37</v>
      </c>
      <c r="AP1279">
        <f t="shared" si="363"/>
        <v>15.901353805727437</v>
      </c>
      <c r="AQ1279">
        <v>3.27</v>
      </c>
      <c r="AR1279">
        <v>6430</v>
      </c>
      <c r="AS1279">
        <v>5.0737861885996933</v>
      </c>
      <c r="AT1279">
        <v>1.1927811281894516</v>
      </c>
      <c r="AU1279">
        <f t="shared" si="364"/>
        <v>6.0519164142299999</v>
      </c>
      <c r="AV1279">
        <f t="shared" si="365"/>
        <v>3.5783433845683548</v>
      </c>
      <c r="AW1279">
        <f t="shared" si="366"/>
        <v>8.3494678973261607</v>
      </c>
      <c r="AX1279">
        <f t="shared" si="369"/>
        <v>11.927811281894517</v>
      </c>
      <c r="AY1279" s="4">
        <v>0.1</v>
      </c>
      <c r="AZ1279">
        <v>35</v>
      </c>
      <c r="BA1279" s="1">
        <f t="shared" si="367"/>
        <v>0.10368970511989745</v>
      </c>
      <c r="BB1279">
        <v>0.58699999999999997</v>
      </c>
      <c r="BC1279">
        <v>4.8224999999999997E-2</v>
      </c>
      <c r="BD1279">
        <v>6.43E-3</v>
      </c>
      <c r="BE1279">
        <v>160000</v>
      </c>
      <c r="BF1279">
        <f t="shared" si="370"/>
        <v>74.400000000000006</v>
      </c>
      <c r="BG1279" s="7">
        <f t="shared" si="371"/>
        <v>0.78884137209302341</v>
      </c>
      <c r="BH1279" s="8">
        <f t="shared" si="372"/>
        <v>1.5776827441860468</v>
      </c>
      <c r="BI1279" s="7">
        <f t="shared" si="373"/>
        <v>2.36652411627907</v>
      </c>
      <c r="BJ1279">
        <v>340.8</v>
      </c>
      <c r="BK1279">
        <v>6390</v>
      </c>
      <c r="BL1279">
        <v>0.12</v>
      </c>
      <c r="BM1279">
        <v>0.11</v>
      </c>
      <c r="BN1279" s="3">
        <f t="shared" si="368"/>
        <v>6.6576186072133559E-2</v>
      </c>
      <c r="BO1279" s="3">
        <f t="shared" si="374"/>
        <v>0.10123300181973813</v>
      </c>
      <c r="BP1279" s="3">
        <f t="shared" si="375"/>
        <v>8.5327927239013751E-2</v>
      </c>
      <c r="BQ1279" s="3">
        <f t="shared" si="376"/>
        <v>0.13901500581882098</v>
      </c>
      <c r="BR1279">
        <f t="shared" si="377"/>
        <v>8.2220284929762757E-2</v>
      </c>
      <c r="BS1279">
        <f t="shared" si="378"/>
        <v>0.11291263292848462</v>
      </c>
      <c r="BT1279" s="5">
        <f t="shared" si="379"/>
        <v>463.45500372920486</v>
      </c>
    </row>
    <row r="1280" spans="1:72" x14ac:dyDescent="0.2">
      <c r="A1280">
        <v>10</v>
      </c>
      <c r="B1280">
        <v>26163</v>
      </c>
      <c r="C1280" t="s">
        <v>793</v>
      </c>
      <c r="D1280">
        <v>26</v>
      </c>
      <c r="E1280" t="s">
        <v>249</v>
      </c>
      <c r="F1280" t="s">
        <v>250</v>
      </c>
      <c r="G1280" t="s">
        <v>323</v>
      </c>
      <c r="H1280">
        <v>163</v>
      </c>
      <c r="I1280">
        <v>10529</v>
      </c>
      <c r="J1280">
        <v>65</v>
      </c>
      <c r="K1280">
        <v>2953</v>
      </c>
      <c r="L1280">
        <v>1586</v>
      </c>
      <c r="M1280" s="5">
        <v>135850</v>
      </c>
      <c r="N1280" s="5">
        <v>189674.69440000001</v>
      </c>
      <c r="O1280" s="5">
        <v>2872.3</v>
      </c>
      <c r="P1280" s="5">
        <v>4010.3248039999999</v>
      </c>
      <c r="Q1280" s="5">
        <v>58004</v>
      </c>
      <c r="R1280" s="5">
        <v>80985.57948</v>
      </c>
      <c r="S1280" s="5">
        <v>1276</v>
      </c>
      <c r="T1280" s="5">
        <v>1781.559882</v>
      </c>
      <c r="U1280">
        <v>3247</v>
      </c>
      <c r="V1280">
        <v>199</v>
      </c>
      <c r="W1280">
        <v>1510</v>
      </c>
      <c r="X1280">
        <v>482</v>
      </c>
      <c r="Y1280">
        <v>62</v>
      </c>
      <c r="Z1280">
        <v>20</v>
      </c>
      <c r="AA1280">
        <v>88</v>
      </c>
      <c r="AB1280">
        <v>43</v>
      </c>
      <c r="AC1280">
        <v>14</v>
      </c>
      <c r="AD1280">
        <v>65</v>
      </c>
      <c r="AE1280">
        <v>81</v>
      </c>
      <c r="AF1280">
        <v>31</v>
      </c>
      <c r="AG1280">
        <v>111</v>
      </c>
      <c r="AH1280">
        <v>1033.9166666666665</v>
      </c>
      <c r="AI1280">
        <v>2014.3166666666664</v>
      </c>
      <c r="AJ1280">
        <v>2561.833333333333</v>
      </c>
      <c r="AK1280">
        <v>1021</v>
      </c>
      <c r="AL1280">
        <v>1.04052956615176</v>
      </c>
      <c r="AM1280">
        <f t="shared" si="361"/>
        <v>1</v>
      </c>
      <c r="AN1280">
        <f t="shared" si="362"/>
        <v>1062.3806870409469</v>
      </c>
      <c r="AO1280">
        <v>15.37</v>
      </c>
      <c r="AP1280">
        <f t="shared" si="363"/>
        <v>15.99293943175255</v>
      </c>
      <c r="AQ1280">
        <v>3.27</v>
      </c>
      <c r="AR1280">
        <v>6430</v>
      </c>
      <c r="AS1280">
        <v>5.0737861885996933</v>
      </c>
      <c r="AT1280">
        <v>1.1980325104313498</v>
      </c>
      <c r="AU1280">
        <f t="shared" si="364"/>
        <v>6.0785608049200013</v>
      </c>
      <c r="AV1280">
        <f t="shared" si="365"/>
        <v>3.5940975312940493</v>
      </c>
      <c r="AW1280">
        <f t="shared" si="366"/>
        <v>8.3862275730194487</v>
      </c>
      <c r="AX1280">
        <f t="shared" si="369"/>
        <v>11.980325104313499</v>
      </c>
      <c r="AY1280" s="4">
        <v>0.1</v>
      </c>
      <c r="AZ1280">
        <v>35</v>
      </c>
      <c r="BA1280" s="1">
        <f t="shared" si="367"/>
        <v>0.10368970511989745</v>
      </c>
      <c r="BB1280">
        <v>0.58699999999999997</v>
      </c>
      <c r="BC1280">
        <v>4.8224999999999997E-2</v>
      </c>
      <c r="BD1280">
        <v>6.43E-3</v>
      </c>
      <c r="BE1280">
        <v>160000</v>
      </c>
      <c r="BF1280">
        <f t="shared" si="370"/>
        <v>74.400000000000006</v>
      </c>
      <c r="BG1280" s="7">
        <f t="shared" si="371"/>
        <v>0.78884137209302341</v>
      </c>
      <c r="BH1280" s="8">
        <f t="shared" si="372"/>
        <v>1.5776827441860468</v>
      </c>
      <c r="BI1280" s="7">
        <f t="shared" si="373"/>
        <v>2.36652411627907</v>
      </c>
      <c r="BJ1280">
        <v>340.8</v>
      </c>
      <c r="BK1280">
        <v>6390</v>
      </c>
      <c r="BL1280">
        <v>0.12</v>
      </c>
      <c r="BM1280">
        <v>0.11</v>
      </c>
      <c r="BN1280" s="3">
        <f t="shared" si="368"/>
        <v>6.6888000050628477E-2</v>
      </c>
      <c r="BO1280" s="3">
        <f t="shared" si="374"/>
        <v>0.10674552569047967</v>
      </c>
      <c r="BP1280" s="3">
        <f t="shared" si="375"/>
        <v>9.0770426841064816E-2</v>
      </c>
      <c r="BQ1280" s="3">
        <f t="shared" si="376"/>
        <v>0.14469387013557988</v>
      </c>
      <c r="BR1280">
        <f t="shared" si="377"/>
        <v>8.7732808800504297E-2</v>
      </c>
      <c r="BS1280">
        <f t="shared" si="378"/>
        <v>0.11842515679922616</v>
      </c>
      <c r="BT1280" s="5">
        <f t="shared" si="379"/>
        <v>463.45500372920486</v>
      </c>
    </row>
    <row r="1281" spans="1:72" x14ac:dyDescent="0.2">
      <c r="A1281">
        <v>10</v>
      </c>
      <c r="B1281">
        <v>26165</v>
      </c>
      <c r="C1281" t="s">
        <v>793</v>
      </c>
      <c r="D1281">
        <v>26</v>
      </c>
      <c r="E1281" t="s">
        <v>249</v>
      </c>
      <c r="F1281" t="s">
        <v>250</v>
      </c>
      <c r="G1281" t="s">
        <v>794</v>
      </c>
      <c r="H1281">
        <v>165</v>
      </c>
      <c r="I1281">
        <v>1155</v>
      </c>
      <c r="J1281">
        <v>254</v>
      </c>
      <c r="K1281">
        <v>955</v>
      </c>
      <c r="L1281">
        <v>169</v>
      </c>
      <c r="M1281" s="5">
        <v>18001</v>
      </c>
      <c r="N1281" s="5">
        <v>25133.118689999999</v>
      </c>
      <c r="O1281" s="5">
        <v>3243.1</v>
      </c>
      <c r="P1281" s="5">
        <v>4528.0382870000003</v>
      </c>
      <c r="Q1281" s="5">
        <v>22906</v>
      </c>
      <c r="R1281" s="5">
        <v>31981.513060000001</v>
      </c>
      <c r="S1281" s="5">
        <v>162</v>
      </c>
      <c r="T1281" s="5">
        <v>226.1855023</v>
      </c>
      <c r="U1281">
        <v>920</v>
      </c>
      <c r="V1281">
        <v>261</v>
      </c>
      <c r="W1281">
        <v>936</v>
      </c>
      <c r="X1281">
        <v>138</v>
      </c>
      <c r="Y1281">
        <v>62</v>
      </c>
      <c r="Z1281">
        <v>20</v>
      </c>
      <c r="AA1281">
        <v>88</v>
      </c>
      <c r="AB1281">
        <v>43</v>
      </c>
      <c r="AC1281">
        <v>14</v>
      </c>
      <c r="AD1281">
        <v>65</v>
      </c>
      <c r="AE1281">
        <v>81</v>
      </c>
      <c r="AF1281">
        <v>31</v>
      </c>
      <c r="AG1281">
        <v>111</v>
      </c>
      <c r="AH1281">
        <v>1033.9166666666665</v>
      </c>
      <c r="AI1281">
        <v>2014.3166666666664</v>
      </c>
      <c r="AJ1281">
        <v>2561.833333333333</v>
      </c>
      <c r="AK1281">
        <v>1021</v>
      </c>
      <c r="AL1281">
        <v>1.0346325516700701</v>
      </c>
      <c r="AM1281">
        <f t="shared" si="361"/>
        <v>1</v>
      </c>
      <c r="AN1281">
        <f t="shared" si="362"/>
        <v>1056.3598352551414</v>
      </c>
      <c r="AO1281">
        <v>15.37</v>
      </c>
      <c r="AP1281">
        <f t="shared" si="363"/>
        <v>15.902302319168976</v>
      </c>
      <c r="AQ1281">
        <v>3.27</v>
      </c>
      <c r="AR1281">
        <v>6430</v>
      </c>
      <c r="AS1281">
        <v>5.0737861885996933</v>
      </c>
      <c r="AT1281">
        <v>1.2339918754495185</v>
      </c>
      <c r="AU1281">
        <f t="shared" si="364"/>
        <v>6.2610109344999998</v>
      </c>
      <c r="AV1281">
        <f t="shared" si="365"/>
        <v>3.7019756263485553</v>
      </c>
      <c r="AW1281">
        <f t="shared" si="366"/>
        <v>8.6379431281466292</v>
      </c>
      <c r="AX1281">
        <f t="shared" si="369"/>
        <v>12.339918754495185</v>
      </c>
      <c r="AY1281" s="4">
        <v>0.1</v>
      </c>
      <c r="AZ1281">
        <v>35</v>
      </c>
      <c r="BA1281" s="1">
        <f t="shared" si="367"/>
        <v>0.10368970511989745</v>
      </c>
      <c r="BB1281">
        <v>0.58699999999999997</v>
      </c>
      <c r="BC1281">
        <v>4.8224999999999997E-2</v>
      </c>
      <c r="BD1281">
        <v>6.43E-3</v>
      </c>
      <c r="BE1281">
        <v>160000</v>
      </c>
      <c r="BF1281">
        <f t="shared" si="370"/>
        <v>74.400000000000006</v>
      </c>
      <c r="BG1281" s="7">
        <f t="shared" si="371"/>
        <v>0.78884137209302341</v>
      </c>
      <c r="BH1281" s="8">
        <f t="shared" si="372"/>
        <v>1.5776827441860468</v>
      </c>
      <c r="BI1281" s="7">
        <f t="shared" si="373"/>
        <v>2.36652411627907</v>
      </c>
      <c r="BJ1281">
        <v>340.8</v>
      </c>
      <c r="BK1281">
        <v>6390</v>
      </c>
      <c r="BL1281">
        <v>0.12</v>
      </c>
      <c r="BM1281">
        <v>0.11</v>
      </c>
      <c r="BN1281" s="3">
        <f t="shared" si="368"/>
        <v>6.7922118838406084E-2</v>
      </c>
      <c r="BO1281" s="3">
        <f t="shared" si="374"/>
        <v>9.8491470644243809E-2</v>
      </c>
      <c r="BP1281" s="3">
        <f t="shared" si="375"/>
        <v>8.2036873612830033E-2</v>
      </c>
      <c r="BQ1281" s="3">
        <f t="shared" si="376"/>
        <v>0.13757884792681288</v>
      </c>
      <c r="BR1281">
        <f t="shared" si="377"/>
        <v>7.9478753754268439E-2</v>
      </c>
      <c r="BS1281">
        <f t="shared" si="378"/>
        <v>0.1101711017529903</v>
      </c>
      <c r="BT1281" s="5">
        <f t="shared" si="379"/>
        <v>463.45500372920486</v>
      </c>
    </row>
    <row r="1282" spans="1:72" x14ac:dyDescent="0.2">
      <c r="A1282">
        <v>4</v>
      </c>
      <c r="B1282">
        <v>27001</v>
      </c>
      <c r="C1282" t="s">
        <v>294</v>
      </c>
      <c r="D1282">
        <v>27</v>
      </c>
      <c r="E1282" t="s">
        <v>303</v>
      </c>
      <c r="F1282" t="s">
        <v>304</v>
      </c>
      <c r="G1282" t="s">
        <v>322</v>
      </c>
      <c r="H1282">
        <v>1</v>
      </c>
      <c r="I1282">
        <v>766</v>
      </c>
      <c r="J1282">
        <v>301</v>
      </c>
      <c r="K1282">
        <v>939</v>
      </c>
      <c r="L1282">
        <v>131</v>
      </c>
      <c r="M1282" s="5">
        <v>13099</v>
      </c>
      <c r="N1282" s="5">
        <v>18288.912929999999</v>
      </c>
      <c r="O1282" s="5">
        <v>4477</v>
      </c>
      <c r="P1282" s="5">
        <v>6250.8178630000002</v>
      </c>
      <c r="Q1282" s="5">
        <v>23821</v>
      </c>
      <c r="R1282" s="5">
        <v>33259.042289999998</v>
      </c>
      <c r="S1282" s="5">
        <v>124</v>
      </c>
      <c r="T1282" s="5">
        <v>173.1296437</v>
      </c>
      <c r="U1282">
        <v>657</v>
      </c>
      <c r="V1282">
        <v>297</v>
      </c>
      <c r="W1282">
        <v>914</v>
      </c>
      <c r="X1282">
        <v>107</v>
      </c>
      <c r="Y1282">
        <v>62</v>
      </c>
      <c r="Z1282">
        <v>20</v>
      </c>
      <c r="AA1282">
        <v>88</v>
      </c>
      <c r="AB1282">
        <v>43</v>
      </c>
      <c r="AC1282">
        <v>14</v>
      </c>
      <c r="AD1282">
        <v>65</v>
      </c>
      <c r="AE1282">
        <v>81</v>
      </c>
      <c r="AF1282">
        <v>31</v>
      </c>
      <c r="AG1282">
        <v>111</v>
      </c>
      <c r="AH1282">
        <v>1033.9166666666665</v>
      </c>
      <c r="AI1282">
        <v>2014.3166666666664</v>
      </c>
      <c r="AJ1282">
        <v>2561.833333333333</v>
      </c>
      <c r="AK1282">
        <v>1021</v>
      </c>
      <c r="AL1282">
        <v>1.0129731385146901</v>
      </c>
      <c r="AM1282">
        <f t="shared" ref="AM1282:AM1345" si="380">IF(AL1282="NA",0,1)</f>
        <v>1</v>
      </c>
      <c r="AN1282">
        <f t="shared" ref="AN1282:AN1345" si="381">AK1282*IF(AL1282="NA",0,AL1282)</f>
        <v>1034.2455744234985</v>
      </c>
      <c r="AO1282">
        <v>15.37</v>
      </c>
      <c r="AP1282">
        <f t="shared" ref="AP1282:AP1345" si="382">AO1282*AL1282</f>
        <v>15.569397138970785</v>
      </c>
      <c r="AQ1282">
        <v>3.27</v>
      </c>
      <c r="AR1282">
        <v>6430</v>
      </c>
      <c r="AS1282">
        <v>5.0737861885996933</v>
      </c>
      <c r="AT1282">
        <v>1.0150523138799004</v>
      </c>
      <c r="AU1282">
        <f t="shared" ref="AU1282:AU1345" si="383">AS1282*AT1282</f>
        <v>5.1501584108699996</v>
      </c>
      <c r="AV1282">
        <f t="shared" ref="AV1282:AV1345" si="384">3*AT1282</f>
        <v>3.0451569416397009</v>
      </c>
      <c r="AW1282">
        <f t="shared" ref="AW1282:AW1345" si="385">7*AT1282</f>
        <v>7.1053661971593023</v>
      </c>
      <c r="AX1282">
        <f t="shared" si="369"/>
        <v>10.150523138799004</v>
      </c>
      <c r="AY1282" s="4">
        <v>0.1</v>
      </c>
      <c r="AZ1282">
        <v>35</v>
      </c>
      <c r="BA1282" s="1">
        <f t="shared" ref="BA1282:BA1345" si="386">(AY1282*(1+AY1282)^AZ1282)/((1+AY1282)^AZ1282-1)</f>
        <v>0.10368970511989745</v>
      </c>
      <c r="BB1282">
        <v>0.1124</v>
      </c>
      <c r="BC1282">
        <v>4.8224999999999997E-2</v>
      </c>
      <c r="BD1282">
        <v>6.43E-3</v>
      </c>
      <c r="BE1282">
        <v>160000</v>
      </c>
      <c r="BF1282">
        <f t="shared" si="370"/>
        <v>74.400000000000006</v>
      </c>
      <c r="BG1282" s="7">
        <f t="shared" si="371"/>
        <v>0.78884137209302341</v>
      </c>
      <c r="BH1282" s="8">
        <f t="shared" si="372"/>
        <v>1.5776827441860468</v>
      </c>
      <c r="BI1282" s="7">
        <f t="shared" si="373"/>
        <v>2.36652411627907</v>
      </c>
      <c r="BJ1282">
        <v>340.8</v>
      </c>
      <c r="BK1282">
        <v>6390</v>
      </c>
      <c r="BL1282">
        <v>0.12</v>
      </c>
      <c r="BM1282">
        <v>0.11</v>
      </c>
      <c r="BN1282" s="3">
        <f t="shared" ref="BN1282:BN1345" si="387">(((AN1282*BA1282+AP1282)/(8760*BB1282))+AR1282*AU1282/1000000+AQ1282/1000)</f>
        <v>0.16111334948232134</v>
      </c>
      <c r="BO1282" s="3">
        <f t="shared" si="374"/>
        <v>0.19152229111664715</v>
      </c>
      <c r="BP1282" s="3">
        <f t="shared" si="375"/>
        <v>0.17798713166949634</v>
      </c>
      <c r="BQ1282" s="3">
        <f t="shared" si="376"/>
        <v>0.22367463631723064</v>
      </c>
      <c r="BR1282">
        <f t="shared" si="377"/>
        <v>0.17239321815098418</v>
      </c>
      <c r="BS1282">
        <f t="shared" si="378"/>
        <v>0.20328900335174296</v>
      </c>
      <c r="BT1282" s="5">
        <f t="shared" si="379"/>
        <v>467.35872132849016</v>
      </c>
    </row>
    <row r="1283" spans="1:72" x14ac:dyDescent="0.2">
      <c r="A1283">
        <v>4</v>
      </c>
      <c r="B1283">
        <v>27003</v>
      </c>
      <c r="C1283" t="s">
        <v>294</v>
      </c>
      <c r="D1283">
        <v>27</v>
      </c>
      <c r="E1283" t="s">
        <v>303</v>
      </c>
      <c r="F1283" t="s">
        <v>304</v>
      </c>
      <c r="G1283" t="s">
        <v>343</v>
      </c>
      <c r="H1283">
        <v>3</v>
      </c>
      <c r="I1283">
        <v>10307</v>
      </c>
      <c r="J1283">
        <v>2396</v>
      </c>
      <c r="K1283">
        <v>4154</v>
      </c>
      <c r="L1283">
        <v>2872</v>
      </c>
      <c r="M1283" s="5">
        <v>162980</v>
      </c>
      <c r="N1283" s="5">
        <v>227553.785</v>
      </c>
      <c r="O1283" s="5">
        <v>33327</v>
      </c>
      <c r="P1283" s="5">
        <v>46531.384169999998</v>
      </c>
      <c r="Q1283" s="5">
        <v>99760</v>
      </c>
      <c r="R1283" s="5">
        <v>139285.59080000001</v>
      </c>
      <c r="S1283" s="5">
        <v>2165</v>
      </c>
      <c r="T1283" s="5">
        <v>3022.7877309999999</v>
      </c>
      <c r="U1283">
        <v>3153</v>
      </c>
      <c r="V1283">
        <v>852</v>
      </c>
      <c r="W1283">
        <v>1755</v>
      </c>
      <c r="X1283">
        <v>810</v>
      </c>
      <c r="Y1283">
        <v>62</v>
      </c>
      <c r="Z1283">
        <v>20</v>
      </c>
      <c r="AA1283">
        <v>88</v>
      </c>
      <c r="AB1283">
        <v>43</v>
      </c>
      <c r="AC1283">
        <v>14</v>
      </c>
      <c r="AD1283">
        <v>65</v>
      </c>
      <c r="AE1283">
        <v>81</v>
      </c>
      <c r="AF1283">
        <v>31</v>
      </c>
      <c r="AG1283">
        <v>111</v>
      </c>
      <c r="AH1283">
        <v>1033.9166666666665</v>
      </c>
      <c r="AI1283">
        <v>2014.3166666666664</v>
      </c>
      <c r="AJ1283">
        <v>2561.833333333333</v>
      </c>
      <c r="AK1283">
        <v>1021</v>
      </c>
      <c r="AL1283">
        <v>1.01783256019865</v>
      </c>
      <c r="AM1283">
        <f t="shared" si="380"/>
        <v>1</v>
      </c>
      <c r="AN1283">
        <f t="shared" si="381"/>
        <v>1039.2070439628217</v>
      </c>
      <c r="AO1283">
        <v>15.37</v>
      </c>
      <c r="AP1283">
        <f t="shared" si="382"/>
        <v>15.64408645025325</v>
      </c>
      <c r="AQ1283">
        <v>3.27</v>
      </c>
      <c r="AR1283">
        <v>6430</v>
      </c>
      <c r="AS1283">
        <v>5.0737861885996933</v>
      </c>
      <c r="AT1283">
        <v>1.098437160610457</v>
      </c>
      <c r="AU1283">
        <f t="shared" si="383"/>
        <v>5.5732352945499999</v>
      </c>
      <c r="AV1283">
        <f t="shared" si="384"/>
        <v>3.2953114818313711</v>
      </c>
      <c r="AW1283">
        <f t="shared" si="385"/>
        <v>7.6890601242731993</v>
      </c>
      <c r="AX1283">
        <f t="shared" ref="AX1283:AX1346" si="388">10*AT1283</f>
        <v>10.98437160610457</v>
      </c>
      <c r="AY1283" s="4">
        <v>0.1</v>
      </c>
      <c r="AZ1283">
        <v>35</v>
      </c>
      <c r="BA1283" s="1">
        <f t="shared" si="386"/>
        <v>0.10368970511989745</v>
      </c>
      <c r="BB1283">
        <v>0.1124</v>
      </c>
      <c r="BC1283">
        <v>4.8224999999999997E-2</v>
      </c>
      <c r="BD1283">
        <v>6.43E-3</v>
      </c>
      <c r="BE1283">
        <v>160000</v>
      </c>
      <c r="BF1283">
        <f t="shared" ref="BF1283:BF1346" si="389">74.4</f>
        <v>74.400000000000006</v>
      </c>
      <c r="BG1283" s="7">
        <f t="shared" ref="BG1283:BG1346" si="390">0.005*AR1283*1.05506/43</f>
        <v>0.78884137209302341</v>
      </c>
      <c r="BH1283" s="8">
        <f t="shared" ref="BH1283:BH1346" si="391">0.01*AR1283*1.05506/43</f>
        <v>1.5776827441860468</v>
      </c>
      <c r="BI1283" s="7">
        <f t="shared" ref="BI1283:BI1346" si="392">0.015*AR1283*1.05506/43</f>
        <v>2.36652411627907</v>
      </c>
      <c r="BJ1283">
        <v>340.8</v>
      </c>
      <c r="BK1283">
        <v>6390</v>
      </c>
      <c r="BL1283">
        <v>0.12</v>
      </c>
      <c r="BM1283">
        <v>0.11</v>
      </c>
      <c r="BN1283" s="3">
        <f t="shared" si="387"/>
        <v>0.16443207658717313</v>
      </c>
      <c r="BO1283" s="3">
        <f t="shared" ref="BO1283:BO1346" si="393">(((AN1283*BA1283+AP1283)/(8760*BB1283))+AR1283*AU1283/1000000+AQ1283/1000)+(BC1283*P1283+BD1283*R1283+BL1283*T1283+BM1283*N1283)/2000000 + (BE1283*AB1283)/(1000000*8760*BB1283*AZ1283) + ((BF1283+BJ1283)*Y1283/1000000) + (BK1283*AE1283)/(1000000*8760*BB1283*AZ1283) + BH1283*AI1283/1000000</f>
        <v>0.20783370617912414</v>
      </c>
      <c r="BP1283" s="3">
        <f t="shared" ref="BP1283:BP1346" si="394">(((AN1283*BA1283+AP1283)/(8760*BB1283))+AR1283*AV1283/1000000+AQ1283/1000)+(BC1283*P1283+BD1283*R1283+BL1283*T1283+BM1283*N1283)/2000000 + (BE1283*AB1283)/(1000000*8760*BB1283*AZ1283) + ((BF1283+BJ1283)*Y1283/1000000) + (BK1283*AE1283)/(1000000*8760*BB1283*AZ1283) + BH1283*AI1283/1000000</f>
        <v>0.19318665606334337</v>
      </c>
      <c r="BQ1283" s="3">
        <f t="shared" ref="BQ1283:BQ1346" si="395">(((AN1283*BA1283+AP1283)/(8760*BB1283))+AR1283*AX1283/1000000+AQ1283/1000)+(BC1283*P1283+BD1283*R1283+BL1283*T1283+BM1283*N1283)/2000000 + (BE1283*AB1283)/(1000000*8760*BB1283*AZ1283) + ((BF1283+BJ1283)*Y1283/1000000) + (BK1283*AE1283)/(1000000*8760*BB1283*AZ1283) + BH1283*AI1283/1000000</f>
        <v>0.24262731266242002</v>
      </c>
      <c r="BR1283">
        <f t="shared" ref="BR1283:BR1346" si="396">(((AN1283*BA1283+AP1283)/(8760*BB1283))+AR1283*AU1283/1000000+AQ1283/1000)+(BC1283*P1283+BD1283*R1283+BL1283*T1283+BM1283*N1283)/2000000 + (BE1283*AC1283)/(1000000*8760*BB1283*AZ1283) + ((BF1283+BJ1283)*Z1283/1000000) + (BK1283*AF1283)/(1000000*8760*BB1283*AZ1283)  + BH1283*AH1283/1000000</f>
        <v>0.18870463321346118</v>
      </c>
      <c r="BS1283">
        <f t="shared" ref="BS1283:BS1346" si="397">(((AN1283*BA1283+AP1283)/(8760*BB1283))+AR1283*AU1283/1000000+AQ1283/1000)+(BC1283*P1283+BD1283*R1283+BL1283*T1283+BM1283*N1283)/2000000 + (BE1283*AD1283)/(1000000*8760*BB1283*AZ1283) + ((BF1283+BJ1283)*AA1283/1000000) + (BK1283*AG1283)/(1000000*8760*BB1283*AZ1283) + BH1283*AJ1283/1000000</f>
        <v>0.21960041841421996</v>
      </c>
      <c r="BT1283" s="5">
        <f t="shared" ref="BT1283:BT1346" si="398">(BE1283)/(AZ1283*8760*BB1283) + ((BF1283+BJ1283)) + (BK1283)/(AZ1283*8760*BB1283) + BH1283*30</f>
        <v>467.35872132849016</v>
      </c>
    </row>
    <row r="1284" spans="1:72" x14ac:dyDescent="0.2">
      <c r="A1284">
        <v>4</v>
      </c>
      <c r="B1284">
        <v>27005</v>
      </c>
      <c r="C1284" t="s">
        <v>294</v>
      </c>
      <c r="D1284">
        <v>27</v>
      </c>
      <c r="E1284" t="s">
        <v>303</v>
      </c>
      <c r="F1284" t="s">
        <v>304</v>
      </c>
      <c r="G1284" t="s">
        <v>499</v>
      </c>
      <c r="H1284">
        <v>5</v>
      </c>
      <c r="I1284">
        <v>945</v>
      </c>
      <c r="J1284">
        <v>490</v>
      </c>
      <c r="K1284">
        <v>1051</v>
      </c>
      <c r="L1284">
        <v>149</v>
      </c>
      <c r="M1284" s="5">
        <v>14970</v>
      </c>
      <c r="N1284" s="5">
        <v>20901.21586</v>
      </c>
      <c r="O1284" s="5">
        <v>5612</v>
      </c>
      <c r="P1284" s="5">
        <v>7835.5125859999998</v>
      </c>
      <c r="Q1284" s="5">
        <v>25269</v>
      </c>
      <c r="R1284" s="5">
        <v>35280.749739999999</v>
      </c>
      <c r="S1284" s="5">
        <v>136</v>
      </c>
      <c r="T1284" s="5">
        <v>189.88412539999999</v>
      </c>
      <c r="U1284">
        <v>659</v>
      </c>
      <c r="V1284">
        <v>388</v>
      </c>
      <c r="W1284">
        <v>904</v>
      </c>
      <c r="X1284">
        <v>107</v>
      </c>
      <c r="Y1284">
        <v>62</v>
      </c>
      <c r="Z1284">
        <v>20</v>
      </c>
      <c r="AA1284">
        <v>88</v>
      </c>
      <c r="AB1284">
        <v>43</v>
      </c>
      <c r="AC1284">
        <v>14</v>
      </c>
      <c r="AD1284">
        <v>65</v>
      </c>
      <c r="AE1284">
        <v>81</v>
      </c>
      <c r="AF1284">
        <v>31</v>
      </c>
      <c r="AG1284">
        <v>111</v>
      </c>
      <c r="AH1284">
        <v>1033.9166666666665</v>
      </c>
      <c r="AI1284">
        <v>2014.3166666666664</v>
      </c>
      <c r="AJ1284">
        <v>2561.833333333333</v>
      </c>
      <c r="AK1284">
        <v>1021</v>
      </c>
      <c r="AL1284">
        <v>0.99664532144864404</v>
      </c>
      <c r="AM1284">
        <f t="shared" si="380"/>
        <v>1</v>
      </c>
      <c r="AN1284">
        <f t="shared" si="381"/>
        <v>1017.5748731990656</v>
      </c>
      <c r="AO1284">
        <v>15.37</v>
      </c>
      <c r="AP1284">
        <f t="shared" si="382"/>
        <v>15.318438590665657</v>
      </c>
      <c r="AQ1284">
        <v>3.27</v>
      </c>
      <c r="AR1284">
        <v>6430</v>
      </c>
      <c r="AS1284">
        <v>5.0737861885996933</v>
      </c>
      <c r="AT1284">
        <v>0.96921023530303541</v>
      </c>
      <c r="AU1284">
        <f t="shared" si="383"/>
        <v>4.9175655057299998</v>
      </c>
      <c r="AV1284">
        <f t="shared" si="384"/>
        <v>2.9076307059091064</v>
      </c>
      <c r="AW1284">
        <f t="shared" si="385"/>
        <v>6.7844716471212481</v>
      </c>
      <c r="AX1284">
        <f t="shared" si="388"/>
        <v>9.6921023530303536</v>
      </c>
      <c r="AY1284" s="4">
        <v>0.1</v>
      </c>
      <c r="AZ1284">
        <v>35</v>
      </c>
      <c r="BA1284" s="1">
        <f t="shared" si="386"/>
        <v>0.10368970511989745</v>
      </c>
      <c r="BB1284">
        <v>0.1124</v>
      </c>
      <c r="BC1284">
        <v>4.8224999999999997E-2</v>
      </c>
      <c r="BD1284">
        <v>6.43E-3</v>
      </c>
      <c r="BE1284">
        <v>160000</v>
      </c>
      <c r="BF1284">
        <f t="shared" si="389"/>
        <v>74.400000000000006</v>
      </c>
      <c r="BG1284" s="7">
        <f t="shared" si="390"/>
        <v>0.78884137209302341</v>
      </c>
      <c r="BH1284" s="8">
        <f t="shared" si="391"/>
        <v>1.5776827441860468</v>
      </c>
      <c r="BI1284" s="7">
        <f t="shared" si="392"/>
        <v>2.36652411627907</v>
      </c>
      <c r="BJ1284">
        <v>340.8</v>
      </c>
      <c r="BK1284">
        <v>6390</v>
      </c>
      <c r="BL1284">
        <v>0.12</v>
      </c>
      <c r="BM1284">
        <v>0.11</v>
      </c>
      <c r="BN1284" s="3">
        <f t="shared" si="387"/>
        <v>0.15760732576002429</v>
      </c>
      <c r="BO1284" s="3">
        <f t="shared" si="393"/>
        <v>0.18820566006536218</v>
      </c>
      <c r="BP1284" s="3">
        <f t="shared" si="394"/>
        <v>0.17528177930251385</v>
      </c>
      <c r="BQ1284" s="3">
        <f t="shared" si="395"/>
        <v>0.21890593199350347</v>
      </c>
      <c r="BR1284">
        <f t="shared" si="396"/>
        <v>0.16907658709969922</v>
      </c>
      <c r="BS1284">
        <f t="shared" si="397"/>
        <v>0.199972372300458</v>
      </c>
      <c r="BT1284" s="5">
        <f t="shared" si="398"/>
        <v>467.35872132849016</v>
      </c>
    </row>
    <row r="1285" spans="1:72" x14ac:dyDescent="0.2">
      <c r="A1285">
        <v>4</v>
      </c>
      <c r="B1285">
        <v>27007</v>
      </c>
      <c r="C1285" t="s">
        <v>294</v>
      </c>
      <c r="D1285">
        <v>27</v>
      </c>
      <c r="E1285" t="s">
        <v>303</v>
      </c>
      <c r="F1285" t="s">
        <v>304</v>
      </c>
      <c r="G1285" t="s">
        <v>524</v>
      </c>
      <c r="H1285">
        <v>7</v>
      </c>
      <c r="I1285">
        <v>671</v>
      </c>
      <c r="J1285">
        <v>293</v>
      </c>
      <c r="K1285">
        <v>969</v>
      </c>
      <c r="L1285">
        <v>108</v>
      </c>
      <c r="M1285" s="5">
        <v>11061</v>
      </c>
      <c r="N1285" s="5">
        <v>15443.44346</v>
      </c>
      <c r="O1285" s="5">
        <v>3921.8</v>
      </c>
      <c r="P1285" s="5">
        <v>5475.6438449999996</v>
      </c>
      <c r="Q1285" s="5">
        <v>23829</v>
      </c>
      <c r="R1285" s="5">
        <v>33270.211940000001</v>
      </c>
      <c r="S1285" s="5">
        <v>106</v>
      </c>
      <c r="T1285" s="5">
        <v>147.9979213</v>
      </c>
      <c r="U1285">
        <v>609</v>
      </c>
      <c r="V1285">
        <v>292</v>
      </c>
      <c r="W1285">
        <v>958</v>
      </c>
      <c r="X1285">
        <v>97</v>
      </c>
      <c r="Y1285">
        <v>62</v>
      </c>
      <c r="Z1285">
        <v>20</v>
      </c>
      <c r="AA1285">
        <v>88</v>
      </c>
      <c r="AB1285">
        <v>43</v>
      </c>
      <c r="AC1285">
        <v>14</v>
      </c>
      <c r="AD1285">
        <v>65</v>
      </c>
      <c r="AE1285">
        <v>81</v>
      </c>
      <c r="AF1285">
        <v>31</v>
      </c>
      <c r="AG1285">
        <v>111</v>
      </c>
      <c r="AH1285">
        <v>1033.9166666666665</v>
      </c>
      <c r="AI1285">
        <v>2014.3166666666664</v>
      </c>
      <c r="AJ1285">
        <v>2561.833333333333</v>
      </c>
      <c r="AK1285">
        <v>1021</v>
      </c>
      <c r="AL1285">
        <v>1.00008577626684</v>
      </c>
      <c r="AM1285">
        <f t="shared" si="380"/>
        <v>1</v>
      </c>
      <c r="AN1285">
        <f t="shared" si="381"/>
        <v>1021.0875775684436</v>
      </c>
      <c r="AO1285">
        <v>15.37</v>
      </c>
      <c r="AP1285">
        <f t="shared" si="382"/>
        <v>15.371318381221331</v>
      </c>
      <c r="AQ1285">
        <v>3.27</v>
      </c>
      <c r="AR1285">
        <v>6430</v>
      </c>
      <c r="AS1285">
        <v>5.0737861885996933</v>
      </c>
      <c r="AT1285">
        <v>0.96824961313867386</v>
      </c>
      <c r="AU1285">
        <f t="shared" si="383"/>
        <v>4.9126915142599996</v>
      </c>
      <c r="AV1285">
        <f t="shared" si="384"/>
        <v>2.9047488394160217</v>
      </c>
      <c r="AW1285">
        <f t="shared" si="385"/>
        <v>6.7777472919707167</v>
      </c>
      <c r="AX1285">
        <f t="shared" si="388"/>
        <v>9.6824961313867384</v>
      </c>
      <c r="AY1285" s="4">
        <v>0.1</v>
      </c>
      <c r="AZ1285">
        <v>35</v>
      </c>
      <c r="BA1285" s="1">
        <f t="shared" si="386"/>
        <v>0.10368970511989745</v>
      </c>
      <c r="BB1285">
        <v>0.1124</v>
      </c>
      <c r="BC1285">
        <v>4.8224999999999997E-2</v>
      </c>
      <c r="BD1285">
        <v>6.43E-3</v>
      </c>
      <c r="BE1285">
        <v>160000</v>
      </c>
      <c r="BF1285">
        <f t="shared" si="389"/>
        <v>74.400000000000006</v>
      </c>
      <c r="BG1285" s="7">
        <f t="shared" si="390"/>
        <v>0.78884137209302341</v>
      </c>
      <c r="BH1285" s="8">
        <f t="shared" si="391"/>
        <v>1.5776827441860468</v>
      </c>
      <c r="BI1285" s="7">
        <f t="shared" si="392"/>
        <v>2.36652411627907</v>
      </c>
      <c r="BJ1285">
        <v>340.8</v>
      </c>
      <c r="BK1285">
        <v>6390</v>
      </c>
      <c r="BL1285">
        <v>0.12</v>
      </c>
      <c r="BM1285">
        <v>0.11</v>
      </c>
      <c r="BN1285" s="3">
        <f t="shared" si="387"/>
        <v>0.15799961071942678</v>
      </c>
      <c r="BO1285" s="3">
        <f t="shared" si="393"/>
        <v>0.18823188815647432</v>
      </c>
      <c r="BP1285" s="3">
        <f t="shared" si="394"/>
        <v>0.17532081675722755</v>
      </c>
      <c r="BQ1285" s="3">
        <f t="shared" si="395"/>
        <v>0.21890173184459924</v>
      </c>
      <c r="BR1285">
        <f t="shared" si="396"/>
        <v>0.16910281519081136</v>
      </c>
      <c r="BS1285">
        <f t="shared" si="397"/>
        <v>0.19999860039157014</v>
      </c>
      <c r="BT1285" s="5">
        <f t="shared" si="398"/>
        <v>467.35872132849016</v>
      </c>
    </row>
    <row r="1286" spans="1:72" x14ac:dyDescent="0.2">
      <c r="A1286">
        <v>4</v>
      </c>
      <c r="B1286">
        <v>27009</v>
      </c>
      <c r="C1286" t="s">
        <v>294</v>
      </c>
      <c r="D1286">
        <v>27</v>
      </c>
      <c r="E1286" t="s">
        <v>303</v>
      </c>
      <c r="F1286" t="s">
        <v>304</v>
      </c>
      <c r="G1286" t="s">
        <v>441</v>
      </c>
      <c r="H1286">
        <v>9</v>
      </c>
      <c r="I1286">
        <v>1425</v>
      </c>
      <c r="J1286">
        <v>751</v>
      </c>
      <c r="K1286">
        <v>1267</v>
      </c>
      <c r="L1286">
        <v>300</v>
      </c>
      <c r="M1286" s="5">
        <v>23991</v>
      </c>
      <c r="N1286" s="5">
        <v>33496.397440000001</v>
      </c>
      <c r="O1286" s="5">
        <v>7349.5</v>
      </c>
      <c r="P1286" s="5">
        <v>10261.421909999999</v>
      </c>
      <c r="Q1286" s="5">
        <v>31385</v>
      </c>
      <c r="R1286" s="5">
        <v>43819.950550000001</v>
      </c>
      <c r="S1286" s="5">
        <v>259</v>
      </c>
      <c r="T1286" s="5">
        <v>361.61756229999997</v>
      </c>
      <c r="U1286">
        <v>932</v>
      </c>
      <c r="V1286">
        <v>506</v>
      </c>
      <c r="W1286">
        <v>1060</v>
      </c>
      <c r="X1286">
        <v>177</v>
      </c>
      <c r="Y1286">
        <v>62</v>
      </c>
      <c r="Z1286">
        <v>20</v>
      </c>
      <c r="AA1286">
        <v>88</v>
      </c>
      <c r="AB1286">
        <v>43</v>
      </c>
      <c r="AC1286">
        <v>14</v>
      </c>
      <c r="AD1286">
        <v>65</v>
      </c>
      <c r="AE1286">
        <v>81</v>
      </c>
      <c r="AF1286">
        <v>31</v>
      </c>
      <c r="AG1286">
        <v>111</v>
      </c>
      <c r="AH1286">
        <v>1033.9166666666665</v>
      </c>
      <c r="AI1286">
        <v>2014.3166666666664</v>
      </c>
      <c r="AJ1286">
        <v>2561.833333333333</v>
      </c>
      <c r="AK1286">
        <v>1021</v>
      </c>
      <c r="AL1286">
        <v>1.01164303620656</v>
      </c>
      <c r="AM1286">
        <f t="shared" si="380"/>
        <v>1</v>
      </c>
      <c r="AN1286">
        <f t="shared" si="381"/>
        <v>1032.8875399668977</v>
      </c>
      <c r="AO1286">
        <v>15.37</v>
      </c>
      <c r="AP1286">
        <f t="shared" si="382"/>
        <v>15.548953466494828</v>
      </c>
      <c r="AQ1286">
        <v>3.27</v>
      </c>
      <c r="AR1286">
        <v>6430</v>
      </c>
      <c r="AS1286">
        <v>5.0737861885996933</v>
      </c>
      <c r="AT1286">
        <v>1.0299334930907331</v>
      </c>
      <c r="AU1286">
        <f t="shared" si="383"/>
        <v>5.2256623324199998</v>
      </c>
      <c r="AV1286">
        <f t="shared" si="384"/>
        <v>3.0898004792721991</v>
      </c>
      <c r="AW1286">
        <f t="shared" si="385"/>
        <v>7.2095344516351316</v>
      </c>
      <c r="AX1286">
        <f t="shared" si="388"/>
        <v>10.299334930907332</v>
      </c>
      <c r="AY1286" s="4">
        <v>0.1</v>
      </c>
      <c r="AZ1286">
        <v>35</v>
      </c>
      <c r="BA1286" s="1">
        <f t="shared" si="386"/>
        <v>0.10368970511989745</v>
      </c>
      <c r="BB1286">
        <v>0.1124</v>
      </c>
      <c r="BC1286">
        <v>4.8224999999999997E-2</v>
      </c>
      <c r="BD1286">
        <v>6.43E-3</v>
      </c>
      <c r="BE1286">
        <v>160000</v>
      </c>
      <c r="BF1286">
        <f t="shared" si="389"/>
        <v>74.400000000000006</v>
      </c>
      <c r="BG1286" s="7">
        <f t="shared" si="390"/>
        <v>0.78884137209302341</v>
      </c>
      <c r="BH1286" s="8">
        <f t="shared" si="391"/>
        <v>1.5776827441860468</v>
      </c>
      <c r="BI1286" s="7">
        <f t="shared" si="392"/>
        <v>2.36652411627907</v>
      </c>
      <c r="BJ1286">
        <v>340.8</v>
      </c>
      <c r="BK1286">
        <v>6390</v>
      </c>
      <c r="BL1286">
        <v>0.12</v>
      </c>
      <c r="BM1286">
        <v>0.11</v>
      </c>
      <c r="BN1286" s="3">
        <f t="shared" si="387"/>
        <v>0.16143506361196719</v>
      </c>
      <c r="BO1286" s="3">
        <f t="shared" si="393"/>
        <v>0.19282238517959821</v>
      </c>
      <c r="BP1286" s="3">
        <f t="shared" si="394"/>
        <v>0.17908879346385786</v>
      </c>
      <c r="BQ1286" s="3">
        <f t="shared" si="395"/>
        <v>0.22544609998787174</v>
      </c>
      <c r="BR1286">
        <f t="shared" si="396"/>
        <v>0.17369331221393525</v>
      </c>
      <c r="BS1286">
        <f t="shared" si="397"/>
        <v>0.20458909741469403</v>
      </c>
      <c r="BT1286" s="5">
        <f t="shared" si="398"/>
        <v>467.35872132849016</v>
      </c>
    </row>
    <row r="1287" spans="1:72" x14ac:dyDescent="0.2">
      <c r="A1287">
        <v>4</v>
      </c>
      <c r="B1287">
        <v>27011</v>
      </c>
      <c r="C1287" t="s">
        <v>294</v>
      </c>
      <c r="D1287">
        <v>27</v>
      </c>
      <c r="E1287" t="s">
        <v>303</v>
      </c>
      <c r="F1287" t="s">
        <v>304</v>
      </c>
      <c r="G1287" t="s">
        <v>442</v>
      </c>
      <c r="H1287">
        <v>11</v>
      </c>
      <c r="I1287">
        <v>619</v>
      </c>
      <c r="J1287">
        <v>657</v>
      </c>
      <c r="K1287">
        <v>381</v>
      </c>
      <c r="L1287">
        <v>102</v>
      </c>
      <c r="M1287" s="5">
        <v>10347</v>
      </c>
      <c r="N1287" s="5">
        <v>14446.551799999999</v>
      </c>
      <c r="O1287" s="5">
        <v>4213.6000000000004</v>
      </c>
      <c r="P1287" s="5">
        <v>5883.0569910000004</v>
      </c>
      <c r="Q1287" s="5">
        <v>9239.6</v>
      </c>
      <c r="R1287" s="5">
        <v>12900.392390000001</v>
      </c>
      <c r="S1287" s="5">
        <v>103</v>
      </c>
      <c r="T1287" s="5">
        <v>143.80930079999999</v>
      </c>
      <c r="U1287">
        <v>602</v>
      </c>
      <c r="V1287">
        <v>507</v>
      </c>
      <c r="W1287">
        <v>412</v>
      </c>
      <c r="X1287">
        <v>99</v>
      </c>
      <c r="Y1287">
        <v>62</v>
      </c>
      <c r="Z1287">
        <v>20</v>
      </c>
      <c r="AA1287">
        <v>88</v>
      </c>
      <c r="AB1287">
        <v>43</v>
      </c>
      <c r="AC1287">
        <v>14</v>
      </c>
      <c r="AD1287">
        <v>65</v>
      </c>
      <c r="AE1287">
        <v>81</v>
      </c>
      <c r="AF1287">
        <v>31</v>
      </c>
      <c r="AG1287">
        <v>111</v>
      </c>
      <c r="AH1287">
        <v>1033.9166666666665</v>
      </c>
      <c r="AI1287">
        <v>2014.3166666666664</v>
      </c>
      <c r="AJ1287">
        <v>2561.833333333333</v>
      </c>
      <c r="AK1287">
        <v>1021</v>
      </c>
      <c r="AL1287">
        <v>0.99385865198241297</v>
      </c>
      <c r="AM1287">
        <f t="shared" si="380"/>
        <v>1</v>
      </c>
      <c r="AN1287">
        <f t="shared" si="381"/>
        <v>1014.7296836740436</v>
      </c>
      <c r="AO1287">
        <v>15.37</v>
      </c>
      <c r="AP1287">
        <f t="shared" si="382"/>
        <v>15.275607480969686</v>
      </c>
      <c r="AQ1287">
        <v>3.27</v>
      </c>
      <c r="AR1287">
        <v>6430</v>
      </c>
      <c r="AS1287">
        <v>5.0737861885996933</v>
      </c>
      <c r="AT1287">
        <v>1.0053971747551831</v>
      </c>
      <c r="AU1287">
        <f t="shared" si="383"/>
        <v>5.1011702993300005</v>
      </c>
      <c r="AV1287">
        <f t="shared" si="384"/>
        <v>3.0161915242655493</v>
      </c>
      <c r="AW1287">
        <f t="shared" si="385"/>
        <v>7.0377802232862816</v>
      </c>
      <c r="AX1287">
        <f t="shared" si="388"/>
        <v>10.053971747551831</v>
      </c>
      <c r="AY1287" s="4">
        <v>0.1</v>
      </c>
      <c r="AZ1287">
        <v>35</v>
      </c>
      <c r="BA1287" s="1">
        <f t="shared" si="386"/>
        <v>0.10368970511989745</v>
      </c>
      <c r="BB1287">
        <v>0.1124</v>
      </c>
      <c r="BC1287">
        <v>4.8224999999999997E-2</v>
      </c>
      <c r="BD1287">
        <v>6.43E-3</v>
      </c>
      <c r="BE1287">
        <v>160000</v>
      </c>
      <c r="BF1287">
        <f t="shared" si="389"/>
        <v>74.400000000000006</v>
      </c>
      <c r="BG1287" s="7">
        <f t="shared" si="390"/>
        <v>0.78884137209302341</v>
      </c>
      <c r="BH1287" s="8">
        <f t="shared" si="391"/>
        <v>1.5776827441860468</v>
      </c>
      <c r="BI1287" s="7">
        <f t="shared" si="392"/>
        <v>2.36652411627907</v>
      </c>
      <c r="BJ1287">
        <v>340.8</v>
      </c>
      <c r="BK1287">
        <v>6390</v>
      </c>
      <c r="BL1287">
        <v>0.12</v>
      </c>
      <c r="BM1287">
        <v>0.11</v>
      </c>
      <c r="BN1287" s="3">
        <f t="shared" si="387"/>
        <v>0.15844478073807902</v>
      </c>
      <c r="BO1287" s="3">
        <f t="shared" si="393"/>
        <v>0.18856631259622625</v>
      </c>
      <c r="BP1287" s="3">
        <f t="shared" si="394"/>
        <v>0.17515989907256183</v>
      </c>
      <c r="BQ1287" s="3">
        <f t="shared" si="395"/>
        <v>0.22041282590829261</v>
      </c>
      <c r="BR1287">
        <f t="shared" si="396"/>
        <v>0.16943723963056329</v>
      </c>
      <c r="BS1287">
        <f t="shared" si="397"/>
        <v>0.20033302483132207</v>
      </c>
      <c r="BT1287" s="5">
        <f t="shared" si="398"/>
        <v>467.35872132849016</v>
      </c>
    </row>
    <row r="1288" spans="1:72" x14ac:dyDescent="0.2">
      <c r="A1288">
        <v>4</v>
      </c>
      <c r="B1288">
        <v>27013</v>
      </c>
      <c r="C1288" t="s">
        <v>294</v>
      </c>
      <c r="D1288">
        <v>27</v>
      </c>
      <c r="E1288" t="s">
        <v>303</v>
      </c>
      <c r="F1288" t="s">
        <v>304</v>
      </c>
      <c r="G1288" t="s">
        <v>443</v>
      </c>
      <c r="H1288">
        <v>13</v>
      </c>
      <c r="I1288">
        <v>1456</v>
      </c>
      <c r="J1288">
        <v>1134</v>
      </c>
      <c r="K1288">
        <v>1329</v>
      </c>
      <c r="L1288">
        <v>260</v>
      </c>
      <c r="M1288" s="5">
        <v>23065</v>
      </c>
      <c r="N1288" s="5">
        <v>32203.50994</v>
      </c>
      <c r="O1288" s="5">
        <v>7255.8</v>
      </c>
      <c r="P1288" s="5">
        <v>10130.597330000001</v>
      </c>
      <c r="Q1288" s="5">
        <v>31638</v>
      </c>
      <c r="R1288" s="5">
        <v>44173.190880000002</v>
      </c>
      <c r="S1288" s="5">
        <v>228</v>
      </c>
      <c r="T1288" s="5">
        <v>318.33515139999997</v>
      </c>
      <c r="U1288">
        <v>967</v>
      </c>
      <c r="V1288">
        <v>677</v>
      </c>
      <c r="W1288">
        <v>1116</v>
      </c>
      <c r="X1288">
        <v>163</v>
      </c>
      <c r="Y1288">
        <v>62</v>
      </c>
      <c r="Z1288">
        <v>20</v>
      </c>
      <c r="AA1288">
        <v>88</v>
      </c>
      <c r="AB1288">
        <v>43</v>
      </c>
      <c r="AC1288">
        <v>14</v>
      </c>
      <c r="AD1288">
        <v>65</v>
      </c>
      <c r="AE1288">
        <v>81</v>
      </c>
      <c r="AF1288">
        <v>31</v>
      </c>
      <c r="AG1288">
        <v>111</v>
      </c>
      <c r="AH1288">
        <v>1033.9166666666665</v>
      </c>
      <c r="AI1288">
        <v>2014.3166666666664</v>
      </c>
      <c r="AJ1288">
        <v>2561.833333333333</v>
      </c>
      <c r="AK1288">
        <v>1021</v>
      </c>
      <c r="AL1288">
        <v>1.0062643496886501</v>
      </c>
      <c r="AM1288">
        <f t="shared" si="380"/>
        <v>1</v>
      </c>
      <c r="AN1288">
        <f t="shared" si="381"/>
        <v>1027.3959010321116</v>
      </c>
      <c r="AO1288">
        <v>15.37</v>
      </c>
      <c r="AP1288">
        <f t="shared" si="382"/>
        <v>15.466283054714552</v>
      </c>
      <c r="AQ1288">
        <v>3.27</v>
      </c>
      <c r="AR1288">
        <v>6430</v>
      </c>
      <c r="AS1288">
        <v>5.0737861885996933</v>
      </c>
      <c r="AT1288">
        <v>1.0406757541762448</v>
      </c>
      <c r="AU1288">
        <f t="shared" si="383"/>
        <v>5.2801662683500004</v>
      </c>
      <c r="AV1288">
        <f t="shared" si="384"/>
        <v>3.1220272625287344</v>
      </c>
      <c r="AW1288">
        <f t="shared" si="385"/>
        <v>7.2847302792337132</v>
      </c>
      <c r="AX1288">
        <f t="shared" si="388"/>
        <v>10.406757541762449</v>
      </c>
      <c r="AY1288" s="4">
        <v>0.1</v>
      </c>
      <c r="AZ1288">
        <v>35</v>
      </c>
      <c r="BA1288" s="1">
        <f t="shared" si="386"/>
        <v>0.10368970511989745</v>
      </c>
      <c r="BB1288">
        <v>0.1124</v>
      </c>
      <c r="BC1288">
        <v>4.8224999999999997E-2</v>
      </c>
      <c r="BD1288">
        <v>6.43E-3</v>
      </c>
      <c r="BE1288">
        <v>160000</v>
      </c>
      <c r="BF1288">
        <f t="shared" si="389"/>
        <v>74.400000000000006</v>
      </c>
      <c r="BG1288" s="7">
        <f t="shared" si="390"/>
        <v>0.78884137209302341</v>
      </c>
      <c r="BH1288" s="8">
        <f t="shared" si="391"/>
        <v>1.5776827441860468</v>
      </c>
      <c r="BI1288" s="7">
        <f t="shared" si="392"/>
        <v>2.36652411627907</v>
      </c>
      <c r="BJ1288">
        <v>340.8</v>
      </c>
      <c r="BK1288">
        <v>6390</v>
      </c>
      <c r="BL1288">
        <v>0.12</v>
      </c>
      <c r="BM1288">
        <v>0.11</v>
      </c>
      <c r="BN1288" s="3">
        <f t="shared" si="387"/>
        <v>0.16112324386837007</v>
      </c>
      <c r="BO1288" s="3">
        <f t="shared" si="393"/>
        <v>0.19243484083882278</v>
      </c>
      <c r="BP1288" s="3">
        <f t="shared" si="394"/>
        <v>0.17855800703139205</v>
      </c>
      <c r="BQ1288" s="3">
        <f t="shared" si="395"/>
        <v>0.22539882272686484</v>
      </c>
      <c r="BR1288">
        <f t="shared" si="396"/>
        <v>0.17330576787315982</v>
      </c>
      <c r="BS1288">
        <f t="shared" si="397"/>
        <v>0.2042015530739186</v>
      </c>
      <c r="BT1288" s="5">
        <f t="shared" si="398"/>
        <v>467.35872132849016</v>
      </c>
    </row>
    <row r="1289" spans="1:72" x14ac:dyDescent="0.2">
      <c r="A1289">
        <v>4</v>
      </c>
      <c r="B1289">
        <v>27015</v>
      </c>
      <c r="C1289" t="s">
        <v>294</v>
      </c>
      <c r="D1289">
        <v>27</v>
      </c>
      <c r="E1289" t="s">
        <v>303</v>
      </c>
      <c r="F1289" t="s">
        <v>304</v>
      </c>
      <c r="G1289" t="s">
        <v>78</v>
      </c>
      <c r="H1289">
        <v>15</v>
      </c>
      <c r="I1289">
        <v>1263</v>
      </c>
      <c r="J1289">
        <v>1103</v>
      </c>
      <c r="K1289">
        <v>1220</v>
      </c>
      <c r="L1289">
        <v>215</v>
      </c>
      <c r="M1289" s="5">
        <v>20016</v>
      </c>
      <c r="N1289" s="5">
        <v>27946.475399999999</v>
      </c>
      <c r="O1289" s="5">
        <v>6568</v>
      </c>
      <c r="P1289" s="5">
        <v>9170.2862910000003</v>
      </c>
      <c r="Q1289" s="5">
        <v>29405</v>
      </c>
      <c r="R1289" s="5">
        <v>41055.461080000001</v>
      </c>
      <c r="S1289" s="5">
        <v>197</v>
      </c>
      <c r="T1289" s="5">
        <v>275.05274050000003</v>
      </c>
      <c r="U1289">
        <v>892</v>
      </c>
      <c r="V1289">
        <v>701</v>
      </c>
      <c r="W1289">
        <v>1077</v>
      </c>
      <c r="X1289">
        <v>150</v>
      </c>
      <c r="Y1289">
        <v>62</v>
      </c>
      <c r="Z1289">
        <v>20</v>
      </c>
      <c r="AA1289">
        <v>88</v>
      </c>
      <c r="AB1289">
        <v>43</v>
      </c>
      <c r="AC1289">
        <v>14</v>
      </c>
      <c r="AD1289">
        <v>65</v>
      </c>
      <c r="AE1289">
        <v>81</v>
      </c>
      <c r="AF1289">
        <v>31</v>
      </c>
      <c r="AG1289">
        <v>111</v>
      </c>
      <c r="AH1289">
        <v>1033.9166666666665</v>
      </c>
      <c r="AI1289">
        <v>2014.3166666666664</v>
      </c>
      <c r="AJ1289">
        <v>2561.833333333333</v>
      </c>
      <c r="AK1289">
        <v>1021</v>
      </c>
      <c r="AL1289">
        <v>1.0031567215919499</v>
      </c>
      <c r="AM1289">
        <f t="shared" si="380"/>
        <v>1</v>
      </c>
      <c r="AN1289">
        <f t="shared" si="381"/>
        <v>1024.2230127453809</v>
      </c>
      <c r="AO1289">
        <v>15.37</v>
      </c>
      <c r="AP1289">
        <f t="shared" si="382"/>
        <v>15.418518810868269</v>
      </c>
      <c r="AQ1289">
        <v>3.27</v>
      </c>
      <c r="AR1289">
        <v>6430</v>
      </c>
      <c r="AS1289">
        <v>5.0737861885996933</v>
      </c>
      <c r="AT1289">
        <v>0.98431870163577939</v>
      </c>
      <c r="AU1289">
        <f t="shared" si="383"/>
        <v>4.9942226335399997</v>
      </c>
      <c r="AV1289">
        <f t="shared" si="384"/>
        <v>2.9529561049073383</v>
      </c>
      <c r="AW1289">
        <f t="shared" si="385"/>
        <v>6.8902309114504554</v>
      </c>
      <c r="AX1289">
        <f t="shared" si="388"/>
        <v>9.8431870163577937</v>
      </c>
      <c r="AY1289" s="4">
        <v>0.1</v>
      </c>
      <c r="AZ1289">
        <v>35</v>
      </c>
      <c r="BA1289" s="1">
        <f t="shared" si="386"/>
        <v>0.10368970511989745</v>
      </c>
      <c r="BB1289">
        <v>0.1124</v>
      </c>
      <c r="BC1289">
        <v>4.8224999999999997E-2</v>
      </c>
      <c r="BD1289">
        <v>6.43E-3</v>
      </c>
      <c r="BE1289">
        <v>160000</v>
      </c>
      <c r="BF1289">
        <f t="shared" si="389"/>
        <v>74.400000000000006</v>
      </c>
      <c r="BG1289" s="7">
        <f t="shared" si="390"/>
        <v>0.78884137209302341</v>
      </c>
      <c r="BH1289" s="8">
        <f t="shared" si="391"/>
        <v>1.5776827441860468</v>
      </c>
      <c r="BI1289" s="7">
        <f t="shared" si="392"/>
        <v>2.36652411627907</v>
      </c>
      <c r="BJ1289">
        <v>340.8</v>
      </c>
      <c r="BK1289">
        <v>6390</v>
      </c>
      <c r="BL1289">
        <v>0.12</v>
      </c>
      <c r="BM1289">
        <v>0.11</v>
      </c>
      <c r="BN1289" s="3">
        <f t="shared" si="387"/>
        <v>0.15890198267351838</v>
      </c>
      <c r="BO1289" s="3">
        <f t="shared" si="393"/>
        <v>0.1899436667983822</v>
      </c>
      <c r="BP1289" s="3">
        <f t="shared" si="394"/>
        <v>0.17681832301927419</v>
      </c>
      <c r="BQ1289" s="3">
        <f t="shared" si="395"/>
        <v>0.22112250777990064</v>
      </c>
      <c r="BR1289">
        <f t="shared" si="396"/>
        <v>0.17081459383271924</v>
      </c>
      <c r="BS1289">
        <f t="shared" si="397"/>
        <v>0.20171037903347802</v>
      </c>
      <c r="BT1289" s="5">
        <f t="shared" si="398"/>
        <v>467.35872132849016</v>
      </c>
    </row>
    <row r="1290" spans="1:72" x14ac:dyDescent="0.2">
      <c r="A1290">
        <v>4</v>
      </c>
      <c r="B1290">
        <v>27017</v>
      </c>
      <c r="C1290" t="s">
        <v>294</v>
      </c>
      <c r="D1290">
        <v>27</v>
      </c>
      <c r="E1290" t="s">
        <v>303</v>
      </c>
      <c r="F1290" t="s">
        <v>304</v>
      </c>
      <c r="G1290" t="s">
        <v>444</v>
      </c>
      <c r="H1290">
        <v>17</v>
      </c>
      <c r="I1290">
        <v>793</v>
      </c>
      <c r="J1290">
        <v>292</v>
      </c>
      <c r="K1290">
        <v>945</v>
      </c>
      <c r="L1290">
        <v>136</v>
      </c>
      <c r="M1290" s="5">
        <v>13577</v>
      </c>
      <c r="N1290" s="5">
        <v>18956.299780000001</v>
      </c>
      <c r="O1290" s="5">
        <v>4569</v>
      </c>
      <c r="P1290" s="5">
        <v>6379.2688889999999</v>
      </c>
      <c r="Q1290" s="5">
        <v>24595</v>
      </c>
      <c r="R1290" s="5">
        <v>34339.70635</v>
      </c>
      <c r="S1290" s="5">
        <v>129</v>
      </c>
      <c r="T1290" s="5">
        <v>180.11067779999999</v>
      </c>
      <c r="U1290">
        <v>666</v>
      </c>
      <c r="V1290">
        <v>289</v>
      </c>
      <c r="W1290">
        <v>926</v>
      </c>
      <c r="X1290">
        <v>108</v>
      </c>
      <c r="Y1290">
        <v>62</v>
      </c>
      <c r="Z1290">
        <v>20</v>
      </c>
      <c r="AA1290">
        <v>88</v>
      </c>
      <c r="AB1290">
        <v>43</v>
      </c>
      <c r="AC1290">
        <v>14</v>
      </c>
      <c r="AD1290">
        <v>65</v>
      </c>
      <c r="AE1290">
        <v>81</v>
      </c>
      <c r="AF1290">
        <v>31</v>
      </c>
      <c r="AG1290">
        <v>111</v>
      </c>
      <c r="AH1290">
        <v>1033.9166666666665</v>
      </c>
      <c r="AI1290">
        <v>2014.3166666666664</v>
      </c>
      <c r="AJ1290">
        <v>2561.833333333333</v>
      </c>
      <c r="AK1290">
        <v>1021</v>
      </c>
      <c r="AL1290">
        <v>1.0171445437840001</v>
      </c>
      <c r="AM1290">
        <f t="shared" si="380"/>
        <v>1</v>
      </c>
      <c r="AN1290">
        <f t="shared" si="381"/>
        <v>1038.5045792034641</v>
      </c>
      <c r="AO1290">
        <v>15.37</v>
      </c>
      <c r="AP1290">
        <f t="shared" si="382"/>
        <v>15.633511637960082</v>
      </c>
      <c r="AQ1290">
        <v>3.27</v>
      </c>
      <c r="AR1290">
        <v>6430</v>
      </c>
      <c r="AS1290">
        <v>5.0737861885996933</v>
      </c>
      <c r="AT1290">
        <v>1.048398804404109</v>
      </c>
      <c r="AU1290">
        <f t="shared" si="383"/>
        <v>5.31935137393</v>
      </c>
      <c r="AV1290">
        <f t="shared" si="384"/>
        <v>3.1451964132123269</v>
      </c>
      <c r="AW1290">
        <f t="shared" si="385"/>
        <v>7.3387916308287631</v>
      </c>
      <c r="AX1290">
        <f t="shared" si="388"/>
        <v>10.483988044041091</v>
      </c>
      <c r="AY1290" s="4">
        <v>0.1</v>
      </c>
      <c r="AZ1290">
        <v>35</v>
      </c>
      <c r="BA1290" s="1">
        <f t="shared" si="386"/>
        <v>0.10368970511989745</v>
      </c>
      <c r="BB1290">
        <v>0.1124</v>
      </c>
      <c r="BC1290">
        <v>4.8224999999999997E-2</v>
      </c>
      <c r="BD1290">
        <v>6.43E-3</v>
      </c>
      <c r="BE1290">
        <v>160000</v>
      </c>
      <c r="BF1290">
        <f t="shared" si="389"/>
        <v>74.400000000000006</v>
      </c>
      <c r="BG1290" s="7">
        <f t="shared" si="390"/>
        <v>0.78884137209302341</v>
      </c>
      <c r="BH1290" s="8">
        <f t="shared" si="391"/>
        <v>1.5776827441860468</v>
      </c>
      <c r="BI1290" s="7">
        <f t="shared" si="392"/>
        <v>2.36652411627907</v>
      </c>
      <c r="BJ1290">
        <v>340.8</v>
      </c>
      <c r="BK1290">
        <v>6390</v>
      </c>
      <c r="BL1290">
        <v>0.12</v>
      </c>
      <c r="BM1290">
        <v>0.11</v>
      </c>
      <c r="BN1290" s="3">
        <f t="shared" si="387"/>
        <v>0.16271488721192565</v>
      </c>
      <c r="BO1290" s="3">
        <f t="shared" si="393"/>
        <v>0.19316752559536479</v>
      </c>
      <c r="BP1290" s="3">
        <f t="shared" si="394"/>
        <v>0.17918770919795016</v>
      </c>
      <c r="BQ1290" s="3">
        <f t="shared" si="395"/>
        <v>0.22637613938417911</v>
      </c>
      <c r="BR1290">
        <f t="shared" si="396"/>
        <v>0.17403845262970183</v>
      </c>
      <c r="BS1290">
        <f t="shared" si="397"/>
        <v>0.20493423783046061</v>
      </c>
      <c r="BT1290" s="5">
        <f t="shared" si="398"/>
        <v>467.35872132849016</v>
      </c>
    </row>
    <row r="1291" spans="1:72" x14ac:dyDescent="0.2">
      <c r="A1291">
        <v>4</v>
      </c>
      <c r="B1291">
        <v>27019</v>
      </c>
      <c r="C1291" t="s">
        <v>294</v>
      </c>
      <c r="D1291">
        <v>27</v>
      </c>
      <c r="E1291" t="s">
        <v>303</v>
      </c>
      <c r="F1291" t="s">
        <v>304</v>
      </c>
      <c r="G1291" t="s">
        <v>529</v>
      </c>
      <c r="H1291">
        <v>19</v>
      </c>
      <c r="I1291">
        <v>3195</v>
      </c>
      <c r="J1291">
        <v>1286</v>
      </c>
      <c r="K1291">
        <v>1808</v>
      </c>
      <c r="L1291">
        <v>633</v>
      </c>
      <c r="M1291" s="5">
        <v>42747</v>
      </c>
      <c r="N1291" s="5">
        <v>59683.652269999999</v>
      </c>
      <c r="O1291" s="5">
        <v>10205</v>
      </c>
      <c r="P1291" s="5">
        <v>14248.290440000001</v>
      </c>
      <c r="Q1291" s="5">
        <v>39075</v>
      </c>
      <c r="R1291" s="5">
        <v>54556.780879999998</v>
      </c>
      <c r="S1291" s="5">
        <v>517</v>
      </c>
      <c r="T1291" s="5">
        <v>721.83891789999996</v>
      </c>
      <c r="U1291">
        <v>1430</v>
      </c>
      <c r="V1291">
        <v>674</v>
      </c>
      <c r="W1291">
        <v>1232</v>
      </c>
      <c r="X1291">
        <v>268</v>
      </c>
      <c r="Y1291">
        <v>62</v>
      </c>
      <c r="Z1291">
        <v>20</v>
      </c>
      <c r="AA1291">
        <v>88</v>
      </c>
      <c r="AB1291">
        <v>43</v>
      </c>
      <c r="AC1291">
        <v>14</v>
      </c>
      <c r="AD1291">
        <v>65</v>
      </c>
      <c r="AE1291">
        <v>81</v>
      </c>
      <c r="AF1291">
        <v>31</v>
      </c>
      <c r="AG1291">
        <v>111</v>
      </c>
      <c r="AH1291">
        <v>1033.9166666666665</v>
      </c>
      <c r="AI1291">
        <v>2014.3166666666664</v>
      </c>
      <c r="AJ1291">
        <v>2561.833333333333</v>
      </c>
      <c r="AK1291">
        <v>1021</v>
      </c>
      <c r="AL1291">
        <v>1.01256026824315</v>
      </c>
      <c r="AM1291">
        <f t="shared" si="380"/>
        <v>1</v>
      </c>
      <c r="AN1291">
        <f t="shared" si="381"/>
        <v>1033.8240338762562</v>
      </c>
      <c r="AO1291">
        <v>15.37</v>
      </c>
      <c r="AP1291">
        <f t="shared" si="382"/>
        <v>15.563051322897214</v>
      </c>
      <c r="AQ1291">
        <v>3.27</v>
      </c>
      <c r="AR1291">
        <v>6430</v>
      </c>
      <c r="AS1291">
        <v>5.0737861885996933</v>
      </c>
      <c r="AT1291">
        <v>1.1703646173152735</v>
      </c>
      <c r="AU1291">
        <f t="shared" si="383"/>
        <v>5.9381798309600002</v>
      </c>
      <c r="AV1291">
        <f t="shared" si="384"/>
        <v>3.5110938519458204</v>
      </c>
      <c r="AW1291">
        <f t="shared" si="385"/>
        <v>8.1925523212069145</v>
      </c>
      <c r="AX1291">
        <f t="shared" si="388"/>
        <v>11.703646173152736</v>
      </c>
      <c r="AY1291" s="4">
        <v>0.1</v>
      </c>
      <c r="AZ1291">
        <v>35</v>
      </c>
      <c r="BA1291" s="1">
        <f t="shared" si="386"/>
        <v>0.10368970511989745</v>
      </c>
      <c r="BB1291">
        <v>0.1124</v>
      </c>
      <c r="BC1291">
        <v>4.8224999999999997E-2</v>
      </c>
      <c r="BD1291">
        <v>6.43E-3</v>
      </c>
      <c r="BE1291">
        <v>160000</v>
      </c>
      <c r="BF1291">
        <f t="shared" si="389"/>
        <v>74.400000000000006</v>
      </c>
      <c r="BG1291" s="7">
        <f t="shared" si="390"/>
        <v>0.78884137209302341</v>
      </c>
      <c r="BH1291" s="8">
        <f t="shared" si="391"/>
        <v>1.5776827441860468</v>
      </c>
      <c r="BI1291" s="7">
        <f t="shared" si="392"/>
        <v>2.36652411627907</v>
      </c>
      <c r="BJ1291">
        <v>340.8</v>
      </c>
      <c r="BK1291">
        <v>6390</v>
      </c>
      <c r="BL1291">
        <v>0.12</v>
      </c>
      <c r="BM1291">
        <v>0.11</v>
      </c>
      <c r="BN1291" s="3">
        <f t="shared" si="387"/>
        <v>0.16612949031422358</v>
      </c>
      <c r="BO1291" s="3">
        <f t="shared" si="393"/>
        <v>0.19910937645578117</v>
      </c>
      <c r="BP1291" s="3">
        <f t="shared" si="394"/>
        <v>0.18350321361071997</v>
      </c>
      <c r="BQ1291" s="3">
        <f t="shared" si="395"/>
        <v>0.23618132503608044</v>
      </c>
      <c r="BR1291">
        <f t="shared" si="396"/>
        <v>0.1799803034901182</v>
      </c>
      <c r="BS1291">
        <f t="shared" si="397"/>
        <v>0.21087608869087698</v>
      </c>
      <c r="BT1291" s="5">
        <f t="shared" si="398"/>
        <v>467.35872132849016</v>
      </c>
    </row>
    <row r="1292" spans="1:72" x14ac:dyDescent="0.2">
      <c r="A1292">
        <v>4</v>
      </c>
      <c r="B1292">
        <v>27021</v>
      </c>
      <c r="C1292" t="s">
        <v>294</v>
      </c>
      <c r="D1292">
        <v>27</v>
      </c>
      <c r="E1292" t="s">
        <v>303</v>
      </c>
      <c r="F1292" t="s">
        <v>304</v>
      </c>
      <c r="G1292" t="s">
        <v>434</v>
      </c>
      <c r="H1292">
        <v>21</v>
      </c>
      <c r="I1292">
        <v>739</v>
      </c>
      <c r="J1292">
        <v>350</v>
      </c>
      <c r="K1292">
        <v>924</v>
      </c>
      <c r="L1292">
        <v>127</v>
      </c>
      <c r="M1292" s="5">
        <v>12886</v>
      </c>
      <c r="N1292" s="5">
        <v>17991.52088</v>
      </c>
      <c r="O1292" s="5">
        <v>4454.7</v>
      </c>
      <c r="P1292" s="5">
        <v>6219.6824509999997</v>
      </c>
      <c r="Q1292" s="5">
        <v>23151</v>
      </c>
      <c r="R1292" s="5">
        <v>32323.583729999998</v>
      </c>
      <c r="S1292" s="5">
        <v>121</v>
      </c>
      <c r="T1292" s="5">
        <v>168.94102330000001</v>
      </c>
      <c r="U1292">
        <v>624</v>
      </c>
      <c r="V1292">
        <v>328</v>
      </c>
      <c r="W1292">
        <v>886</v>
      </c>
      <c r="X1292">
        <v>103</v>
      </c>
      <c r="Y1292">
        <v>62</v>
      </c>
      <c r="Z1292">
        <v>20</v>
      </c>
      <c r="AA1292">
        <v>88</v>
      </c>
      <c r="AB1292">
        <v>43</v>
      </c>
      <c r="AC1292">
        <v>14</v>
      </c>
      <c r="AD1292">
        <v>65</v>
      </c>
      <c r="AE1292">
        <v>81</v>
      </c>
      <c r="AF1292">
        <v>31</v>
      </c>
      <c r="AG1292">
        <v>111</v>
      </c>
      <c r="AH1292">
        <v>1033.9166666666665</v>
      </c>
      <c r="AI1292">
        <v>2014.3166666666664</v>
      </c>
      <c r="AJ1292">
        <v>2561.833333333333</v>
      </c>
      <c r="AK1292">
        <v>1021</v>
      </c>
      <c r="AL1292">
        <v>1.0064252967565801</v>
      </c>
      <c r="AM1292">
        <f t="shared" si="380"/>
        <v>1</v>
      </c>
      <c r="AN1292">
        <f t="shared" si="381"/>
        <v>1027.5602279884683</v>
      </c>
      <c r="AO1292">
        <v>15.37</v>
      </c>
      <c r="AP1292">
        <f t="shared" si="382"/>
        <v>15.468756811148635</v>
      </c>
      <c r="AQ1292">
        <v>3.27</v>
      </c>
      <c r="AR1292">
        <v>6430</v>
      </c>
      <c r="AS1292">
        <v>5.0737861885996933</v>
      </c>
      <c r="AT1292">
        <v>0.97793671626107903</v>
      </c>
      <c r="AU1292">
        <f t="shared" si="383"/>
        <v>4.9618418042899997</v>
      </c>
      <c r="AV1292">
        <f t="shared" si="384"/>
        <v>2.9338101487832371</v>
      </c>
      <c r="AW1292">
        <f t="shared" si="385"/>
        <v>6.8455570138275537</v>
      </c>
      <c r="AX1292">
        <f t="shared" si="388"/>
        <v>9.7793671626107894</v>
      </c>
      <c r="AY1292" s="4">
        <v>0.1</v>
      </c>
      <c r="AZ1292">
        <v>35</v>
      </c>
      <c r="BA1292" s="1">
        <f t="shared" si="386"/>
        <v>0.10368970511989745</v>
      </c>
      <c r="BB1292">
        <v>0.1124</v>
      </c>
      <c r="BC1292">
        <v>4.8224999999999997E-2</v>
      </c>
      <c r="BD1292">
        <v>6.43E-3</v>
      </c>
      <c r="BE1292">
        <v>160000</v>
      </c>
      <c r="BF1292">
        <f t="shared" si="389"/>
        <v>74.400000000000006</v>
      </c>
      <c r="BG1292" s="7">
        <f t="shared" si="390"/>
        <v>0.78884137209302341</v>
      </c>
      <c r="BH1292" s="8">
        <f t="shared" si="391"/>
        <v>1.5776827441860468</v>
      </c>
      <c r="BI1292" s="7">
        <f t="shared" si="392"/>
        <v>2.36652411627907</v>
      </c>
      <c r="BJ1292">
        <v>340.8</v>
      </c>
      <c r="BK1292">
        <v>6390</v>
      </c>
      <c r="BL1292">
        <v>0.12</v>
      </c>
      <c r="BM1292">
        <v>0.11</v>
      </c>
      <c r="BN1292" s="3">
        <f t="shared" si="387"/>
        <v>0.15909623504817577</v>
      </c>
      <c r="BO1292" s="3">
        <f t="shared" si="393"/>
        <v>0.18948481055063535</v>
      </c>
      <c r="BP1292" s="3">
        <f t="shared" si="394"/>
        <v>0.17644456700572689</v>
      </c>
      <c r="BQ1292" s="3">
        <f t="shared" si="395"/>
        <v>0.22046149860463804</v>
      </c>
      <c r="BR1292">
        <f t="shared" si="396"/>
        <v>0.17035573758497238</v>
      </c>
      <c r="BS1292">
        <f t="shared" si="397"/>
        <v>0.20125152278573116</v>
      </c>
      <c r="BT1292" s="5">
        <f t="shared" si="398"/>
        <v>467.35872132849016</v>
      </c>
    </row>
    <row r="1293" spans="1:72" x14ac:dyDescent="0.2">
      <c r="A1293">
        <v>4</v>
      </c>
      <c r="B1293">
        <v>27023</v>
      </c>
      <c r="C1293" t="s">
        <v>294</v>
      </c>
      <c r="D1293">
        <v>27</v>
      </c>
      <c r="E1293" t="s">
        <v>303</v>
      </c>
      <c r="F1293" t="s">
        <v>304</v>
      </c>
      <c r="G1293" t="s">
        <v>380</v>
      </c>
      <c r="H1293">
        <v>23</v>
      </c>
      <c r="I1293">
        <v>1087</v>
      </c>
      <c r="J1293">
        <v>746</v>
      </c>
      <c r="K1293">
        <v>1105</v>
      </c>
      <c r="L1293">
        <v>180</v>
      </c>
      <c r="M1293" s="5">
        <v>16408</v>
      </c>
      <c r="N1293" s="5">
        <v>22908.96125</v>
      </c>
      <c r="O1293" s="5">
        <v>5689.4</v>
      </c>
      <c r="P1293" s="5">
        <v>7943.5789930000001</v>
      </c>
      <c r="Q1293" s="5">
        <v>26145</v>
      </c>
      <c r="R1293" s="5">
        <v>36503.8269</v>
      </c>
      <c r="S1293" s="5">
        <v>165</v>
      </c>
      <c r="T1293" s="5">
        <v>230.37412269999999</v>
      </c>
      <c r="U1293">
        <v>790</v>
      </c>
      <c r="V1293">
        <v>540</v>
      </c>
      <c r="W1293">
        <v>1000</v>
      </c>
      <c r="X1293">
        <v>131</v>
      </c>
      <c r="Y1293">
        <v>62</v>
      </c>
      <c r="Z1293">
        <v>20</v>
      </c>
      <c r="AA1293">
        <v>88</v>
      </c>
      <c r="AB1293">
        <v>43</v>
      </c>
      <c r="AC1293">
        <v>14</v>
      </c>
      <c r="AD1293">
        <v>65</v>
      </c>
      <c r="AE1293">
        <v>81</v>
      </c>
      <c r="AF1293">
        <v>31</v>
      </c>
      <c r="AG1293">
        <v>111</v>
      </c>
      <c r="AH1293">
        <v>1033.9166666666665</v>
      </c>
      <c r="AI1293">
        <v>2014.3166666666664</v>
      </c>
      <c r="AJ1293">
        <v>2561.833333333333</v>
      </c>
      <c r="AK1293">
        <v>1021</v>
      </c>
      <c r="AL1293">
        <v>0.99932237182344696</v>
      </c>
      <c r="AM1293">
        <f t="shared" si="380"/>
        <v>1</v>
      </c>
      <c r="AN1293">
        <f t="shared" si="381"/>
        <v>1020.3081416317393</v>
      </c>
      <c r="AO1293">
        <v>15.37</v>
      </c>
      <c r="AP1293">
        <f t="shared" si="382"/>
        <v>15.359584854926378</v>
      </c>
      <c r="AQ1293">
        <v>3.27</v>
      </c>
      <c r="AR1293">
        <v>6430</v>
      </c>
      <c r="AS1293">
        <v>5.0737861885996933</v>
      </c>
      <c r="AT1293">
        <v>0.99645975630584249</v>
      </c>
      <c r="AU1293">
        <f t="shared" si="383"/>
        <v>5.05582374904</v>
      </c>
      <c r="AV1293">
        <f t="shared" si="384"/>
        <v>2.9893792689175274</v>
      </c>
      <c r="AW1293">
        <f t="shared" si="385"/>
        <v>6.9752182941408973</v>
      </c>
      <c r="AX1293">
        <f t="shared" si="388"/>
        <v>9.9645975630584243</v>
      </c>
      <c r="AY1293" s="4">
        <v>0.1</v>
      </c>
      <c r="AZ1293">
        <v>35</v>
      </c>
      <c r="BA1293" s="1">
        <f t="shared" si="386"/>
        <v>0.10368970511989745</v>
      </c>
      <c r="BB1293">
        <v>0.1124</v>
      </c>
      <c r="BC1293">
        <v>4.8224999999999997E-2</v>
      </c>
      <c r="BD1293">
        <v>6.43E-3</v>
      </c>
      <c r="BE1293">
        <v>160000</v>
      </c>
      <c r="BF1293">
        <f t="shared" si="389"/>
        <v>74.400000000000006</v>
      </c>
      <c r="BG1293" s="7">
        <f t="shared" si="390"/>
        <v>0.78884137209302341</v>
      </c>
      <c r="BH1293" s="8">
        <f t="shared" si="391"/>
        <v>1.5776827441860468</v>
      </c>
      <c r="BI1293" s="7">
        <f t="shared" si="392"/>
        <v>2.36652411627907</v>
      </c>
      <c r="BJ1293">
        <v>340.8</v>
      </c>
      <c r="BK1293">
        <v>6390</v>
      </c>
      <c r="BL1293">
        <v>0.12</v>
      </c>
      <c r="BM1293">
        <v>0.11</v>
      </c>
      <c r="BN1293" s="3">
        <f t="shared" si="387"/>
        <v>0.15882595266205446</v>
      </c>
      <c r="BO1293" s="3">
        <f t="shared" si="393"/>
        <v>0.18954368030798854</v>
      </c>
      <c r="BP1293" s="3">
        <f t="shared" si="394"/>
        <v>0.17625644230080104</v>
      </c>
      <c r="BQ1293" s="3">
        <f t="shared" si="395"/>
        <v>0.22110709593212699</v>
      </c>
      <c r="BR1293">
        <f t="shared" si="396"/>
        <v>0.17041460734232558</v>
      </c>
      <c r="BS1293">
        <f t="shared" si="397"/>
        <v>0.20131039254308436</v>
      </c>
      <c r="BT1293" s="5">
        <f t="shared" si="398"/>
        <v>467.35872132849016</v>
      </c>
    </row>
    <row r="1294" spans="1:72" x14ac:dyDescent="0.2">
      <c r="A1294">
        <v>4</v>
      </c>
      <c r="B1294">
        <v>27025</v>
      </c>
      <c r="C1294" t="s">
        <v>294</v>
      </c>
      <c r="D1294">
        <v>27</v>
      </c>
      <c r="E1294" t="s">
        <v>303</v>
      </c>
      <c r="F1294" t="s">
        <v>304</v>
      </c>
      <c r="G1294" t="s">
        <v>531</v>
      </c>
      <c r="H1294">
        <v>25</v>
      </c>
      <c r="I1294">
        <v>1924</v>
      </c>
      <c r="J1294">
        <v>732</v>
      </c>
      <c r="K1294">
        <v>1448</v>
      </c>
      <c r="L1294">
        <v>406</v>
      </c>
      <c r="M1294" s="5">
        <v>32094</v>
      </c>
      <c r="N1294" s="5">
        <v>44809.86118</v>
      </c>
      <c r="O1294" s="5">
        <v>8709.2999999999993</v>
      </c>
      <c r="P1294" s="5">
        <v>12159.983920000001</v>
      </c>
      <c r="Q1294" s="5">
        <v>35694</v>
      </c>
      <c r="R1294" s="5">
        <v>49836.205670000003</v>
      </c>
      <c r="S1294" s="5">
        <v>334</v>
      </c>
      <c r="T1294" s="5">
        <v>466.3330727</v>
      </c>
      <c r="U1294">
        <v>1058</v>
      </c>
      <c r="V1294">
        <v>448</v>
      </c>
      <c r="W1294">
        <v>1108</v>
      </c>
      <c r="X1294">
        <v>196</v>
      </c>
      <c r="Y1294">
        <v>62</v>
      </c>
      <c r="Z1294">
        <v>20</v>
      </c>
      <c r="AA1294">
        <v>88</v>
      </c>
      <c r="AB1294">
        <v>43</v>
      </c>
      <c r="AC1294">
        <v>14</v>
      </c>
      <c r="AD1294">
        <v>65</v>
      </c>
      <c r="AE1294">
        <v>81</v>
      </c>
      <c r="AF1294">
        <v>31</v>
      </c>
      <c r="AG1294">
        <v>111</v>
      </c>
      <c r="AH1294">
        <v>1033.9166666666665</v>
      </c>
      <c r="AI1294">
        <v>2014.3166666666664</v>
      </c>
      <c r="AJ1294">
        <v>2561.833333333333</v>
      </c>
      <c r="AK1294">
        <v>1021</v>
      </c>
      <c r="AL1294">
        <v>1.01895987987518</v>
      </c>
      <c r="AM1294">
        <f t="shared" si="380"/>
        <v>1</v>
      </c>
      <c r="AN1294">
        <f t="shared" si="381"/>
        <v>1040.3580373525588</v>
      </c>
      <c r="AO1294">
        <v>15.37</v>
      </c>
      <c r="AP1294">
        <f t="shared" si="382"/>
        <v>15.661413353681516</v>
      </c>
      <c r="AQ1294">
        <v>3.27</v>
      </c>
      <c r="AR1294">
        <v>6430</v>
      </c>
      <c r="AS1294">
        <v>5.0737861885996933</v>
      </c>
      <c r="AT1294">
        <v>1.0636770268120963</v>
      </c>
      <c r="AU1294">
        <f t="shared" si="383"/>
        <v>5.3968698077699999</v>
      </c>
      <c r="AV1294">
        <f t="shared" si="384"/>
        <v>3.1910310804362889</v>
      </c>
      <c r="AW1294">
        <f t="shared" si="385"/>
        <v>7.4457391876846746</v>
      </c>
      <c r="AX1294">
        <f t="shared" si="388"/>
        <v>10.636770268120962</v>
      </c>
      <c r="AY1294" s="4">
        <v>0.1</v>
      </c>
      <c r="AZ1294">
        <v>35</v>
      </c>
      <c r="BA1294" s="1">
        <f t="shared" si="386"/>
        <v>0.10368970511989745</v>
      </c>
      <c r="BB1294">
        <v>0.1124</v>
      </c>
      <c r="BC1294">
        <v>4.8224999999999997E-2</v>
      </c>
      <c r="BD1294">
        <v>6.43E-3</v>
      </c>
      <c r="BE1294">
        <v>160000</v>
      </c>
      <c r="BF1294">
        <f t="shared" si="389"/>
        <v>74.400000000000006</v>
      </c>
      <c r="BG1294" s="7">
        <f t="shared" si="390"/>
        <v>0.78884137209302341</v>
      </c>
      <c r="BH1294" s="8">
        <f t="shared" si="391"/>
        <v>1.5776827441860468</v>
      </c>
      <c r="BI1294" s="7">
        <f t="shared" si="392"/>
        <v>2.36652411627907</v>
      </c>
      <c r="BJ1294">
        <v>340.8</v>
      </c>
      <c r="BK1294">
        <v>6390</v>
      </c>
      <c r="BL1294">
        <v>0.12</v>
      </c>
      <c r="BM1294">
        <v>0.11</v>
      </c>
      <c r="BN1294" s="3">
        <f t="shared" si="387"/>
        <v>0.16343685387791521</v>
      </c>
      <c r="BO1294" s="3">
        <f t="shared" si="393"/>
        <v>0.19551782021854713</v>
      </c>
      <c r="BP1294" s="3">
        <f t="shared" si="394"/>
        <v>0.18133427720179138</v>
      </c>
      <c r="BQ1294" s="3">
        <f t="shared" si="395"/>
        <v>0.22921038017860382</v>
      </c>
      <c r="BR1294">
        <f t="shared" si="396"/>
        <v>0.17638874725288417</v>
      </c>
      <c r="BS1294">
        <f t="shared" si="397"/>
        <v>0.20728453245364295</v>
      </c>
      <c r="BT1294" s="5">
        <f t="shared" si="398"/>
        <v>467.35872132849016</v>
      </c>
    </row>
    <row r="1295" spans="1:72" x14ac:dyDescent="0.2">
      <c r="A1295">
        <v>4</v>
      </c>
      <c r="B1295">
        <v>27027</v>
      </c>
      <c r="C1295" t="s">
        <v>294</v>
      </c>
      <c r="D1295">
        <v>27</v>
      </c>
      <c r="E1295" t="s">
        <v>303</v>
      </c>
      <c r="F1295" t="s">
        <v>304</v>
      </c>
      <c r="G1295" t="s">
        <v>40</v>
      </c>
      <c r="H1295">
        <v>27</v>
      </c>
      <c r="I1295">
        <v>889</v>
      </c>
      <c r="J1295">
        <v>644</v>
      </c>
      <c r="K1295">
        <v>993</v>
      </c>
      <c r="L1295">
        <v>137</v>
      </c>
      <c r="M1295" s="5">
        <v>13351</v>
      </c>
      <c r="N1295" s="5">
        <v>18640.75704</v>
      </c>
      <c r="O1295" s="5">
        <v>4986.3</v>
      </c>
      <c r="P1295" s="5">
        <v>6961.9059889999999</v>
      </c>
      <c r="Q1295" s="5">
        <v>23217</v>
      </c>
      <c r="R1295" s="5">
        <v>32415.733380000001</v>
      </c>
      <c r="S1295" s="5">
        <v>127</v>
      </c>
      <c r="T1295" s="5">
        <v>177.31826419999999</v>
      </c>
      <c r="U1295">
        <v>614</v>
      </c>
      <c r="V1295">
        <v>451</v>
      </c>
      <c r="W1295">
        <v>865</v>
      </c>
      <c r="X1295">
        <v>99</v>
      </c>
      <c r="Y1295">
        <v>62</v>
      </c>
      <c r="Z1295">
        <v>20</v>
      </c>
      <c r="AA1295">
        <v>88</v>
      </c>
      <c r="AB1295">
        <v>43</v>
      </c>
      <c r="AC1295">
        <v>14</v>
      </c>
      <c r="AD1295">
        <v>65</v>
      </c>
      <c r="AE1295">
        <v>81</v>
      </c>
      <c r="AF1295">
        <v>31</v>
      </c>
      <c r="AG1295">
        <v>111</v>
      </c>
      <c r="AH1295">
        <v>1033.9166666666665</v>
      </c>
      <c r="AI1295">
        <v>2014.3166666666664</v>
      </c>
      <c r="AJ1295">
        <v>2561.833333333333</v>
      </c>
      <c r="AK1295">
        <v>1021</v>
      </c>
      <c r="AL1295">
        <v>0.99131910403569501</v>
      </c>
      <c r="AM1295">
        <f t="shared" si="380"/>
        <v>1</v>
      </c>
      <c r="AN1295">
        <f t="shared" si="381"/>
        <v>1012.1368052204446</v>
      </c>
      <c r="AO1295">
        <v>15.37</v>
      </c>
      <c r="AP1295">
        <f t="shared" si="382"/>
        <v>15.236574629028631</v>
      </c>
      <c r="AQ1295">
        <v>3.27</v>
      </c>
      <c r="AR1295">
        <v>6430</v>
      </c>
      <c r="AS1295">
        <v>5.0737861885996933</v>
      </c>
      <c r="AT1295">
        <v>0.99026548494876077</v>
      </c>
      <c r="AU1295">
        <f t="shared" si="383"/>
        <v>5.0243953405799999</v>
      </c>
      <c r="AV1295">
        <f t="shared" si="384"/>
        <v>2.9707964548462824</v>
      </c>
      <c r="AW1295">
        <f t="shared" si="385"/>
        <v>6.931858394641325</v>
      </c>
      <c r="AX1295">
        <f t="shared" si="388"/>
        <v>9.9026548494876074</v>
      </c>
      <c r="AY1295" s="4">
        <v>0.1</v>
      </c>
      <c r="AZ1295">
        <v>35</v>
      </c>
      <c r="BA1295" s="1">
        <f t="shared" si="386"/>
        <v>0.10368970511989745</v>
      </c>
      <c r="BB1295">
        <v>0.1124</v>
      </c>
      <c r="BC1295">
        <v>4.8224999999999997E-2</v>
      </c>
      <c r="BD1295">
        <v>6.43E-3</v>
      </c>
      <c r="BE1295">
        <v>160000</v>
      </c>
      <c r="BF1295">
        <f t="shared" si="389"/>
        <v>74.400000000000006</v>
      </c>
      <c r="BG1295" s="7">
        <f t="shared" si="390"/>
        <v>0.78884137209302341</v>
      </c>
      <c r="BH1295" s="8">
        <f t="shared" si="391"/>
        <v>1.5776827441860468</v>
      </c>
      <c r="BI1295" s="7">
        <f t="shared" si="392"/>
        <v>2.36652411627907</v>
      </c>
      <c r="BJ1295">
        <v>340.8</v>
      </c>
      <c r="BK1295">
        <v>6390</v>
      </c>
      <c r="BL1295">
        <v>0.12</v>
      </c>
      <c r="BM1295">
        <v>0.11</v>
      </c>
      <c r="BN1295" s="3">
        <f t="shared" si="387"/>
        <v>0.15763842209060008</v>
      </c>
      <c r="BO1295" s="3">
        <f t="shared" si="393"/>
        <v>0.18808140134249843</v>
      </c>
      <c r="BP1295" s="3">
        <f t="shared" si="394"/>
        <v>0.17487676050723064</v>
      </c>
      <c r="BQ1295" s="3">
        <f t="shared" si="395"/>
        <v>0.21944860998477436</v>
      </c>
      <c r="BR1295">
        <f t="shared" si="396"/>
        <v>0.16895232837683546</v>
      </c>
      <c r="BS1295">
        <f t="shared" si="397"/>
        <v>0.19984811357759424</v>
      </c>
      <c r="BT1295" s="5">
        <f t="shared" si="398"/>
        <v>467.35872132849016</v>
      </c>
    </row>
    <row r="1296" spans="1:72" x14ac:dyDescent="0.2">
      <c r="A1296">
        <v>4</v>
      </c>
      <c r="B1296">
        <v>27029</v>
      </c>
      <c r="C1296" t="s">
        <v>294</v>
      </c>
      <c r="D1296">
        <v>27</v>
      </c>
      <c r="E1296" t="s">
        <v>303</v>
      </c>
      <c r="F1296" t="s">
        <v>304</v>
      </c>
      <c r="G1296" t="s">
        <v>353</v>
      </c>
      <c r="H1296">
        <v>29</v>
      </c>
      <c r="I1296">
        <v>854</v>
      </c>
      <c r="J1296">
        <v>343</v>
      </c>
      <c r="K1296">
        <v>1057</v>
      </c>
      <c r="L1296">
        <v>145</v>
      </c>
      <c r="M1296" s="5">
        <v>14210</v>
      </c>
      <c r="N1296" s="5">
        <v>19840.098689999999</v>
      </c>
      <c r="O1296" s="5">
        <v>4746</v>
      </c>
      <c r="P1296" s="5">
        <v>6626.3974930000004</v>
      </c>
      <c r="Q1296" s="5">
        <v>26025</v>
      </c>
      <c r="R1296" s="5">
        <v>36336.282079999997</v>
      </c>
      <c r="S1296" s="5">
        <v>136</v>
      </c>
      <c r="T1296" s="5">
        <v>189.88412539999999</v>
      </c>
      <c r="U1296">
        <v>686</v>
      </c>
      <c r="V1296">
        <v>314</v>
      </c>
      <c r="W1296">
        <v>1005</v>
      </c>
      <c r="X1296">
        <v>112</v>
      </c>
      <c r="Y1296">
        <v>62</v>
      </c>
      <c r="Z1296">
        <v>20</v>
      </c>
      <c r="AA1296">
        <v>88</v>
      </c>
      <c r="AB1296">
        <v>43</v>
      </c>
      <c r="AC1296">
        <v>14</v>
      </c>
      <c r="AD1296">
        <v>65</v>
      </c>
      <c r="AE1296">
        <v>81</v>
      </c>
      <c r="AF1296">
        <v>31</v>
      </c>
      <c r="AG1296">
        <v>111</v>
      </c>
      <c r="AH1296">
        <v>1033.9166666666665</v>
      </c>
      <c r="AI1296">
        <v>2014.3166666666664</v>
      </c>
      <c r="AJ1296">
        <v>2561.833333333333</v>
      </c>
      <c r="AK1296">
        <v>1021</v>
      </c>
      <c r="AL1296">
        <v>0.99768121204068605</v>
      </c>
      <c r="AM1296">
        <f t="shared" si="380"/>
        <v>1</v>
      </c>
      <c r="AN1296">
        <f t="shared" si="381"/>
        <v>1018.6325174935405</v>
      </c>
      <c r="AO1296">
        <v>15.37</v>
      </c>
      <c r="AP1296">
        <f t="shared" si="382"/>
        <v>15.334360229065345</v>
      </c>
      <c r="AQ1296">
        <v>3.27</v>
      </c>
      <c r="AR1296">
        <v>6430</v>
      </c>
      <c r="AS1296">
        <v>5.0737861885996933</v>
      </c>
      <c r="AT1296">
        <v>0.95995633686807624</v>
      </c>
      <c r="AU1296">
        <f t="shared" si="383"/>
        <v>4.8706132036599996</v>
      </c>
      <c r="AV1296">
        <f t="shared" si="384"/>
        <v>2.8798690106042288</v>
      </c>
      <c r="AW1296">
        <f t="shared" si="385"/>
        <v>6.7196943580765334</v>
      </c>
      <c r="AX1296">
        <f t="shared" si="388"/>
        <v>9.5995633686807622</v>
      </c>
      <c r="AY1296" s="4">
        <v>0.1</v>
      </c>
      <c r="AZ1296">
        <v>35</v>
      </c>
      <c r="BA1296" s="1">
        <f t="shared" si="386"/>
        <v>0.10368970511989745</v>
      </c>
      <c r="BB1296">
        <v>0.1124</v>
      </c>
      <c r="BC1296">
        <v>4.8224999999999997E-2</v>
      </c>
      <c r="BD1296">
        <v>6.43E-3</v>
      </c>
      <c r="BE1296">
        <v>160000</v>
      </c>
      <c r="BF1296">
        <f t="shared" si="389"/>
        <v>74.400000000000006</v>
      </c>
      <c r="BG1296" s="7">
        <f t="shared" si="390"/>
        <v>0.78884137209302341</v>
      </c>
      <c r="BH1296" s="8">
        <f t="shared" si="391"/>
        <v>1.5776827441860468</v>
      </c>
      <c r="BI1296" s="7">
        <f t="shared" si="392"/>
        <v>2.36652411627907</v>
      </c>
      <c r="BJ1296">
        <v>340.8</v>
      </c>
      <c r="BK1296">
        <v>6390</v>
      </c>
      <c r="BL1296">
        <v>0.12</v>
      </c>
      <c r="BM1296">
        <v>0.11</v>
      </c>
      <c r="BN1296" s="3">
        <f t="shared" si="387"/>
        <v>0.157432972124811</v>
      </c>
      <c r="BO1296" s="3">
        <f t="shared" si="393"/>
        <v>0.18794718373459204</v>
      </c>
      <c r="BP1296" s="3">
        <f t="shared" si="394"/>
        <v>0.17514669857324341</v>
      </c>
      <c r="BQ1296" s="3">
        <f t="shared" si="395"/>
        <v>0.21835433329567552</v>
      </c>
      <c r="BR1296">
        <f t="shared" si="396"/>
        <v>0.16881811076892908</v>
      </c>
      <c r="BS1296">
        <f t="shared" si="397"/>
        <v>0.19971389596968786</v>
      </c>
      <c r="BT1296" s="5">
        <f t="shared" si="398"/>
        <v>467.35872132849016</v>
      </c>
    </row>
    <row r="1297" spans="1:72" x14ac:dyDescent="0.2">
      <c r="A1297">
        <v>4</v>
      </c>
      <c r="B1297">
        <v>27031</v>
      </c>
      <c r="C1297" t="s">
        <v>294</v>
      </c>
      <c r="D1297">
        <v>27</v>
      </c>
      <c r="E1297" t="s">
        <v>303</v>
      </c>
      <c r="F1297" t="s">
        <v>304</v>
      </c>
      <c r="G1297" t="s">
        <v>447</v>
      </c>
      <c r="H1297">
        <v>31</v>
      </c>
      <c r="I1297">
        <v>596</v>
      </c>
      <c r="J1297">
        <v>184</v>
      </c>
      <c r="K1297">
        <v>934</v>
      </c>
      <c r="L1297">
        <v>89</v>
      </c>
      <c r="M1297" s="5">
        <v>9624.2999999999993</v>
      </c>
      <c r="N1297" s="5">
        <v>13437.513150000001</v>
      </c>
      <c r="O1297" s="5">
        <v>2652.7</v>
      </c>
      <c r="P1297" s="5">
        <v>3703.7177900000002</v>
      </c>
      <c r="Q1297" s="5">
        <v>22430</v>
      </c>
      <c r="R1297" s="5">
        <v>31316.91862</v>
      </c>
      <c r="S1297" s="5">
        <v>92</v>
      </c>
      <c r="T1297" s="5">
        <v>128.45102600000001</v>
      </c>
      <c r="U1297">
        <v>601</v>
      </c>
      <c r="V1297">
        <v>216</v>
      </c>
      <c r="W1297">
        <v>965</v>
      </c>
      <c r="X1297">
        <v>91</v>
      </c>
      <c r="Y1297">
        <v>62</v>
      </c>
      <c r="Z1297">
        <v>20</v>
      </c>
      <c r="AA1297">
        <v>88</v>
      </c>
      <c r="AB1297">
        <v>43</v>
      </c>
      <c r="AC1297">
        <v>14</v>
      </c>
      <c r="AD1297">
        <v>65</v>
      </c>
      <c r="AE1297">
        <v>81</v>
      </c>
      <c r="AF1297">
        <v>31</v>
      </c>
      <c r="AG1297">
        <v>111</v>
      </c>
      <c r="AH1297">
        <v>1033.9166666666665</v>
      </c>
      <c r="AI1297">
        <v>2014.3166666666664</v>
      </c>
      <c r="AJ1297">
        <v>2561.833333333333</v>
      </c>
      <c r="AK1297">
        <v>1021</v>
      </c>
      <c r="AL1297">
        <v>1.0208918650945</v>
      </c>
      <c r="AM1297">
        <f t="shared" si="380"/>
        <v>1</v>
      </c>
      <c r="AN1297">
        <f t="shared" si="381"/>
        <v>1042.3305942614845</v>
      </c>
      <c r="AO1297">
        <v>15.37</v>
      </c>
      <c r="AP1297">
        <f t="shared" si="382"/>
        <v>15.691107966502464</v>
      </c>
      <c r="AQ1297">
        <v>3.27</v>
      </c>
      <c r="AR1297">
        <v>6430</v>
      </c>
      <c r="AS1297">
        <v>5.0737861885996933</v>
      </c>
      <c r="AT1297">
        <v>1.0773858247638675</v>
      </c>
      <c r="AU1297">
        <f t="shared" si="383"/>
        <v>5.4664253174800006</v>
      </c>
      <c r="AV1297">
        <f t="shared" si="384"/>
        <v>3.2321574742916024</v>
      </c>
      <c r="AW1297">
        <f t="shared" si="385"/>
        <v>7.5417007733470722</v>
      </c>
      <c r="AX1297">
        <f t="shared" si="388"/>
        <v>10.773858247638675</v>
      </c>
      <c r="AY1297" s="4">
        <v>0.1</v>
      </c>
      <c r="AZ1297">
        <v>35</v>
      </c>
      <c r="BA1297" s="1">
        <f t="shared" si="386"/>
        <v>0.10368970511989745</v>
      </c>
      <c r="BB1297">
        <v>0.1124</v>
      </c>
      <c r="BC1297">
        <v>4.8224999999999997E-2</v>
      </c>
      <c r="BD1297">
        <v>6.43E-3</v>
      </c>
      <c r="BE1297">
        <v>160000</v>
      </c>
      <c r="BF1297">
        <f t="shared" si="389"/>
        <v>74.400000000000006</v>
      </c>
      <c r="BG1297" s="7">
        <f t="shared" si="390"/>
        <v>0.78884137209302341</v>
      </c>
      <c r="BH1297" s="8">
        <f t="shared" si="391"/>
        <v>1.5776827441860468</v>
      </c>
      <c r="BI1297" s="7">
        <f t="shared" si="392"/>
        <v>2.36652411627907</v>
      </c>
      <c r="BJ1297">
        <v>340.8</v>
      </c>
      <c r="BK1297">
        <v>6390</v>
      </c>
      <c r="BL1297">
        <v>0.12</v>
      </c>
      <c r="BM1297">
        <v>0.11</v>
      </c>
      <c r="BN1297" s="3">
        <f t="shared" si="387"/>
        <v>0.16412198200052724</v>
      </c>
      <c r="BO1297" s="3">
        <f t="shared" si="393"/>
        <v>0.1941937550517818</v>
      </c>
      <c r="BP1297" s="3">
        <f t="shared" si="394"/>
        <v>0.17982741282008038</v>
      </c>
      <c r="BQ1297" s="3">
        <f t="shared" si="395"/>
        <v>0.22832054879270205</v>
      </c>
      <c r="BR1297">
        <f t="shared" si="396"/>
        <v>0.17506468208611883</v>
      </c>
      <c r="BS1297">
        <f t="shared" si="397"/>
        <v>0.20596046728687761</v>
      </c>
      <c r="BT1297" s="5">
        <f t="shared" si="398"/>
        <v>467.35872132849016</v>
      </c>
    </row>
    <row r="1298" spans="1:72" x14ac:dyDescent="0.2">
      <c r="A1298">
        <v>4</v>
      </c>
      <c r="B1298">
        <v>27033</v>
      </c>
      <c r="C1298" t="s">
        <v>294</v>
      </c>
      <c r="D1298">
        <v>27</v>
      </c>
      <c r="E1298" t="s">
        <v>303</v>
      </c>
      <c r="F1298" t="s">
        <v>304</v>
      </c>
      <c r="G1298" t="s">
        <v>391</v>
      </c>
      <c r="H1298">
        <v>33</v>
      </c>
      <c r="I1298">
        <v>955</v>
      </c>
      <c r="J1298">
        <v>808</v>
      </c>
      <c r="K1298">
        <v>1095</v>
      </c>
      <c r="L1298">
        <v>162</v>
      </c>
      <c r="M1298" s="5">
        <v>15879</v>
      </c>
      <c r="N1298" s="5">
        <v>22170.367849999999</v>
      </c>
      <c r="O1298" s="5">
        <v>5668.8</v>
      </c>
      <c r="P1298" s="5">
        <v>7914.8171329999996</v>
      </c>
      <c r="Q1298" s="5">
        <v>26893</v>
      </c>
      <c r="R1298" s="5">
        <v>37548.189590000002</v>
      </c>
      <c r="S1298" s="5">
        <v>155</v>
      </c>
      <c r="T1298" s="5">
        <v>216.4120547</v>
      </c>
      <c r="U1298">
        <v>792</v>
      </c>
      <c r="V1298">
        <v>632</v>
      </c>
      <c r="W1298">
        <v>1041</v>
      </c>
      <c r="X1298">
        <v>132</v>
      </c>
      <c r="Y1298">
        <v>62</v>
      </c>
      <c r="Z1298">
        <v>20</v>
      </c>
      <c r="AA1298">
        <v>88</v>
      </c>
      <c r="AB1298">
        <v>43</v>
      </c>
      <c r="AC1298">
        <v>14</v>
      </c>
      <c r="AD1298">
        <v>65</v>
      </c>
      <c r="AE1298">
        <v>81</v>
      </c>
      <c r="AF1298">
        <v>31</v>
      </c>
      <c r="AG1298">
        <v>111</v>
      </c>
      <c r="AH1298">
        <v>1033.9166666666665</v>
      </c>
      <c r="AI1298">
        <v>2014.3166666666664</v>
      </c>
      <c r="AJ1298">
        <v>2561.833333333333</v>
      </c>
      <c r="AK1298">
        <v>1021</v>
      </c>
      <c r="AL1298">
        <v>0.99954845666885395</v>
      </c>
      <c r="AM1298">
        <f t="shared" si="380"/>
        <v>1</v>
      </c>
      <c r="AN1298">
        <f t="shared" si="381"/>
        <v>1020.5389742588999</v>
      </c>
      <c r="AO1298">
        <v>15.37</v>
      </c>
      <c r="AP1298">
        <f t="shared" si="382"/>
        <v>15.363059779000285</v>
      </c>
      <c r="AQ1298">
        <v>3.27</v>
      </c>
      <c r="AR1298">
        <v>6430</v>
      </c>
      <c r="AS1298">
        <v>5.0737861885996933</v>
      </c>
      <c r="AT1298">
        <v>0.98647059972414042</v>
      </c>
      <c r="AU1298">
        <f t="shared" si="383"/>
        <v>5.0051409043400001</v>
      </c>
      <c r="AV1298">
        <f t="shared" si="384"/>
        <v>2.9594117991724214</v>
      </c>
      <c r="AW1298">
        <f t="shared" si="385"/>
        <v>6.905294198068983</v>
      </c>
      <c r="AX1298">
        <f t="shared" si="388"/>
        <v>9.8647059972414048</v>
      </c>
      <c r="AY1298" s="4">
        <v>0.1</v>
      </c>
      <c r="AZ1298">
        <v>35</v>
      </c>
      <c r="BA1298" s="1">
        <f t="shared" si="386"/>
        <v>0.10368970511989745</v>
      </c>
      <c r="BB1298">
        <v>0.1124</v>
      </c>
      <c r="BC1298">
        <v>4.8224999999999997E-2</v>
      </c>
      <c r="BD1298">
        <v>6.43E-3</v>
      </c>
      <c r="BE1298">
        <v>160000</v>
      </c>
      <c r="BF1298">
        <f t="shared" si="389"/>
        <v>74.400000000000006</v>
      </c>
      <c r="BG1298" s="7">
        <f t="shared" si="390"/>
        <v>0.78884137209302341</v>
      </c>
      <c r="BH1298" s="8">
        <f t="shared" si="391"/>
        <v>1.5776827441860468</v>
      </c>
      <c r="BI1298" s="7">
        <f t="shared" si="392"/>
        <v>2.36652411627907</v>
      </c>
      <c r="BJ1298">
        <v>340.8</v>
      </c>
      <c r="BK1298">
        <v>6390</v>
      </c>
      <c r="BL1298">
        <v>0.12</v>
      </c>
      <c r="BM1298">
        <v>0.11</v>
      </c>
      <c r="BN1298" s="3">
        <f t="shared" si="387"/>
        <v>0.15852789989771651</v>
      </c>
      <c r="BO1298" s="3">
        <f t="shared" si="393"/>
        <v>0.18920683128826971</v>
      </c>
      <c r="BP1298" s="3">
        <f t="shared" si="394"/>
        <v>0.17605279314204217</v>
      </c>
      <c r="BQ1298" s="3">
        <f t="shared" si="395"/>
        <v>0.22045383483562572</v>
      </c>
      <c r="BR1298">
        <f t="shared" si="396"/>
        <v>0.17007775832260674</v>
      </c>
      <c r="BS1298">
        <f t="shared" si="397"/>
        <v>0.20097354352336552</v>
      </c>
      <c r="BT1298" s="5">
        <f t="shared" si="398"/>
        <v>467.35872132849016</v>
      </c>
    </row>
    <row r="1299" spans="1:72" x14ac:dyDescent="0.2">
      <c r="A1299">
        <v>4</v>
      </c>
      <c r="B1299">
        <v>27035</v>
      </c>
      <c r="C1299" t="s">
        <v>294</v>
      </c>
      <c r="D1299">
        <v>27</v>
      </c>
      <c r="E1299" t="s">
        <v>303</v>
      </c>
      <c r="F1299" t="s">
        <v>304</v>
      </c>
      <c r="G1299" t="s">
        <v>345</v>
      </c>
      <c r="H1299">
        <v>35</v>
      </c>
      <c r="I1299">
        <v>1067</v>
      </c>
      <c r="J1299">
        <v>445</v>
      </c>
      <c r="K1299">
        <v>1107</v>
      </c>
      <c r="L1299">
        <v>190</v>
      </c>
      <c r="M1299" s="5">
        <v>18781</v>
      </c>
      <c r="N1299" s="5">
        <v>26222.15999</v>
      </c>
      <c r="O1299" s="5">
        <v>6043.3</v>
      </c>
      <c r="P1299" s="5">
        <v>8437.6965810000002</v>
      </c>
      <c r="Q1299" s="5">
        <v>27716</v>
      </c>
      <c r="R1299" s="5">
        <v>38697.267789999998</v>
      </c>
      <c r="S1299" s="5">
        <v>171</v>
      </c>
      <c r="T1299" s="5">
        <v>238.7513635</v>
      </c>
      <c r="U1299">
        <v>723</v>
      </c>
      <c r="V1299">
        <v>340</v>
      </c>
      <c r="W1299">
        <v>943</v>
      </c>
      <c r="X1299">
        <v>121</v>
      </c>
      <c r="Y1299">
        <v>62</v>
      </c>
      <c r="Z1299">
        <v>20</v>
      </c>
      <c r="AA1299">
        <v>88</v>
      </c>
      <c r="AB1299">
        <v>43</v>
      </c>
      <c r="AC1299">
        <v>14</v>
      </c>
      <c r="AD1299">
        <v>65</v>
      </c>
      <c r="AE1299">
        <v>81</v>
      </c>
      <c r="AF1299">
        <v>31</v>
      </c>
      <c r="AG1299">
        <v>111</v>
      </c>
      <c r="AH1299">
        <v>1033.9166666666665</v>
      </c>
      <c r="AI1299">
        <v>2014.3166666666664</v>
      </c>
      <c r="AJ1299">
        <v>2561.833333333333</v>
      </c>
      <c r="AK1299">
        <v>1021</v>
      </c>
      <c r="AL1299">
        <v>1.0093399021360601</v>
      </c>
      <c r="AM1299">
        <f t="shared" si="380"/>
        <v>1</v>
      </c>
      <c r="AN1299">
        <f t="shared" si="381"/>
        <v>1030.5360400809172</v>
      </c>
      <c r="AO1299">
        <v>15.37</v>
      </c>
      <c r="AP1299">
        <f t="shared" si="382"/>
        <v>15.513554295831243</v>
      </c>
      <c r="AQ1299">
        <v>3.27</v>
      </c>
      <c r="AR1299">
        <v>6430</v>
      </c>
      <c r="AS1299">
        <v>5.0737861885996933</v>
      </c>
      <c r="AT1299">
        <v>1.0019048397135897</v>
      </c>
      <c r="AU1299">
        <f t="shared" si="383"/>
        <v>5.0834509380300013</v>
      </c>
      <c r="AV1299">
        <f t="shared" si="384"/>
        <v>3.0057145191407688</v>
      </c>
      <c r="AW1299">
        <f t="shared" si="385"/>
        <v>7.0133338779951275</v>
      </c>
      <c r="AX1299">
        <f t="shared" si="388"/>
        <v>10.019048397135897</v>
      </c>
      <c r="AY1299" s="4">
        <v>0.1</v>
      </c>
      <c r="AZ1299">
        <v>35</v>
      </c>
      <c r="BA1299" s="1">
        <f t="shared" si="386"/>
        <v>0.10368970511989745</v>
      </c>
      <c r="BB1299">
        <v>0.1124</v>
      </c>
      <c r="BC1299">
        <v>4.8224999999999997E-2</v>
      </c>
      <c r="BD1299">
        <v>6.43E-3</v>
      </c>
      <c r="BE1299">
        <v>160000</v>
      </c>
      <c r="BF1299">
        <f t="shared" si="389"/>
        <v>74.400000000000006</v>
      </c>
      <c r="BG1299" s="7">
        <f t="shared" si="390"/>
        <v>0.78884137209302341</v>
      </c>
      <c r="BH1299" s="8">
        <f t="shared" si="391"/>
        <v>1.5776827441860468</v>
      </c>
      <c r="BI1299" s="7">
        <f t="shared" si="392"/>
        <v>2.36652411627907</v>
      </c>
      <c r="BJ1299">
        <v>340.8</v>
      </c>
      <c r="BK1299">
        <v>6390</v>
      </c>
      <c r="BL1299">
        <v>0.12</v>
      </c>
      <c r="BM1299">
        <v>0.11</v>
      </c>
      <c r="BN1299" s="3">
        <f t="shared" si="387"/>
        <v>0.16023705842854169</v>
      </c>
      <c r="BO1299" s="3">
        <f t="shared" si="393"/>
        <v>0.1911564809624258</v>
      </c>
      <c r="BP1299" s="3">
        <f t="shared" si="394"/>
        <v>0.17779663578896801</v>
      </c>
      <c r="BQ1299" s="3">
        <f t="shared" si="395"/>
        <v>0.2228923726244767</v>
      </c>
      <c r="BR1299">
        <f t="shared" si="396"/>
        <v>0.17202740799676283</v>
      </c>
      <c r="BS1299">
        <f t="shared" si="397"/>
        <v>0.20292319319752161</v>
      </c>
      <c r="BT1299" s="5">
        <f t="shared" si="398"/>
        <v>467.35872132849016</v>
      </c>
    </row>
    <row r="1300" spans="1:72" x14ac:dyDescent="0.2">
      <c r="A1300">
        <v>4</v>
      </c>
      <c r="B1300">
        <v>27037</v>
      </c>
      <c r="C1300" t="s">
        <v>294</v>
      </c>
      <c r="D1300">
        <v>27</v>
      </c>
      <c r="E1300" t="s">
        <v>303</v>
      </c>
      <c r="F1300" t="s">
        <v>304</v>
      </c>
      <c r="G1300" t="s">
        <v>419</v>
      </c>
      <c r="H1300">
        <v>37</v>
      </c>
      <c r="I1300">
        <v>5365</v>
      </c>
      <c r="J1300">
        <v>1812</v>
      </c>
      <c r="K1300">
        <v>3031</v>
      </c>
      <c r="L1300">
        <v>1455</v>
      </c>
      <c r="M1300" s="5">
        <v>89767</v>
      </c>
      <c r="N1300" s="5">
        <v>125333.2962</v>
      </c>
      <c r="O1300" s="5">
        <v>21013</v>
      </c>
      <c r="P1300" s="5">
        <v>29338.493579999998</v>
      </c>
      <c r="Q1300" s="5">
        <v>68909</v>
      </c>
      <c r="R1300" s="5">
        <v>96211.214680000005</v>
      </c>
      <c r="S1300" s="5">
        <v>1153</v>
      </c>
      <c r="T1300" s="5">
        <v>1609.8264449999999</v>
      </c>
      <c r="U1300">
        <v>1943</v>
      </c>
      <c r="V1300">
        <v>741</v>
      </c>
      <c r="W1300">
        <v>1515</v>
      </c>
      <c r="X1300">
        <v>456</v>
      </c>
      <c r="Y1300">
        <v>62</v>
      </c>
      <c r="Z1300">
        <v>20</v>
      </c>
      <c r="AA1300">
        <v>88</v>
      </c>
      <c r="AB1300">
        <v>43</v>
      </c>
      <c r="AC1300">
        <v>14</v>
      </c>
      <c r="AD1300">
        <v>65</v>
      </c>
      <c r="AE1300">
        <v>81</v>
      </c>
      <c r="AF1300">
        <v>31</v>
      </c>
      <c r="AG1300">
        <v>111</v>
      </c>
      <c r="AH1300">
        <v>1033.9166666666665</v>
      </c>
      <c r="AI1300">
        <v>2014.3166666666664</v>
      </c>
      <c r="AJ1300">
        <v>2561.833333333333</v>
      </c>
      <c r="AK1300">
        <v>1021</v>
      </c>
      <c r="AL1300">
        <v>1.0178694427013399</v>
      </c>
      <c r="AM1300">
        <f t="shared" si="380"/>
        <v>1</v>
      </c>
      <c r="AN1300">
        <f t="shared" si="381"/>
        <v>1039.2447009980681</v>
      </c>
      <c r="AO1300">
        <v>15.37</v>
      </c>
      <c r="AP1300">
        <f t="shared" si="382"/>
        <v>15.644653334319594</v>
      </c>
      <c r="AQ1300">
        <v>3.27</v>
      </c>
      <c r="AR1300">
        <v>6430</v>
      </c>
      <c r="AS1300">
        <v>5.0737861885996933</v>
      </c>
      <c r="AT1300">
        <v>1.1007254924810606</v>
      </c>
      <c r="AU1300">
        <f t="shared" si="383"/>
        <v>5.5848458011900002</v>
      </c>
      <c r="AV1300">
        <f t="shared" si="384"/>
        <v>3.3021764774431817</v>
      </c>
      <c r="AW1300">
        <f t="shared" si="385"/>
        <v>7.7050784473674234</v>
      </c>
      <c r="AX1300">
        <f t="shared" si="388"/>
        <v>11.007254924810606</v>
      </c>
      <c r="AY1300" s="4">
        <v>0.1</v>
      </c>
      <c r="AZ1300">
        <v>35</v>
      </c>
      <c r="BA1300" s="1">
        <f t="shared" si="386"/>
        <v>0.10368970511989745</v>
      </c>
      <c r="BB1300">
        <v>0.1124</v>
      </c>
      <c r="BC1300">
        <v>4.8224999999999997E-2</v>
      </c>
      <c r="BD1300">
        <v>6.43E-3</v>
      </c>
      <c r="BE1300">
        <v>160000</v>
      </c>
      <c r="BF1300">
        <f t="shared" si="389"/>
        <v>74.400000000000006</v>
      </c>
      <c r="BG1300" s="7">
        <f t="shared" si="390"/>
        <v>0.78884137209302341</v>
      </c>
      <c r="BH1300" s="8">
        <f t="shared" si="391"/>
        <v>1.5776827441860468</v>
      </c>
      <c r="BI1300" s="7">
        <f t="shared" si="392"/>
        <v>2.36652411627907</v>
      </c>
      <c r="BJ1300">
        <v>340.8</v>
      </c>
      <c r="BK1300">
        <v>6390</v>
      </c>
      <c r="BL1300">
        <v>0.12</v>
      </c>
      <c r="BM1300">
        <v>0.11</v>
      </c>
      <c r="BN1300" s="3">
        <f t="shared" si="387"/>
        <v>0.16451127350374922</v>
      </c>
      <c r="BO1300" s="3">
        <f t="shared" si="393"/>
        <v>0.20165295084096305</v>
      </c>
      <c r="BP1300" s="3">
        <f t="shared" si="394"/>
        <v>0.186975387089271</v>
      </c>
      <c r="BQ1300" s="3">
        <f t="shared" si="395"/>
        <v>0.23651904150584355</v>
      </c>
      <c r="BR1300">
        <f t="shared" si="396"/>
        <v>0.18252387787530008</v>
      </c>
      <c r="BS1300">
        <f t="shared" si="397"/>
        <v>0.21341966307605886</v>
      </c>
      <c r="BT1300" s="5">
        <f t="shared" si="398"/>
        <v>467.35872132849016</v>
      </c>
    </row>
    <row r="1301" spans="1:72" x14ac:dyDescent="0.2">
      <c r="A1301">
        <v>4</v>
      </c>
      <c r="B1301">
        <v>27039</v>
      </c>
      <c r="C1301" t="s">
        <v>294</v>
      </c>
      <c r="D1301">
        <v>27</v>
      </c>
      <c r="E1301" t="s">
        <v>303</v>
      </c>
      <c r="F1301" t="s">
        <v>304</v>
      </c>
      <c r="G1301" t="s">
        <v>268</v>
      </c>
      <c r="H1301">
        <v>39</v>
      </c>
      <c r="I1301">
        <v>1481</v>
      </c>
      <c r="J1301">
        <v>1037</v>
      </c>
      <c r="K1301">
        <v>1309</v>
      </c>
      <c r="L1301">
        <v>260</v>
      </c>
      <c r="M1301" s="5">
        <v>22987</v>
      </c>
      <c r="N1301" s="5">
        <v>32094.605810000001</v>
      </c>
      <c r="O1301" s="5">
        <v>6895.2</v>
      </c>
      <c r="P1301" s="5">
        <v>9627.1251570000004</v>
      </c>
      <c r="Q1301" s="5">
        <v>31335</v>
      </c>
      <c r="R1301" s="5">
        <v>43750.140209999998</v>
      </c>
      <c r="S1301" s="5">
        <v>228</v>
      </c>
      <c r="T1301" s="5">
        <v>318.33515139999997</v>
      </c>
      <c r="U1301">
        <v>1007</v>
      </c>
      <c r="V1301">
        <v>562</v>
      </c>
      <c r="W1301">
        <v>1140</v>
      </c>
      <c r="X1301">
        <v>166</v>
      </c>
      <c r="Y1301">
        <v>62</v>
      </c>
      <c r="Z1301">
        <v>20</v>
      </c>
      <c r="AA1301">
        <v>88</v>
      </c>
      <c r="AB1301">
        <v>43</v>
      </c>
      <c r="AC1301">
        <v>14</v>
      </c>
      <c r="AD1301">
        <v>65</v>
      </c>
      <c r="AE1301">
        <v>81</v>
      </c>
      <c r="AF1301">
        <v>31</v>
      </c>
      <c r="AG1301">
        <v>111</v>
      </c>
      <c r="AH1301">
        <v>1033.9166666666665</v>
      </c>
      <c r="AI1301">
        <v>2014.3166666666664</v>
      </c>
      <c r="AJ1301">
        <v>2561.833333333333</v>
      </c>
      <c r="AK1301">
        <v>1021</v>
      </c>
      <c r="AL1301">
        <v>1.0136350492636399</v>
      </c>
      <c r="AM1301">
        <f t="shared" si="380"/>
        <v>1</v>
      </c>
      <c r="AN1301">
        <f t="shared" si="381"/>
        <v>1034.9213852981763</v>
      </c>
      <c r="AO1301">
        <v>15.37</v>
      </c>
      <c r="AP1301">
        <f t="shared" si="382"/>
        <v>15.579570707182144</v>
      </c>
      <c r="AQ1301">
        <v>3.27</v>
      </c>
      <c r="AR1301">
        <v>6430</v>
      </c>
      <c r="AS1301">
        <v>5.0737861885996933</v>
      </c>
      <c r="AT1301">
        <v>1.0149762369610766</v>
      </c>
      <c r="AU1301">
        <f t="shared" si="383"/>
        <v>5.14977241285</v>
      </c>
      <c r="AV1301">
        <f t="shared" si="384"/>
        <v>3.0449287108832301</v>
      </c>
      <c r="AW1301">
        <f t="shared" si="385"/>
        <v>7.1048336587275367</v>
      </c>
      <c r="AX1301">
        <f t="shared" si="388"/>
        <v>10.149762369610766</v>
      </c>
      <c r="AY1301" s="4">
        <v>0.1</v>
      </c>
      <c r="AZ1301">
        <v>35</v>
      </c>
      <c r="BA1301" s="1">
        <f t="shared" si="386"/>
        <v>0.10368970511989745</v>
      </c>
      <c r="BB1301">
        <v>0.1124</v>
      </c>
      <c r="BC1301">
        <v>4.8224999999999997E-2</v>
      </c>
      <c r="BD1301">
        <v>6.43E-3</v>
      </c>
      <c r="BE1301">
        <v>160000</v>
      </c>
      <c r="BF1301">
        <f t="shared" si="389"/>
        <v>74.400000000000006</v>
      </c>
      <c r="BG1301" s="7">
        <f t="shared" si="390"/>
        <v>0.78884137209302341</v>
      </c>
      <c r="BH1301" s="8">
        <f t="shared" si="391"/>
        <v>1.5776827441860468</v>
      </c>
      <c r="BI1301" s="7">
        <f t="shared" si="392"/>
        <v>2.36652411627907</v>
      </c>
      <c r="BJ1301">
        <v>340.8</v>
      </c>
      <c r="BK1301">
        <v>6390</v>
      </c>
      <c r="BL1301">
        <v>0.12</v>
      </c>
      <c r="BM1301">
        <v>0.11</v>
      </c>
      <c r="BN1301" s="3">
        <f t="shared" si="387"/>
        <v>0.16119236887854127</v>
      </c>
      <c r="BO1301" s="3">
        <f t="shared" si="393"/>
        <v>0.19248447604116847</v>
      </c>
      <c r="BP1301" s="3">
        <f t="shared" si="394"/>
        <v>0.17895033103752214</v>
      </c>
      <c r="BQ1301" s="3">
        <f t="shared" si="395"/>
        <v>0.22463441146314023</v>
      </c>
      <c r="BR1301">
        <f t="shared" si="396"/>
        <v>0.17335540307550551</v>
      </c>
      <c r="BS1301">
        <f t="shared" si="397"/>
        <v>0.20425118827626429</v>
      </c>
      <c r="BT1301" s="5">
        <f t="shared" si="398"/>
        <v>467.35872132849016</v>
      </c>
    </row>
    <row r="1302" spans="1:72" x14ac:dyDescent="0.2">
      <c r="A1302">
        <v>4</v>
      </c>
      <c r="B1302">
        <v>27041</v>
      </c>
      <c r="C1302" t="s">
        <v>294</v>
      </c>
      <c r="D1302">
        <v>27</v>
      </c>
      <c r="E1302" t="s">
        <v>303</v>
      </c>
      <c r="F1302" t="s">
        <v>304</v>
      </c>
      <c r="G1302" t="s">
        <v>351</v>
      </c>
      <c r="H1302">
        <v>41</v>
      </c>
      <c r="I1302">
        <v>941</v>
      </c>
      <c r="J1302">
        <v>607</v>
      </c>
      <c r="K1302">
        <v>1029</v>
      </c>
      <c r="L1302">
        <v>164</v>
      </c>
      <c r="M1302" s="5">
        <v>16485</v>
      </c>
      <c r="N1302" s="5">
        <v>23016.46917</v>
      </c>
      <c r="O1302" s="5">
        <v>5504.6</v>
      </c>
      <c r="P1302" s="5">
        <v>7685.5599750000001</v>
      </c>
      <c r="Q1302" s="5">
        <v>25653</v>
      </c>
      <c r="R1302" s="5">
        <v>35816.893150000004</v>
      </c>
      <c r="S1302" s="5">
        <v>153</v>
      </c>
      <c r="T1302" s="5">
        <v>213.6196411</v>
      </c>
      <c r="U1302">
        <v>708</v>
      </c>
      <c r="V1302">
        <v>445</v>
      </c>
      <c r="W1302">
        <v>944</v>
      </c>
      <c r="X1302">
        <v>121</v>
      </c>
      <c r="Y1302">
        <v>62</v>
      </c>
      <c r="Z1302">
        <v>20</v>
      </c>
      <c r="AA1302">
        <v>88</v>
      </c>
      <c r="AB1302">
        <v>43</v>
      </c>
      <c r="AC1302">
        <v>14</v>
      </c>
      <c r="AD1302">
        <v>65</v>
      </c>
      <c r="AE1302">
        <v>81</v>
      </c>
      <c r="AF1302">
        <v>31</v>
      </c>
      <c r="AG1302">
        <v>111</v>
      </c>
      <c r="AH1302">
        <v>1033.9166666666665</v>
      </c>
      <c r="AI1302">
        <v>2014.3166666666664</v>
      </c>
      <c r="AJ1302">
        <v>2561.833333333333</v>
      </c>
      <c r="AK1302">
        <v>1021</v>
      </c>
      <c r="AL1302">
        <v>0.99971208572387704</v>
      </c>
      <c r="AM1302">
        <f t="shared" si="380"/>
        <v>1</v>
      </c>
      <c r="AN1302">
        <f t="shared" si="381"/>
        <v>1020.7060395240785</v>
      </c>
      <c r="AO1302">
        <v>15.37</v>
      </c>
      <c r="AP1302">
        <f t="shared" si="382"/>
        <v>15.36557475757599</v>
      </c>
      <c r="AQ1302">
        <v>3.27</v>
      </c>
      <c r="AR1302">
        <v>6430</v>
      </c>
      <c r="AS1302">
        <v>5.0737861885996933</v>
      </c>
      <c r="AT1302">
        <v>0.97546466597678005</v>
      </c>
      <c r="AU1302">
        <f t="shared" si="383"/>
        <v>4.9492991496999998</v>
      </c>
      <c r="AV1302">
        <f t="shared" si="384"/>
        <v>2.9263939979303402</v>
      </c>
      <c r="AW1302">
        <f t="shared" si="385"/>
        <v>6.8282526618374604</v>
      </c>
      <c r="AX1302">
        <f t="shared" si="388"/>
        <v>9.7546466597678005</v>
      </c>
      <c r="AY1302" s="4">
        <v>0.1</v>
      </c>
      <c r="AZ1302">
        <v>35</v>
      </c>
      <c r="BA1302" s="1">
        <f t="shared" si="386"/>
        <v>0.10368970511989745</v>
      </c>
      <c r="BB1302">
        <v>0.1124</v>
      </c>
      <c r="BC1302">
        <v>4.8224999999999997E-2</v>
      </c>
      <c r="BD1302">
        <v>6.43E-3</v>
      </c>
      <c r="BE1302">
        <v>160000</v>
      </c>
      <c r="BF1302">
        <f t="shared" si="389"/>
        <v>74.400000000000006</v>
      </c>
      <c r="BG1302" s="7">
        <f t="shared" si="390"/>
        <v>0.78884137209302341</v>
      </c>
      <c r="BH1302" s="8">
        <f t="shared" si="391"/>
        <v>1.5776827441860468</v>
      </c>
      <c r="BI1302" s="7">
        <f t="shared" si="392"/>
        <v>2.36652411627907</v>
      </c>
      <c r="BJ1302">
        <v>340.8</v>
      </c>
      <c r="BK1302">
        <v>6390</v>
      </c>
      <c r="BL1302">
        <v>0.12</v>
      </c>
      <c r="BM1302">
        <v>0.11</v>
      </c>
      <c r="BN1302" s="3">
        <f t="shared" si="387"/>
        <v>0.15818898513335067</v>
      </c>
      <c r="BO1302" s="3">
        <f t="shared" si="393"/>
        <v>0.18890319047041099</v>
      </c>
      <c r="BP1302" s="3">
        <f t="shared" si="394"/>
        <v>0.17589591034453206</v>
      </c>
      <c r="BQ1302" s="3">
        <f t="shared" si="395"/>
        <v>0.21980157496014693</v>
      </c>
      <c r="BR1302">
        <f t="shared" si="396"/>
        <v>0.16977411750474802</v>
      </c>
      <c r="BS1302">
        <f t="shared" si="397"/>
        <v>0.2006699027055068</v>
      </c>
      <c r="BT1302" s="5">
        <f t="shared" si="398"/>
        <v>467.35872132849016</v>
      </c>
    </row>
    <row r="1303" spans="1:72" x14ac:dyDescent="0.2">
      <c r="A1303">
        <v>4</v>
      </c>
      <c r="B1303">
        <v>27043</v>
      </c>
      <c r="C1303" t="s">
        <v>294</v>
      </c>
      <c r="D1303">
        <v>27</v>
      </c>
      <c r="E1303" t="s">
        <v>303</v>
      </c>
      <c r="F1303" t="s">
        <v>304</v>
      </c>
      <c r="G1303" t="s">
        <v>592</v>
      </c>
      <c r="H1303">
        <v>43</v>
      </c>
      <c r="I1303">
        <v>1082</v>
      </c>
      <c r="J1303">
        <v>939</v>
      </c>
      <c r="K1303">
        <v>1165</v>
      </c>
      <c r="L1303">
        <v>180</v>
      </c>
      <c r="M1303" s="5">
        <v>17848</v>
      </c>
      <c r="N1303" s="5">
        <v>24919.499039999999</v>
      </c>
      <c r="O1303" s="5">
        <v>5947.4</v>
      </c>
      <c r="P1303" s="5">
        <v>8303.8003480000007</v>
      </c>
      <c r="Q1303" s="5">
        <v>28496</v>
      </c>
      <c r="R1303" s="5">
        <v>39786.309099999999</v>
      </c>
      <c r="S1303" s="5">
        <v>170</v>
      </c>
      <c r="T1303" s="5">
        <v>237.35515670000001</v>
      </c>
      <c r="U1303">
        <v>873</v>
      </c>
      <c r="V1303">
        <v>615</v>
      </c>
      <c r="W1303">
        <v>1088</v>
      </c>
      <c r="X1303">
        <v>141</v>
      </c>
      <c r="Y1303">
        <v>62</v>
      </c>
      <c r="Z1303">
        <v>20</v>
      </c>
      <c r="AA1303">
        <v>88</v>
      </c>
      <c r="AB1303">
        <v>43</v>
      </c>
      <c r="AC1303">
        <v>14</v>
      </c>
      <c r="AD1303">
        <v>65</v>
      </c>
      <c r="AE1303">
        <v>81</v>
      </c>
      <c r="AF1303">
        <v>31</v>
      </c>
      <c r="AG1303">
        <v>111</v>
      </c>
      <c r="AH1303">
        <v>1033.9166666666665</v>
      </c>
      <c r="AI1303">
        <v>2014.3166666666664</v>
      </c>
      <c r="AJ1303">
        <v>2561.833333333333</v>
      </c>
      <c r="AK1303">
        <v>1021</v>
      </c>
      <c r="AL1303">
        <v>1.00556986861759</v>
      </c>
      <c r="AM1303">
        <f t="shared" si="380"/>
        <v>1</v>
      </c>
      <c r="AN1303">
        <f t="shared" si="381"/>
        <v>1026.6868358585593</v>
      </c>
      <c r="AO1303">
        <v>15.37</v>
      </c>
      <c r="AP1303">
        <f t="shared" si="382"/>
        <v>15.455608880652358</v>
      </c>
      <c r="AQ1303">
        <v>3.27</v>
      </c>
      <c r="AR1303">
        <v>6430</v>
      </c>
      <c r="AS1303">
        <v>5.0737861885996933</v>
      </c>
      <c r="AT1303">
        <v>1.0182432014751204</v>
      </c>
      <c r="AU1303">
        <f t="shared" si="383"/>
        <v>5.1663482922800004</v>
      </c>
      <c r="AV1303">
        <f t="shared" si="384"/>
        <v>3.0547296044253613</v>
      </c>
      <c r="AW1303">
        <f t="shared" si="385"/>
        <v>7.1277024103258428</v>
      </c>
      <c r="AX1303">
        <f t="shared" si="388"/>
        <v>10.182432014751203</v>
      </c>
      <c r="AY1303" s="4">
        <v>0.1</v>
      </c>
      <c r="AZ1303">
        <v>35</v>
      </c>
      <c r="BA1303" s="1">
        <f t="shared" si="386"/>
        <v>0.10368970511989745</v>
      </c>
      <c r="BB1303">
        <v>0.1124</v>
      </c>
      <c r="BC1303">
        <v>4.8224999999999997E-2</v>
      </c>
      <c r="BD1303">
        <v>6.43E-3</v>
      </c>
      <c r="BE1303">
        <v>160000</v>
      </c>
      <c r="BF1303">
        <f t="shared" si="389"/>
        <v>74.400000000000006</v>
      </c>
      <c r="BG1303" s="7">
        <f t="shared" si="390"/>
        <v>0.78884137209302341</v>
      </c>
      <c r="BH1303" s="8">
        <f t="shared" si="391"/>
        <v>1.5776827441860468</v>
      </c>
      <c r="BI1303" s="7">
        <f t="shared" si="392"/>
        <v>2.36652411627907</v>
      </c>
      <c r="BJ1303">
        <v>340.8</v>
      </c>
      <c r="BK1303">
        <v>6390</v>
      </c>
      <c r="BL1303">
        <v>0.12</v>
      </c>
      <c r="BM1303">
        <v>0.11</v>
      </c>
      <c r="BN1303" s="3">
        <f t="shared" si="387"/>
        <v>0.16030588252057398</v>
      </c>
      <c r="BO1303" s="3">
        <f t="shared" si="393"/>
        <v>0.19115384762469351</v>
      </c>
      <c r="BP1303" s="3">
        <f t="shared" si="394"/>
        <v>0.17757613946178818</v>
      </c>
      <c r="BQ1303" s="3">
        <f t="shared" si="395"/>
        <v>0.22340726596018334</v>
      </c>
      <c r="BR1303">
        <f t="shared" si="396"/>
        <v>0.17202477465903054</v>
      </c>
      <c r="BS1303">
        <f t="shared" si="397"/>
        <v>0.20292055985978932</v>
      </c>
      <c r="BT1303" s="5">
        <f t="shared" si="398"/>
        <v>467.35872132849016</v>
      </c>
    </row>
    <row r="1304" spans="1:72" x14ac:dyDescent="0.2">
      <c r="A1304">
        <v>4</v>
      </c>
      <c r="B1304">
        <v>27045</v>
      </c>
      <c r="C1304" t="s">
        <v>294</v>
      </c>
      <c r="D1304">
        <v>27</v>
      </c>
      <c r="E1304" t="s">
        <v>303</v>
      </c>
      <c r="F1304" t="s">
        <v>304</v>
      </c>
      <c r="G1304" t="s">
        <v>501</v>
      </c>
      <c r="H1304">
        <v>45</v>
      </c>
      <c r="I1304">
        <v>1789</v>
      </c>
      <c r="J1304">
        <v>834</v>
      </c>
      <c r="K1304">
        <v>1530</v>
      </c>
      <c r="L1304">
        <v>293</v>
      </c>
      <c r="M1304" s="5">
        <v>27164</v>
      </c>
      <c r="N1304" s="5">
        <v>37926.561629999997</v>
      </c>
      <c r="O1304" s="5">
        <v>8229.4</v>
      </c>
      <c r="P1304" s="5">
        <v>11489.94428</v>
      </c>
      <c r="Q1304" s="5">
        <v>35957</v>
      </c>
      <c r="R1304" s="5">
        <v>50203.408060000002</v>
      </c>
      <c r="S1304" s="5">
        <v>256</v>
      </c>
      <c r="T1304" s="5">
        <v>357.42894189999998</v>
      </c>
      <c r="U1304">
        <v>1152</v>
      </c>
      <c r="V1304">
        <v>543</v>
      </c>
      <c r="W1304">
        <v>1232</v>
      </c>
      <c r="X1304">
        <v>183</v>
      </c>
      <c r="Y1304">
        <v>62</v>
      </c>
      <c r="Z1304">
        <v>20</v>
      </c>
      <c r="AA1304">
        <v>88</v>
      </c>
      <c r="AB1304">
        <v>43</v>
      </c>
      <c r="AC1304">
        <v>14</v>
      </c>
      <c r="AD1304">
        <v>65</v>
      </c>
      <c r="AE1304">
        <v>81</v>
      </c>
      <c r="AF1304">
        <v>31</v>
      </c>
      <c r="AG1304">
        <v>111</v>
      </c>
      <c r="AH1304">
        <v>1033.9166666666665</v>
      </c>
      <c r="AI1304">
        <v>2014.3166666666664</v>
      </c>
      <c r="AJ1304">
        <v>2561.833333333333</v>
      </c>
      <c r="AK1304">
        <v>1021</v>
      </c>
      <c r="AL1304">
        <v>1.0160253615606401</v>
      </c>
      <c r="AM1304">
        <f t="shared" si="380"/>
        <v>1</v>
      </c>
      <c r="AN1304">
        <f t="shared" si="381"/>
        <v>1037.3618941534135</v>
      </c>
      <c r="AO1304">
        <v>15.37</v>
      </c>
      <c r="AP1304">
        <f t="shared" si="382"/>
        <v>15.616309807187037</v>
      </c>
      <c r="AQ1304">
        <v>3.27</v>
      </c>
      <c r="AR1304">
        <v>6430</v>
      </c>
      <c r="AS1304">
        <v>5.0737861885996933</v>
      </c>
      <c r="AT1304">
        <v>1.0321951277701338</v>
      </c>
      <c r="AU1304">
        <f t="shared" si="383"/>
        <v>5.2371373832200003</v>
      </c>
      <c r="AV1304">
        <f t="shared" si="384"/>
        <v>3.0965853833104013</v>
      </c>
      <c r="AW1304">
        <f t="shared" si="385"/>
        <v>7.2253658943909365</v>
      </c>
      <c r="AX1304">
        <f t="shared" si="388"/>
        <v>10.321951277701338</v>
      </c>
      <c r="AY1304" s="4">
        <v>0.1</v>
      </c>
      <c r="AZ1304">
        <v>35</v>
      </c>
      <c r="BA1304" s="1">
        <f t="shared" si="386"/>
        <v>0.10368970511989745</v>
      </c>
      <c r="BB1304">
        <v>0.1124</v>
      </c>
      <c r="BC1304">
        <v>4.8224999999999997E-2</v>
      </c>
      <c r="BD1304">
        <v>6.43E-3</v>
      </c>
      <c r="BE1304">
        <v>160000</v>
      </c>
      <c r="BF1304">
        <f t="shared" si="389"/>
        <v>74.400000000000006</v>
      </c>
      <c r="BG1304" s="7">
        <f t="shared" si="390"/>
        <v>0.78884137209302341</v>
      </c>
      <c r="BH1304" s="8">
        <f t="shared" si="391"/>
        <v>1.5776827441860468</v>
      </c>
      <c r="BI1304" s="7">
        <f t="shared" si="392"/>
        <v>2.36652411627907</v>
      </c>
      <c r="BJ1304">
        <v>340.8</v>
      </c>
      <c r="BK1304">
        <v>6390</v>
      </c>
      <c r="BL1304">
        <v>0.12</v>
      </c>
      <c r="BM1304">
        <v>0.11</v>
      </c>
      <c r="BN1304" s="3">
        <f t="shared" si="387"/>
        <v>0.16204844584913336</v>
      </c>
      <c r="BO1304" s="3">
        <f t="shared" si="393"/>
        <v>0.19372932069153165</v>
      </c>
      <c r="BP1304" s="3">
        <f t="shared" si="394"/>
        <v>0.17996557133211294</v>
      </c>
      <c r="BQ1304" s="3">
        <f t="shared" si="395"/>
        <v>0.22642467403304667</v>
      </c>
      <c r="BR1304">
        <f t="shared" si="396"/>
        <v>0.17460024772586868</v>
      </c>
      <c r="BS1304">
        <f t="shared" si="397"/>
        <v>0.20549603292662746</v>
      </c>
      <c r="BT1304" s="5">
        <f t="shared" si="398"/>
        <v>467.35872132849016</v>
      </c>
    </row>
    <row r="1305" spans="1:72" x14ac:dyDescent="0.2">
      <c r="A1305">
        <v>4</v>
      </c>
      <c r="B1305">
        <v>27047</v>
      </c>
      <c r="C1305" t="s">
        <v>294</v>
      </c>
      <c r="D1305">
        <v>27</v>
      </c>
      <c r="E1305" t="s">
        <v>303</v>
      </c>
      <c r="F1305" t="s">
        <v>304</v>
      </c>
      <c r="G1305" t="s">
        <v>567</v>
      </c>
      <c r="H1305">
        <v>47</v>
      </c>
      <c r="I1305">
        <v>1318</v>
      </c>
      <c r="J1305">
        <v>1145</v>
      </c>
      <c r="K1305">
        <v>1277</v>
      </c>
      <c r="L1305">
        <v>222</v>
      </c>
      <c r="M1305" s="5">
        <v>21230</v>
      </c>
      <c r="N1305" s="5">
        <v>29641.47046</v>
      </c>
      <c r="O1305" s="5">
        <v>6713.4</v>
      </c>
      <c r="P1305" s="5">
        <v>9373.2947600000007</v>
      </c>
      <c r="Q1305" s="5">
        <v>30839</v>
      </c>
      <c r="R1305" s="5">
        <v>43057.621639999998</v>
      </c>
      <c r="S1305" s="5">
        <v>201</v>
      </c>
      <c r="T1305" s="5">
        <v>280.63756769999998</v>
      </c>
      <c r="U1305">
        <v>951</v>
      </c>
      <c r="V1305">
        <v>710</v>
      </c>
      <c r="W1305">
        <v>1128</v>
      </c>
      <c r="X1305">
        <v>153</v>
      </c>
      <c r="Y1305">
        <v>62</v>
      </c>
      <c r="Z1305">
        <v>20</v>
      </c>
      <c r="AA1305">
        <v>88</v>
      </c>
      <c r="AB1305">
        <v>43</v>
      </c>
      <c r="AC1305">
        <v>14</v>
      </c>
      <c r="AD1305">
        <v>65</v>
      </c>
      <c r="AE1305">
        <v>81</v>
      </c>
      <c r="AF1305">
        <v>31</v>
      </c>
      <c r="AG1305">
        <v>111</v>
      </c>
      <c r="AH1305">
        <v>1033.9166666666665</v>
      </c>
      <c r="AI1305">
        <v>2014.3166666666664</v>
      </c>
      <c r="AJ1305">
        <v>2561.833333333333</v>
      </c>
      <c r="AK1305">
        <v>1021</v>
      </c>
      <c r="AL1305">
        <v>1.0090830259852901</v>
      </c>
      <c r="AM1305">
        <f t="shared" si="380"/>
        <v>1</v>
      </c>
      <c r="AN1305">
        <f t="shared" si="381"/>
        <v>1030.2737695309811</v>
      </c>
      <c r="AO1305">
        <v>15.37</v>
      </c>
      <c r="AP1305">
        <f t="shared" si="382"/>
        <v>15.509606109393909</v>
      </c>
      <c r="AQ1305">
        <v>3.27</v>
      </c>
      <c r="AR1305">
        <v>6430</v>
      </c>
      <c r="AS1305">
        <v>5.0737861885996933</v>
      </c>
      <c r="AT1305">
        <v>1.0082259850413258</v>
      </c>
      <c r="AU1305">
        <f t="shared" si="383"/>
        <v>5.1155230778899998</v>
      </c>
      <c r="AV1305">
        <f t="shared" si="384"/>
        <v>3.0246779551239773</v>
      </c>
      <c r="AW1305">
        <f t="shared" si="385"/>
        <v>7.0575818952892799</v>
      </c>
      <c r="AX1305">
        <f t="shared" si="388"/>
        <v>10.082259850413259</v>
      </c>
      <c r="AY1305" s="4">
        <v>0.1</v>
      </c>
      <c r="AZ1305">
        <v>35</v>
      </c>
      <c r="BA1305" s="1">
        <f t="shared" si="386"/>
        <v>0.10368970511989745</v>
      </c>
      <c r="BB1305">
        <v>0.1124</v>
      </c>
      <c r="BC1305">
        <v>4.8224999999999997E-2</v>
      </c>
      <c r="BD1305">
        <v>6.43E-3</v>
      </c>
      <c r="BE1305">
        <v>160000</v>
      </c>
      <c r="BF1305">
        <f t="shared" si="389"/>
        <v>74.400000000000006</v>
      </c>
      <c r="BG1305" s="7">
        <f t="shared" si="390"/>
        <v>0.78884137209302341</v>
      </c>
      <c r="BH1305" s="8">
        <f t="shared" si="391"/>
        <v>1.5776827441860468</v>
      </c>
      <c r="BI1305" s="7">
        <f t="shared" si="392"/>
        <v>2.36652411627907</v>
      </c>
      <c r="BJ1305">
        <v>340.8</v>
      </c>
      <c r="BK1305">
        <v>6390</v>
      </c>
      <c r="BL1305">
        <v>0.12</v>
      </c>
      <c r="BM1305">
        <v>0.11</v>
      </c>
      <c r="BN1305" s="3">
        <f t="shared" si="387"/>
        <v>0.16041165301370042</v>
      </c>
      <c r="BO1305" s="3">
        <f t="shared" si="393"/>
        <v>0.19155822894440541</v>
      </c>
      <c r="BP1305" s="3">
        <f t="shared" si="394"/>
        <v>0.17811409480501988</v>
      </c>
      <c r="BQ1305" s="3">
        <f t="shared" si="395"/>
        <v>0.22349434639172996</v>
      </c>
      <c r="BR1305">
        <f t="shared" si="396"/>
        <v>0.17242915597874245</v>
      </c>
      <c r="BS1305">
        <f t="shared" si="397"/>
        <v>0.20332494117950123</v>
      </c>
      <c r="BT1305" s="5">
        <f t="shared" si="398"/>
        <v>467.35872132849016</v>
      </c>
    </row>
    <row r="1306" spans="1:72" x14ac:dyDescent="0.2">
      <c r="A1306">
        <v>4</v>
      </c>
      <c r="B1306">
        <v>27049</v>
      </c>
      <c r="C1306" t="s">
        <v>294</v>
      </c>
      <c r="D1306">
        <v>27</v>
      </c>
      <c r="E1306" t="s">
        <v>303</v>
      </c>
      <c r="F1306" t="s">
        <v>304</v>
      </c>
      <c r="G1306" t="s">
        <v>488</v>
      </c>
      <c r="H1306">
        <v>49</v>
      </c>
      <c r="I1306">
        <v>2949</v>
      </c>
      <c r="J1306">
        <v>1320</v>
      </c>
      <c r="K1306">
        <v>2074</v>
      </c>
      <c r="L1306">
        <v>606</v>
      </c>
      <c r="M1306" s="5">
        <v>43178</v>
      </c>
      <c r="N1306" s="5">
        <v>60285.417399999998</v>
      </c>
      <c r="O1306" s="5">
        <v>12483</v>
      </c>
      <c r="P1306" s="5">
        <v>17428.849539999999</v>
      </c>
      <c r="Q1306" s="5">
        <v>46345</v>
      </c>
      <c r="R1306" s="5">
        <v>64707.20435</v>
      </c>
      <c r="S1306" s="5">
        <v>484</v>
      </c>
      <c r="T1306" s="5">
        <v>675.76409330000001</v>
      </c>
      <c r="U1306">
        <v>1465</v>
      </c>
      <c r="V1306">
        <v>702</v>
      </c>
      <c r="W1306">
        <v>1357</v>
      </c>
      <c r="X1306">
        <v>276</v>
      </c>
      <c r="Y1306">
        <v>62</v>
      </c>
      <c r="Z1306">
        <v>20</v>
      </c>
      <c r="AA1306">
        <v>88</v>
      </c>
      <c r="AB1306">
        <v>43</v>
      </c>
      <c r="AC1306">
        <v>14</v>
      </c>
      <c r="AD1306">
        <v>65</v>
      </c>
      <c r="AE1306">
        <v>81</v>
      </c>
      <c r="AF1306">
        <v>31</v>
      </c>
      <c r="AG1306">
        <v>111</v>
      </c>
      <c r="AH1306">
        <v>1033.9166666666665</v>
      </c>
      <c r="AI1306">
        <v>2014.3166666666664</v>
      </c>
      <c r="AJ1306">
        <v>2561.833333333333</v>
      </c>
      <c r="AK1306">
        <v>1021</v>
      </c>
      <c r="AL1306">
        <v>1.0169539224533799</v>
      </c>
      <c r="AM1306">
        <f t="shared" si="380"/>
        <v>1</v>
      </c>
      <c r="AN1306">
        <f t="shared" si="381"/>
        <v>1038.3099548249008</v>
      </c>
      <c r="AO1306">
        <v>15.37</v>
      </c>
      <c r="AP1306">
        <f t="shared" si="382"/>
        <v>15.630581788108449</v>
      </c>
      <c r="AQ1306">
        <v>3.27</v>
      </c>
      <c r="AR1306">
        <v>6430</v>
      </c>
      <c r="AS1306">
        <v>5.0737861885996933</v>
      </c>
      <c r="AT1306">
        <v>1.0395495966072013</v>
      </c>
      <c r="AU1306">
        <f t="shared" si="383"/>
        <v>5.2744523856300001</v>
      </c>
      <c r="AV1306">
        <f t="shared" si="384"/>
        <v>3.118648789821604</v>
      </c>
      <c r="AW1306">
        <f t="shared" si="385"/>
        <v>7.276847176250409</v>
      </c>
      <c r="AX1306">
        <f t="shared" si="388"/>
        <v>10.395495966072012</v>
      </c>
      <c r="AY1306" s="4">
        <v>0.1</v>
      </c>
      <c r="AZ1306">
        <v>35</v>
      </c>
      <c r="BA1306" s="1">
        <f t="shared" si="386"/>
        <v>0.10368970511989745</v>
      </c>
      <c r="BB1306">
        <v>0.1124</v>
      </c>
      <c r="BC1306">
        <v>4.8224999999999997E-2</v>
      </c>
      <c r="BD1306">
        <v>6.43E-3</v>
      </c>
      <c r="BE1306">
        <v>160000</v>
      </c>
      <c r="BF1306">
        <f t="shared" si="389"/>
        <v>74.400000000000006</v>
      </c>
      <c r="BG1306" s="7">
        <f t="shared" si="390"/>
        <v>0.78884137209302341</v>
      </c>
      <c r="BH1306" s="8">
        <f t="shared" si="391"/>
        <v>1.5776827441860468</v>
      </c>
      <c r="BI1306" s="7">
        <f t="shared" si="392"/>
        <v>2.36652411627907</v>
      </c>
      <c r="BJ1306">
        <v>340.8</v>
      </c>
      <c r="BK1306">
        <v>6390</v>
      </c>
      <c r="BL1306">
        <v>0.12</v>
      </c>
      <c r="BM1306">
        <v>0.11</v>
      </c>
      <c r="BN1306" s="3">
        <f t="shared" si="387"/>
        <v>0.16240271542834586</v>
      </c>
      <c r="BO1306" s="3">
        <f t="shared" si="393"/>
        <v>0.19552225900533224</v>
      </c>
      <c r="BP1306" s="3">
        <f t="shared" si="394"/>
        <v>0.18166044188428426</v>
      </c>
      <c r="BQ1306" s="3">
        <f t="shared" si="395"/>
        <v>0.2284505692275744</v>
      </c>
      <c r="BR1306">
        <f t="shared" si="396"/>
        <v>0.17639318603966928</v>
      </c>
      <c r="BS1306">
        <f t="shared" si="397"/>
        <v>0.20728897124042805</v>
      </c>
      <c r="BT1306" s="5">
        <f t="shared" si="398"/>
        <v>467.35872132849016</v>
      </c>
    </row>
    <row r="1307" spans="1:72" x14ac:dyDescent="0.2">
      <c r="A1307">
        <v>4</v>
      </c>
      <c r="B1307">
        <v>27051</v>
      </c>
      <c r="C1307" t="s">
        <v>294</v>
      </c>
      <c r="D1307">
        <v>27</v>
      </c>
      <c r="E1307" t="s">
        <v>303</v>
      </c>
      <c r="F1307" t="s">
        <v>304</v>
      </c>
      <c r="G1307" t="s">
        <v>254</v>
      </c>
      <c r="H1307">
        <v>51</v>
      </c>
      <c r="I1307">
        <v>708</v>
      </c>
      <c r="J1307">
        <v>610</v>
      </c>
      <c r="K1307">
        <v>918</v>
      </c>
      <c r="L1307">
        <v>120</v>
      </c>
      <c r="M1307" s="5">
        <v>11870</v>
      </c>
      <c r="N1307" s="5">
        <v>16572.974770000001</v>
      </c>
      <c r="O1307" s="5">
        <v>4538</v>
      </c>
      <c r="P1307" s="5">
        <v>6335.9864779999998</v>
      </c>
      <c r="Q1307" s="5">
        <v>22537</v>
      </c>
      <c r="R1307" s="5">
        <v>31466.312750000001</v>
      </c>
      <c r="S1307" s="5">
        <v>117</v>
      </c>
      <c r="T1307" s="5">
        <v>163.35619610000001</v>
      </c>
      <c r="U1307">
        <v>620</v>
      </c>
      <c r="V1307">
        <v>472</v>
      </c>
      <c r="W1307">
        <v>896</v>
      </c>
      <c r="X1307">
        <v>104</v>
      </c>
      <c r="Y1307">
        <v>62</v>
      </c>
      <c r="Z1307">
        <v>20</v>
      </c>
      <c r="AA1307">
        <v>88</v>
      </c>
      <c r="AB1307">
        <v>43</v>
      </c>
      <c r="AC1307">
        <v>14</v>
      </c>
      <c r="AD1307">
        <v>65</v>
      </c>
      <c r="AE1307">
        <v>81</v>
      </c>
      <c r="AF1307">
        <v>31</v>
      </c>
      <c r="AG1307">
        <v>111</v>
      </c>
      <c r="AH1307">
        <v>1033.9166666666665</v>
      </c>
      <c r="AI1307">
        <v>2014.3166666666664</v>
      </c>
      <c r="AJ1307">
        <v>2561.833333333333</v>
      </c>
      <c r="AK1307">
        <v>1021</v>
      </c>
      <c r="AL1307">
        <v>0.99541631497834904</v>
      </c>
      <c r="AM1307">
        <f t="shared" si="380"/>
        <v>1</v>
      </c>
      <c r="AN1307">
        <f t="shared" si="381"/>
        <v>1016.3200575928944</v>
      </c>
      <c r="AO1307">
        <v>15.37</v>
      </c>
      <c r="AP1307">
        <f t="shared" si="382"/>
        <v>15.299548761217224</v>
      </c>
      <c r="AQ1307">
        <v>3.27</v>
      </c>
      <c r="AR1307">
        <v>6430</v>
      </c>
      <c r="AS1307">
        <v>5.0737861885996933</v>
      </c>
      <c r="AT1307">
        <v>0.99791620896768385</v>
      </c>
      <c r="AU1307">
        <f t="shared" si="383"/>
        <v>5.0632134784399998</v>
      </c>
      <c r="AV1307">
        <f t="shared" si="384"/>
        <v>2.9937486269030513</v>
      </c>
      <c r="AW1307">
        <f t="shared" si="385"/>
        <v>6.9854134627737867</v>
      </c>
      <c r="AX1307">
        <f t="shared" si="388"/>
        <v>9.9791620896768389</v>
      </c>
      <c r="AY1307" s="4">
        <v>0.1</v>
      </c>
      <c r="AZ1307">
        <v>35</v>
      </c>
      <c r="BA1307" s="1">
        <f t="shared" si="386"/>
        <v>0.10368970511989745</v>
      </c>
      <c r="BB1307">
        <v>0.1124</v>
      </c>
      <c r="BC1307">
        <v>4.8224999999999997E-2</v>
      </c>
      <c r="BD1307">
        <v>6.43E-3</v>
      </c>
      <c r="BE1307">
        <v>160000</v>
      </c>
      <c r="BF1307">
        <f t="shared" si="389"/>
        <v>74.400000000000006</v>
      </c>
      <c r="BG1307" s="7">
        <f t="shared" si="390"/>
        <v>0.78884137209302341</v>
      </c>
      <c r="BH1307" s="8">
        <f t="shared" si="391"/>
        <v>1.5776827441860468</v>
      </c>
      <c r="BI1307" s="7">
        <f t="shared" si="392"/>
        <v>2.36652411627907</v>
      </c>
      <c r="BJ1307">
        <v>340.8</v>
      </c>
      <c r="BK1307">
        <v>6390</v>
      </c>
      <c r="BL1307">
        <v>0.12</v>
      </c>
      <c r="BM1307">
        <v>0.11</v>
      </c>
      <c r="BN1307" s="3">
        <f t="shared" si="387"/>
        <v>0.15839251411388786</v>
      </c>
      <c r="BO1307" s="3">
        <f t="shared" si="393"/>
        <v>0.18870278274531577</v>
      </c>
      <c r="BP1307" s="3">
        <f t="shared" si="394"/>
        <v>0.17539612374993319</v>
      </c>
      <c r="BQ1307" s="3">
        <f t="shared" si="395"/>
        <v>0.22031233231556865</v>
      </c>
      <c r="BR1307">
        <f t="shared" si="396"/>
        <v>0.1695737097796528</v>
      </c>
      <c r="BS1307">
        <f t="shared" si="397"/>
        <v>0.20046949498041158</v>
      </c>
      <c r="BT1307" s="5">
        <f t="shared" si="398"/>
        <v>467.35872132849016</v>
      </c>
    </row>
    <row r="1308" spans="1:72" x14ac:dyDescent="0.2">
      <c r="A1308">
        <v>4</v>
      </c>
      <c r="B1308">
        <v>27053</v>
      </c>
      <c r="C1308" t="s">
        <v>294</v>
      </c>
      <c r="D1308">
        <v>27</v>
      </c>
      <c r="E1308" t="s">
        <v>303</v>
      </c>
      <c r="F1308" t="s">
        <v>304</v>
      </c>
      <c r="G1308" t="s">
        <v>514</v>
      </c>
      <c r="H1308">
        <v>53</v>
      </c>
      <c r="I1308">
        <v>9636</v>
      </c>
      <c r="J1308">
        <v>2389</v>
      </c>
      <c r="K1308">
        <v>4245</v>
      </c>
      <c r="L1308">
        <v>2567</v>
      </c>
      <c r="M1308" s="5">
        <v>150720</v>
      </c>
      <c r="N1308" s="5">
        <v>210436.28959999999</v>
      </c>
      <c r="O1308" s="5">
        <v>32578</v>
      </c>
      <c r="P1308" s="5">
        <v>45485.625269999997</v>
      </c>
      <c r="Q1308" s="5">
        <v>99195</v>
      </c>
      <c r="R1308" s="5">
        <v>138496.734</v>
      </c>
      <c r="S1308" s="5">
        <v>1994</v>
      </c>
      <c r="T1308" s="5">
        <v>2784.036368</v>
      </c>
      <c r="U1308">
        <v>3000</v>
      </c>
      <c r="V1308">
        <v>850</v>
      </c>
      <c r="W1308">
        <v>1790</v>
      </c>
      <c r="X1308">
        <v>742</v>
      </c>
      <c r="Y1308">
        <v>62</v>
      </c>
      <c r="Z1308">
        <v>20</v>
      </c>
      <c r="AA1308">
        <v>88</v>
      </c>
      <c r="AB1308">
        <v>43</v>
      </c>
      <c r="AC1308">
        <v>14</v>
      </c>
      <c r="AD1308">
        <v>65</v>
      </c>
      <c r="AE1308">
        <v>81</v>
      </c>
      <c r="AF1308">
        <v>31</v>
      </c>
      <c r="AG1308">
        <v>111</v>
      </c>
      <c r="AH1308">
        <v>1033.9166666666665</v>
      </c>
      <c r="AI1308">
        <v>2014.3166666666664</v>
      </c>
      <c r="AJ1308">
        <v>2561.833333333333</v>
      </c>
      <c r="AK1308">
        <v>1021</v>
      </c>
      <c r="AL1308">
        <v>1.0160862137289599</v>
      </c>
      <c r="AM1308">
        <f t="shared" si="380"/>
        <v>1</v>
      </c>
      <c r="AN1308">
        <f t="shared" si="381"/>
        <v>1037.424024217268</v>
      </c>
      <c r="AO1308">
        <v>15.37</v>
      </c>
      <c r="AP1308">
        <f t="shared" si="382"/>
        <v>15.617245105014113</v>
      </c>
      <c r="AQ1308">
        <v>3.27</v>
      </c>
      <c r="AR1308">
        <v>6430</v>
      </c>
      <c r="AS1308">
        <v>5.0737861885996933</v>
      </c>
      <c r="AT1308">
        <v>1.1769343520007627</v>
      </c>
      <c r="AU1308">
        <f t="shared" si="383"/>
        <v>5.9715132600699992</v>
      </c>
      <c r="AV1308">
        <f t="shared" si="384"/>
        <v>3.5308030560022878</v>
      </c>
      <c r="AW1308">
        <f t="shared" si="385"/>
        <v>8.2385404640053395</v>
      </c>
      <c r="AX1308">
        <f t="shared" si="388"/>
        <v>11.769343520007627</v>
      </c>
      <c r="AY1308" s="4">
        <v>0.1</v>
      </c>
      <c r="AZ1308">
        <v>35</v>
      </c>
      <c r="BA1308" s="1">
        <f t="shared" si="386"/>
        <v>0.10368970511989745</v>
      </c>
      <c r="BB1308">
        <v>0.1124</v>
      </c>
      <c r="BC1308">
        <v>4.8224999999999997E-2</v>
      </c>
      <c r="BD1308">
        <v>6.43E-3</v>
      </c>
      <c r="BE1308">
        <v>160000</v>
      </c>
      <c r="BF1308">
        <f t="shared" si="389"/>
        <v>74.400000000000006</v>
      </c>
      <c r="BG1308" s="7">
        <f t="shared" si="390"/>
        <v>0.78884137209302341</v>
      </c>
      <c r="BH1308" s="8">
        <f t="shared" si="391"/>
        <v>1.5776827441860468</v>
      </c>
      <c r="BI1308" s="7">
        <f t="shared" si="392"/>
        <v>2.36652411627907</v>
      </c>
      <c r="BJ1308">
        <v>340.8</v>
      </c>
      <c r="BK1308">
        <v>6390</v>
      </c>
      <c r="BL1308">
        <v>0.12</v>
      </c>
      <c r="BM1308">
        <v>0.11</v>
      </c>
      <c r="BN1308" s="3">
        <f t="shared" si="387"/>
        <v>0.16677797549169804</v>
      </c>
      <c r="BO1308" s="3">
        <f t="shared" si="393"/>
        <v>0.2091960657187808</v>
      </c>
      <c r="BP1308" s="3">
        <f t="shared" si="394"/>
        <v>0.19350229910662542</v>
      </c>
      <c r="BQ1308" s="3">
        <f t="shared" si="395"/>
        <v>0.24647611429017977</v>
      </c>
      <c r="BR1308">
        <f t="shared" si="396"/>
        <v>0.19006699275311784</v>
      </c>
      <c r="BS1308">
        <f t="shared" si="397"/>
        <v>0.22096277795387662</v>
      </c>
      <c r="BT1308" s="5">
        <f t="shared" si="398"/>
        <v>467.35872132849016</v>
      </c>
    </row>
    <row r="1309" spans="1:72" x14ac:dyDescent="0.2">
      <c r="A1309">
        <v>4</v>
      </c>
      <c r="B1309">
        <v>27055</v>
      </c>
      <c r="C1309" t="s">
        <v>294</v>
      </c>
      <c r="D1309">
        <v>27</v>
      </c>
      <c r="E1309" t="s">
        <v>303</v>
      </c>
      <c r="F1309" t="s">
        <v>304</v>
      </c>
      <c r="G1309" t="s">
        <v>85</v>
      </c>
      <c r="H1309">
        <v>55</v>
      </c>
      <c r="I1309">
        <v>1311</v>
      </c>
      <c r="J1309">
        <v>585</v>
      </c>
      <c r="K1309">
        <v>1082</v>
      </c>
      <c r="L1309">
        <v>218</v>
      </c>
      <c r="M1309" s="5">
        <v>21693</v>
      </c>
      <c r="N1309" s="5">
        <v>30287.914209999999</v>
      </c>
      <c r="O1309" s="5">
        <v>5584</v>
      </c>
      <c r="P1309" s="5">
        <v>7796.4187959999999</v>
      </c>
      <c r="Q1309" s="5">
        <v>26362</v>
      </c>
      <c r="R1309" s="5">
        <v>36806.803780000002</v>
      </c>
      <c r="S1309" s="5">
        <v>197</v>
      </c>
      <c r="T1309" s="5">
        <v>275.05274050000003</v>
      </c>
      <c r="U1309">
        <v>963</v>
      </c>
      <c r="V1309">
        <v>446</v>
      </c>
      <c r="W1309">
        <v>993</v>
      </c>
      <c r="X1309">
        <v>155</v>
      </c>
      <c r="Y1309">
        <v>62</v>
      </c>
      <c r="Z1309">
        <v>20</v>
      </c>
      <c r="AA1309">
        <v>88</v>
      </c>
      <c r="AB1309">
        <v>43</v>
      </c>
      <c r="AC1309">
        <v>14</v>
      </c>
      <c r="AD1309">
        <v>65</v>
      </c>
      <c r="AE1309">
        <v>81</v>
      </c>
      <c r="AF1309">
        <v>31</v>
      </c>
      <c r="AG1309">
        <v>111</v>
      </c>
      <c r="AH1309">
        <v>1033.9166666666665</v>
      </c>
      <c r="AI1309">
        <v>2014.3166666666664</v>
      </c>
      <c r="AJ1309">
        <v>2561.833333333333</v>
      </c>
      <c r="AK1309">
        <v>1021</v>
      </c>
      <c r="AL1309">
        <v>1.0193197011947599</v>
      </c>
      <c r="AM1309">
        <f t="shared" si="380"/>
        <v>1</v>
      </c>
      <c r="AN1309">
        <f t="shared" si="381"/>
        <v>1040.7254149198498</v>
      </c>
      <c r="AO1309">
        <v>15.37</v>
      </c>
      <c r="AP1309">
        <f t="shared" si="382"/>
        <v>15.666943807363459</v>
      </c>
      <c r="AQ1309">
        <v>3.27</v>
      </c>
      <c r="AR1309">
        <v>6430</v>
      </c>
      <c r="AS1309">
        <v>5.0737861885996933</v>
      </c>
      <c r="AT1309">
        <v>1.0518556166835482</v>
      </c>
      <c r="AU1309">
        <f t="shared" si="383"/>
        <v>5.33689050033</v>
      </c>
      <c r="AV1309">
        <f t="shared" si="384"/>
        <v>3.1555668500506444</v>
      </c>
      <c r="AW1309">
        <f t="shared" si="385"/>
        <v>7.3629893167848373</v>
      </c>
      <c r="AX1309">
        <f t="shared" si="388"/>
        <v>10.518556166835483</v>
      </c>
      <c r="AY1309" s="4">
        <v>0.1</v>
      </c>
      <c r="AZ1309">
        <v>35</v>
      </c>
      <c r="BA1309" s="1">
        <f t="shared" si="386"/>
        <v>0.10368970511989745</v>
      </c>
      <c r="BB1309">
        <v>0.1124</v>
      </c>
      <c r="BC1309">
        <v>4.8224999999999997E-2</v>
      </c>
      <c r="BD1309">
        <v>6.43E-3</v>
      </c>
      <c r="BE1309">
        <v>160000</v>
      </c>
      <c r="BF1309">
        <f t="shared" si="389"/>
        <v>74.400000000000006</v>
      </c>
      <c r="BG1309" s="7">
        <f t="shared" si="390"/>
        <v>0.78884137209302341</v>
      </c>
      <c r="BH1309" s="8">
        <f t="shared" si="391"/>
        <v>1.5776827441860468</v>
      </c>
      <c r="BI1309" s="7">
        <f t="shared" si="392"/>
        <v>2.36652411627907</v>
      </c>
      <c r="BJ1309">
        <v>340.8</v>
      </c>
      <c r="BK1309">
        <v>6390</v>
      </c>
      <c r="BL1309">
        <v>0.12</v>
      </c>
      <c r="BM1309">
        <v>0.11</v>
      </c>
      <c r="BN1309" s="3">
        <f t="shared" si="387"/>
        <v>0.16309549188941749</v>
      </c>
      <c r="BO1309" s="3">
        <f t="shared" si="393"/>
        <v>0.19421916833563863</v>
      </c>
      <c r="BP1309" s="3">
        <f t="shared" si="394"/>
        <v>0.18019325726434238</v>
      </c>
      <c r="BQ1309" s="3">
        <f t="shared" si="395"/>
        <v>0.2275372785712689</v>
      </c>
      <c r="BR1309">
        <f t="shared" si="396"/>
        <v>0.17509009536997566</v>
      </c>
      <c r="BS1309">
        <f t="shared" si="397"/>
        <v>0.20598588057073444</v>
      </c>
      <c r="BT1309" s="5">
        <f t="shared" si="398"/>
        <v>467.35872132849016</v>
      </c>
    </row>
    <row r="1310" spans="1:72" x14ac:dyDescent="0.2">
      <c r="A1310">
        <v>4</v>
      </c>
      <c r="B1310">
        <v>27057</v>
      </c>
      <c r="C1310" t="s">
        <v>294</v>
      </c>
      <c r="D1310">
        <v>27</v>
      </c>
      <c r="E1310" t="s">
        <v>303</v>
      </c>
      <c r="F1310" t="s">
        <v>304</v>
      </c>
      <c r="G1310" t="s">
        <v>591</v>
      </c>
      <c r="H1310">
        <v>57</v>
      </c>
      <c r="I1310">
        <v>685</v>
      </c>
      <c r="J1310">
        <v>331</v>
      </c>
      <c r="K1310">
        <v>901</v>
      </c>
      <c r="L1310">
        <v>117</v>
      </c>
      <c r="M1310" s="5">
        <v>11878</v>
      </c>
      <c r="N1310" s="5">
        <v>16584.144420000001</v>
      </c>
      <c r="O1310" s="5">
        <v>4377.8</v>
      </c>
      <c r="P1310" s="5">
        <v>6112.3141480000004</v>
      </c>
      <c r="Q1310" s="5">
        <v>22528</v>
      </c>
      <c r="R1310" s="5">
        <v>31453.746889999999</v>
      </c>
      <c r="S1310" s="5">
        <v>113</v>
      </c>
      <c r="T1310" s="5">
        <v>157.7713689</v>
      </c>
      <c r="U1310">
        <v>594</v>
      </c>
      <c r="V1310">
        <v>315</v>
      </c>
      <c r="W1310">
        <v>868</v>
      </c>
      <c r="X1310">
        <v>99</v>
      </c>
      <c r="Y1310">
        <v>62</v>
      </c>
      <c r="Z1310">
        <v>20</v>
      </c>
      <c r="AA1310">
        <v>88</v>
      </c>
      <c r="AB1310">
        <v>43</v>
      </c>
      <c r="AC1310">
        <v>14</v>
      </c>
      <c r="AD1310">
        <v>65</v>
      </c>
      <c r="AE1310">
        <v>81</v>
      </c>
      <c r="AF1310">
        <v>31</v>
      </c>
      <c r="AG1310">
        <v>111</v>
      </c>
      <c r="AH1310">
        <v>1033.9166666666665</v>
      </c>
      <c r="AI1310">
        <v>2014.3166666666664</v>
      </c>
      <c r="AJ1310">
        <v>2561.833333333333</v>
      </c>
      <c r="AK1310">
        <v>1021</v>
      </c>
      <c r="AL1310">
        <v>1.0018356898251699</v>
      </c>
      <c r="AM1310">
        <f t="shared" si="380"/>
        <v>1</v>
      </c>
      <c r="AN1310">
        <f t="shared" si="381"/>
        <v>1022.8742393114985</v>
      </c>
      <c r="AO1310">
        <v>15.37</v>
      </c>
      <c r="AP1310">
        <f t="shared" si="382"/>
        <v>15.398214552612862</v>
      </c>
      <c r="AQ1310">
        <v>3.27</v>
      </c>
      <c r="AR1310">
        <v>6430</v>
      </c>
      <c r="AS1310">
        <v>5.0737861885996933</v>
      </c>
      <c r="AT1310">
        <v>0.96836726072527135</v>
      </c>
      <c r="AU1310">
        <f t="shared" si="383"/>
        <v>4.91328843296</v>
      </c>
      <c r="AV1310">
        <f t="shared" si="384"/>
        <v>2.9051017821758141</v>
      </c>
      <c r="AW1310">
        <f t="shared" si="385"/>
        <v>6.7785708250768995</v>
      </c>
      <c r="AX1310">
        <f t="shared" si="388"/>
        <v>9.6836726072527135</v>
      </c>
      <c r="AY1310" s="4">
        <v>0.1</v>
      </c>
      <c r="AZ1310">
        <v>35</v>
      </c>
      <c r="BA1310" s="1">
        <f t="shared" si="386"/>
        <v>0.10368970511989745</v>
      </c>
      <c r="BB1310">
        <v>0.1124</v>
      </c>
      <c r="BC1310">
        <v>4.8224999999999997E-2</v>
      </c>
      <c r="BD1310">
        <v>6.43E-3</v>
      </c>
      <c r="BE1310">
        <v>160000</v>
      </c>
      <c r="BF1310">
        <f t="shared" si="389"/>
        <v>74.400000000000006</v>
      </c>
      <c r="BG1310" s="7">
        <f t="shared" si="390"/>
        <v>0.78884137209302341</v>
      </c>
      <c r="BH1310" s="8">
        <f t="shared" si="391"/>
        <v>1.5776827441860468</v>
      </c>
      <c r="BI1310" s="7">
        <f t="shared" si="392"/>
        <v>2.36652411627907</v>
      </c>
      <c r="BJ1310">
        <v>340.8</v>
      </c>
      <c r="BK1310">
        <v>6390</v>
      </c>
      <c r="BL1310">
        <v>0.12</v>
      </c>
      <c r="BM1310">
        <v>0.11</v>
      </c>
      <c r="BN1310" s="3">
        <f t="shared" si="387"/>
        <v>0.1582189165376395</v>
      </c>
      <c r="BO1310" s="3">
        <f t="shared" si="393"/>
        <v>0.18852403071188839</v>
      </c>
      <c r="BP1310" s="3">
        <f t="shared" si="394"/>
        <v>0.17561139054734606</v>
      </c>
      <c r="BQ1310" s="3">
        <f t="shared" si="395"/>
        <v>0.21919760095259053</v>
      </c>
      <c r="BR1310">
        <f t="shared" si="396"/>
        <v>0.16939495774622543</v>
      </c>
      <c r="BS1310">
        <f t="shared" si="397"/>
        <v>0.20029074294698421</v>
      </c>
      <c r="BT1310" s="5">
        <f t="shared" si="398"/>
        <v>467.35872132849016</v>
      </c>
    </row>
    <row r="1311" spans="1:72" x14ac:dyDescent="0.2">
      <c r="A1311">
        <v>4</v>
      </c>
      <c r="B1311">
        <v>27059</v>
      </c>
      <c r="C1311" t="s">
        <v>294</v>
      </c>
      <c r="D1311">
        <v>27</v>
      </c>
      <c r="E1311" t="s">
        <v>303</v>
      </c>
      <c r="F1311" t="s">
        <v>304</v>
      </c>
      <c r="G1311" t="s">
        <v>516</v>
      </c>
      <c r="H1311">
        <v>59</v>
      </c>
      <c r="I1311">
        <v>2053</v>
      </c>
      <c r="J1311">
        <v>863</v>
      </c>
      <c r="K1311">
        <v>1547</v>
      </c>
      <c r="L1311">
        <v>462</v>
      </c>
      <c r="M1311" s="5">
        <v>33379</v>
      </c>
      <c r="N1311" s="5">
        <v>46603.986920000003</v>
      </c>
      <c r="O1311" s="5">
        <v>9916.1</v>
      </c>
      <c r="P1311" s="5">
        <v>13844.926289999999</v>
      </c>
      <c r="Q1311" s="5">
        <v>38835</v>
      </c>
      <c r="R1311" s="5">
        <v>54221.691250000003</v>
      </c>
      <c r="S1311" s="5">
        <v>378</v>
      </c>
      <c r="T1311" s="5">
        <v>527.76617199999998</v>
      </c>
      <c r="U1311">
        <v>1094</v>
      </c>
      <c r="V1311">
        <v>512</v>
      </c>
      <c r="W1311">
        <v>1148</v>
      </c>
      <c r="X1311">
        <v>216</v>
      </c>
      <c r="Y1311">
        <v>62</v>
      </c>
      <c r="Z1311">
        <v>20</v>
      </c>
      <c r="AA1311">
        <v>88</v>
      </c>
      <c r="AB1311">
        <v>43</v>
      </c>
      <c r="AC1311">
        <v>14</v>
      </c>
      <c r="AD1311">
        <v>65</v>
      </c>
      <c r="AE1311">
        <v>81</v>
      </c>
      <c r="AF1311">
        <v>31</v>
      </c>
      <c r="AG1311">
        <v>111</v>
      </c>
      <c r="AH1311">
        <v>1033.9166666666665</v>
      </c>
      <c r="AI1311">
        <v>2014.3166666666664</v>
      </c>
      <c r="AJ1311">
        <v>2561.833333333333</v>
      </c>
      <c r="AK1311">
        <v>1021</v>
      </c>
      <c r="AL1311">
        <v>1.01643372499026</v>
      </c>
      <c r="AM1311">
        <f t="shared" si="380"/>
        <v>1</v>
      </c>
      <c r="AN1311">
        <f t="shared" si="381"/>
        <v>1037.7788332150553</v>
      </c>
      <c r="AO1311">
        <v>15.37</v>
      </c>
      <c r="AP1311">
        <f t="shared" si="382"/>
        <v>15.622586353100296</v>
      </c>
      <c r="AQ1311">
        <v>3.27</v>
      </c>
      <c r="AR1311">
        <v>6430</v>
      </c>
      <c r="AS1311">
        <v>5.0737861885996933</v>
      </c>
      <c r="AT1311">
        <v>1.0398758365961307</v>
      </c>
      <c r="AU1311">
        <f t="shared" si="383"/>
        <v>5.2761076575799999</v>
      </c>
      <c r="AV1311">
        <f t="shared" si="384"/>
        <v>3.1196275097883923</v>
      </c>
      <c r="AW1311">
        <f t="shared" si="385"/>
        <v>7.2791308561729151</v>
      </c>
      <c r="AX1311">
        <f t="shared" si="388"/>
        <v>10.398758365961307</v>
      </c>
      <c r="AY1311" s="4">
        <v>0.1</v>
      </c>
      <c r="AZ1311">
        <v>35</v>
      </c>
      <c r="BA1311" s="1">
        <f t="shared" si="386"/>
        <v>0.10368970511989745</v>
      </c>
      <c r="BB1311">
        <v>0.1124</v>
      </c>
      <c r="BC1311">
        <v>4.8224999999999997E-2</v>
      </c>
      <c r="BD1311">
        <v>6.43E-3</v>
      </c>
      <c r="BE1311">
        <v>160000</v>
      </c>
      <c r="BF1311">
        <f t="shared" si="389"/>
        <v>74.400000000000006</v>
      </c>
      <c r="BG1311" s="7">
        <f t="shared" si="390"/>
        <v>0.78884137209302341</v>
      </c>
      <c r="BH1311" s="8">
        <f t="shared" si="391"/>
        <v>1.5776827441860468</v>
      </c>
      <c r="BI1311" s="7">
        <f t="shared" si="392"/>
        <v>2.36652411627907</v>
      </c>
      <c r="BJ1311">
        <v>340.8</v>
      </c>
      <c r="BK1311">
        <v>6390</v>
      </c>
      <c r="BL1311">
        <v>0.12</v>
      </c>
      <c r="BM1311">
        <v>0.11</v>
      </c>
      <c r="BN1311" s="3">
        <f t="shared" si="387"/>
        <v>0.16234930668310421</v>
      </c>
      <c r="BO1311" s="3">
        <f t="shared" si="393"/>
        <v>0.19458736343443048</v>
      </c>
      <c r="BP1311" s="3">
        <f t="shared" si="394"/>
        <v>0.18072119608413045</v>
      </c>
      <c r="BQ1311" s="3">
        <f t="shared" si="395"/>
        <v>0.22752600748932231</v>
      </c>
      <c r="BR1311">
        <f t="shared" si="396"/>
        <v>0.17545829046876751</v>
      </c>
      <c r="BS1311">
        <f t="shared" si="397"/>
        <v>0.20635407566952629</v>
      </c>
      <c r="BT1311" s="5">
        <f t="shared" si="398"/>
        <v>467.35872132849016</v>
      </c>
    </row>
    <row r="1312" spans="1:72" x14ac:dyDescent="0.2">
      <c r="A1312">
        <v>4</v>
      </c>
      <c r="B1312">
        <v>27061</v>
      </c>
      <c r="C1312" t="s">
        <v>294</v>
      </c>
      <c r="D1312">
        <v>27</v>
      </c>
      <c r="E1312" t="s">
        <v>303</v>
      </c>
      <c r="F1312" t="s">
        <v>304</v>
      </c>
      <c r="G1312" t="s">
        <v>429</v>
      </c>
      <c r="H1312">
        <v>61</v>
      </c>
      <c r="I1312">
        <v>707</v>
      </c>
      <c r="J1312">
        <v>260</v>
      </c>
      <c r="K1312">
        <v>986</v>
      </c>
      <c r="L1312">
        <v>114</v>
      </c>
      <c r="M1312" s="5">
        <v>11987</v>
      </c>
      <c r="N1312" s="5">
        <v>16736.330959999999</v>
      </c>
      <c r="O1312" s="5">
        <v>3856.3</v>
      </c>
      <c r="P1312" s="5">
        <v>5384.1922999999997</v>
      </c>
      <c r="Q1312" s="5">
        <v>24765</v>
      </c>
      <c r="R1312" s="5">
        <v>34577.06151</v>
      </c>
      <c r="S1312" s="5">
        <v>112</v>
      </c>
      <c r="T1312" s="5">
        <v>156.37516210000001</v>
      </c>
      <c r="U1312">
        <v>641</v>
      </c>
      <c r="V1312">
        <v>276</v>
      </c>
      <c r="W1312">
        <v>991</v>
      </c>
      <c r="X1312">
        <v>101</v>
      </c>
      <c r="Y1312">
        <v>62</v>
      </c>
      <c r="Z1312">
        <v>20</v>
      </c>
      <c r="AA1312">
        <v>88</v>
      </c>
      <c r="AB1312">
        <v>43</v>
      </c>
      <c r="AC1312">
        <v>14</v>
      </c>
      <c r="AD1312">
        <v>65</v>
      </c>
      <c r="AE1312">
        <v>81</v>
      </c>
      <c r="AF1312">
        <v>31</v>
      </c>
      <c r="AG1312">
        <v>111</v>
      </c>
      <c r="AH1312">
        <v>1033.9166666666665</v>
      </c>
      <c r="AI1312">
        <v>2014.3166666666664</v>
      </c>
      <c r="AJ1312">
        <v>2561.833333333333</v>
      </c>
      <c r="AK1312">
        <v>1021</v>
      </c>
      <c r="AL1312">
        <v>1.0097005218267401</v>
      </c>
      <c r="AM1312">
        <f t="shared" si="380"/>
        <v>1</v>
      </c>
      <c r="AN1312">
        <f t="shared" si="381"/>
        <v>1030.9042327851016</v>
      </c>
      <c r="AO1312">
        <v>15.37</v>
      </c>
      <c r="AP1312">
        <f t="shared" si="382"/>
        <v>15.519097020476995</v>
      </c>
      <c r="AQ1312">
        <v>3.27</v>
      </c>
      <c r="AR1312">
        <v>6430</v>
      </c>
      <c r="AS1312">
        <v>5.0737861885996933</v>
      </c>
      <c r="AT1312">
        <v>0.9672808075135878</v>
      </c>
      <c r="AU1312">
        <f t="shared" si="383"/>
        <v>4.9077760016600003</v>
      </c>
      <c r="AV1312">
        <f t="shared" si="384"/>
        <v>2.9018424225407635</v>
      </c>
      <c r="AW1312">
        <f t="shared" si="385"/>
        <v>6.7709656525951143</v>
      </c>
      <c r="AX1312">
        <f t="shared" si="388"/>
        <v>9.6728080751358778</v>
      </c>
      <c r="AY1312" s="4">
        <v>0.1</v>
      </c>
      <c r="AZ1312">
        <v>35</v>
      </c>
      <c r="BA1312" s="1">
        <f t="shared" si="386"/>
        <v>0.10368970511989745</v>
      </c>
      <c r="BB1312">
        <v>0.1124</v>
      </c>
      <c r="BC1312">
        <v>4.8224999999999997E-2</v>
      </c>
      <c r="BD1312">
        <v>6.43E-3</v>
      </c>
      <c r="BE1312">
        <v>160000</v>
      </c>
      <c r="BF1312">
        <f t="shared" si="389"/>
        <v>74.400000000000006</v>
      </c>
      <c r="BG1312" s="7">
        <f t="shared" si="390"/>
        <v>0.78884137209302341</v>
      </c>
      <c r="BH1312" s="8">
        <f t="shared" si="391"/>
        <v>1.5776827441860468</v>
      </c>
      <c r="BI1312" s="7">
        <f t="shared" si="392"/>
        <v>2.36652411627907</v>
      </c>
      <c r="BJ1312">
        <v>340.8</v>
      </c>
      <c r="BK1312">
        <v>6390</v>
      </c>
      <c r="BL1312">
        <v>0.12</v>
      </c>
      <c r="BM1312">
        <v>0.11</v>
      </c>
      <c r="BN1312" s="3">
        <f t="shared" si="387"/>
        <v>0.15915187184981097</v>
      </c>
      <c r="BO1312" s="3">
        <f t="shared" si="393"/>
        <v>0.18945775712979526</v>
      </c>
      <c r="BP1312" s="3">
        <f t="shared" si="394"/>
        <v>0.17655960421605857</v>
      </c>
      <c r="BQ1312" s="3">
        <f t="shared" si="395"/>
        <v>0.22009691336224516</v>
      </c>
      <c r="BR1312">
        <f t="shared" si="396"/>
        <v>0.1703286841641323</v>
      </c>
      <c r="BS1312">
        <f t="shared" si="397"/>
        <v>0.20122446936489108</v>
      </c>
      <c r="BT1312" s="5">
        <f t="shared" si="398"/>
        <v>467.35872132849016</v>
      </c>
    </row>
    <row r="1313" spans="1:72" x14ac:dyDescent="0.2">
      <c r="A1313">
        <v>4</v>
      </c>
      <c r="B1313">
        <v>27063</v>
      </c>
      <c r="C1313" t="s">
        <v>294</v>
      </c>
      <c r="D1313">
        <v>27</v>
      </c>
      <c r="E1313" t="s">
        <v>303</v>
      </c>
      <c r="F1313" t="s">
        <v>304</v>
      </c>
      <c r="G1313" t="s">
        <v>52</v>
      </c>
      <c r="H1313">
        <v>63</v>
      </c>
      <c r="I1313">
        <v>1057</v>
      </c>
      <c r="J1313">
        <v>1084</v>
      </c>
      <c r="K1313">
        <v>1154</v>
      </c>
      <c r="L1313">
        <v>176</v>
      </c>
      <c r="M1313" s="5">
        <v>17468</v>
      </c>
      <c r="N1313" s="5">
        <v>24388.940460000002</v>
      </c>
      <c r="O1313" s="5">
        <v>5888</v>
      </c>
      <c r="P1313" s="5">
        <v>8220.8656640000008</v>
      </c>
      <c r="Q1313" s="5">
        <v>28120</v>
      </c>
      <c r="R1313" s="5">
        <v>39261.335339999998</v>
      </c>
      <c r="S1313" s="5">
        <v>166</v>
      </c>
      <c r="T1313" s="5">
        <v>231.7703295</v>
      </c>
      <c r="U1313">
        <v>828</v>
      </c>
      <c r="V1313">
        <v>863</v>
      </c>
      <c r="W1313">
        <v>1069</v>
      </c>
      <c r="X1313">
        <v>136</v>
      </c>
      <c r="Y1313">
        <v>62</v>
      </c>
      <c r="Z1313">
        <v>20</v>
      </c>
      <c r="AA1313">
        <v>88</v>
      </c>
      <c r="AB1313">
        <v>43</v>
      </c>
      <c r="AC1313">
        <v>14</v>
      </c>
      <c r="AD1313">
        <v>65</v>
      </c>
      <c r="AE1313">
        <v>81</v>
      </c>
      <c r="AF1313">
        <v>31</v>
      </c>
      <c r="AG1313">
        <v>111</v>
      </c>
      <c r="AH1313">
        <v>1033.9166666666665</v>
      </c>
      <c r="AI1313">
        <v>2014.3166666666664</v>
      </c>
      <c r="AJ1313">
        <v>2561.833333333333</v>
      </c>
      <c r="AK1313">
        <v>1021</v>
      </c>
      <c r="AL1313">
        <v>0.99905755122502604</v>
      </c>
      <c r="AM1313">
        <f t="shared" si="380"/>
        <v>1</v>
      </c>
      <c r="AN1313">
        <f t="shared" si="381"/>
        <v>1020.0377598007516</v>
      </c>
      <c r="AO1313">
        <v>15.37</v>
      </c>
      <c r="AP1313">
        <f t="shared" si="382"/>
        <v>15.355514562328649</v>
      </c>
      <c r="AQ1313">
        <v>3.27</v>
      </c>
      <c r="AR1313">
        <v>6430</v>
      </c>
      <c r="AS1313">
        <v>5.0737861885996933</v>
      </c>
      <c r="AT1313">
        <v>0.99615177680258504</v>
      </c>
      <c r="AU1313">
        <f t="shared" si="383"/>
        <v>5.0542611268900002</v>
      </c>
      <c r="AV1313">
        <f t="shared" si="384"/>
        <v>2.988455330407755</v>
      </c>
      <c r="AW1313">
        <f t="shared" si="385"/>
        <v>6.9730624376180952</v>
      </c>
      <c r="AX1313">
        <f t="shared" si="388"/>
        <v>9.9615177680258498</v>
      </c>
      <c r="AY1313" s="4">
        <v>0.1</v>
      </c>
      <c r="AZ1313">
        <v>35</v>
      </c>
      <c r="BA1313" s="1">
        <f t="shared" si="386"/>
        <v>0.10368970511989745</v>
      </c>
      <c r="BB1313">
        <v>0.1124</v>
      </c>
      <c r="BC1313">
        <v>4.8224999999999997E-2</v>
      </c>
      <c r="BD1313">
        <v>6.43E-3</v>
      </c>
      <c r="BE1313">
        <v>160000</v>
      </c>
      <c r="BF1313">
        <f t="shared" si="389"/>
        <v>74.400000000000006</v>
      </c>
      <c r="BG1313" s="7">
        <f t="shared" si="390"/>
        <v>0.78884137209302341</v>
      </c>
      <c r="BH1313" s="8">
        <f t="shared" si="391"/>
        <v>1.5776827441860468</v>
      </c>
      <c r="BI1313" s="7">
        <f t="shared" si="392"/>
        <v>2.36652411627907</v>
      </c>
      <c r="BJ1313">
        <v>340.8</v>
      </c>
      <c r="BK1313">
        <v>6390</v>
      </c>
      <c r="BL1313">
        <v>0.12</v>
      </c>
      <c r="BM1313">
        <v>0.11</v>
      </c>
      <c r="BN1313" s="3">
        <f t="shared" si="387"/>
        <v>0.15878329752413334</v>
      </c>
      <c r="BO1313" s="3">
        <f t="shared" si="393"/>
        <v>0.18959805926351453</v>
      </c>
      <c r="BP1313" s="3">
        <f t="shared" si="394"/>
        <v>0.17631492799213369</v>
      </c>
      <c r="BQ1313" s="3">
        <f t="shared" si="395"/>
        <v>0.22115171946601803</v>
      </c>
      <c r="BR1313">
        <f t="shared" si="396"/>
        <v>0.17046898629785157</v>
      </c>
      <c r="BS1313">
        <f t="shared" si="397"/>
        <v>0.20136477149861035</v>
      </c>
      <c r="BT1313" s="5">
        <f t="shared" si="398"/>
        <v>467.35872132849016</v>
      </c>
    </row>
    <row r="1314" spans="1:72" x14ac:dyDescent="0.2">
      <c r="A1314">
        <v>4</v>
      </c>
      <c r="B1314">
        <v>27065</v>
      </c>
      <c r="C1314" t="s">
        <v>294</v>
      </c>
      <c r="D1314">
        <v>27</v>
      </c>
      <c r="E1314" t="s">
        <v>303</v>
      </c>
      <c r="F1314" t="s">
        <v>304</v>
      </c>
      <c r="G1314" t="s">
        <v>493</v>
      </c>
      <c r="H1314">
        <v>65</v>
      </c>
      <c r="I1314">
        <v>1160</v>
      </c>
      <c r="J1314">
        <v>501</v>
      </c>
      <c r="K1314">
        <v>1152</v>
      </c>
      <c r="L1314">
        <v>222</v>
      </c>
      <c r="M1314" s="5">
        <v>19020</v>
      </c>
      <c r="N1314" s="5">
        <v>26555.853419999999</v>
      </c>
      <c r="O1314" s="5">
        <v>5915.7</v>
      </c>
      <c r="P1314" s="5">
        <v>8259.5405929999997</v>
      </c>
      <c r="Q1314" s="5">
        <v>28425</v>
      </c>
      <c r="R1314" s="5">
        <v>39687.17841</v>
      </c>
      <c r="S1314" s="5">
        <v>195</v>
      </c>
      <c r="T1314" s="5">
        <v>272.26032679999997</v>
      </c>
      <c r="U1314">
        <v>810</v>
      </c>
      <c r="V1314">
        <v>409</v>
      </c>
      <c r="W1314">
        <v>1007</v>
      </c>
      <c r="X1314">
        <v>141</v>
      </c>
      <c r="Y1314">
        <v>62</v>
      </c>
      <c r="Z1314">
        <v>20</v>
      </c>
      <c r="AA1314">
        <v>88</v>
      </c>
      <c r="AB1314">
        <v>43</v>
      </c>
      <c r="AC1314">
        <v>14</v>
      </c>
      <c r="AD1314">
        <v>65</v>
      </c>
      <c r="AE1314">
        <v>81</v>
      </c>
      <c r="AF1314">
        <v>31</v>
      </c>
      <c r="AG1314">
        <v>111</v>
      </c>
      <c r="AH1314">
        <v>1033.9166666666665</v>
      </c>
      <c r="AI1314">
        <v>2014.3166666666664</v>
      </c>
      <c r="AJ1314">
        <v>2561.833333333333</v>
      </c>
      <c r="AK1314">
        <v>1021</v>
      </c>
      <c r="AL1314">
        <v>1.01538169384003</v>
      </c>
      <c r="AM1314">
        <f t="shared" si="380"/>
        <v>1</v>
      </c>
      <c r="AN1314">
        <f t="shared" si="381"/>
        <v>1036.7047094106706</v>
      </c>
      <c r="AO1314">
        <v>15.37</v>
      </c>
      <c r="AP1314">
        <f t="shared" si="382"/>
        <v>15.60641663432126</v>
      </c>
      <c r="AQ1314">
        <v>3.27</v>
      </c>
      <c r="AR1314">
        <v>6430</v>
      </c>
      <c r="AS1314">
        <v>5.0737861885996933</v>
      </c>
      <c r="AT1314">
        <v>1.0350418793404803</v>
      </c>
      <c r="AU1314">
        <f t="shared" si="383"/>
        <v>5.2515811920199988</v>
      </c>
      <c r="AV1314">
        <f t="shared" si="384"/>
        <v>3.1051256380214411</v>
      </c>
      <c r="AW1314">
        <f t="shared" si="385"/>
        <v>7.2452931553833624</v>
      </c>
      <c r="AX1314">
        <f t="shared" si="388"/>
        <v>10.350418793404803</v>
      </c>
      <c r="AY1314" s="4">
        <v>0.1</v>
      </c>
      <c r="AZ1314">
        <v>35</v>
      </c>
      <c r="BA1314" s="1">
        <f t="shared" si="386"/>
        <v>0.10368970511989745</v>
      </c>
      <c r="BB1314">
        <v>0.1124</v>
      </c>
      <c r="BC1314">
        <v>4.8224999999999997E-2</v>
      </c>
      <c r="BD1314">
        <v>6.43E-3</v>
      </c>
      <c r="BE1314">
        <v>160000</v>
      </c>
      <c r="BF1314">
        <f t="shared" si="389"/>
        <v>74.400000000000006</v>
      </c>
      <c r="BG1314" s="7">
        <f t="shared" si="390"/>
        <v>0.78884137209302341</v>
      </c>
      <c r="BH1314" s="8">
        <f t="shared" si="391"/>
        <v>1.5776827441860468</v>
      </c>
      <c r="BI1314" s="7">
        <f t="shared" si="392"/>
        <v>2.36652411627907</v>
      </c>
      <c r="BJ1314">
        <v>340.8</v>
      </c>
      <c r="BK1314">
        <v>6390</v>
      </c>
      <c r="BL1314">
        <v>0.12</v>
      </c>
      <c r="BM1314">
        <v>0.11</v>
      </c>
      <c r="BN1314" s="3">
        <f t="shared" si="387"/>
        <v>0.16206206444838295</v>
      </c>
      <c r="BO1314" s="3">
        <f t="shared" si="393"/>
        <v>0.19300073743509769</v>
      </c>
      <c r="BP1314" s="3">
        <f t="shared" si="394"/>
        <v>0.17919902822288697</v>
      </c>
      <c r="BQ1314" s="3">
        <f t="shared" si="395"/>
        <v>0.22578626321200199</v>
      </c>
      <c r="BR1314">
        <f t="shared" si="396"/>
        <v>0.17387166446943472</v>
      </c>
      <c r="BS1314">
        <f t="shared" si="397"/>
        <v>0.2047674496701935</v>
      </c>
      <c r="BT1314" s="5">
        <f t="shared" si="398"/>
        <v>467.35872132849016</v>
      </c>
    </row>
    <row r="1315" spans="1:72" x14ac:dyDescent="0.2">
      <c r="A1315">
        <v>4</v>
      </c>
      <c r="B1315">
        <v>27067</v>
      </c>
      <c r="C1315" t="s">
        <v>294</v>
      </c>
      <c r="D1315">
        <v>27</v>
      </c>
      <c r="E1315" t="s">
        <v>303</v>
      </c>
      <c r="F1315" t="s">
        <v>304</v>
      </c>
      <c r="G1315" t="s">
        <v>430</v>
      </c>
      <c r="H1315">
        <v>67</v>
      </c>
      <c r="I1315">
        <v>1371</v>
      </c>
      <c r="J1315">
        <v>883</v>
      </c>
      <c r="K1315">
        <v>1254</v>
      </c>
      <c r="L1315">
        <v>205</v>
      </c>
      <c r="M1315" s="5">
        <v>19007</v>
      </c>
      <c r="N1315" s="5">
        <v>26537.702730000001</v>
      </c>
      <c r="O1315" s="5">
        <v>6347.7</v>
      </c>
      <c r="P1315" s="5">
        <v>8862.7019319999999</v>
      </c>
      <c r="Q1315" s="5">
        <v>28494</v>
      </c>
      <c r="R1315" s="5">
        <v>39783.516680000001</v>
      </c>
      <c r="S1315" s="5">
        <v>189</v>
      </c>
      <c r="T1315" s="5">
        <v>263.88308599999999</v>
      </c>
      <c r="U1315">
        <v>894</v>
      </c>
      <c r="V1315">
        <v>608</v>
      </c>
      <c r="W1315">
        <v>1056</v>
      </c>
      <c r="X1315">
        <v>148</v>
      </c>
      <c r="Y1315">
        <v>62</v>
      </c>
      <c r="Z1315">
        <v>20</v>
      </c>
      <c r="AA1315">
        <v>88</v>
      </c>
      <c r="AB1315">
        <v>43</v>
      </c>
      <c r="AC1315">
        <v>14</v>
      </c>
      <c r="AD1315">
        <v>65</v>
      </c>
      <c r="AE1315">
        <v>81</v>
      </c>
      <c r="AF1315">
        <v>31</v>
      </c>
      <c r="AG1315">
        <v>111</v>
      </c>
      <c r="AH1315">
        <v>1033.9166666666665</v>
      </c>
      <c r="AI1315">
        <v>2014.3166666666664</v>
      </c>
      <c r="AJ1315">
        <v>2561.833333333333</v>
      </c>
      <c r="AK1315">
        <v>1021</v>
      </c>
      <c r="AL1315">
        <v>1.0037331199646</v>
      </c>
      <c r="AM1315">
        <f t="shared" si="380"/>
        <v>1</v>
      </c>
      <c r="AN1315">
        <f t="shared" si="381"/>
        <v>1024.8115154838565</v>
      </c>
      <c r="AO1315">
        <v>15.37</v>
      </c>
      <c r="AP1315">
        <f t="shared" si="382"/>
        <v>15.427378053855902</v>
      </c>
      <c r="AQ1315">
        <v>3.27</v>
      </c>
      <c r="AR1315">
        <v>6430</v>
      </c>
      <c r="AS1315">
        <v>5.0737861885996933</v>
      </c>
      <c r="AT1315">
        <v>1.0180433069639407</v>
      </c>
      <c r="AU1315">
        <f t="shared" si="383"/>
        <v>5.1653340702700001</v>
      </c>
      <c r="AV1315">
        <f t="shared" si="384"/>
        <v>3.054129920891822</v>
      </c>
      <c r="AW1315">
        <f t="shared" si="385"/>
        <v>7.126303148747585</v>
      </c>
      <c r="AX1315">
        <f t="shared" si="388"/>
        <v>10.180433069639408</v>
      </c>
      <c r="AY1315" s="4">
        <v>0.1</v>
      </c>
      <c r="AZ1315">
        <v>35</v>
      </c>
      <c r="BA1315" s="1">
        <f t="shared" si="386"/>
        <v>0.10368970511989745</v>
      </c>
      <c r="BB1315">
        <v>0.1124</v>
      </c>
      <c r="BC1315">
        <v>4.8224999999999997E-2</v>
      </c>
      <c r="BD1315">
        <v>6.43E-3</v>
      </c>
      <c r="BE1315">
        <v>160000</v>
      </c>
      <c r="BF1315">
        <f t="shared" si="389"/>
        <v>74.400000000000006</v>
      </c>
      <c r="BG1315" s="7">
        <f t="shared" si="390"/>
        <v>0.78884137209302341</v>
      </c>
      <c r="BH1315" s="8">
        <f t="shared" si="391"/>
        <v>1.5776827441860468</v>
      </c>
      <c r="BI1315" s="7">
        <f t="shared" si="392"/>
        <v>2.36652411627907</v>
      </c>
      <c r="BJ1315">
        <v>340.8</v>
      </c>
      <c r="BK1315">
        <v>6390</v>
      </c>
      <c r="BL1315">
        <v>0.12</v>
      </c>
      <c r="BM1315">
        <v>0.11</v>
      </c>
      <c r="BN1315" s="3">
        <f t="shared" si="387"/>
        <v>0.16007320139843811</v>
      </c>
      <c r="BO1315" s="3">
        <f t="shared" si="393"/>
        <v>0.19102522691807955</v>
      </c>
      <c r="BP1315" s="3">
        <f t="shared" si="394"/>
        <v>0.17745018423757788</v>
      </c>
      <c r="BQ1315" s="3">
        <f t="shared" si="395"/>
        <v>0.22327231348402485</v>
      </c>
      <c r="BR1315">
        <f t="shared" si="396"/>
        <v>0.17189615395241659</v>
      </c>
      <c r="BS1315">
        <f t="shared" si="397"/>
        <v>0.20279193915317537</v>
      </c>
      <c r="BT1315" s="5">
        <f t="shared" si="398"/>
        <v>467.35872132849016</v>
      </c>
    </row>
    <row r="1316" spans="1:72" x14ac:dyDescent="0.2">
      <c r="A1316">
        <v>4</v>
      </c>
      <c r="B1316">
        <v>27069</v>
      </c>
      <c r="C1316" t="s">
        <v>294</v>
      </c>
      <c r="D1316">
        <v>27</v>
      </c>
      <c r="E1316" t="s">
        <v>303</v>
      </c>
      <c r="F1316" t="s">
        <v>304</v>
      </c>
      <c r="G1316" t="s">
        <v>432</v>
      </c>
      <c r="H1316">
        <v>69</v>
      </c>
      <c r="I1316">
        <v>519</v>
      </c>
      <c r="J1316">
        <v>295</v>
      </c>
      <c r="K1316">
        <v>864</v>
      </c>
      <c r="L1316">
        <v>84</v>
      </c>
      <c r="M1316" s="5">
        <v>8493</v>
      </c>
      <c r="N1316" s="5">
        <v>11857.98439</v>
      </c>
      <c r="O1316" s="5">
        <v>3389.3</v>
      </c>
      <c r="P1316" s="5">
        <v>4732.1637220000002</v>
      </c>
      <c r="Q1316" s="5">
        <v>21262</v>
      </c>
      <c r="R1316" s="5">
        <v>29686.149069999999</v>
      </c>
      <c r="S1316" s="5">
        <v>86</v>
      </c>
      <c r="T1316" s="5">
        <v>120.0737852</v>
      </c>
      <c r="U1316">
        <v>509</v>
      </c>
      <c r="V1316">
        <v>291</v>
      </c>
      <c r="W1316">
        <v>882</v>
      </c>
      <c r="X1316">
        <v>83</v>
      </c>
      <c r="Y1316">
        <v>62</v>
      </c>
      <c r="Z1316">
        <v>20</v>
      </c>
      <c r="AA1316">
        <v>88</v>
      </c>
      <c r="AB1316">
        <v>43</v>
      </c>
      <c r="AC1316">
        <v>14</v>
      </c>
      <c r="AD1316">
        <v>65</v>
      </c>
      <c r="AE1316">
        <v>81</v>
      </c>
      <c r="AF1316">
        <v>31</v>
      </c>
      <c r="AG1316">
        <v>111</v>
      </c>
      <c r="AH1316">
        <v>1033.9166666666665</v>
      </c>
      <c r="AI1316">
        <v>2014.3166666666664</v>
      </c>
      <c r="AJ1316">
        <v>2561.833333333333</v>
      </c>
      <c r="AK1316">
        <v>1021</v>
      </c>
      <c r="AL1316">
        <v>0.98873417925190299</v>
      </c>
      <c r="AM1316">
        <f t="shared" si="380"/>
        <v>1</v>
      </c>
      <c r="AN1316">
        <f t="shared" si="381"/>
        <v>1009.4975970161929</v>
      </c>
      <c r="AO1316">
        <v>15.37</v>
      </c>
      <c r="AP1316">
        <f t="shared" si="382"/>
        <v>15.196844335101748</v>
      </c>
      <c r="AQ1316">
        <v>3.27</v>
      </c>
      <c r="AR1316">
        <v>6430</v>
      </c>
      <c r="AS1316">
        <v>5.0737861885996933</v>
      </c>
      <c r="AT1316">
        <v>0.97839777289670471</v>
      </c>
      <c r="AU1316">
        <f t="shared" si="383"/>
        <v>4.9641811070799999</v>
      </c>
      <c r="AV1316">
        <f t="shared" si="384"/>
        <v>2.9351933186901142</v>
      </c>
      <c r="AW1316">
        <f t="shared" si="385"/>
        <v>6.8487844102769326</v>
      </c>
      <c r="AX1316">
        <f t="shared" si="388"/>
        <v>9.7839777289670469</v>
      </c>
      <c r="AY1316" s="4">
        <v>0.1</v>
      </c>
      <c r="AZ1316">
        <v>35</v>
      </c>
      <c r="BA1316" s="1">
        <f t="shared" si="386"/>
        <v>0.10368970511989745</v>
      </c>
      <c r="BB1316">
        <v>0.1124</v>
      </c>
      <c r="BC1316">
        <v>4.8224999999999997E-2</v>
      </c>
      <c r="BD1316">
        <v>6.43E-3</v>
      </c>
      <c r="BE1316">
        <v>160000</v>
      </c>
      <c r="BF1316">
        <f t="shared" si="389"/>
        <v>74.400000000000006</v>
      </c>
      <c r="BG1316" s="7">
        <f t="shared" si="390"/>
        <v>0.78884137209302341</v>
      </c>
      <c r="BH1316" s="8">
        <f t="shared" si="391"/>
        <v>1.5776827441860468</v>
      </c>
      <c r="BI1316" s="7">
        <f t="shared" si="392"/>
        <v>2.36652411627907</v>
      </c>
      <c r="BJ1316">
        <v>340.8</v>
      </c>
      <c r="BK1316">
        <v>6390</v>
      </c>
      <c r="BL1316">
        <v>0.12</v>
      </c>
      <c r="BM1316">
        <v>0.11</v>
      </c>
      <c r="BN1316" s="3">
        <f t="shared" si="387"/>
        <v>0.15693296163644541</v>
      </c>
      <c r="BO1316" s="3">
        <f t="shared" si="393"/>
        <v>0.18693691344988406</v>
      </c>
      <c r="BP1316" s="3">
        <f t="shared" si="394"/>
        <v>0.17389052197053709</v>
      </c>
      <c r="BQ1316" s="3">
        <f t="shared" si="395"/>
        <v>0.21792820572861776</v>
      </c>
      <c r="BR1316">
        <f t="shared" si="396"/>
        <v>0.16780784048422109</v>
      </c>
      <c r="BS1316">
        <f t="shared" si="397"/>
        <v>0.19870362568497987</v>
      </c>
      <c r="BT1316" s="5">
        <f t="shared" si="398"/>
        <v>467.35872132849016</v>
      </c>
    </row>
    <row r="1317" spans="1:72" x14ac:dyDescent="0.2">
      <c r="A1317">
        <v>4</v>
      </c>
      <c r="B1317">
        <v>27071</v>
      </c>
      <c r="C1317" t="s">
        <v>294</v>
      </c>
      <c r="D1317">
        <v>27</v>
      </c>
      <c r="E1317" t="s">
        <v>303</v>
      </c>
      <c r="F1317" t="s">
        <v>304</v>
      </c>
      <c r="G1317" t="s">
        <v>463</v>
      </c>
      <c r="H1317">
        <v>71</v>
      </c>
      <c r="I1317">
        <v>563</v>
      </c>
      <c r="J1317">
        <v>204</v>
      </c>
      <c r="K1317">
        <v>886</v>
      </c>
      <c r="L1317">
        <v>87</v>
      </c>
      <c r="M1317" s="5">
        <v>9272</v>
      </c>
      <c r="N1317" s="5">
        <v>12945.629489999999</v>
      </c>
      <c r="O1317" s="5">
        <v>3045.7</v>
      </c>
      <c r="P1317" s="5">
        <v>4252.4270640000004</v>
      </c>
      <c r="Q1317" s="5">
        <v>21753</v>
      </c>
      <c r="R1317" s="5">
        <v>30371.68662</v>
      </c>
      <c r="S1317" s="5">
        <v>89</v>
      </c>
      <c r="T1317" s="5">
        <v>124.26240559999999</v>
      </c>
      <c r="U1317">
        <v>553</v>
      </c>
      <c r="V1317">
        <v>234</v>
      </c>
      <c r="W1317">
        <v>912</v>
      </c>
      <c r="X1317">
        <v>87</v>
      </c>
      <c r="Y1317">
        <v>62</v>
      </c>
      <c r="Z1317">
        <v>20</v>
      </c>
      <c r="AA1317">
        <v>88</v>
      </c>
      <c r="AB1317">
        <v>43</v>
      </c>
      <c r="AC1317">
        <v>14</v>
      </c>
      <c r="AD1317">
        <v>65</v>
      </c>
      <c r="AE1317">
        <v>81</v>
      </c>
      <c r="AF1317">
        <v>31</v>
      </c>
      <c r="AG1317">
        <v>111</v>
      </c>
      <c r="AH1317">
        <v>1033.9166666666665</v>
      </c>
      <c r="AI1317">
        <v>2014.3166666666664</v>
      </c>
      <c r="AJ1317">
        <v>2561.833333333333</v>
      </c>
      <c r="AK1317">
        <v>1021</v>
      </c>
      <c r="AL1317">
        <v>1.00698452999717</v>
      </c>
      <c r="AM1317">
        <f t="shared" si="380"/>
        <v>1</v>
      </c>
      <c r="AN1317">
        <f t="shared" si="381"/>
        <v>1028.1312051271107</v>
      </c>
      <c r="AO1317">
        <v>15.37</v>
      </c>
      <c r="AP1317">
        <f t="shared" si="382"/>
        <v>15.477352226056503</v>
      </c>
      <c r="AQ1317">
        <v>3.27</v>
      </c>
      <c r="AR1317">
        <v>6430</v>
      </c>
      <c r="AS1317">
        <v>5.0737861885996933</v>
      </c>
      <c r="AT1317">
        <v>0.98476351026312581</v>
      </c>
      <c r="AU1317">
        <f t="shared" si="383"/>
        <v>4.9964794974100002</v>
      </c>
      <c r="AV1317">
        <f t="shared" si="384"/>
        <v>2.9542905307893772</v>
      </c>
      <c r="AW1317">
        <f t="shared" si="385"/>
        <v>6.8933445718418804</v>
      </c>
      <c r="AX1317">
        <f t="shared" si="388"/>
        <v>9.8476351026312585</v>
      </c>
      <c r="AY1317" s="4">
        <v>0.1</v>
      </c>
      <c r="AZ1317">
        <v>35</v>
      </c>
      <c r="BA1317" s="1">
        <f t="shared" si="386"/>
        <v>0.10368970511989745</v>
      </c>
      <c r="BB1317">
        <v>0.1124</v>
      </c>
      <c r="BC1317">
        <v>4.8224999999999997E-2</v>
      </c>
      <c r="BD1317">
        <v>6.43E-3</v>
      </c>
      <c r="BE1317">
        <v>160000</v>
      </c>
      <c r="BF1317">
        <f t="shared" si="389"/>
        <v>74.400000000000006</v>
      </c>
      <c r="BG1317" s="7">
        <f t="shared" si="390"/>
        <v>0.78884137209302341</v>
      </c>
      <c r="BH1317" s="8">
        <f t="shared" si="391"/>
        <v>1.5776827441860468</v>
      </c>
      <c r="BI1317" s="7">
        <f t="shared" si="392"/>
        <v>2.36652411627907</v>
      </c>
      <c r="BJ1317">
        <v>340.8</v>
      </c>
      <c r="BK1317">
        <v>6390</v>
      </c>
      <c r="BL1317">
        <v>0.12</v>
      </c>
      <c r="BM1317">
        <v>0.11</v>
      </c>
      <c r="BN1317" s="3">
        <f t="shared" si="387"/>
        <v>0.15938781405137514</v>
      </c>
      <c r="BO1317" s="3">
        <f t="shared" si="393"/>
        <v>0.18944247401559502</v>
      </c>
      <c r="BP1317" s="3">
        <f t="shared" si="394"/>
        <v>0.17631119896022443</v>
      </c>
      <c r="BQ1317" s="3">
        <f t="shared" si="395"/>
        <v>0.22063540455716771</v>
      </c>
      <c r="BR1317">
        <f t="shared" si="396"/>
        <v>0.17031340104993206</v>
      </c>
      <c r="BS1317">
        <f t="shared" si="397"/>
        <v>0.20120918625069084</v>
      </c>
      <c r="BT1317" s="5">
        <f t="shared" si="398"/>
        <v>467.35872132849016</v>
      </c>
    </row>
    <row r="1318" spans="1:72" x14ac:dyDescent="0.2">
      <c r="A1318">
        <v>4</v>
      </c>
      <c r="B1318">
        <v>27073</v>
      </c>
      <c r="C1318" t="s">
        <v>294</v>
      </c>
      <c r="D1318">
        <v>27</v>
      </c>
      <c r="E1318" t="s">
        <v>303</v>
      </c>
      <c r="F1318" t="s">
        <v>304</v>
      </c>
      <c r="G1318" t="s">
        <v>372</v>
      </c>
      <c r="H1318">
        <v>73</v>
      </c>
      <c r="I1318">
        <v>940</v>
      </c>
      <c r="J1318">
        <v>706</v>
      </c>
      <c r="K1318">
        <v>1044</v>
      </c>
      <c r="L1318">
        <v>155</v>
      </c>
      <c r="M1318" s="5">
        <v>14395</v>
      </c>
      <c r="N1318" s="5">
        <v>20098.396949999998</v>
      </c>
      <c r="O1318" s="5">
        <v>5301.3</v>
      </c>
      <c r="P1318" s="5">
        <v>7401.7111320000004</v>
      </c>
      <c r="Q1318" s="5">
        <v>24791</v>
      </c>
      <c r="R1318" s="5">
        <v>34613.362889999997</v>
      </c>
      <c r="S1318" s="5">
        <v>145</v>
      </c>
      <c r="T1318" s="5">
        <v>202.44998659999999</v>
      </c>
      <c r="U1318">
        <v>719</v>
      </c>
      <c r="V1318">
        <v>554</v>
      </c>
      <c r="W1318">
        <v>963</v>
      </c>
      <c r="X1318">
        <v>119</v>
      </c>
      <c r="Y1318">
        <v>62</v>
      </c>
      <c r="Z1318">
        <v>20</v>
      </c>
      <c r="AA1318">
        <v>88</v>
      </c>
      <c r="AB1318">
        <v>43</v>
      </c>
      <c r="AC1318">
        <v>14</v>
      </c>
      <c r="AD1318">
        <v>65</v>
      </c>
      <c r="AE1318">
        <v>81</v>
      </c>
      <c r="AF1318">
        <v>31</v>
      </c>
      <c r="AG1318">
        <v>111</v>
      </c>
      <c r="AH1318">
        <v>1033.9166666666665</v>
      </c>
      <c r="AI1318">
        <v>2014.3166666666664</v>
      </c>
      <c r="AJ1318">
        <v>2561.833333333333</v>
      </c>
      <c r="AK1318">
        <v>1021</v>
      </c>
      <c r="AL1318">
        <v>0.995330202579498</v>
      </c>
      <c r="AM1318">
        <f t="shared" si="380"/>
        <v>1</v>
      </c>
      <c r="AN1318">
        <f t="shared" si="381"/>
        <v>1016.2321368336675</v>
      </c>
      <c r="AO1318">
        <v>15.37</v>
      </c>
      <c r="AP1318">
        <f t="shared" si="382"/>
        <v>15.298225213646884</v>
      </c>
      <c r="AQ1318">
        <v>3.27</v>
      </c>
      <c r="AR1318">
        <v>6430</v>
      </c>
      <c r="AS1318">
        <v>5.0737861885996933</v>
      </c>
      <c r="AT1318">
        <v>0.98940619768714999</v>
      </c>
      <c r="AU1318">
        <f t="shared" si="383"/>
        <v>5.0200355007399997</v>
      </c>
      <c r="AV1318">
        <f t="shared" si="384"/>
        <v>2.96821859306145</v>
      </c>
      <c r="AW1318">
        <f t="shared" si="385"/>
        <v>6.9258433838100499</v>
      </c>
      <c r="AX1318">
        <f t="shared" si="388"/>
        <v>9.8940619768714999</v>
      </c>
      <c r="AY1318" s="4">
        <v>0.1</v>
      </c>
      <c r="AZ1318">
        <v>35</v>
      </c>
      <c r="BA1318" s="1">
        <f t="shared" si="386"/>
        <v>0.10368970511989745</v>
      </c>
      <c r="BB1318">
        <v>0.1124</v>
      </c>
      <c r="BC1318">
        <v>4.8224999999999997E-2</v>
      </c>
      <c r="BD1318">
        <v>6.43E-3</v>
      </c>
      <c r="BE1318">
        <v>160000</v>
      </c>
      <c r="BF1318">
        <f t="shared" si="389"/>
        <v>74.400000000000006</v>
      </c>
      <c r="BG1318" s="7">
        <f t="shared" si="390"/>
        <v>0.78884137209302341</v>
      </c>
      <c r="BH1318" s="8">
        <f t="shared" si="391"/>
        <v>1.5776827441860468</v>
      </c>
      <c r="BI1318" s="7">
        <f t="shared" si="392"/>
        <v>2.36652411627907</v>
      </c>
      <c r="BJ1318">
        <v>340.8</v>
      </c>
      <c r="BK1318">
        <v>6390</v>
      </c>
      <c r="BL1318">
        <v>0.12</v>
      </c>
      <c r="BM1318">
        <v>0.11</v>
      </c>
      <c r="BN1318" s="3">
        <f t="shared" si="387"/>
        <v>0.15810427665949187</v>
      </c>
      <c r="BO1318" s="3">
        <f t="shared" si="393"/>
        <v>0.18864660419016946</v>
      </c>
      <c r="BP1318" s="3">
        <f t="shared" si="394"/>
        <v>0.17545342147379639</v>
      </c>
      <c r="BQ1318" s="3">
        <f t="shared" si="395"/>
        <v>0.21998659443169499</v>
      </c>
      <c r="BR1318">
        <f t="shared" si="396"/>
        <v>0.1695175312245065</v>
      </c>
      <c r="BS1318">
        <f t="shared" si="397"/>
        <v>0.20041331642526528</v>
      </c>
      <c r="BT1318" s="5">
        <f t="shared" si="398"/>
        <v>467.35872132849016</v>
      </c>
    </row>
    <row r="1319" spans="1:72" x14ac:dyDescent="0.2">
      <c r="A1319">
        <v>4</v>
      </c>
      <c r="B1319">
        <v>27075</v>
      </c>
      <c r="C1319" t="s">
        <v>294</v>
      </c>
      <c r="D1319">
        <v>27</v>
      </c>
      <c r="E1319" t="s">
        <v>303</v>
      </c>
      <c r="F1319" t="s">
        <v>304</v>
      </c>
      <c r="G1319" t="s">
        <v>232</v>
      </c>
      <c r="H1319">
        <v>75</v>
      </c>
      <c r="I1319">
        <v>633</v>
      </c>
      <c r="J1319">
        <v>196</v>
      </c>
      <c r="K1319">
        <v>963</v>
      </c>
      <c r="L1319">
        <v>96</v>
      </c>
      <c r="M1319" s="5">
        <v>10402</v>
      </c>
      <c r="N1319" s="5">
        <v>14523.34318</v>
      </c>
      <c r="O1319" s="5">
        <v>2979.9</v>
      </c>
      <c r="P1319" s="5">
        <v>4160.5566559999997</v>
      </c>
      <c r="Q1319" s="5">
        <v>23324</v>
      </c>
      <c r="R1319" s="5">
        <v>32565.127499999999</v>
      </c>
      <c r="S1319" s="5">
        <v>98</v>
      </c>
      <c r="T1319" s="5">
        <v>136.82826679999999</v>
      </c>
      <c r="U1319">
        <v>627</v>
      </c>
      <c r="V1319">
        <v>226</v>
      </c>
      <c r="W1319">
        <v>991</v>
      </c>
      <c r="X1319">
        <v>96</v>
      </c>
      <c r="Y1319">
        <v>62</v>
      </c>
      <c r="Z1319">
        <v>20</v>
      </c>
      <c r="AA1319">
        <v>88</v>
      </c>
      <c r="AB1319">
        <v>43</v>
      </c>
      <c r="AC1319">
        <v>14</v>
      </c>
      <c r="AD1319">
        <v>65</v>
      </c>
      <c r="AE1319">
        <v>81</v>
      </c>
      <c r="AF1319">
        <v>31</v>
      </c>
      <c r="AG1319">
        <v>111</v>
      </c>
      <c r="AH1319">
        <v>1033.9166666666665</v>
      </c>
      <c r="AI1319">
        <v>2014.3166666666664</v>
      </c>
      <c r="AJ1319">
        <v>2561.833333333333</v>
      </c>
      <c r="AK1319">
        <v>1021</v>
      </c>
      <c r="AL1319">
        <v>1.01963834762573</v>
      </c>
      <c r="AM1319">
        <f t="shared" si="380"/>
        <v>1</v>
      </c>
      <c r="AN1319">
        <f t="shared" si="381"/>
        <v>1041.0507529258703</v>
      </c>
      <c r="AO1319">
        <v>15.37</v>
      </c>
      <c r="AP1319">
        <f t="shared" si="382"/>
        <v>15.67184140300747</v>
      </c>
      <c r="AQ1319">
        <v>3.27</v>
      </c>
      <c r="AR1319">
        <v>6430</v>
      </c>
      <c r="AS1319">
        <v>5.0737861885996933</v>
      </c>
      <c r="AT1319">
        <v>1.0735602068941958</v>
      </c>
      <c r="AU1319">
        <f t="shared" si="383"/>
        <v>5.4470149503699998</v>
      </c>
      <c r="AV1319">
        <f t="shared" si="384"/>
        <v>3.2206806206825878</v>
      </c>
      <c r="AW1319">
        <f t="shared" si="385"/>
        <v>7.5149214482593711</v>
      </c>
      <c r="AX1319">
        <f t="shared" si="388"/>
        <v>10.735602068941958</v>
      </c>
      <c r="AY1319" s="4">
        <v>0.1</v>
      </c>
      <c r="AZ1319">
        <v>35</v>
      </c>
      <c r="BA1319" s="1">
        <f t="shared" si="386"/>
        <v>0.10368970511989745</v>
      </c>
      <c r="BB1319">
        <v>0.1124</v>
      </c>
      <c r="BC1319">
        <v>4.8224999999999997E-2</v>
      </c>
      <c r="BD1319">
        <v>6.43E-3</v>
      </c>
      <c r="BE1319">
        <v>160000</v>
      </c>
      <c r="BF1319">
        <f t="shared" si="389"/>
        <v>74.400000000000006</v>
      </c>
      <c r="BG1319" s="7">
        <f t="shared" si="390"/>
        <v>0.78884137209302341</v>
      </c>
      <c r="BH1319" s="8">
        <f t="shared" si="391"/>
        <v>1.5776827441860468</v>
      </c>
      <c r="BI1319" s="7">
        <f t="shared" si="392"/>
        <v>2.36652411627907</v>
      </c>
      <c r="BJ1319">
        <v>340.8</v>
      </c>
      <c r="BK1319">
        <v>6390</v>
      </c>
      <c r="BL1319">
        <v>0.12</v>
      </c>
      <c r="BM1319">
        <v>0.11</v>
      </c>
      <c r="BN1319" s="3">
        <f t="shared" si="387"/>
        <v>0.16384282717925711</v>
      </c>
      <c r="BO1319" s="3">
        <f t="shared" si="393"/>
        <v>0.1939898520353153</v>
      </c>
      <c r="BP1319" s="3">
        <f t="shared" si="394"/>
        <v>0.17967452229542524</v>
      </c>
      <c r="BQ1319" s="3">
        <f t="shared" si="395"/>
        <v>0.227995467207733</v>
      </c>
      <c r="BR1319">
        <f t="shared" si="396"/>
        <v>0.17486077906965233</v>
      </c>
      <c r="BS1319">
        <f t="shared" si="397"/>
        <v>0.20575656427041111</v>
      </c>
      <c r="BT1319" s="5">
        <f t="shared" si="398"/>
        <v>467.35872132849016</v>
      </c>
    </row>
    <row r="1320" spans="1:72" x14ac:dyDescent="0.2">
      <c r="A1320">
        <v>4</v>
      </c>
      <c r="B1320">
        <v>27077</v>
      </c>
      <c r="C1320" t="s">
        <v>294</v>
      </c>
      <c r="D1320">
        <v>27</v>
      </c>
      <c r="E1320" t="s">
        <v>303</v>
      </c>
      <c r="F1320" t="s">
        <v>304</v>
      </c>
      <c r="G1320" t="s">
        <v>315</v>
      </c>
      <c r="H1320">
        <v>77</v>
      </c>
      <c r="I1320">
        <v>493</v>
      </c>
      <c r="J1320">
        <v>213</v>
      </c>
      <c r="K1320">
        <v>841</v>
      </c>
      <c r="L1320">
        <v>79</v>
      </c>
      <c r="M1320" s="5">
        <v>8140.2</v>
      </c>
      <c r="N1320" s="5">
        <v>11365.40263</v>
      </c>
      <c r="O1320" s="5">
        <v>2962.9</v>
      </c>
      <c r="P1320" s="5">
        <v>4136.8211410000004</v>
      </c>
      <c r="Q1320" s="5">
        <v>20600</v>
      </c>
      <c r="R1320" s="5">
        <v>28761.86017</v>
      </c>
      <c r="S1320" s="5">
        <v>81</v>
      </c>
      <c r="T1320" s="5">
        <v>113.0927512</v>
      </c>
      <c r="U1320">
        <v>501</v>
      </c>
      <c r="V1320">
        <v>241</v>
      </c>
      <c r="W1320">
        <v>865</v>
      </c>
      <c r="X1320">
        <v>80</v>
      </c>
      <c r="Y1320">
        <v>62</v>
      </c>
      <c r="Z1320">
        <v>20</v>
      </c>
      <c r="AA1320">
        <v>88</v>
      </c>
      <c r="AB1320">
        <v>43</v>
      </c>
      <c r="AC1320">
        <v>14</v>
      </c>
      <c r="AD1320">
        <v>65</v>
      </c>
      <c r="AE1320">
        <v>81</v>
      </c>
      <c r="AF1320">
        <v>31</v>
      </c>
      <c r="AG1320">
        <v>111</v>
      </c>
      <c r="AH1320">
        <v>1033.9166666666665</v>
      </c>
      <c r="AI1320">
        <v>2014.3166666666664</v>
      </c>
      <c r="AJ1320">
        <v>2561.833333333333</v>
      </c>
      <c r="AK1320">
        <v>1021</v>
      </c>
      <c r="AL1320">
        <v>0.99944153325311103</v>
      </c>
      <c r="AM1320">
        <f t="shared" si="380"/>
        <v>1</v>
      </c>
      <c r="AN1320">
        <f t="shared" si="381"/>
        <v>1020.4298054514263</v>
      </c>
      <c r="AO1320">
        <v>15.37</v>
      </c>
      <c r="AP1320">
        <f t="shared" si="382"/>
        <v>15.361416366100316</v>
      </c>
      <c r="AQ1320">
        <v>3.27</v>
      </c>
      <c r="AR1320">
        <v>6430</v>
      </c>
      <c r="AS1320">
        <v>5.0737861885996933</v>
      </c>
      <c r="AT1320">
        <v>0.9887577933165852</v>
      </c>
      <c r="AU1320">
        <f t="shared" si="383"/>
        <v>5.0167456356000004</v>
      </c>
      <c r="AV1320">
        <f t="shared" si="384"/>
        <v>2.9662733799497554</v>
      </c>
      <c r="AW1320">
        <f t="shared" si="385"/>
        <v>6.9213045532160962</v>
      </c>
      <c r="AX1320">
        <f t="shared" si="388"/>
        <v>9.8875779331658524</v>
      </c>
      <c r="AY1320" s="4">
        <v>0.1</v>
      </c>
      <c r="AZ1320">
        <v>35</v>
      </c>
      <c r="BA1320" s="1">
        <f t="shared" si="386"/>
        <v>0.10368970511989745</v>
      </c>
      <c r="BB1320">
        <v>0.1124</v>
      </c>
      <c r="BC1320">
        <v>4.8224999999999997E-2</v>
      </c>
      <c r="BD1320">
        <v>6.43E-3</v>
      </c>
      <c r="BE1320">
        <v>160000</v>
      </c>
      <c r="BF1320">
        <f t="shared" si="389"/>
        <v>74.400000000000006</v>
      </c>
      <c r="BG1320" s="7">
        <f t="shared" si="390"/>
        <v>0.78884137209302341</v>
      </c>
      <c r="BH1320" s="8">
        <f t="shared" si="391"/>
        <v>1.5776827441860468</v>
      </c>
      <c r="BI1320" s="7">
        <f t="shared" si="392"/>
        <v>2.36652411627907</v>
      </c>
      <c r="BJ1320">
        <v>340.8</v>
      </c>
      <c r="BK1320">
        <v>6390</v>
      </c>
      <c r="BL1320">
        <v>0.12</v>
      </c>
      <c r="BM1320">
        <v>0.11</v>
      </c>
      <c r="BN1320" s="3">
        <f t="shared" si="387"/>
        <v>0.15858935279221217</v>
      </c>
      <c r="BO1320" s="3">
        <f t="shared" si="393"/>
        <v>0.18854846696001298</v>
      </c>
      <c r="BP1320" s="3">
        <f t="shared" si="394"/>
        <v>0.17536393035618192</v>
      </c>
      <c r="BQ1320" s="3">
        <f t="shared" si="395"/>
        <v>0.21986791863336141</v>
      </c>
      <c r="BR1320">
        <f t="shared" si="396"/>
        <v>0.16941939399435002</v>
      </c>
      <c r="BS1320">
        <f t="shared" si="397"/>
        <v>0.2003151791951088</v>
      </c>
      <c r="BT1320" s="5">
        <f t="shared" si="398"/>
        <v>467.35872132849016</v>
      </c>
    </row>
    <row r="1321" spans="1:72" x14ac:dyDescent="0.2">
      <c r="A1321">
        <v>4</v>
      </c>
      <c r="B1321">
        <v>27079</v>
      </c>
      <c r="C1321" t="s">
        <v>294</v>
      </c>
      <c r="D1321">
        <v>27</v>
      </c>
      <c r="E1321" t="s">
        <v>303</v>
      </c>
      <c r="F1321" t="s">
        <v>304</v>
      </c>
      <c r="G1321" t="s">
        <v>376</v>
      </c>
      <c r="H1321">
        <v>79</v>
      </c>
      <c r="I1321">
        <v>1439</v>
      </c>
      <c r="J1321">
        <v>872</v>
      </c>
      <c r="K1321">
        <v>1277</v>
      </c>
      <c r="L1321">
        <v>262</v>
      </c>
      <c r="M1321" s="5">
        <v>21934</v>
      </c>
      <c r="N1321" s="5">
        <v>30624.40005</v>
      </c>
      <c r="O1321" s="5">
        <v>6593.9</v>
      </c>
      <c r="P1321" s="5">
        <v>9206.4480469999999</v>
      </c>
      <c r="Q1321" s="5">
        <v>29970</v>
      </c>
      <c r="R1321" s="5">
        <v>41844.317929999997</v>
      </c>
      <c r="S1321" s="5">
        <v>232</v>
      </c>
      <c r="T1321" s="5">
        <v>323.91997859999998</v>
      </c>
      <c r="U1321">
        <v>977</v>
      </c>
      <c r="V1321">
        <v>561</v>
      </c>
      <c r="W1321">
        <v>1105</v>
      </c>
      <c r="X1321">
        <v>168</v>
      </c>
      <c r="Y1321">
        <v>62</v>
      </c>
      <c r="Z1321">
        <v>20</v>
      </c>
      <c r="AA1321">
        <v>88</v>
      </c>
      <c r="AB1321">
        <v>43</v>
      </c>
      <c r="AC1321">
        <v>14</v>
      </c>
      <c r="AD1321">
        <v>65</v>
      </c>
      <c r="AE1321">
        <v>81</v>
      </c>
      <c r="AF1321">
        <v>31</v>
      </c>
      <c r="AG1321">
        <v>111</v>
      </c>
      <c r="AH1321">
        <v>1033.9166666666665</v>
      </c>
      <c r="AI1321">
        <v>2014.3166666666664</v>
      </c>
      <c r="AJ1321">
        <v>2561.833333333333</v>
      </c>
      <c r="AK1321">
        <v>1021</v>
      </c>
      <c r="AL1321">
        <v>1.0108149418464101</v>
      </c>
      <c r="AM1321">
        <f t="shared" si="380"/>
        <v>1</v>
      </c>
      <c r="AN1321">
        <f t="shared" si="381"/>
        <v>1032.0420556251847</v>
      </c>
      <c r="AO1321">
        <v>15.37</v>
      </c>
      <c r="AP1321">
        <f t="shared" si="382"/>
        <v>15.536225656179322</v>
      </c>
      <c r="AQ1321">
        <v>3.27</v>
      </c>
      <c r="AR1321">
        <v>6430</v>
      </c>
      <c r="AS1321">
        <v>5.0737861885996933</v>
      </c>
      <c r="AT1321">
        <v>1.0922386211291</v>
      </c>
      <c r="AU1321">
        <f t="shared" si="383"/>
        <v>5.5417852305400004</v>
      </c>
      <c r="AV1321">
        <f t="shared" si="384"/>
        <v>3.2767158633872997</v>
      </c>
      <c r="AW1321">
        <f t="shared" si="385"/>
        <v>7.6456703479036996</v>
      </c>
      <c r="AX1321">
        <f t="shared" si="388"/>
        <v>10.922386211291</v>
      </c>
      <c r="AY1321" s="4">
        <v>0.1</v>
      </c>
      <c r="AZ1321">
        <v>35</v>
      </c>
      <c r="BA1321" s="1">
        <f t="shared" si="386"/>
        <v>0.10368970511989745</v>
      </c>
      <c r="BB1321">
        <v>0.1124</v>
      </c>
      <c r="BC1321">
        <v>4.8224999999999997E-2</v>
      </c>
      <c r="BD1321">
        <v>6.43E-3</v>
      </c>
      <c r="BE1321">
        <v>160000</v>
      </c>
      <c r="BF1321">
        <f t="shared" si="389"/>
        <v>74.400000000000006</v>
      </c>
      <c r="BG1321" s="7">
        <f t="shared" si="390"/>
        <v>0.78884137209302341</v>
      </c>
      <c r="BH1321" s="8">
        <f t="shared" si="391"/>
        <v>1.5776827441860468</v>
      </c>
      <c r="BI1321" s="7">
        <f t="shared" si="392"/>
        <v>2.36652411627907</v>
      </c>
      <c r="BJ1321">
        <v>340.8</v>
      </c>
      <c r="BK1321">
        <v>6390</v>
      </c>
      <c r="BL1321">
        <v>0.12</v>
      </c>
      <c r="BM1321">
        <v>0.11</v>
      </c>
      <c r="BN1321" s="3">
        <f t="shared" si="387"/>
        <v>0.16336577022178816</v>
      </c>
      <c r="BO1321" s="3">
        <f t="shared" si="393"/>
        <v>0.19456108036180228</v>
      </c>
      <c r="BP1321" s="3">
        <f t="shared" si="394"/>
        <v>0.17999668433101043</v>
      </c>
      <c r="BQ1321" s="3">
        <f t="shared" si="395"/>
        <v>0.22915834466803123</v>
      </c>
      <c r="BR1321">
        <f t="shared" si="396"/>
        <v>0.17543200739613932</v>
      </c>
      <c r="BS1321">
        <f t="shared" si="397"/>
        <v>0.2063277925968981</v>
      </c>
      <c r="BT1321" s="5">
        <f t="shared" si="398"/>
        <v>467.35872132849016</v>
      </c>
    </row>
    <row r="1322" spans="1:72" x14ac:dyDescent="0.2">
      <c r="A1322">
        <v>4</v>
      </c>
      <c r="B1322">
        <v>27081</v>
      </c>
      <c r="C1322" t="s">
        <v>294</v>
      </c>
      <c r="D1322">
        <v>27</v>
      </c>
      <c r="E1322" t="s">
        <v>303</v>
      </c>
      <c r="F1322" t="s">
        <v>304</v>
      </c>
      <c r="G1322" t="s">
        <v>271</v>
      </c>
      <c r="H1322">
        <v>81</v>
      </c>
      <c r="I1322">
        <v>718</v>
      </c>
      <c r="J1322">
        <v>656</v>
      </c>
      <c r="K1322">
        <v>397</v>
      </c>
      <c r="L1322">
        <v>120</v>
      </c>
      <c r="M1322" s="5">
        <v>11962</v>
      </c>
      <c r="N1322" s="5">
        <v>16701.425790000001</v>
      </c>
      <c r="O1322" s="5">
        <v>4496.8999999999996</v>
      </c>
      <c r="P1322" s="5">
        <v>6278.6023779999996</v>
      </c>
      <c r="Q1322" s="5">
        <v>9585.2999999999993</v>
      </c>
      <c r="R1322" s="5">
        <v>13383.061079999999</v>
      </c>
      <c r="S1322" s="5">
        <v>117</v>
      </c>
      <c r="T1322" s="5">
        <v>163.35619610000001</v>
      </c>
      <c r="U1322">
        <v>647</v>
      </c>
      <c r="V1322">
        <v>543</v>
      </c>
      <c r="W1322">
        <v>424</v>
      </c>
      <c r="X1322">
        <v>105</v>
      </c>
      <c r="Y1322">
        <v>62</v>
      </c>
      <c r="Z1322">
        <v>20</v>
      </c>
      <c r="AA1322">
        <v>88</v>
      </c>
      <c r="AB1322">
        <v>43</v>
      </c>
      <c r="AC1322">
        <v>14</v>
      </c>
      <c r="AD1322">
        <v>65</v>
      </c>
      <c r="AE1322">
        <v>81</v>
      </c>
      <c r="AF1322">
        <v>31</v>
      </c>
      <c r="AG1322">
        <v>111</v>
      </c>
      <c r="AH1322">
        <v>1033.9166666666665</v>
      </c>
      <c r="AI1322">
        <v>2014.3166666666664</v>
      </c>
      <c r="AJ1322">
        <v>2561.833333333333</v>
      </c>
      <c r="AK1322">
        <v>1021</v>
      </c>
      <c r="AL1322">
        <v>0.99387529989083601</v>
      </c>
      <c r="AM1322">
        <f t="shared" si="380"/>
        <v>1</v>
      </c>
      <c r="AN1322">
        <f t="shared" si="381"/>
        <v>1014.7466811885436</v>
      </c>
      <c r="AO1322">
        <v>15.37</v>
      </c>
      <c r="AP1322">
        <f t="shared" si="382"/>
        <v>15.275863359322148</v>
      </c>
      <c r="AQ1322">
        <v>3.27</v>
      </c>
      <c r="AR1322">
        <v>6430</v>
      </c>
      <c r="AS1322">
        <v>5.0737861885996933</v>
      </c>
      <c r="AT1322">
        <v>0.97109054037608644</v>
      </c>
      <c r="AU1322">
        <f t="shared" si="383"/>
        <v>4.92710577164</v>
      </c>
      <c r="AV1322">
        <f t="shared" si="384"/>
        <v>2.9132716211282594</v>
      </c>
      <c r="AW1322">
        <f t="shared" si="385"/>
        <v>6.7976337826326052</v>
      </c>
      <c r="AX1322">
        <f t="shared" si="388"/>
        <v>9.7109054037608651</v>
      </c>
      <c r="AY1322" s="4">
        <v>0.1</v>
      </c>
      <c r="AZ1322">
        <v>35</v>
      </c>
      <c r="BA1322" s="1">
        <f t="shared" si="386"/>
        <v>0.10368970511989745</v>
      </c>
      <c r="BB1322">
        <v>0.1124</v>
      </c>
      <c r="BC1322">
        <v>4.8224999999999997E-2</v>
      </c>
      <c r="BD1322">
        <v>6.43E-3</v>
      </c>
      <c r="BE1322">
        <v>160000</v>
      </c>
      <c r="BF1322">
        <f t="shared" si="389"/>
        <v>74.400000000000006</v>
      </c>
      <c r="BG1322" s="7">
        <f t="shared" si="390"/>
        <v>0.78884137209302341</v>
      </c>
      <c r="BH1322" s="8">
        <f t="shared" si="391"/>
        <v>1.5776827441860468</v>
      </c>
      <c r="BI1322" s="7">
        <f t="shared" si="392"/>
        <v>2.36652411627907</v>
      </c>
      <c r="BJ1322">
        <v>340.8</v>
      </c>
      <c r="BK1322">
        <v>6390</v>
      </c>
      <c r="BL1322">
        <v>0.12</v>
      </c>
      <c r="BM1322">
        <v>0.11</v>
      </c>
      <c r="BN1322" s="3">
        <f t="shared" si="387"/>
        <v>0.15732759568936502</v>
      </c>
      <c r="BO1322" s="3">
        <f t="shared" si="393"/>
        <v>0.18758540779866265</v>
      </c>
      <c r="BP1322" s="3">
        <f t="shared" si="394"/>
        <v>0.17463645421087215</v>
      </c>
      <c r="BQ1322" s="3">
        <f t="shared" si="395"/>
        <v>0.21834523943319981</v>
      </c>
      <c r="BR1322">
        <f t="shared" si="396"/>
        <v>0.16845633483299968</v>
      </c>
      <c r="BS1322">
        <f t="shared" si="397"/>
        <v>0.19935212003375846</v>
      </c>
      <c r="BT1322" s="5">
        <f t="shared" si="398"/>
        <v>467.35872132849016</v>
      </c>
    </row>
    <row r="1323" spans="1:72" x14ac:dyDescent="0.2">
      <c r="A1323">
        <v>4</v>
      </c>
      <c r="B1323">
        <v>27083</v>
      </c>
      <c r="C1323" t="s">
        <v>294</v>
      </c>
      <c r="D1323">
        <v>27</v>
      </c>
      <c r="E1323" t="s">
        <v>303</v>
      </c>
      <c r="F1323" t="s">
        <v>304</v>
      </c>
      <c r="G1323" t="s">
        <v>326</v>
      </c>
      <c r="H1323">
        <v>83</v>
      </c>
      <c r="I1323">
        <v>969</v>
      </c>
      <c r="J1323">
        <v>990</v>
      </c>
      <c r="K1323">
        <v>1080</v>
      </c>
      <c r="L1323">
        <v>161</v>
      </c>
      <c r="M1323" s="5">
        <v>15444</v>
      </c>
      <c r="N1323" s="5">
        <v>21563.017889999999</v>
      </c>
      <c r="O1323" s="5">
        <v>5538.3</v>
      </c>
      <c r="P1323" s="5">
        <v>7732.6121450000001</v>
      </c>
      <c r="Q1323" s="5">
        <v>26034</v>
      </c>
      <c r="R1323" s="5">
        <v>36348.84794</v>
      </c>
      <c r="S1323" s="5">
        <v>153</v>
      </c>
      <c r="T1323" s="5">
        <v>213.6196411</v>
      </c>
      <c r="U1323">
        <v>756</v>
      </c>
      <c r="V1323">
        <v>646</v>
      </c>
      <c r="W1323">
        <v>1005</v>
      </c>
      <c r="X1323">
        <v>125</v>
      </c>
      <c r="Y1323">
        <v>62</v>
      </c>
      <c r="Z1323">
        <v>20</v>
      </c>
      <c r="AA1323">
        <v>88</v>
      </c>
      <c r="AB1323">
        <v>43</v>
      </c>
      <c r="AC1323">
        <v>14</v>
      </c>
      <c r="AD1323">
        <v>65</v>
      </c>
      <c r="AE1323">
        <v>81</v>
      </c>
      <c r="AF1323">
        <v>31</v>
      </c>
      <c r="AG1323">
        <v>111</v>
      </c>
      <c r="AH1323">
        <v>1033.9166666666665</v>
      </c>
      <c r="AI1323">
        <v>2014.3166666666664</v>
      </c>
      <c r="AJ1323">
        <v>2561.833333333333</v>
      </c>
      <c r="AK1323">
        <v>1021</v>
      </c>
      <c r="AL1323">
        <v>0.99652219116687801</v>
      </c>
      <c r="AM1323">
        <f t="shared" si="380"/>
        <v>1</v>
      </c>
      <c r="AN1323">
        <f t="shared" si="381"/>
        <v>1017.4491571813825</v>
      </c>
      <c r="AO1323">
        <v>15.37</v>
      </c>
      <c r="AP1323">
        <f t="shared" si="382"/>
        <v>15.316546078234914</v>
      </c>
      <c r="AQ1323">
        <v>3.27</v>
      </c>
      <c r="AR1323">
        <v>6430</v>
      </c>
      <c r="AS1323">
        <v>5.0737861885996933</v>
      </c>
      <c r="AT1323">
        <v>0.9869918538077167</v>
      </c>
      <c r="AU1323">
        <f t="shared" si="383"/>
        <v>5.0077856361100004</v>
      </c>
      <c r="AV1323">
        <f t="shared" si="384"/>
        <v>2.9609755614231501</v>
      </c>
      <c r="AW1323">
        <f t="shared" si="385"/>
        <v>6.9089429766540169</v>
      </c>
      <c r="AX1323">
        <f t="shared" si="388"/>
        <v>9.869918538077167</v>
      </c>
      <c r="AY1323" s="4">
        <v>0.1</v>
      </c>
      <c r="AZ1323">
        <v>35</v>
      </c>
      <c r="BA1323" s="1">
        <f t="shared" si="386"/>
        <v>0.10368970511989745</v>
      </c>
      <c r="BB1323">
        <v>0.1124</v>
      </c>
      <c r="BC1323">
        <v>4.8224999999999997E-2</v>
      </c>
      <c r="BD1323">
        <v>6.43E-3</v>
      </c>
      <c r="BE1323">
        <v>160000</v>
      </c>
      <c r="BF1323">
        <f t="shared" si="389"/>
        <v>74.400000000000006</v>
      </c>
      <c r="BG1323" s="7">
        <f t="shared" si="390"/>
        <v>0.78884137209302341</v>
      </c>
      <c r="BH1323" s="8">
        <f t="shared" si="391"/>
        <v>1.5776827441860468</v>
      </c>
      <c r="BI1323" s="7">
        <f t="shared" si="392"/>
        <v>2.36652411627907</v>
      </c>
      <c r="BJ1323">
        <v>340.8</v>
      </c>
      <c r="BK1323">
        <v>6390</v>
      </c>
      <c r="BL1323">
        <v>0.12</v>
      </c>
      <c r="BM1323">
        <v>0.11</v>
      </c>
      <c r="BN1323" s="3">
        <f t="shared" si="387"/>
        <v>0.15817228011227477</v>
      </c>
      <c r="BO1323" s="3">
        <f t="shared" si="393"/>
        <v>0.18880939040903408</v>
      </c>
      <c r="BP1323" s="3">
        <f t="shared" si="394"/>
        <v>0.17564840162879763</v>
      </c>
      <c r="BQ1323" s="3">
        <f t="shared" si="395"/>
        <v>0.22007290496868295</v>
      </c>
      <c r="BR1323">
        <f t="shared" si="396"/>
        <v>0.16968031744337111</v>
      </c>
      <c r="BS1323">
        <f t="shared" si="397"/>
        <v>0.20057610264412989</v>
      </c>
      <c r="BT1323" s="5">
        <f t="shared" si="398"/>
        <v>467.35872132849016</v>
      </c>
    </row>
    <row r="1324" spans="1:72" x14ac:dyDescent="0.2">
      <c r="A1324">
        <v>4</v>
      </c>
      <c r="B1324">
        <v>27085</v>
      </c>
      <c r="C1324" t="s">
        <v>294</v>
      </c>
      <c r="D1324">
        <v>27</v>
      </c>
      <c r="E1324" t="s">
        <v>303</v>
      </c>
      <c r="F1324" t="s">
        <v>304</v>
      </c>
      <c r="G1324" t="s">
        <v>354</v>
      </c>
      <c r="H1324">
        <v>85</v>
      </c>
      <c r="I1324">
        <v>1762</v>
      </c>
      <c r="J1324">
        <v>1202</v>
      </c>
      <c r="K1324">
        <v>1374</v>
      </c>
      <c r="L1324">
        <v>287</v>
      </c>
      <c r="M1324" s="5">
        <v>23958</v>
      </c>
      <c r="N1324" s="5">
        <v>33450.322619999999</v>
      </c>
      <c r="O1324" s="5">
        <v>7187</v>
      </c>
      <c r="P1324" s="5">
        <v>10034.5383</v>
      </c>
      <c r="Q1324" s="5">
        <v>31051</v>
      </c>
      <c r="R1324" s="5">
        <v>43353.617480000001</v>
      </c>
      <c r="S1324" s="5">
        <v>254</v>
      </c>
      <c r="T1324" s="5">
        <v>354.63652830000001</v>
      </c>
      <c r="U1324">
        <v>1059</v>
      </c>
      <c r="V1324">
        <v>695</v>
      </c>
      <c r="W1324">
        <v>1123</v>
      </c>
      <c r="X1324">
        <v>182</v>
      </c>
      <c r="Y1324">
        <v>62</v>
      </c>
      <c r="Z1324">
        <v>20</v>
      </c>
      <c r="AA1324">
        <v>88</v>
      </c>
      <c r="AB1324">
        <v>43</v>
      </c>
      <c r="AC1324">
        <v>14</v>
      </c>
      <c r="AD1324">
        <v>65</v>
      </c>
      <c r="AE1324">
        <v>81</v>
      </c>
      <c r="AF1324">
        <v>31</v>
      </c>
      <c r="AG1324">
        <v>111</v>
      </c>
      <c r="AH1324">
        <v>1033.9166666666665</v>
      </c>
      <c r="AI1324">
        <v>2014.3166666666664</v>
      </c>
      <c r="AJ1324">
        <v>2561.833333333333</v>
      </c>
      <c r="AK1324">
        <v>1021</v>
      </c>
      <c r="AL1324">
        <v>1.0083720154232401</v>
      </c>
      <c r="AM1324">
        <f t="shared" si="380"/>
        <v>1</v>
      </c>
      <c r="AN1324">
        <f t="shared" si="381"/>
        <v>1029.5478277471282</v>
      </c>
      <c r="AO1324">
        <v>15.37</v>
      </c>
      <c r="AP1324">
        <f t="shared" si="382"/>
        <v>15.498677877055199</v>
      </c>
      <c r="AQ1324">
        <v>3.27</v>
      </c>
      <c r="AR1324">
        <v>6430</v>
      </c>
      <c r="AS1324">
        <v>5.0737861885996933</v>
      </c>
      <c r="AT1324">
        <v>1.0886503402332854</v>
      </c>
      <c r="AU1324">
        <f t="shared" si="383"/>
        <v>5.5235790604900004</v>
      </c>
      <c r="AV1324">
        <f t="shared" si="384"/>
        <v>3.2659510206998563</v>
      </c>
      <c r="AW1324">
        <f t="shared" si="385"/>
        <v>7.6205523816329981</v>
      </c>
      <c r="AX1324">
        <f t="shared" si="388"/>
        <v>10.886503402332854</v>
      </c>
      <c r="AY1324" s="4">
        <v>0.1</v>
      </c>
      <c r="AZ1324">
        <v>35</v>
      </c>
      <c r="BA1324" s="1">
        <f t="shared" si="386"/>
        <v>0.10368970511989745</v>
      </c>
      <c r="BB1324">
        <v>0.1124</v>
      </c>
      <c r="BC1324">
        <v>4.8224999999999997E-2</v>
      </c>
      <c r="BD1324">
        <v>6.43E-3</v>
      </c>
      <c r="BE1324">
        <v>160000</v>
      </c>
      <c r="BF1324">
        <f t="shared" si="389"/>
        <v>74.400000000000006</v>
      </c>
      <c r="BG1324" s="7">
        <f t="shared" si="390"/>
        <v>0.78884137209302341</v>
      </c>
      <c r="BH1324" s="8">
        <f t="shared" si="391"/>
        <v>1.5776827441860468</v>
      </c>
      <c r="BI1324" s="7">
        <f t="shared" si="392"/>
        <v>2.36652411627907</v>
      </c>
      <c r="BJ1324">
        <v>340.8</v>
      </c>
      <c r="BK1324">
        <v>6390</v>
      </c>
      <c r="BL1324">
        <v>0.12</v>
      </c>
      <c r="BM1324">
        <v>0.11</v>
      </c>
      <c r="BN1324" s="3">
        <f t="shared" si="387"/>
        <v>0.16294790593661068</v>
      </c>
      <c r="BO1324" s="3">
        <f t="shared" si="393"/>
        <v>0.19432530453523553</v>
      </c>
      <c r="BP1324" s="3">
        <f t="shared" si="394"/>
        <v>0.17980875623938489</v>
      </c>
      <c r="BQ1324" s="3">
        <f t="shared" si="395"/>
        <v>0.22880890805328508</v>
      </c>
      <c r="BR1324">
        <f t="shared" si="396"/>
        <v>0.17519623156957256</v>
      </c>
      <c r="BS1324">
        <f t="shared" si="397"/>
        <v>0.20609201677033134</v>
      </c>
      <c r="BT1324" s="5">
        <f t="shared" si="398"/>
        <v>467.35872132849016</v>
      </c>
    </row>
    <row r="1325" spans="1:72" x14ac:dyDescent="0.2">
      <c r="A1325">
        <v>4</v>
      </c>
      <c r="B1325">
        <v>27087</v>
      </c>
      <c r="C1325" t="s">
        <v>294</v>
      </c>
      <c r="D1325">
        <v>27</v>
      </c>
      <c r="E1325" t="s">
        <v>303</v>
      </c>
      <c r="F1325" t="s">
        <v>304</v>
      </c>
      <c r="G1325" t="s">
        <v>472</v>
      </c>
      <c r="H1325">
        <v>87</v>
      </c>
      <c r="I1325">
        <v>692</v>
      </c>
      <c r="J1325">
        <v>369</v>
      </c>
      <c r="K1325">
        <v>998</v>
      </c>
      <c r="L1325">
        <v>114</v>
      </c>
      <c r="M1325" s="5">
        <v>11350</v>
      </c>
      <c r="N1325" s="5">
        <v>15846.94723</v>
      </c>
      <c r="O1325" s="5">
        <v>4158.8</v>
      </c>
      <c r="P1325" s="5">
        <v>5806.5448580000002</v>
      </c>
      <c r="Q1325" s="5">
        <v>24581</v>
      </c>
      <c r="R1325" s="5">
        <v>34320.159460000003</v>
      </c>
      <c r="S1325" s="5">
        <v>113</v>
      </c>
      <c r="T1325" s="5">
        <v>157.7713689</v>
      </c>
      <c r="U1325">
        <v>641</v>
      </c>
      <c r="V1325">
        <v>335</v>
      </c>
      <c r="W1325">
        <v>1000</v>
      </c>
      <c r="X1325">
        <v>105</v>
      </c>
      <c r="Y1325">
        <v>62</v>
      </c>
      <c r="Z1325">
        <v>20</v>
      </c>
      <c r="AA1325">
        <v>88</v>
      </c>
      <c r="AB1325">
        <v>43</v>
      </c>
      <c r="AC1325">
        <v>14</v>
      </c>
      <c r="AD1325">
        <v>65</v>
      </c>
      <c r="AE1325">
        <v>81</v>
      </c>
      <c r="AF1325">
        <v>31</v>
      </c>
      <c r="AG1325">
        <v>111</v>
      </c>
      <c r="AH1325">
        <v>1033.9166666666665</v>
      </c>
      <c r="AI1325">
        <v>2014.3166666666664</v>
      </c>
      <c r="AJ1325">
        <v>2561.833333333333</v>
      </c>
      <c r="AK1325">
        <v>1021</v>
      </c>
      <c r="AL1325">
        <v>0.99543097366889299</v>
      </c>
      <c r="AM1325">
        <f t="shared" si="380"/>
        <v>1</v>
      </c>
      <c r="AN1325">
        <f t="shared" si="381"/>
        <v>1016.3350241159397</v>
      </c>
      <c r="AO1325">
        <v>15.37</v>
      </c>
      <c r="AP1325">
        <f t="shared" si="382"/>
        <v>15.299774065290885</v>
      </c>
      <c r="AQ1325">
        <v>3.27</v>
      </c>
      <c r="AR1325">
        <v>6430</v>
      </c>
      <c r="AS1325">
        <v>5.0737861885996933</v>
      </c>
      <c r="AT1325">
        <v>0.9676981580702112</v>
      </c>
      <c r="AU1325">
        <f t="shared" si="383"/>
        <v>4.9098935491500004</v>
      </c>
      <c r="AV1325">
        <f t="shared" si="384"/>
        <v>2.9030944742106337</v>
      </c>
      <c r="AW1325">
        <f t="shared" si="385"/>
        <v>6.7738871064914781</v>
      </c>
      <c r="AX1325">
        <f t="shared" si="388"/>
        <v>9.6769815807021118</v>
      </c>
      <c r="AY1325" s="4">
        <v>0.1</v>
      </c>
      <c r="AZ1325">
        <v>35</v>
      </c>
      <c r="BA1325" s="1">
        <f t="shared" si="386"/>
        <v>0.10368970511989745</v>
      </c>
      <c r="BB1325">
        <v>0.1124</v>
      </c>
      <c r="BC1325">
        <v>4.8224999999999997E-2</v>
      </c>
      <c r="BD1325">
        <v>6.43E-3</v>
      </c>
      <c r="BE1325">
        <v>160000</v>
      </c>
      <c r="BF1325">
        <f t="shared" si="389"/>
        <v>74.400000000000006</v>
      </c>
      <c r="BG1325" s="7">
        <f t="shared" si="390"/>
        <v>0.78884137209302341</v>
      </c>
      <c r="BH1325" s="8">
        <f t="shared" si="391"/>
        <v>1.5776827441860468</v>
      </c>
      <c r="BI1325" s="7">
        <f t="shared" si="392"/>
        <v>2.36652411627907</v>
      </c>
      <c r="BJ1325">
        <v>340.8</v>
      </c>
      <c r="BK1325">
        <v>6390</v>
      </c>
      <c r="BL1325">
        <v>0.12</v>
      </c>
      <c r="BM1325">
        <v>0.11</v>
      </c>
      <c r="BN1325" s="3">
        <f t="shared" si="387"/>
        <v>0.15740847189960799</v>
      </c>
      <c r="BO1325" s="3">
        <f t="shared" si="393"/>
        <v>0.18767488288281431</v>
      </c>
      <c r="BP1325" s="3">
        <f t="shared" si="394"/>
        <v>0.17477116483095417</v>
      </c>
      <c r="BQ1325" s="3">
        <f t="shared" si="395"/>
        <v>0.21832725892569438</v>
      </c>
      <c r="BR1325">
        <f t="shared" si="396"/>
        <v>0.16854580991715135</v>
      </c>
      <c r="BS1325">
        <f t="shared" si="397"/>
        <v>0.19944159511791013</v>
      </c>
      <c r="BT1325" s="5">
        <f t="shared" si="398"/>
        <v>467.35872132849016</v>
      </c>
    </row>
    <row r="1326" spans="1:72" x14ac:dyDescent="0.2">
      <c r="A1326">
        <v>4</v>
      </c>
      <c r="B1326">
        <v>27089</v>
      </c>
      <c r="C1326" t="s">
        <v>294</v>
      </c>
      <c r="D1326">
        <v>27</v>
      </c>
      <c r="E1326" t="s">
        <v>303</v>
      </c>
      <c r="F1326" t="s">
        <v>304</v>
      </c>
      <c r="G1326" t="s">
        <v>356</v>
      </c>
      <c r="H1326">
        <v>89</v>
      </c>
      <c r="I1326">
        <v>629</v>
      </c>
      <c r="J1326">
        <v>329</v>
      </c>
      <c r="K1326">
        <v>931</v>
      </c>
      <c r="L1326">
        <v>102</v>
      </c>
      <c r="M1326" s="5">
        <v>9946.5</v>
      </c>
      <c r="N1326" s="5">
        <v>13887.37098</v>
      </c>
      <c r="O1326" s="5">
        <v>3825.6</v>
      </c>
      <c r="P1326" s="5">
        <v>5341.328751</v>
      </c>
      <c r="Q1326" s="5">
        <v>22715</v>
      </c>
      <c r="R1326" s="5">
        <v>31714.83756</v>
      </c>
      <c r="S1326" s="5">
        <v>100</v>
      </c>
      <c r="T1326" s="5">
        <v>139.6206804</v>
      </c>
      <c r="U1326">
        <v>566</v>
      </c>
      <c r="V1326">
        <v>318</v>
      </c>
      <c r="W1326">
        <v>927</v>
      </c>
      <c r="X1326">
        <v>92</v>
      </c>
      <c r="Y1326">
        <v>62</v>
      </c>
      <c r="Z1326">
        <v>20</v>
      </c>
      <c r="AA1326">
        <v>88</v>
      </c>
      <c r="AB1326">
        <v>43</v>
      </c>
      <c r="AC1326">
        <v>14</v>
      </c>
      <c r="AD1326">
        <v>65</v>
      </c>
      <c r="AE1326">
        <v>81</v>
      </c>
      <c r="AF1326">
        <v>31</v>
      </c>
      <c r="AG1326">
        <v>111</v>
      </c>
      <c r="AH1326">
        <v>1033.9166666666665</v>
      </c>
      <c r="AI1326">
        <v>2014.3166666666664</v>
      </c>
      <c r="AJ1326">
        <v>2561.833333333333</v>
      </c>
      <c r="AK1326">
        <v>1021</v>
      </c>
      <c r="AL1326">
        <v>0.99153734228827695</v>
      </c>
      <c r="AM1326">
        <f t="shared" si="380"/>
        <v>1</v>
      </c>
      <c r="AN1326">
        <f t="shared" si="381"/>
        <v>1012.3596264763307</v>
      </c>
      <c r="AO1326">
        <v>15.37</v>
      </c>
      <c r="AP1326">
        <f t="shared" si="382"/>
        <v>15.239928950970816</v>
      </c>
      <c r="AQ1326">
        <v>3.27</v>
      </c>
      <c r="AR1326">
        <v>6430</v>
      </c>
      <c r="AS1326">
        <v>5.0737861885996933</v>
      </c>
      <c r="AT1326">
        <v>0.97684533096336146</v>
      </c>
      <c r="AU1326">
        <f t="shared" si="383"/>
        <v>4.9563043486399998</v>
      </c>
      <c r="AV1326">
        <f t="shared" si="384"/>
        <v>2.9305359928900843</v>
      </c>
      <c r="AW1326">
        <f t="shared" si="385"/>
        <v>6.8379173167435301</v>
      </c>
      <c r="AX1326">
        <f t="shared" si="388"/>
        <v>9.7684533096336139</v>
      </c>
      <c r="AY1326" s="4">
        <v>0.1</v>
      </c>
      <c r="AZ1326">
        <v>35</v>
      </c>
      <c r="BA1326" s="1">
        <f t="shared" si="386"/>
        <v>0.10368970511989745</v>
      </c>
      <c r="BB1326">
        <v>0.1124</v>
      </c>
      <c r="BC1326">
        <v>4.8224999999999997E-2</v>
      </c>
      <c r="BD1326">
        <v>6.43E-3</v>
      </c>
      <c r="BE1326">
        <v>160000</v>
      </c>
      <c r="BF1326">
        <f t="shared" si="389"/>
        <v>74.400000000000006</v>
      </c>
      <c r="BG1326" s="7">
        <f t="shared" si="390"/>
        <v>0.78884137209302341</v>
      </c>
      <c r="BH1326" s="8">
        <f t="shared" si="391"/>
        <v>1.5776827441860468</v>
      </c>
      <c r="BI1326" s="7">
        <f t="shared" si="392"/>
        <v>2.36652411627907</v>
      </c>
      <c r="BJ1326">
        <v>340.8</v>
      </c>
      <c r="BK1326">
        <v>6390</v>
      </c>
      <c r="BL1326">
        <v>0.12</v>
      </c>
      <c r="BM1326">
        <v>0.11</v>
      </c>
      <c r="BN1326" s="3">
        <f t="shared" si="387"/>
        <v>0.15722746878506144</v>
      </c>
      <c r="BO1326" s="3">
        <f t="shared" si="393"/>
        <v>0.18736542039991921</v>
      </c>
      <c r="BP1326" s="3">
        <f t="shared" si="394"/>
        <v>0.17433972987244725</v>
      </c>
      <c r="BQ1326" s="3">
        <f t="shared" si="395"/>
        <v>0.21830753821910814</v>
      </c>
      <c r="BR1326">
        <f t="shared" si="396"/>
        <v>0.16823634743425625</v>
      </c>
      <c r="BS1326">
        <f t="shared" si="397"/>
        <v>0.19913213263501503</v>
      </c>
      <c r="BT1326" s="5">
        <f t="shared" si="398"/>
        <v>467.35872132849016</v>
      </c>
    </row>
    <row r="1327" spans="1:72" x14ac:dyDescent="0.2">
      <c r="A1327">
        <v>4</v>
      </c>
      <c r="B1327">
        <v>27091</v>
      </c>
      <c r="C1327" t="s">
        <v>294</v>
      </c>
      <c r="D1327">
        <v>27</v>
      </c>
      <c r="E1327" t="s">
        <v>303</v>
      </c>
      <c r="F1327" t="s">
        <v>304</v>
      </c>
      <c r="G1327" t="s">
        <v>91</v>
      </c>
      <c r="H1327">
        <v>91</v>
      </c>
      <c r="I1327">
        <v>1083</v>
      </c>
      <c r="J1327">
        <v>1197</v>
      </c>
      <c r="K1327">
        <v>1167</v>
      </c>
      <c r="L1327">
        <v>184</v>
      </c>
      <c r="M1327" s="5">
        <v>18098</v>
      </c>
      <c r="N1327" s="5">
        <v>25268.550749999999</v>
      </c>
      <c r="O1327" s="5">
        <v>6169.3</v>
      </c>
      <c r="P1327" s="5">
        <v>8613.6186379999999</v>
      </c>
      <c r="Q1327" s="5">
        <v>28595</v>
      </c>
      <c r="R1327" s="5">
        <v>39924.53357</v>
      </c>
      <c r="S1327" s="5">
        <v>172</v>
      </c>
      <c r="T1327" s="5">
        <v>240.14757030000001</v>
      </c>
      <c r="U1327">
        <v>856</v>
      </c>
      <c r="V1327">
        <v>740</v>
      </c>
      <c r="W1327">
        <v>1082</v>
      </c>
      <c r="X1327">
        <v>140</v>
      </c>
      <c r="Y1327">
        <v>62</v>
      </c>
      <c r="Z1327">
        <v>20</v>
      </c>
      <c r="AA1327">
        <v>88</v>
      </c>
      <c r="AB1327">
        <v>43</v>
      </c>
      <c r="AC1327">
        <v>14</v>
      </c>
      <c r="AD1327">
        <v>65</v>
      </c>
      <c r="AE1327">
        <v>81</v>
      </c>
      <c r="AF1327">
        <v>31</v>
      </c>
      <c r="AG1327">
        <v>111</v>
      </c>
      <c r="AH1327">
        <v>1033.9166666666665</v>
      </c>
      <c r="AI1327">
        <v>2014.3166666666664</v>
      </c>
      <c r="AJ1327">
        <v>2561.833333333333</v>
      </c>
      <c r="AK1327">
        <v>1021</v>
      </c>
      <c r="AL1327">
        <v>1.00222940577401</v>
      </c>
      <c r="AM1327">
        <f t="shared" si="380"/>
        <v>1</v>
      </c>
      <c r="AN1327">
        <f t="shared" si="381"/>
        <v>1023.2762232952642</v>
      </c>
      <c r="AO1327">
        <v>15.37</v>
      </c>
      <c r="AP1327">
        <f t="shared" si="382"/>
        <v>15.404265966746532</v>
      </c>
      <c r="AQ1327">
        <v>3.27</v>
      </c>
      <c r="AR1327">
        <v>6430</v>
      </c>
      <c r="AS1327">
        <v>5.0737861885996933</v>
      </c>
      <c r="AT1327">
        <v>1.0163304225977197</v>
      </c>
      <c r="AU1327">
        <f t="shared" si="383"/>
        <v>5.1566432612299993</v>
      </c>
      <c r="AV1327">
        <f t="shared" si="384"/>
        <v>3.0489912677931592</v>
      </c>
      <c r="AW1327">
        <f t="shared" si="385"/>
        <v>7.1143129581840379</v>
      </c>
      <c r="AX1327">
        <f t="shared" si="388"/>
        <v>10.163304225977196</v>
      </c>
      <c r="AY1327" s="4">
        <v>0.1</v>
      </c>
      <c r="AZ1327">
        <v>35</v>
      </c>
      <c r="BA1327" s="1">
        <f t="shared" si="386"/>
        <v>0.10368970511989745</v>
      </c>
      <c r="BB1327">
        <v>0.1124</v>
      </c>
      <c r="BC1327">
        <v>4.8224999999999997E-2</v>
      </c>
      <c r="BD1327">
        <v>6.43E-3</v>
      </c>
      <c r="BE1327">
        <v>160000</v>
      </c>
      <c r="BF1327">
        <f t="shared" si="389"/>
        <v>74.400000000000006</v>
      </c>
      <c r="BG1327" s="7">
        <f t="shared" si="390"/>
        <v>0.78884137209302341</v>
      </c>
      <c r="BH1327" s="8">
        <f t="shared" si="391"/>
        <v>1.5776827441860468</v>
      </c>
      <c r="BI1327" s="7">
        <f t="shared" si="392"/>
        <v>2.36652411627907</v>
      </c>
      <c r="BJ1327">
        <v>340.8</v>
      </c>
      <c r="BK1327">
        <v>6390</v>
      </c>
      <c r="BL1327">
        <v>0.12</v>
      </c>
      <c r="BM1327">
        <v>0.11</v>
      </c>
      <c r="BN1327" s="3">
        <f t="shared" si="387"/>
        <v>0.1598321665024601</v>
      </c>
      <c r="BO1327" s="3">
        <f t="shared" si="393"/>
        <v>0.19070741188063431</v>
      </c>
      <c r="BP1327" s="3">
        <f t="shared" si="394"/>
        <v>0.17715520956283543</v>
      </c>
      <c r="BQ1327" s="3">
        <f t="shared" si="395"/>
        <v>0.22290024188395879</v>
      </c>
      <c r="BR1327">
        <f t="shared" si="396"/>
        <v>0.17157833891497135</v>
      </c>
      <c r="BS1327">
        <f t="shared" si="397"/>
        <v>0.20247412411573013</v>
      </c>
      <c r="BT1327" s="5">
        <f t="shared" si="398"/>
        <v>467.35872132849016</v>
      </c>
    </row>
    <row r="1328" spans="1:72" x14ac:dyDescent="0.2">
      <c r="A1328">
        <v>4</v>
      </c>
      <c r="B1328">
        <v>27093</v>
      </c>
      <c r="C1328" t="s">
        <v>294</v>
      </c>
      <c r="D1328">
        <v>27</v>
      </c>
      <c r="E1328" t="s">
        <v>303</v>
      </c>
      <c r="F1328" t="s">
        <v>304</v>
      </c>
      <c r="G1328" t="s">
        <v>383</v>
      </c>
      <c r="H1328">
        <v>93</v>
      </c>
      <c r="I1328">
        <v>2108</v>
      </c>
      <c r="J1328">
        <v>974</v>
      </c>
      <c r="K1328">
        <v>1528</v>
      </c>
      <c r="L1328">
        <v>315</v>
      </c>
      <c r="M1328" s="5">
        <v>26711</v>
      </c>
      <c r="N1328" s="5">
        <v>37294.079949999999</v>
      </c>
      <c r="O1328" s="5">
        <v>8058.6</v>
      </c>
      <c r="P1328" s="5">
        <v>11251.47215</v>
      </c>
      <c r="Q1328" s="5">
        <v>33129</v>
      </c>
      <c r="R1328" s="5">
        <v>46254.935219999999</v>
      </c>
      <c r="S1328" s="5">
        <v>275</v>
      </c>
      <c r="T1328" s="5">
        <v>383.95687120000002</v>
      </c>
      <c r="U1328">
        <v>1158</v>
      </c>
      <c r="V1328">
        <v>597</v>
      </c>
      <c r="W1328">
        <v>1151</v>
      </c>
      <c r="X1328">
        <v>192</v>
      </c>
      <c r="Y1328">
        <v>62</v>
      </c>
      <c r="Z1328">
        <v>20</v>
      </c>
      <c r="AA1328">
        <v>88</v>
      </c>
      <c r="AB1328">
        <v>43</v>
      </c>
      <c r="AC1328">
        <v>14</v>
      </c>
      <c r="AD1328">
        <v>65</v>
      </c>
      <c r="AE1328">
        <v>81</v>
      </c>
      <c r="AF1328">
        <v>31</v>
      </c>
      <c r="AG1328">
        <v>111</v>
      </c>
      <c r="AH1328">
        <v>1033.9166666666665</v>
      </c>
      <c r="AI1328">
        <v>2014.3166666666664</v>
      </c>
      <c r="AJ1328">
        <v>2561.833333333333</v>
      </c>
      <c r="AK1328">
        <v>1021</v>
      </c>
      <c r="AL1328">
        <v>1.0074234569773901</v>
      </c>
      <c r="AM1328">
        <f t="shared" si="380"/>
        <v>1</v>
      </c>
      <c r="AN1328">
        <f t="shared" si="381"/>
        <v>1028.5793495739154</v>
      </c>
      <c r="AO1328">
        <v>15.37</v>
      </c>
      <c r="AP1328">
        <f t="shared" si="382"/>
        <v>15.484098533742484</v>
      </c>
      <c r="AQ1328">
        <v>3.27</v>
      </c>
      <c r="AR1328">
        <v>6430</v>
      </c>
      <c r="AS1328">
        <v>5.0737861885996933</v>
      </c>
      <c r="AT1328">
        <v>1.0428970437933205</v>
      </c>
      <c r="AU1328">
        <f t="shared" si="383"/>
        <v>5.2914366169299987</v>
      </c>
      <c r="AV1328">
        <f t="shared" si="384"/>
        <v>3.1286911313799615</v>
      </c>
      <c r="AW1328">
        <f t="shared" si="385"/>
        <v>7.300279306553243</v>
      </c>
      <c r="AX1328">
        <f t="shared" si="388"/>
        <v>10.428970437933206</v>
      </c>
      <c r="AY1328" s="4">
        <v>0.1</v>
      </c>
      <c r="AZ1328">
        <v>35</v>
      </c>
      <c r="BA1328" s="1">
        <f t="shared" si="386"/>
        <v>0.10368970511989745</v>
      </c>
      <c r="BB1328">
        <v>0.1124</v>
      </c>
      <c r="BC1328">
        <v>4.8224999999999997E-2</v>
      </c>
      <c r="BD1328">
        <v>6.43E-3</v>
      </c>
      <c r="BE1328">
        <v>160000</v>
      </c>
      <c r="BF1328">
        <f t="shared" si="389"/>
        <v>74.400000000000006</v>
      </c>
      <c r="BG1328" s="7">
        <f t="shared" si="390"/>
        <v>0.78884137209302341</v>
      </c>
      <c r="BH1328" s="8">
        <f t="shared" si="391"/>
        <v>1.5776827441860468</v>
      </c>
      <c r="BI1328" s="7">
        <f t="shared" si="392"/>
        <v>2.36652411627907</v>
      </c>
      <c r="BJ1328">
        <v>340.8</v>
      </c>
      <c r="BK1328">
        <v>6390</v>
      </c>
      <c r="BL1328">
        <v>0.12</v>
      </c>
      <c r="BM1328">
        <v>0.11</v>
      </c>
      <c r="BN1328" s="3">
        <f t="shared" si="387"/>
        <v>0.16133843360323802</v>
      </c>
      <c r="BO1328" s="3">
        <f t="shared" si="393"/>
        <v>0.19296766912957908</v>
      </c>
      <c r="BP1328" s="3">
        <f t="shared" si="394"/>
        <v>0.17906121565749233</v>
      </c>
      <c r="BQ1328" s="3">
        <f t="shared" si="395"/>
        <v>0.2260020115986297</v>
      </c>
      <c r="BR1328">
        <f t="shared" si="396"/>
        <v>0.17383859616391611</v>
      </c>
      <c r="BS1328">
        <f t="shared" si="397"/>
        <v>0.20473438136467489</v>
      </c>
      <c r="BT1328" s="5">
        <f t="shared" si="398"/>
        <v>467.35872132849016</v>
      </c>
    </row>
    <row r="1329" spans="1:72" x14ac:dyDescent="0.2">
      <c r="A1329">
        <v>4</v>
      </c>
      <c r="B1329">
        <v>27095</v>
      </c>
      <c r="C1329" t="s">
        <v>294</v>
      </c>
      <c r="D1329">
        <v>27</v>
      </c>
      <c r="E1329" t="s">
        <v>303</v>
      </c>
      <c r="F1329" t="s">
        <v>304</v>
      </c>
      <c r="G1329" t="s">
        <v>384</v>
      </c>
      <c r="H1329">
        <v>95</v>
      </c>
      <c r="I1329">
        <v>1199</v>
      </c>
      <c r="J1329">
        <v>515</v>
      </c>
      <c r="K1329">
        <v>1176</v>
      </c>
      <c r="L1329">
        <v>232</v>
      </c>
      <c r="M1329" s="5">
        <v>19851</v>
      </c>
      <c r="N1329" s="5">
        <v>27716.101269999999</v>
      </c>
      <c r="O1329" s="5">
        <v>6191.2</v>
      </c>
      <c r="P1329" s="5">
        <v>8644.1955670000007</v>
      </c>
      <c r="Q1329" s="5">
        <v>28962</v>
      </c>
      <c r="R1329" s="5">
        <v>40436.941469999998</v>
      </c>
      <c r="S1329" s="5">
        <v>205</v>
      </c>
      <c r="T1329" s="5">
        <v>286.22239489999998</v>
      </c>
      <c r="U1329">
        <v>832</v>
      </c>
      <c r="V1329">
        <v>411</v>
      </c>
      <c r="W1329">
        <v>1018</v>
      </c>
      <c r="X1329">
        <v>147</v>
      </c>
      <c r="Y1329">
        <v>62</v>
      </c>
      <c r="Z1329">
        <v>20</v>
      </c>
      <c r="AA1329">
        <v>88</v>
      </c>
      <c r="AB1329">
        <v>43</v>
      </c>
      <c r="AC1329">
        <v>14</v>
      </c>
      <c r="AD1329">
        <v>65</v>
      </c>
      <c r="AE1329">
        <v>81</v>
      </c>
      <c r="AF1329">
        <v>31</v>
      </c>
      <c r="AG1329">
        <v>111</v>
      </c>
      <c r="AH1329">
        <v>1033.9166666666665</v>
      </c>
      <c r="AI1329">
        <v>2014.3166666666664</v>
      </c>
      <c r="AJ1329">
        <v>2561.833333333333</v>
      </c>
      <c r="AK1329">
        <v>1021</v>
      </c>
      <c r="AL1329">
        <v>1.01352028052012</v>
      </c>
      <c r="AM1329">
        <f t="shared" si="380"/>
        <v>1</v>
      </c>
      <c r="AN1329">
        <f t="shared" si="381"/>
        <v>1034.8042064110425</v>
      </c>
      <c r="AO1329">
        <v>15.37</v>
      </c>
      <c r="AP1329">
        <f t="shared" si="382"/>
        <v>15.577806711594244</v>
      </c>
      <c r="AQ1329">
        <v>3.27</v>
      </c>
      <c r="AR1329">
        <v>6430</v>
      </c>
      <c r="AS1329">
        <v>5.0737861885996933</v>
      </c>
      <c r="AT1329">
        <v>1.0250500852589897</v>
      </c>
      <c r="AU1329">
        <f t="shared" si="383"/>
        <v>5.2008849652100002</v>
      </c>
      <c r="AV1329">
        <f t="shared" si="384"/>
        <v>3.0751502557769692</v>
      </c>
      <c r="AW1329">
        <f t="shared" si="385"/>
        <v>7.1753505968129279</v>
      </c>
      <c r="AX1329">
        <f t="shared" si="388"/>
        <v>10.250500852589896</v>
      </c>
      <c r="AY1329" s="4">
        <v>0.1</v>
      </c>
      <c r="AZ1329">
        <v>35</v>
      </c>
      <c r="BA1329" s="1">
        <f t="shared" si="386"/>
        <v>0.10368970511989745</v>
      </c>
      <c r="BB1329">
        <v>0.1124</v>
      </c>
      <c r="BC1329">
        <v>4.8224999999999997E-2</v>
      </c>
      <c r="BD1329">
        <v>6.43E-3</v>
      </c>
      <c r="BE1329">
        <v>160000</v>
      </c>
      <c r="BF1329">
        <f t="shared" si="389"/>
        <v>74.400000000000006</v>
      </c>
      <c r="BG1329" s="7">
        <f t="shared" si="390"/>
        <v>0.78884137209302341</v>
      </c>
      <c r="BH1329" s="8">
        <f t="shared" si="391"/>
        <v>1.5776827441860468</v>
      </c>
      <c r="BI1329" s="7">
        <f t="shared" si="392"/>
        <v>2.36652411627907</v>
      </c>
      <c r="BJ1329">
        <v>340.8</v>
      </c>
      <c r="BK1329">
        <v>6390</v>
      </c>
      <c r="BL1329">
        <v>0.12</v>
      </c>
      <c r="BM1329">
        <v>0.11</v>
      </c>
      <c r="BN1329" s="3">
        <f t="shared" si="387"/>
        <v>0.16150689106402832</v>
      </c>
      <c r="BO1329" s="3">
        <f t="shared" si="393"/>
        <v>0.19252190088787755</v>
      </c>
      <c r="BP1329" s="3">
        <f t="shared" si="394"/>
        <v>0.17885342670622317</v>
      </c>
      <c r="BQ1329" s="3">
        <f t="shared" si="395"/>
        <v>0.22499093104373027</v>
      </c>
      <c r="BR1329">
        <f t="shared" si="396"/>
        <v>0.17339282792221458</v>
      </c>
      <c r="BS1329">
        <f t="shared" si="397"/>
        <v>0.20428861312297336</v>
      </c>
      <c r="BT1329" s="5">
        <f t="shared" si="398"/>
        <v>467.35872132849016</v>
      </c>
    </row>
    <row r="1330" spans="1:72" x14ac:dyDescent="0.2">
      <c r="A1330">
        <v>4</v>
      </c>
      <c r="B1330">
        <v>27097</v>
      </c>
      <c r="C1330" t="s">
        <v>294</v>
      </c>
      <c r="D1330">
        <v>27</v>
      </c>
      <c r="E1330" t="s">
        <v>303</v>
      </c>
      <c r="F1330" t="s">
        <v>304</v>
      </c>
      <c r="G1330" t="s">
        <v>350</v>
      </c>
      <c r="H1330">
        <v>97</v>
      </c>
      <c r="I1330">
        <v>1261</v>
      </c>
      <c r="J1330">
        <v>572</v>
      </c>
      <c r="K1330">
        <v>1237</v>
      </c>
      <c r="L1330">
        <v>235</v>
      </c>
      <c r="M1330" s="5">
        <v>21638</v>
      </c>
      <c r="N1330" s="5">
        <v>30211.12283</v>
      </c>
      <c r="O1330" s="5">
        <v>7151.4</v>
      </c>
      <c r="P1330" s="5">
        <v>9984.8333409999996</v>
      </c>
      <c r="Q1330" s="5">
        <v>30670</v>
      </c>
      <c r="R1330" s="5">
        <v>42821.662689999997</v>
      </c>
      <c r="S1330" s="5">
        <v>204</v>
      </c>
      <c r="T1330" s="5">
        <v>284.82618810000002</v>
      </c>
      <c r="U1330">
        <v>818</v>
      </c>
      <c r="V1330">
        <v>425</v>
      </c>
      <c r="W1330">
        <v>1006</v>
      </c>
      <c r="X1330">
        <v>142</v>
      </c>
      <c r="Y1330">
        <v>62</v>
      </c>
      <c r="Z1330">
        <v>20</v>
      </c>
      <c r="AA1330">
        <v>88</v>
      </c>
      <c r="AB1330">
        <v>43</v>
      </c>
      <c r="AC1330">
        <v>14</v>
      </c>
      <c r="AD1330">
        <v>65</v>
      </c>
      <c r="AE1330">
        <v>81</v>
      </c>
      <c r="AF1330">
        <v>31</v>
      </c>
      <c r="AG1330">
        <v>111</v>
      </c>
      <c r="AH1330">
        <v>1033.9166666666665</v>
      </c>
      <c r="AI1330">
        <v>2014.3166666666664</v>
      </c>
      <c r="AJ1330">
        <v>2561.833333333333</v>
      </c>
      <c r="AK1330">
        <v>1021</v>
      </c>
      <c r="AL1330">
        <v>1.0093734956556799</v>
      </c>
      <c r="AM1330">
        <f t="shared" si="380"/>
        <v>1</v>
      </c>
      <c r="AN1330">
        <f t="shared" si="381"/>
        <v>1030.5703390644492</v>
      </c>
      <c r="AO1330">
        <v>15.37</v>
      </c>
      <c r="AP1330">
        <f t="shared" si="382"/>
        <v>15.514070628227799</v>
      </c>
      <c r="AQ1330">
        <v>3.27</v>
      </c>
      <c r="AR1330">
        <v>6430</v>
      </c>
      <c r="AS1330">
        <v>5.0737861885996933</v>
      </c>
      <c r="AT1330">
        <v>1.007085846203194</v>
      </c>
      <c r="AU1330">
        <f t="shared" si="383"/>
        <v>5.1097382572000001</v>
      </c>
      <c r="AV1330">
        <f t="shared" si="384"/>
        <v>3.0212575386095821</v>
      </c>
      <c r="AW1330">
        <f t="shared" si="385"/>
        <v>7.049600923422358</v>
      </c>
      <c r="AX1330">
        <f t="shared" si="388"/>
        <v>10.070858462031939</v>
      </c>
      <c r="AY1330" s="4">
        <v>0.1</v>
      </c>
      <c r="AZ1330">
        <v>35</v>
      </c>
      <c r="BA1330" s="1">
        <f t="shared" si="386"/>
        <v>0.10368970511989745</v>
      </c>
      <c r="BB1330">
        <v>0.1124</v>
      </c>
      <c r="BC1330">
        <v>4.8224999999999997E-2</v>
      </c>
      <c r="BD1330">
        <v>6.43E-3</v>
      </c>
      <c r="BE1330">
        <v>160000</v>
      </c>
      <c r="BF1330">
        <f t="shared" si="389"/>
        <v>74.400000000000006</v>
      </c>
      <c r="BG1330" s="7">
        <f t="shared" si="390"/>
        <v>0.78884137209302341</v>
      </c>
      <c r="BH1330" s="8">
        <f t="shared" si="391"/>
        <v>1.5776827441860468</v>
      </c>
      <c r="BI1330" s="7">
        <f t="shared" si="392"/>
        <v>2.36652411627907</v>
      </c>
      <c r="BJ1330">
        <v>340.8</v>
      </c>
      <c r="BK1330">
        <v>6390</v>
      </c>
      <c r="BL1330">
        <v>0.12</v>
      </c>
      <c r="BM1330">
        <v>0.11</v>
      </c>
      <c r="BN1330" s="3">
        <f t="shared" si="387"/>
        <v>0.1604102222757445</v>
      </c>
      <c r="BO1330" s="3">
        <f t="shared" si="393"/>
        <v>0.1916023675200336</v>
      </c>
      <c r="BP1330" s="3">
        <f t="shared" si="394"/>
        <v>0.17817343649949721</v>
      </c>
      <c r="BQ1330" s="3">
        <f t="shared" si="395"/>
        <v>0.22350237043710297</v>
      </c>
      <c r="BR1330">
        <f t="shared" si="396"/>
        <v>0.17247329455437063</v>
      </c>
      <c r="BS1330">
        <f t="shared" si="397"/>
        <v>0.20336907975512941</v>
      </c>
      <c r="BT1330" s="5">
        <f t="shared" si="398"/>
        <v>467.35872132849016</v>
      </c>
    </row>
    <row r="1331" spans="1:72" x14ac:dyDescent="0.2">
      <c r="A1331">
        <v>4</v>
      </c>
      <c r="B1331">
        <v>27099</v>
      </c>
      <c r="C1331" t="s">
        <v>294</v>
      </c>
      <c r="D1331">
        <v>27</v>
      </c>
      <c r="E1331" t="s">
        <v>303</v>
      </c>
      <c r="F1331" t="s">
        <v>304</v>
      </c>
      <c r="G1331" t="s">
        <v>385</v>
      </c>
      <c r="H1331">
        <v>99</v>
      </c>
      <c r="I1331">
        <v>1383</v>
      </c>
      <c r="J1331">
        <v>1242</v>
      </c>
      <c r="K1331">
        <v>1317</v>
      </c>
      <c r="L1331">
        <v>225</v>
      </c>
      <c r="M1331" s="5">
        <v>21902</v>
      </c>
      <c r="N1331" s="5">
        <v>30579.721430000001</v>
      </c>
      <c r="O1331" s="5">
        <v>6843.2</v>
      </c>
      <c r="P1331" s="5">
        <v>9554.5224039999994</v>
      </c>
      <c r="Q1331" s="5">
        <v>31696</v>
      </c>
      <c r="R1331" s="5">
        <v>44254.170870000002</v>
      </c>
      <c r="S1331" s="5">
        <v>205</v>
      </c>
      <c r="T1331" s="5">
        <v>286.22239489999998</v>
      </c>
      <c r="U1331">
        <v>991</v>
      </c>
      <c r="V1331">
        <v>756</v>
      </c>
      <c r="W1331">
        <v>1155</v>
      </c>
      <c r="X1331">
        <v>157</v>
      </c>
      <c r="Y1331">
        <v>62</v>
      </c>
      <c r="Z1331">
        <v>20</v>
      </c>
      <c r="AA1331">
        <v>88</v>
      </c>
      <c r="AB1331">
        <v>43</v>
      </c>
      <c r="AC1331">
        <v>14</v>
      </c>
      <c r="AD1331">
        <v>65</v>
      </c>
      <c r="AE1331">
        <v>81</v>
      </c>
      <c r="AF1331">
        <v>31</v>
      </c>
      <c r="AG1331">
        <v>111</v>
      </c>
      <c r="AH1331">
        <v>1033.9166666666665</v>
      </c>
      <c r="AI1331">
        <v>2014.3166666666664</v>
      </c>
      <c r="AJ1331">
        <v>2561.833333333333</v>
      </c>
      <c r="AK1331">
        <v>1021</v>
      </c>
      <c r="AL1331">
        <v>1.0112013618151301</v>
      </c>
      <c r="AM1331">
        <f t="shared" si="380"/>
        <v>1</v>
      </c>
      <c r="AN1331">
        <f t="shared" si="381"/>
        <v>1032.4365904132478</v>
      </c>
      <c r="AO1331">
        <v>15.37</v>
      </c>
      <c r="AP1331">
        <f t="shared" si="382"/>
        <v>15.542164931098549</v>
      </c>
      <c r="AQ1331">
        <v>3.27</v>
      </c>
      <c r="AR1331">
        <v>6430</v>
      </c>
      <c r="AS1331">
        <v>5.0737861885996933</v>
      </c>
      <c r="AT1331">
        <v>1.007252928980924</v>
      </c>
      <c r="AU1331">
        <f t="shared" si="383"/>
        <v>5.1105859994899996</v>
      </c>
      <c r="AV1331">
        <f t="shared" si="384"/>
        <v>3.021758786942772</v>
      </c>
      <c r="AW1331">
        <f t="shared" si="385"/>
        <v>7.0507705028664684</v>
      </c>
      <c r="AX1331">
        <f t="shared" si="388"/>
        <v>10.072529289809239</v>
      </c>
      <c r="AY1331" s="4">
        <v>0.1</v>
      </c>
      <c r="AZ1331">
        <v>35</v>
      </c>
      <c r="BA1331" s="1">
        <f t="shared" si="386"/>
        <v>0.10368970511989745</v>
      </c>
      <c r="BB1331">
        <v>0.1124</v>
      </c>
      <c r="BC1331">
        <v>4.8224999999999997E-2</v>
      </c>
      <c r="BD1331">
        <v>6.43E-3</v>
      </c>
      <c r="BE1331">
        <v>160000</v>
      </c>
      <c r="BF1331">
        <f t="shared" si="389"/>
        <v>74.400000000000006</v>
      </c>
      <c r="BG1331" s="7">
        <f t="shared" si="390"/>
        <v>0.78884137209302341</v>
      </c>
      <c r="BH1331" s="8">
        <f t="shared" si="391"/>
        <v>1.5776827441860468</v>
      </c>
      <c r="BI1331" s="7">
        <f t="shared" si="392"/>
        <v>2.36652411627907</v>
      </c>
      <c r="BJ1331">
        <v>340.8</v>
      </c>
      <c r="BK1331">
        <v>6390</v>
      </c>
      <c r="BL1331">
        <v>0.12</v>
      </c>
      <c r="BM1331">
        <v>0.11</v>
      </c>
      <c r="BN1331" s="3">
        <f t="shared" si="387"/>
        <v>0.16064073922791969</v>
      </c>
      <c r="BO1331" s="3">
        <f t="shared" si="393"/>
        <v>0.19184747080894707</v>
      </c>
      <c r="BP1331" s="3">
        <f t="shared" si="394"/>
        <v>0.17841631183226839</v>
      </c>
      <c r="BQ1331" s="3">
        <f t="shared" si="395"/>
        <v>0.22375276616569978</v>
      </c>
      <c r="BR1331">
        <f t="shared" si="396"/>
        <v>0.1727183978432841</v>
      </c>
      <c r="BS1331">
        <f t="shared" si="397"/>
        <v>0.20361418304404288</v>
      </c>
      <c r="BT1331" s="5">
        <f t="shared" si="398"/>
        <v>467.35872132849016</v>
      </c>
    </row>
    <row r="1332" spans="1:72" x14ac:dyDescent="0.2">
      <c r="A1332">
        <v>4</v>
      </c>
      <c r="B1332">
        <v>27101</v>
      </c>
      <c r="C1332" t="s">
        <v>294</v>
      </c>
      <c r="D1332">
        <v>27</v>
      </c>
      <c r="E1332" t="s">
        <v>303</v>
      </c>
      <c r="F1332" t="s">
        <v>304</v>
      </c>
      <c r="G1332" t="s">
        <v>479</v>
      </c>
      <c r="H1332">
        <v>101</v>
      </c>
      <c r="I1332">
        <v>831</v>
      </c>
      <c r="J1332">
        <v>818</v>
      </c>
      <c r="K1332">
        <v>419</v>
      </c>
      <c r="L1332">
        <v>129</v>
      </c>
      <c r="M1332" s="5">
        <v>13083</v>
      </c>
      <c r="N1332" s="5">
        <v>18266.573619999999</v>
      </c>
      <c r="O1332" s="5">
        <v>4778.8999999999996</v>
      </c>
      <c r="P1332" s="5">
        <v>6672.3326969999998</v>
      </c>
      <c r="Q1332" s="5">
        <v>10039</v>
      </c>
      <c r="R1332" s="5">
        <v>14016.520109999999</v>
      </c>
      <c r="S1332" s="5">
        <v>127</v>
      </c>
      <c r="T1332" s="5">
        <v>177.31826419999999</v>
      </c>
      <c r="U1332">
        <v>710</v>
      </c>
      <c r="V1332">
        <v>583</v>
      </c>
      <c r="W1332">
        <v>439</v>
      </c>
      <c r="X1332">
        <v>113</v>
      </c>
      <c r="Y1332">
        <v>62</v>
      </c>
      <c r="Z1332">
        <v>20</v>
      </c>
      <c r="AA1332">
        <v>88</v>
      </c>
      <c r="AB1332">
        <v>43</v>
      </c>
      <c r="AC1332">
        <v>14</v>
      </c>
      <c r="AD1332">
        <v>65</v>
      </c>
      <c r="AE1332">
        <v>81</v>
      </c>
      <c r="AF1332">
        <v>31</v>
      </c>
      <c r="AG1332">
        <v>111</v>
      </c>
      <c r="AH1332">
        <v>1033.9166666666665</v>
      </c>
      <c r="AI1332">
        <v>2014.3166666666664</v>
      </c>
      <c r="AJ1332">
        <v>2561.833333333333</v>
      </c>
      <c r="AK1332">
        <v>1021</v>
      </c>
      <c r="AL1332">
        <v>0.99614349007606495</v>
      </c>
      <c r="AM1332">
        <f t="shared" si="380"/>
        <v>1</v>
      </c>
      <c r="AN1332">
        <f t="shared" si="381"/>
        <v>1017.0625033676623</v>
      </c>
      <c r="AO1332">
        <v>15.37</v>
      </c>
      <c r="AP1332">
        <f t="shared" si="382"/>
        <v>15.310725442469117</v>
      </c>
      <c r="AQ1332">
        <v>3.27</v>
      </c>
      <c r="AR1332">
        <v>6430</v>
      </c>
      <c r="AS1332">
        <v>5.0737861885996933</v>
      </c>
      <c r="AT1332">
        <v>0.99161137502693231</v>
      </c>
      <c r="AU1332">
        <f t="shared" si="383"/>
        <v>5.0312240990700001</v>
      </c>
      <c r="AV1332">
        <f t="shared" si="384"/>
        <v>2.9748341250807968</v>
      </c>
      <c r="AW1332">
        <f t="shared" si="385"/>
        <v>6.9412796251885265</v>
      </c>
      <c r="AX1332">
        <f t="shared" si="388"/>
        <v>9.9161137502693233</v>
      </c>
      <c r="AY1332" s="4">
        <v>0.1</v>
      </c>
      <c r="AZ1332">
        <v>35</v>
      </c>
      <c r="BA1332" s="1">
        <f t="shared" si="386"/>
        <v>0.10368970511989745</v>
      </c>
      <c r="BB1332">
        <v>0.1124</v>
      </c>
      <c r="BC1332">
        <v>4.8224999999999997E-2</v>
      </c>
      <c r="BD1332">
        <v>6.43E-3</v>
      </c>
      <c r="BE1332">
        <v>160000</v>
      </c>
      <c r="BF1332">
        <f t="shared" si="389"/>
        <v>74.400000000000006</v>
      </c>
      <c r="BG1332" s="7">
        <f t="shared" si="390"/>
        <v>0.78884137209302341</v>
      </c>
      <c r="BH1332" s="8">
        <f t="shared" si="391"/>
        <v>1.5776827441860468</v>
      </c>
      <c r="BI1332" s="7">
        <f t="shared" si="392"/>
        <v>2.36652411627907</v>
      </c>
      <c r="BJ1332">
        <v>340.8</v>
      </c>
      <c r="BK1332">
        <v>6390</v>
      </c>
      <c r="BL1332">
        <v>0.12</v>
      </c>
      <c r="BM1332">
        <v>0.11</v>
      </c>
      <c r="BN1332" s="3">
        <f t="shared" si="387"/>
        <v>0.15827635979617771</v>
      </c>
      <c r="BO1332" s="3">
        <f t="shared" si="393"/>
        <v>0.18863262315330967</v>
      </c>
      <c r="BP1332" s="3">
        <f t="shared" si="394"/>
        <v>0.1754100356205591</v>
      </c>
      <c r="BQ1332" s="3">
        <f t="shared" si="395"/>
        <v>0.22004246361052129</v>
      </c>
      <c r="BR1332">
        <f t="shared" si="396"/>
        <v>0.16950355018764671</v>
      </c>
      <c r="BS1332">
        <f t="shared" si="397"/>
        <v>0.20039933538840549</v>
      </c>
      <c r="BT1332" s="5">
        <f t="shared" si="398"/>
        <v>467.35872132849016</v>
      </c>
    </row>
    <row r="1333" spans="1:72" x14ac:dyDescent="0.2">
      <c r="A1333">
        <v>4</v>
      </c>
      <c r="B1333">
        <v>27103</v>
      </c>
      <c r="C1333" t="s">
        <v>294</v>
      </c>
      <c r="D1333">
        <v>27</v>
      </c>
      <c r="E1333" t="s">
        <v>303</v>
      </c>
      <c r="F1333" t="s">
        <v>304</v>
      </c>
      <c r="G1333" t="s">
        <v>386</v>
      </c>
      <c r="H1333">
        <v>103</v>
      </c>
      <c r="I1333">
        <v>1530</v>
      </c>
      <c r="J1333">
        <v>1255</v>
      </c>
      <c r="K1333">
        <v>1297</v>
      </c>
      <c r="L1333">
        <v>267</v>
      </c>
      <c r="M1333" s="5">
        <v>23491</v>
      </c>
      <c r="N1333" s="5">
        <v>32798.294040000001</v>
      </c>
      <c r="O1333" s="5">
        <v>7012</v>
      </c>
      <c r="P1333" s="5">
        <v>9790.2021120000009</v>
      </c>
      <c r="Q1333" s="5">
        <v>30626</v>
      </c>
      <c r="R1333" s="5">
        <v>42760.229590000003</v>
      </c>
      <c r="S1333" s="5">
        <v>235</v>
      </c>
      <c r="T1333" s="5">
        <v>328.10859900000003</v>
      </c>
      <c r="U1333">
        <v>983</v>
      </c>
      <c r="V1333">
        <v>716</v>
      </c>
      <c r="W1333">
        <v>1107</v>
      </c>
      <c r="X1333">
        <v>167</v>
      </c>
      <c r="Y1333">
        <v>62</v>
      </c>
      <c r="Z1333">
        <v>20</v>
      </c>
      <c r="AA1333">
        <v>88</v>
      </c>
      <c r="AB1333">
        <v>43</v>
      </c>
      <c r="AC1333">
        <v>14</v>
      </c>
      <c r="AD1333">
        <v>65</v>
      </c>
      <c r="AE1333">
        <v>81</v>
      </c>
      <c r="AF1333">
        <v>31</v>
      </c>
      <c r="AG1333">
        <v>111</v>
      </c>
      <c r="AH1333">
        <v>1033.9166666666665</v>
      </c>
      <c r="AI1333">
        <v>2014.3166666666664</v>
      </c>
      <c r="AJ1333">
        <v>2561.833333333333</v>
      </c>
      <c r="AK1333">
        <v>1021</v>
      </c>
      <c r="AL1333">
        <v>1.0071407123045499</v>
      </c>
      <c r="AM1333">
        <f t="shared" si="380"/>
        <v>1</v>
      </c>
      <c r="AN1333">
        <f t="shared" si="381"/>
        <v>1028.2906672629456</v>
      </c>
      <c r="AO1333">
        <v>15.37</v>
      </c>
      <c r="AP1333">
        <f t="shared" si="382"/>
        <v>15.479752748120932</v>
      </c>
      <c r="AQ1333">
        <v>3.27</v>
      </c>
      <c r="AR1333">
        <v>6430</v>
      </c>
      <c r="AS1333">
        <v>5.0737861885996933</v>
      </c>
      <c r="AT1333">
        <v>1.0520888987131811</v>
      </c>
      <c r="AU1333">
        <f t="shared" si="383"/>
        <v>5.3380741234700002</v>
      </c>
      <c r="AV1333">
        <f t="shared" si="384"/>
        <v>3.1562666961395434</v>
      </c>
      <c r="AW1333">
        <f t="shared" si="385"/>
        <v>7.3646222909922674</v>
      </c>
      <c r="AX1333">
        <f t="shared" si="388"/>
        <v>10.520888987131812</v>
      </c>
      <c r="AY1333" s="4">
        <v>0.1</v>
      </c>
      <c r="AZ1333">
        <v>35</v>
      </c>
      <c r="BA1333" s="1">
        <f t="shared" si="386"/>
        <v>0.10368970511989745</v>
      </c>
      <c r="BB1333">
        <v>0.1124</v>
      </c>
      <c r="BC1333">
        <v>4.8224999999999997E-2</v>
      </c>
      <c r="BD1333">
        <v>6.43E-3</v>
      </c>
      <c r="BE1333">
        <v>160000</v>
      </c>
      <c r="BF1333">
        <f t="shared" si="389"/>
        <v>74.400000000000006</v>
      </c>
      <c r="BG1333" s="7">
        <f t="shared" si="390"/>
        <v>0.78884137209302341</v>
      </c>
      <c r="BH1333" s="8">
        <f t="shared" si="391"/>
        <v>1.5776827441860468</v>
      </c>
      <c r="BI1333" s="7">
        <f t="shared" si="392"/>
        <v>2.36652411627907</v>
      </c>
      <c r="BJ1333">
        <v>340.8</v>
      </c>
      <c r="BK1333">
        <v>6390</v>
      </c>
      <c r="BL1333">
        <v>0.12</v>
      </c>
      <c r="BM1333">
        <v>0.11</v>
      </c>
      <c r="BN1333" s="3">
        <f t="shared" si="387"/>
        <v>0.16160349829357695</v>
      </c>
      <c r="BO1333" s="3">
        <f t="shared" si="393"/>
        <v>0.1929356443461443</v>
      </c>
      <c r="BP1333" s="3">
        <f t="shared" si="394"/>
        <v>0.17890662258840948</v>
      </c>
      <c r="BQ1333" s="3">
        <f t="shared" si="395"/>
        <v>0.22626114391948976</v>
      </c>
      <c r="BR1333">
        <f t="shared" si="396"/>
        <v>0.17380657138048133</v>
      </c>
      <c r="BS1333">
        <f t="shared" si="397"/>
        <v>0.20470235658124011</v>
      </c>
      <c r="BT1333" s="5">
        <f t="shared" si="398"/>
        <v>467.35872132849016</v>
      </c>
    </row>
    <row r="1334" spans="1:72" x14ac:dyDescent="0.2">
      <c r="A1334">
        <v>4</v>
      </c>
      <c r="B1334">
        <v>27105</v>
      </c>
      <c r="C1334" t="s">
        <v>294</v>
      </c>
      <c r="D1334">
        <v>27</v>
      </c>
      <c r="E1334" t="s">
        <v>303</v>
      </c>
      <c r="F1334" t="s">
        <v>304</v>
      </c>
      <c r="G1334" t="s">
        <v>362</v>
      </c>
      <c r="H1334">
        <v>105</v>
      </c>
      <c r="I1334">
        <v>848</v>
      </c>
      <c r="J1334">
        <v>972</v>
      </c>
      <c r="K1334">
        <v>422</v>
      </c>
      <c r="L1334">
        <v>134</v>
      </c>
      <c r="M1334" s="5">
        <v>13430</v>
      </c>
      <c r="N1334" s="5">
        <v>18751.057379999998</v>
      </c>
      <c r="O1334" s="5">
        <v>4864.2</v>
      </c>
      <c r="P1334" s="5">
        <v>6791.4291380000004</v>
      </c>
      <c r="Q1334" s="5">
        <v>10138</v>
      </c>
      <c r="R1334" s="5">
        <v>14154.74458</v>
      </c>
      <c r="S1334" s="5">
        <v>130</v>
      </c>
      <c r="T1334" s="5">
        <v>181.50688460000001</v>
      </c>
      <c r="U1334">
        <v>718</v>
      </c>
      <c r="V1334">
        <v>635</v>
      </c>
      <c r="W1334">
        <v>441</v>
      </c>
      <c r="X1334">
        <v>115</v>
      </c>
      <c r="Y1334">
        <v>62</v>
      </c>
      <c r="Z1334">
        <v>20</v>
      </c>
      <c r="AA1334">
        <v>88</v>
      </c>
      <c r="AB1334">
        <v>43</v>
      </c>
      <c r="AC1334">
        <v>14</v>
      </c>
      <c r="AD1334">
        <v>65</v>
      </c>
      <c r="AE1334">
        <v>81</v>
      </c>
      <c r="AF1334">
        <v>31</v>
      </c>
      <c r="AG1334">
        <v>111</v>
      </c>
      <c r="AH1334">
        <v>1033.9166666666665</v>
      </c>
      <c r="AI1334">
        <v>2014.3166666666664</v>
      </c>
      <c r="AJ1334">
        <v>2561.833333333333</v>
      </c>
      <c r="AK1334">
        <v>1021</v>
      </c>
      <c r="AL1334">
        <v>0.99579762750201795</v>
      </c>
      <c r="AM1334">
        <f t="shared" si="380"/>
        <v>1</v>
      </c>
      <c r="AN1334">
        <f t="shared" si="381"/>
        <v>1016.7093776795604</v>
      </c>
      <c r="AO1334">
        <v>15.37</v>
      </c>
      <c r="AP1334">
        <f t="shared" si="382"/>
        <v>15.305409534706016</v>
      </c>
      <c r="AQ1334">
        <v>3.27</v>
      </c>
      <c r="AR1334">
        <v>6430</v>
      </c>
      <c r="AS1334">
        <v>5.0737861885996933</v>
      </c>
      <c r="AT1334">
        <v>1.0111866018946241</v>
      </c>
      <c r="AU1334">
        <f t="shared" si="383"/>
        <v>5.1305446147899998</v>
      </c>
      <c r="AV1334">
        <f t="shared" si="384"/>
        <v>3.033559805683872</v>
      </c>
      <c r="AW1334">
        <f t="shared" si="385"/>
        <v>7.0783062132623682</v>
      </c>
      <c r="AX1334">
        <f t="shared" si="388"/>
        <v>10.111866018946241</v>
      </c>
      <c r="AY1334" s="4">
        <v>0.1</v>
      </c>
      <c r="AZ1334">
        <v>35</v>
      </c>
      <c r="BA1334" s="1">
        <f t="shared" si="386"/>
        <v>0.10368970511989745</v>
      </c>
      <c r="BB1334">
        <v>0.1124</v>
      </c>
      <c r="BC1334">
        <v>4.8224999999999997E-2</v>
      </c>
      <c r="BD1334">
        <v>6.43E-3</v>
      </c>
      <c r="BE1334">
        <v>160000</v>
      </c>
      <c r="BF1334">
        <f t="shared" si="389"/>
        <v>74.400000000000006</v>
      </c>
      <c r="BG1334" s="7">
        <f t="shared" si="390"/>
        <v>0.78884137209302341</v>
      </c>
      <c r="BH1334" s="8">
        <f t="shared" si="391"/>
        <v>1.5776827441860468</v>
      </c>
      <c r="BI1334" s="7">
        <f t="shared" si="392"/>
        <v>2.36652411627907</v>
      </c>
      <c r="BJ1334">
        <v>340.8</v>
      </c>
      <c r="BK1334">
        <v>6390</v>
      </c>
      <c r="BL1334">
        <v>0.12</v>
      </c>
      <c r="BM1334">
        <v>0.11</v>
      </c>
      <c r="BN1334" s="3">
        <f t="shared" si="387"/>
        <v>0.15887240450043161</v>
      </c>
      <c r="BO1334" s="3">
        <f t="shared" si="393"/>
        <v>0.18925888188619222</v>
      </c>
      <c r="BP1334" s="3">
        <f t="shared" si="394"/>
        <v>0.17577526956363981</v>
      </c>
      <c r="BQ1334" s="3">
        <f t="shared" si="395"/>
        <v>0.22128877851491685</v>
      </c>
      <c r="BR1334">
        <f t="shared" si="396"/>
        <v>0.17012980892052926</v>
      </c>
      <c r="BS1334">
        <f t="shared" si="397"/>
        <v>0.20102559412128804</v>
      </c>
      <c r="BT1334" s="5">
        <f t="shared" si="398"/>
        <v>467.35872132849016</v>
      </c>
    </row>
    <row r="1335" spans="1:72" x14ac:dyDescent="0.2">
      <c r="A1335">
        <v>4</v>
      </c>
      <c r="B1335">
        <v>27107</v>
      </c>
      <c r="C1335" t="s">
        <v>294</v>
      </c>
      <c r="D1335">
        <v>27</v>
      </c>
      <c r="E1335" t="s">
        <v>303</v>
      </c>
      <c r="F1335" t="s">
        <v>304</v>
      </c>
      <c r="G1335" t="s">
        <v>388</v>
      </c>
      <c r="H1335">
        <v>107</v>
      </c>
      <c r="I1335">
        <v>698</v>
      </c>
      <c r="J1335">
        <v>471</v>
      </c>
      <c r="K1335">
        <v>1007</v>
      </c>
      <c r="L1335">
        <v>113</v>
      </c>
      <c r="M1335" s="5">
        <v>11351</v>
      </c>
      <c r="N1335" s="5">
        <v>15848.343440000001</v>
      </c>
      <c r="O1335" s="5">
        <v>4304.6000000000004</v>
      </c>
      <c r="P1335" s="5">
        <v>6010.1118100000003</v>
      </c>
      <c r="Q1335" s="5">
        <v>24721</v>
      </c>
      <c r="R1335" s="5">
        <v>34515.628409999998</v>
      </c>
      <c r="S1335" s="5">
        <v>112</v>
      </c>
      <c r="T1335" s="5">
        <v>156.37516210000001</v>
      </c>
      <c r="U1335">
        <v>638</v>
      </c>
      <c r="V1335">
        <v>393</v>
      </c>
      <c r="W1335">
        <v>1005</v>
      </c>
      <c r="X1335">
        <v>104</v>
      </c>
      <c r="Y1335">
        <v>62</v>
      </c>
      <c r="Z1335">
        <v>20</v>
      </c>
      <c r="AA1335">
        <v>88</v>
      </c>
      <c r="AB1335">
        <v>43</v>
      </c>
      <c r="AC1335">
        <v>14</v>
      </c>
      <c r="AD1335">
        <v>65</v>
      </c>
      <c r="AE1335">
        <v>81</v>
      </c>
      <c r="AF1335">
        <v>31</v>
      </c>
      <c r="AG1335">
        <v>111</v>
      </c>
      <c r="AH1335">
        <v>1033.9166666666665</v>
      </c>
      <c r="AI1335">
        <v>2014.3166666666664</v>
      </c>
      <c r="AJ1335">
        <v>2561.833333333333</v>
      </c>
      <c r="AK1335">
        <v>1021</v>
      </c>
      <c r="AL1335">
        <v>0.99137060982840397</v>
      </c>
      <c r="AM1335">
        <f t="shared" si="380"/>
        <v>1</v>
      </c>
      <c r="AN1335">
        <f t="shared" si="381"/>
        <v>1012.1893926348005</v>
      </c>
      <c r="AO1335">
        <v>15.37</v>
      </c>
      <c r="AP1335">
        <f t="shared" si="382"/>
        <v>15.237366273062568</v>
      </c>
      <c r="AQ1335">
        <v>3.27</v>
      </c>
      <c r="AR1335">
        <v>6430</v>
      </c>
      <c r="AS1335">
        <v>5.0737861885996933</v>
      </c>
      <c r="AT1335">
        <v>0.98816977297061492</v>
      </c>
      <c r="AU1335">
        <f t="shared" si="383"/>
        <v>5.0137621460900004</v>
      </c>
      <c r="AV1335">
        <f t="shared" si="384"/>
        <v>2.964509318911845</v>
      </c>
      <c r="AW1335">
        <f t="shared" si="385"/>
        <v>6.9171884107943047</v>
      </c>
      <c r="AX1335">
        <f t="shared" si="388"/>
        <v>9.8816977297061488</v>
      </c>
      <c r="AY1335" s="4">
        <v>0.1</v>
      </c>
      <c r="AZ1335">
        <v>35</v>
      </c>
      <c r="BA1335" s="1">
        <f t="shared" si="386"/>
        <v>0.10368970511989745</v>
      </c>
      <c r="BB1335">
        <v>0.1124</v>
      </c>
      <c r="BC1335">
        <v>4.8224999999999997E-2</v>
      </c>
      <c r="BD1335">
        <v>6.43E-3</v>
      </c>
      <c r="BE1335">
        <v>160000</v>
      </c>
      <c r="BF1335">
        <f t="shared" si="389"/>
        <v>74.400000000000006</v>
      </c>
      <c r="BG1335" s="7">
        <f t="shared" si="390"/>
        <v>0.78884137209302341</v>
      </c>
      <c r="BH1335" s="8">
        <f t="shared" si="391"/>
        <v>1.5776827441860468</v>
      </c>
      <c r="BI1335" s="7">
        <f t="shared" si="392"/>
        <v>2.36652411627907</v>
      </c>
      <c r="BJ1335">
        <v>340.8</v>
      </c>
      <c r="BK1335">
        <v>6390</v>
      </c>
      <c r="BL1335">
        <v>0.12</v>
      </c>
      <c r="BM1335">
        <v>0.11</v>
      </c>
      <c r="BN1335" s="3">
        <f t="shared" si="387"/>
        <v>0.1575763925810828</v>
      </c>
      <c r="BO1335" s="3">
        <f t="shared" si="393"/>
        <v>0.18784833352423547</v>
      </c>
      <c r="BP1335" s="3">
        <f t="shared" si="394"/>
        <v>0.17467163784547993</v>
      </c>
      <c r="BQ1335" s="3">
        <f t="shared" si="395"/>
        <v>0.21914915932688731</v>
      </c>
      <c r="BR1335">
        <f t="shared" si="396"/>
        <v>0.1687192605585725</v>
      </c>
      <c r="BS1335">
        <f t="shared" si="397"/>
        <v>0.19961504575933128</v>
      </c>
      <c r="BT1335" s="5">
        <f t="shared" si="398"/>
        <v>467.35872132849016</v>
      </c>
    </row>
    <row r="1336" spans="1:72" x14ac:dyDescent="0.2">
      <c r="A1336">
        <v>4</v>
      </c>
      <c r="B1336">
        <v>27109</v>
      </c>
      <c r="C1336" t="s">
        <v>294</v>
      </c>
      <c r="D1336">
        <v>27</v>
      </c>
      <c r="E1336" t="s">
        <v>303</v>
      </c>
      <c r="F1336" t="s">
        <v>304</v>
      </c>
      <c r="G1336" t="s">
        <v>352</v>
      </c>
      <c r="H1336">
        <v>109</v>
      </c>
      <c r="I1336">
        <v>1956</v>
      </c>
      <c r="J1336">
        <v>945</v>
      </c>
      <c r="K1336">
        <v>1556</v>
      </c>
      <c r="L1336">
        <v>324</v>
      </c>
      <c r="M1336" s="5">
        <v>28856</v>
      </c>
      <c r="N1336" s="5">
        <v>40288.943550000004</v>
      </c>
      <c r="O1336" s="5">
        <v>8261.1</v>
      </c>
      <c r="P1336" s="5">
        <v>11534.204030000001</v>
      </c>
      <c r="Q1336" s="5">
        <v>35698</v>
      </c>
      <c r="R1336" s="5">
        <v>49841.790500000003</v>
      </c>
      <c r="S1336" s="5">
        <v>284</v>
      </c>
      <c r="T1336" s="5">
        <v>396.5227324</v>
      </c>
      <c r="U1336">
        <v>1142</v>
      </c>
      <c r="V1336">
        <v>555</v>
      </c>
      <c r="W1336">
        <v>1215</v>
      </c>
      <c r="X1336">
        <v>185</v>
      </c>
      <c r="Y1336">
        <v>62</v>
      </c>
      <c r="Z1336">
        <v>20</v>
      </c>
      <c r="AA1336">
        <v>88</v>
      </c>
      <c r="AB1336">
        <v>43</v>
      </c>
      <c r="AC1336">
        <v>14</v>
      </c>
      <c r="AD1336">
        <v>65</v>
      </c>
      <c r="AE1336">
        <v>81</v>
      </c>
      <c r="AF1336">
        <v>31</v>
      </c>
      <c r="AG1336">
        <v>111</v>
      </c>
      <c r="AH1336">
        <v>1033.9166666666665</v>
      </c>
      <c r="AI1336">
        <v>2014.3166666666664</v>
      </c>
      <c r="AJ1336">
        <v>2561.833333333333</v>
      </c>
      <c r="AK1336">
        <v>1021</v>
      </c>
      <c r="AL1336">
        <v>1.0147426616061801</v>
      </c>
      <c r="AM1336">
        <f t="shared" si="380"/>
        <v>1</v>
      </c>
      <c r="AN1336">
        <f t="shared" si="381"/>
        <v>1036.05225749991</v>
      </c>
      <c r="AO1336">
        <v>15.37</v>
      </c>
      <c r="AP1336">
        <f t="shared" si="382"/>
        <v>15.596594708886988</v>
      </c>
      <c r="AQ1336">
        <v>3.27</v>
      </c>
      <c r="AR1336">
        <v>6430</v>
      </c>
      <c r="AS1336">
        <v>5.0737861885996933</v>
      </c>
      <c r="AT1336">
        <v>1.0264346254660217</v>
      </c>
      <c r="AU1336">
        <f t="shared" si="383"/>
        <v>5.2079098261899999</v>
      </c>
      <c r="AV1336">
        <f t="shared" si="384"/>
        <v>3.0793038763980651</v>
      </c>
      <c r="AW1336">
        <f t="shared" si="385"/>
        <v>7.1850423782621515</v>
      </c>
      <c r="AX1336">
        <f t="shared" si="388"/>
        <v>10.264346254660218</v>
      </c>
      <c r="AY1336" s="4">
        <v>0.1</v>
      </c>
      <c r="AZ1336">
        <v>35</v>
      </c>
      <c r="BA1336" s="1">
        <f t="shared" si="386"/>
        <v>0.10368970511989745</v>
      </c>
      <c r="BB1336">
        <v>0.1124</v>
      </c>
      <c r="BC1336">
        <v>4.8224999999999997E-2</v>
      </c>
      <c r="BD1336">
        <v>6.43E-3</v>
      </c>
      <c r="BE1336">
        <v>160000</v>
      </c>
      <c r="BF1336">
        <f t="shared" si="389"/>
        <v>74.400000000000006</v>
      </c>
      <c r="BG1336" s="7">
        <f t="shared" si="390"/>
        <v>0.78884137209302341</v>
      </c>
      <c r="BH1336" s="8">
        <f t="shared" si="391"/>
        <v>1.5776827441860468</v>
      </c>
      <c r="BI1336" s="7">
        <f t="shared" si="392"/>
        <v>2.36652411627907</v>
      </c>
      <c r="BJ1336">
        <v>340.8</v>
      </c>
      <c r="BK1336">
        <v>6390</v>
      </c>
      <c r="BL1336">
        <v>0.12</v>
      </c>
      <c r="BM1336">
        <v>0.11</v>
      </c>
      <c r="BN1336" s="3">
        <f t="shared" si="387"/>
        <v>0.16170257324429813</v>
      </c>
      <c r="BO1336" s="3">
        <f t="shared" si="393"/>
        <v>0.19351562933249289</v>
      </c>
      <c r="BP1336" s="3">
        <f t="shared" si="394"/>
        <v>0.17982869307533073</v>
      </c>
      <c r="BQ1336" s="3">
        <f t="shared" si="395"/>
        <v>0.22602851556755638</v>
      </c>
      <c r="BR1336">
        <f t="shared" si="396"/>
        <v>0.17438655636682993</v>
      </c>
      <c r="BS1336">
        <f t="shared" si="397"/>
        <v>0.20528234156758871</v>
      </c>
      <c r="BT1336" s="5">
        <f t="shared" si="398"/>
        <v>467.35872132849016</v>
      </c>
    </row>
    <row r="1337" spans="1:72" x14ac:dyDescent="0.2">
      <c r="A1337">
        <v>4</v>
      </c>
      <c r="B1337">
        <v>27111</v>
      </c>
      <c r="C1337" t="s">
        <v>294</v>
      </c>
      <c r="D1337">
        <v>27</v>
      </c>
      <c r="E1337" t="s">
        <v>303</v>
      </c>
      <c r="F1337" t="s">
        <v>304</v>
      </c>
      <c r="G1337" t="s">
        <v>335</v>
      </c>
      <c r="H1337">
        <v>111</v>
      </c>
      <c r="I1337">
        <v>788</v>
      </c>
      <c r="J1337">
        <v>485</v>
      </c>
      <c r="K1337">
        <v>949</v>
      </c>
      <c r="L1337">
        <v>130</v>
      </c>
      <c r="M1337" s="5">
        <v>13227</v>
      </c>
      <c r="N1337" s="5">
        <v>18467.627400000001</v>
      </c>
      <c r="O1337" s="5">
        <v>4758</v>
      </c>
      <c r="P1337" s="5">
        <v>6643.1519749999998</v>
      </c>
      <c r="Q1337" s="5">
        <v>23374</v>
      </c>
      <c r="R1337" s="5">
        <v>32634.937839999999</v>
      </c>
      <c r="S1337" s="5">
        <v>124</v>
      </c>
      <c r="T1337" s="5">
        <v>173.1296437</v>
      </c>
      <c r="U1337">
        <v>638</v>
      </c>
      <c r="V1337">
        <v>411</v>
      </c>
      <c r="W1337">
        <v>898</v>
      </c>
      <c r="X1337">
        <v>106</v>
      </c>
      <c r="Y1337">
        <v>62</v>
      </c>
      <c r="Z1337">
        <v>20</v>
      </c>
      <c r="AA1337">
        <v>88</v>
      </c>
      <c r="AB1337">
        <v>43</v>
      </c>
      <c r="AC1337">
        <v>14</v>
      </c>
      <c r="AD1337">
        <v>65</v>
      </c>
      <c r="AE1337">
        <v>81</v>
      </c>
      <c r="AF1337">
        <v>31</v>
      </c>
      <c r="AG1337">
        <v>111</v>
      </c>
      <c r="AH1337">
        <v>1033.9166666666665</v>
      </c>
      <c r="AI1337">
        <v>2014.3166666666664</v>
      </c>
      <c r="AJ1337">
        <v>2561.833333333333</v>
      </c>
      <c r="AK1337">
        <v>1021</v>
      </c>
      <c r="AL1337">
        <v>0.99713228578152902</v>
      </c>
      <c r="AM1337">
        <f t="shared" si="380"/>
        <v>1</v>
      </c>
      <c r="AN1337">
        <f t="shared" si="381"/>
        <v>1018.0720637829411</v>
      </c>
      <c r="AO1337">
        <v>15.37</v>
      </c>
      <c r="AP1337">
        <f t="shared" si="382"/>
        <v>15.325923232462101</v>
      </c>
      <c r="AQ1337">
        <v>3.27</v>
      </c>
      <c r="AR1337">
        <v>6430</v>
      </c>
      <c r="AS1337">
        <v>5.0737861885996933</v>
      </c>
      <c r="AT1337">
        <v>0.97651012257917269</v>
      </c>
      <c r="AU1337">
        <f t="shared" si="383"/>
        <v>4.95460357297</v>
      </c>
      <c r="AV1337">
        <f t="shared" si="384"/>
        <v>2.929530367737518</v>
      </c>
      <c r="AW1337">
        <f t="shared" si="385"/>
        <v>6.8355708580542087</v>
      </c>
      <c r="AX1337">
        <f t="shared" si="388"/>
        <v>9.7651012257917262</v>
      </c>
      <c r="AY1337" s="4">
        <v>0.1</v>
      </c>
      <c r="AZ1337">
        <v>35</v>
      </c>
      <c r="BA1337" s="1">
        <f t="shared" si="386"/>
        <v>0.10368970511989745</v>
      </c>
      <c r="BB1337">
        <v>0.1124</v>
      </c>
      <c r="BC1337">
        <v>4.8224999999999997E-2</v>
      </c>
      <c r="BD1337">
        <v>6.43E-3</v>
      </c>
      <c r="BE1337">
        <v>160000</v>
      </c>
      <c r="BF1337">
        <f t="shared" si="389"/>
        <v>74.400000000000006</v>
      </c>
      <c r="BG1337" s="7">
        <f t="shared" si="390"/>
        <v>0.78884137209302341</v>
      </c>
      <c r="BH1337" s="8">
        <f t="shared" si="391"/>
        <v>1.5776827441860468</v>
      </c>
      <c r="BI1337" s="7">
        <f t="shared" si="392"/>
        <v>2.36652411627907</v>
      </c>
      <c r="BJ1337">
        <v>340.8</v>
      </c>
      <c r="BK1337">
        <v>6390</v>
      </c>
      <c r="BL1337">
        <v>0.12</v>
      </c>
      <c r="BM1337">
        <v>0.11</v>
      </c>
      <c r="BN1337" s="3">
        <f t="shared" si="387"/>
        <v>0.15790544066622236</v>
      </c>
      <c r="BO1337" s="3">
        <f t="shared" si="393"/>
        <v>0.18833166525686704</v>
      </c>
      <c r="BP1337" s="3">
        <f t="shared" si="394"/>
        <v>0.17531044454722219</v>
      </c>
      <c r="BQ1337" s="3">
        <f t="shared" si="395"/>
        <v>0.21926316516451075</v>
      </c>
      <c r="BR1337">
        <f t="shared" si="396"/>
        <v>0.16920259229120407</v>
      </c>
      <c r="BS1337">
        <f t="shared" si="397"/>
        <v>0.20009837749196285</v>
      </c>
      <c r="BT1337" s="5">
        <f t="shared" si="398"/>
        <v>467.35872132849016</v>
      </c>
    </row>
    <row r="1338" spans="1:72" x14ac:dyDescent="0.2">
      <c r="A1338">
        <v>4</v>
      </c>
      <c r="B1338">
        <v>27113</v>
      </c>
      <c r="C1338" t="s">
        <v>294</v>
      </c>
      <c r="D1338">
        <v>27</v>
      </c>
      <c r="E1338" t="s">
        <v>303</v>
      </c>
      <c r="F1338" t="s">
        <v>304</v>
      </c>
      <c r="G1338" t="s">
        <v>318</v>
      </c>
      <c r="H1338">
        <v>113</v>
      </c>
      <c r="I1338">
        <v>866</v>
      </c>
      <c r="J1338">
        <v>417</v>
      </c>
      <c r="K1338">
        <v>1020</v>
      </c>
      <c r="L1338">
        <v>136</v>
      </c>
      <c r="M1338" s="5">
        <v>12997</v>
      </c>
      <c r="N1338" s="5">
        <v>18146.49984</v>
      </c>
      <c r="O1338" s="5">
        <v>4474.3999999999996</v>
      </c>
      <c r="P1338" s="5">
        <v>6247.1877249999998</v>
      </c>
      <c r="Q1338" s="5">
        <v>24792</v>
      </c>
      <c r="R1338" s="5">
        <v>34614.75909</v>
      </c>
      <c r="S1338" s="5">
        <v>127</v>
      </c>
      <c r="T1338" s="5">
        <v>177.31826419999999</v>
      </c>
      <c r="U1338">
        <v>643</v>
      </c>
      <c r="V1338">
        <v>344</v>
      </c>
      <c r="W1338">
        <v>966</v>
      </c>
      <c r="X1338">
        <v>103</v>
      </c>
      <c r="Y1338">
        <v>62</v>
      </c>
      <c r="Z1338">
        <v>20</v>
      </c>
      <c r="AA1338">
        <v>88</v>
      </c>
      <c r="AB1338">
        <v>43</v>
      </c>
      <c r="AC1338">
        <v>14</v>
      </c>
      <c r="AD1338">
        <v>65</v>
      </c>
      <c r="AE1338">
        <v>81</v>
      </c>
      <c r="AF1338">
        <v>31</v>
      </c>
      <c r="AG1338">
        <v>111</v>
      </c>
      <c r="AH1338">
        <v>1033.9166666666665</v>
      </c>
      <c r="AI1338">
        <v>2014.3166666666664</v>
      </c>
      <c r="AJ1338">
        <v>2561.833333333333</v>
      </c>
      <c r="AK1338">
        <v>1021</v>
      </c>
      <c r="AL1338">
        <v>0.99324791630109199</v>
      </c>
      <c r="AM1338">
        <f t="shared" si="380"/>
        <v>1</v>
      </c>
      <c r="AN1338">
        <f t="shared" si="381"/>
        <v>1014.1061225434149</v>
      </c>
      <c r="AO1338">
        <v>15.37</v>
      </c>
      <c r="AP1338">
        <f t="shared" si="382"/>
        <v>15.266220473547783</v>
      </c>
      <c r="AQ1338">
        <v>3.27</v>
      </c>
      <c r="AR1338">
        <v>6430</v>
      </c>
      <c r="AS1338">
        <v>5.0737861885996933</v>
      </c>
      <c r="AT1338">
        <v>0.97746981221310747</v>
      </c>
      <c r="AU1338">
        <f t="shared" si="383"/>
        <v>4.9594728329800004</v>
      </c>
      <c r="AV1338">
        <f t="shared" si="384"/>
        <v>2.9324094366393223</v>
      </c>
      <c r="AW1338">
        <f t="shared" si="385"/>
        <v>6.8422886854917522</v>
      </c>
      <c r="AX1338">
        <f t="shared" si="388"/>
        <v>9.774698122131074</v>
      </c>
      <c r="AY1338" s="4">
        <v>0.1</v>
      </c>
      <c r="AZ1338">
        <v>35</v>
      </c>
      <c r="BA1338" s="1">
        <f t="shared" si="386"/>
        <v>0.10368970511989745</v>
      </c>
      <c r="BB1338">
        <v>0.1124</v>
      </c>
      <c r="BC1338">
        <v>4.8224999999999997E-2</v>
      </c>
      <c r="BD1338">
        <v>6.43E-3</v>
      </c>
      <c r="BE1338">
        <v>160000</v>
      </c>
      <c r="BF1338">
        <f t="shared" si="389"/>
        <v>74.400000000000006</v>
      </c>
      <c r="BG1338" s="7">
        <f t="shared" si="390"/>
        <v>0.78884137209302341</v>
      </c>
      <c r="BH1338" s="8">
        <f t="shared" si="391"/>
        <v>1.5776827441860468</v>
      </c>
      <c r="BI1338" s="7">
        <f t="shared" si="392"/>
        <v>2.36652411627907</v>
      </c>
      <c r="BJ1338">
        <v>340.8</v>
      </c>
      <c r="BK1338">
        <v>6390</v>
      </c>
      <c r="BL1338">
        <v>0.12</v>
      </c>
      <c r="BM1338">
        <v>0.11</v>
      </c>
      <c r="BN1338" s="3">
        <f t="shared" si="387"/>
        <v>0.1574584658746879</v>
      </c>
      <c r="BO1338" s="3">
        <f t="shared" si="393"/>
        <v>0.18786409720410319</v>
      </c>
      <c r="BP1338" s="3">
        <f t="shared" si="394"/>
        <v>0.17483007956563262</v>
      </c>
      <c r="BQ1338" s="3">
        <f t="shared" si="395"/>
        <v>0.21882599581334458</v>
      </c>
      <c r="BR1338">
        <f t="shared" si="396"/>
        <v>0.16873502423844022</v>
      </c>
      <c r="BS1338">
        <f t="shared" si="397"/>
        <v>0.199630809439199</v>
      </c>
      <c r="BT1338" s="5">
        <f t="shared" si="398"/>
        <v>467.35872132849016</v>
      </c>
    </row>
    <row r="1339" spans="1:72" x14ac:dyDescent="0.2">
      <c r="A1339">
        <v>4</v>
      </c>
      <c r="B1339">
        <v>27115</v>
      </c>
      <c r="C1339" t="s">
        <v>294</v>
      </c>
      <c r="D1339">
        <v>27</v>
      </c>
      <c r="E1339" t="s">
        <v>303</v>
      </c>
      <c r="F1339" t="s">
        <v>304</v>
      </c>
      <c r="G1339" t="s">
        <v>305</v>
      </c>
      <c r="H1339">
        <v>115</v>
      </c>
      <c r="I1339">
        <v>1006</v>
      </c>
      <c r="J1339">
        <v>388</v>
      </c>
      <c r="K1339">
        <v>1104</v>
      </c>
      <c r="L1339">
        <v>178</v>
      </c>
      <c r="M1339" s="5">
        <v>16627</v>
      </c>
      <c r="N1339" s="5">
        <v>23214.73054</v>
      </c>
      <c r="O1339" s="5">
        <v>5660</v>
      </c>
      <c r="P1339" s="5">
        <v>7902.5305129999997</v>
      </c>
      <c r="Q1339" s="5">
        <v>28055</v>
      </c>
      <c r="R1339" s="5">
        <v>39170.581899999997</v>
      </c>
      <c r="S1339" s="5">
        <v>162</v>
      </c>
      <c r="T1339" s="5">
        <v>226.1855023</v>
      </c>
      <c r="U1339">
        <v>762</v>
      </c>
      <c r="V1339">
        <v>335</v>
      </c>
      <c r="W1339">
        <v>992</v>
      </c>
      <c r="X1339">
        <v>126</v>
      </c>
      <c r="Y1339">
        <v>62</v>
      </c>
      <c r="Z1339">
        <v>20</v>
      </c>
      <c r="AA1339">
        <v>88</v>
      </c>
      <c r="AB1339">
        <v>43</v>
      </c>
      <c r="AC1339">
        <v>14</v>
      </c>
      <c r="AD1339">
        <v>65</v>
      </c>
      <c r="AE1339">
        <v>81</v>
      </c>
      <c r="AF1339">
        <v>31</v>
      </c>
      <c r="AG1339">
        <v>111</v>
      </c>
      <c r="AH1339">
        <v>1033.9166666666665</v>
      </c>
      <c r="AI1339">
        <v>2014.3166666666664</v>
      </c>
      <c r="AJ1339">
        <v>2561.833333333333</v>
      </c>
      <c r="AK1339">
        <v>1021</v>
      </c>
      <c r="AL1339">
        <v>1.0180804816688001</v>
      </c>
      <c r="AM1339">
        <f t="shared" si="380"/>
        <v>1</v>
      </c>
      <c r="AN1339">
        <f t="shared" si="381"/>
        <v>1039.4601717838448</v>
      </c>
      <c r="AO1339">
        <v>15.37</v>
      </c>
      <c r="AP1339">
        <f t="shared" si="382"/>
        <v>15.647897003249456</v>
      </c>
      <c r="AQ1339">
        <v>3.27</v>
      </c>
      <c r="AR1339">
        <v>6430</v>
      </c>
      <c r="AS1339">
        <v>5.0737861885996933</v>
      </c>
      <c r="AT1339">
        <v>1.0530805681850453</v>
      </c>
      <c r="AU1339">
        <f t="shared" si="383"/>
        <v>5.3431056423400003</v>
      </c>
      <c r="AV1339">
        <f t="shared" si="384"/>
        <v>3.1592417045551358</v>
      </c>
      <c r="AW1339">
        <f t="shared" si="385"/>
        <v>7.3715639772953168</v>
      </c>
      <c r="AX1339">
        <f t="shared" si="388"/>
        <v>10.530805681850453</v>
      </c>
      <c r="AY1339" s="4">
        <v>0.1</v>
      </c>
      <c r="AZ1339">
        <v>35</v>
      </c>
      <c r="BA1339" s="1">
        <f t="shared" si="386"/>
        <v>0.10368970511989745</v>
      </c>
      <c r="BB1339">
        <v>0.1124</v>
      </c>
      <c r="BC1339">
        <v>4.8224999999999997E-2</v>
      </c>
      <c r="BD1339">
        <v>6.43E-3</v>
      </c>
      <c r="BE1339">
        <v>160000</v>
      </c>
      <c r="BF1339">
        <f t="shared" si="389"/>
        <v>74.400000000000006</v>
      </c>
      <c r="BG1339" s="7">
        <f t="shared" si="390"/>
        <v>0.78884137209302341</v>
      </c>
      <c r="BH1339" s="8">
        <f t="shared" si="391"/>
        <v>1.5776827441860468</v>
      </c>
      <c r="BI1339" s="7">
        <f t="shared" si="392"/>
        <v>2.36652411627907</v>
      </c>
      <c r="BJ1339">
        <v>340.8</v>
      </c>
      <c r="BK1339">
        <v>6390</v>
      </c>
      <c r="BL1339">
        <v>0.12</v>
      </c>
      <c r="BM1339">
        <v>0.11</v>
      </c>
      <c r="BN1339" s="3">
        <f t="shared" si="387"/>
        <v>0.16298286960381567</v>
      </c>
      <c r="BO1339" s="3">
        <f t="shared" si="393"/>
        <v>0.19372474707932677</v>
      </c>
      <c r="BP1339" s="3">
        <f t="shared" si="394"/>
        <v>0.17968250195937008</v>
      </c>
      <c r="BQ1339" s="3">
        <f t="shared" si="395"/>
        <v>0.22708165833337896</v>
      </c>
      <c r="BR1339">
        <f t="shared" si="396"/>
        <v>0.17459567411366381</v>
      </c>
      <c r="BS1339">
        <f t="shared" si="397"/>
        <v>0.20549145931442259</v>
      </c>
      <c r="BT1339" s="5">
        <f t="shared" si="398"/>
        <v>467.35872132849016</v>
      </c>
    </row>
    <row r="1340" spans="1:72" x14ac:dyDescent="0.2">
      <c r="A1340">
        <v>4</v>
      </c>
      <c r="B1340">
        <v>27117</v>
      </c>
      <c r="C1340" t="s">
        <v>294</v>
      </c>
      <c r="D1340">
        <v>27</v>
      </c>
      <c r="E1340" t="s">
        <v>303</v>
      </c>
      <c r="F1340" t="s">
        <v>304</v>
      </c>
      <c r="G1340" t="s">
        <v>347</v>
      </c>
      <c r="H1340">
        <v>117</v>
      </c>
      <c r="I1340">
        <v>747</v>
      </c>
      <c r="J1340">
        <v>729</v>
      </c>
      <c r="K1340">
        <v>402</v>
      </c>
      <c r="L1340">
        <v>121</v>
      </c>
      <c r="M1340" s="5">
        <v>12033</v>
      </c>
      <c r="N1340" s="5">
        <v>16800.556479999999</v>
      </c>
      <c r="O1340" s="5">
        <v>4565.8</v>
      </c>
      <c r="P1340" s="5">
        <v>6374.8010270000004</v>
      </c>
      <c r="Q1340" s="5">
        <v>9639.4</v>
      </c>
      <c r="R1340" s="5">
        <v>13458.595869999999</v>
      </c>
      <c r="S1340" s="5">
        <v>119</v>
      </c>
      <c r="T1340" s="5">
        <v>166.14860970000001</v>
      </c>
      <c r="U1340">
        <v>663</v>
      </c>
      <c r="V1340">
        <v>578</v>
      </c>
      <c r="W1340">
        <v>427</v>
      </c>
      <c r="X1340">
        <v>107</v>
      </c>
      <c r="Y1340">
        <v>62</v>
      </c>
      <c r="Z1340">
        <v>20</v>
      </c>
      <c r="AA1340">
        <v>88</v>
      </c>
      <c r="AB1340">
        <v>43</v>
      </c>
      <c r="AC1340">
        <v>14</v>
      </c>
      <c r="AD1340">
        <v>65</v>
      </c>
      <c r="AE1340">
        <v>81</v>
      </c>
      <c r="AF1340">
        <v>31</v>
      </c>
      <c r="AG1340">
        <v>111</v>
      </c>
      <c r="AH1340">
        <v>1033.9166666666665</v>
      </c>
      <c r="AI1340">
        <v>2014.3166666666664</v>
      </c>
      <c r="AJ1340">
        <v>2561.833333333333</v>
      </c>
      <c r="AK1340">
        <v>1021</v>
      </c>
      <c r="AL1340">
        <v>0.99349823168345897</v>
      </c>
      <c r="AM1340">
        <f t="shared" si="380"/>
        <v>1</v>
      </c>
      <c r="AN1340">
        <f t="shared" si="381"/>
        <v>1014.3616945488116</v>
      </c>
      <c r="AO1340">
        <v>15.37</v>
      </c>
      <c r="AP1340">
        <f t="shared" si="382"/>
        <v>15.270067820974763</v>
      </c>
      <c r="AQ1340">
        <v>3.27</v>
      </c>
      <c r="AR1340">
        <v>6430</v>
      </c>
      <c r="AS1340">
        <v>5.0737861885996933</v>
      </c>
      <c r="AT1340">
        <v>0.99380163526394616</v>
      </c>
      <c r="AU1340">
        <f t="shared" si="383"/>
        <v>5.0423370112099999</v>
      </c>
      <c r="AV1340">
        <f t="shared" si="384"/>
        <v>2.9814049057918384</v>
      </c>
      <c r="AW1340">
        <f t="shared" si="385"/>
        <v>6.9566114468476234</v>
      </c>
      <c r="AX1340">
        <f t="shared" si="388"/>
        <v>9.9380163526394618</v>
      </c>
      <c r="AY1340" s="4">
        <v>0.1</v>
      </c>
      <c r="AZ1340">
        <v>35</v>
      </c>
      <c r="BA1340" s="1">
        <f t="shared" si="386"/>
        <v>0.10368970511989745</v>
      </c>
      <c r="BB1340">
        <v>0.1124</v>
      </c>
      <c r="BC1340">
        <v>4.8224999999999997E-2</v>
      </c>
      <c r="BD1340">
        <v>6.43E-3</v>
      </c>
      <c r="BE1340">
        <v>160000</v>
      </c>
      <c r="BF1340">
        <f t="shared" si="389"/>
        <v>74.400000000000006</v>
      </c>
      <c r="BG1340" s="7">
        <f t="shared" si="390"/>
        <v>0.78884137209302341</v>
      </c>
      <c r="BH1340" s="8">
        <f t="shared" si="391"/>
        <v>1.5776827441860468</v>
      </c>
      <c r="BI1340" s="7">
        <f t="shared" si="392"/>
        <v>2.36652411627907</v>
      </c>
      <c r="BJ1340">
        <v>340.8</v>
      </c>
      <c r="BK1340">
        <v>6390</v>
      </c>
      <c r="BL1340">
        <v>0.12</v>
      </c>
      <c r="BM1340">
        <v>0.11</v>
      </c>
      <c r="BN1340" s="3">
        <f t="shared" si="387"/>
        <v>0.15802210398453048</v>
      </c>
      <c r="BO1340" s="3">
        <f t="shared" si="393"/>
        <v>0.18828809826086795</v>
      </c>
      <c r="BP1340" s="3">
        <f t="shared" si="394"/>
        <v>0.17503630482302918</v>
      </c>
      <c r="BQ1340" s="3">
        <f t="shared" si="395"/>
        <v>0.21976731642625941</v>
      </c>
      <c r="BR1340">
        <f t="shared" si="396"/>
        <v>0.16915902529520499</v>
      </c>
      <c r="BS1340">
        <f t="shared" si="397"/>
        <v>0.20005481049596377</v>
      </c>
      <c r="BT1340" s="5">
        <f t="shared" si="398"/>
        <v>467.35872132849016</v>
      </c>
    </row>
    <row r="1341" spans="1:72" x14ac:dyDescent="0.2">
      <c r="A1341">
        <v>4</v>
      </c>
      <c r="B1341">
        <v>27119</v>
      </c>
      <c r="C1341" t="s">
        <v>294</v>
      </c>
      <c r="D1341">
        <v>27</v>
      </c>
      <c r="E1341" t="s">
        <v>303</v>
      </c>
      <c r="F1341" t="s">
        <v>304</v>
      </c>
      <c r="G1341" t="s">
        <v>219</v>
      </c>
      <c r="H1341">
        <v>119</v>
      </c>
      <c r="I1341">
        <v>715</v>
      </c>
      <c r="J1341">
        <v>454</v>
      </c>
      <c r="K1341">
        <v>991</v>
      </c>
      <c r="L1341">
        <v>118</v>
      </c>
      <c r="M1341" s="5">
        <v>11784</v>
      </c>
      <c r="N1341" s="5">
        <v>16452.900979999999</v>
      </c>
      <c r="O1341" s="5">
        <v>4228.2</v>
      </c>
      <c r="P1341" s="5">
        <v>5903.4416099999999</v>
      </c>
      <c r="Q1341" s="5">
        <v>24426</v>
      </c>
      <c r="R1341" s="5">
        <v>34103.7474</v>
      </c>
      <c r="S1341" s="5">
        <v>115</v>
      </c>
      <c r="T1341" s="5">
        <v>160.5637825</v>
      </c>
      <c r="U1341">
        <v>629</v>
      </c>
      <c r="V1341">
        <v>387</v>
      </c>
      <c r="W1341">
        <v>975</v>
      </c>
      <c r="X1341">
        <v>104</v>
      </c>
      <c r="Y1341">
        <v>62</v>
      </c>
      <c r="Z1341">
        <v>20</v>
      </c>
      <c r="AA1341">
        <v>88</v>
      </c>
      <c r="AB1341">
        <v>43</v>
      </c>
      <c r="AC1341">
        <v>14</v>
      </c>
      <c r="AD1341">
        <v>65</v>
      </c>
      <c r="AE1341">
        <v>81</v>
      </c>
      <c r="AF1341">
        <v>31</v>
      </c>
      <c r="AG1341">
        <v>111</v>
      </c>
      <c r="AH1341">
        <v>1033.9166666666665</v>
      </c>
      <c r="AI1341">
        <v>2014.3166666666664</v>
      </c>
      <c r="AJ1341">
        <v>2561.833333333333</v>
      </c>
      <c r="AK1341">
        <v>1021</v>
      </c>
      <c r="AL1341">
        <v>0.991173855960369</v>
      </c>
      <c r="AM1341">
        <f t="shared" si="380"/>
        <v>1</v>
      </c>
      <c r="AN1341">
        <f t="shared" si="381"/>
        <v>1011.9885069355367</v>
      </c>
      <c r="AO1341">
        <v>15.37</v>
      </c>
      <c r="AP1341">
        <f t="shared" si="382"/>
        <v>15.234342166110871</v>
      </c>
      <c r="AQ1341">
        <v>3.27</v>
      </c>
      <c r="AR1341">
        <v>6430</v>
      </c>
      <c r="AS1341">
        <v>5.0737861885996933</v>
      </c>
      <c r="AT1341">
        <v>0.97522917935483988</v>
      </c>
      <c r="AU1341">
        <f t="shared" si="383"/>
        <v>4.9481043409299996</v>
      </c>
      <c r="AV1341">
        <f t="shared" si="384"/>
        <v>2.9256875380645195</v>
      </c>
      <c r="AW1341">
        <f t="shared" si="385"/>
        <v>6.8266042554838791</v>
      </c>
      <c r="AX1341">
        <f t="shared" si="388"/>
        <v>9.7522917935483981</v>
      </c>
      <c r="AY1341" s="4">
        <v>0.1</v>
      </c>
      <c r="AZ1341">
        <v>35</v>
      </c>
      <c r="BA1341" s="1">
        <f t="shared" si="386"/>
        <v>0.10368970511989745</v>
      </c>
      <c r="BB1341">
        <v>0.1124</v>
      </c>
      <c r="BC1341">
        <v>4.8224999999999997E-2</v>
      </c>
      <c r="BD1341">
        <v>6.43E-3</v>
      </c>
      <c r="BE1341">
        <v>160000</v>
      </c>
      <c r="BF1341">
        <f t="shared" si="389"/>
        <v>74.400000000000006</v>
      </c>
      <c r="BG1341" s="7">
        <f t="shared" si="390"/>
        <v>0.78884137209302341</v>
      </c>
      <c r="BH1341" s="8">
        <f t="shared" si="391"/>
        <v>1.5776827441860468</v>
      </c>
      <c r="BI1341" s="7">
        <f t="shared" si="392"/>
        <v>2.36652411627907</v>
      </c>
      <c r="BJ1341">
        <v>340.8</v>
      </c>
      <c r="BK1341">
        <v>6390</v>
      </c>
      <c r="BL1341">
        <v>0.12</v>
      </c>
      <c r="BM1341">
        <v>0.11</v>
      </c>
      <c r="BN1341" s="3">
        <f t="shared" si="387"/>
        <v>0.15712998650304705</v>
      </c>
      <c r="BO1341" s="3">
        <f t="shared" si="393"/>
        <v>0.18743153314547906</v>
      </c>
      <c r="BP1341" s="3">
        <f t="shared" si="394"/>
        <v>0.174427393103054</v>
      </c>
      <c r="BQ1341" s="3">
        <f t="shared" si="395"/>
        <v>0.21832245846581533</v>
      </c>
      <c r="BR1341">
        <f t="shared" si="396"/>
        <v>0.16830246017981609</v>
      </c>
      <c r="BS1341">
        <f t="shared" si="397"/>
        <v>0.19919824538057487</v>
      </c>
      <c r="BT1341" s="5">
        <f t="shared" si="398"/>
        <v>467.35872132849016</v>
      </c>
    </row>
    <row r="1342" spans="1:72" x14ac:dyDescent="0.2">
      <c r="A1342">
        <v>4</v>
      </c>
      <c r="B1342">
        <v>27121</v>
      </c>
      <c r="C1342" t="s">
        <v>294</v>
      </c>
      <c r="D1342">
        <v>27</v>
      </c>
      <c r="E1342" t="s">
        <v>303</v>
      </c>
      <c r="F1342" t="s">
        <v>304</v>
      </c>
      <c r="G1342" t="s">
        <v>339</v>
      </c>
      <c r="H1342">
        <v>121</v>
      </c>
      <c r="I1342">
        <v>1052</v>
      </c>
      <c r="J1342">
        <v>662</v>
      </c>
      <c r="K1342">
        <v>1092</v>
      </c>
      <c r="L1342">
        <v>184</v>
      </c>
      <c r="M1342" s="5">
        <v>17823</v>
      </c>
      <c r="N1342" s="5">
        <v>24884.593870000001</v>
      </c>
      <c r="O1342" s="5">
        <v>5909.5</v>
      </c>
      <c r="P1342" s="5">
        <v>8250.8841100000009</v>
      </c>
      <c r="Q1342" s="5">
        <v>26833</v>
      </c>
      <c r="R1342" s="5">
        <v>37464.417179999997</v>
      </c>
      <c r="S1342" s="5">
        <v>169</v>
      </c>
      <c r="T1342" s="5">
        <v>235.95894989999999</v>
      </c>
      <c r="U1342">
        <v>761</v>
      </c>
      <c r="V1342">
        <v>480</v>
      </c>
      <c r="W1342">
        <v>978</v>
      </c>
      <c r="X1342">
        <v>130</v>
      </c>
      <c r="Y1342">
        <v>62</v>
      </c>
      <c r="Z1342">
        <v>20</v>
      </c>
      <c r="AA1342">
        <v>88</v>
      </c>
      <c r="AB1342">
        <v>43</v>
      </c>
      <c r="AC1342">
        <v>14</v>
      </c>
      <c r="AD1342">
        <v>65</v>
      </c>
      <c r="AE1342">
        <v>81</v>
      </c>
      <c r="AF1342">
        <v>31</v>
      </c>
      <c r="AG1342">
        <v>111</v>
      </c>
      <c r="AH1342">
        <v>1033.9166666666665</v>
      </c>
      <c r="AI1342">
        <v>2014.3166666666664</v>
      </c>
      <c r="AJ1342">
        <v>2561.833333333333</v>
      </c>
      <c r="AK1342">
        <v>1021</v>
      </c>
      <c r="AL1342">
        <v>1.00014166037242</v>
      </c>
      <c r="AM1342">
        <f t="shared" si="380"/>
        <v>1</v>
      </c>
      <c r="AN1342">
        <f t="shared" si="381"/>
        <v>1021.1446352402409</v>
      </c>
      <c r="AO1342">
        <v>15.37</v>
      </c>
      <c r="AP1342">
        <f t="shared" si="382"/>
        <v>15.372177319924095</v>
      </c>
      <c r="AQ1342">
        <v>3.27</v>
      </c>
      <c r="AR1342">
        <v>6430</v>
      </c>
      <c r="AS1342">
        <v>5.0737861885996933</v>
      </c>
      <c r="AT1342">
        <v>1.0065237522295836</v>
      </c>
      <c r="AU1342">
        <f t="shared" si="383"/>
        <v>5.1068863125600013</v>
      </c>
      <c r="AV1342">
        <f t="shared" si="384"/>
        <v>3.0195712566887507</v>
      </c>
      <c r="AW1342">
        <f t="shared" si="385"/>
        <v>7.0456662656070854</v>
      </c>
      <c r="AX1342">
        <f t="shared" si="388"/>
        <v>10.065237522295835</v>
      </c>
      <c r="AY1342" s="4">
        <v>0.1</v>
      </c>
      <c r="AZ1342">
        <v>35</v>
      </c>
      <c r="BA1342" s="1">
        <f t="shared" si="386"/>
        <v>0.10368970511989745</v>
      </c>
      <c r="BB1342">
        <v>0.1124</v>
      </c>
      <c r="BC1342">
        <v>4.8224999999999997E-2</v>
      </c>
      <c r="BD1342">
        <v>6.43E-3</v>
      </c>
      <c r="BE1342">
        <v>160000</v>
      </c>
      <c r="BF1342">
        <f t="shared" si="389"/>
        <v>74.400000000000006</v>
      </c>
      <c r="BG1342" s="7">
        <f t="shared" si="390"/>
        <v>0.78884137209302341</v>
      </c>
      <c r="BH1342" s="8">
        <f t="shared" si="391"/>
        <v>1.5776827441860468</v>
      </c>
      <c r="BI1342" s="7">
        <f t="shared" si="392"/>
        <v>2.36652411627907</v>
      </c>
      <c r="BJ1342">
        <v>340.8</v>
      </c>
      <c r="BK1342">
        <v>6390</v>
      </c>
      <c r="BL1342">
        <v>0.12</v>
      </c>
      <c r="BM1342">
        <v>0.11</v>
      </c>
      <c r="BN1342" s="3">
        <f t="shared" si="387"/>
        <v>0.15925516430715089</v>
      </c>
      <c r="BO1342" s="3">
        <f t="shared" si="393"/>
        <v>0.19009238502920084</v>
      </c>
      <c r="BP1342" s="3">
        <f t="shared" si="394"/>
        <v>0.17667094921994869</v>
      </c>
      <c r="BQ1342" s="3">
        <f t="shared" si="395"/>
        <v>0.22197458330780226</v>
      </c>
      <c r="BR1342">
        <f t="shared" si="396"/>
        <v>0.17096331206353788</v>
      </c>
      <c r="BS1342">
        <f t="shared" si="397"/>
        <v>0.20185909726429666</v>
      </c>
      <c r="BT1342" s="5">
        <f t="shared" si="398"/>
        <v>467.35872132849016</v>
      </c>
    </row>
    <row r="1343" spans="1:72" x14ac:dyDescent="0.2">
      <c r="A1343">
        <v>4</v>
      </c>
      <c r="B1343">
        <v>27123</v>
      </c>
      <c r="C1343" t="s">
        <v>294</v>
      </c>
      <c r="D1343">
        <v>27</v>
      </c>
      <c r="E1343" t="s">
        <v>303</v>
      </c>
      <c r="F1343" t="s">
        <v>304</v>
      </c>
      <c r="G1343" t="s">
        <v>348</v>
      </c>
      <c r="H1343">
        <v>123</v>
      </c>
      <c r="I1343">
        <v>7032</v>
      </c>
      <c r="J1343">
        <v>1248</v>
      </c>
      <c r="K1343">
        <v>3124</v>
      </c>
      <c r="L1343">
        <v>2135</v>
      </c>
      <c r="M1343" s="5">
        <v>126440</v>
      </c>
      <c r="N1343" s="5">
        <v>176536.38829999999</v>
      </c>
      <c r="O1343" s="5">
        <v>22717</v>
      </c>
      <c r="P1343" s="5">
        <v>31717.629970000002</v>
      </c>
      <c r="Q1343" s="5">
        <v>73096</v>
      </c>
      <c r="R1343" s="5">
        <v>102057.1326</v>
      </c>
      <c r="S1343" s="5">
        <v>1678</v>
      </c>
      <c r="T1343" s="5">
        <v>2342.8350180000002</v>
      </c>
      <c r="U1343">
        <v>2321</v>
      </c>
      <c r="V1343">
        <v>602</v>
      </c>
      <c r="W1343">
        <v>1510</v>
      </c>
      <c r="X1343">
        <v>611</v>
      </c>
      <c r="Y1343">
        <v>62</v>
      </c>
      <c r="Z1343">
        <v>20</v>
      </c>
      <c r="AA1343">
        <v>88</v>
      </c>
      <c r="AB1343">
        <v>43</v>
      </c>
      <c r="AC1343">
        <v>14</v>
      </c>
      <c r="AD1343">
        <v>65</v>
      </c>
      <c r="AE1343">
        <v>81</v>
      </c>
      <c r="AF1343">
        <v>31</v>
      </c>
      <c r="AG1343">
        <v>111</v>
      </c>
      <c r="AH1343">
        <v>1033.9166666666665</v>
      </c>
      <c r="AI1343">
        <v>2014.3166666666664</v>
      </c>
      <c r="AJ1343">
        <v>2561.833333333333</v>
      </c>
      <c r="AK1343">
        <v>1021</v>
      </c>
      <c r="AL1343">
        <v>1.0196602940559401</v>
      </c>
      <c r="AM1343">
        <f t="shared" si="380"/>
        <v>1</v>
      </c>
      <c r="AN1343">
        <f t="shared" si="381"/>
        <v>1041.0731602311148</v>
      </c>
      <c r="AO1343">
        <v>15.37</v>
      </c>
      <c r="AP1343">
        <f t="shared" si="382"/>
        <v>15.672178719639797</v>
      </c>
      <c r="AQ1343">
        <v>3.27</v>
      </c>
      <c r="AR1343">
        <v>6430</v>
      </c>
      <c r="AS1343">
        <v>5.0737861885996933</v>
      </c>
      <c r="AT1343">
        <v>1.1411822516604715</v>
      </c>
      <c r="AU1343">
        <f t="shared" si="383"/>
        <v>5.7901147471499996</v>
      </c>
      <c r="AV1343">
        <f t="shared" si="384"/>
        <v>3.4235467549814143</v>
      </c>
      <c r="AW1343">
        <f t="shared" si="385"/>
        <v>7.9882757616233002</v>
      </c>
      <c r="AX1343">
        <f t="shared" si="388"/>
        <v>11.411822516604715</v>
      </c>
      <c r="AY1343" s="4">
        <v>0.1</v>
      </c>
      <c r="AZ1343">
        <v>35</v>
      </c>
      <c r="BA1343" s="1">
        <f t="shared" si="386"/>
        <v>0.10368970511989745</v>
      </c>
      <c r="BB1343">
        <v>0.1124</v>
      </c>
      <c r="BC1343">
        <v>4.8224999999999997E-2</v>
      </c>
      <c r="BD1343">
        <v>6.43E-3</v>
      </c>
      <c r="BE1343">
        <v>160000</v>
      </c>
      <c r="BF1343">
        <f t="shared" si="389"/>
        <v>74.400000000000006</v>
      </c>
      <c r="BG1343" s="7">
        <f t="shared" si="390"/>
        <v>0.78884137209302341</v>
      </c>
      <c r="BH1343" s="8">
        <f t="shared" si="391"/>
        <v>1.5776827441860468</v>
      </c>
      <c r="BI1343" s="7">
        <f t="shared" si="392"/>
        <v>2.36652411627907</v>
      </c>
      <c r="BJ1343">
        <v>340.8</v>
      </c>
      <c r="BK1343">
        <v>6390</v>
      </c>
      <c r="BL1343">
        <v>0.12</v>
      </c>
      <c r="BM1343">
        <v>0.11</v>
      </c>
      <c r="BN1343" s="3">
        <f t="shared" si="387"/>
        <v>0.16605166114621805</v>
      </c>
      <c r="BO1343" s="3">
        <f t="shared" si="393"/>
        <v>0.20612965061562857</v>
      </c>
      <c r="BP1343" s="3">
        <f t="shared" si="394"/>
        <v>0.19091261842598459</v>
      </c>
      <c r="BQ1343" s="3">
        <f t="shared" si="395"/>
        <v>0.24227723157322242</v>
      </c>
      <c r="BR1343">
        <f t="shared" si="396"/>
        <v>0.18700057764996561</v>
      </c>
      <c r="BS1343">
        <f t="shared" si="397"/>
        <v>0.21789636285072439</v>
      </c>
      <c r="BT1343" s="5">
        <f t="shared" si="398"/>
        <v>467.35872132849016</v>
      </c>
    </row>
    <row r="1344" spans="1:72" x14ac:dyDescent="0.2">
      <c r="A1344">
        <v>4</v>
      </c>
      <c r="B1344">
        <v>27125</v>
      </c>
      <c r="C1344" t="s">
        <v>294</v>
      </c>
      <c r="D1344">
        <v>27</v>
      </c>
      <c r="E1344" t="s">
        <v>303</v>
      </c>
      <c r="F1344" t="s">
        <v>304</v>
      </c>
      <c r="G1344" t="s">
        <v>359</v>
      </c>
      <c r="H1344">
        <v>125</v>
      </c>
      <c r="I1344">
        <v>965</v>
      </c>
      <c r="J1344">
        <v>480</v>
      </c>
      <c r="K1344">
        <v>1043</v>
      </c>
      <c r="L1344">
        <v>151</v>
      </c>
      <c r="M1344" s="5">
        <v>14096</v>
      </c>
      <c r="N1344" s="5">
        <v>19680.931110000001</v>
      </c>
      <c r="O1344" s="5">
        <v>4637.8999999999996</v>
      </c>
      <c r="P1344" s="5">
        <v>6475.4675379999999</v>
      </c>
      <c r="Q1344" s="5">
        <v>24995</v>
      </c>
      <c r="R1344" s="5">
        <v>34898.18907</v>
      </c>
      <c r="S1344" s="5">
        <v>138</v>
      </c>
      <c r="T1344" s="5">
        <v>192.67653899999999</v>
      </c>
      <c r="U1344">
        <v>677</v>
      </c>
      <c r="V1344">
        <v>370</v>
      </c>
      <c r="W1344">
        <v>983</v>
      </c>
      <c r="X1344">
        <v>109</v>
      </c>
      <c r="Y1344">
        <v>62</v>
      </c>
      <c r="Z1344">
        <v>20</v>
      </c>
      <c r="AA1344">
        <v>88</v>
      </c>
      <c r="AB1344">
        <v>43</v>
      </c>
      <c r="AC1344">
        <v>14</v>
      </c>
      <c r="AD1344">
        <v>65</v>
      </c>
      <c r="AE1344">
        <v>81</v>
      </c>
      <c r="AF1344">
        <v>31</v>
      </c>
      <c r="AG1344">
        <v>111</v>
      </c>
      <c r="AH1344">
        <v>1033.9166666666665</v>
      </c>
      <c r="AI1344">
        <v>2014.3166666666664</v>
      </c>
      <c r="AJ1344">
        <v>2561.833333333333</v>
      </c>
      <c r="AK1344">
        <v>1021</v>
      </c>
      <c r="AL1344">
        <v>0.99323752751717198</v>
      </c>
      <c r="AM1344">
        <f t="shared" si="380"/>
        <v>1</v>
      </c>
      <c r="AN1344">
        <f t="shared" si="381"/>
        <v>1014.0955155950326</v>
      </c>
      <c r="AO1344">
        <v>15.37</v>
      </c>
      <c r="AP1344">
        <f t="shared" si="382"/>
        <v>15.266060797938932</v>
      </c>
      <c r="AQ1344">
        <v>3.27</v>
      </c>
      <c r="AR1344">
        <v>6430</v>
      </c>
      <c r="AS1344">
        <v>5.0737861885996933</v>
      </c>
      <c r="AT1344">
        <v>0.9805856872465335</v>
      </c>
      <c r="AU1344">
        <f t="shared" si="383"/>
        <v>4.9752821166899999</v>
      </c>
      <c r="AV1344">
        <f t="shared" si="384"/>
        <v>2.9417570617396005</v>
      </c>
      <c r="AW1344">
        <f t="shared" si="385"/>
        <v>6.8640998107257349</v>
      </c>
      <c r="AX1344">
        <f t="shared" si="388"/>
        <v>9.8058568724653341</v>
      </c>
      <c r="AY1344" s="4">
        <v>0.1</v>
      </c>
      <c r="AZ1344">
        <v>35</v>
      </c>
      <c r="BA1344" s="1">
        <f t="shared" si="386"/>
        <v>0.10368970511989745</v>
      </c>
      <c r="BB1344">
        <v>0.1124</v>
      </c>
      <c r="BC1344">
        <v>4.8224999999999997E-2</v>
      </c>
      <c r="BD1344">
        <v>6.43E-3</v>
      </c>
      <c r="BE1344">
        <v>160000</v>
      </c>
      <c r="BF1344">
        <f t="shared" si="389"/>
        <v>74.400000000000006</v>
      </c>
      <c r="BG1344" s="7">
        <f t="shared" si="390"/>
        <v>0.78884137209302341</v>
      </c>
      <c r="BH1344" s="8">
        <f t="shared" si="391"/>
        <v>1.5776827441860468</v>
      </c>
      <c r="BI1344" s="7">
        <f t="shared" si="392"/>
        <v>2.36652411627907</v>
      </c>
      <c r="BJ1344">
        <v>340.8</v>
      </c>
      <c r="BK1344">
        <v>6390</v>
      </c>
      <c r="BL1344">
        <v>0.12</v>
      </c>
      <c r="BM1344">
        <v>0.11</v>
      </c>
      <c r="BN1344" s="3">
        <f t="shared" si="387"/>
        <v>0.15755884039338092</v>
      </c>
      <c r="BO1344" s="3">
        <f t="shared" si="393"/>
        <v>0.18805620256351088</v>
      </c>
      <c r="BP1344" s="3">
        <f t="shared" si="394"/>
        <v>0.17498063646017981</v>
      </c>
      <c r="BQ1344" s="3">
        <f t="shared" si="395"/>
        <v>0.21911679824314625</v>
      </c>
      <c r="BR1344">
        <f t="shared" si="396"/>
        <v>0.16892712959784792</v>
      </c>
      <c r="BS1344">
        <f t="shared" si="397"/>
        <v>0.1998229147986067</v>
      </c>
      <c r="BT1344" s="5">
        <f t="shared" si="398"/>
        <v>467.35872132849016</v>
      </c>
    </row>
    <row r="1345" spans="1:72" x14ac:dyDescent="0.2">
      <c r="A1345">
        <v>4</v>
      </c>
      <c r="B1345">
        <v>27127</v>
      </c>
      <c r="C1345" t="s">
        <v>294</v>
      </c>
      <c r="D1345">
        <v>27</v>
      </c>
      <c r="E1345" t="s">
        <v>303</v>
      </c>
      <c r="F1345" t="s">
        <v>304</v>
      </c>
      <c r="G1345" t="s">
        <v>361</v>
      </c>
      <c r="H1345">
        <v>127</v>
      </c>
      <c r="I1345">
        <v>1078</v>
      </c>
      <c r="J1345">
        <v>805</v>
      </c>
      <c r="K1345">
        <v>1153</v>
      </c>
      <c r="L1345">
        <v>181</v>
      </c>
      <c r="M1345" s="5">
        <v>17433</v>
      </c>
      <c r="N1345" s="5">
        <v>24340.073219999998</v>
      </c>
      <c r="O1345" s="5">
        <v>6152.7</v>
      </c>
      <c r="P1345" s="5">
        <v>8590.441605</v>
      </c>
      <c r="Q1345" s="5">
        <v>27923</v>
      </c>
      <c r="R1345" s="5">
        <v>38986.282599999999</v>
      </c>
      <c r="S1345" s="5">
        <v>168</v>
      </c>
      <c r="T1345" s="5">
        <v>234.56274310000001</v>
      </c>
      <c r="U1345">
        <v>815</v>
      </c>
      <c r="V1345">
        <v>606</v>
      </c>
      <c r="W1345">
        <v>1040</v>
      </c>
      <c r="X1345">
        <v>136</v>
      </c>
      <c r="Y1345">
        <v>62</v>
      </c>
      <c r="Z1345">
        <v>20</v>
      </c>
      <c r="AA1345">
        <v>88</v>
      </c>
      <c r="AB1345">
        <v>43</v>
      </c>
      <c r="AC1345">
        <v>14</v>
      </c>
      <c r="AD1345">
        <v>65</v>
      </c>
      <c r="AE1345">
        <v>81</v>
      </c>
      <c r="AF1345">
        <v>31</v>
      </c>
      <c r="AG1345">
        <v>111</v>
      </c>
      <c r="AH1345">
        <v>1033.9166666666665</v>
      </c>
      <c r="AI1345">
        <v>2014.3166666666664</v>
      </c>
      <c r="AJ1345">
        <v>2561.833333333333</v>
      </c>
      <c r="AK1345">
        <v>1021</v>
      </c>
      <c r="AL1345">
        <v>1.00006538358602</v>
      </c>
      <c r="AM1345">
        <f t="shared" si="380"/>
        <v>1</v>
      </c>
      <c r="AN1345">
        <f t="shared" si="381"/>
        <v>1021.0667566413265</v>
      </c>
      <c r="AO1345">
        <v>15.37</v>
      </c>
      <c r="AP1345">
        <f t="shared" si="382"/>
        <v>15.371004945717127</v>
      </c>
      <c r="AQ1345">
        <v>3.27</v>
      </c>
      <c r="AR1345">
        <v>6430</v>
      </c>
      <c r="AS1345">
        <v>5.0737861885996933</v>
      </c>
      <c r="AT1345">
        <v>0.98244780942291299</v>
      </c>
      <c r="AU1345">
        <f t="shared" si="383"/>
        <v>4.9847301264699997</v>
      </c>
      <c r="AV1345">
        <f t="shared" si="384"/>
        <v>2.9473434282687387</v>
      </c>
      <c r="AW1345">
        <f t="shared" si="385"/>
        <v>6.8771346659603907</v>
      </c>
      <c r="AX1345">
        <f t="shared" si="388"/>
        <v>9.8244780942291303</v>
      </c>
      <c r="AY1345" s="4">
        <v>0.1</v>
      </c>
      <c r="AZ1345">
        <v>35</v>
      </c>
      <c r="BA1345" s="1">
        <f t="shared" si="386"/>
        <v>0.10368970511989745</v>
      </c>
      <c r="BB1345">
        <v>0.1124</v>
      </c>
      <c r="BC1345">
        <v>4.8224999999999997E-2</v>
      </c>
      <c r="BD1345">
        <v>6.43E-3</v>
      </c>
      <c r="BE1345">
        <v>160000</v>
      </c>
      <c r="BF1345">
        <f t="shared" si="389"/>
        <v>74.400000000000006</v>
      </c>
      <c r="BG1345" s="7">
        <f t="shared" si="390"/>
        <v>0.78884137209302341</v>
      </c>
      <c r="BH1345" s="8">
        <f t="shared" si="391"/>
        <v>1.5776827441860468</v>
      </c>
      <c r="BI1345" s="7">
        <f t="shared" si="392"/>
        <v>2.36652411627907</v>
      </c>
      <c r="BJ1345">
        <v>340.8</v>
      </c>
      <c r="BK1345">
        <v>6390</v>
      </c>
      <c r="BL1345">
        <v>0.12</v>
      </c>
      <c r="BM1345">
        <v>0.11</v>
      </c>
      <c r="BN1345" s="3">
        <f t="shared" si="387"/>
        <v>0.15846030803612168</v>
      </c>
      <c r="BO1345" s="3">
        <f t="shared" si="393"/>
        <v>0.18928057672743712</v>
      </c>
      <c r="BP1345" s="3">
        <f t="shared" si="394"/>
        <v>0.176180180258003</v>
      </c>
      <c r="BQ1345" s="3">
        <f t="shared" si="395"/>
        <v>0.22040015616012831</v>
      </c>
      <c r="BR1345">
        <f t="shared" si="396"/>
        <v>0.17015150376177415</v>
      </c>
      <c r="BS1345">
        <f t="shared" si="397"/>
        <v>0.20104728896253293</v>
      </c>
      <c r="BT1345" s="5">
        <f t="shared" si="398"/>
        <v>467.35872132849016</v>
      </c>
    </row>
    <row r="1346" spans="1:72" x14ac:dyDescent="0.2">
      <c r="A1346">
        <v>4</v>
      </c>
      <c r="B1346">
        <v>27129</v>
      </c>
      <c r="C1346" t="s">
        <v>294</v>
      </c>
      <c r="D1346">
        <v>27</v>
      </c>
      <c r="E1346" t="s">
        <v>303</v>
      </c>
      <c r="F1346" t="s">
        <v>304</v>
      </c>
      <c r="G1346" t="s">
        <v>332</v>
      </c>
      <c r="H1346">
        <v>129</v>
      </c>
      <c r="I1346">
        <v>1145</v>
      </c>
      <c r="J1346">
        <v>816</v>
      </c>
      <c r="K1346">
        <v>1188</v>
      </c>
      <c r="L1346">
        <v>190</v>
      </c>
      <c r="M1346" s="5">
        <v>18057</v>
      </c>
      <c r="N1346" s="5">
        <v>25211.306270000001</v>
      </c>
      <c r="O1346" s="5">
        <v>6307.2</v>
      </c>
      <c r="P1346" s="5">
        <v>8806.1555559999997</v>
      </c>
      <c r="Q1346" s="5">
        <v>28460</v>
      </c>
      <c r="R1346" s="5">
        <v>39736.04565</v>
      </c>
      <c r="S1346" s="5">
        <v>177</v>
      </c>
      <c r="T1346" s="5">
        <v>247.1286044</v>
      </c>
      <c r="U1346">
        <v>857</v>
      </c>
      <c r="V1346">
        <v>600</v>
      </c>
      <c r="W1346">
        <v>1060</v>
      </c>
      <c r="X1346">
        <v>143</v>
      </c>
      <c r="Y1346">
        <v>62</v>
      </c>
      <c r="Z1346">
        <v>20</v>
      </c>
      <c r="AA1346">
        <v>88</v>
      </c>
      <c r="AB1346">
        <v>43</v>
      </c>
      <c r="AC1346">
        <v>14</v>
      </c>
      <c r="AD1346">
        <v>65</v>
      </c>
      <c r="AE1346">
        <v>81</v>
      </c>
      <c r="AF1346">
        <v>31</v>
      </c>
      <c r="AG1346">
        <v>111</v>
      </c>
      <c r="AH1346">
        <v>1033.9166666666665</v>
      </c>
      <c r="AI1346">
        <v>2014.3166666666664</v>
      </c>
      <c r="AJ1346">
        <v>2561.833333333333</v>
      </c>
      <c r="AK1346">
        <v>1021</v>
      </c>
      <c r="AL1346">
        <v>1.0029912538388199</v>
      </c>
      <c r="AM1346">
        <f t="shared" ref="AM1346:AM1409" si="399">IF(AL1346="NA",0,1)</f>
        <v>1</v>
      </c>
      <c r="AN1346">
        <f t="shared" ref="AN1346:AN1409" si="400">AK1346*IF(AL1346="NA",0,AL1346)</f>
        <v>1024.0540701694351</v>
      </c>
      <c r="AO1346">
        <v>15.37</v>
      </c>
      <c r="AP1346">
        <f t="shared" ref="AP1346:AP1409" si="401">AO1346*AL1346</f>
        <v>15.415975571502662</v>
      </c>
      <c r="AQ1346">
        <v>3.27</v>
      </c>
      <c r="AR1346">
        <v>6430</v>
      </c>
      <c r="AS1346">
        <v>5.0737861885996933</v>
      </c>
      <c r="AT1346">
        <v>1.0086219690787521</v>
      </c>
      <c r="AU1346">
        <f t="shared" ref="AU1346:AU1409" si="402">AS1346*AT1346</f>
        <v>5.1175322162299999</v>
      </c>
      <c r="AV1346">
        <f t="shared" ref="AV1346:AV1409" si="403">3*AT1346</f>
        <v>3.0258659072362564</v>
      </c>
      <c r="AW1346">
        <f t="shared" ref="AW1346:AW1409" si="404">7*AT1346</f>
        <v>7.0603537835512649</v>
      </c>
      <c r="AX1346">
        <f t="shared" si="388"/>
        <v>10.086219690787521</v>
      </c>
      <c r="AY1346" s="4">
        <v>0.1</v>
      </c>
      <c r="AZ1346">
        <v>35</v>
      </c>
      <c r="BA1346" s="1">
        <f t="shared" ref="BA1346:BA1409" si="405">(AY1346*(1+AY1346)^AZ1346)/((1+AY1346)^AZ1346-1)</f>
        <v>0.10368970511989745</v>
      </c>
      <c r="BB1346">
        <v>0.1124</v>
      </c>
      <c r="BC1346">
        <v>4.8224999999999997E-2</v>
      </c>
      <c r="BD1346">
        <v>6.43E-3</v>
      </c>
      <c r="BE1346">
        <v>160000</v>
      </c>
      <c r="BF1346">
        <f t="shared" si="389"/>
        <v>74.400000000000006</v>
      </c>
      <c r="BG1346" s="7">
        <f t="shared" si="390"/>
        <v>0.78884137209302341</v>
      </c>
      <c r="BH1346" s="8">
        <f t="shared" si="391"/>
        <v>1.5776827441860468</v>
      </c>
      <c r="BI1346" s="7">
        <f t="shared" si="392"/>
        <v>2.36652411627907</v>
      </c>
      <c r="BJ1346">
        <v>340.8</v>
      </c>
      <c r="BK1346">
        <v>6390</v>
      </c>
      <c r="BL1346">
        <v>0.12</v>
      </c>
      <c r="BM1346">
        <v>0.11</v>
      </c>
      <c r="BN1346" s="3">
        <f t="shared" ref="BN1346:BN1409" si="406">(((AN1346*BA1346+AP1346)/(8760*BB1346))+AR1346*AU1346/1000000+AQ1346/1000)</f>
        <v>0.15967448917253402</v>
      </c>
      <c r="BO1346" s="3">
        <f t="shared" si="393"/>
        <v>0.19055104152412669</v>
      </c>
      <c r="BP1346" s="3">
        <f t="shared" si="394"/>
        <v>0.17710162715729691</v>
      </c>
      <c r="BQ1346" s="3">
        <f t="shared" si="395"/>
        <v>0.22249970198553154</v>
      </c>
      <c r="BR1346">
        <f t="shared" si="396"/>
        <v>0.17142196855846373</v>
      </c>
      <c r="BS1346">
        <f t="shared" si="397"/>
        <v>0.20231775375922251</v>
      </c>
      <c r="BT1346" s="5">
        <f t="shared" si="398"/>
        <v>467.35872132849016</v>
      </c>
    </row>
    <row r="1347" spans="1:72" x14ac:dyDescent="0.2">
      <c r="A1347">
        <v>4</v>
      </c>
      <c r="B1347">
        <v>27131</v>
      </c>
      <c r="C1347" t="s">
        <v>294</v>
      </c>
      <c r="D1347">
        <v>27</v>
      </c>
      <c r="E1347" t="s">
        <v>303</v>
      </c>
      <c r="F1347" t="s">
        <v>304</v>
      </c>
      <c r="G1347" t="s">
        <v>424</v>
      </c>
      <c r="H1347">
        <v>131</v>
      </c>
      <c r="I1347">
        <v>1755</v>
      </c>
      <c r="J1347">
        <v>1022</v>
      </c>
      <c r="K1347">
        <v>1443</v>
      </c>
      <c r="L1347">
        <v>347</v>
      </c>
      <c r="M1347" s="5">
        <v>27731</v>
      </c>
      <c r="N1347" s="5">
        <v>38718.210890000002</v>
      </c>
      <c r="O1347" s="5">
        <v>8045</v>
      </c>
      <c r="P1347" s="5">
        <v>11232.48374</v>
      </c>
      <c r="Q1347" s="5">
        <v>34132</v>
      </c>
      <c r="R1347" s="5">
        <v>47655.330650000004</v>
      </c>
      <c r="S1347" s="5">
        <v>294</v>
      </c>
      <c r="T1347" s="5">
        <v>410.48480050000001</v>
      </c>
      <c r="U1347">
        <v>1077</v>
      </c>
      <c r="V1347">
        <v>630</v>
      </c>
      <c r="W1347">
        <v>1160</v>
      </c>
      <c r="X1347">
        <v>191</v>
      </c>
      <c r="Y1347">
        <v>62</v>
      </c>
      <c r="Z1347">
        <v>20</v>
      </c>
      <c r="AA1347">
        <v>88</v>
      </c>
      <c r="AB1347">
        <v>43</v>
      </c>
      <c r="AC1347">
        <v>14</v>
      </c>
      <c r="AD1347">
        <v>65</v>
      </c>
      <c r="AE1347">
        <v>81</v>
      </c>
      <c r="AF1347">
        <v>31</v>
      </c>
      <c r="AG1347">
        <v>111</v>
      </c>
      <c r="AH1347">
        <v>1033.9166666666665</v>
      </c>
      <c r="AI1347">
        <v>2014.3166666666664</v>
      </c>
      <c r="AJ1347">
        <v>2561.833333333333</v>
      </c>
      <c r="AK1347">
        <v>1021</v>
      </c>
      <c r="AL1347">
        <v>1.01428788503011</v>
      </c>
      <c r="AM1347">
        <f t="shared" si="399"/>
        <v>1</v>
      </c>
      <c r="AN1347">
        <f t="shared" si="400"/>
        <v>1035.5879306157424</v>
      </c>
      <c r="AO1347">
        <v>15.37</v>
      </c>
      <c r="AP1347">
        <f t="shared" si="401"/>
        <v>15.589604792912791</v>
      </c>
      <c r="AQ1347">
        <v>3.27</v>
      </c>
      <c r="AR1347">
        <v>6430</v>
      </c>
      <c r="AS1347">
        <v>5.0737861885996933</v>
      </c>
      <c r="AT1347">
        <v>1.0354156528735987</v>
      </c>
      <c r="AU1347">
        <f t="shared" si="402"/>
        <v>5.2534776390099998</v>
      </c>
      <c r="AV1347">
        <f t="shared" si="403"/>
        <v>3.1062469586207961</v>
      </c>
      <c r="AW1347">
        <f t="shared" si="404"/>
        <v>7.2479095701151905</v>
      </c>
      <c r="AX1347">
        <f t="shared" ref="AX1347:AX1410" si="407">10*AT1347</f>
        <v>10.354156528735988</v>
      </c>
      <c r="AY1347" s="4">
        <v>0.1</v>
      </c>
      <c r="AZ1347">
        <v>35</v>
      </c>
      <c r="BA1347" s="1">
        <f t="shared" si="405"/>
        <v>0.10368970511989745</v>
      </c>
      <c r="BB1347">
        <v>0.1124</v>
      </c>
      <c r="BC1347">
        <v>4.8224999999999997E-2</v>
      </c>
      <c r="BD1347">
        <v>6.43E-3</v>
      </c>
      <c r="BE1347">
        <v>160000</v>
      </c>
      <c r="BF1347">
        <f t="shared" ref="BF1347:BF1410" si="408">74.4</f>
        <v>74.400000000000006</v>
      </c>
      <c r="BG1347" s="7">
        <f t="shared" ref="BG1347:BG1410" si="409">0.005*AR1347*1.05506/43</f>
        <v>0.78884137209302341</v>
      </c>
      <c r="BH1347" s="8">
        <f t="shared" ref="BH1347:BH1410" si="410">0.01*AR1347*1.05506/43</f>
        <v>1.5776827441860468</v>
      </c>
      <c r="BI1347" s="7">
        <f t="shared" ref="BI1347:BI1410" si="411">0.015*AR1347*1.05506/43</f>
        <v>2.36652411627907</v>
      </c>
      <c r="BJ1347">
        <v>340.8</v>
      </c>
      <c r="BK1347">
        <v>6390</v>
      </c>
      <c r="BL1347">
        <v>0.12</v>
      </c>
      <c r="BM1347">
        <v>0.11</v>
      </c>
      <c r="BN1347" s="3">
        <f t="shared" si="406"/>
        <v>0.16193957743962917</v>
      </c>
      <c r="BO1347" s="3">
        <f t="shared" ref="BO1347:BO1410" si="412">(((AN1347*BA1347+AP1347)/(8760*BB1347))+AR1347*AU1347/1000000+AQ1347/1000)+(BC1347*P1347+BD1347*R1347+BL1347*T1347+BM1347*N1347)/2000000 + (BE1347*AB1347)/(1000000*8760*BB1347*AZ1347) + ((BF1347+BJ1347)*Y1347/1000000) + (BK1347*AE1347)/(1000000*8760*BB1347*AZ1347) + BH1347*AI1347/1000000</f>
        <v>0.19365277625669955</v>
      </c>
      <c r="BP1347" s="3">
        <f t="shared" ref="BP1347:BP1410" si="413">(((AN1347*BA1347+AP1347)/(8760*BB1347))+AR1347*AV1347/1000000+AQ1347/1000)+(BC1347*P1347+BD1347*R1347+BL1347*T1347+BM1347*N1347)/2000000 + (BE1347*AB1347)/(1000000*8760*BB1347*AZ1347) + ((BF1347+BJ1347)*Y1347/1000000) + (BK1347*AE1347)/(1000000*8760*BB1347*AZ1347) + BH1347*AI1347/1000000</f>
        <v>0.17984608298179697</v>
      </c>
      <c r="BQ1347" s="3">
        <f t="shared" ref="BQ1347:BQ1410" si="414">(((AN1347*BA1347+AP1347)/(8760*BB1347))+AR1347*AX1347/1000000+AQ1347/1000)+(BC1347*P1347+BD1347*R1347+BL1347*T1347+BM1347*N1347)/2000000 + (BE1347*AB1347)/(1000000*8760*BB1347*AZ1347) + ((BF1347+BJ1347)*Y1347/1000000) + (BK1347*AE1347)/(1000000*8760*BB1347*AZ1347) + BH1347*AI1347/1000000</f>
        <v>0.22645014151763765</v>
      </c>
      <c r="BR1347">
        <f t="shared" ref="BR1347:BR1410" si="415">(((AN1347*BA1347+AP1347)/(8760*BB1347))+AR1347*AU1347/1000000+AQ1347/1000)+(BC1347*P1347+BD1347*R1347+BL1347*T1347+BM1347*N1347)/2000000 + (BE1347*AC1347)/(1000000*8760*BB1347*AZ1347) + ((BF1347+BJ1347)*Z1347/1000000) + (BK1347*AF1347)/(1000000*8760*BB1347*AZ1347)  + BH1347*AH1347/1000000</f>
        <v>0.17452370329103659</v>
      </c>
      <c r="BS1347">
        <f t="shared" ref="BS1347:BS1410" si="416">(((AN1347*BA1347+AP1347)/(8760*BB1347))+AR1347*AU1347/1000000+AQ1347/1000)+(BC1347*P1347+BD1347*R1347+BL1347*T1347+BM1347*N1347)/2000000 + (BE1347*AD1347)/(1000000*8760*BB1347*AZ1347) + ((BF1347+BJ1347)*AA1347/1000000) + (BK1347*AG1347)/(1000000*8760*BB1347*AZ1347) + BH1347*AJ1347/1000000</f>
        <v>0.20541948849179537</v>
      </c>
      <c r="BT1347" s="5">
        <f t="shared" ref="BT1347:BT1410" si="417">(BE1347)/(AZ1347*8760*BB1347) + ((BF1347+BJ1347)) + (BK1347)/(AZ1347*8760*BB1347) + BH1347*30</f>
        <v>467.35872132849016</v>
      </c>
    </row>
    <row r="1348" spans="1:72" x14ac:dyDescent="0.2">
      <c r="A1348">
        <v>4</v>
      </c>
      <c r="B1348">
        <v>27133</v>
      </c>
      <c r="C1348" t="s">
        <v>294</v>
      </c>
      <c r="D1348">
        <v>27</v>
      </c>
      <c r="E1348" t="s">
        <v>303</v>
      </c>
      <c r="F1348" t="s">
        <v>304</v>
      </c>
      <c r="G1348" t="s">
        <v>277</v>
      </c>
      <c r="H1348">
        <v>133</v>
      </c>
      <c r="I1348">
        <v>761</v>
      </c>
      <c r="J1348">
        <v>820</v>
      </c>
      <c r="K1348">
        <v>405</v>
      </c>
      <c r="L1348">
        <v>124</v>
      </c>
      <c r="M1348" s="5">
        <v>12495</v>
      </c>
      <c r="N1348" s="5">
        <v>17445.604019999999</v>
      </c>
      <c r="O1348" s="5">
        <v>4646.8999999999996</v>
      </c>
      <c r="P1348" s="5">
        <v>6488.0333989999999</v>
      </c>
      <c r="Q1348" s="5">
        <v>9736.2000000000007</v>
      </c>
      <c r="R1348" s="5">
        <v>13593.74869</v>
      </c>
      <c r="S1348" s="5">
        <v>122</v>
      </c>
      <c r="T1348" s="5">
        <v>170.3372301</v>
      </c>
      <c r="U1348">
        <v>672</v>
      </c>
      <c r="V1348">
        <v>616</v>
      </c>
      <c r="W1348">
        <v>429</v>
      </c>
      <c r="X1348">
        <v>109</v>
      </c>
      <c r="Y1348">
        <v>62</v>
      </c>
      <c r="Z1348">
        <v>20</v>
      </c>
      <c r="AA1348">
        <v>88</v>
      </c>
      <c r="AB1348">
        <v>43</v>
      </c>
      <c r="AC1348">
        <v>14</v>
      </c>
      <c r="AD1348">
        <v>65</v>
      </c>
      <c r="AE1348">
        <v>81</v>
      </c>
      <c r="AF1348">
        <v>31</v>
      </c>
      <c r="AG1348">
        <v>111</v>
      </c>
      <c r="AH1348">
        <v>1033.9166666666665</v>
      </c>
      <c r="AI1348">
        <v>2014.3166666666664</v>
      </c>
      <c r="AJ1348">
        <v>2561.833333333333</v>
      </c>
      <c r="AK1348">
        <v>1021</v>
      </c>
      <c r="AL1348">
        <v>0.99302581449349703</v>
      </c>
      <c r="AM1348">
        <f t="shared" si="399"/>
        <v>1</v>
      </c>
      <c r="AN1348">
        <f t="shared" si="400"/>
        <v>1013.8793565978605</v>
      </c>
      <c r="AO1348">
        <v>15.37</v>
      </c>
      <c r="AP1348">
        <f t="shared" si="401"/>
        <v>15.262806768765049</v>
      </c>
      <c r="AQ1348">
        <v>3.27</v>
      </c>
      <c r="AR1348">
        <v>6430</v>
      </c>
      <c r="AS1348">
        <v>5.0737861885996933</v>
      </c>
      <c r="AT1348">
        <v>1.028364481212013</v>
      </c>
      <c r="AU1348">
        <f t="shared" si="402"/>
        <v>5.2177015016200006</v>
      </c>
      <c r="AV1348">
        <f t="shared" si="403"/>
        <v>3.0850934436360387</v>
      </c>
      <c r="AW1348">
        <f t="shared" si="404"/>
        <v>7.1985513684840905</v>
      </c>
      <c r="AX1348">
        <f t="shared" si="407"/>
        <v>10.28364481212013</v>
      </c>
      <c r="AY1348" s="4">
        <v>0.1</v>
      </c>
      <c r="AZ1348">
        <v>35</v>
      </c>
      <c r="BA1348" s="1">
        <f t="shared" si="405"/>
        <v>0.10368970511989745</v>
      </c>
      <c r="BB1348">
        <v>0.1124</v>
      </c>
      <c r="BC1348">
        <v>4.8224999999999997E-2</v>
      </c>
      <c r="BD1348">
        <v>6.43E-3</v>
      </c>
      <c r="BE1348">
        <v>160000</v>
      </c>
      <c r="BF1348">
        <f t="shared" si="408"/>
        <v>74.400000000000006</v>
      </c>
      <c r="BG1348" s="7">
        <f t="shared" si="409"/>
        <v>0.78884137209302341</v>
      </c>
      <c r="BH1348" s="8">
        <f t="shared" si="410"/>
        <v>1.5776827441860468</v>
      </c>
      <c r="BI1348" s="7">
        <f t="shared" si="411"/>
        <v>2.36652411627907</v>
      </c>
      <c r="BJ1348">
        <v>340.8</v>
      </c>
      <c r="BK1348">
        <v>6390</v>
      </c>
      <c r="BL1348">
        <v>0.12</v>
      </c>
      <c r="BM1348">
        <v>0.11</v>
      </c>
      <c r="BN1348" s="3">
        <f t="shared" si="406"/>
        <v>0.15909152872016877</v>
      </c>
      <c r="BO1348" s="3">
        <f t="shared" si="412"/>
        <v>0.18939641676031638</v>
      </c>
      <c r="BP1348" s="3">
        <f t="shared" si="413"/>
        <v>0.17568374694747951</v>
      </c>
      <c r="BQ1348" s="3">
        <f t="shared" si="414"/>
        <v>0.22197043224683219</v>
      </c>
      <c r="BR1348">
        <f t="shared" si="415"/>
        <v>0.17026734379465341</v>
      </c>
      <c r="BS1348">
        <f t="shared" si="416"/>
        <v>0.20116312899541219</v>
      </c>
      <c r="BT1348" s="5">
        <f t="shared" si="417"/>
        <v>467.35872132849016</v>
      </c>
    </row>
    <row r="1349" spans="1:72" x14ac:dyDescent="0.2">
      <c r="A1349">
        <v>4</v>
      </c>
      <c r="B1349">
        <v>27135</v>
      </c>
      <c r="C1349" t="s">
        <v>294</v>
      </c>
      <c r="D1349">
        <v>27</v>
      </c>
      <c r="E1349" t="s">
        <v>303</v>
      </c>
      <c r="F1349" t="s">
        <v>304</v>
      </c>
      <c r="G1349" t="s">
        <v>426</v>
      </c>
      <c r="H1349">
        <v>135</v>
      </c>
      <c r="I1349">
        <v>541</v>
      </c>
      <c r="J1349">
        <v>229</v>
      </c>
      <c r="K1349">
        <v>865</v>
      </c>
      <c r="L1349">
        <v>87</v>
      </c>
      <c r="M1349" s="5">
        <v>8800.7999999999993</v>
      </c>
      <c r="N1349" s="5">
        <v>12287.73684</v>
      </c>
      <c r="O1349" s="5">
        <v>3242</v>
      </c>
      <c r="P1349" s="5">
        <v>4526.5024599999997</v>
      </c>
      <c r="Q1349" s="5">
        <v>21222</v>
      </c>
      <c r="R1349" s="5">
        <v>29630.300800000001</v>
      </c>
      <c r="S1349" s="5">
        <v>88</v>
      </c>
      <c r="T1349" s="5">
        <v>122.86619880000001</v>
      </c>
      <c r="U1349">
        <v>519</v>
      </c>
      <c r="V1349">
        <v>244</v>
      </c>
      <c r="W1349">
        <v>878</v>
      </c>
      <c r="X1349">
        <v>84</v>
      </c>
      <c r="Y1349">
        <v>62</v>
      </c>
      <c r="Z1349">
        <v>20</v>
      </c>
      <c r="AA1349">
        <v>88</v>
      </c>
      <c r="AB1349">
        <v>43</v>
      </c>
      <c r="AC1349">
        <v>14</v>
      </c>
      <c r="AD1349">
        <v>65</v>
      </c>
      <c r="AE1349">
        <v>81</v>
      </c>
      <c r="AF1349">
        <v>31</v>
      </c>
      <c r="AG1349">
        <v>111</v>
      </c>
      <c r="AH1349">
        <v>1033.9166666666665</v>
      </c>
      <c r="AI1349">
        <v>2014.3166666666664</v>
      </c>
      <c r="AJ1349">
        <v>2561.833333333333</v>
      </c>
      <c r="AK1349">
        <v>1021</v>
      </c>
      <c r="AL1349">
        <v>0.993875933905779</v>
      </c>
      <c r="AM1349">
        <f t="shared" si="399"/>
        <v>1</v>
      </c>
      <c r="AN1349">
        <f t="shared" si="400"/>
        <v>1014.7473285178004</v>
      </c>
      <c r="AO1349">
        <v>15.37</v>
      </c>
      <c r="AP1349">
        <f t="shared" si="401"/>
        <v>15.275873104131822</v>
      </c>
      <c r="AQ1349">
        <v>3.27</v>
      </c>
      <c r="AR1349">
        <v>6430</v>
      </c>
      <c r="AS1349">
        <v>5.0737861885996933</v>
      </c>
      <c r="AT1349">
        <v>0.98796209113286471</v>
      </c>
      <c r="AU1349">
        <f t="shared" si="402"/>
        <v>5.0127084128500004</v>
      </c>
      <c r="AV1349">
        <f t="shared" si="403"/>
        <v>2.963886273398594</v>
      </c>
      <c r="AW1349">
        <f t="shared" si="404"/>
        <v>6.9157346379300533</v>
      </c>
      <c r="AX1349">
        <f t="shared" si="407"/>
        <v>9.8796209113286473</v>
      </c>
      <c r="AY1349" s="4">
        <v>0.1</v>
      </c>
      <c r="AZ1349">
        <v>35</v>
      </c>
      <c r="BA1349" s="1">
        <f t="shared" si="405"/>
        <v>0.10368970511989745</v>
      </c>
      <c r="BB1349">
        <v>0.1124</v>
      </c>
      <c r="BC1349">
        <v>4.8224999999999997E-2</v>
      </c>
      <c r="BD1349">
        <v>6.43E-3</v>
      </c>
      <c r="BE1349">
        <v>160000</v>
      </c>
      <c r="BF1349">
        <f t="shared" si="408"/>
        <v>74.400000000000006</v>
      </c>
      <c r="BG1349" s="7">
        <f t="shared" si="409"/>
        <v>0.78884137209302341</v>
      </c>
      <c r="BH1349" s="8">
        <f t="shared" si="410"/>
        <v>1.5776827441860468</v>
      </c>
      <c r="BI1349" s="7">
        <f t="shared" si="411"/>
        <v>2.36652411627907</v>
      </c>
      <c r="BJ1349">
        <v>340.8</v>
      </c>
      <c r="BK1349">
        <v>6390</v>
      </c>
      <c r="BL1349">
        <v>0.12</v>
      </c>
      <c r="BM1349">
        <v>0.11</v>
      </c>
      <c r="BN1349" s="3">
        <f t="shared" si="406"/>
        <v>0.15787809873888589</v>
      </c>
      <c r="BO1349" s="3">
        <f t="shared" si="412"/>
        <v>0.18790071592252253</v>
      </c>
      <c r="BP1349" s="3">
        <f t="shared" si="413"/>
        <v>0.17472678956584997</v>
      </c>
      <c r="BQ1349" s="3">
        <f t="shared" si="414"/>
        <v>0.21919496328774024</v>
      </c>
      <c r="BR1349">
        <f t="shared" si="415"/>
        <v>0.16877164295685956</v>
      </c>
      <c r="BS1349">
        <f t="shared" si="416"/>
        <v>0.19966742815761834</v>
      </c>
      <c r="BT1349" s="5">
        <f t="shared" si="417"/>
        <v>467.35872132849016</v>
      </c>
    </row>
    <row r="1350" spans="1:72" x14ac:dyDescent="0.2">
      <c r="A1350">
        <v>4</v>
      </c>
      <c r="B1350">
        <v>27137</v>
      </c>
      <c r="C1350" t="s">
        <v>294</v>
      </c>
      <c r="D1350">
        <v>27</v>
      </c>
      <c r="E1350" t="s">
        <v>303</v>
      </c>
      <c r="F1350" t="s">
        <v>304</v>
      </c>
      <c r="G1350" t="s">
        <v>425</v>
      </c>
      <c r="H1350">
        <v>137</v>
      </c>
      <c r="I1350">
        <v>669</v>
      </c>
      <c r="J1350">
        <v>211</v>
      </c>
      <c r="K1350">
        <v>961</v>
      </c>
      <c r="L1350">
        <v>105</v>
      </c>
      <c r="M1350" s="5">
        <v>11241</v>
      </c>
      <c r="N1350" s="5">
        <v>15694.760689999999</v>
      </c>
      <c r="O1350" s="5">
        <v>3257.9</v>
      </c>
      <c r="P1350" s="5">
        <v>4548.7021480000003</v>
      </c>
      <c r="Q1350" s="5">
        <v>23731</v>
      </c>
      <c r="R1350" s="5">
        <v>33133.383670000003</v>
      </c>
      <c r="S1350" s="5">
        <v>104</v>
      </c>
      <c r="T1350" s="5">
        <v>145.2055077</v>
      </c>
      <c r="U1350">
        <v>624</v>
      </c>
      <c r="V1350">
        <v>238</v>
      </c>
      <c r="W1350">
        <v>981</v>
      </c>
      <c r="X1350">
        <v>97</v>
      </c>
      <c r="Y1350">
        <v>62</v>
      </c>
      <c r="Z1350">
        <v>20</v>
      </c>
      <c r="AA1350">
        <v>88</v>
      </c>
      <c r="AB1350">
        <v>43</v>
      </c>
      <c r="AC1350">
        <v>14</v>
      </c>
      <c r="AD1350">
        <v>65</v>
      </c>
      <c r="AE1350">
        <v>81</v>
      </c>
      <c r="AF1350">
        <v>31</v>
      </c>
      <c r="AG1350">
        <v>111</v>
      </c>
      <c r="AH1350">
        <v>1033.9166666666665</v>
      </c>
      <c r="AI1350">
        <v>2014.3166666666664</v>
      </c>
      <c r="AJ1350">
        <v>2561.833333333333</v>
      </c>
      <c r="AK1350">
        <v>1021</v>
      </c>
      <c r="AL1350">
        <v>1.0154819901396599</v>
      </c>
      <c r="AM1350">
        <f t="shared" si="399"/>
        <v>1</v>
      </c>
      <c r="AN1350">
        <f t="shared" si="400"/>
        <v>1036.8071119325928</v>
      </c>
      <c r="AO1350">
        <v>15.37</v>
      </c>
      <c r="AP1350">
        <f t="shared" si="401"/>
        <v>15.607958188446572</v>
      </c>
      <c r="AQ1350">
        <v>3.27</v>
      </c>
      <c r="AR1350">
        <v>6430</v>
      </c>
      <c r="AS1350">
        <v>5.0737861885996933</v>
      </c>
      <c r="AT1350">
        <v>1.0372419372646953</v>
      </c>
      <c r="AU1350">
        <f t="shared" si="402"/>
        <v>5.2627438155300004</v>
      </c>
      <c r="AV1350">
        <f t="shared" si="403"/>
        <v>3.111725811794086</v>
      </c>
      <c r="AW1350">
        <f t="shared" si="404"/>
        <v>7.2606935608528671</v>
      </c>
      <c r="AX1350">
        <f t="shared" si="407"/>
        <v>10.372419372646952</v>
      </c>
      <c r="AY1350" s="4">
        <v>0.1</v>
      </c>
      <c r="AZ1350">
        <v>35</v>
      </c>
      <c r="BA1350" s="1">
        <f t="shared" si="405"/>
        <v>0.10368970511989745</v>
      </c>
      <c r="BB1350">
        <v>0.1124</v>
      </c>
      <c r="BC1350">
        <v>4.8224999999999997E-2</v>
      </c>
      <c r="BD1350">
        <v>6.43E-3</v>
      </c>
      <c r="BE1350">
        <v>160000</v>
      </c>
      <c r="BF1350">
        <f t="shared" si="408"/>
        <v>74.400000000000006</v>
      </c>
      <c r="BG1350" s="7">
        <f t="shared" si="409"/>
        <v>0.78884137209302341</v>
      </c>
      <c r="BH1350" s="8">
        <f t="shared" si="410"/>
        <v>1.5776827441860468</v>
      </c>
      <c r="BI1350" s="7">
        <f t="shared" si="411"/>
        <v>2.36652411627907</v>
      </c>
      <c r="BJ1350">
        <v>340.8</v>
      </c>
      <c r="BK1350">
        <v>6390</v>
      </c>
      <c r="BL1350">
        <v>0.12</v>
      </c>
      <c r="BM1350">
        <v>0.11</v>
      </c>
      <c r="BN1350" s="3">
        <f t="shared" si="406"/>
        <v>0.16214618964531813</v>
      </c>
      <c r="BO1350" s="3">
        <f t="shared" si="412"/>
        <v>0.1923693312006427</v>
      </c>
      <c r="BP1350" s="3">
        <f t="shared" si="413"/>
        <v>0.17853828543662079</v>
      </c>
      <c r="BQ1350" s="3">
        <f t="shared" si="414"/>
        <v>0.2252245450329047</v>
      </c>
      <c r="BR1350">
        <f t="shared" si="415"/>
        <v>0.17324025823497974</v>
      </c>
      <c r="BS1350">
        <f t="shared" si="416"/>
        <v>0.20413604343573852</v>
      </c>
      <c r="BT1350" s="5">
        <f t="shared" si="417"/>
        <v>467.35872132849016</v>
      </c>
    </row>
    <row r="1351" spans="1:72" x14ac:dyDescent="0.2">
      <c r="A1351">
        <v>4</v>
      </c>
      <c r="B1351">
        <v>27139</v>
      </c>
      <c r="C1351" t="s">
        <v>294</v>
      </c>
      <c r="D1351">
        <v>27</v>
      </c>
      <c r="E1351" t="s">
        <v>303</v>
      </c>
      <c r="F1351" t="s">
        <v>304</v>
      </c>
      <c r="G1351" t="s">
        <v>313</v>
      </c>
      <c r="H1351">
        <v>139</v>
      </c>
      <c r="I1351">
        <v>3360</v>
      </c>
      <c r="J1351">
        <v>1240</v>
      </c>
      <c r="K1351">
        <v>1926</v>
      </c>
      <c r="L1351">
        <v>689</v>
      </c>
      <c r="M1351" s="5">
        <v>45421</v>
      </c>
      <c r="N1351" s="5">
        <v>63417.109259999997</v>
      </c>
      <c r="O1351" s="5">
        <v>10899</v>
      </c>
      <c r="P1351" s="5">
        <v>15217.257960000001</v>
      </c>
      <c r="Q1351" s="5">
        <v>40987</v>
      </c>
      <c r="R1351" s="5">
        <v>57226.328289999998</v>
      </c>
      <c r="S1351" s="5">
        <v>552</v>
      </c>
      <c r="T1351" s="5">
        <v>770.70615599999996</v>
      </c>
      <c r="U1351">
        <v>1443</v>
      </c>
      <c r="V1351">
        <v>650</v>
      </c>
      <c r="W1351">
        <v>1242</v>
      </c>
      <c r="X1351">
        <v>272</v>
      </c>
      <c r="Y1351">
        <v>62</v>
      </c>
      <c r="Z1351">
        <v>20</v>
      </c>
      <c r="AA1351">
        <v>88</v>
      </c>
      <c r="AB1351">
        <v>43</v>
      </c>
      <c r="AC1351">
        <v>14</v>
      </c>
      <c r="AD1351">
        <v>65</v>
      </c>
      <c r="AE1351">
        <v>81</v>
      </c>
      <c r="AF1351">
        <v>31</v>
      </c>
      <c r="AG1351">
        <v>111</v>
      </c>
      <c r="AH1351">
        <v>1033.9166666666665</v>
      </c>
      <c r="AI1351">
        <v>2014.3166666666664</v>
      </c>
      <c r="AJ1351">
        <v>2561.833333333333</v>
      </c>
      <c r="AK1351">
        <v>1021</v>
      </c>
      <c r="AL1351">
        <v>1.0139644054266099</v>
      </c>
      <c r="AM1351">
        <f t="shared" si="399"/>
        <v>1</v>
      </c>
      <c r="AN1351">
        <f t="shared" si="400"/>
        <v>1035.2576579405688</v>
      </c>
      <c r="AO1351">
        <v>15.37</v>
      </c>
      <c r="AP1351">
        <f t="shared" si="401"/>
        <v>15.584632911406993</v>
      </c>
      <c r="AQ1351">
        <v>3.27</v>
      </c>
      <c r="AR1351">
        <v>6430</v>
      </c>
      <c r="AS1351">
        <v>5.0737861885996933</v>
      </c>
      <c r="AT1351">
        <v>1.1925836438823179</v>
      </c>
      <c r="AU1351">
        <f t="shared" si="402"/>
        <v>6.0509144210799999</v>
      </c>
      <c r="AV1351">
        <f t="shared" si="403"/>
        <v>3.5777509316469533</v>
      </c>
      <c r="AW1351">
        <f t="shared" si="404"/>
        <v>8.3480855071762257</v>
      </c>
      <c r="AX1351">
        <f t="shared" si="407"/>
        <v>11.925836438823179</v>
      </c>
      <c r="AY1351" s="4">
        <v>0.1</v>
      </c>
      <c r="AZ1351">
        <v>35</v>
      </c>
      <c r="BA1351" s="1">
        <f t="shared" si="405"/>
        <v>0.10368970511989745</v>
      </c>
      <c r="BB1351">
        <v>0.1124</v>
      </c>
      <c r="BC1351">
        <v>4.8224999999999997E-2</v>
      </c>
      <c r="BD1351">
        <v>6.43E-3</v>
      </c>
      <c r="BE1351">
        <v>160000</v>
      </c>
      <c r="BF1351">
        <f t="shared" si="408"/>
        <v>74.400000000000006</v>
      </c>
      <c r="BG1351" s="7">
        <f t="shared" si="409"/>
        <v>0.78884137209302341</v>
      </c>
      <c r="BH1351" s="8">
        <f t="shared" si="410"/>
        <v>1.5776827441860468</v>
      </c>
      <c r="BI1351" s="7">
        <f t="shared" si="411"/>
        <v>2.36652411627907</v>
      </c>
      <c r="BJ1351">
        <v>340.8</v>
      </c>
      <c r="BK1351">
        <v>6390</v>
      </c>
      <c r="BL1351">
        <v>0.12</v>
      </c>
      <c r="BM1351">
        <v>0.11</v>
      </c>
      <c r="BN1351" s="3">
        <f t="shared" si="406"/>
        <v>0.16702726576158403</v>
      </c>
      <c r="BO1351" s="3">
        <f t="shared" si="412"/>
        <v>0.20024737089612676</v>
      </c>
      <c r="BP1351" s="3">
        <f t="shared" si="413"/>
        <v>0.18434492965907226</v>
      </c>
      <c r="BQ1351" s="3">
        <f t="shared" si="414"/>
        <v>0.2380231194702154</v>
      </c>
      <c r="BR1351">
        <f t="shared" si="415"/>
        <v>0.1811182979304638</v>
      </c>
      <c r="BS1351">
        <f t="shared" si="416"/>
        <v>0.21201408313122258</v>
      </c>
      <c r="BT1351" s="5">
        <f t="shared" si="417"/>
        <v>467.35872132849016</v>
      </c>
    </row>
    <row r="1352" spans="1:72" x14ac:dyDescent="0.2">
      <c r="A1352">
        <v>4</v>
      </c>
      <c r="B1352">
        <v>27141</v>
      </c>
      <c r="C1352" t="s">
        <v>294</v>
      </c>
      <c r="D1352">
        <v>27</v>
      </c>
      <c r="E1352" t="s">
        <v>303</v>
      </c>
      <c r="F1352" t="s">
        <v>304</v>
      </c>
      <c r="G1352" t="s">
        <v>428</v>
      </c>
      <c r="H1352">
        <v>141</v>
      </c>
      <c r="I1352">
        <v>2787</v>
      </c>
      <c r="J1352">
        <v>996</v>
      </c>
      <c r="K1352">
        <v>1837</v>
      </c>
      <c r="L1352">
        <v>669</v>
      </c>
      <c r="M1352" s="5">
        <v>45986</v>
      </c>
      <c r="N1352" s="5">
        <v>64205.966099999998</v>
      </c>
      <c r="O1352" s="5">
        <v>12473</v>
      </c>
      <c r="P1352" s="5">
        <v>17414.887470000001</v>
      </c>
      <c r="Q1352" s="5">
        <v>45001</v>
      </c>
      <c r="R1352" s="5">
        <v>62830.702400000002</v>
      </c>
      <c r="S1352" s="5">
        <v>536</v>
      </c>
      <c r="T1352" s="5">
        <v>748.36684709999997</v>
      </c>
      <c r="U1352">
        <v>1343</v>
      </c>
      <c r="V1352">
        <v>575</v>
      </c>
      <c r="W1352">
        <v>1230</v>
      </c>
      <c r="X1352">
        <v>284</v>
      </c>
      <c r="Y1352">
        <v>62</v>
      </c>
      <c r="Z1352">
        <v>20</v>
      </c>
      <c r="AA1352">
        <v>88</v>
      </c>
      <c r="AB1352">
        <v>43</v>
      </c>
      <c r="AC1352">
        <v>14</v>
      </c>
      <c r="AD1352">
        <v>65</v>
      </c>
      <c r="AE1352">
        <v>81</v>
      </c>
      <c r="AF1352">
        <v>31</v>
      </c>
      <c r="AG1352">
        <v>111</v>
      </c>
      <c r="AH1352">
        <v>1033.9166666666665</v>
      </c>
      <c r="AI1352">
        <v>2014.3166666666664</v>
      </c>
      <c r="AJ1352">
        <v>2561.833333333333</v>
      </c>
      <c r="AK1352">
        <v>1021</v>
      </c>
      <c r="AL1352">
        <v>1.0134922266006501</v>
      </c>
      <c r="AM1352">
        <f t="shared" si="399"/>
        <v>1</v>
      </c>
      <c r="AN1352">
        <f t="shared" si="400"/>
        <v>1034.7755633592637</v>
      </c>
      <c r="AO1352">
        <v>15.37</v>
      </c>
      <c r="AP1352">
        <f t="shared" si="401"/>
        <v>15.577375522851991</v>
      </c>
      <c r="AQ1352">
        <v>3.27</v>
      </c>
      <c r="AR1352">
        <v>6430</v>
      </c>
      <c r="AS1352">
        <v>5.0737861885996933</v>
      </c>
      <c r="AT1352">
        <v>1.060980396804166</v>
      </c>
      <c r="AU1352">
        <f t="shared" si="402"/>
        <v>5.3831876836800001</v>
      </c>
      <c r="AV1352">
        <f t="shared" si="403"/>
        <v>3.1829411904124978</v>
      </c>
      <c r="AW1352">
        <f t="shared" si="404"/>
        <v>7.4268627776291618</v>
      </c>
      <c r="AX1352">
        <f t="shared" si="407"/>
        <v>10.60980396804166</v>
      </c>
      <c r="AY1352" s="4">
        <v>0.1</v>
      </c>
      <c r="AZ1352">
        <v>35</v>
      </c>
      <c r="BA1352" s="1">
        <f t="shared" si="405"/>
        <v>0.10368970511989745</v>
      </c>
      <c r="BB1352">
        <v>0.1124</v>
      </c>
      <c r="BC1352">
        <v>4.8224999999999997E-2</v>
      </c>
      <c r="BD1352">
        <v>6.43E-3</v>
      </c>
      <c r="BE1352">
        <v>160000</v>
      </c>
      <c r="BF1352">
        <f t="shared" si="408"/>
        <v>74.400000000000006</v>
      </c>
      <c r="BG1352" s="7">
        <f t="shared" si="409"/>
        <v>0.78884137209302341</v>
      </c>
      <c r="BH1352" s="8">
        <f t="shared" si="410"/>
        <v>1.5776827441860468</v>
      </c>
      <c r="BI1352" s="7">
        <f t="shared" si="411"/>
        <v>2.36652411627907</v>
      </c>
      <c r="BJ1352">
        <v>340.8</v>
      </c>
      <c r="BK1352">
        <v>6390</v>
      </c>
      <c r="BL1352">
        <v>0.12</v>
      </c>
      <c r="BM1352">
        <v>0.11</v>
      </c>
      <c r="BN1352" s="3">
        <f t="shared" si="406"/>
        <v>0.16267564325226908</v>
      </c>
      <c r="BO1352" s="3">
        <f t="shared" si="412"/>
        <v>0.19600880355880135</v>
      </c>
      <c r="BP1352" s="3">
        <f t="shared" si="413"/>
        <v>0.18186121860709131</v>
      </c>
      <c r="BQ1352" s="3">
        <f t="shared" si="414"/>
        <v>0.22961594626724682</v>
      </c>
      <c r="BR1352">
        <f t="shared" si="415"/>
        <v>0.17687973059313838</v>
      </c>
      <c r="BS1352">
        <f t="shared" si="416"/>
        <v>0.20777551579389716</v>
      </c>
      <c r="BT1352" s="5">
        <f t="shared" si="417"/>
        <v>467.35872132849016</v>
      </c>
    </row>
    <row r="1353" spans="1:72" x14ac:dyDescent="0.2">
      <c r="A1353">
        <v>4</v>
      </c>
      <c r="B1353">
        <v>27143</v>
      </c>
      <c r="C1353" t="s">
        <v>294</v>
      </c>
      <c r="D1353">
        <v>27</v>
      </c>
      <c r="E1353" t="s">
        <v>303</v>
      </c>
      <c r="F1353" t="s">
        <v>304</v>
      </c>
      <c r="G1353" t="s">
        <v>545</v>
      </c>
      <c r="H1353">
        <v>143</v>
      </c>
      <c r="I1353">
        <v>1783</v>
      </c>
      <c r="J1353">
        <v>958</v>
      </c>
      <c r="K1353">
        <v>1410</v>
      </c>
      <c r="L1353">
        <v>290</v>
      </c>
      <c r="M1353" s="5">
        <v>24249</v>
      </c>
      <c r="N1353" s="5">
        <v>33856.618799999997</v>
      </c>
      <c r="O1353" s="5">
        <v>7380.7</v>
      </c>
      <c r="P1353" s="5">
        <v>10304.983560000001</v>
      </c>
      <c r="Q1353" s="5">
        <v>31699</v>
      </c>
      <c r="R1353" s="5">
        <v>44258.359490000003</v>
      </c>
      <c r="S1353" s="5">
        <v>254</v>
      </c>
      <c r="T1353" s="5">
        <v>354.63652830000001</v>
      </c>
      <c r="U1353">
        <v>1062</v>
      </c>
      <c r="V1353">
        <v>622</v>
      </c>
      <c r="W1353">
        <v>1132</v>
      </c>
      <c r="X1353">
        <v>179</v>
      </c>
      <c r="Y1353">
        <v>62</v>
      </c>
      <c r="Z1353">
        <v>20</v>
      </c>
      <c r="AA1353">
        <v>88</v>
      </c>
      <c r="AB1353">
        <v>43</v>
      </c>
      <c r="AC1353">
        <v>14</v>
      </c>
      <c r="AD1353">
        <v>65</v>
      </c>
      <c r="AE1353">
        <v>81</v>
      </c>
      <c r="AF1353">
        <v>31</v>
      </c>
      <c r="AG1353">
        <v>111</v>
      </c>
      <c r="AH1353">
        <v>1033.9166666666665</v>
      </c>
      <c r="AI1353">
        <v>2014.3166666666664</v>
      </c>
      <c r="AJ1353">
        <v>2561.833333333333</v>
      </c>
      <c r="AK1353">
        <v>1021</v>
      </c>
      <c r="AL1353">
        <v>1.0079564546283899</v>
      </c>
      <c r="AM1353">
        <f t="shared" si="399"/>
        <v>1</v>
      </c>
      <c r="AN1353">
        <f t="shared" si="400"/>
        <v>1029.1235401755862</v>
      </c>
      <c r="AO1353">
        <v>15.37</v>
      </c>
      <c r="AP1353">
        <f t="shared" si="401"/>
        <v>15.492290707638352</v>
      </c>
      <c r="AQ1353">
        <v>3.27</v>
      </c>
      <c r="AR1353">
        <v>6430</v>
      </c>
      <c r="AS1353">
        <v>5.0737861885996933</v>
      </c>
      <c r="AT1353">
        <v>1.0801210697434811</v>
      </c>
      <c r="AU1353">
        <f t="shared" si="402"/>
        <v>5.4803033656800002</v>
      </c>
      <c r="AV1353">
        <f t="shared" si="403"/>
        <v>3.2403632092304431</v>
      </c>
      <c r="AW1353">
        <f t="shared" si="404"/>
        <v>7.5608474882043675</v>
      </c>
      <c r="AX1353">
        <f t="shared" si="407"/>
        <v>10.801210697434811</v>
      </c>
      <c r="AY1353" s="4">
        <v>0.1</v>
      </c>
      <c r="AZ1353">
        <v>35</v>
      </c>
      <c r="BA1353" s="1">
        <f t="shared" si="405"/>
        <v>0.10368970511989745</v>
      </c>
      <c r="BB1353">
        <v>0.1124</v>
      </c>
      <c r="BC1353">
        <v>4.8224999999999997E-2</v>
      </c>
      <c r="BD1353">
        <v>6.43E-3</v>
      </c>
      <c r="BE1353">
        <v>160000</v>
      </c>
      <c r="BF1353">
        <f t="shared" si="408"/>
        <v>74.400000000000006</v>
      </c>
      <c r="BG1353" s="7">
        <f t="shared" si="409"/>
        <v>0.78884137209302341</v>
      </c>
      <c r="BH1353" s="8">
        <f t="shared" si="410"/>
        <v>1.5776827441860468</v>
      </c>
      <c r="BI1353" s="7">
        <f t="shared" si="411"/>
        <v>2.36652411627907</v>
      </c>
      <c r="BJ1353">
        <v>340.8</v>
      </c>
      <c r="BK1353">
        <v>6390</v>
      </c>
      <c r="BL1353">
        <v>0.12</v>
      </c>
      <c r="BM1353">
        <v>0.11</v>
      </c>
      <c r="BN1353" s="3">
        <f t="shared" si="406"/>
        <v>0.16261847503437987</v>
      </c>
      <c r="BO1353" s="3">
        <f t="shared" si="412"/>
        <v>0.19402764977979861</v>
      </c>
      <c r="BP1353" s="3">
        <f t="shared" si="413"/>
        <v>0.17962483457382794</v>
      </c>
      <c r="BQ1353" s="3">
        <f t="shared" si="414"/>
        <v>0.22824108392298204</v>
      </c>
      <c r="BR1353">
        <f t="shared" si="415"/>
        <v>0.17489857681413565</v>
      </c>
      <c r="BS1353">
        <f t="shared" si="416"/>
        <v>0.20579436201489443</v>
      </c>
      <c r="BT1353" s="5">
        <f t="shared" si="417"/>
        <v>467.35872132849016</v>
      </c>
    </row>
    <row r="1354" spans="1:72" x14ac:dyDescent="0.2">
      <c r="A1354">
        <v>4</v>
      </c>
      <c r="B1354">
        <v>27145</v>
      </c>
      <c r="C1354" t="s">
        <v>294</v>
      </c>
      <c r="D1354">
        <v>27</v>
      </c>
      <c r="E1354" t="s">
        <v>303</v>
      </c>
      <c r="F1354" t="s">
        <v>304</v>
      </c>
      <c r="G1354" t="s">
        <v>546</v>
      </c>
      <c r="H1354">
        <v>145</v>
      </c>
      <c r="I1354">
        <v>1682</v>
      </c>
      <c r="J1354">
        <v>857</v>
      </c>
      <c r="K1354">
        <v>1519</v>
      </c>
      <c r="L1354">
        <v>299</v>
      </c>
      <c r="M1354" s="5">
        <v>26018</v>
      </c>
      <c r="N1354" s="5">
        <v>36326.50864</v>
      </c>
      <c r="O1354" s="5">
        <v>8805.6</v>
      </c>
      <c r="P1354" s="5">
        <v>12294.43864</v>
      </c>
      <c r="Q1354" s="5">
        <v>35305</v>
      </c>
      <c r="R1354" s="5">
        <v>49293.081230000003</v>
      </c>
      <c r="S1354" s="5">
        <v>262</v>
      </c>
      <c r="T1354" s="5">
        <v>365.80618270000002</v>
      </c>
      <c r="U1354">
        <v>999</v>
      </c>
      <c r="V1354">
        <v>558</v>
      </c>
      <c r="W1354">
        <v>1132</v>
      </c>
      <c r="X1354">
        <v>178</v>
      </c>
      <c r="Y1354">
        <v>62</v>
      </c>
      <c r="Z1354">
        <v>20</v>
      </c>
      <c r="AA1354">
        <v>88</v>
      </c>
      <c r="AB1354">
        <v>43</v>
      </c>
      <c r="AC1354">
        <v>14</v>
      </c>
      <c r="AD1354">
        <v>65</v>
      </c>
      <c r="AE1354">
        <v>81</v>
      </c>
      <c r="AF1354">
        <v>31</v>
      </c>
      <c r="AG1354">
        <v>111</v>
      </c>
      <c r="AH1354">
        <v>1033.9166666666665</v>
      </c>
      <c r="AI1354">
        <v>2014.3166666666664</v>
      </c>
      <c r="AJ1354">
        <v>2561.833333333333</v>
      </c>
      <c r="AK1354">
        <v>1021</v>
      </c>
      <c r="AL1354">
        <v>1.00672291045965</v>
      </c>
      <c r="AM1354">
        <f t="shared" si="399"/>
        <v>1</v>
      </c>
      <c r="AN1354">
        <f t="shared" si="400"/>
        <v>1027.8640915793026</v>
      </c>
      <c r="AO1354">
        <v>15.37</v>
      </c>
      <c r="AP1354">
        <f t="shared" si="401"/>
        <v>15.47333113376482</v>
      </c>
      <c r="AQ1354">
        <v>3.27</v>
      </c>
      <c r="AR1354">
        <v>6430</v>
      </c>
      <c r="AS1354">
        <v>5.0737861885996933</v>
      </c>
      <c r="AT1354">
        <v>1.0156680294567648</v>
      </c>
      <c r="AU1354">
        <f t="shared" si="402"/>
        <v>5.15328242006</v>
      </c>
      <c r="AV1354">
        <f t="shared" si="403"/>
        <v>3.0470040883702945</v>
      </c>
      <c r="AW1354">
        <f t="shared" si="404"/>
        <v>7.1096762061973537</v>
      </c>
      <c r="AX1354">
        <f t="shared" si="407"/>
        <v>10.156680294567648</v>
      </c>
      <c r="AY1354" s="4">
        <v>0.1</v>
      </c>
      <c r="AZ1354">
        <v>35</v>
      </c>
      <c r="BA1354" s="1">
        <f t="shared" si="405"/>
        <v>0.10368970511989745</v>
      </c>
      <c r="BB1354">
        <v>0.1124</v>
      </c>
      <c r="BC1354">
        <v>4.8224999999999997E-2</v>
      </c>
      <c r="BD1354">
        <v>6.43E-3</v>
      </c>
      <c r="BE1354">
        <v>160000</v>
      </c>
      <c r="BF1354">
        <f t="shared" si="408"/>
        <v>74.400000000000006</v>
      </c>
      <c r="BG1354" s="7">
        <f t="shared" si="409"/>
        <v>0.78884137209302341</v>
      </c>
      <c r="BH1354" s="8">
        <f t="shared" si="410"/>
        <v>1.5776827441860468</v>
      </c>
      <c r="BI1354" s="7">
        <f t="shared" si="411"/>
        <v>2.36652411627907</v>
      </c>
      <c r="BJ1354">
        <v>340.8</v>
      </c>
      <c r="BK1354">
        <v>6390</v>
      </c>
      <c r="BL1354">
        <v>0.12</v>
      </c>
      <c r="BM1354">
        <v>0.11</v>
      </c>
      <c r="BN1354" s="3">
        <f t="shared" si="406"/>
        <v>0.16036384351456356</v>
      </c>
      <c r="BO1354" s="3">
        <f t="shared" si="412"/>
        <v>0.1919736897464569</v>
      </c>
      <c r="BP1354" s="3">
        <f t="shared" si="413"/>
        <v>0.17843032007369208</v>
      </c>
      <c r="BQ1354" s="3">
        <f t="shared" si="414"/>
        <v>0.22414553807954107</v>
      </c>
      <c r="BR1354">
        <f t="shared" si="415"/>
        <v>0.17284461678079394</v>
      </c>
      <c r="BS1354">
        <f t="shared" si="416"/>
        <v>0.20374040198155272</v>
      </c>
      <c r="BT1354" s="5">
        <f t="shared" si="417"/>
        <v>467.35872132849016</v>
      </c>
    </row>
    <row r="1355" spans="1:72" x14ac:dyDescent="0.2">
      <c r="A1355">
        <v>4</v>
      </c>
      <c r="B1355">
        <v>27147</v>
      </c>
      <c r="C1355" t="s">
        <v>294</v>
      </c>
      <c r="D1355">
        <v>27</v>
      </c>
      <c r="E1355" t="s">
        <v>303</v>
      </c>
      <c r="F1355" t="s">
        <v>304</v>
      </c>
      <c r="G1355" t="s">
        <v>519</v>
      </c>
      <c r="H1355">
        <v>147</v>
      </c>
      <c r="I1355">
        <v>1504</v>
      </c>
      <c r="J1355">
        <v>1180</v>
      </c>
      <c r="K1355">
        <v>1317</v>
      </c>
      <c r="L1355">
        <v>276</v>
      </c>
      <c r="M1355" s="5">
        <v>24134</v>
      </c>
      <c r="N1355" s="5">
        <v>33696.05502</v>
      </c>
      <c r="O1355" s="5">
        <v>7102.5</v>
      </c>
      <c r="P1355" s="5">
        <v>9916.5588279999993</v>
      </c>
      <c r="Q1355" s="5">
        <v>31574</v>
      </c>
      <c r="R1355" s="5">
        <v>44083.833639999997</v>
      </c>
      <c r="S1355" s="5">
        <v>243</v>
      </c>
      <c r="T1355" s="5">
        <v>339.27825350000001</v>
      </c>
      <c r="U1355">
        <v>1021</v>
      </c>
      <c r="V1355">
        <v>649</v>
      </c>
      <c r="W1355">
        <v>1136</v>
      </c>
      <c r="X1355">
        <v>171</v>
      </c>
      <c r="Y1355">
        <v>62</v>
      </c>
      <c r="Z1355">
        <v>20</v>
      </c>
      <c r="AA1355">
        <v>88</v>
      </c>
      <c r="AB1355">
        <v>43</v>
      </c>
      <c r="AC1355">
        <v>14</v>
      </c>
      <c r="AD1355">
        <v>65</v>
      </c>
      <c r="AE1355">
        <v>81</v>
      </c>
      <c r="AF1355">
        <v>31</v>
      </c>
      <c r="AG1355">
        <v>111</v>
      </c>
      <c r="AH1355">
        <v>1033.9166666666665</v>
      </c>
      <c r="AI1355">
        <v>2014.3166666666664</v>
      </c>
      <c r="AJ1355">
        <v>2561.833333333333</v>
      </c>
      <c r="AK1355">
        <v>1021</v>
      </c>
      <c r="AL1355">
        <v>1.0121646672487301</v>
      </c>
      <c r="AM1355">
        <f t="shared" si="399"/>
        <v>1</v>
      </c>
      <c r="AN1355">
        <f t="shared" si="400"/>
        <v>1033.4201252609535</v>
      </c>
      <c r="AO1355">
        <v>15.37</v>
      </c>
      <c r="AP1355">
        <f t="shared" si="401"/>
        <v>15.556970935612981</v>
      </c>
      <c r="AQ1355">
        <v>3.27</v>
      </c>
      <c r="AR1355">
        <v>6430</v>
      </c>
      <c r="AS1355">
        <v>5.0737861885996933</v>
      </c>
      <c r="AT1355">
        <v>1.015094641404557</v>
      </c>
      <c r="AU1355">
        <f t="shared" si="402"/>
        <v>5.1503731716799992</v>
      </c>
      <c r="AV1355">
        <f t="shared" si="403"/>
        <v>3.0452839242136709</v>
      </c>
      <c r="AW1355">
        <f t="shared" si="404"/>
        <v>7.1056624898318983</v>
      </c>
      <c r="AX1355">
        <f t="shared" si="407"/>
        <v>10.150946414045571</v>
      </c>
      <c r="AY1355" s="4">
        <v>0.1</v>
      </c>
      <c r="AZ1355">
        <v>35</v>
      </c>
      <c r="BA1355" s="1">
        <f t="shared" si="405"/>
        <v>0.10368970511989745</v>
      </c>
      <c r="BB1355">
        <v>0.1124</v>
      </c>
      <c r="BC1355">
        <v>4.8224999999999997E-2</v>
      </c>
      <c r="BD1355">
        <v>6.43E-3</v>
      </c>
      <c r="BE1355">
        <v>160000</v>
      </c>
      <c r="BF1355">
        <f t="shared" si="408"/>
        <v>74.400000000000006</v>
      </c>
      <c r="BG1355" s="7">
        <f t="shared" si="409"/>
        <v>0.78884137209302341</v>
      </c>
      <c r="BH1355" s="8">
        <f t="shared" si="410"/>
        <v>1.5776827441860468</v>
      </c>
      <c r="BI1355" s="7">
        <f t="shared" si="411"/>
        <v>2.36652411627907</v>
      </c>
      <c r="BJ1355">
        <v>340.8</v>
      </c>
      <c r="BK1355">
        <v>6390</v>
      </c>
      <c r="BL1355">
        <v>0.12</v>
      </c>
      <c r="BM1355">
        <v>0.11</v>
      </c>
      <c r="BN1355" s="3">
        <f t="shared" si="406"/>
        <v>0.16101518296951209</v>
      </c>
      <c r="BO1355" s="3">
        <f t="shared" si="412"/>
        <v>0.19240467821858473</v>
      </c>
      <c r="BP1355" s="3">
        <f t="shared" si="413"/>
        <v>0.17886895435737624</v>
      </c>
      <c r="BQ1355" s="3">
        <f t="shared" si="414"/>
        <v>0.22455836416699534</v>
      </c>
      <c r="BR1355">
        <f t="shared" si="415"/>
        <v>0.17327560525292177</v>
      </c>
      <c r="BS1355">
        <f t="shared" si="416"/>
        <v>0.20417139045368055</v>
      </c>
      <c r="BT1355" s="5">
        <f t="shared" si="417"/>
        <v>467.35872132849016</v>
      </c>
    </row>
    <row r="1356" spans="1:72" x14ac:dyDescent="0.2">
      <c r="A1356">
        <v>4</v>
      </c>
      <c r="B1356">
        <v>27149</v>
      </c>
      <c r="C1356" t="s">
        <v>294</v>
      </c>
      <c r="D1356">
        <v>27</v>
      </c>
      <c r="E1356" t="s">
        <v>303</v>
      </c>
      <c r="F1356" t="s">
        <v>304</v>
      </c>
      <c r="G1356" t="s">
        <v>495</v>
      </c>
      <c r="H1356">
        <v>149</v>
      </c>
      <c r="I1356">
        <v>772</v>
      </c>
      <c r="J1356">
        <v>648</v>
      </c>
      <c r="K1356">
        <v>954</v>
      </c>
      <c r="L1356">
        <v>134</v>
      </c>
      <c r="M1356" s="5">
        <v>12818</v>
      </c>
      <c r="N1356" s="5">
        <v>17896.578819999999</v>
      </c>
      <c r="O1356" s="5">
        <v>4704</v>
      </c>
      <c r="P1356" s="5">
        <v>6567.7568080000001</v>
      </c>
      <c r="Q1356" s="5">
        <v>23295</v>
      </c>
      <c r="R1356" s="5">
        <v>32524.63751</v>
      </c>
      <c r="S1356" s="5">
        <v>129</v>
      </c>
      <c r="T1356" s="5">
        <v>180.11067779999999</v>
      </c>
      <c r="U1356">
        <v>660</v>
      </c>
      <c r="V1356">
        <v>494</v>
      </c>
      <c r="W1356">
        <v>925</v>
      </c>
      <c r="X1356">
        <v>111</v>
      </c>
      <c r="Y1356">
        <v>62</v>
      </c>
      <c r="Z1356">
        <v>20</v>
      </c>
      <c r="AA1356">
        <v>88</v>
      </c>
      <c r="AB1356">
        <v>43</v>
      </c>
      <c r="AC1356">
        <v>14</v>
      </c>
      <c r="AD1356">
        <v>65</v>
      </c>
      <c r="AE1356">
        <v>81</v>
      </c>
      <c r="AF1356">
        <v>31</v>
      </c>
      <c r="AG1356">
        <v>111</v>
      </c>
      <c r="AH1356">
        <v>1033.9166666666665</v>
      </c>
      <c r="AI1356">
        <v>2014.3166666666664</v>
      </c>
      <c r="AJ1356">
        <v>2561.833333333333</v>
      </c>
      <c r="AK1356">
        <v>1021</v>
      </c>
      <c r="AL1356">
        <v>0.99596397479375198</v>
      </c>
      <c r="AM1356">
        <f t="shared" si="399"/>
        <v>1</v>
      </c>
      <c r="AN1356">
        <f t="shared" si="400"/>
        <v>1016.8792182644207</v>
      </c>
      <c r="AO1356">
        <v>15.37</v>
      </c>
      <c r="AP1356">
        <f t="shared" si="401"/>
        <v>15.307966292579968</v>
      </c>
      <c r="AQ1356">
        <v>3.27</v>
      </c>
      <c r="AR1356">
        <v>6430</v>
      </c>
      <c r="AS1356">
        <v>5.0737861885996933</v>
      </c>
      <c r="AT1356">
        <v>1.0164474989245336</v>
      </c>
      <c r="AU1356">
        <f t="shared" si="402"/>
        <v>5.1572372814799996</v>
      </c>
      <c r="AV1356">
        <f t="shared" si="403"/>
        <v>3.0493424967736007</v>
      </c>
      <c r="AW1356">
        <f t="shared" si="404"/>
        <v>7.1151324924717354</v>
      </c>
      <c r="AX1356">
        <f t="shared" si="407"/>
        <v>10.164474989245335</v>
      </c>
      <c r="AY1356" s="4">
        <v>0.1</v>
      </c>
      <c r="AZ1356">
        <v>35</v>
      </c>
      <c r="BA1356" s="1">
        <f t="shared" si="405"/>
        <v>0.10368970511989745</v>
      </c>
      <c r="BB1356">
        <v>0.1124</v>
      </c>
      <c r="BC1356">
        <v>4.8224999999999997E-2</v>
      </c>
      <c r="BD1356">
        <v>6.43E-3</v>
      </c>
      <c r="BE1356">
        <v>160000</v>
      </c>
      <c r="BF1356">
        <f t="shared" si="408"/>
        <v>74.400000000000006</v>
      </c>
      <c r="BG1356" s="7">
        <f t="shared" si="409"/>
        <v>0.78884137209302341</v>
      </c>
      <c r="BH1356" s="8">
        <f t="shared" si="410"/>
        <v>1.5776827441860468</v>
      </c>
      <c r="BI1356" s="7">
        <f t="shared" si="411"/>
        <v>2.36652411627907</v>
      </c>
      <c r="BJ1356">
        <v>340.8</v>
      </c>
      <c r="BK1356">
        <v>6390</v>
      </c>
      <c r="BL1356">
        <v>0.12</v>
      </c>
      <c r="BM1356">
        <v>0.11</v>
      </c>
      <c r="BN1356" s="3">
        <f t="shared" si="406"/>
        <v>0.159064520762907</v>
      </c>
      <c r="BO1356" s="3">
        <f t="shared" si="412"/>
        <v>0.18945758396217244</v>
      </c>
      <c r="BP1356" s="3">
        <f t="shared" si="413"/>
        <v>0.17590382049651029</v>
      </c>
      <c r="BQ1356" s="3">
        <f t="shared" si="414"/>
        <v>0.22165412242310356</v>
      </c>
      <c r="BR1356">
        <f t="shared" si="415"/>
        <v>0.17032851099650947</v>
      </c>
      <c r="BS1356">
        <f t="shared" si="416"/>
        <v>0.20122429619726825</v>
      </c>
      <c r="BT1356" s="5">
        <f t="shared" si="417"/>
        <v>467.35872132849016</v>
      </c>
    </row>
    <row r="1357" spans="1:72" x14ac:dyDescent="0.2">
      <c r="A1357">
        <v>4</v>
      </c>
      <c r="B1357">
        <v>27151</v>
      </c>
      <c r="C1357" t="s">
        <v>294</v>
      </c>
      <c r="D1357">
        <v>27</v>
      </c>
      <c r="E1357" t="s">
        <v>303</v>
      </c>
      <c r="F1357" t="s">
        <v>304</v>
      </c>
      <c r="G1357" t="s">
        <v>586</v>
      </c>
      <c r="H1357">
        <v>151</v>
      </c>
      <c r="I1357">
        <v>1024</v>
      </c>
      <c r="J1357">
        <v>702</v>
      </c>
      <c r="K1357">
        <v>1092</v>
      </c>
      <c r="L1357">
        <v>179</v>
      </c>
      <c r="M1357" s="5">
        <v>16333</v>
      </c>
      <c r="N1357" s="5">
        <v>22804.245739999998</v>
      </c>
      <c r="O1357" s="5">
        <v>5745.7</v>
      </c>
      <c r="P1357" s="5">
        <v>8022.1854359999998</v>
      </c>
      <c r="Q1357" s="5">
        <v>26224</v>
      </c>
      <c r="R1357" s="5">
        <v>36614.127240000002</v>
      </c>
      <c r="S1357" s="5">
        <v>164</v>
      </c>
      <c r="T1357" s="5">
        <v>228.9779159</v>
      </c>
      <c r="U1357">
        <v>769</v>
      </c>
      <c r="V1357">
        <v>507</v>
      </c>
      <c r="W1357">
        <v>990</v>
      </c>
      <c r="X1357">
        <v>130</v>
      </c>
      <c r="Y1357">
        <v>62</v>
      </c>
      <c r="Z1357">
        <v>20</v>
      </c>
      <c r="AA1357">
        <v>88</v>
      </c>
      <c r="AB1357">
        <v>43</v>
      </c>
      <c r="AC1357">
        <v>14</v>
      </c>
      <c r="AD1357">
        <v>65</v>
      </c>
      <c r="AE1357">
        <v>81</v>
      </c>
      <c r="AF1357">
        <v>31</v>
      </c>
      <c r="AG1357">
        <v>111</v>
      </c>
      <c r="AH1357">
        <v>1033.9166666666665</v>
      </c>
      <c r="AI1357">
        <v>2014.3166666666664</v>
      </c>
      <c r="AJ1357">
        <v>2561.833333333333</v>
      </c>
      <c r="AK1357">
        <v>1021</v>
      </c>
      <c r="AL1357">
        <v>0.99849416812260905</v>
      </c>
      <c r="AM1357">
        <f t="shared" si="399"/>
        <v>1</v>
      </c>
      <c r="AN1357">
        <f t="shared" si="400"/>
        <v>1019.4625456531838</v>
      </c>
      <c r="AO1357">
        <v>15.37</v>
      </c>
      <c r="AP1357">
        <f t="shared" si="401"/>
        <v>15.346855364044501</v>
      </c>
      <c r="AQ1357">
        <v>3.27</v>
      </c>
      <c r="AR1357">
        <v>6430</v>
      </c>
      <c r="AS1357">
        <v>5.0737861885996933</v>
      </c>
      <c r="AT1357">
        <v>1.0069600687253344</v>
      </c>
      <c r="AU1357">
        <f t="shared" si="402"/>
        <v>5.10910008917</v>
      </c>
      <c r="AV1357">
        <f t="shared" si="403"/>
        <v>3.0208802061760034</v>
      </c>
      <c r="AW1357">
        <f t="shared" si="404"/>
        <v>7.0487204810773409</v>
      </c>
      <c r="AX1357">
        <f t="shared" si="407"/>
        <v>10.069600687253343</v>
      </c>
      <c r="AY1357" s="4">
        <v>0.1</v>
      </c>
      <c r="AZ1357">
        <v>35</v>
      </c>
      <c r="BA1357" s="1">
        <f t="shared" si="405"/>
        <v>0.10368970511989745</v>
      </c>
      <c r="BB1357">
        <v>0.1124</v>
      </c>
      <c r="BC1357">
        <v>4.8224999999999997E-2</v>
      </c>
      <c r="BD1357">
        <v>6.43E-3</v>
      </c>
      <c r="BE1357">
        <v>160000</v>
      </c>
      <c r="BF1357">
        <f t="shared" si="408"/>
        <v>74.400000000000006</v>
      </c>
      <c r="BG1357" s="7">
        <f t="shared" si="409"/>
        <v>0.78884137209302341</v>
      </c>
      <c r="BH1357" s="8">
        <f t="shared" si="410"/>
        <v>1.5776827441860468</v>
      </c>
      <c r="BI1357" s="7">
        <f t="shared" si="411"/>
        <v>2.36652411627907</v>
      </c>
      <c r="BJ1357">
        <v>340.8</v>
      </c>
      <c r="BK1357">
        <v>6390</v>
      </c>
      <c r="BL1357">
        <v>0.12</v>
      </c>
      <c r="BM1357">
        <v>0.11</v>
      </c>
      <c r="BN1357" s="3">
        <f t="shared" si="406"/>
        <v>0.15906654244083243</v>
      </c>
      <c r="BO1357" s="3">
        <f t="shared" si="412"/>
        <v>0.18978067697475848</v>
      </c>
      <c r="BP1357" s="3">
        <f t="shared" si="413"/>
        <v>0.17635342312710708</v>
      </c>
      <c r="BQ1357" s="3">
        <f t="shared" si="414"/>
        <v>0.22167669582043439</v>
      </c>
      <c r="BR1357">
        <f t="shared" si="415"/>
        <v>0.17065160400909551</v>
      </c>
      <c r="BS1357">
        <f t="shared" si="416"/>
        <v>0.20154738920985429</v>
      </c>
      <c r="BT1357" s="5">
        <f t="shared" si="417"/>
        <v>467.35872132849016</v>
      </c>
    </row>
    <row r="1358" spans="1:72" x14ac:dyDescent="0.2">
      <c r="A1358">
        <v>4</v>
      </c>
      <c r="B1358">
        <v>27153</v>
      </c>
      <c r="C1358" t="s">
        <v>294</v>
      </c>
      <c r="D1358">
        <v>27</v>
      </c>
      <c r="E1358" t="s">
        <v>303</v>
      </c>
      <c r="F1358" t="s">
        <v>304</v>
      </c>
      <c r="G1358" t="s">
        <v>508</v>
      </c>
      <c r="H1358">
        <v>153</v>
      </c>
      <c r="I1358">
        <v>959</v>
      </c>
      <c r="J1358">
        <v>474</v>
      </c>
      <c r="K1358">
        <v>1057</v>
      </c>
      <c r="L1358">
        <v>169</v>
      </c>
      <c r="M1358" s="5">
        <v>16421</v>
      </c>
      <c r="N1358" s="5">
        <v>22927.111929999999</v>
      </c>
      <c r="O1358" s="5">
        <v>5671.3</v>
      </c>
      <c r="P1358" s="5">
        <v>7918.3076499999997</v>
      </c>
      <c r="Q1358" s="5">
        <v>26281</v>
      </c>
      <c r="R1358" s="5">
        <v>36693.711029999999</v>
      </c>
      <c r="S1358" s="5">
        <v>155</v>
      </c>
      <c r="T1358" s="5">
        <v>216.4120547</v>
      </c>
      <c r="U1358">
        <v>721</v>
      </c>
      <c r="V1358">
        <v>396</v>
      </c>
      <c r="W1358">
        <v>947</v>
      </c>
      <c r="X1358">
        <v>123</v>
      </c>
      <c r="Y1358">
        <v>62</v>
      </c>
      <c r="Z1358">
        <v>20</v>
      </c>
      <c r="AA1358">
        <v>88</v>
      </c>
      <c r="AB1358">
        <v>43</v>
      </c>
      <c r="AC1358">
        <v>14</v>
      </c>
      <c r="AD1358">
        <v>65</v>
      </c>
      <c r="AE1358">
        <v>81</v>
      </c>
      <c r="AF1358">
        <v>31</v>
      </c>
      <c r="AG1358">
        <v>111</v>
      </c>
      <c r="AH1358">
        <v>1033.9166666666665</v>
      </c>
      <c r="AI1358">
        <v>2014.3166666666664</v>
      </c>
      <c r="AJ1358">
        <v>2561.833333333333</v>
      </c>
      <c r="AK1358">
        <v>1021</v>
      </c>
      <c r="AL1358">
        <v>1.00481707572937</v>
      </c>
      <c r="AM1358">
        <f t="shared" si="399"/>
        <v>1</v>
      </c>
      <c r="AN1358">
        <f t="shared" si="400"/>
        <v>1025.9182343196867</v>
      </c>
      <c r="AO1358">
        <v>15.37</v>
      </c>
      <c r="AP1358">
        <f t="shared" si="401"/>
        <v>15.444038453960415</v>
      </c>
      <c r="AQ1358">
        <v>3.27</v>
      </c>
      <c r="AR1358">
        <v>6430</v>
      </c>
      <c r="AS1358">
        <v>5.0737861885996933</v>
      </c>
      <c r="AT1358">
        <v>0.97789084286370909</v>
      </c>
      <c r="AU1358">
        <f t="shared" si="402"/>
        <v>4.9616090524800001</v>
      </c>
      <c r="AV1358">
        <f t="shared" si="403"/>
        <v>2.9336725285911274</v>
      </c>
      <c r="AW1358">
        <f t="shared" si="404"/>
        <v>6.8452359000459637</v>
      </c>
      <c r="AX1358">
        <f t="shared" si="407"/>
        <v>9.7789084286370915</v>
      </c>
      <c r="AY1358" s="4">
        <v>0.1</v>
      </c>
      <c r="AZ1358">
        <v>35</v>
      </c>
      <c r="BA1358" s="1">
        <f t="shared" si="405"/>
        <v>0.10368970511989745</v>
      </c>
      <c r="BB1358">
        <v>0.1124</v>
      </c>
      <c r="BC1358">
        <v>4.8224999999999997E-2</v>
      </c>
      <c r="BD1358">
        <v>6.43E-3</v>
      </c>
      <c r="BE1358">
        <v>160000</v>
      </c>
      <c r="BF1358">
        <f t="shared" si="408"/>
        <v>74.400000000000006</v>
      </c>
      <c r="BG1358" s="7">
        <f t="shared" si="409"/>
        <v>0.78884137209302341</v>
      </c>
      <c r="BH1358" s="8">
        <f t="shared" si="410"/>
        <v>1.5776827441860468</v>
      </c>
      <c r="BI1358" s="7">
        <f t="shared" si="411"/>
        <v>2.36652411627907</v>
      </c>
      <c r="BJ1358">
        <v>340.8</v>
      </c>
      <c r="BK1358">
        <v>6390</v>
      </c>
      <c r="BL1358">
        <v>0.12</v>
      </c>
      <c r="BM1358">
        <v>0.11</v>
      </c>
      <c r="BN1358" s="3">
        <f t="shared" si="406"/>
        <v>0.15889671748713752</v>
      </c>
      <c r="BO1358" s="3">
        <f t="shared" si="412"/>
        <v>0.18961460681861148</v>
      </c>
      <c r="BP1358" s="3">
        <f t="shared" si="413"/>
        <v>0.17657497497000602</v>
      </c>
      <c r="BQ1358" s="3">
        <f t="shared" si="414"/>
        <v>0.22058984180730157</v>
      </c>
      <c r="BR1358">
        <f t="shared" si="415"/>
        <v>0.17048553385294851</v>
      </c>
      <c r="BS1358">
        <f t="shared" si="416"/>
        <v>0.20138131905370729</v>
      </c>
      <c r="BT1358" s="5">
        <f t="shared" si="417"/>
        <v>467.35872132849016</v>
      </c>
    </row>
    <row r="1359" spans="1:72" x14ac:dyDescent="0.2">
      <c r="A1359">
        <v>4</v>
      </c>
      <c r="B1359">
        <v>27155</v>
      </c>
      <c r="C1359" t="s">
        <v>294</v>
      </c>
      <c r="D1359">
        <v>27</v>
      </c>
      <c r="E1359" t="s">
        <v>303</v>
      </c>
      <c r="F1359" t="s">
        <v>304</v>
      </c>
      <c r="G1359" t="s">
        <v>550</v>
      </c>
      <c r="H1359">
        <v>155</v>
      </c>
      <c r="I1359">
        <v>632</v>
      </c>
      <c r="J1359">
        <v>622</v>
      </c>
      <c r="K1359">
        <v>878</v>
      </c>
      <c r="L1359">
        <v>108</v>
      </c>
      <c r="M1359" s="5">
        <v>10606</v>
      </c>
      <c r="N1359" s="5">
        <v>14808.16937</v>
      </c>
      <c r="O1359" s="5">
        <v>4231.3</v>
      </c>
      <c r="P1359" s="5">
        <v>5907.769851</v>
      </c>
      <c r="Q1359" s="5">
        <v>21558</v>
      </c>
      <c r="R1359" s="5">
        <v>30099.426289999999</v>
      </c>
      <c r="S1359" s="5">
        <v>107</v>
      </c>
      <c r="T1359" s="5">
        <v>149.39412809999999</v>
      </c>
      <c r="U1359">
        <v>587</v>
      </c>
      <c r="V1359">
        <v>466</v>
      </c>
      <c r="W1359">
        <v>877</v>
      </c>
      <c r="X1359">
        <v>98</v>
      </c>
      <c r="Y1359">
        <v>62</v>
      </c>
      <c r="Z1359">
        <v>20</v>
      </c>
      <c r="AA1359">
        <v>88</v>
      </c>
      <c r="AB1359">
        <v>43</v>
      </c>
      <c r="AC1359">
        <v>14</v>
      </c>
      <c r="AD1359">
        <v>65</v>
      </c>
      <c r="AE1359">
        <v>81</v>
      </c>
      <c r="AF1359">
        <v>31</v>
      </c>
      <c r="AG1359">
        <v>111</v>
      </c>
      <c r="AH1359">
        <v>1033.9166666666665</v>
      </c>
      <c r="AI1359">
        <v>2014.3166666666664</v>
      </c>
      <c r="AJ1359">
        <v>2561.833333333333</v>
      </c>
      <c r="AK1359">
        <v>1021</v>
      </c>
      <c r="AL1359">
        <v>0.99354919966529398</v>
      </c>
      <c r="AM1359">
        <f t="shared" si="399"/>
        <v>1</v>
      </c>
      <c r="AN1359">
        <f t="shared" si="400"/>
        <v>1014.4137328582651</v>
      </c>
      <c r="AO1359">
        <v>15.37</v>
      </c>
      <c r="AP1359">
        <f t="shared" si="401"/>
        <v>15.270851198855567</v>
      </c>
      <c r="AQ1359">
        <v>3.27</v>
      </c>
      <c r="AR1359">
        <v>6430</v>
      </c>
      <c r="AS1359">
        <v>5.0737861885996933</v>
      </c>
      <c r="AT1359">
        <v>1.0016028885743313</v>
      </c>
      <c r="AU1359">
        <f t="shared" si="402"/>
        <v>5.08191890251</v>
      </c>
      <c r="AV1359">
        <f t="shared" si="403"/>
        <v>3.0048086657229938</v>
      </c>
      <c r="AW1359">
        <f t="shared" si="404"/>
        <v>7.0112202200203191</v>
      </c>
      <c r="AX1359">
        <f t="shared" si="407"/>
        <v>10.016028885743314</v>
      </c>
      <c r="AY1359" s="4">
        <v>0.1</v>
      </c>
      <c r="AZ1359">
        <v>35</v>
      </c>
      <c r="BA1359" s="1">
        <f t="shared" si="405"/>
        <v>0.10368970511989745</v>
      </c>
      <c r="BB1359">
        <v>0.1124</v>
      </c>
      <c r="BC1359">
        <v>4.8224999999999997E-2</v>
      </c>
      <c r="BD1359">
        <v>6.43E-3</v>
      </c>
      <c r="BE1359">
        <v>160000</v>
      </c>
      <c r="BF1359">
        <f t="shared" si="408"/>
        <v>74.400000000000006</v>
      </c>
      <c r="BG1359" s="7">
        <f t="shared" si="409"/>
        <v>0.78884137209302341</v>
      </c>
      <c r="BH1359" s="8">
        <f t="shared" si="410"/>
        <v>1.5776827441860468</v>
      </c>
      <c r="BI1359" s="7">
        <f t="shared" si="411"/>
        <v>2.36652411627907</v>
      </c>
      <c r="BJ1359">
        <v>340.8</v>
      </c>
      <c r="BK1359">
        <v>6390</v>
      </c>
      <c r="BL1359">
        <v>0.12</v>
      </c>
      <c r="BM1359">
        <v>0.11</v>
      </c>
      <c r="BN1359" s="3">
        <f t="shared" si="406"/>
        <v>0.15828289125575193</v>
      </c>
      <c r="BO1359" s="3">
        <f t="shared" si="412"/>
        <v>0.18848053795271241</v>
      </c>
      <c r="BP1359" s="3">
        <f t="shared" si="413"/>
        <v>0.17512471913017197</v>
      </c>
      <c r="BQ1359" s="3">
        <f t="shared" si="414"/>
        <v>0.22020686514490265</v>
      </c>
      <c r="BR1359">
        <f t="shared" si="415"/>
        <v>0.16935146498704945</v>
      </c>
      <c r="BS1359">
        <f t="shared" si="416"/>
        <v>0.20024725018780823</v>
      </c>
      <c r="BT1359" s="5">
        <f t="shared" si="417"/>
        <v>467.35872132849016</v>
      </c>
    </row>
    <row r="1360" spans="1:72" x14ac:dyDescent="0.2">
      <c r="A1360">
        <v>4</v>
      </c>
      <c r="B1360">
        <v>27157</v>
      </c>
      <c r="C1360" t="s">
        <v>294</v>
      </c>
      <c r="D1360">
        <v>27</v>
      </c>
      <c r="E1360" t="s">
        <v>303</v>
      </c>
      <c r="F1360" t="s">
        <v>304</v>
      </c>
      <c r="G1360" t="s">
        <v>497</v>
      </c>
      <c r="H1360">
        <v>157</v>
      </c>
      <c r="I1360">
        <v>2203</v>
      </c>
      <c r="J1360">
        <v>942</v>
      </c>
      <c r="K1360">
        <v>1624</v>
      </c>
      <c r="L1360">
        <v>366</v>
      </c>
      <c r="M1360" s="5">
        <v>32005</v>
      </c>
      <c r="N1360" s="5">
        <v>44685.598769999997</v>
      </c>
      <c r="O1360" s="5">
        <v>8717.2999999999993</v>
      </c>
      <c r="P1360" s="5">
        <v>12171.15358</v>
      </c>
      <c r="Q1360" s="5">
        <v>37170</v>
      </c>
      <c r="R1360" s="5">
        <v>51897.00692</v>
      </c>
      <c r="S1360" s="5">
        <v>317</v>
      </c>
      <c r="T1360" s="5">
        <v>442.59755699999999</v>
      </c>
      <c r="U1360">
        <v>1206</v>
      </c>
      <c r="V1360">
        <v>567</v>
      </c>
      <c r="W1360">
        <v>1233</v>
      </c>
      <c r="X1360">
        <v>196</v>
      </c>
      <c r="Y1360">
        <v>62</v>
      </c>
      <c r="Z1360">
        <v>20</v>
      </c>
      <c r="AA1360">
        <v>88</v>
      </c>
      <c r="AB1360">
        <v>43</v>
      </c>
      <c r="AC1360">
        <v>14</v>
      </c>
      <c r="AD1360">
        <v>65</v>
      </c>
      <c r="AE1360">
        <v>81</v>
      </c>
      <c r="AF1360">
        <v>31</v>
      </c>
      <c r="AG1360">
        <v>111</v>
      </c>
      <c r="AH1360">
        <v>1033.9166666666665</v>
      </c>
      <c r="AI1360">
        <v>2014.3166666666664</v>
      </c>
      <c r="AJ1360">
        <v>2561.833333333333</v>
      </c>
      <c r="AK1360">
        <v>1021</v>
      </c>
      <c r="AL1360">
        <v>1.0171073774496699</v>
      </c>
      <c r="AM1360">
        <f t="shared" si="399"/>
        <v>1</v>
      </c>
      <c r="AN1360">
        <f t="shared" si="400"/>
        <v>1038.466632376113</v>
      </c>
      <c r="AO1360">
        <v>15.37</v>
      </c>
      <c r="AP1360">
        <f t="shared" si="401"/>
        <v>15.632940391401426</v>
      </c>
      <c r="AQ1360">
        <v>3.27</v>
      </c>
      <c r="AR1360">
        <v>6430</v>
      </c>
      <c r="AS1360">
        <v>5.0737861885996933</v>
      </c>
      <c r="AT1360">
        <v>1.0382315214299249</v>
      </c>
      <c r="AU1360">
        <f t="shared" si="402"/>
        <v>5.2677647539999999</v>
      </c>
      <c r="AV1360">
        <f t="shared" si="403"/>
        <v>3.114694564289775</v>
      </c>
      <c r="AW1360">
        <f t="shared" si="404"/>
        <v>7.2676206500094747</v>
      </c>
      <c r="AX1360">
        <f t="shared" si="407"/>
        <v>10.382315214299249</v>
      </c>
      <c r="AY1360" s="4">
        <v>0.1</v>
      </c>
      <c r="AZ1360">
        <v>35</v>
      </c>
      <c r="BA1360" s="1">
        <f t="shared" si="405"/>
        <v>0.10368970511989745</v>
      </c>
      <c r="BB1360">
        <v>0.1124</v>
      </c>
      <c r="BC1360">
        <v>4.8224999999999997E-2</v>
      </c>
      <c r="BD1360">
        <v>6.43E-3</v>
      </c>
      <c r="BE1360">
        <v>160000</v>
      </c>
      <c r="BF1360">
        <f t="shared" si="408"/>
        <v>74.400000000000006</v>
      </c>
      <c r="BG1360" s="7">
        <f t="shared" si="409"/>
        <v>0.78884137209302341</v>
      </c>
      <c r="BH1360" s="8">
        <f t="shared" si="410"/>
        <v>1.5776827441860468</v>
      </c>
      <c r="BI1360" s="7">
        <f t="shared" si="411"/>
        <v>2.36652411627907</v>
      </c>
      <c r="BJ1360">
        <v>340.8</v>
      </c>
      <c r="BK1360">
        <v>6390</v>
      </c>
      <c r="BL1360">
        <v>0.12</v>
      </c>
      <c r="BM1360">
        <v>0.11</v>
      </c>
      <c r="BN1360" s="3">
        <f t="shared" si="406"/>
        <v>0.16237860893857936</v>
      </c>
      <c r="BO1360" s="3">
        <f t="shared" si="412"/>
        <v>0.19445821152016479</v>
      </c>
      <c r="BP1360" s="3">
        <f t="shared" si="413"/>
        <v>0.18061397020032804</v>
      </c>
      <c r="BQ1360" s="3">
        <f t="shared" si="414"/>
        <v>0.22734477097988898</v>
      </c>
      <c r="BR1360">
        <f t="shared" si="415"/>
        <v>0.17532913855450183</v>
      </c>
      <c r="BS1360">
        <f t="shared" si="416"/>
        <v>0.20622492375526061</v>
      </c>
      <c r="BT1360" s="5">
        <f t="shared" si="417"/>
        <v>467.35872132849016</v>
      </c>
    </row>
    <row r="1361" spans="1:72" x14ac:dyDescent="0.2">
      <c r="A1361">
        <v>4</v>
      </c>
      <c r="B1361">
        <v>27159</v>
      </c>
      <c r="C1361" t="s">
        <v>294</v>
      </c>
      <c r="D1361">
        <v>27</v>
      </c>
      <c r="E1361" t="s">
        <v>303</v>
      </c>
      <c r="F1361" t="s">
        <v>304</v>
      </c>
      <c r="G1361" t="s">
        <v>600</v>
      </c>
      <c r="H1361">
        <v>159</v>
      </c>
      <c r="I1361">
        <v>758</v>
      </c>
      <c r="J1361">
        <v>361</v>
      </c>
      <c r="K1361">
        <v>933</v>
      </c>
      <c r="L1361">
        <v>129</v>
      </c>
      <c r="M1361" s="5">
        <v>13046</v>
      </c>
      <c r="N1361" s="5">
        <v>18214.913970000001</v>
      </c>
      <c r="O1361" s="5">
        <v>4590.8</v>
      </c>
      <c r="P1361" s="5">
        <v>6409.7061970000004</v>
      </c>
      <c r="Q1361" s="5">
        <v>23219</v>
      </c>
      <c r="R1361" s="5">
        <v>32418.52579</v>
      </c>
      <c r="S1361" s="5">
        <v>124</v>
      </c>
      <c r="T1361" s="5">
        <v>173.1296437</v>
      </c>
      <c r="U1361">
        <v>635</v>
      </c>
      <c r="V1361">
        <v>340</v>
      </c>
      <c r="W1361">
        <v>892</v>
      </c>
      <c r="X1361">
        <v>106</v>
      </c>
      <c r="Y1361">
        <v>62</v>
      </c>
      <c r="Z1361">
        <v>20</v>
      </c>
      <c r="AA1361">
        <v>88</v>
      </c>
      <c r="AB1361">
        <v>43</v>
      </c>
      <c r="AC1361">
        <v>14</v>
      </c>
      <c r="AD1361">
        <v>65</v>
      </c>
      <c r="AE1361">
        <v>81</v>
      </c>
      <c r="AF1361">
        <v>31</v>
      </c>
      <c r="AG1361">
        <v>111</v>
      </c>
      <c r="AH1361">
        <v>1033.9166666666665</v>
      </c>
      <c r="AI1361">
        <v>2014.3166666666664</v>
      </c>
      <c r="AJ1361">
        <v>2561.833333333333</v>
      </c>
      <c r="AK1361">
        <v>1021</v>
      </c>
      <c r="AL1361">
        <v>1.0035222470760301</v>
      </c>
      <c r="AM1361">
        <f t="shared" si="399"/>
        <v>1</v>
      </c>
      <c r="AN1361">
        <f t="shared" si="400"/>
        <v>1024.5962142646267</v>
      </c>
      <c r="AO1361">
        <v>15.37</v>
      </c>
      <c r="AP1361">
        <f t="shared" si="401"/>
        <v>15.424136937558583</v>
      </c>
      <c r="AQ1361">
        <v>3.27</v>
      </c>
      <c r="AR1361">
        <v>6430</v>
      </c>
      <c r="AS1361">
        <v>5.0737861885996933</v>
      </c>
      <c r="AT1361">
        <v>0.96825086983136111</v>
      </c>
      <c r="AU1361">
        <f t="shared" si="402"/>
        <v>4.9126978904499996</v>
      </c>
      <c r="AV1361">
        <f t="shared" si="403"/>
        <v>2.9047526094940834</v>
      </c>
      <c r="AW1361">
        <f t="shared" si="404"/>
        <v>6.7777560888195278</v>
      </c>
      <c r="AX1361">
        <f t="shared" si="407"/>
        <v>9.6825086983136117</v>
      </c>
      <c r="AY1361" s="4">
        <v>0.1</v>
      </c>
      <c r="AZ1361">
        <v>35</v>
      </c>
      <c r="BA1361" s="1">
        <f t="shared" si="405"/>
        <v>0.10368970511989745</v>
      </c>
      <c r="BB1361">
        <v>0.1124</v>
      </c>
      <c r="BC1361">
        <v>4.8224999999999997E-2</v>
      </c>
      <c r="BD1361">
        <v>6.43E-3</v>
      </c>
      <c r="BE1361">
        <v>160000</v>
      </c>
      <c r="BF1361">
        <f t="shared" si="408"/>
        <v>74.400000000000006</v>
      </c>
      <c r="BG1361" s="7">
        <f t="shared" si="409"/>
        <v>0.78884137209302341</v>
      </c>
      <c r="BH1361" s="8">
        <f t="shared" si="410"/>
        <v>1.5776827441860468</v>
      </c>
      <c r="BI1361" s="7">
        <f t="shared" si="411"/>
        <v>2.36652411627907</v>
      </c>
      <c r="BJ1361">
        <v>340.8</v>
      </c>
      <c r="BK1361">
        <v>6390</v>
      </c>
      <c r="BL1361">
        <v>0.12</v>
      </c>
      <c r="BM1361">
        <v>0.11</v>
      </c>
      <c r="BN1361" s="3">
        <f t="shared" si="406"/>
        <v>0.15842278589009084</v>
      </c>
      <c r="BO1361" s="3">
        <f t="shared" si="412"/>
        <v>0.18882878651602275</v>
      </c>
      <c r="BP1361" s="3">
        <f t="shared" si="413"/>
        <v>0.17591769835947621</v>
      </c>
      <c r="BQ1361" s="3">
        <f t="shared" si="414"/>
        <v>0.21949867001058576</v>
      </c>
      <c r="BR1361">
        <f t="shared" si="415"/>
        <v>0.16969971355035979</v>
      </c>
      <c r="BS1361">
        <f t="shared" si="416"/>
        <v>0.20059549875111857</v>
      </c>
      <c r="BT1361" s="5">
        <f t="shared" si="417"/>
        <v>467.35872132849016</v>
      </c>
    </row>
    <row r="1362" spans="1:72" x14ac:dyDescent="0.2">
      <c r="A1362">
        <v>4</v>
      </c>
      <c r="B1362">
        <v>27161</v>
      </c>
      <c r="C1362" t="s">
        <v>294</v>
      </c>
      <c r="D1362">
        <v>27</v>
      </c>
      <c r="E1362" t="s">
        <v>303</v>
      </c>
      <c r="F1362" t="s">
        <v>304</v>
      </c>
      <c r="G1362" t="s">
        <v>598</v>
      </c>
      <c r="H1362">
        <v>161</v>
      </c>
      <c r="I1362">
        <v>1355</v>
      </c>
      <c r="J1362">
        <v>938</v>
      </c>
      <c r="K1362">
        <v>1257</v>
      </c>
      <c r="L1362">
        <v>249</v>
      </c>
      <c r="M1362" s="5">
        <v>22172</v>
      </c>
      <c r="N1362" s="5">
        <v>30956.697270000001</v>
      </c>
      <c r="O1362" s="5">
        <v>6701.3</v>
      </c>
      <c r="P1362" s="5">
        <v>9356.4006580000005</v>
      </c>
      <c r="Q1362" s="5">
        <v>30472</v>
      </c>
      <c r="R1362" s="5">
        <v>42545.213739999999</v>
      </c>
      <c r="S1362" s="5">
        <v>220</v>
      </c>
      <c r="T1362" s="5">
        <v>307.16549700000002</v>
      </c>
      <c r="U1362">
        <v>958</v>
      </c>
      <c r="V1362">
        <v>598</v>
      </c>
      <c r="W1362">
        <v>1113</v>
      </c>
      <c r="X1362">
        <v>161</v>
      </c>
      <c r="Y1362">
        <v>62</v>
      </c>
      <c r="Z1362">
        <v>20</v>
      </c>
      <c r="AA1362">
        <v>88</v>
      </c>
      <c r="AB1362">
        <v>43</v>
      </c>
      <c r="AC1362">
        <v>14</v>
      </c>
      <c r="AD1362">
        <v>65</v>
      </c>
      <c r="AE1362">
        <v>81</v>
      </c>
      <c r="AF1362">
        <v>31</v>
      </c>
      <c r="AG1362">
        <v>111</v>
      </c>
      <c r="AH1362">
        <v>1033.9166666666665</v>
      </c>
      <c r="AI1362">
        <v>2014.3166666666664</v>
      </c>
      <c r="AJ1362">
        <v>2561.833333333333</v>
      </c>
      <c r="AK1362">
        <v>1021</v>
      </c>
      <c r="AL1362">
        <v>1.0093585252761801</v>
      </c>
      <c r="AM1362">
        <f t="shared" si="399"/>
        <v>1</v>
      </c>
      <c r="AN1362">
        <f t="shared" si="400"/>
        <v>1030.5550543069799</v>
      </c>
      <c r="AO1362">
        <v>15.37</v>
      </c>
      <c r="AP1362">
        <f t="shared" si="401"/>
        <v>15.513840533494887</v>
      </c>
      <c r="AQ1362">
        <v>3.27</v>
      </c>
      <c r="AR1362">
        <v>6430</v>
      </c>
      <c r="AS1362">
        <v>5.0737861885996933</v>
      </c>
      <c r="AT1362">
        <v>1.0271798391406728</v>
      </c>
      <c r="AU1362">
        <f t="shared" si="402"/>
        <v>5.21169088104</v>
      </c>
      <c r="AV1362">
        <f t="shared" si="403"/>
        <v>3.0815395174220184</v>
      </c>
      <c r="AW1362">
        <f t="shared" si="404"/>
        <v>7.1902588739847095</v>
      </c>
      <c r="AX1362">
        <f t="shared" si="407"/>
        <v>10.271798391406728</v>
      </c>
      <c r="AY1362" s="4">
        <v>0.1</v>
      </c>
      <c r="AZ1362">
        <v>35</v>
      </c>
      <c r="BA1362" s="1">
        <f t="shared" si="405"/>
        <v>0.10368970511989745</v>
      </c>
      <c r="BB1362">
        <v>0.1124</v>
      </c>
      <c r="BC1362">
        <v>4.8224999999999997E-2</v>
      </c>
      <c r="BD1362">
        <v>6.43E-3</v>
      </c>
      <c r="BE1362">
        <v>160000</v>
      </c>
      <c r="BF1362">
        <f t="shared" si="408"/>
        <v>74.400000000000006</v>
      </c>
      <c r="BG1362" s="7">
        <f t="shared" si="409"/>
        <v>0.78884137209302341</v>
      </c>
      <c r="BH1362" s="8">
        <f t="shared" si="410"/>
        <v>1.5776827441860468</v>
      </c>
      <c r="BI1362" s="7">
        <f t="shared" si="411"/>
        <v>2.36652411627907</v>
      </c>
      <c r="BJ1362">
        <v>340.8</v>
      </c>
      <c r="BK1362">
        <v>6390</v>
      </c>
      <c r="BL1362">
        <v>0.12</v>
      </c>
      <c r="BM1362">
        <v>0.11</v>
      </c>
      <c r="BN1362" s="3">
        <f t="shared" si="406"/>
        <v>0.16106393433758182</v>
      </c>
      <c r="BO1362" s="3">
        <f t="shared" si="412"/>
        <v>0.19228238466816183</v>
      </c>
      <c r="BP1362" s="3">
        <f t="shared" si="413"/>
        <v>0.17858551140009821</v>
      </c>
      <c r="BQ1362" s="3">
        <f t="shared" si="414"/>
        <v>0.22481887595981986</v>
      </c>
      <c r="BR1362">
        <f t="shared" si="415"/>
        <v>0.17315331170249887</v>
      </c>
      <c r="BS1362">
        <f t="shared" si="416"/>
        <v>0.20404909690325765</v>
      </c>
      <c r="BT1362" s="5">
        <f t="shared" si="417"/>
        <v>467.35872132849016</v>
      </c>
    </row>
    <row r="1363" spans="1:72" x14ac:dyDescent="0.2">
      <c r="A1363">
        <v>4</v>
      </c>
      <c r="B1363">
        <v>27163</v>
      </c>
      <c r="C1363" t="s">
        <v>294</v>
      </c>
      <c r="D1363">
        <v>27</v>
      </c>
      <c r="E1363" t="s">
        <v>303</v>
      </c>
      <c r="F1363" t="s">
        <v>304</v>
      </c>
      <c r="G1363" t="s">
        <v>316</v>
      </c>
      <c r="H1363">
        <v>163</v>
      </c>
      <c r="I1363">
        <v>5005</v>
      </c>
      <c r="J1363">
        <v>1499</v>
      </c>
      <c r="K1363">
        <v>2705</v>
      </c>
      <c r="L1363">
        <v>1485</v>
      </c>
      <c r="M1363" s="5">
        <v>91383</v>
      </c>
      <c r="N1363" s="5">
        <v>127589.5664</v>
      </c>
      <c r="O1363" s="5">
        <v>19639</v>
      </c>
      <c r="P1363" s="5">
        <v>27420.10543</v>
      </c>
      <c r="Q1363" s="5">
        <v>65021</v>
      </c>
      <c r="R1363" s="5">
        <v>90782.762629999997</v>
      </c>
      <c r="S1363" s="5">
        <v>1196</v>
      </c>
      <c r="T1363" s="5">
        <v>1669.8633380000001</v>
      </c>
      <c r="U1363">
        <v>1918</v>
      </c>
      <c r="V1363">
        <v>669</v>
      </c>
      <c r="W1363">
        <v>1475</v>
      </c>
      <c r="X1363">
        <v>483</v>
      </c>
      <c r="Y1363">
        <v>62</v>
      </c>
      <c r="Z1363">
        <v>20</v>
      </c>
      <c r="AA1363">
        <v>88</v>
      </c>
      <c r="AB1363">
        <v>43</v>
      </c>
      <c r="AC1363">
        <v>14</v>
      </c>
      <c r="AD1363">
        <v>65</v>
      </c>
      <c r="AE1363">
        <v>81</v>
      </c>
      <c r="AF1363">
        <v>31</v>
      </c>
      <c r="AG1363">
        <v>111</v>
      </c>
      <c r="AH1363">
        <v>1033.9166666666665</v>
      </c>
      <c r="AI1363">
        <v>2014.3166666666664</v>
      </c>
      <c r="AJ1363">
        <v>2561.833333333333</v>
      </c>
      <c r="AK1363">
        <v>1021</v>
      </c>
      <c r="AL1363">
        <v>1.02035238593817</v>
      </c>
      <c r="AM1363">
        <f t="shared" si="399"/>
        <v>1</v>
      </c>
      <c r="AN1363">
        <f t="shared" si="400"/>
        <v>1041.7797860428716</v>
      </c>
      <c r="AO1363">
        <v>15.37</v>
      </c>
      <c r="AP1363">
        <f t="shared" si="401"/>
        <v>15.682816171869673</v>
      </c>
      <c r="AQ1363">
        <v>3.27</v>
      </c>
      <c r="AR1363">
        <v>6430</v>
      </c>
      <c r="AS1363">
        <v>5.0737861885996933</v>
      </c>
      <c r="AT1363">
        <v>1.0787771538576834</v>
      </c>
      <c r="AU1363">
        <f t="shared" si="402"/>
        <v>5.4734846238200001</v>
      </c>
      <c r="AV1363">
        <f t="shared" si="403"/>
        <v>3.2363314615730499</v>
      </c>
      <c r="AW1363">
        <f t="shared" si="404"/>
        <v>7.5514400770037833</v>
      </c>
      <c r="AX1363">
        <f t="shared" si="407"/>
        <v>10.787771538576834</v>
      </c>
      <c r="AY1363" s="4">
        <v>0.1</v>
      </c>
      <c r="AZ1363">
        <v>35</v>
      </c>
      <c r="BA1363" s="1">
        <f t="shared" si="405"/>
        <v>0.10368970511989745</v>
      </c>
      <c r="BB1363">
        <v>0.1124</v>
      </c>
      <c r="BC1363">
        <v>4.8224999999999997E-2</v>
      </c>
      <c r="BD1363">
        <v>6.43E-3</v>
      </c>
      <c r="BE1363">
        <v>160000</v>
      </c>
      <c r="BF1363">
        <f t="shared" si="408"/>
        <v>74.400000000000006</v>
      </c>
      <c r="BG1363" s="7">
        <f t="shared" si="409"/>
        <v>0.78884137209302341</v>
      </c>
      <c r="BH1363" s="8">
        <f t="shared" si="410"/>
        <v>1.5776827441860468</v>
      </c>
      <c r="BI1363" s="7">
        <f t="shared" si="411"/>
        <v>2.36652411627907</v>
      </c>
      <c r="BJ1363">
        <v>340.8</v>
      </c>
      <c r="BK1363">
        <v>6390</v>
      </c>
      <c r="BL1363">
        <v>0.12</v>
      </c>
      <c r="BM1363">
        <v>0.11</v>
      </c>
      <c r="BN1363" s="3">
        <f t="shared" si="406"/>
        <v>0.16410094703299402</v>
      </c>
      <c r="BO1363" s="3">
        <f t="shared" si="412"/>
        <v>0.20130661183718024</v>
      </c>
      <c r="BP1363" s="3">
        <f t="shared" si="413"/>
        <v>0.18692171700393237</v>
      </c>
      <c r="BQ1363" s="3">
        <f t="shared" si="414"/>
        <v>0.23547747669906668</v>
      </c>
      <c r="BR1363">
        <f t="shared" si="415"/>
        <v>0.18217753887151727</v>
      </c>
      <c r="BS1363">
        <f t="shared" si="416"/>
        <v>0.21307332407227605</v>
      </c>
      <c r="BT1363" s="5">
        <f t="shared" si="417"/>
        <v>467.35872132849016</v>
      </c>
    </row>
    <row r="1364" spans="1:72" x14ac:dyDescent="0.2">
      <c r="A1364">
        <v>4</v>
      </c>
      <c r="B1364">
        <v>27165</v>
      </c>
      <c r="C1364" t="s">
        <v>294</v>
      </c>
      <c r="D1364">
        <v>27</v>
      </c>
      <c r="E1364" t="s">
        <v>303</v>
      </c>
      <c r="F1364" t="s">
        <v>304</v>
      </c>
      <c r="G1364" t="s">
        <v>609</v>
      </c>
      <c r="H1364">
        <v>165</v>
      </c>
      <c r="I1364">
        <v>982</v>
      </c>
      <c r="J1364">
        <v>900</v>
      </c>
      <c r="K1364">
        <v>1105</v>
      </c>
      <c r="L1364">
        <v>170</v>
      </c>
      <c r="M1364" s="5">
        <v>16583</v>
      </c>
      <c r="N1364" s="5">
        <v>23153.297439999998</v>
      </c>
      <c r="O1364" s="5">
        <v>5685.4</v>
      </c>
      <c r="P1364" s="5">
        <v>7937.9941650000001</v>
      </c>
      <c r="Q1364" s="5">
        <v>27220</v>
      </c>
      <c r="R1364" s="5">
        <v>38004.749210000002</v>
      </c>
      <c r="S1364" s="5">
        <v>162</v>
      </c>
      <c r="T1364" s="5">
        <v>226.1855023</v>
      </c>
      <c r="U1364">
        <v>823</v>
      </c>
      <c r="V1364">
        <v>627</v>
      </c>
      <c r="W1364">
        <v>1059</v>
      </c>
      <c r="X1364">
        <v>137</v>
      </c>
      <c r="Y1364">
        <v>62</v>
      </c>
      <c r="Z1364">
        <v>20</v>
      </c>
      <c r="AA1364">
        <v>88</v>
      </c>
      <c r="AB1364">
        <v>43</v>
      </c>
      <c r="AC1364">
        <v>14</v>
      </c>
      <c r="AD1364">
        <v>65</v>
      </c>
      <c r="AE1364">
        <v>81</v>
      </c>
      <c r="AF1364">
        <v>31</v>
      </c>
      <c r="AG1364">
        <v>111</v>
      </c>
      <c r="AH1364">
        <v>1033.9166666666665</v>
      </c>
      <c r="AI1364">
        <v>2014.3166666666664</v>
      </c>
      <c r="AJ1364">
        <v>2561.833333333333</v>
      </c>
      <c r="AK1364">
        <v>1021</v>
      </c>
      <c r="AL1364">
        <v>1.0028920471668199</v>
      </c>
      <c r="AM1364">
        <f t="shared" si="399"/>
        <v>1</v>
      </c>
      <c r="AN1364">
        <f t="shared" si="400"/>
        <v>1023.9527801573231</v>
      </c>
      <c r="AO1364">
        <v>15.37</v>
      </c>
      <c r="AP1364">
        <f t="shared" si="401"/>
        <v>15.414450764954021</v>
      </c>
      <c r="AQ1364">
        <v>3.27</v>
      </c>
      <c r="AR1364">
        <v>6430</v>
      </c>
      <c r="AS1364">
        <v>5.0737861885996933</v>
      </c>
      <c r="AT1364">
        <v>1.0029980164880588</v>
      </c>
      <c r="AU1364">
        <f t="shared" si="402"/>
        <v>5.08899748325</v>
      </c>
      <c r="AV1364">
        <f t="shared" si="403"/>
        <v>3.0089940494641763</v>
      </c>
      <c r="AW1364">
        <f t="shared" si="404"/>
        <v>7.0209861154164113</v>
      </c>
      <c r="AX1364">
        <f t="shared" si="407"/>
        <v>10.029980164880588</v>
      </c>
      <c r="AY1364" s="4">
        <v>0.1</v>
      </c>
      <c r="AZ1364">
        <v>35</v>
      </c>
      <c r="BA1364" s="1">
        <f t="shared" si="405"/>
        <v>0.10368970511989745</v>
      </c>
      <c r="BB1364">
        <v>0.1124</v>
      </c>
      <c r="BC1364">
        <v>4.8224999999999997E-2</v>
      </c>
      <c r="BD1364">
        <v>6.43E-3</v>
      </c>
      <c r="BE1364">
        <v>160000</v>
      </c>
      <c r="BF1364">
        <f t="shared" si="408"/>
        <v>74.400000000000006</v>
      </c>
      <c r="BG1364" s="7">
        <f t="shared" si="409"/>
        <v>0.78884137209302341</v>
      </c>
      <c r="BH1364" s="8">
        <f t="shared" si="410"/>
        <v>1.5776827441860468</v>
      </c>
      <c r="BI1364" s="7">
        <f t="shared" si="411"/>
        <v>2.36652411627907</v>
      </c>
      <c r="BJ1364">
        <v>340.8</v>
      </c>
      <c r="BK1364">
        <v>6390</v>
      </c>
      <c r="BL1364">
        <v>0.12</v>
      </c>
      <c r="BM1364">
        <v>0.11</v>
      </c>
      <c r="BN1364" s="3">
        <f t="shared" si="406"/>
        <v>0.15947879547803909</v>
      </c>
      <c r="BO1364" s="3">
        <f t="shared" si="412"/>
        <v>0.19021440109826068</v>
      </c>
      <c r="BP1364" s="3">
        <f t="shared" si="413"/>
        <v>0.17683997901901782</v>
      </c>
      <c r="BQ1364" s="3">
        <f t="shared" si="414"/>
        <v>0.22198491974114537</v>
      </c>
      <c r="BR1364">
        <f t="shared" si="415"/>
        <v>0.17108532813259772</v>
      </c>
      <c r="BS1364">
        <f t="shared" si="416"/>
        <v>0.2019811133333565</v>
      </c>
      <c r="BT1364" s="5">
        <f t="shared" si="417"/>
        <v>467.35872132849016</v>
      </c>
    </row>
    <row r="1365" spans="1:72" x14ac:dyDescent="0.2">
      <c r="A1365">
        <v>4</v>
      </c>
      <c r="B1365">
        <v>27167</v>
      </c>
      <c r="C1365" t="s">
        <v>294</v>
      </c>
      <c r="D1365">
        <v>27</v>
      </c>
      <c r="E1365" t="s">
        <v>303</v>
      </c>
      <c r="F1365" t="s">
        <v>304</v>
      </c>
      <c r="G1365" t="s">
        <v>596</v>
      </c>
      <c r="H1365">
        <v>167</v>
      </c>
      <c r="I1365">
        <v>771</v>
      </c>
      <c r="J1365">
        <v>711</v>
      </c>
      <c r="K1365">
        <v>931</v>
      </c>
      <c r="L1365">
        <v>123</v>
      </c>
      <c r="M1365" s="5">
        <v>11815</v>
      </c>
      <c r="N1365" s="5">
        <v>16496.183389999998</v>
      </c>
      <c r="O1365" s="5">
        <v>4527.8</v>
      </c>
      <c r="P1365" s="5">
        <v>6321.7451689999998</v>
      </c>
      <c r="Q1365" s="5">
        <v>22165</v>
      </c>
      <c r="R1365" s="5">
        <v>30946.92382</v>
      </c>
      <c r="S1365" s="5">
        <v>118</v>
      </c>
      <c r="T1365" s="5">
        <v>164.75240289999999</v>
      </c>
      <c r="U1365">
        <v>606</v>
      </c>
      <c r="V1365">
        <v>500</v>
      </c>
      <c r="W1365">
        <v>872</v>
      </c>
      <c r="X1365">
        <v>99</v>
      </c>
      <c r="Y1365">
        <v>62</v>
      </c>
      <c r="Z1365">
        <v>20</v>
      </c>
      <c r="AA1365">
        <v>88</v>
      </c>
      <c r="AB1365">
        <v>43</v>
      </c>
      <c r="AC1365">
        <v>14</v>
      </c>
      <c r="AD1365">
        <v>65</v>
      </c>
      <c r="AE1365">
        <v>81</v>
      </c>
      <c r="AF1365">
        <v>31</v>
      </c>
      <c r="AG1365">
        <v>111</v>
      </c>
      <c r="AH1365">
        <v>1033.9166666666665</v>
      </c>
      <c r="AI1365">
        <v>2014.3166666666664</v>
      </c>
      <c r="AJ1365">
        <v>2561.833333333333</v>
      </c>
      <c r="AK1365">
        <v>1021</v>
      </c>
      <c r="AL1365">
        <v>0.99209096756848403</v>
      </c>
      <c r="AM1365">
        <f t="shared" si="399"/>
        <v>1</v>
      </c>
      <c r="AN1365">
        <f t="shared" si="400"/>
        <v>1012.9248778874222</v>
      </c>
      <c r="AO1365">
        <v>15.37</v>
      </c>
      <c r="AP1365">
        <f t="shared" si="401"/>
        <v>15.248438171527599</v>
      </c>
      <c r="AQ1365">
        <v>3.27</v>
      </c>
      <c r="AR1365">
        <v>6430</v>
      </c>
      <c r="AS1365">
        <v>5.0737861885996933</v>
      </c>
      <c r="AT1365">
        <v>0.98896290645129681</v>
      </c>
      <c r="AU1365">
        <f t="shared" si="402"/>
        <v>5.0177863357900003</v>
      </c>
      <c r="AV1365">
        <f t="shared" si="403"/>
        <v>2.9668887193538902</v>
      </c>
      <c r="AW1365">
        <f t="shared" si="404"/>
        <v>6.9227403451590774</v>
      </c>
      <c r="AX1365">
        <f t="shared" si="407"/>
        <v>9.8896290645129685</v>
      </c>
      <c r="AY1365" s="4">
        <v>0.1</v>
      </c>
      <c r="AZ1365">
        <v>35</v>
      </c>
      <c r="BA1365" s="1">
        <f t="shared" si="405"/>
        <v>0.10368970511989745</v>
      </c>
      <c r="BB1365">
        <v>0.1124</v>
      </c>
      <c r="BC1365">
        <v>4.8224999999999997E-2</v>
      </c>
      <c r="BD1365">
        <v>6.43E-3</v>
      </c>
      <c r="BE1365">
        <v>160000</v>
      </c>
      <c r="BF1365">
        <f t="shared" si="408"/>
        <v>74.400000000000006</v>
      </c>
      <c r="BG1365" s="7">
        <f t="shared" si="409"/>
        <v>0.78884137209302341</v>
      </c>
      <c r="BH1365" s="8">
        <f t="shared" si="410"/>
        <v>1.5776827441860468</v>
      </c>
      <c r="BI1365" s="7">
        <f t="shared" si="411"/>
        <v>2.36652411627907</v>
      </c>
      <c r="BJ1365">
        <v>340.8</v>
      </c>
      <c r="BK1365">
        <v>6390</v>
      </c>
      <c r="BL1365">
        <v>0.12</v>
      </c>
      <c r="BM1365">
        <v>0.11</v>
      </c>
      <c r="BN1365" s="3">
        <f t="shared" si="406"/>
        <v>0.15769096608822961</v>
      </c>
      <c r="BO1365" s="3">
        <f t="shared" si="412"/>
        <v>0.18799508173719232</v>
      </c>
      <c r="BP1365" s="3">
        <f t="shared" si="413"/>
        <v>0.17480781006350812</v>
      </c>
      <c r="BQ1365" s="3">
        <f t="shared" si="414"/>
        <v>0.21932103048288099</v>
      </c>
      <c r="BR1365">
        <f t="shared" si="415"/>
        <v>0.16886600877152935</v>
      </c>
      <c r="BS1365">
        <f t="shared" si="416"/>
        <v>0.19976179397228813</v>
      </c>
      <c r="BT1365" s="5">
        <f t="shared" si="417"/>
        <v>467.35872132849016</v>
      </c>
    </row>
    <row r="1366" spans="1:72" x14ac:dyDescent="0.2">
      <c r="A1366">
        <v>4</v>
      </c>
      <c r="B1366">
        <v>27169</v>
      </c>
      <c r="C1366" t="s">
        <v>294</v>
      </c>
      <c r="D1366">
        <v>27</v>
      </c>
      <c r="E1366" t="s">
        <v>303</v>
      </c>
      <c r="F1366" t="s">
        <v>304</v>
      </c>
      <c r="G1366" t="s">
        <v>603</v>
      </c>
      <c r="H1366">
        <v>169</v>
      </c>
      <c r="I1366">
        <v>1656</v>
      </c>
      <c r="J1366">
        <v>775</v>
      </c>
      <c r="K1366">
        <v>1442</v>
      </c>
      <c r="L1366">
        <v>269</v>
      </c>
      <c r="M1366" s="5">
        <v>25625</v>
      </c>
      <c r="N1366" s="5">
        <v>35777.799359999997</v>
      </c>
      <c r="O1366" s="5">
        <v>7554.9</v>
      </c>
      <c r="P1366" s="5">
        <v>10548.202789999999</v>
      </c>
      <c r="Q1366" s="5">
        <v>34350</v>
      </c>
      <c r="R1366" s="5">
        <v>47959.703730000001</v>
      </c>
      <c r="S1366" s="5">
        <v>241</v>
      </c>
      <c r="T1366" s="5">
        <v>336.48583980000001</v>
      </c>
      <c r="U1366">
        <v>1123</v>
      </c>
      <c r="V1366">
        <v>537</v>
      </c>
      <c r="W1366">
        <v>1218</v>
      </c>
      <c r="X1366">
        <v>178</v>
      </c>
      <c r="Y1366">
        <v>62</v>
      </c>
      <c r="Z1366">
        <v>20</v>
      </c>
      <c r="AA1366">
        <v>88</v>
      </c>
      <c r="AB1366">
        <v>43</v>
      </c>
      <c r="AC1366">
        <v>14</v>
      </c>
      <c r="AD1366">
        <v>65</v>
      </c>
      <c r="AE1366">
        <v>81</v>
      </c>
      <c r="AF1366">
        <v>31</v>
      </c>
      <c r="AG1366">
        <v>111</v>
      </c>
      <c r="AH1366">
        <v>1033.9166666666665</v>
      </c>
      <c r="AI1366">
        <v>2014.3166666666664</v>
      </c>
      <c r="AJ1366">
        <v>2561.833333333333</v>
      </c>
      <c r="AK1366">
        <v>1021</v>
      </c>
      <c r="AL1366">
        <v>1.0197388503862499</v>
      </c>
      <c r="AM1366">
        <f t="shared" si="399"/>
        <v>1</v>
      </c>
      <c r="AN1366">
        <f t="shared" si="400"/>
        <v>1041.1533662443612</v>
      </c>
      <c r="AO1366">
        <v>15.37</v>
      </c>
      <c r="AP1366">
        <f t="shared" si="401"/>
        <v>15.67338613043666</v>
      </c>
      <c r="AQ1366">
        <v>3.27</v>
      </c>
      <c r="AR1366">
        <v>6430</v>
      </c>
      <c r="AS1366">
        <v>5.0737861885996933</v>
      </c>
      <c r="AT1366">
        <v>1.0519414730980299</v>
      </c>
      <c r="AU1366">
        <f t="shared" si="402"/>
        <v>5.33732611742</v>
      </c>
      <c r="AV1366">
        <f t="shared" si="403"/>
        <v>3.1558244192940896</v>
      </c>
      <c r="AW1366">
        <f t="shared" si="404"/>
        <v>7.3635903116862096</v>
      </c>
      <c r="AX1366">
        <f t="shared" si="407"/>
        <v>10.519414730980298</v>
      </c>
      <c r="AY1366" s="4">
        <v>0.1</v>
      </c>
      <c r="AZ1366">
        <v>35</v>
      </c>
      <c r="BA1366" s="1">
        <f t="shared" si="405"/>
        <v>0.10368970511989745</v>
      </c>
      <c r="BB1366">
        <v>0.1124</v>
      </c>
      <c r="BC1366">
        <v>4.8224999999999997E-2</v>
      </c>
      <c r="BD1366">
        <v>6.43E-3</v>
      </c>
      <c r="BE1366">
        <v>160000</v>
      </c>
      <c r="BF1366">
        <f t="shared" si="408"/>
        <v>74.400000000000006</v>
      </c>
      <c r="BG1366" s="7">
        <f t="shared" si="409"/>
        <v>0.78884137209302341</v>
      </c>
      <c r="BH1366" s="8">
        <f t="shared" si="410"/>
        <v>1.5776827441860468</v>
      </c>
      <c r="BI1366" s="7">
        <f t="shared" si="411"/>
        <v>2.36652411627907</v>
      </c>
      <c r="BJ1366">
        <v>340.8</v>
      </c>
      <c r="BK1366">
        <v>6390</v>
      </c>
      <c r="BL1366">
        <v>0.12</v>
      </c>
      <c r="BM1366">
        <v>0.11</v>
      </c>
      <c r="BN1366" s="3">
        <f t="shared" si="406"/>
        <v>0.16314990293277526</v>
      </c>
      <c r="BO1366" s="3">
        <f t="shared" si="412"/>
        <v>0.19468141801309896</v>
      </c>
      <c r="BP1366" s="3">
        <f t="shared" si="413"/>
        <v>0.18065436209414937</v>
      </c>
      <c r="BQ1366" s="3">
        <f t="shared" si="414"/>
        <v>0.2280022477982917</v>
      </c>
      <c r="BR1366">
        <f t="shared" si="415"/>
        <v>0.175552345047436</v>
      </c>
      <c r="BS1366">
        <f t="shared" si="416"/>
        <v>0.20644813024819478</v>
      </c>
      <c r="BT1366" s="5">
        <f t="shared" si="417"/>
        <v>467.35872132849016</v>
      </c>
    </row>
    <row r="1367" spans="1:72" x14ac:dyDescent="0.2">
      <c r="A1367">
        <v>4</v>
      </c>
      <c r="B1367">
        <v>27171</v>
      </c>
      <c r="C1367" t="s">
        <v>294</v>
      </c>
      <c r="D1367">
        <v>27</v>
      </c>
      <c r="E1367" t="s">
        <v>303</v>
      </c>
      <c r="F1367" t="s">
        <v>304</v>
      </c>
      <c r="G1367" t="s">
        <v>302</v>
      </c>
      <c r="H1367">
        <v>171</v>
      </c>
      <c r="I1367">
        <v>5751</v>
      </c>
      <c r="J1367">
        <v>2078</v>
      </c>
      <c r="K1367">
        <v>3242</v>
      </c>
      <c r="L1367">
        <v>1484</v>
      </c>
      <c r="M1367" s="5">
        <v>89113</v>
      </c>
      <c r="N1367" s="5">
        <v>124420.177</v>
      </c>
      <c r="O1367" s="5">
        <v>23057</v>
      </c>
      <c r="P1367" s="5">
        <v>32192.34029</v>
      </c>
      <c r="Q1367" s="5">
        <v>72320</v>
      </c>
      <c r="R1367" s="5">
        <v>100973.6761</v>
      </c>
      <c r="S1367" s="5">
        <v>1113</v>
      </c>
      <c r="T1367" s="5">
        <v>1553.978173</v>
      </c>
      <c r="U1367">
        <v>2260</v>
      </c>
      <c r="V1367">
        <v>895</v>
      </c>
      <c r="W1367">
        <v>1627</v>
      </c>
      <c r="X1367">
        <v>537</v>
      </c>
      <c r="Y1367">
        <v>62</v>
      </c>
      <c r="Z1367">
        <v>20</v>
      </c>
      <c r="AA1367">
        <v>88</v>
      </c>
      <c r="AB1367">
        <v>43</v>
      </c>
      <c r="AC1367">
        <v>14</v>
      </c>
      <c r="AD1367">
        <v>65</v>
      </c>
      <c r="AE1367">
        <v>81</v>
      </c>
      <c r="AF1367">
        <v>31</v>
      </c>
      <c r="AG1367">
        <v>111</v>
      </c>
      <c r="AH1367">
        <v>1033.9166666666665</v>
      </c>
      <c r="AI1367">
        <v>2014.3166666666664</v>
      </c>
      <c r="AJ1367">
        <v>2561.833333333333</v>
      </c>
      <c r="AK1367">
        <v>1021</v>
      </c>
      <c r="AL1367">
        <v>1.0121673533791</v>
      </c>
      <c r="AM1367">
        <f t="shared" si="399"/>
        <v>1</v>
      </c>
      <c r="AN1367">
        <f t="shared" si="400"/>
        <v>1033.4228678000611</v>
      </c>
      <c r="AO1367">
        <v>15.37</v>
      </c>
      <c r="AP1367">
        <f t="shared" si="401"/>
        <v>15.557012221436766</v>
      </c>
      <c r="AQ1367">
        <v>3.27</v>
      </c>
      <c r="AR1367">
        <v>6430</v>
      </c>
      <c r="AS1367">
        <v>5.0737861885996933</v>
      </c>
      <c r="AT1367">
        <v>1.1020542143860448</v>
      </c>
      <c r="AU1367">
        <f t="shared" si="402"/>
        <v>5.5915874520399997</v>
      </c>
      <c r="AV1367">
        <f t="shared" si="403"/>
        <v>3.3061626431581344</v>
      </c>
      <c r="AW1367">
        <f t="shared" si="404"/>
        <v>7.7143795007023135</v>
      </c>
      <c r="AX1367">
        <f t="shared" si="407"/>
        <v>11.020542143860448</v>
      </c>
      <c r="AY1367" s="4">
        <v>0.1</v>
      </c>
      <c r="AZ1367">
        <v>35</v>
      </c>
      <c r="BA1367" s="1">
        <f t="shared" si="405"/>
        <v>0.10368970511989745</v>
      </c>
      <c r="BB1367">
        <v>0.1124</v>
      </c>
      <c r="BC1367">
        <v>4.8224999999999997E-2</v>
      </c>
      <c r="BD1367">
        <v>6.43E-3</v>
      </c>
      <c r="BE1367">
        <v>160000</v>
      </c>
      <c r="BF1367">
        <f t="shared" si="408"/>
        <v>74.400000000000006</v>
      </c>
      <c r="BG1367" s="7">
        <f t="shared" si="409"/>
        <v>0.78884137209302341</v>
      </c>
      <c r="BH1367" s="8">
        <f t="shared" si="410"/>
        <v>1.5776827441860468</v>
      </c>
      <c r="BI1367" s="7">
        <f t="shared" si="411"/>
        <v>2.36652411627907</v>
      </c>
      <c r="BJ1367">
        <v>340.8</v>
      </c>
      <c r="BK1367">
        <v>6390</v>
      </c>
      <c r="BL1367">
        <v>0.12</v>
      </c>
      <c r="BM1367">
        <v>0.11</v>
      </c>
      <c r="BN1367" s="3">
        <f t="shared" si="406"/>
        <v>0.16385252153664825</v>
      </c>
      <c r="BO1367" s="3">
        <f t="shared" si="412"/>
        <v>0.20102475111380227</v>
      </c>
      <c r="BP1367" s="3">
        <f t="shared" si="413"/>
        <v>0.18632946959269187</v>
      </c>
      <c r="BQ1367" s="3">
        <f t="shared" si="414"/>
        <v>0.23593292978220773</v>
      </c>
      <c r="BR1367">
        <f t="shared" si="415"/>
        <v>0.18189567814813931</v>
      </c>
      <c r="BS1367">
        <f t="shared" si="416"/>
        <v>0.21279146334889809</v>
      </c>
      <c r="BT1367" s="5">
        <f t="shared" si="417"/>
        <v>467.35872132849016</v>
      </c>
    </row>
    <row r="1368" spans="1:72" x14ac:dyDescent="0.2">
      <c r="A1368">
        <v>4</v>
      </c>
      <c r="B1368">
        <v>27173</v>
      </c>
      <c r="C1368" t="s">
        <v>294</v>
      </c>
      <c r="D1368">
        <v>27</v>
      </c>
      <c r="E1368" t="s">
        <v>303</v>
      </c>
      <c r="F1368" t="s">
        <v>304</v>
      </c>
      <c r="G1368" t="s">
        <v>555</v>
      </c>
      <c r="H1368">
        <v>173</v>
      </c>
      <c r="I1368">
        <v>1016</v>
      </c>
      <c r="J1368">
        <v>746</v>
      </c>
      <c r="K1368">
        <v>1095</v>
      </c>
      <c r="L1368">
        <v>170</v>
      </c>
      <c r="M1368" s="5">
        <v>15972</v>
      </c>
      <c r="N1368" s="5">
        <v>22300.215080000002</v>
      </c>
      <c r="O1368" s="5">
        <v>5694.9</v>
      </c>
      <c r="P1368" s="5">
        <v>7951.2581300000002</v>
      </c>
      <c r="Q1368" s="5">
        <v>26177</v>
      </c>
      <c r="R1368" s="5">
        <v>36548.505519999999</v>
      </c>
      <c r="S1368" s="5">
        <v>158</v>
      </c>
      <c r="T1368" s="5">
        <v>220.60067509999999</v>
      </c>
      <c r="U1368">
        <v>755</v>
      </c>
      <c r="V1368">
        <v>566</v>
      </c>
      <c r="W1368">
        <v>992</v>
      </c>
      <c r="X1368">
        <v>126</v>
      </c>
      <c r="Y1368">
        <v>62</v>
      </c>
      <c r="Z1368">
        <v>20</v>
      </c>
      <c r="AA1368">
        <v>88</v>
      </c>
      <c r="AB1368">
        <v>43</v>
      </c>
      <c r="AC1368">
        <v>14</v>
      </c>
      <c r="AD1368">
        <v>65</v>
      </c>
      <c r="AE1368">
        <v>81</v>
      </c>
      <c r="AF1368">
        <v>31</v>
      </c>
      <c r="AG1368">
        <v>111</v>
      </c>
      <c r="AH1368">
        <v>1033.9166666666665</v>
      </c>
      <c r="AI1368">
        <v>2014.3166666666664</v>
      </c>
      <c r="AJ1368">
        <v>2561.833333333333</v>
      </c>
      <c r="AK1368">
        <v>1021</v>
      </c>
      <c r="AL1368">
        <v>0.99698870897293101</v>
      </c>
      <c r="AM1368">
        <f t="shared" si="399"/>
        <v>1</v>
      </c>
      <c r="AN1368">
        <f t="shared" si="400"/>
        <v>1017.9254718613626</v>
      </c>
      <c r="AO1368">
        <v>15.37</v>
      </c>
      <c r="AP1368">
        <f t="shared" si="401"/>
        <v>15.323716456913949</v>
      </c>
      <c r="AQ1368">
        <v>3.27</v>
      </c>
      <c r="AR1368">
        <v>6430</v>
      </c>
      <c r="AS1368">
        <v>5.0737861885996933</v>
      </c>
      <c r="AT1368">
        <v>0.98388656892097826</v>
      </c>
      <c r="AU1368">
        <f t="shared" si="402"/>
        <v>4.9920300845399996</v>
      </c>
      <c r="AV1368">
        <f t="shared" si="403"/>
        <v>2.9516597067629347</v>
      </c>
      <c r="AW1368">
        <f t="shared" si="404"/>
        <v>6.8872059824468481</v>
      </c>
      <c r="AX1368">
        <f t="shared" si="407"/>
        <v>9.8388656892097828</v>
      </c>
      <c r="AY1368" s="4">
        <v>0.1</v>
      </c>
      <c r="AZ1368">
        <v>35</v>
      </c>
      <c r="BA1368" s="1">
        <f t="shared" si="405"/>
        <v>0.10368970511989745</v>
      </c>
      <c r="BB1368">
        <v>0.1124</v>
      </c>
      <c r="BC1368">
        <v>4.8224999999999997E-2</v>
      </c>
      <c r="BD1368">
        <v>6.43E-3</v>
      </c>
      <c r="BE1368">
        <v>160000</v>
      </c>
      <c r="BF1368">
        <f t="shared" si="408"/>
        <v>74.400000000000006</v>
      </c>
      <c r="BG1368" s="7">
        <f t="shared" si="409"/>
        <v>0.78884137209302341</v>
      </c>
      <c r="BH1368" s="8">
        <f t="shared" si="410"/>
        <v>1.5776827441860468</v>
      </c>
      <c r="BI1368" s="7">
        <f t="shared" si="411"/>
        <v>2.36652411627907</v>
      </c>
      <c r="BJ1368">
        <v>340.8</v>
      </c>
      <c r="BK1368">
        <v>6390</v>
      </c>
      <c r="BL1368">
        <v>0.12</v>
      </c>
      <c r="BM1368">
        <v>0.11</v>
      </c>
      <c r="BN1368" s="3">
        <f t="shared" si="406"/>
        <v>0.15812841445962583</v>
      </c>
      <c r="BO1368" s="3">
        <f t="shared" si="412"/>
        <v>0.18881240346430814</v>
      </c>
      <c r="BP1368" s="3">
        <f t="shared" si="413"/>
        <v>0.17569282193520158</v>
      </c>
      <c r="BQ1368" s="3">
        <f t="shared" si="414"/>
        <v>0.21997755640233482</v>
      </c>
      <c r="BR1368">
        <f t="shared" si="415"/>
        <v>0.16968333049864517</v>
      </c>
      <c r="BS1368">
        <f t="shared" si="416"/>
        <v>0.20057911569940395</v>
      </c>
      <c r="BT1368" s="5">
        <f t="shared" si="417"/>
        <v>467.35872132849016</v>
      </c>
    </row>
    <row r="1369" spans="1:72" x14ac:dyDescent="0.2">
      <c r="A1369">
        <v>12</v>
      </c>
      <c r="B1369">
        <v>28001</v>
      </c>
      <c r="C1369" t="s">
        <v>1005</v>
      </c>
      <c r="D1369">
        <v>28</v>
      </c>
      <c r="E1369" t="s">
        <v>1014</v>
      </c>
      <c r="F1369" t="s">
        <v>1015</v>
      </c>
      <c r="G1369" t="s">
        <v>285</v>
      </c>
      <c r="H1369">
        <v>1</v>
      </c>
      <c r="I1369">
        <v>1001</v>
      </c>
      <c r="J1369">
        <v>268</v>
      </c>
      <c r="K1369">
        <v>738</v>
      </c>
      <c r="L1369">
        <v>139</v>
      </c>
      <c r="M1369" s="5">
        <v>13938</v>
      </c>
      <c r="N1369" s="5">
        <v>19460.330440000002</v>
      </c>
      <c r="O1369" s="5">
        <v>2505.6999999999998</v>
      </c>
      <c r="P1369" s="5">
        <v>3498.4753900000001</v>
      </c>
      <c r="Q1369" s="5">
        <v>16400</v>
      </c>
      <c r="R1369" s="5">
        <v>22897.791590000001</v>
      </c>
      <c r="S1369" s="5">
        <v>125</v>
      </c>
      <c r="T1369" s="5">
        <v>174.52585049999999</v>
      </c>
      <c r="U1369">
        <v>637</v>
      </c>
      <c r="V1369">
        <v>240</v>
      </c>
      <c r="W1369">
        <v>632</v>
      </c>
      <c r="X1369">
        <v>87</v>
      </c>
      <c r="Y1369">
        <v>62</v>
      </c>
      <c r="Z1369">
        <v>20</v>
      </c>
      <c r="AA1369">
        <v>88</v>
      </c>
      <c r="AB1369">
        <v>43</v>
      </c>
      <c r="AC1369">
        <v>14</v>
      </c>
      <c r="AD1369">
        <v>65</v>
      </c>
      <c r="AE1369">
        <v>81</v>
      </c>
      <c r="AF1369">
        <v>31</v>
      </c>
      <c r="AG1369">
        <v>111</v>
      </c>
      <c r="AH1369">
        <v>1033.9166666666665</v>
      </c>
      <c r="AI1369">
        <v>2014.3166666666664</v>
      </c>
      <c r="AJ1369">
        <v>2561.833333333333</v>
      </c>
      <c r="AK1369">
        <v>1021</v>
      </c>
      <c r="AL1369">
        <v>0.92687340216203196</v>
      </c>
      <c r="AM1369">
        <f t="shared" si="399"/>
        <v>1</v>
      </c>
      <c r="AN1369">
        <f t="shared" si="400"/>
        <v>946.33774360743462</v>
      </c>
      <c r="AO1369">
        <v>15.37</v>
      </c>
      <c r="AP1369">
        <f t="shared" si="401"/>
        <v>14.24604419123043</v>
      </c>
      <c r="AQ1369">
        <v>3.27</v>
      </c>
      <c r="AR1369">
        <v>6430</v>
      </c>
      <c r="AS1369">
        <v>5.0737861885996933</v>
      </c>
      <c r="AT1369">
        <v>0.85849499589421141</v>
      </c>
      <c r="AU1369">
        <f t="shared" si="402"/>
        <v>4.3558200531500004</v>
      </c>
      <c r="AV1369">
        <f t="shared" si="403"/>
        <v>2.5754849876826342</v>
      </c>
      <c r="AW1369">
        <f t="shared" si="404"/>
        <v>6.0094649712594794</v>
      </c>
      <c r="AX1369">
        <f t="shared" si="407"/>
        <v>8.584949958942115</v>
      </c>
      <c r="AY1369" s="4">
        <v>0.1</v>
      </c>
      <c r="AZ1369">
        <v>35</v>
      </c>
      <c r="BA1369" s="1">
        <f t="shared" si="405"/>
        <v>0.10368970511989745</v>
      </c>
      <c r="BB1369">
        <v>0.46989999999999998</v>
      </c>
      <c r="BC1369">
        <v>4.8224999999999997E-2</v>
      </c>
      <c r="BD1369">
        <v>6.43E-3</v>
      </c>
      <c r="BE1369">
        <v>160000</v>
      </c>
      <c r="BF1369">
        <f t="shared" si="408"/>
        <v>74.400000000000006</v>
      </c>
      <c r="BG1369" s="7">
        <f t="shared" si="409"/>
        <v>0.78884137209302341</v>
      </c>
      <c r="BH1369" s="8">
        <f t="shared" si="410"/>
        <v>1.5776827441860468</v>
      </c>
      <c r="BI1369" s="7">
        <f t="shared" si="411"/>
        <v>2.36652411627907</v>
      </c>
      <c r="BJ1369">
        <v>340.8</v>
      </c>
      <c r="BK1369">
        <v>6390</v>
      </c>
      <c r="BL1369">
        <v>0.12</v>
      </c>
      <c r="BM1369">
        <v>0.11</v>
      </c>
      <c r="BN1369" s="3">
        <f t="shared" si="406"/>
        <v>5.8576922187128393E-2</v>
      </c>
      <c r="BO1369" s="3">
        <f t="shared" si="412"/>
        <v>8.8787384661247484E-2</v>
      </c>
      <c r="BP1369" s="3">
        <f t="shared" si="413"/>
        <v>7.7339830190292322E-2</v>
      </c>
      <c r="BQ1369" s="3">
        <f t="shared" si="414"/>
        <v>0.11598068995549077</v>
      </c>
      <c r="BR1369">
        <f t="shared" si="415"/>
        <v>6.9767800580808004E-2</v>
      </c>
      <c r="BS1369">
        <f t="shared" si="416"/>
        <v>0.10047215518946076</v>
      </c>
      <c r="BT1369" s="5">
        <f t="shared" si="417"/>
        <v>463.68539627307439</v>
      </c>
    </row>
    <row r="1370" spans="1:72" x14ac:dyDescent="0.2">
      <c r="A1370">
        <v>15</v>
      </c>
      <c r="B1370">
        <v>28003</v>
      </c>
      <c r="C1370" t="s">
        <v>1298</v>
      </c>
      <c r="D1370">
        <v>28</v>
      </c>
      <c r="E1370" t="s">
        <v>1014</v>
      </c>
      <c r="F1370" t="s">
        <v>1015</v>
      </c>
      <c r="G1370" t="s">
        <v>1335</v>
      </c>
      <c r="H1370">
        <v>3</v>
      </c>
      <c r="I1370">
        <v>1714</v>
      </c>
      <c r="J1370">
        <v>347</v>
      </c>
      <c r="K1370">
        <v>1117</v>
      </c>
      <c r="L1370">
        <v>229</v>
      </c>
      <c r="M1370" s="5">
        <v>24506</v>
      </c>
      <c r="N1370" s="5">
        <v>34215.443950000001</v>
      </c>
      <c r="O1370" s="5">
        <v>2646.7</v>
      </c>
      <c r="P1370" s="5">
        <v>3695.340549</v>
      </c>
      <c r="Q1370" s="5">
        <v>25734</v>
      </c>
      <c r="R1370" s="5">
        <v>35929.9859</v>
      </c>
      <c r="S1370" s="5">
        <v>206</v>
      </c>
      <c r="T1370" s="5">
        <v>287.6186017</v>
      </c>
      <c r="U1370">
        <v>1063</v>
      </c>
      <c r="V1370">
        <v>313</v>
      </c>
      <c r="W1370">
        <v>987</v>
      </c>
      <c r="X1370">
        <v>147</v>
      </c>
      <c r="Y1370">
        <v>62</v>
      </c>
      <c r="Z1370">
        <v>20</v>
      </c>
      <c r="AA1370">
        <v>88</v>
      </c>
      <c r="AB1370">
        <v>43</v>
      </c>
      <c r="AC1370">
        <v>14</v>
      </c>
      <c r="AD1370">
        <v>65</v>
      </c>
      <c r="AE1370">
        <v>81</v>
      </c>
      <c r="AF1370">
        <v>31</v>
      </c>
      <c r="AG1370">
        <v>111</v>
      </c>
      <c r="AH1370">
        <v>1033.9166666666665</v>
      </c>
      <c r="AI1370">
        <v>2014.3166666666664</v>
      </c>
      <c r="AJ1370">
        <v>2561.833333333333</v>
      </c>
      <c r="AK1370">
        <v>1021</v>
      </c>
      <c r="AL1370">
        <v>0.94005108305386098</v>
      </c>
      <c r="AM1370">
        <f t="shared" si="399"/>
        <v>1</v>
      </c>
      <c r="AN1370">
        <f t="shared" si="400"/>
        <v>959.79215579799211</v>
      </c>
      <c r="AO1370">
        <v>15.37</v>
      </c>
      <c r="AP1370">
        <f t="shared" si="401"/>
        <v>14.448585146537843</v>
      </c>
      <c r="AQ1370">
        <v>3.27</v>
      </c>
      <c r="AR1370">
        <v>6430</v>
      </c>
      <c r="AS1370">
        <v>5.0737861885996933</v>
      </c>
      <c r="AT1370">
        <v>0.90749252488125998</v>
      </c>
      <c r="AU1370">
        <f t="shared" si="402"/>
        <v>4.6044230390000003</v>
      </c>
      <c r="AV1370">
        <f t="shared" si="403"/>
        <v>2.7224775746437802</v>
      </c>
      <c r="AW1370">
        <f t="shared" si="404"/>
        <v>6.3524476741688201</v>
      </c>
      <c r="AX1370">
        <f t="shared" si="407"/>
        <v>9.0749252488125993</v>
      </c>
      <c r="AY1370" s="4">
        <v>0.1</v>
      </c>
      <c r="AZ1370">
        <v>35</v>
      </c>
      <c r="BA1370" s="1">
        <f t="shared" si="405"/>
        <v>0.10368970511989745</v>
      </c>
      <c r="BB1370">
        <v>0.53815000000000002</v>
      </c>
      <c r="BC1370">
        <v>4.8224999999999997E-2</v>
      </c>
      <c r="BD1370">
        <v>6.43E-3</v>
      </c>
      <c r="BE1370">
        <v>160000</v>
      </c>
      <c r="BF1370">
        <f t="shared" si="408"/>
        <v>74.400000000000006</v>
      </c>
      <c r="BG1370" s="7">
        <f t="shared" si="409"/>
        <v>0.78884137209302341</v>
      </c>
      <c r="BH1370" s="8">
        <f t="shared" si="410"/>
        <v>1.5776827441860468</v>
      </c>
      <c r="BI1370" s="7">
        <f t="shared" si="411"/>
        <v>2.36652411627907</v>
      </c>
      <c r="BJ1370">
        <v>340.8</v>
      </c>
      <c r="BK1370">
        <v>6390</v>
      </c>
      <c r="BL1370">
        <v>0.12</v>
      </c>
      <c r="BM1370">
        <v>0.11</v>
      </c>
      <c r="BN1370" s="3">
        <f t="shared" si="406"/>
        <v>5.7052184872026776E-2</v>
      </c>
      <c r="BO1370" s="3">
        <f t="shared" si="412"/>
        <v>8.8121097606388976E-2</v>
      </c>
      <c r="BP1370" s="3">
        <f t="shared" si="413"/>
        <v>7.6020188270578479E-2</v>
      </c>
      <c r="BQ1370" s="3">
        <f t="shared" si="414"/>
        <v>0.11686642681548398</v>
      </c>
      <c r="BR1370">
        <f t="shared" si="415"/>
        <v>6.9105879283463553E-2</v>
      </c>
      <c r="BS1370">
        <f t="shared" si="416"/>
        <v>9.9802600792699855E-2</v>
      </c>
      <c r="BT1370" s="5">
        <f t="shared" si="417"/>
        <v>463.53892618682261</v>
      </c>
    </row>
    <row r="1371" spans="1:72" x14ac:dyDescent="0.2">
      <c r="A1371">
        <v>12</v>
      </c>
      <c r="B1371">
        <v>28005</v>
      </c>
      <c r="C1371" t="s">
        <v>1005</v>
      </c>
      <c r="D1371">
        <v>28</v>
      </c>
      <c r="E1371" t="s">
        <v>1014</v>
      </c>
      <c r="F1371" t="s">
        <v>1015</v>
      </c>
      <c r="G1371" t="s">
        <v>1075</v>
      </c>
      <c r="H1371">
        <v>5</v>
      </c>
      <c r="I1371">
        <v>1124</v>
      </c>
      <c r="J1371">
        <v>257</v>
      </c>
      <c r="K1371">
        <v>730</v>
      </c>
      <c r="L1371">
        <v>148</v>
      </c>
      <c r="M1371" s="5">
        <v>14128</v>
      </c>
      <c r="N1371" s="5">
        <v>19725.60973</v>
      </c>
      <c r="O1371" s="5">
        <v>2452</v>
      </c>
      <c r="P1371" s="5">
        <v>3423.499084</v>
      </c>
      <c r="Q1371" s="5">
        <v>15210</v>
      </c>
      <c r="R1371" s="5">
        <v>21236.305489999999</v>
      </c>
      <c r="S1371" s="5">
        <v>127</v>
      </c>
      <c r="T1371" s="5">
        <v>177.31826419999999</v>
      </c>
      <c r="U1371">
        <v>656</v>
      </c>
      <c r="V1371">
        <v>225</v>
      </c>
      <c r="W1371">
        <v>550</v>
      </c>
      <c r="X1371">
        <v>88</v>
      </c>
      <c r="Y1371">
        <v>62</v>
      </c>
      <c r="Z1371">
        <v>20</v>
      </c>
      <c r="AA1371">
        <v>88</v>
      </c>
      <c r="AB1371">
        <v>43</v>
      </c>
      <c r="AC1371">
        <v>14</v>
      </c>
      <c r="AD1371">
        <v>65</v>
      </c>
      <c r="AE1371">
        <v>81</v>
      </c>
      <c r="AF1371">
        <v>31</v>
      </c>
      <c r="AG1371">
        <v>111</v>
      </c>
      <c r="AH1371">
        <v>1033.9166666666665</v>
      </c>
      <c r="AI1371">
        <v>2014.3166666666664</v>
      </c>
      <c r="AJ1371">
        <v>2561.833333333333</v>
      </c>
      <c r="AK1371">
        <v>1021</v>
      </c>
      <c r="AL1371">
        <v>0.92591782808303802</v>
      </c>
      <c r="AM1371">
        <f t="shared" si="399"/>
        <v>1</v>
      </c>
      <c r="AN1371">
        <f t="shared" si="400"/>
        <v>945.36210247278177</v>
      </c>
      <c r="AO1371">
        <v>15.37</v>
      </c>
      <c r="AP1371">
        <f t="shared" si="401"/>
        <v>14.231357017636293</v>
      </c>
      <c r="AQ1371">
        <v>3.27</v>
      </c>
      <c r="AR1371">
        <v>6430</v>
      </c>
      <c r="AS1371">
        <v>5.0737861885996933</v>
      </c>
      <c r="AT1371">
        <v>0.86370024596157557</v>
      </c>
      <c r="AU1371">
        <f t="shared" si="402"/>
        <v>4.3822303790500001</v>
      </c>
      <c r="AV1371">
        <f t="shared" si="403"/>
        <v>2.5911007378847266</v>
      </c>
      <c r="AW1371">
        <f t="shared" si="404"/>
        <v>6.0459017217310294</v>
      </c>
      <c r="AX1371">
        <f t="shared" si="407"/>
        <v>8.637002459615756</v>
      </c>
      <c r="AY1371" s="4">
        <v>0.1</v>
      </c>
      <c r="AZ1371">
        <v>35</v>
      </c>
      <c r="BA1371" s="1">
        <f t="shared" si="405"/>
        <v>0.10368970511989745</v>
      </c>
      <c r="BB1371">
        <v>0.46989999999999998</v>
      </c>
      <c r="BC1371">
        <v>4.8224999999999997E-2</v>
      </c>
      <c r="BD1371">
        <v>6.43E-3</v>
      </c>
      <c r="BE1371">
        <v>160000</v>
      </c>
      <c r="BF1371">
        <f t="shared" si="408"/>
        <v>74.400000000000006</v>
      </c>
      <c r="BG1371" s="7">
        <f t="shared" si="409"/>
        <v>0.78884137209302341</v>
      </c>
      <c r="BH1371" s="8">
        <f t="shared" si="410"/>
        <v>1.5776827441860468</v>
      </c>
      <c r="BI1371" s="7">
        <f t="shared" si="411"/>
        <v>2.36652411627907</v>
      </c>
      <c r="BJ1371">
        <v>340.8</v>
      </c>
      <c r="BK1371">
        <v>6390</v>
      </c>
      <c r="BL1371">
        <v>0.12</v>
      </c>
      <c r="BM1371">
        <v>0.11</v>
      </c>
      <c r="BN1371" s="3">
        <f t="shared" si="406"/>
        <v>5.8718596268673318E-2</v>
      </c>
      <c r="BO1371" s="3">
        <f t="shared" si="412"/>
        <v>8.8936667104574485E-2</v>
      </c>
      <c r="BP1371" s="3">
        <f t="shared" si="413"/>
        <v>7.7419703511881766E-2</v>
      </c>
      <c r="BQ1371" s="3">
        <f t="shared" si="414"/>
        <v>0.11629485158261228</v>
      </c>
      <c r="BR1371">
        <f t="shared" si="415"/>
        <v>6.9917083024135004E-2</v>
      </c>
      <c r="BS1371">
        <f t="shared" si="416"/>
        <v>0.10062143763278776</v>
      </c>
      <c r="BT1371" s="5">
        <f t="shared" si="417"/>
        <v>463.68539627307439</v>
      </c>
    </row>
    <row r="1372" spans="1:72" x14ac:dyDescent="0.2">
      <c r="A1372">
        <v>14</v>
      </c>
      <c r="B1372">
        <v>28007</v>
      </c>
      <c r="C1372" t="s">
        <v>1185</v>
      </c>
      <c r="D1372">
        <v>28</v>
      </c>
      <c r="E1372" t="s">
        <v>1014</v>
      </c>
      <c r="F1372" t="s">
        <v>1015</v>
      </c>
      <c r="G1372" t="s">
        <v>1255</v>
      </c>
      <c r="H1372">
        <v>7</v>
      </c>
      <c r="I1372">
        <v>1113</v>
      </c>
      <c r="J1372">
        <v>291</v>
      </c>
      <c r="K1372">
        <v>856</v>
      </c>
      <c r="L1372">
        <v>135</v>
      </c>
      <c r="M1372" s="5">
        <v>13607</v>
      </c>
      <c r="N1372" s="5">
        <v>18998.185990000002</v>
      </c>
      <c r="O1372" s="5">
        <v>2881.9</v>
      </c>
      <c r="P1372" s="5">
        <v>4023.7283889999999</v>
      </c>
      <c r="Q1372" s="5">
        <v>18182</v>
      </c>
      <c r="R1372" s="5">
        <v>25385.832119999999</v>
      </c>
      <c r="S1372" s="5">
        <v>123</v>
      </c>
      <c r="T1372" s="5">
        <v>171.73343689999999</v>
      </c>
      <c r="U1372">
        <v>713</v>
      </c>
      <c r="V1372">
        <v>267</v>
      </c>
      <c r="W1372">
        <v>710</v>
      </c>
      <c r="X1372">
        <v>94</v>
      </c>
      <c r="Y1372">
        <v>62</v>
      </c>
      <c r="Z1372">
        <v>20</v>
      </c>
      <c r="AA1372">
        <v>88</v>
      </c>
      <c r="AB1372">
        <v>43</v>
      </c>
      <c r="AC1372">
        <v>14</v>
      </c>
      <c r="AD1372">
        <v>65</v>
      </c>
      <c r="AE1372">
        <v>81</v>
      </c>
      <c r="AF1372">
        <v>31</v>
      </c>
      <c r="AG1372">
        <v>111</v>
      </c>
      <c r="AH1372">
        <v>1033.9166666666665</v>
      </c>
      <c r="AI1372">
        <v>2014.3166666666664</v>
      </c>
      <c r="AJ1372">
        <v>2561.833333333333</v>
      </c>
      <c r="AK1372">
        <v>1021</v>
      </c>
      <c r="AL1372">
        <v>0.92850255072116905</v>
      </c>
      <c r="AM1372">
        <f t="shared" si="399"/>
        <v>1</v>
      </c>
      <c r="AN1372">
        <f t="shared" si="400"/>
        <v>948.00110428631365</v>
      </c>
      <c r="AO1372">
        <v>15.37</v>
      </c>
      <c r="AP1372">
        <f t="shared" si="401"/>
        <v>14.271084204584367</v>
      </c>
      <c r="AQ1372">
        <v>3.27</v>
      </c>
      <c r="AR1372">
        <v>6430</v>
      </c>
      <c r="AS1372">
        <v>5.0737861885996933</v>
      </c>
      <c r="AT1372">
        <v>0.88491765387125154</v>
      </c>
      <c r="AU1372">
        <f t="shared" si="402"/>
        <v>4.4898829702600001</v>
      </c>
      <c r="AV1372">
        <f t="shared" si="403"/>
        <v>2.6547529616137546</v>
      </c>
      <c r="AW1372">
        <f t="shared" si="404"/>
        <v>6.1944235770987603</v>
      </c>
      <c r="AX1372">
        <f t="shared" si="407"/>
        <v>8.8491765387125163</v>
      </c>
      <c r="AY1372" s="4">
        <v>0.1</v>
      </c>
      <c r="AZ1372">
        <v>35</v>
      </c>
      <c r="BA1372" s="1">
        <f t="shared" si="405"/>
        <v>0.10368970511989745</v>
      </c>
      <c r="BB1372">
        <v>0.51180000000000003</v>
      </c>
      <c r="BC1372">
        <v>4.8224999999999997E-2</v>
      </c>
      <c r="BD1372">
        <v>6.43E-3</v>
      </c>
      <c r="BE1372">
        <v>160000</v>
      </c>
      <c r="BF1372">
        <f t="shared" si="408"/>
        <v>74.400000000000006</v>
      </c>
      <c r="BG1372" s="7">
        <f t="shared" si="409"/>
        <v>0.78884137209302341</v>
      </c>
      <c r="BH1372" s="8">
        <f t="shared" si="410"/>
        <v>1.5776827441860468</v>
      </c>
      <c r="BI1372" s="7">
        <f t="shared" si="411"/>
        <v>2.36652411627907</v>
      </c>
      <c r="BJ1372">
        <v>340.8</v>
      </c>
      <c r="BK1372">
        <v>6390</v>
      </c>
      <c r="BL1372">
        <v>0.12</v>
      </c>
      <c r="BM1372">
        <v>0.11</v>
      </c>
      <c r="BN1372" s="3">
        <f t="shared" si="406"/>
        <v>5.7248089226457181E-2</v>
      </c>
      <c r="BO1372" s="3">
        <f t="shared" si="412"/>
        <v>8.7449426775662475E-2</v>
      </c>
      <c r="BP1372" s="3">
        <f t="shared" si="413"/>
        <v>7.5649540820067127E-2</v>
      </c>
      <c r="BQ1372" s="3">
        <f t="shared" si="414"/>
        <v>0.11547968442081215</v>
      </c>
      <c r="BR1372">
        <f t="shared" si="415"/>
        <v>6.8432660909693216E-2</v>
      </c>
      <c r="BS1372">
        <f t="shared" si="416"/>
        <v>9.9132088146370145E-2</v>
      </c>
      <c r="BT1372" s="5">
        <f t="shared" si="417"/>
        <v>463.59084587369972</v>
      </c>
    </row>
    <row r="1373" spans="1:72" x14ac:dyDescent="0.2">
      <c r="A1373">
        <v>15</v>
      </c>
      <c r="B1373">
        <v>28009</v>
      </c>
      <c r="C1373" t="s">
        <v>1298</v>
      </c>
      <c r="D1373">
        <v>28</v>
      </c>
      <c r="E1373" t="s">
        <v>1014</v>
      </c>
      <c r="F1373" t="s">
        <v>1015</v>
      </c>
      <c r="G1373" t="s">
        <v>441</v>
      </c>
      <c r="H1373">
        <v>9</v>
      </c>
      <c r="I1373">
        <v>1455</v>
      </c>
      <c r="J1373">
        <v>346</v>
      </c>
      <c r="K1373">
        <v>1054</v>
      </c>
      <c r="L1373">
        <v>199</v>
      </c>
      <c r="M1373" s="5">
        <v>20464</v>
      </c>
      <c r="N1373" s="5">
        <v>28571.976040000001</v>
      </c>
      <c r="O1373" s="5">
        <v>2922.9</v>
      </c>
      <c r="P1373" s="5">
        <v>4080.9728679999998</v>
      </c>
      <c r="Q1373" s="5">
        <v>24301</v>
      </c>
      <c r="R1373" s="5">
        <v>33929.221550000002</v>
      </c>
      <c r="S1373" s="5">
        <v>181</v>
      </c>
      <c r="T1373" s="5">
        <v>252.71343160000001</v>
      </c>
      <c r="U1373">
        <v>984</v>
      </c>
      <c r="V1373">
        <v>338</v>
      </c>
      <c r="W1373">
        <v>961</v>
      </c>
      <c r="X1373">
        <v>139</v>
      </c>
      <c r="Y1373">
        <v>62</v>
      </c>
      <c r="Z1373">
        <v>20</v>
      </c>
      <c r="AA1373">
        <v>88</v>
      </c>
      <c r="AB1373">
        <v>43</v>
      </c>
      <c r="AC1373">
        <v>14</v>
      </c>
      <c r="AD1373">
        <v>65</v>
      </c>
      <c r="AE1373">
        <v>81</v>
      </c>
      <c r="AF1373">
        <v>31</v>
      </c>
      <c r="AG1373">
        <v>111</v>
      </c>
      <c r="AH1373">
        <v>1033.9166666666665</v>
      </c>
      <c r="AI1373">
        <v>2014.3166666666664</v>
      </c>
      <c r="AJ1373">
        <v>2561.833333333333</v>
      </c>
      <c r="AK1373">
        <v>1021</v>
      </c>
      <c r="AL1373">
        <v>0.94324983358383196</v>
      </c>
      <c r="AM1373">
        <f t="shared" si="399"/>
        <v>1</v>
      </c>
      <c r="AN1373">
        <f t="shared" si="400"/>
        <v>963.05808008909241</v>
      </c>
      <c r="AO1373">
        <v>15.37</v>
      </c>
      <c r="AP1373">
        <f t="shared" si="401"/>
        <v>14.497749942183496</v>
      </c>
      <c r="AQ1373">
        <v>3.27</v>
      </c>
      <c r="AR1373">
        <v>6430</v>
      </c>
      <c r="AS1373">
        <v>5.0737861885996933</v>
      </c>
      <c r="AT1373">
        <v>0.88614290421072539</v>
      </c>
      <c r="AU1373">
        <f t="shared" si="402"/>
        <v>4.4960996285099997</v>
      </c>
      <c r="AV1373">
        <f t="shared" si="403"/>
        <v>2.6584287126321762</v>
      </c>
      <c r="AW1373">
        <f t="shared" si="404"/>
        <v>6.2030003294750777</v>
      </c>
      <c r="AX1373">
        <f t="shared" si="407"/>
        <v>8.8614290421072539</v>
      </c>
      <c r="AY1373" s="4">
        <v>0.1</v>
      </c>
      <c r="AZ1373">
        <v>35</v>
      </c>
      <c r="BA1373" s="1">
        <f t="shared" si="405"/>
        <v>0.10368970511989745</v>
      </c>
      <c r="BB1373">
        <v>0.53815000000000002</v>
      </c>
      <c r="BC1373">
        <v>4.8224999999999997E-2</v>
      </c>
      <c r="BD1373">
        <v>6.43E-3</v>
      </c>
      <c r="BE1373">
        <v>160000</v>
      </c>
      <c r="BF1373">
        <f t="shared" si="408"/>
        <v>74.400000000000006</v>
      </c>
      <c r="BG1373" s="7">
        <f t="shared" si="409"/>
        <v>0.78884137209302341</v>
      </c>
      <c r="BH1373" s="8">
        <f t="shared" si="410"/>
        <v>1.5776827441860468</v>
      </c>
      <c r="BI1373" s="7">
        <f t="shared" si="411"/>
        <v>2.36652411627907</v>
      </c>
      <c r="BJ1373">
        <v>340.8</v>
      </c>
      <c r="BK1373">
        <v>6390</v>
      </c>
      <c r="BL1373">
        <v>0.12</v>
      </c>
      <c r="BM1373">
        <v>0.11</v>
      </c>
      <c r="BN1373" s="3">
        <f t="shared" si="406"/>
        <v>5.6437929144688113E-2</v>
      </c>
      <c r="BO1373" s="3">
        <f t="shared" si="412"/>
        <v>8.7197222935700952E-2</v>
      </c>
      <c r="BP1373" s="3">
        <f t="shared" si="413"/>
        <v>7.5380998946606548E-2</v>
      </c>
      <c r="BQ1373" s="3">
        <f t="shared" si="414"/>
        <v>0.11526629106513128</v>
      </c>
      <c r="BR1373">
        <f t="shared" si="415"/>
        <v>6.8182004612775529E-2</v>
      </c>
      <c r="BS1373">
        <f t="shared" si="416"/>
        <v>9.8878726122011831E-2</v>
      </c>
      <c r="BT1373" s="5">
        <f t="shared" si="417"/>
        <v>463.53892618682261</v>
      </c>
    </row>
    <row r="1374" spans="1:72" x14ac:dyDescent="0.2">
      <c r="A1374">
        <v>12</v>
      </c>
      <c r="B1374">
        <v>28011</v>
      </c>
      <c r="C1374" t="s">
        <v>1005</v>
      </c>
      <c r="D1374">
        <v>28</v>
      </c>
      <c r="E1374" t="s">
        <v>1014</v>
      </c>
      <c r="F1374" t="s">
        <v>1015</v>
      </c>
      <c r="G1374" t="s">
        <v>1078</v>
      </c>
      <c r="H1374">
        <v>11</v>
      </c>
      <c r="I1374">
        <v>1179</v>
      </c>
      <c r="J1374">
        <v>599</v>
      </c>
      <c r="K1374">
        <v>1046</v>
      </c>
      <c r="L1374">
        <v>156</v>
      </c>
      <c r="M1374" s="5">
        <v>15703</v>
      </c>
      <c r="N1374" s="5">
        <v>21924.635450000002</v>
      </c>
      <c r="O1374" s="5">
        <v>3416.5</v>
      </c>
      <c r="P1374" s="5">
        <v>4770.140547</v>
      </c>
      <c r="Q1374" s="5">
        <v>23513</v>
      </c>
      <c r="R1374" s="5">
        <v>32829.010589999998</v>
      </c>
      <c r="S1374" s="5">
        <v>147</v>
      </c>
      <c r="T1374" s="5">
        <v>205.24240019999999</v>
      </c>
      <c r="U1374">
        <v>855</v>
      </c>
      <c r="V1374">
        <v>429</v>
      </c>
      <c r="W1374">
        <v>940</v>
      </c>
      <c r="X1374">
        <v>119</v>
      </c>
      <c r="Y1374">
        <v>62</v>
      </c>
      <c r="Z1374">
        <v>20</v>
      </c>
      <c r="AA1374">
        <v>88</v>
      </c>
      <c r="AB1374">
        <v>43</v>
      </c>
      <c r="AC1374">
        <v>14</v>
      </c>
      <c r="AD1374">
        <v>65</v>
      </c>
      <c r="AE1374">
        <v>81</v>
      </c>
      <c r="AF1374">
        <v>31</v>
      </c>
      <c r="AG1374">
        <v>111</v>
      </c>
      <c r="AH1374">
        <v>1033.9166666666665</v>
      </c>
      <c r="AI1374">
        <v>2014.3166666666664</v>
      </c>
      <c r="AJ1374">
        <v>2561.833333333333</v>
      </c>
      <c r="AK1374">
        <v>1021</v>
      </c>
      <c r="AL1374">
        <v>0.93464757158206102</v>
      </c>
      <c r="AM1374">
        <f t="shared" si="399"/>
        <v>1</v>
      </c>
      <c r="AN1374">
        <f t="shared" si="400"/>
        <v>954.27517058528429</v>
      </c>
      <c r="AO1374">
        <v>15.37</v>
      </c>
      <c r="AP1374">
        <f t="shared" si="401"/>
        <v>14.365533175216278</v>
      </c>
      <c r="AQ1374">
        <v>3.27</v>
      </c>
      <c r="AR1374">
        <v>6430</v>
      </c>
      <c r="AS1374">
        <v>5.0737861885996933</v>
      </c>
      <c r="AT1374">
        <v>0.88117367524190315</v>
      </c>
      <c r="AU1374">
        <f t="shared" si="402"/>
        <v>4.4708868231999999</v>
      </c>
      <c r="AV1374">
        <f t="shared" si="403"/>
        <v>2.6435210257257094</v>
      </c>
      <c r="AW1374">
        <f t="shared" si="404"/>
        <v>6.1682157266933224</v>
      </c>
      <c r="AX1374">
        <f t="shared" si="407"/>
        <v>8.8117367524190318</v>
      </c>
      <c r="AY1374" s="4">
        <v>0.1</v>
      </c>
      <c r="AZ1374">
        <v>35</v>
      </c>
      <c r="BA1374" s="1">
        <f t="shared" si="405"/>
        <v>0.10368970511989745</v>
      </c>
      <c r="BB1374">
        <v>0.46989999999999998</v>
      </c>
      <c r="BC1374">
        <v>4.8224999999999997E-2</v>
      </c>
      <c r="BD1374">
        <v>6.43E-3</v>
      </c>
      <c r="BE1374">
        <v>160000</v>
      </c>
      <c r="BF1374">
        <f t="shared" si="408"/>
        <v>74.400000000000006</v>
      </c>
      <c r="BG1374" s="7">
        <f t="shared" si="409"/>
        <v>0.78884137209302341</v>
      </c>
      <c r="BH1374" s="8">
        <f t="shared" si="410"/>
        <v>1.5776827441860468</v>
      </c>
      <c r="BI1374" s="7">
        <f t="shared" si="411"/>
        <v>2.36652411627907</v>
      </c>
      <c r="BJ1374">
        <v>340.8</v>
      </c>
      <c r="BK1374">
        <v>6390</v>
      </c>
      <c r="BL1374">
        <v>0.12</v>
      </c>
      <c r="BM1374">
        <v>0.11</v>
      </c>
      <c r="BN1374" s="3">
        <f t="shared" si="406"/>
        <v>5.9545772427236819E-2</v>
      </c>
      <c r="BO1374" s="3">
        <f t="shared" si="412"/>
        <v>8.995620656507107E-2</v>
      </c>
      <c r="BP1374" s="3">
        <f t="shared" si="413"/>
        <v>7.820624448731138E-2</v>
      </c>
      <c r="BQ1374" s="3">
        <f t="shared" si="414"/>
        <v>0.11786787160994944</v>
      </c>
      <c r="BR1374">
        <f t="shared" si="415"/>
        <v>7.093662248463159E-2</v>
      </c>
      <c r="BS1374">
        <f t="shared" si="416"/>
        <v>0.10164097709328435</v>
      </c>
      <c r="BT1374" s="5">
        <f t="shared" si="417"/>
        <v>463.68539627307439</v>
      </c>
    </row>
    <row r="1375" spans="1:72" x14ac:dyDescent="0.2">
      <c r="A1375">
        <v>15</v>
      </c>
      <c r="B1375">
        <v>28013</v>
      </c>
      <c r="C1375" t="s">
        <v>1298</v>
      </c>
      <c r="D1375">
        <v>28</v>
      </c>
      <c r="E1375" t="s">
        <v>1014</v>
      </c>
      <c r="F1375" t="s">
        <v>1015</v>
      </c>
      <c r="G1375" t="s">
        <v>54</v>
      </c>
      <c r="H1375">
        <v>13</v>
      </c>
      <c r="I1375">
        <v>1156</v>
      </c>
      <c r="J1375">
        <v>290</v>
      </c>
      <c r="K1375">
        <v>855</v>
      </c>
      <c r="L1375">
        <v>154</v>
      </c>
      <c r="M1375" s="5">
        <v>15393</v>
      </c>
      <c r="N1375" s="5">
        <v>21491.81134</v>
      </c>
      <c r="O1375" s="5">
        <v>2921.2</v>
      </c>
      <c r="P1375" s="5">
        <v>4078.5993170000002</v>
      </c>
      <c r="Q1375" s="5">
        <v>19200</v>
      </c>
      <c r="R1375" s="5">
        <v>26807.17064</v>
      </c>
      <c r="S1375" s="5">
        <v>139</v>
      </c>
      <c r="T1375" s="5">
        <v>194.07274580000001</v>
      </c>
      <c r="U1375">
        <v>769</v>
      </c>
      <c r="V1375">
        <v>281</v>
      </c>
      <c r="W1375">
        <v>743</v>
      </c>
      <c r="X1375">
        <v>106</v>
      </c>
      <c r="Y1375">
        <v>62</v>
      </c>
      <c r="Z1375">
        <v>20</v>
      </c>
      <c r="AA1375">
        <v>88</v>
      </c>
      <c r="AB1375">
        <v>43</v>
      </c>
      <c r="AC1375">
        <v>14</v>
      </c>
      <c r="AD1375">
        <v>65</v>
      </c>
      <c r="AE1375">
        <v>81</v>
      </c>
      <c r="AF1375">
        <v>31</v>
      </c>
      <c r="AG1375">
        <v>111</v>
      </c>
      <c r="AH1375">
        <v>1033.9166666666665</v>
      </c>
      <c r="AI1375">
        <v>2014.3166666666664</v>
      </c>
      <c r="AJ1375">
        <v>2561.833333333333</v>
      </c>
      <c r="AK1375">
        <v>1021</v>
      </c>
      <c r="AL1375">
        <v>0.93268051147460895</v>
      </c>
      <c r="AM1375">
        <f t="shared" si="399"/>
        <v>1</v>
      </c>
      <c r="AN1375">
        <f t="shared" si="400"/>
        <v>952.26680221557569</v>
      </c>
      <c r="AO1375">
        <v>15.37</v>
      </c>
      <c r="AP1375">
        <f t="shared" si="401"/>
        <v>14.335299461364739</v>
      </c>
      <c r="AQ1375">
        <v>3.27</v>
      </c>
      <c r="AR1375">
        <v>6430</v>
      </c>
      <c r="AS1375">
        <v>5.0737861885996933</v>
      </c>
      <c r="AT1375">
        <v>0.89600777792031583</v>
      </c>
      <c r="AU1375">
        <f t="shared" si="402"/>
        <v>4.5461518884899998</v>
      </c>
      <c r="AV1375">
        <f t="shared" si="403"/>
        <v>2.6880233337609476</v>
      </c>
      <c r="AW1375">
        <f t="shared" si="404"/>
        <v>6.2720544454422109</v>
      </c>
      <c r="AX1375">
        <f t="shared" si="407"/>
        <v>8.960077779203159</v>
      </c>
      <c r="AY1375" s="4">
        <v>0.1</v>
      </c>
      <c r="AZ1375">
        <v>35</v>
      </c>
      <c r="BA1375" s="1">
        <f t="shared" si="405"/>
        <v>0.10368970511989745</v>
      </c>
      <c r="BB1375">
        <v>0.53815000000000002</v>
      </c>
      <c r="BC1375">
        <v>4.8224999999999997E-2</v>
      </c>
      <c r="BD1375">
        <v>6.43E-3</v>
      </c>
      <c r="BE1375">
        <v>160000</v>
      </c>
      <c r="BF1375">
        <f t="shared" si="408"/>
        <v>74.400000000000006</v>
      </c>
      <c r="BG1375" s="7">
        <f t="shared" si="409"/>
        <v>0.78884137209302341</v>
      </c>
      <c r="BH1375" s="8">
        <f t="shared" si="410"/>
        <v>1.5776827441860468</v>
      </c>
      <c r="BI1375" s="7">
        <f t="shared" si="411"/>
        <v>2.36652411627907</v>
      </c>
      <c r="BJ1375">
        <v>340.8</v>
      </c>
      <c r="BK1375">
        <v>6390</v>
      </c>
      <c r="BL1375">
        <v>0.12</v>
      </c>
      <c r="BM1375">
        <v>0.11</v>
      </c>
      <c r="BN1375" s="3">
        <f t="shared" si="406"/>
        <v>5.64879488486075E-2</v>
      </c>
      <c r="BO1375" s="3">
        <f t="shared" si="412"/>
        <v>8.6831360514048203E-2</v>
      </c>
      <c r="BP1375" s="3">
        <f t="shared" si="413"/>
        <v>7.4883593907140389E-2</v>
      </c>
      <c r="BQ1375" s="3">
        <f t="shared" si="414"/>
        <v>0.1152129039913338</v>
      </c>
      <c r="BR1375">
        <f t="shared" si="415"/>
        <v>6.781614219112278E-2</v>
      </c>
      <c r="BS1375">
        <f t="shared" si="416"/>
        <v>9.8512863700359068E-2</v>
      </c>
      <c r="BT1375" s="5">
        <f t="shared" si="417"/>
        <v>463.53892618682261</v>
      </c>
    </row>
    <row r="1376" spans="1:72" x14ac:dyDescent="0.2">
      <c r="A1376">
        <v>12</v>
      </c>
      <c r="B1376">
        <v>28015</v>
      </c>
      <c r="C1376" t="s">
        <v>1005</v>
      </c>
      <c r="D1376">
        <v>28</v>
      </c>
      <c r="E1376" t="s">
        <v>1014</v>
      </c>
      <c r="F1376" t="s">
        <v>1015</v>
      </c>
      <c r="G1376" t="s">
        <v>507</v>
      </c>
      <c r="H1376">
        <v>15</v>
      </c>
      <c r="I1376">
        <v>1267</v>
      </c>
      <c r="J1376">
        <v>336</v>
      </c>
      <c r="K1376">
        <v>882</v>
      </c>
      <c r="L1376">
        <v>158</v>
      </c>
      <c r="M1376" s="5">
        <v>15206</v>
      </c>
      <c r="N1376" s="5">
        <v>21230.720669999999</v>
      </c>
      <c r="O1376" s="5">
        <v>3199.6</v>
      </c>
      <c r="P1376" s="5">
        <v>4467.3032910000002</v>
      </c>
      <c r="Q1376" s="5">
        <v>18964</v>
      </c>
      <c r="R1376" s="5">
        <v>26477.665840000001</v>
      </c>
      <c r="S1376" s="5">
        <v>141</v>
      </c>
      <c r="T1376" s="5">
        <v>196.86515940000001</v>
      </c>
      <c r="U1376">
        <v>759</v>
      </c>
      <c r="V1376">
        <v>300</v>
      </c>
      <c r="W1376">
        <v>722</v>
      </c>
      <c r="X1376">
        <v>102</v>
      </c>
      <c r="Y1376">
        <v>62</v>
      </c>
      <c r="Z1376">
        <v>20</v>
      </c>
      <c r="AA1376">
        <v>88</v>
      </c>
      <c r="AB1376">
        <v>43</v>
      </c>
      <c r="AC1376">
        <v>14</v>
      </c>
      <c r="AD1376">
        <v>65</v>
      </c>
      <c r="AE1376">
        <v>81</v>
      </c>
      <c r="AF1376">
        <v>31</v>
      </c>
      <c r="AG1376">
        <v>111</v>
      </c>
      <c r="AH1376">
        <v>1033.9166666666665</v>
      </c>
      <c r="AI1376">
        <v>2014.3166666666664</v>
      </c>
      <c r="AJ1376">
        <v>2561.833333333333</v>
      </c>
      <c r="AK1376">
        <v>1021</v>
      </c>
      <c r="AL1376">
        <v>0.93132622802958798</v>
      </c>
      <c r="AM1376">
        <f t="shared" si="399"/>
        <v>1</v>
      </c>
      <c r="AN1376">
        <f t="shared" si="400"/>
        <v>950.88407881820933</v>
      </c>
      <c r="AO1376">
        <v>15.37</v>
      </c>
      <c r="AP1376">
        <f t="shared" si="401"/>
        <v>14.314484124814767</v>
      </c>
      <c r="AQ1376">
        <v>3.27</v>
      </c>
      <c r="AR1376">
        <v>6430</v>
      </c>
      <c r="AS1376">
        <v>5.0737861885996933</v>
      </c>
      <c r="AT1376">
        <v>0.88337751771660677</v>
      </c>
      <c r="AU1376">
        <f t="shared" si="402"/>
        <v>4.4820686487100003</v>
      </c>
      <c r="AV1376">
        <f t="shared" si="403"/>
        <v>2.6501325531498203</v>
      </c>
      <c r="AW1376">
        <f t="shared" si="404"/>
        <v>6.1836426240162474</v>
      </c>
      <c r="AX1376">
        <f t="shared" si="407"/>
        <v>8.8337751771660677</v>
      </c>
      <c r="AY1376" s="4">
        <v>0.1</v>
      </c>
      <c r="AZ1376">
        <v>35</v>
      </c>
      <c r="BA1376" s="1">
        <f t="shared" si="405"/>
        <v>0.10368970511989745</v>
      </c>
      <c r="BB1376">
        <v>0.46989999999999998</v>
      </c>
      <c r="BC1376">
        <v>4.8224999999999997E-2</v>
      </c>
      <c r="BD1376">
        <v>6.43E-3</v>
      </c>
      <c r="BE1376">
        <v>160000</v>
      </c>
      <c r="BF1376">
        <f t="shared" si="408"/>
        <v>74.400000000000006</v>
      </c>
      <c r="BG1376" s="7">
        <f t="shared" si="409"/>
        <v>0.78884137209302341</v>
      </c>
      <c r="BH1376" s="8">
        <f t="shared" si="410"/>
        <v>1.5776827441860468</v>
      </c>
      <c r="BI1376" s="7">
        <f t="shared" si="411"/>
        <v>2.36652411627907</v>
      </c>
      <c r="BJ1376">
        <v>340.8</v>
      </c>
      <c r="BK1376">
        <v>6390</v>
      </c>
      <c r="BL1376">
        <v>0.12</v>
      </c>
      <c r="BM1376">
        <v>0.11</v>
      </c>
      <c r="BN1376" s="3">
        <f t="shared" si="406"/>
        <v>5.9519848761287623E-2</v>
      </c>
      <c r="BO1376" s="3">
        <f t="shared" si="412"/>
        <v>8.9863893215067325E-2</v>
      </c>
      <c r="BP1376" s="3">
        <f t="shared" si="413"/>
        <v>7.8084544120615357E-2</v>
      </c>
      <c r="BQ1376" s="3">
        <f t="shared" si="414"/>
        <v>0.11784536619303981</v>
      </c>
      <c r="BR1376">
        <f t="shared" si="415"/>
        <v>7.0844309134627845E-2</v>
      </c>
      <c r="BS1376">
        <f t="shared" si="416"/>
        <v>0.1015486637432806</v>
      </c>
      <c r="BT1376" s="5">
        <f t="shared" si="417"/>
        <v>463.68539627307439</v>
      </c>
    </row>
    <row r="1377" spans="1:72" x14ac:dyDescent="0.2">
      <c r="A1377">
        <v>15</v>
      </c>
      <c r="B1377">
        <v>28017</v>
      </c>
      <c r="C1377" t="s">
        <v>1298</v>
      </c>
      <c r="D1377">
        <v>28</v>
      </c>
      <c r="E1377" t="s">
        <v>1014</v>
      </c>
      <c r="F1377" t="s">
        <v>1015</v>
      </c>
      <c r="G1377" t="s">
        <v>484</v>
      </c>
      <c r="H1377">
        <v>17</v>
      </c>
      <c r="I1377">
        <v>1263</v>
      </c>
      <c r="J1377">
        <v>304</v>
      </c>
      <c r="K1377">
        <v>884</v>
      </c>
      <c r="L1377">
        <v>160</v>
      </c>
      <c r="M1377" s="5">
        <v>16137</v>
      </c>
      <c r="N1377" s="5">
        <v>22530.589199999999</v>
      </c>
      <c r="O1377" s="5">
        <v>2857.9</v>
      </c>
      <c r="P1377" s="5">
        <v>3990.2194260000001</v>
      </c>
      <c r="Q1377" s="5">
        <v>19534</v>
      </c>
      <c r="R1377" s="5">
        <v>27273.503720000001</v>
      </c>
      <c r="S1377" s="5">
        <v>144</v>
      </c>
      <c r="T1377" s="5">
        <v>201.0537798</v>
      </c>
      <c r="U1377">
        <v>810</v>
      </c>
      <c r="V1377">
        <v>281</v>
      </c>
      <c r="W1377">
        <v>758</v>
      </c>
      <c r="X1377">
        <v>109</v>
      </c>
      <c r="Y1377">
        <v>62</v>
      </c>
      <c r="Z1377">
        <v>20</v>
      </c>
      <c r="AA1377">
        <v>88</v>
      </c>
      <c r="AB1377">
        <v>43</v>
      </c>
      <c r="AC1377">
        <v>14</v>
      </c>
      <c r="AD1377">
        <v>65</v>
      </c>
      <c r="AE1377">
        <v>81</v>
      </c>
      <c r="AF1377">
        <v>31</v>
      </c>
      <c r="AG1377">
        <v>111</v>
      </c>
      <c r="AH1377">
        <v>1033.9166666666665</v>
      </c>
      <c r="AI1377">
        <v>2014.3166666666664</v>
      </c>
      <c r="AJ1377">
        <v>2561.833333333333</v>
      </c>
      <c r="AK1377">
        <v>1021</v>
      </c>
      <c r="AL1377">
        <v>0.93156356414159103</v>
      </c>
      <c r="AM1377">
        <f t="shared" si="399"/>
        <v>1</v>
      </c>
      <c r="AN1377">
        <f t="shared" si="400"/>
        <v>951.12639898856446</v>
      </c>
      <c r="AO1377">
        <v>15.37</v>
      </c>
      <c r="AP1377">
        <f t="shared" si="401"/>
        <v>14.318131980856254</v>
      </c>
      <c r="AQ1377">
        <v>3.27</v>
      </c>
      <c r="AR1377">
        <v>6430</v>
      </c>
      <c r="AS1377">
        <v>5.0737861885996933</v>
      </c>
      <c r="AT1377">
        <v>0.90710993666058126</v>
      </c>
      <c r="AU1377">
        <f t="shared" si="402"/>
        <v>4.6024818681699999</v>
      </c>
      <c r="AV1377">
        <f t="shared" si="403"/>
        <v>2.7213298099817438</v>
      </c>
      <c r="AW1377">
        <f t="shared" si="404"/>
        <v>6.3497695566240688</v>
      </c>
      <c r="AX1377">
        <f t="shared" si="407"/>
        <v>9.0710993666058126</v>
      </c>
      <c r="AY1377" s="4">
        <v>0.1</v>
      </c>
      <c r="AZ1377">
        <v>35</v>
      </c>
      <c r="BA1377" s="1">
        <f t="shared" si="405"/>
        <v>0.10368970511989745</v>
      </c>
      <c r="BB1377">
        <v>0.53815000000000002</v>
      </c>
      <c r="BC1377">
        <v>4.8224999999999997E-2</v>
      </c>
      <c r="BD1377">
        <v>6.43E-3</v>
      </c>
      <c r="BE1377">
        <v>160000</v>
      </c>
      <c r="BF1377">
        <f t="shared" si="408"/>
        <v>74.400000000000006</v>
      </c>
      <c r="BG1377" s="7">
        <f t="shared" si="409"/>
        <v>0.78884137209302341</v>
      </c>
      <c r="BH1377" s="8">
        <f t="shared" si="410"/>
        <v>1.5776827441860468</v>
      </c>
      <c r="BI1377" s="7">
        <f t="shared" si="411"/>
        <v>2.36652411627907</v>
      </c>
      <c r="BJ1377">
        <v>340.8</v>
      </c>
      <c r="BK1377">
        <v>6390</v>
      </c>
      <c r="BL1377">
        <v>0.12</v>
      </c>
      <c r="BM1377">
        <v>0.11</v>
      </c>
      <c r="BN1377" s="3">
        <f t="shared" si="406"/>
        <v>5.6821425547485031E-2</v>
      </c>
      <c r="BO1377" s="3">
        <f t="shared" si="412"/>
        <v>8.7221757057996188E-2</v>
      </c>
      <c r="BP1377" s="3">
        <f t="shared" si="413"/>
        <v>7.5125949323845712E-2</v>
      </c>
      <c r="BQ1377" s="3">
        <f t="shared" si="414"/>
        <v>0.11595496757293845</v>
      </c>
      <c r="BR1377">
        <f t="shared" si="415"/>
        <v>6.8206538735070765E-2</v>
      </c>
      <c r="BS1377">
        <f t="shared" si="416"/>
        <v>9.8903260244307067E-2</v>
      </c>
      <c r="BT1377" s="5">
        <f t="shared" si="417"/>
        <v>463.53892618682261</v>
      </c>
    </row>
    <row r="1378" spans="1:72" x14ac:dyDescent="0.2">
      <c r="A1378">
        <v>15</v>
      </c>
      <c r="B1378">
        <v>28019</v>
      </c>
      <c r="C1378" t="s">
        <v>1298</v>
      </c>
      <c r="D1378">
        <v>28</v>
      </c>
      <c r="E1378" t="s">
        <v>1014</v>
      </c>
      <c r="F1378" t="s">
        <v>1015</v>
      </c>
      <c r="G1378" t="s">
        <v>1193</v>
      </c>
      <c r="H1378">
        <v>19</v>
      </c>
      <c r="I1378">
        <v>1112</v>
      </c>
      <c r="J1378">
        <v>253</v>
      </c>
      <c r="K1378">
        <v>822</v>
      </c>
      <c r="L1378">
        <v>138</v>
      </c>
      <c r="M1378" s="5">
        <v>13784</v>
      </c>
      <c r="N1378" s="5">
        <v>19245.314590000002</v>
      </c>
      <c r="O1378" s="5">
        <v>2719.9</v>
      </c>
      <c r="P1378" s="5">
        <v>3797.5428870000001</v>
      </c>
      <c r="Q1378" s="5">
        <v>17952</v>
      </c>
      <c r="R1378" s="5">
        <v>25064.704549999999</v>
      </c>
      <c r="S1378" s="5">
        <v>126</v>
      </c>
      <c r="T1378" s="5">
        <v>175.92205730000001</v>
      </c>
      <c r="U1378">
        <v>720</v>
      </c>
      <c r="V1378">
        <v>245</v>
      </c>
      <c r="W1378">
        <v>711</v>
      </c>
      <c r="X1378">
        <v>96</v>
      </c>
      <c r="Y1378">
        <v>62</v>
      </c>
      <c r="Z1378">
        <v>20</v>
      </c>
      <c r="AA1378">
        <v>88</v>
      </c>
      <c r="AB1378">
        <v>43</v>
      </c>
      <c r="AC1378">
        <v>14</v>
      </c>
      <c r="AD1378">
        <v>65</v>
      </c>
      <c r="AE1378">
        <v>81</v>
      </c>
      <c r="AF1378">
        <v>31</v>
      </c>
      <c r="AG1378">
        <v>111</v>
      </c>
      <c r="AH1378">
        <v>1033.9166666666665</v>
      </c>
      <c r="AI1378">
        <v>2014.3166666666664</v>
      </c>
      <c r="AJ1378">
        <v>2561.833333333333</v>
      </c>
      <c r="AK1378">
        <v>1021</v>
      </c>
      <c r="AL1378">
        <v>0.92885050922632195</v>
      </c>
      <c r="AM1378">
        <f t="shared" si="399"/>
        <v>1</v>
      </c>
      <c r="AN1378">
        <f t="shared" si="400"/>
        <v>948.35636992007471</v>
      </c>
      <c r="AO1378">
        <v>15.37</v>
      </c>
      <c r="AP1378">
        <f t="shared" si="401"/>
        <v>14.276432326808568</v>
      </c>
      <c r="AQ1378">
        <v>3.27</v>
      </c>
      <c r="AR1378">
        <v>6430</v>
      </c>
      <c r="AS1378">
        <v>5.0737861885996933</v>
      </c>
      <c r="AT1378">
        <v>0.89454012681851514</v>
      </c>
      <c r="AU1378">
        <f t="shared" si="402"/>
        <v>4.5387053406</v>
      </c>
      <c r="AV1378">
        <f t="shared" si="403"/>
        <v>2.6836203804555456</v>
      </c>
      <c r="AW1378">
        <f t="shared" si="404"/>
        <v>6.2617808877296062</v>
      </c>
      <c r="AX1378">
        <f t="shared" si="407"/>
        <v>8.9454012681851509</v>
      </c>
      <c r="AY1378" s="4">
        <v>0.1</v>
      </c>
      <c r="AZ1378">
        <v>35</v>
      </c>
      <c r="BA1378" s="1">
        <f t="shared" si="405"/>
        <v>0.10368970511989745</v>
      </c>
      <c r="BB1378">
        <v>0.53815000000000002</v>
      </c>
      <c r="BC1378">
        <v>4.8224999999999997E-2</v>
      </c>
      <c r="BD1378">
        <v>6.43E-3</v>
      </c>
      <c r="BE1378">
        <v>160000</v>
      </c>
      <c r="BF1378">
        <f t="shared" si="408"/>
        <v>74.400000000000006</v>
      </c>
      <c r="BG1378" s="7">
        <f t="shared" si="409"/>
        <v>0.78884137209302341</v>
      </c>
      <c r="BH1378" s="8">
        <f t="shared" si="410"/>
        <v>1.5776827441860468</v>
      </c>
      <c r="BI1378" s="7">
        <f t="shared" si="411"/>
        <v>2.36652411627907</v>
      </c>
      <c r="BJ1378">
        <v>340.8</v>
      </c>
      <c r="BK1378">
        <v>6390</v>
      </c>
      <c r="BL1378">
        <v>0.12</v>
      </c>
      <c r="BM1378">
        <v>0.11</v>
      </c>
      <c r="BN1378" s="3">
        <f t="shared" si="406"/>
        <v>5.6341569540253732E-2</v>
      </c>
      <c r="BO1378" s="3">
        <f t="shared" si="412"/>
        <v>8.654795584148671E-2</v>
      </c>
      <c r="BP1378" s="3">
        <f t="shared" si="413"/>
        <v>7.4619759547757861E-2</v>
      </c>
      <c r="BQ1378" s="3">
        <f t="shared" si="414"/>
        <v>0.11488301065585921</v>
      </c>
      <c r="BR1378">
        <f t="shared" si="415"/>
        <v>6.7532737518561287E-2</v>
      </c>
      <c r="BS1378">
        <f t="shared" si="416"/>
        <v>9.8229459027797575E-2</v>
      </c>
      <c r="BT1378" s="5">
        <f t="shared" si="417"/>
        <v>463.53892618682261</v>
      </c>
    </row>
    <row r="1379" spans="1:72" x14ac:dyDescent="0.2">
      <c r="A1379">
        <v>12</v>
      </c>
      <c r="B1379">
        <v>28021</v>
      </c>
      <c r="C1379" t="s">
        <v>1005</v>
      </c>
      <c r="D1379">
        <v>28</v>
      </c>
      <c r="E1379" t="s">
        <v>1014</v>
      </c>
      <c r="F1379" t="s">
        <v>1015</v>
      </c>
      <c r="G1379" t="s">
        <v>1083</v>
      </c>
      <c r="H1379">
        <v>21</v>
      </c>
      <c r="I1379">
        <v>953</v>
      </c>
      <c r="J1379">
        <v>257</v>
      </c>
      <c r="K1379">
        <v>758</v>
      </c>
      <c r="L1379">
        <v>124</v>
      </c>
      <c r="M1379" s="5">
        <v>11756</v>
      </c>
      <c r="N1379" s="5">
        <v>16413.80719</v>
      </c>
      <c r="O1379" s="5">
        <v>2589.8000000000002</v>
      </c>
      <c r="P1379" s="5">
        <v>3615.8963819999999</v>
      </c>
      <c r="Q1379" s="5">
        <v>16197</v>
      </c>
      <c r="R1379" s="5">
        <v>22614.36161</v>
      </c>
      <c r="S1379" s="5">
        <v>114</v>
      </c>
      <c r="T1379" s="5">
        <v>159.16757569999999</v>
      </c>
      <c r="U1379">
        <v>651</v>
      </c>
      <c r="V1379">
        <v>250</v>
      </c>
      <c r="W1379">
        <v>659</v>
      </c>
      <c r="X1379">
        <v>87</v>
      </c>
      <c r="Y1379">
        <v>62</v>
      </c>
      <c r="Z1379">
        <v>20</v>
      </c>
      <c r="AA1379">
        <v>88</v>
      </c>
      <c r="AB1379">
        <v>43</v>
      </c>
      <c r="AC1379">
        <v>14</v>
      </c>
      <c r="AD1379">
        <v>65</v>
      </c>
      <c r="AE1379">
        <v>81</v>
      </c>
      <c r="AF1379">
        <v>31</v>
      </c>
      <c r="AG1379">
        <v>111</v>
      </c>
      <c r="AH1379">
        <v>1033.9166666666665</v>
      </c>
      <c r="AI1379">
        <v>2014.3166666666664</v>
      </c>
      <c r="AJ1379">
        <v>2561.833333333333</v>
      </c>
      <c r="AK1379">
        <v>1021</v>
      </c>
      <c r="AL1379">
        <v>0.926973884304365</v>
      </c>
      <c r="AM1379">
        <f t="shared" si="399"/>
        <v>1</v>
      </c>
      <c r="AN1379">
        <f t="shared" si="400"/>
        <v>946.44033587475667</v>
      </c>
      <c r="AO1379">
        <v>15.37</v>
      </c>
      <c r="AP1379">
        <f t="shared" si="401"/>
        <v>14.247588601758089</v>
      </c>
      <c r="AQ1379">
        <v>3.27</v>
      </c>
      <c r="AR1379">
        <v>6430</v>
      </c>
      <c r="AS1379">
        <v>5.0737861885996933</v>
      </c>
      <c r="AT1379">
        <v>0.86837811218962613</v>
      </c>
      <c r="AU1379">
        <f t="shared" si="402"/>
        <v>4.4059648721100002</v>
      </c>
      <c r="AV1379">
        <f t="shared" si="403"/>
        <v>2.6051343365688782</v>
      </c>
      <c r="AW1379">
        <f t="shared" si="404"/>
        <v>6.0786467853273827</v>
      </c>
      <c r="AX1379">
        <f t="shared" si="407"/>
        <v>8.6837811218962617</v>
      </c>
      <c r="AY1379" s="4">
        <v>0.1</v>
      </c>
      <c r="AZ1379">
        <v>35</v>
      </c>
      <c r="BA1379" s="1">
        <f t="shared" si="405"/>
        <v>0.10368970511989745</v>
      </c>
      <c r="BB1379">
        <v>0.46989999999999998</v>
      </c>
      <c r="BC1379">
        <v>4.8224999999999997E-2</v>
      </c>
      <c r="BD1379">
        <v>6.43E-3</v>
      </c>
      <c r="BE1379">
        <v>160000</v>
      </c>
      <c r="BF1379">
        <f t="shared" si="408"/>
        <v>74.400000000000006</v>
      </c>
      <c r="BG1379" s="7">
        <f t="shared" si="409"/>
        <v>0.78884137209302341</v>
      </c>
      <c r="BH1379" s="8">
        <f t="shared" si="410"/>
        <v>1.5776827441860468</v>
      </c>
      <c r="BI1379" s="7">
        <f t="shared" si="411"/>
        <v>2.36652411627907</v>
      </c>
      <c r="BJ1379">
        <v>340.8</v>
      </c>
      <c r="BK1379">
        <v>6390</v>
      </c>
      <c r="BL1379">
        <v>0.12</v>
      </c>
      <c r="BM1379">
        <v>0.11</v>
      </c>
      <c r="BN1379" s="3">
        <f t="shared" si="406"/>
        <v>5.890231285156472E-2</v>
      </c>
      <c r="BO1379" s="3">
        <f t="shared" si="412"/>
        <v>8.8946215136729706E-2</v>
      </c>
      <c r="BP1379" s="3">
        <f t="shared" si="413"/>
        <v>7.7366874793200299E-2</v>
      </c>
      <c r="BQ1379" s="3">
        <f t="shared" si="414"/>
        <v>0.11645257362285535</v>
      </c>
      <c r="BR1379">
        <f t="shared" si="415"/>
        <v>6.9926631056290225E-2</v>
      </c>
      <c r="BS1379">
        <f t="shared" si="416"/>
        <v>0.10063098566494298</v>
      </c>
      <c r="BT1379" s="5">
        <f t="shared" si="417"/>
        <v>463.68539627307439</v>
      </c>
    </row>
    <row r="1380" spans="1:72" x14ac:dyDescent="0.2">
      <c r="A1380">
        <v>14</v>
      </c>
      <c r="B1380">
        <v>28023</v>
      </c>
      <c r="C1380" t="s">
        <v>1185</v>
      </c>
      <c r="D1380">
        <v>28</v>
      </c>
      <c r="E1380" t="s">
        <v>1014</v>
      </c>
      <c r="F1380" t="s">
        <v>1015</v>
      </c>
      <c r="G1380" t="s">
        <v>512</v>
      </c>
      <c r="H1380">
        <v>23</v>
      </c>
      <c r="I1380">
        <v>1345</v>
      </c>
      <c r="J1380">
        <v>242</v>
      </c>
      <c r="K1380">
        <v>916</v>
      </c>
      <c r="L1380">
        <v>151</v>
      </c>
      <c r="M1380" s="5">
        <v>15906</v>
      </c>
      <c r="N1380" s="5">
        <v>22208.065429999999</v>
      </c>
      <c r="O1380" s="5">
        <v>2506.6</v>
      </c>
      <c r="P1380" s="5">
        <v>3499.731976</v>
      </c>
      <c r="Q1380" s="5">
        <v>19024</v>
      </c>
      <c r="R1380" s="5">
        <v>26561.438249999999</v>
      </c>
      <c r="S1380" s="5">
        <v>133</v>
      </c>
      <c r="T1380" s="5">
        <v>185.695505</v>
      </c>
      <c r="U1380">
        <v>752</v>
      </c>
      <c r="V1380">
        <v>208</v>
      </c>
      <c r="W1380">
        <v>710</v>
      </c>
      <c r="X1380">
        <v>95</v>
      </c>
      <c r="Y1380">
        <v>62</v>
      </c>
      <c r="Z1380">
        <v>20</v>
      </c>
      <c r="AA1380">
        <v>88</v>
      </c>
      <c r="AB1380">
        <v>43</v>
      </c>
      <c r="AC1380">
        <v>14</v>
      </c>
      <c r="AD1380">
        <v>65</v>
      </c>
      <c r="AE1380">
        <v>81</v>
      </c>
      <c r="AF1380">
        <v>31</v>
      </c>
      <c r="AG1380">
        <v>111</v>
      </c>
      <c r="AH1380">
        <v>1033.9166666666665</v>
      </c>
      <c r="AI1380">
        <v>2014.3166666666664</v>
      </c>
      <c r="AJ1380">
        <v>2561.833333333333</v>
      </c>
      <c r="AK1380">
        <v>1021</v>
      </c>
      <c r="AL1380">
        <v>0.92280985179700303</v>
      </c>
      <c r="AM1380">
        <f t="shared" si="399"/>
        <v>1</v>
      </c>
      <c r="AN1380">
        <f t="shared" si="400"/>
        <v>942.18885868474013</v>
      </c>
      <c r="AO1380">
        <v>15.37</v>
      </c>
      <c r="AP1380">
        <f t="shared" si="401"/>
        <v>14.183587422119937</v>
      </c>
      <c r="AQ1380">
        <v>3.27</v>
      </c>
      <c r="AR1380">
        <v>6430</v>
      </c>
      <c r="AS1380">
        <v>5.0737861885996933</v>
      </c>
      <c r="AT1380">
        <v>0.91007596634149568</v>
      </c>
      <c r="AU1380">
        <f t="shared" si="402"/>
        <v>4.6175308686000003</v>
      </c>
      <c r="AV1380">
        <f t="shared" si="403"/>
        <v>2.730227899024487</v>
      </c>
      <c r="AW1380">
        <f t="shared" si="404"/>
        <v>6.3705317643904698</v>
      </c>
      <c r="AX1380">
        <f t="shared" si="407"/>
        <v>9.1007596634149568</v>
      </c>
      <c r="AY1380" s="4">
        <v>0.1</v>
      </c>
      <c r="AZ1380">
        <v>35</v>
      </c>
      <c r="BA1380" s="1">
        <f t="shared" si="405"/>
        <v>0.10368970511989745</v>
      </c>
      <c r="BB1380">
        <v>0.51180000000000003</v>
      </c>
      <c r="BC1380">
        <v>4.8224999999999997E-2</v>
      </c>
      <c r="BD1380">
        <v>6.43E-3</v>
      </c>
      <c r="BE1380">
        <v>160000</v>
      </c>
      <c r="BF1380">
        <f t="shared" si="408"/>
        <v>74.400000000000006</v>
      </c>
      <c r="BG1380" s="7">
        <f t="shared" si="409"/>
        <v>0.78884137209302341</v>
      </c>
      <c r="BH1380" s="8">
        <f t="shared" si="410"/>
        <v>1.5776827441860468</v>
      </c>
      <c r="BI1380" s="7">
        <f t="shared" si="411"/>
        <v>2.36652411627907</v>
      </c>
      <c r="BJ1380">
        <v>340.8</v>
      </c>
      <c r="BK1380">
        <v>6390</v>
      </c>
      <c r="BL1380">
        <v>0.12</v>
      </c>
      <c r="BM1380">
        <v>0.11</v>
      </c>
      <c r="BN1380" s="3">
        <f t="shared" si="406"/>
        <v>5.7914925849568942E-2</v>
      </c>
      <c r="BO1380" s="3">
        <f t="shared" si="412"/>
        <v>8.8284789202259725E-2</v>
      </c>
      <c r="BP1380" s="3">
        <f t="shared" si="413"/>
        <v>7.6149431107889187E-2</v>
      </c>
      <c r="BQ1380" s="3">
        <f t="shared" si="414"/>
        <v>0.11711195035291991</v>
      </c>
      <c r="BR1380">
        <f t="shared" si="415"/>
        <v>6.9268023336290466E-2</v>
      </c>
      <c r="BS1380">
        <f t="shared" si="416"/>
        <v>9.9967450572967395E-2</v>
      </c>
      <c r="BT1380" s="5">
        <f t="shared" si="417"/>
        <v>463.59084587369972</v>
      </c>
    </row>
    <row r="1381" spans="1:72" x14ac:dyDescent="0.2">
      <c r="A1381">
        <v>15</v>
      </c>
      <c r="B1381">
        <v>28025</v>
      </c>
      <c r="C1381" t="s">
        <v>1298</v>
      </c>
      <c r="D1381">
        <v>28</v>
      </c>
      <c r="E1381" t="s">
        <v>1014</v>
      </c>
      <c r="F1381" t="s">
        <v>1015</v>
      </c>
      <c r="G1381" t="s">
        <v>40</v>
      </c>
      <c r="H1381">
        <v>25</v>
      </c>
      <c r="I1381">
        <v>1677</v>
      </c>
      <c r="J1381">
        <v>319</v>
      </c>
      <c r="K1381">
        <v>973</v>
      </c>
      <c r="L1381">
        <v>204</v>
      </c>
      <c r="M1381" s="5">
        <v>20698</v>
      </c>
      <c r="N1381" s="5">
        <v>28898.688440000002</v>
      </c>
      <c r="O1381" s="5">
        <v>2943.8</v>
      </c>
      <c r="P1381" s="5">
        <v>4110.1535910000002</v>
      </c>
      <c r="Q1381" s="5">
        <v>20879</v>
      </c>
      <c r="R1381" s="5">
        <v>29151.401870000002</v>
      </c>
      <c r="S1381" s="5">
        <v>178</v>
      </c>
      <c r="T1381" s="5">
        <v>248.52481119999999</v>
      </c>
      <c r="U1381">
        <v>914</v>
      </c>
      <c r="V1381">
        <v>266</v>
      </c>
      <c r="W1381">
        <v>777</v>
      </c>
      <c r="X1381">
        <v>120</v>
      </c>
      <c r="Y1381">
        <v>62</v>
      </c>
      <c r="Z1381">
        <v>20</v>
      </c>
      <c r="AA1381">
        <v>88</v>
      </c>
      <c r="AB1381">
        <v>43</v>
      </c>
      <c r="AC1381">
        <v>14</v>
      </c>
      <c r="AD1381">
        <v>65</v>
      </c>
      <c r="AE1381">
        <v>81</v>
      </c>
      <c r="AF1381">
        <v>31</v>
      </c>
      <c r="AG1381">
        <v>111</v>
      </c>
      <c r="AH1381">
        <v>1033.9166666666665</v>
      </c>
      <c r="AI1381">
        <v>2014.3166666666664</v>
      </c>
      <c r="AJ1381">
        <v>2561.833333333333</v>
      </c>
      <c r="AK1381">
        <v>1021</v>
      </c>
      <c r="AL1381">
        <v>0.92885610732165202</v>
      </c>
      <c r="AM1381">
        <f t="shared" si="399"/>
        <v>1</v>
      </c>
      <c r="AN1381">
        <f t="shared" si="400"/>
        <v>948.3620855754067</v>
      </c>
      <c r="AO1381">
        <v>15.37</v>
      </c>
      <c r="AP1381">
        <f t="shared" si="401"/>
        <v>14.276518369533791</v>
      </c>
      <c r="AQ1381">
        <v>3.27</v>
      </c>
      <c r="AR1381">
        <v>6430</v>
      </c>
      <c r="AS1381">
        <v>5.0737861885996933</v>
      </c>
      <c r="AT1381">
        <v>0.91397872530766822</v>
      </c>
      <c r="AU1381">
        <f t="shared" si="402"/>
        <v>4.6373326331399998</v>
      </c>
      <c r="AV1381">
        <f t="shared" si="403"/>
        <v>2.7419361759230045</v>
      </c>
      <c r="AW1381">
        <f t="shared" si="404"/>
        <v>6.3978510771536774</v>
      </c>
      <c r="AX1381">
        <f t="shared" si="407"/>
        <v>9.1397872530766815</v>
      </c>
      <c r="AY1381" s="4">
        <v>0.1</v>
      </c>
      <c r="AZ1381">
        <v>35</v>
      </c>
      <c r="BA1381" s="1">
        <f t="shared" si="405"/>
        <v>0.10368970511989745</v>
      </c>
      <c r="BB1381">
        <v>0.53815000000000002</v>
      </c>
      <c r="BC1381">
        <v>4.8224999999999997E-2</v>
      </c>
      <c r="BD1381">
        <v>6.43E-3</v>
      </c>
      <c r="BE1381">
        <v>160000</v>
      </c>
      <c r="BF1381">
        <f t="shared" si="408"/>
        <v>74.400000000000006</v>
      </c>
      <c r="BG1381" s="7">
        <f t="shared" si="409"/>
        <v>0.78884137209302341</v>
      </c>
      <c r="BH1381" s="8">
        <f t="shared" si="410"/>
        <v>1.5776827441860468</v>
      </c>
      <c r="BI1381" s="7">
        <f t="shared" si="411"/>
        <v>2.36652411627907</v>
      </c>
      <c r="BJ1381">
        <v>340.8</v>
      </c>
      <c r="BK1381">
        <v>6390</v>
      </c>
      <c r="BL1381">
        <v>0.12</v>
      </c>
      <c r="BM1381">
        <v>0.11</v>
      </c>
      <c r="BN1381" s="3">
        <f t="shared" si="406"/>
        <v>5.6975887000189449E-2</v>
      </c>
      <c r="BO1381" s="3">
        <f t="shared" si="412"/>
        <v>8.7738241585890414E-2</v>
      </c>
      <c r="BP1381" s="3">
        <f t="shared" si="413"/>
        <v>7.5550842365985138E-2</v>
      </c>
      <c r="BQ1381" s="3">
        <f t="shared" si="414"/>
        <v>0.11668902479208328</v>
      </c>
      <c r="BR1381">
        <f t="shared" si="415"/>
        <v>6.8723023262964991E-2</v>
      </c>
      <c r="BS1381">
        <f t="shared" si="416"/>
        <v>9.9419744772201293E-2</v>
      </c>
      <c r="BT1381" s="5">
        <f t="shared" si="417"/>
        <v>463.53892618682261</v>
      </c>
    </row>
    <row r="1382" spans="1:72" x14ac:dyDescent="0.2">
      <c r="A1382">
        <v>12</v>
      </c>
      <c r="B1382">
        <v>28027</v>
      </c>
      <c r="C1382" t="s">
        <v>1005</v>
      </c>
      <c r="D1382">
        <v>28</v>
      </c>
      <c r="E1382" t="s">
        <v>1014</v>
      </c>
      <c r="F1382" t="s">
        <v>1015</v>
      </c>
      <c r="G1382" t="s">
        <v>1016</v>
      </c>
      <c r="H1382">
        <v>27</v>
      </c>
      <c r="I1382">
        <v>1382</v>
      </c>
      <c r="J1382">
        <v>616</v>
      </c>
      <c r="K1382">
        <v>1099</v>
      </c>
      <c r="L1382">
        <v>173</v>
      </c>
      <c r="M1382" s="5">
        <v>17341</v>
      </c>
      <c r="N1382" s="5">
        <v>24211.622189999998</v>
      </c>
      <c r="O1382" s="5">
        <v>3625.1</v>
      </c>
      <c r="P1382" s="5">
        <v>5061.3892859999996</v>
      </c>
      <c r="Q1382" s="5">
        <v>24322</v>
      </c>
      <c r="R1382" s="5">
        <v>33958.541899999997</v>
      </c>
      <c r="S1382" s="5">
        <v>161</v>
      </c>
      <c r="T1382" s="5">
        <v>224.78929550000001</v>
      </c>
      <c r="U1382">
        <v>935</v>
      </c>
      <c r="V1382">
        <v>444</v>
      </c>
      <c r="W1382">
        <v>973</v>
      </c>
      <c r="X1382">
        <v>128</v>
      </c>
      <c r="Y1382">
        <v>62</v>
      </c>
      <c r="Z1382">
        <v>20</v>
      </c>
      <c r="AA1382">
        <v>88</v>
      </c>
      <c r="AB1382">
        <v>43</v>
      </c>
      <c r="AC1382">
        <v>14</v>
      </c>
      <c r="AD1382">
        <v>65</v>
      </c>
      <c r="AE1382">
        <v>81</v>
      </c>
      <c r="AF1382">
        <v>31</v>
      </c>
      <c r="AG1382">
        <v>111</v>
      </c>
      <c r="AH1382">
        <v>1033.9166666666665</v>
      </c>
      <c r="AI1382">
        <v>2014.3166666666664</v>
      </c>
      <c r="AJ1382">
        <v>2561.833333333333</v>
      </c>
      <c r="AK1382">
        <v>1021</v>
      </c>
      <c r="AL1382">
        <v>0.93740575130169201</v>
      </c>
      <c r="AM1382">
        <f t="shared" si="399"/>
        <v>1</v>
      </c>
      <c r="AN1382">
        <f t="shared" si="400"/>
        <v>957.09127207902759</v>
      </c>
      <c r="AO1382">
        <v>15.37</v>
      </c>
      <c r="AP1382">
        <f t="shared" si="401"/>
        <v>14.407926397507005</v>
      </c>
      <c r="AQ1382">
        <v>3.27</v>
      </c>
      <c r="AR1382">
        <v>6430</v>
      </c>
      <c r="AS1382">
        <v>5.0737861885996933</v>
      </c>
      <c r="AT1382">
        <v>0.872284151808428</v>
      </c>
      <c r="AU1382">
        <f t="shared" si="402"/>
        <v>4.4257832819800003</v>
      </c>
      <c r="AV1382">
        <f t="shared" si="403"/>
        <v>2.6168524554252839</v>
      </c>
      <c r="AW1382">
        <f t="shared" si="404"/>
        <v>6.1059890626589963</v>
      </c>
      <c r="AX1382">
        <f t="shared" si="407"/>
        <v>8.7228415180842802</v>
      </c>
      <c r="AY1382" s="4">
        <v>0.1</v>
      </c>
      <c r="AZ1382">
        <v>35</v>
      </c>
      <c r="BA1382" s="1">
        <f t="shared" si="405"/>
        <v>0.10368970511989745</v>
      </c>
      <c r="BB1382">
        <v>0.46989999999999998</v>
      </c>
      <c r="BC1382">
        <v>4.8224999999999997E-2</v>
      </c>
      <c r="BD1382">
        <v>6.43E-3</v>
      </c>
      <c r="BE1382">
        <v>160000</v>
      </c>
      <c r="BF1382">
        <f t="shared" si="408"/>
        <v>74.400000000000006</v>
      </c>
      <c r="BG1382" s="7">
        <f t="shared" si="409"/>
        <v>0.78884137209302341</v>
      </c>
      <c r="BH1382" s="8">
        <f t="shared" si="410"/>
        <v>1.5776827441860468</v>
      </c>
      <c r="BI1382" s="7">
        <f t="shared" si="411"/>
        <v>2.36652411627907</v>
      </c>
      <c r="BJ1382">
        <v>340.8</v>
      </c>
      <c r="BK1382">
        <v>6390</v>
      </c>
      <c r="BL1382">
        <v>0.12</v>
      </c>
      <c r="BM1382">
        <v>0.11</v>
      </c>
      <c r="BN1382" s="3">
        <f t="shared" si="406"/>
        <v>5.9336992720185479E-2</v>
      </c>
      <c r="BO1382" s="3">
        <f t="shared" si="412"/>
        <v>8.9885038120818522E-2</v>
      </c>
      <c r="BP1382" s="3">
        <f t="shared" si="413"/>
        <v>7.825361290607169E-2</v>
      </c>
      <c r="BQ1382" s="3">
        <f t="shared" si="414"/>
        <v>0.11751512257896903</v>
      </c>
      <c r="BR1382">
        <f t="shared" si="415"/>
        <v>7.0865454040379042E-2</v>
      </c>
      <c r="BS1382">
        <f t="shared" si="416"/>
        <v>0.1015698086490318</v>
      </c>
      <c r="BT1382" s="5">
        <f t="shared" si="417"/>
        <v>463.68539627307439</v>
      </c>
    </row>
    <row r="1383" spans="1:72" x14ac:dyDescent="0.2">
      <c r="A1383">
        <v>12</v>
      </c>
      <c r="B1383">
        <v>28029</v>
      </c>
      <c r="C1383" t="s">
        <v>1005</v>
      </c>
      <c r="D1383">
        <v>28</v>
      </c>
      <c r="E1383" t="s">
        <v>1014</v>
      </c>
      <c r="F1383" t="s">
        <v>1015</v>
      </c>
      <c r="G1383" t="s">
        <v>1123</v>
      </c>
      <c r="H1383">
        <v>29</v>
      </c>
      <c r="I1383">
        <v>1195</v>
      </c>
      <c r="J1383">
        <v>270</v>
      </c>
      <c r="K1383">
        <v>870</v>
      </c>
      <c r="L1383">
        <v>146</v>
      </c>
      <c r="M1383" s="5">
        <v>15077</v>
      </c>
      <c r="N1383" s="5">
        <v>21050.609990000001</v>
      </c>
      <c r="O1383" s="5">
        <v>2766.4</v>
      </c>
      <c r="P1383" s="5">
        <v>3862.466504</v>
      </c>
      <c r="Q1383" s="5">
        <v>18328</v>
      </c>
      <c r="R1383" s="5">
        <v>25589.678309999999</v>
      </c>
      <c r="S1383" s="5">
        <v>130</v>
      </c>
      <c r="T1383" s="5">
        <v>181.50688460000001</v>
      </c>
      <c r="U1383">
        <v>701</v>
      </c>
      <c r="V1383">
        <v>225</v>
      </c>
      <c r="W1383">
        <v>675</v>
      </c>
      <c r="X1383">
        <v>91</v>
      </c>
      <c r="Y1383">
        <v>62</v>
      </c>
      <c r="Z1383">
        <v>20</v>
      </c>
      <c r="AA1383">
        <v>88</v>
      </c>
      <c r="AB1383">
        <v>43</v>
      </c>
      <c r="AC1383">
        <v>14</v>
      </c>
      <c r="AD1383">
        <v>65</v>
      </c>
      <c r="AE1383">
        <v>81</v>
      </c>
      <c r="AF1383">
        <v>31</v>
      </c>
      <c r="AG1383">
        <v>111</v>
      </c>
      <c r="AH1383">
        <v>1033.9166666666665</v>
      </c>
      <c r="AI1383">
        <v>2014.3166666666664</v>
      </c>
      <c r="AJ1383">
        <v>2561.833333333333</v>
      </c>
      <c r="AK1383">
        <v>1021</v>
      </c>
      <c r="AL1383">
        <v>0.92599946961683399</v>
      </c>
      <c r="AM1383">
        <f t="shared" si="399"/>
        <v>1</v>
      </c>
      <c r="AN1383">
        <f t="shared" si="400"/>
        <v>945.44545847878749</v>
      </c>
      <c r="AO1383">
        <v>15.37</v>
      </c>
      <c r="AP1383">
        <f t="shared" si="401"/>
        <v>14.232611848010738</v>
      </c>
      <c r="AQ1383">
        <v>3.27</v>
      </c>
      <c r="AR1383">
        <v>6430</v>
      </c>
      <c r="AS1383">
        <v>5.0737861885996933</v>
      </c>
      <c r="AT1383">
        <v>0.86824335082314674</v>
      </c>
      <c r="AU1383">
        <f t="shared" si="402"/>
        <v>4.4052811217499999</v>
      </c>
      <c r="AV1383">
        <f t="shared" si="403"/>
        <v>2.6047300524694403</v>
      </c>
      <c r="AW1383">
        <f t="shared" si="404"/>
        <v>6.0777034557620269</v>
      </c>
      <c r="AX1383">
        <f t="shared" si="407"/>
        <v>8.6824335082314672</v>
      </c>
      <c r="AY1383" s="4">
        <v>0.1</v>
      </c>
      <c r="AZ1383">
        <v>35</v>
      </c>
      <c r="BA1383" s="1">
        <f t="shared" si="405"/>
        <v>0.10368970511989745</v>
      </c>
      <c r="BB1383">
        <v>0.46989999999999998</v>
      </c>
      <c r="BC1383">
        <v>4.8224999999999997E-2</v>
      </c>
      <c r="BD1383">
        <v>6.43E-3</v>
      </c>
      <c r="BE1383">
        <v>160000</v>
      </c>
      <c r="BF1383">
        <f t="shared" si="408"/>
        <v>74.400000000000006</v>
      </c>
      <c r="BG1383" s="7">
        <f t="shared" si="409"/>
        <v>0.78884137209302341</v>
      </c>
      <c r="BH1383" s="8">
        <f t="shared" si="410"/>
        <v>1.5776827441860468</v>
      </c>
      <c r="BI1383" s="7">
        <f t="shared" si="411"/>
        <v>2.36652411627907</v>
      </c>
      <c r="BJ1383">
        <v>340.8</v>
      </c>
      <c r="BK1383">
        <v>6390</v>
      </c>
      <c r="BL1383">
        <v>0.12</v>
      </c>
      <c r="BM1383">
        <v>0.11</v>
      </c>
      <c r="BN1383" s="3">
        <f t="shared" si="406"/>
        <v>5.8869217114442381E-2</v>
      </c>
      <c r="BO1383" s="3">
        <f t="shared" si="412"/>
        <v>8.9184994977398596E-2</v>
      </c>
      <c r="BP1383" s="3">
        <f t="shared" si="413"/>
        <v>7.7607451601924601E-2</v>
      </c>
      <c r="BQ1383" s="3">
        <f t="shared" si="414"/>
        <v>0.11668708482247442</v>
      </c>
      <c r="BR1383">
        <f t="shared" si="415"/>
        <v>7.0165410896959116E-2</v>
      </c>
      <c r="BS1383">
        <f t="shared" si="416"/>
        <v>0.10086976550561187</v>
      </c>
      <c r="BT1383" s="5">
        <f t="shared" si="417"/>
        <v>463.68539627307439</v>
      </c>
    </row>
    <row r="1384" spans="1:72" x14ac:dyDescent="0.2">
      <c r="A1384">
        <v>14</v>
      </c>
      <c r="B1384">
        <v>28031</v>
      </c>
      <c r="C1384" t="s">
        <v>1185</v>
      </c>
      <c r="D1384">
        <v>28</v>
      </c>
      <c r="E1384" t="s">
        <v>1014</v>
      </c>
      <c r="F1384" t="s">
        <v>1015</v>
      </c>
      <c r="G1384" t="s">
        <v>1198</v>
      </c>
      <c r="H1384">
        <v>31</v>
      </c>
      <c r="I1384">
        <v>1018</v>
      </c>
      <c r="J1384">
        <v>189</v>
      </c>
      <c r="K1384">
        <v>774</v>
      </c>
      <c r="L1384">
        <v>132</v>
      </c>
      <c r="M1384" s="5">
        <v>13666</v>
      </c>
      <c r="N1384" s="5">
        <v>19080.562190000001</v>
      </c>
      <c r="O1384" s="5">
        <v>2339.6999999999998</v>
      </c>
      <c r="P1384" s="5">
        <v>3266.7050599999998</v>
      </c>
      <c r="Q1384" s="5">
        <v>16925</v>
      </c>
      <c r="R1384" s="5">
        <v>23630.800159999999</v>
      </c>
      <c r="S1384" s="5">
        <v>121</v>
      </c>
      <c r="T1384" s="5">
        <v>168.94102330000001</v>
      </c>
      <c r="U1384">
        <v>671</v>
      </c>
      <c r="V1384">
        <v>187</v>
      </c>
      <c r="W1384">
        <v>658</v>
      </c>
      <c r="X1384">
        <v>89</v>
      </c>
      <c r="Y1384">
        <v>62</v>
      </c>
      <c r="Z1384">
        <v>20</v>
      </c>
      <c r="AA1384">
        <v>88</v>
      </c>
      <c r="AB1384">
        <v>43</v>
      </c>
      <c r="AC1384">
        <v>14</v>
      </c>
      <c r="AD1384">
        <v>65</v>
      </c>
      <c r="AE1384">
        <v>81</v>
      </c>
      <c r="AF1384">
        <v>31</v>
      </c>
      <c r="AG1384">
        <v>111</v>
      </c>
      <c r="AH1384">
        <v>1033.9166666666665</v>
      </c>
      <c r="AI1384">
        <v>2014.3166666666664</v>
      </c>
      <c r="AJ1384">
        <v>2561.833333333333</v>
      </c>
      <c r="AK1384">
        <v>1021</v>
      </c>
      <c r="AL1384">
        <v>0.92496981024742098</v>
      </c>
      <c r="AM1384">
        <f t="shared" si="399"/>
        <v>1</v>
      </c>
      <c r="AN1384">
        <f t="shared" si="400"/>
        <v>944.39417626261684</v>
      </c>
      <c r="AO1384">
        <v>15.37</v>
      </c>
      <c r="AP1384">
        <f t="shared" si="401"/>
        <v>14.216785983502859</v>
      </c>
      <c r="AQ1384">
        <v>3.27</v>
      </c>
      <c r="AR1384">
        <v>6430</v>
      </c>
      <c r="AS1384">
        <v>5.0737861885996933</v>
      </c>
      <c r="AT1384">
        <v>0.88616699132741839</v>
      </c>
      <c r="AU1384">
        <f t="shared" si="402"/>
        <v>4.4962218413899997</v>
      </c>
      <c r="AV1384">
        <f t="shared" si="403"/>
        <v>2.6585009739822549</v>
      </c>
      <c r="AW1384">
        <f t="shared" si="404"/>
        <v>6.2031689392919285</v>
      </c>
      <c r="AX1384">
        <f t="shared" si="407"/>
        <v>8.8616699132741843</v>
      </c>
      <c r="AY1384" s="4">
        <v>0.1</v>
      </c>
      <c r="AZ1384">
        <v>35</v>
      </c>
      <c r="BA1384" s="1">
        <f t="shared" si="405"/>
        <v>0.10368970511989745</v>
      </c>
      <c r="BB1384">
        <v>0.51180000000000003</v>
      </c>
      <c r="BC1384">
        <v>4.8224999999999997E-2</v>
      </c>
      <c r="BD1384">
        <v>6.43E-3</v>
      </c>
      <c r="BE1384">
        <v>160000</v>
      </c>
      <c r="BF1384">
        <f t="shared" si="408"/>
        <v>74.400000000000006</v>
      </c>
      <c r="BG1384" s="7">
        <f t="shared" si="409"/>
        <v>0.78884137209302341</v>
      </c>
      <c r="BH1384" s="8">
        <f t="shared" si="410"/>
        <v>1.5776827441860468</v>
      </c>
      <c r="BI1384" s="7">
        <f t="shared" si="411"/>
        <v>2.36652411627907</v>
      </c>
      <c r="BJ1384">
        <v>340.8</v>
      </c>
      <c r="BK1384">
        <v>6390</v>
      </c>
      <c r="BL1384">
        <v>0.12</v>
      </c>
      <c r="BM1384">
        <v>0.11</v>
      </c>
      <c r="BN1384" s="3">
        <f t="shared" si="406"/>
        <v>5.7193317414102371E-2</v>
      </c>
      <c r="BO1384" s="3">
        <f t="shared" si="412"/>
        <v>8.7375121956719759E-2</v>
      </c>
      <c r="BP1384" s="3">
        <f t="shared" si="413"/>
        <v>7.5558576779287956E-2</v>
      </c>
      <c r="BQ1384" s="3">
        <f t="shared" si="414"/>
        <v>0.11544495305893505</v>
      </c>
      <c r="BR1384">
        <f t="shared" si="415"/>
        <v>6.8358356090750486E-2</v>
      </c>
      <c r="BS1384">
        <f t="shared" si="416"/>
        <v>9.9057783327427429E-2</v>
      </c>
      <c r="BT1384" s="5">
        <f t="shared" si="417"/>
        <v>463.59084587369972</v>
      </c>
    </row>
    <row r="1385" spans="1:72" x14ac:dyDescent="0.2">
      <c r="A1385">
        <v>12</v>
      </c>
      <c r="B1385">
        <v>28033</v>
      </c>
      <c r="C1385" t="s">
        <v>1005</v>
      </c>
      <c r="D1385">
        <v>28</v>
      </c>
      <c r="E1385" t="s">
        <v>1014</v>
      </c>
      <c r="F1385" t="s">
        <v>1015</v>
      </c>
      <c r="G1385" t="s">
        <v>197</v>
      </c>
      <c r="H1385">
        <v>33</v>
      </c>
      <c r="I1385">
        <v>2282</v>
      </c>
      <c r="J1385">
        <v>450</v>
      </c>
      <c r="K1385">
        <v>1296</v>
      </c>
      <c r="L1385">
        <v>308</v>
      </c>
      <c r="M1385" s="5">
        <v>29915</v>
      </c>
      <c r="N1385" s="5">
        <v>41767.526550000002</v>
      </c>
      <c r="O1385" s="5">
        <v>4326.6000000000004</v>
      </c>
      <c r="P1385" s="5">
        <v>6040.8283600000004</v>
      </c>
      <c r="Q1385" s="5">
        <v>28461</v>
      </c>
      <c r="R1385" s="5">
        <v>39737.441859999999</v>
      </c>
      <c r="S1385" s="5">
        <v>260</v>
      </c>
      <c r="T1385" s="5">
        <v>363.01376909999999</v>
      </c>
      <c r="U1385">
        <v>1128</v>
      </c>
      <c r="V1385">
        <v>358</v>
      </c>
      <c r="W1385">
        <v>999</v>
      </c>
      <c r="X1385">
        <v>157</v>
      </c>
      <c r="Y1385">
        <v>62</v>
      </c>
      <c r="Z1385">
        <v>20</v>
      </c>
      <c r="AA1385">
        <v>88</v>
      </c>
      <c r="AB1385">
        <v>43</v>
      </c>
      <c r="AC1385">
        <v>14</v>
      </c>
      <c r="AD1385">
        <v>65</v>
      </c>
      <c r="AE1385">
        <v>81</v>
      </c>
      <c r="AF1385">
        <v>31</v>
      </c>
      <c r="AG1385">
        <v>111</v>
      </c>
      <c r="AH1385">
        <v>1033.9166666666665</v>
      </c>
      <c r="AI1385">
        <v>2014.3166666666664</v>
      </c>
      <c r="AJ1385">
        <v>2561.833333333333</v>
      </c>
      <c r="AK1385">
        <v>1021</v>
      </c>
      <c r="AL1385">
        <v>0.94547547101974505</v>
      </c>
      <c r="AM1385">
        <f t="shared" si="399"/>
        <v>1</v>
      </c>
      <c r="AN1385">
        <f t="shared" si="400"/>
        <v>965.33045591115967</v>
      </c>
      <c r="AO1385">
        <v>15.37</v>
      </c>
      <c r="AP1385">
        <f t="shared" si="401"/>
        <v>14.531957989573481</v>
      </c>
      <c r="AQ1385">
        <v>3.27</v>
      </c>
      <c r="AR1385">
        <v>6430</v>
      </c>
      <c r="AS1385">
        <v>5.0737861885996933</v>
      </c>
      <c r="AT1385">
        <v>0.89070887319500269</v>
      </c>
      <c r="AU1385">
        <f t="shared" si="402"/>
        <v>4.5192663788800003</v>
      </c>
      <c r="AV1385">
        <f t="shared" si="403"/>
        <v>2.6721266195850082</v>
      </c>
      <c r="AW1385">
        <f t="shared" si="404"/>
        <v>6.234962112365019</v>
      </c>
      <c r="AX1385">
        <f t="shared" si="407"/>
        <v>8.9070887319500276</v>
      </c>
      <c r="AY1385" s="4">
        <v>0.1</v>
      </c>
      <c r="AZ1385">
        <v>35</v>
      </c>
      <c r="BA1385" s="1">
        <f t="shared" si="405"/>
        <v>0.10368970511989745</v>
      </c>
      <c r="BB1385">
        <v>0.46989999999999998</v>
      </c>
      <c r="BC1385">
        <v>4.8224999999999997E-2</v>
      </c>
      <c r="BD1385">
        <v>6.43E-3</v>
      </c>
      <c r="BE1385">
        <v>160000</v>
      </c>
      <c r="BF1385">
        <f t="shared" si="408"/>
        <v>74.400000000000006</v>
      </c>
      <c r="BG1385" s="7">
        <f t="shared" si="409"/>
        <v>0.78884137209302341</v>
      </c>
      <c r="BH1385" s="8">
        <f t="shared" si="410"/>
        <v>1.5776827441860468</v>
      </c>
      <c r="BI1385" s="7">
        <f t="shared" si="411"/>
        <v>2.36652411627907</v>
      </c>
      <c r="BJ1385">
        <v>340.8</v>
      </c>
      <c r="BK1385">
        <v>6390</v>
      </c>
      <c r="BL1385">
        <v>0.12</v>
      </c>
      <c r="BM1385">
        <v>0.11</v>
      </c>
      <c r="BN1385" s="3">
        <f t="shared" si="406"/>
        <v>6.0175764720115051E-2</v>
      </c>
      <c r="BO1385" s="3">
        <f t="shared" si="412"/>
        <v>9.1739874217007314E-2</v>
      </c>
      <c r="BP1385" s="3">
        <f t="shared" si="413"/>
        <v>7.986276556474052E-2</v>
      </c>
      <c r="BQ1385" s="3">
        <f t="shared" si="414"/>
        <v>0.11995357194724758</v>
      </c>
      <c r="BR1385">
        <f t="shared" si="415"/>
        <v>7.2720290136567833E-2</v>
      </c>
      <c r="BS1385">
        <f t="shared" si="416"/>
        <v>0.1034246447452206</v>
      </c>
      <c r="BT1385" s="5">
        <f t="shared" si="417"/>
        <v>463.68539627307439</v>
      </c>
    </row>
    <row r="1386" spans="1:72" x14ac:dyDescent="0.2">
      <c r="A1386">
        <v>14</v>
      </c>
      <c r="B1386">
        <v>28035</v>
      </c>
      <c r="C1386" t="s">
        <v>1185</v>
      </c>
      <c r="D1386">
        <v>28</v>
      </c>
      <c r="E1386" t="s">
        <v>1014</v>
      </c>
      <c r="F1386" t="s">
        <v>1015</v>
      </c>
      <c r="G1386" t="s">
        <v>1259</v>
      </c>
      <c r="H1386">
        <v>35</v>
      </c>
      <c r="I1386">
        <v>1636</v>
      </c>
      <c r="J1386">
        <v>281</v>
      </c>
      <c r="K1386">
        <v>876</v>
      </c>
      <c r="L1386">
        <v>203</v>
      </c>
      <c r="M1386" s="5">
        <v>20430</v>
      </c>
      <c r="N1386" s="5">
        <v>28524.505010000001</v>
      </c>
      <c r="O1386" s="5">
        <v>2573.8000000000002</v>
      </c>
      <c r="P1386" s="5">
        <v>3593.5570729999999</v>
      </c>
      <c r="Q1386" s="5">
        <v>17606</v>
      </c>
      <c r="R1386" s="5">
        <v>24581.616999999998</v>
      </c>
      <c r="S1386" s="5">
        <v>173</v>
      </c>
      <c r="T1386" s="5">
        <v>241.54377719999999</v>
      </c>
      <c r="U1386">
        <v>764</v>
      </c>
      <c r="V1386">
        <v>200</v>
      </c>
      <c r="W1386">
        <v>579</v>
      </c>
      <c r="X1386">
        <v>98</v>
      </c>
      <c r="Y1386">
        <v>62</v>
      </c>
      <c r="Z1386">
        <v>20</v>
      </c>
      <c r="AA1386">
        <v>88</v>
      </c>
      <c r="AB1386">
        <v>43</v>
      </c>
      <c r="AC1386">
        <v>14</v>
      </c>
      <c r="AD1386">
        <v>65</v>
      </c>
      <c r="AE1386">
        <v>81</v>
      </c>
      <c r="AF1386">
        <v>31</v>
      </c>
      <c r="AG1386">
        <v>111</v>
      </c>
      <c r="AH1386">
        <v>1033.9166666666665</v>
      </c>
      <c r="AI1386">
        <v>2014.3166666666664</v>
      </c>
      <c r="AJ1386">
        <v>2561.833333333333</v>
      </c>
      <c r="AK1386">
        <v>1021</v>
      </c>
      <c r="AL1386">
        <v>0.92300118099559403</v>
      </c>
      <c r="AM1386">
        <f t="shared" si="399"/>
        <v>1</v>
      </c>
      <c r="AN1386">
        <f t="shared" si="400"/>
        <v>942.38420579650153</v>
      </c>
      <c r="AO1386">
        <v>15.37</v>
      </c>
      <c r="AP1386">
        <f t="shared" si="401"/>
        <v>14.18652815190228</v>
      </c>
      <c r="AQ1386">
        <v>3.27</v>
      </c>
      <c r="AR1386">
        <v>6430</v>
      </c>
      <c r="AS1386">
        <v>5.0737861885996933</v>
      </c>
      <c r="AT1386">
        <v>0.87141396878023492</v>
      </c>
      <c r="AU1386">
        <f t="shared" si="402"/>
        <v>4.42136815935</v>
      </c>
      <c r="AV1386">
        <f t="shared" si="403"/>
        <v>2.6142419063407045</v>
      </c>
      <c r="AW1386">
        <f t="shared" si="404"/>
        <v>6.0998977814616442</v>
      </c>
      <c r="AX1386">
        <f t="shared" si="407"/>
        <v>8.7141396878023496</v>
      </c>
      <c r="AY1386" s="4">
        <v>0.1</v>
      </c>
      <c r="AZ1386">
        <v>35</v>
      </c>
      <c r="BA1386" s="1">
        <f t="shared" si="405"/>
        <v>0.10368970511989745</v>
      </c>
      <c r="BB1386">
        <v>0.51180000000000003</v>
      </c>
      <c r="BC1386">
        <v>4.8224999999999997E-2</v>
      </c>
      <c r="BD1386">
        <v>6.43E-3</v>
      </c>
      <c r="BE1386">
        <v>160000</v>
      </c>
      <c r="BF1386">
        <f t="shared" si="408"/>
        <v>74.400000000000006</v>
      </c>
      <c r="BG1386" s="7">
        <f t="shared" si="409"/>
        <v>0.78884137209302341</v>
      </c>
      <c r="BH1386" s="8">
        <f t="shared" si="410"/>
        <v>1.5776827441860468</v>
      </c>
      <c r="BI1386" s="7">
        <f t="shared" si="411"/>
        <v>2.36652411627907</v>
      </c>
      <c r="BJ1386">
        <v>340.8</v>
      </c>
      <c r="BK1386">
        <v>6390</v>
      </c>
      <c r="BL1386">
        <v>0.12</v>
      </c>
      <c r="BM1386">
        <v>0.11</v>
      </c>
      <c r="BN1386" s="3">
        <f t="shared" si="406"/>
        <v>5.6658773465858119E-2</v>
      </c>
      <c r="BO1386" s="3">
        <f t="shared" si="412"/>
        <v>8.7375289124113562E-2</v>
      </c>
      <c r="BP1386" s="3">
        <f t="shared" si="413"/>
        <v>7.5755467317263792E-2</v>
      </c>
      <c r="BQ1386" s="3">
        <f t="shared" si="414"/>
        <v>0.11497781005206216</v>
      </c>
      <c r="BR1386">
        <f t="shared" si="415"/>
        <v>6.8358523258144302E-2</v>
      </c>
      <c r="BS1386">
        <f t="shared" si="416"/>
        <v>9.9057950494821231E-2</v>
      </c>
      <c r="BT1386" s="5">
        <f t="shared" si="417"/>
        <v>463.59084587369972</v>
      </c>
    </row>
    <row r="1387" spans="1:72" x14ac:dyDescent="0.2">
      <c r="A1387">
        <v>12</v>
      </c>
      <c r="B1387">
        <v>28037</v>
      </c>
      <c r="C1387" t="s">
        <v>1005</v>
      </c>
      <c r="D1387">
        <v>28</v>
      </c>
      <c r="E1387" t="s">
        <v>1014</v>
      </c>
      <c r="F1387" t="s">
        <v>1015</v>
      </c>
      <c r="G1387" t="s">
        <v>194</v>
      </c>
      <c r="H1387">
        <v>37</v>
      </c>
      <c r="I1387">
        <v>949</v>
      </c>
      <c r="J1387">
        <v>229</v>
      </c>
      <c r="K1387">
        <v>763</v>
      </c>
      <c r="L1387">
        <v>125</v>
      </c>
      <c r="M1387" s="5">
        <v>12300</v>
      </c>
      <c r="N1387" s="5">
        <v>17173.343690000002</v>
      </c>
      <c r="O1387" s="5">
        <v>2488.3000000000002</v>
      </c>
      <c r="P1387" s="5">
        <v>3474.1813910000001</v>
      </c>
      <c r="Q1387" s="5">
        <v>16484</v>
      </c>
      <c r="R1387" s="5">
        <v>23015.072960000001</v>
      </c>
      <c r="S1387" s="5">
        <v>114</v>
      </c>
      <c r="T1387" s="5">
        <v>159.16757569999999</v>
      </c>
      <c r="U1387">
        <v>662</v>
      </c>
      <c r="V1387">
        <v>228</v>
      </c>
      <c r="W1387">
        <v>655</v>
      </c>
      <c r="X1387">
        <v>87</v>
      </c>
      <c r="Y1387">
        <v>62</v>
      </c>
      <c r="Z1387">
        <v>20</v>
      </c>
      <c r="AA1387">
        <v>88</v>
      </c>
      <c r="AB1387">
        <v>43</v>
      </c>
      <c r="AC1387">
        <v>14</v>
      </c>
      <c r="AD1387">
        <v>65</v>
      </c>
      <c r="AE1387">
        <v>81</v>
      </c>
      <c r="AF1387">
        <v>31</v>
      </c>
      <c r="AG1387">
        <v>111</v>
      </c>
      <c r="AH1387">
        <v>1033.9166666666665</v>
      </c>
      <c r="AI1387">
        <v>2014.3166666666664</v>
      </c>
      <c r="AJ1387">
        <v>2561.833333333333</v>
      </c>
      <c r="AK1387">
        <v>1021</v>
      </c>
      <c r="AL1387">
        <v>0.92624228795369501</v>
      </c>
      <c r="AM1387">
        <f t="shared" si="399"/>
        <v>1</v>
      </c>
      <c r="AN1387">
        <f t="shared" si="400"/>
        <v>945.69337600072265</v>
      </c>
      <c r="AO1387">
        <v>15.37</v>
      </c>
      <c r="AP1387">
        <f t="shared" si="401"/>
        <v>14.236343965848292</v>
      </c>
      <c r="AQ1387">
        <v>3.27</v>
      </c>
      <c r="AR1387">
        <v>6430</v>
      </c>
      <c r="AS1387">
        <v>5.0737861885996933</v>
      </c>
      <c r="AT1387">
        <v>0.86531796496369717</v>
      </c>
      <c r="AU1387">
        <f t="shared" si="402"/>
        <v>4.3904383393800002</v>
      </c>
      <c r="AV1387">
        <f t="shared" si="403"/>
        <v>2.5959538948910916</v>
      </c>
      <c r="AW1387">
        <f t="shared" si="404"/>
        <v>6.0572257547458799</v>
      </c>
      <c r="AX1387">
        <f t="shared" si="407"/>
        <v>8.6531796496369715</v>
      </c>
      <c r="AY1387" s="4">
        <v>0.1</v>
      </c>
      <c r="AZ1387">
        <v>35</v>
      </c>
      <c r="BA1387" s="1">
        <f t="shared" si="405"/>
        <v>0.10368970511989745</v>
      </c>
      <c r="BB1387">
        <v>0.46989999999999998</v>
      </c>
      <c r="BC1387">
        <v>4.8224999999999997E-2</v>
      </c>
      <c r="BD1387">
        <v>6.43E-3</v>
      </c>
      <c r="BE1387">
        <v>160000</v>
      </c>
      <c r="BF1387">
        <f t="shared" si="408"/>
        <v>74.400000000000006</v>
      </c>
      <c r="BG1387" s="7">
        <f t="shared" si="409"/>
        <v>0.78884137209302341</v>
      </c>
      <c r="BH1387" s="8">
        <f t="shared" si="410"/>
        <v>1.5776827441860468</v>
      </c>
      <c r="BI1387" s="7">
        <f t="shared" si="411"/>
        <v>2.36652411627907</v>
      </c>
      <c r="BJ1387">
        <v>340.8</v>
      </c>
      <c r="BK1387">
        <v>6390</v>
      </c>
      <c r="BL1387">
        <v>0.12</v>
      </c>
      <c r="BM1387">
        <v>0.11</v>
      </c>
      <c r="BN1387" s="3">
        <f t="shared" si="406"/>
        <v>5.8780929699079838E-2</v>
      </c>
      <c r="BO1387" s="3">
        <f t="shared" si="412"/>
        <v>8.8864477676014589E-2</v>
      </c>
      <c r="BP1387" s="3">
        <f t="shared" si="413"/>
        <v>7.73259426979509E-2</v>
      </c>
      <c r="BQ1387" s="3">
        <f t="shared" si="414"/>
        <v>0.1162739043009669</v>
      </c>
      <c r="BR1387">
        <f t="shared" si="415"/>
        <v>6.9844893595575108E-2</v>
      </c>
      <c r="BS1387">
        <f t="shared" si="416"/>
        <v>0.10054924820422786</v>
      </c>
      <c r="BT1387" s="5">
        <f t="shared" si="417"/>
        <v>463.68539627307439</v>
      </c>
    </row>
    <row r="1388" spans="1:72" x14ac:dyDescent="0.2">
      <c r="A1388">
        <v>14</v>
      </c>
      <c r="B1388">
        <v>28039</v>
      </c>
      <c r="C1388" t="s">
        <v>1185</v>
      </c>
      <c r="D1388">
        <v>28</v>
      </c>
      <c r="E1388" t="s">
        <v>1014</v>
      </c>
      <c r="F1388" t="s">
        <v>1015</v>
      </c>
      <c r="G1388" t="s">
        <v>1260</v>
      </c>
      <c r="H1388">
        <v>39</v>
      </c>
      <c r="I1388">
        <v>1216</v>
      </c>
      <c r="J1388">
        <v>144</v>
      </c>
      <c r="K1388">
        <v>689</v>
      </c>
      <c r="L1388">
        <v>145</v>
      </c>
      <c r="M1388" s="5">
        <v>13969</v>
      </c>
      <c r="N1388" s="5">
        <v>19503.612850000001</v>
      </c>
      <c r="O1388" s="5">
        <v>1563</v>
      </c>
      <c r="P1388" s="5">
        <v>2182.2712350000002</v>
      </c>
      <c r="Q1388" s="5">
        <v>13741</v>
      </c>
      <c r="R1388" s="5">
        <v>19185.277699999999</v>
      </c>
      <c r="S1388" s="5">
        <v>123</v>
      </c>
      <c r="T1388" s="5">
        <v>171.73343689999999</v>
      </c>
      <c r="U1388">
        <v>649</v>
      </c>
      <c r="V1388">
        <v>161</v>
      </c>
      <c r="W1388">
        <v>525</v>
      </c>
      <c r="X1388">
        <v>82</v>
      </c>
      <c r="Y1388">
        <v>62</v>
      </c>
      <c r="Z1388">
        <v>20</v>
      </c>
      <c r="AA1388">
        <v>88</v>
      </c>
      <c r="AB1388">
        <v>43</v>
      </c>
      <c r="AC1388">
        <v>14</v>
      </c>
      <c r="AD1388">
        <v>65</v>
      </c>
      <c r="AE1388">
        <v>81</v>
      </c>
      <c r="AF1388">
        <v>31</v>
      </c>
      <c r="AG1388">
        <v>111</v>
      </c>
      <c r="AH1388">
        <v>1033.9166666666665</v>
      </c>
      <c r="AI1388">
        <v>2014.3166666666664</v>
      </c>
      <c r="AJ1388">
        <v>2561.833333333333</v>
      </c>
      <c r="AK1388">
        <v>1021</v>
      </c>
      <c r="AL1388">
        <v>0.92202086959566398</v>
      </c>
      <c r="AM1388">
        <f t="shared" si="399"/>
        <v>1</v>
      </c>
      <c r="AN1388">
        <f t="shared" si="400"/>
        <v>941.38330785717289</v>
      </c>
      <c r="AO1388">
        <v>15.37</v>
      </c>
      <c r="AP1388">
        <f t="shared" si="401"/>
        <v>14.171460765685355</v>
      </c>
      <c r="AQ1388">
        <v>3.27</v>
      </c>
      <c r="AR1388">
        <v>6430</v>
      </c>
      <c r="AS1388">
        <v>5.0737861885996933</v>
      </c>
      <c r="AT1388">
        <v>0.8719419835152703</v>
      </c>
      <c r="AU1388">
        <f t="shared" si="402"/>
        <v>4.4240471932199998</v>
      </c>
      <c r="AV1388">
        <f t="shared" si="403"/>
        <v>2.615825950545811</v>
      </c>
      <c r="AW1388">
        <f t="shared" si="404"/>
        <v>6.1035938846068918</v>
      </c>
      <c r="AX1388">
        <f t="shared" si="407"/>
        <v>8.7194198351527028</v>
      </c>
      <c r="AY1388" s="4">
        <v>0.1</v>
      </c>
      <c r="AZ1388">
        <v>35</v>
      </c>
      <c r="BA1388" s="1">
        <f t="shared" si="405"/>
        <v>0.10368970511989745</v>
      </c>
      <c r="BB1388">
        <v>0.51180000000000003</v>
      </c>
      <c r="BC1388">
        <v>4.8224999999999997E-2</v>
      </c>
      <c r="BD1388">
        <v>6.43E-3</v>
      </c>
      <c r="BE1388">
        <v>160000</v>
      </c>
      <c r="BF1388">
        <f t="shared" si="408"/>
        <v>74.400000000000006</v>
      </c>
      <c r="BG1388" s="7">
        <f t="shared" si="409"/>
        <v>0.78884137209302341</v>
      </c>
      <c r="BH1388" s="8">
        <f t="shared" si="410"/>
        <v>1.5776827441860468</v>
      </c>
      <c r="BI1388" s="7">
        <f t="shared" si="411"/>
        <v>2.36652411627907</v>
      </c>
      <c r="BJ1388">
        <v>340.8</v>
      </c>
      <c r="BK1388">
        <v>6390</v>
      </c>
      <c r="BL1388">
        <v>0.12</v>
      </c>
      <c r="BM1388">
        <v>0.11</v>
      </c>
      <c r="BN1388" s="3">
        <f t="shared" si="406"/>
        <v>5.6649490520686581E-2</v>
      </c>
      <c r="BO1388" s="3">
        <f t="shared" si="412"/>
        <v>8.6814289629105756E-2</v>
      </c>
      <c r="BP1388" s="3">
        <f t="shared" si="413"/>
        <v>7.5187427038710716E-2</v>
      </c>
      <c r="BQ1388" s="3">
        <f t="shared" si="414"/>
        <v>0.11443353571673304</v>
      </c>
      <c r="BR1388">
        <f t="shared" si="415"/>
        <v>6.7797523763136483E-2</v>
      </c>
      <c r="BS1388">
        <f t="shared" si="416"/>
        <v>9.8496950999813426E-2</v>
      </c>
      <c r="BT1388" s="5">
        <f t="shared" si="417"/>
        <v>463.59084587369972</v>
      </c>
    </row>
    <row r="1389" spans="1:72" x14ac:dyDescent="0.2">
      <c r="A1389">
        <v>14</v>
      </c>
      <c r="B1389">
        <v>28041</v>
      </c>
      <c r="C1389" t="s">
        <v>1185</v>
      </c>
      <c r="D1389">
        <v>28</v>
      </c>
      <c r="E1389" t="s">
        <v>1014</v>
      </c>
      <c r="F1389" t="s">
        <v>1015</v>
      </c>
      <c r="G1389" t="s">
        <v>522</v>
      </c>
      <c r="H1389">
        <v>41</v>
      </c>
      <c r="I1389">
        <v>963</v>
      </c>
      <c r="J1389">
        <v>159</v>
      </c>
      <c r="K1389">
        <v>649</v>
      </c>
      <c r="L1389">
        <v>123</v>
      </c>
      <c r="M1389" s="5">
        <v>11903</v>
      </c>
      <c r="N1389" s="5">
        <v>16619.049589999999</v>
      </c>
      <c r="O1389" s="5">
        <v>1822.1</v>
      </c>
      <c r="P1389" s="5">
        <v>2544.0284179999999</v>
      </c>
      <c r="Q1389" s="5">
        <v>13456</v>
      </c>
      <c r="R1389" s="5">
        <v>18787.358759999999</v>
      </c>
      <c r="S1389" s="5">
        <v>109</v>
      </c>
      <c r="T1389" s="5">
        <v>152.18654169999999</v>
      </c>
      <c r="U1389">
        <v>586</v>
      </c>
      <c r="V1389">
        <v>171</v>
      </c>
      <c r="W1389">
        <v>521</v>
      </c>
      <c r="X1389">
        <v>77</v>
      </c>
      <c r="Y1389">
        <v>62</v>
      </c>
      <c r="Z1389">
        <v>20</v>
      </c>
      <c r="AA1389">
        <v>88</v>
      </c>
      <c r="AB1389">
        <v>43</v>
      </c>
      <c r="AC1389">
        <v>14</v>
      </c>
      <c r="AD1389">
        <v>65</v>
      </c>
      <c r="AE1389">
        <v>81</v>
      </c>
      <c r="AF1389">
        <v>31</v>
      </c>
      <c r="AG1389">
        <v>111</v>
      </c>
      <c r="AH1389">
        <v>1033.9166666666665</v>
      </c>
      <c r="AI1389">
        <v>2014.3166666666664</v>
      </c>
      <c r="AJ1389">
        <v>2561.833333333333</v>
      </c>
      <c r="AK1389">
        <v>1021</v>
      </c>
      <c r="AL1389">
        <v>0.92206314206123396</v>
      </c>
      <c r="AM1389">
        <f t="shared" si="399"/>
        <v>1</v>
      </c>
      <c r="AN1389">
        <f t="shared" si="400"/>
        <v>941.42646804451988</v>
      </c>
      <c r="AO1389">
        <v>15.37</v>
      </c>
      <c r="AP1389">
        <f t="shared" si="401"/>
        <v>14.172110493481165</v>
      </c>
      <c r="AQ1389">
        <v>3.27</v>
      </c>
      <c r="AR1389">
        <v>6430</v>
      </c>
      <c r="AS1389">
        <v>5.0737861885996933</v>
      </c>
      <c r="AT1389">
        <v>0.88895409770998024</v>
      </c>
      <c r="AU1389">
        <f t="shared" si="402"/>
        <v>4.51036302326</v>
      </c>
      <c r="AV1389">
        <f t="shared" si="403"/>
        <v>2.6668622931299408</v>
      </c>
      <c r="AW1389">
        <f t="shared" si="404"/>
        <v>6.2226786839698613</v>
      </c>
      <c r="AX1389">
        <f t="shared" si="407"/>
        <v>8.8895409770998022</v>
      </c>
      <c r="AY1389" s="4">
        <v>0.1</v>
      </c>
      <c r="AZ1389">
        <v>35</v>
      </c>
      <c r="BA1389" s="1">
        <f t="shared" si="405"/>
        <v>0.10368970511989745</v>
      </c>
      <c r="BB1389">
        <v>0.51180000000000003</v>
      </c>
      <c r="BC1389">
        <v>4.8224999999999997E-2</v>
      </c>
      <c r="BD1389">
        <v>6.43E-3</v>
      </c>
      <c r="BE1389">
        <v>160000</v>
      </c>
      <c r="BF1389">
        <f t="shared" si="408"/>
        <v>74.400000000000006</v>
      </c>
      <c r="BG1389" s="7">
        <f t="shared" si="409"/>
        <v>0.78884137209302341</v>
      </c>
      <c r="BH1389" s="8">
        <f t="shared" si="410"/>
        <v>1.5776827441860468</v>
      </c>
      <c r="BI1389" s="7">
        <f t="shared" si="411"/>
        <v>2.36652411627907</v>
      </c>
      <c r="BJ1389">
        <v>340.8</v>
      </c>
      <c r="BK1389">
        <v>6390</v>
      </c>
      <c r="BL1389">
        <v>0.12</v>
      </c>
      <c r="BM1389">
        <v>0.11</v>
      </c>
      <c r="BN1389" s="3">
        <f t="shared" si="406"/>
        <v>5.7205644420542705E-2</v>
      </c>
      <c r="BO1389" s="3">
        <f t="shared" si="412"/>
        <v>8.7218063296632869E-2</v>
      </c>
      <c r="BP1389" s="3">
        <f t="shared" si="413"/>
        <v>7.5364353601896583E-2</v>
      </c>
      <c r="BQ1389" s="3">
        <f t="shared" si="414"/>
        <v>0.11537617753982278</v>
      </c>
      <c r="BR1389">
        <f t="shared" si="415"/>
        <v>6.8201297430663596E-2</v>
      </c>
      <c r="BS1389">
        <f t="shared" si="416"/>
        <v>9.8900724667340539E-2</v>
      </c>
      <c r="BT1389" s="5">
        <f t="shared" si="417"/>
        <v>463.59084587369972</v>
      </c>
    </row>
    <row r="1390" spans="1:72" x14ac:dyDescent="0.2">
      <c r="A1390">
        <v>12</v>
      </c>
      <c r="B1390">
        <v>28043</v>
      </c>
      <c r="C1390" t="s">
        <v>1005</v>
      </c>
      <c r="D1390">
        <v>28</v>
      </c>
      <c r="E1390" t="s">
        <v>1014</v>
      </c>
      <c r="F1390" t="s">
        <v>1015</v>
      </c>
      <c r="G1390" t="s">
        <v>1081</v>
      </c>
      <c r="H1390">
        <v>43</v>
      </c>
      <c r="I1390">
        <v>1015</v>
      </c>
      <c r="J1390">
        <v>311</v>
      </c>
      <c r="K1390">
        <v>768</v>
      </c>
      <c r="L1390">
        <v>133</v>
      </c>
      <c r="M1390" s="5">
        <v>13482</v>
      </c>
      <c r="N1390" s="5">
        <v>18823.66014</v>
      </c>
      <c r="O1390" s="5">
        <v>2803.7</v>
      </c>
      <c r="P1390" s="5">
        <v>3914.5450169999999</v>
      </c>
      <c r="Q1390" s="5">
        <v>17702</v>
      </c>
      <c r="R1390" s="5">
        <v>24715.652849999999</v>
      </c>
      <c r="S1390" s="5">
        <v>123</v>
      </c>
      <c r="T1390" s="5">
        <v>171.73343689999999</v>
      </c>
      <c r="U1390">
        <v>689</v>
      </c>
      <c r="V1390">
        <v>303</v>
      </c>
      <c r="W1390">
        <v>699</v>
      </c>
      <c r="X1390">
        <v>95</v>
      </c>
      <c r="Y1390">
        <v>62</v>
      </c>
      <c r="Z1390">
        <v>20</v>
      </c>
      <c r="AA1390">
        <v>88</v>
      </c>
      <c r="AB1390">
        <v>43</v>
      </c>
      <c r="AC1390">
        <v>14</v>
      </c>
      <c r="AD1390">
        <v>65</v>
      </c>
      <c r="AE1390">
        <v>81</v>
      </c>
      <c r="AF1390">
        <v>31</v>
      </c>
      <c r="AG1390">
        <v>111</v>
      </c>
      <c r="AH1390">
        <v>1033.9166666666665</v>
      </c>
      <c r="AI1390">
        <v>2014.3166666666664</v>
      </c>
      <c r="AJ1390">
        <v>2561.833333333333</v>
      </c>
      <c r="AK1390">
        <v>1021</v>
      </c>
      <c r="AL1390">
        <v>0.93322634034686602</v>
      </c>
      <c r="AM1390">
        <f t="shared" si="399"/>
        <v>1</v>
      </c>
      <c r="AN1390">
        <f t="shared" si="400"/>
        <v>952.82409349415025</v>
      </c>
      <c r="AO1390">
        <v>15.37</v>
      </c>
      <c r="AP1390">
        <f t="shared" si="401"/>
        <v>14.343688851131329</v>
      </c>
      <c r="AQ1390">
        <v>3.27</v>
      </c>
      <c r="AR1390">
        <v>6430</v>
      </c>
      <c r="AS1390">
        <v>5.0737861885996933</v>
      </c>
      <c r="AT1390">
        <v>0.88538496040957748</v>
      </c>
      <c r="AU1390">
        <f t="shared" si="402"/>
        <v>4.4922539837200004</v>
      </c>
      <c r="AV1390">
        <f t="shared" si="403"/>
        <v>2.6561548812287326</v>
      </c>
      <c r="AW1390">
        <f t="shared" si="404"/>
        <v>6.197694722867042</v>
      </c>
      <c r="AX1390">
        <f t="shared" si="407"/>
        <v>8.8538496040957746</v>
      </c>
      <c r="AY1390" s="4">
        <v>0.1</v>
      </c>
      <c r="AZ1390">
        <v>35</v>
      </c>
      <c r="BA1390" s="1">
        <f t="shared" si="405"/>
        <v>0.10368970511989745</v>
      </c>
      <c r="BB1390">
        <v>0.46989999999999998</v>
      </c>
      <c r="BC1390">
        <v>4.8224999999999997E-2</v>
      </c>
      <c r="BD1390">
        <v>6.43E-3</v>
      </c>
      <c r="BE1390">
        <v>160000</v>
      </c>
      <c r="BF1390">
        <f t="shared" si="408"/>
        <v>74.400000000000006</v>
      </c>
      <c r="BG1390" s="7">
        <f t="shared" si="409"/>
        <v>0.78884137209302341</v>
      </c>
      <c r="BH1390" s="8">
        <f t="shared" si="410"/>
        <v>1.5776827441860468</v>
      </c>
      <c r="BI1390" s="7">
        <f t="shared" si="411"/>
        <v>2.36652411627907</v>
      </c>
      <c r="BJ1390">
        <v>340.8</v>
      </c>
      <c r="BK1390">
        <v>6390</v>
      </c>
      <c r="BL1390">
        <v>0.12</v>
      </c>
      <c r="BM1390">
        <v>0.11</v>
      </c>
      <c r="BN1390" s="3">
        <f t="shared" si="406"/>
        <v>5.964130405718749E-2</v>
      </c>
      <c r="BO1390" s="3">
        <f t="shared" si="412"/>
        <v>8.9832459022822511E-2</v>
      </c>
      <c r="BP1390" s="3">
        <f t="shared" si="413"/>
        <v>7.8026341793803661E-2</v>
      </c>
      <c r="BQ1390" s="3">
        <f t="shared" si="414"/>
        <v>0.11787751886183874</v>
      </c>
      <c r="BR1390">
        <f t="shared" si="415"/>
        <v>7.0812874942383031E-2</v>
      </c>
      <c r="BS1390">
        <f t="shared" si="416"/>
        <v>0.1015172295510358</v>
      </c>
      <c r="BT1390" s="5">
        <f t="shared" si="417"/>
        <v>463.68539627307439</v>
      </c>
    </row>
    <row r="1391" spans="1:72" x14ac:dyDescent="0.2">
      <c r="A1391">
        <v>14</v>
      </c>
      <c r="B1391">
        <v>28045</v>
      </c>
      <c r="C1391" t="s">
        <v>1185</v>
      </c>
      <c r="D1391">
        <v>28</v>
      </c>
      <c r="E1391" t="s">
        <v>1014</v>
      </c>
      <c r="F1391" t="s">
        <v>1015</v>
      </c>
      <c r="G1391" t="s">
        <v>498</v>
      </c>
      <c r="H1391">
        <v>45</v>
      </c>
      <c r="I1391">
        <v>1738</v>
      </c>
      <c r="J1391">
        <v>117</v>
      </c>
      <c r="K1391">
        <v>843</v>
      </c>
      <c r="L1391">
        <v>203</v>
      </c>
      <c r="M1391" s="5">
        <v>18224</v>
      </c>
      <c r="N1391" s="5">
        <v>25444.4728</v>
      </c>
      <c r="O1391" s="5">
        <v>2059.8000000000002</v>
      </c>
      <c r="P1391" s="5">
        <v>2875.9067759999998</v>
      </c>
      <c r="Q1391" s="5">
        <v>16242</v>
      </c>
      <c r="R1391" s="5">
        <v>22677.190920000001</v>
      </c>
      <c r="S1391" s="5">
        <v>168</v>
      </c>
      <c r="T1391" s="5">
        <v>234.56274310000001</v>
      </c>
      <c r="U1391">
        <v>799</v>
      </c>
      <c r="V1391">
        <v>122</v>
      </c>
      <c r="W1391">
        <v>558</v>
      </c>
      <c r="X1391">
        <v>99</v>
      </c>
      <c r="Y1391">
        <v>62</v>
      </c>
      <c r="Z1391">
        <v>20</v>
      </c>
      <c r="AA1391">
        <v>88</v>
      </c>
      <c r="AB1391">
        <v>43</v>
      </c>
      <c r="AC1391">
        <v>14</v>
      </c>
      <c r="AD1391">
        <v>65</v>
      </c>
      <c r="AE1391">
        <v>81</v>
      </c>
      <c r="AF1391">
        <v>31</v>
      </c>
      <c r="AG1391">
        <v>111</v>
      </c>
      <c r="AH1391">
        <v>1033.9166666666665</v>
      </c>
      <c r="AI1391">
        <v>2014.3166666666664</v>
      </c>
      <c r="AJ1391">
        <v>2561.833333333333</v>
      </c>
      <c r="AK1391">
        <v>1021</v>
      </c>
      <c r="AL1391">
        <v>0.92354695200920101</v>
      </c>
      <c r="AM1391">
        <f t="shared" si="399"/>
        <v>1</v>
      </c>
      <c r="AN1391">
        <f t="shared" si="400"/>
        <v>942.9414380013942</v>
      </c>
      <c r="AO1391">
        <v>15.37</v>
      </c>
      <c r="AP1391">
        <f t="shared" si="401"/>
        <v>14.194916652381419</v>
      </c>
      <c r="AQ1391">
        <v>3.27</v>
      </c>
      <c r="AR1391">
        <v>6430</v>
      </c>
      <c r="AS1391">
        <v>5.0737861885996933</v>
      </c>
      <c r="AT1391">
        <v>0.86510024145723918</v>
      </c>
      <c r="AU1391">
        <f t="shared" si="402"/>
        <v>4.3893336568599999</v>
      </c>
      <c r="AV1391">
        <f t="shared" si="403"/>
        <v>2.5953007243717177</v>
      </c>
      <c r="AW1391">
        <f t="shared" si="404"/>
        <v>6.0557016902006744</v>
      </c>
      <c r="AX1391">
        <f t="shared" si="407"/>
        <v>8.6510024145723925</v>
      </c>
      <c r="AY1391" s="4">
        <v>0.1</v>
      </c>
      <c r="AZ1391">
        <v>35</v>
      </c>
      <c r="BA1391" s="1">
        <f t="shared" si="405"/>
        <v>0.10368970511989745</v>
      </c>
      <c r="BB1391">
        <v>0.51180000000000003</v>
      </c>
      <c r="BC1391">
        <v>4.8224999999999997E-2</v>
      </c>
      <c r="BD1391">
        <v>6.43E-3</v>
      </c>
      <c r="BE1391">
        <v>160000</v>
      </c>
      <c r="BF1391">
        <f t="shared" si="408"/>
        <v>74.400000000000006</v>
      </c>
      <c r="BG1391" s="7">
        <f t="shared" si="409"/>
        <v>0.78884137209302341</v>
      </c>
      <c r="BH1391" s="8">
        <f t="shared" si="410"/>
        <v>1.5776827441860468</v>
      </c>
      <c r="BI1391" s="7">
        <f t="shared" si="411"/>
        <v>2.36652411627907</v>
      </c>
      <c r="BJ1391">
        <v>340.8</v>
      </c>
      <c r="BK1391">
        <v>6390</v>
      </c>
      <c r="BL1391">
        <v>0.12</v>
      </c>
      <c r="BM1391">
        <v>0.11</v>
      </c>
      <c r="BN1391" s="3">
        <f t="shared" si="406"/>
        <v>5.6467550105225132E-2</v>
      </c>
      <c r="BO1391" s="3">
        <f t="shared" si="412"/>
        <v>8.6990818057250965E-2</v>
      </c>
      <c r="BP1391" s="3">
        <f t="shared" si="413"/>
        <v>7.5455186301351312E-2</v>
      </c>
      <c r="BQ1391" s="3">
        <f t="shared" si="414"/>
        <v>0.11439334816934164</v>
      </c>
      <c r="BR1391">
        <f t="shared" si="415"/>
        <v>6.7974052191281706E-2</v>
      </c>
      <c r="BS1391">
        <f t="shared" si="416"/>
        <v>9.8673479427958635E-2</v>
      </c>
      <c r="BT1391" s="5">
        <f t="shared" si="417"/>
        <v>463.59084587369972</v>
      </c>
    </row>
    <row r="1392" spans="1:72" x14ac:dyDescent="0.2">
      <c r="A1392">
        <v>14</v>
      </c>
      <c r="B1392">
        <v>28047</v>
      </c>
      <c r="C1392" t="s">
        <v>1185</v>
      </c>
      <c r="D1392">
        <v>28</v>
      </c>
      <c r="E1392" t="s">
        <v>1014</v>
      </c>
      <c r="F1392" t="s">
        <v>1015</v>
      </c>
      <c r="G1392" t="s">
        <v>553</v>
      </c>
      <c r="H1392">
        <v>47</v>
      </c>
      <c r="I1392">
        <v>2321</v>
      </c>
      <c r="J1392">
        <v>174</v>
      </c>
      <c r="K1392">
        <v>937</v>
      </c>
      <c r="L1392">
        <v>244</v>
      </c>
      <c r="M1392" s="5">
        <v>22739</v>
      </c>
      <c r="N1392" s="5">
        <v>31748.346519999999</v>
      </c>
      <c r="O1392" s="5">
        <v>1559</v>
      </c>
      <c r="P1392" s="5">
        <v>2176.686408</v>
      </c>
      <c r="Q1392" s="5">
        <v>16432</v>
      </c>
      <c r="R1392" s="5">
        <v>22942.470209999999</v>
      </c>
      <c r="S1392" s="5">
        <v>203</v>
      </c>
      <c r="T1392" s="5">
        <v>283.42998130000001</v>
      </c>
      <c r="U1392">
        <v>863</v>
      </c>
      <c r="V1392">
        <v>171</v>
      </c>
      <c r="W1392">
        <v>556</v>
      </c>
      <c r="X1392">
        <v>101</v>
      </c>
      <c r="Y1392">
        <v>62</v>
      </c>
      <c r="Z1392">
        <v>20</v>
      </c>
      <c r="AA1392">
        <v>88</v>
      </c>
      <c r="AB1392">
        <v>43</v>
      </c>
      <c r="AC1392">
        <v>14</v>
      </c>
      <c r="AD1392">
        <v>65</v>
      </c>
      <c r="AE1392">
        <v>81</v>
      </c>
      <c r="AF1392">
        <v>31</v>
      </c>
      <c r="AG1392">
        <v>111</v>
      </c>
      <c r="AH1392">
        <v>1033.9166666666665</v>
      </c>
      <c r="AI1392">
        <v>2014.3166666666664</v>
      </c>
      <c r="AJ1392">
        <v>2561.833333333333</v>
      </c>
      <c r="AK1392">
        <v>1021</v>
      </c>
      <c r="AL1392">
        <v>0.92285593918391595</v>
      </c>
      <c r="AM1392">
        <f t="shared" si="399"/>
        <v>1</v>
      </c>
      <c r="AN1392">
        <f t="shared" si="400"/>
        <v>942.23591390677814</v>
      </c>
      <c r="AO1392">
        <v>15.37</v>
      </c>
      <c r="AP1392">
        <f t="shared" si="401"/>
        <v>14.184295785256788</v>
      </c>
      <c r="AQ1392">
        <v>3.27</v>
      </c>
      <c r="AR1392">
        <v>6430</v>
      </c>
      <c r="AS1392">
        <v>5.0737861885996933</v>
      </c>
      <c r="AT1392">
        <v>0.86899885308467539</v>
      </c>
      <c r="AU1392">
        <f t="shared" si="402"/>
        <v>4.40911437869</v>
      </c>
      <c r="AV1392">
        <f t="shared" si="403"/>
        <v>2.6069965592540263</v>
      </c>
      <c r="AW1392">
        <f t="shared" si="404"/>
        <v>6.0829919715927279</v>
      </c>
      <c r="AX1392">
        <f t="shared" si="407"/>
        <v>8.6899885308467546</v>
      </c>
      <c r="AY1392" s="4">
        <v>0.1</v>
      </c>
      <c r="AZ1392">
        <v>35</v>
      </c>
      <c r="BA1392" s="1">
        <f t="shared" si="405"/>
        <v>0.10368970511989745</v>
      </c>
      <c r="BB1392">
        <v>0.51180000000000003</v>
      </c>
      <c r="BC1392">
        <v>4.8224999999999997E-2</v>
      </c>
      <c r="BD1392">
        <v>6.43E-3</v>
      </c>
      <c r="BE1392">
        <v>160000</v>
      </c>
      <c r="BF1392">
        <f t="shared" si="408"/>
        <v>74.400000000000006</v>
      </c>
      <c r="BG1392" s="7">
        <f t="shared" si="409"/>
        <v>0.78884137209302341</v>
      </c>
      <c r="BH1392" s="8">
        <f t="shared" si="410"/>
        <v>1.5776827441860468</v>
      </c>
      <c r="BI1392" s="7">
        <f t="shared" si="411"/>
        <v>2.36652411627907</v>
      </c>
      <c r="BJ1392">
        <v>340.8</v>
      </c>
      <c r="BK1392">
        <v>6390</v>
      </c>
      <c r="BL1392">
        <v>0.12</v>
      </c>
      <c r="BM1392">
        <v>0.11</v>
      </c>
      <c r="BN1392" s="3">
        <f t="shared" si="406"/>
        <v>5.6576054093506419E-2</v>
      </c>
      <c r="BO1392" s="3">
        <f t="shared" si="412"/>
        <v>8.7432960056218201E-2</v>
      </c>
      <c r="BP1392" s="3">
        <f t="shared" si="413"/>
        <v>7.5845342477244893E-2</v>
      </c>
      <c r="BQ1392" s="3">
        <f t="shared" si="414"/>
        <v>0.11495898085458614</v>
      </c>
      <c r="BR1392">
        <f t="shared" si="415"/>
        <v>6.8416194190248941E-2</v>
      </c>
      <c r="BS1392">
        <f t="shared" si="416"/>
        <v>9.9115621426925871E-2</v>
      </c>
      <c r="BT1392" s="5">
        <f t="shared" si="417"/>
        <v>463.59084587369972</v>
      </c>
    </row>
    <row r="1393" spans="1:72" x14ac:dyDescent="0.2">
      <c r="A1393">
        <v>12</v>
      </c>
      <c r="B1393">
        <v>28049</v>
      </c>
      <c r="C1393" t="s">
        <v>1005</v>
      </c>
      <c r="D1393">
        <v>28</v>
      </c>
      <c r="E1393" t="s">
        <v>1014</v>
      </c>
      <c r="F1393" t="s">
        <v>1015</v>
      </c>
      <c r="G1393" t="s">
        <v>1093</v>
      </c>
      <c r="H1393">
        <v>49</v>
      </c>
      <c r="I1393">
        <v>2895</v>
      </c>
      <c r="J1393">
        <v>547</v>
      </c>
      <c r="K1393">
        <v>1546</v>
      </c>
      <c r="L1393">
        <v>305</v>
      </c>
      <c r="M1393" s="5">
        <v>29261</v>
      </c>
      <c r="N1393" s="5">
        <v>40854.407299999999</v>
      </c>
      <c r="O1393" s="5">
        <v>4584.7</v>
      </c>
      <c r="P1393" s="5">
        <v>6401.1893360000004</v>
      </c>
      <c r="Q1393" s="5">
        <v>27119</v>
      </c>
      <c r="R1393" s="5">
        <v>37863.732329999999</v>
      </c>
      <c r="S1393" s="5">
        <v>248</v>
      </c>
      <c r="T1393" s="5">
        <v>346.25928750000003</v>
      </c>
      <c r="U1393">
        <v>1137</v>
      </c>
      <c r="V1393">
        <v>303</v>
      </c>
      <c r="W1393">
        <v>841</v>
      </c>
      <c r="X1393">
        <v>133</v>
      </c>
      <c r="Y1393">
        <v>62</v>
      </c>
      <c r="Z1393">
        <v>20</v>
      </c>
      <c r="AA1393">
        <v>88</v>
      </c>
      <c r="AB1393">
        <v>43</v>
      </c>
      <c r="AC1393">
        <v>14</v>
      </c>
      <c r="AD1393">
        <v>65</v>
      </c>
      <c r="AE1393">
        <v>81</v>
      </c>
      <c r="AF1393">
        <v>31</v>
      </c>
      <c r="AG1393">
        <v>111</v>
      </c>
      <c r="AH1393">
        <v>1033.9166666666665</v>
      </c>
      <c r="AI1393">
        <v>2014.3166666666664</v>
      </c>
      <c r="AJ1393">
        <v>2561.833333333333</v>
      </c>
      <c r="AK1393">
        <v>1021</v>
      </c>
      <c r="AL1393">
        <v>0.92615190148353599</v>
      </c>
      <c r="AM1393">
        <f t="shared" si="399"/>
        <v>1</v>
      </c>
      <c r="AN1393">
        <f t="shared" si="400"/>
        <v>945.60109141469025</v>
      </c>
      <c r="AO1393">
        <v>15.37</v>
      </c>
      <c r="AP1393">
        <f t="shared" si="401"/>
        <v>14.234954725801947</v>
      </c>
      <c r="AQ1393">
        <v>3.27</v>
      </c>
      <c r="AR1393">
        <v>6430</v>
      </c>
      <c r="AS1393">
        <v>5.0737861885996933</v>
      </c>
      <c r="AT1393">
        <v>0.86898123327046228</v>
      </c>
      <c r="AU1393">
        <f t="shared" si="402"/>
        <v>4.4090249795199998</v>
      </c>
      <c r="AV1393">
        <f t="shared" si="403"/>
        <v>2.6069436998113868</v>
      </c>
      <c r="AW1393">
        <f t="shared" si="404"/>
        <v>6.082868632893236</v>
      </c>
      <c r="AX1393">
        <f t="shared" si="407"/>
        <v>8.6898123327046228</v>
      </c>
      <c r="AY1393" s="4">
        <v>0.1</v>
      </c>
      <c r="AZ1393">
        <v>35</v>
      </c>
      <c r="BA1393" s="1">
        <f t="shared" si="405"/>
        <v>0.10368970511989745</v>
      </c>
      <c r="BB1393">
        <v>0.46989999999999998</v>
      </c>
      <c r="BC1393">
        <v>4.8224999999999997E-2</v>
      </c>
      <c r="BD1393">
        <v>6.43E-3</v>
      </c>
      <c r="BE1393">
        <v>160000</v>
      </c>
      <c r="BF1393">
        <f t="shared" si="408"/>
        <v>74.400000000000006</v>
      </c>
      <c r="BG1393" s="7">
        <f t="shared" si="409"/>
        <v>0.78884137209302341</v>
      </c>
      <c r="BH1393" s="8">
        <f t="shared" si="410"/>
        <v>1.5776827441860468</v>
      </c>
      <c r="BI1393" s="7">
        <f t="shared" si="411"/>
        <v>2.36652411627907</v>
      </c>
      <c r="BJ1393">
        <v>340.8</v>
      </c>
      <c r="BK1393">
        <v>6390</v>
      </c>
      <c r="BL1393">
        <v>0.12</v>
      </c>
      <c r="BM1393">
        <v>0.11</v>
      </c>
      <c r="BN1393" s="3">
        <f t="shared" si="406"/>
        <v>5.8897779662277189E-2</v>
      </c>
      <c r="BO1393" s="3">
        <f t="shared" si="412"/>
        <v>9.0413327559418305E-2</v>
      </c>
      <c r="BP1393" s="3">
        <f t="shared" si="413"/>
        <v>7.8825944930891914E-2</v>
      </c>
      <c r="BQ1393" s="3">
        <f t="shared" si="414"/>
        <v>0.11793879024039543</v>
      </c>
      <c r="BR1393">
        <f t="shared" si="415"/>
        <v>7.1393743478978824E-2</v>
      </c>
      <c r="BS1393">
        <f t="shared" si="416"/>
        <v>0.10209809808763158</v>
      </c>
      <c r="BT1393" s="5">
        <f t="shared" si="417"/>
        <v>463.68539627307439</v>
      </c>
    </row>
    <row r="1394" spans="1:72" x14ac:dyDescent="0.2">
      <c r="A1394">
        <v>12</v>
      </c>
      <c r="B1394">
        <v>28051</v>
      </c>
      <c r="C1394" t="s">
        <v>1005</v>
      </c>
      <c r="D1394">
        <v>28</v>
      </c>
      <c r="E1394" t="s">
        <v>1014</v>
      </c>
      <c r="F1394" t="s">
        <v>1015</v>
      </c>
      <c r="G1394" t="s">
        <v>854</v>
      </c>
      <c r="H1394">
        <v>51</v>
      </c>
      <c r="I1394">
        <v>1103</v>
      </c>
      <c r="J1394">
        <v>314</v>
      </c>
      <c r="K1394">
        <v>857</v>
      </c>
      <c r="L1394">
        <v>135</v>
      </c>
      <c r="M1394" s="5">
        <v>13351</v>
      </c>
      <c r="N1394" s="5">
        <v>18640.75704</v>
      </c>
      <c r="O1394" s="5">
        <v>2924.6</v>
      </c>
      <c r="P1394" s="5">
        <v>4083.3464199999999</v>
      </c>
      <c r="Q1394" s="5">
        <v>18134</v>
      </c>
      <c r="R1394" s="5">
        <v>25318.814190000001</v>
      </c>
      <c r="S1394" s="5">
        <v>123</v>
      </c>
      <c r="T1394" s="5">
        <v>171.73343689999999</v>
      </c>
      <c r="U1394">
        <v>700</v>
      </c>
      <c r="V1394">
        <v>281</v>
      </c>
      <c r="W1394">
        <v>705</v>
      </c>
      <c r="X1394">
        <v>93</v>
      </c>
      <c r="Y1394">
        <v>62</v>
      </c>
      <c r="Z1394">
        <v>20</v>
      </c>
      <c r="AA1394">
        <v>88</v>
      </c>
      <c r="AB1394">
        <v>43</v>
      </c>
      <c r="AC1394">
        <v>14</v>
      </c>
      <c r="AD1394">
        <v>65</v>
      </c>
      <c r="AE1394">
        <v>81</v>
      </c>
      <c r="AF1394">
        <v>31</v>
      </c>
      <c r="AG1394">
        <v>111</v>
      </c>
      <c r="AH1394">
        <v>1033.9166666666665</v>
      </c>
      <c r="AI1394">
        <v>2014.3166666666664</v>
      </c>
      <c r="AJ1394">
        <v>2561.833333333333</v>
      </c>
      <c r="AK1394">
        <v>1021</v>
      </c>
      <c r="AL1394">
        <v>0.92954628997378896</v>
      </c>
      <c r="AM1394">
        <f t="shared" si="399"/>
        <v>1</v>
      </c>
      <c r="AN1394">
        <f t="shared" si="400"/>
        <v>949.06676206323857</v>
      </c>
      <c r="AO1394">
        <v>15.37</v>
      </c>
      <c r="AP1394">
        <f t="shared" si="401"/>
        <v>14.287126476897136</v>
      </c>
      <c r="AQ1394">
        <v>3.27</v>
      </c>
      <c r="AR1394">
        <v>6430</v>
      </c>
      <c r="AS1394">
        <v>5.0737861885996933</v>
      </c>
      <c r="AT1394">
        <v>0.87924282055945469</v>
      </c>
      <c r="AU1394">
        <f t="shared" si="402"/>
        <v>4.4610900793799999</v>
      </c>
      <c r="AV1394">
        <f t="shared" si="403"/>
        <v>2.6377284616783641</v>
      </c>
      <c r="AW1394">
        <f t="shared" si="404"/>
        <v>6.1546997439161828</v>
      </c>
      <c r="AX1394">
        <f t="shared" si="407"/>
        <v>8.7924282055945469</v>
      </c>
      <c r="AY1394" s="4">
        <v>0.1</v>
      </c>
      <c r="AZ1394">
        <v>35</v>
      </c>
      <c r="BA1394" s="1">
        <f t="shared" si="405"/>
        <v>0.10368970511989745</v>
      </c>
      <c r="BB1394">
        <v>0.46989999999999998</v>
      </c>
      <c r="BC1394">
        <v>4.8224999999999997E-2</v>
      </c>
      <c r="BD1394">
        <v>6.43E-3</v>
      </c>
      <c r="BE1394">
        <v>160000</v>
      </c>
      <c r="BF1394">
        <f t="shared" si="408"/>
        <v>74.400000000000006</v>
      </c>
      <c r="BG1394" s="7">
        <f t="shared" si="409"/>
        <v>0.78884137209302341</v>
      </c>
      <c r="BH1394" s="8">
        <f t="shared" si="410"/>
        <v>1.5776827441860468</v>
      </c>
      <c r="BI1394" s="7">
        <f t="shared" si="411"/>
        <v>2.36652411627907</v>
      </c>
      <c r="BJ1394">
        <v>340.8</v>
      </c>
      <c r="BK1394">
        <v>6390</v>
      </c>
      <c r="BL1394">
        <v>0.12</v>
      </c>
      <c r="BM1394">
        <v>0.11</v>
      </c>
      <c r="BN1394" s="3">
        <f t="shared" si="406"/>
        <v>5.9332532434904529E-2</v>
      </c>
      <c r="BO1394" s="3">
        <f t="shared" si="412"/>
        <v>8.9519637117577489E-2</v>
      </c>
      <c r="BP1394" s="3">
        <f t="shared" si="413"/>
        <v>7.7795421915755975E-2</v>
      </c>
      <c r="BQ1394" s="3">
        <f t="shared" si="414"/>
        <v>0.11737014126913702</v>
      </c>
      <c r="BR1394">
        <f t="shared" si="415"/>
        <v>7.0500053037138008E-2</v>
      </c>
      <c r="BS1394">
        <f t="shared" si="416"/>
        <v>0.10120440764579076</v>
      </c>
      <c r="BT1394" s="5">
        <f t="shared" si="417"/>
        <v>463.68539627307439</v>
      </c>
    </row>
    <row r="1395" spans="1:72" x14ac:dyDescent="0.2">
      <c r="A1395">
        <v>12</v>
      </c>
      <c r="B1395">
        <v>28053</v>
      </c>
      <c r="C1395" t="s">
        <v>1005</v>
      </c>
      <c r="D1395">
        <v>28</v>
      </c>
      <c r="E1395" t="s">
        <v>1014</v>
      </c>
      <c r="F1395" t="s">
        <v>1015</v>
      </c>
      <c r="G1395" t="s">
        <v>1020</v>
      </c>
      <c r="H1395">
        <v>53</v>
      </c>
      <c r="I1395">
        <v>824</v>
      </c>
      <c r="J1395">
        <v>321</v>
      </c>
      <c r="K1395">
        <v>728</v>
      </c>
      <c r="L1395">
        <v>106</v>
      </c>
      <c r="M1395" s="5">
        <v>10577</v>
      </c>
      <c r="N1395" s="5">
        <v>14767.67937</v>
      </c>
      <c r="O1395" s="5">
        <v>2629.5</v>
      </c>
      <c r="P1395" s="5">
        <v>3671.3257920000001</v>
      </c>
      <c r="Q1395" s="5">
        <v>16042</v>
      </c>
      <c r="R1395" s="5">
        <v>22397.949560000001</v>
      </c>
      <c r="S1395" s="5">
        <v>100</v>
      </c>
      <c r="T1395" s="5">
        <v>139.6206804</v>
      </c>
      <c r="U1395">
        <v>613</v>
      </c>
      <c r="V1395">
        <v>290</v>
      </c>
      <c r="W1395">
        <v>661</v>
      </c>
      <c r="X1395">
        <v>84</v>
      </c>
      <c r="Y1395">
        <v>62</v>
      </c>
      <c r="Z1395">
        <v>20</v>
      </c>
      <c r="AA1395">
        <v>88</v>
      </c>
      <c r="AB1395">
        <v>43</v>
      </c>
      <c r="AC1395">
        <v>14</v>
      </c>
      <c r="AD1395">
        <v>65</v>
      </c>
      <c r="AE1395">
        <v>81</v>
      </c>
      <c r="AF1395">
        <v>31</v>
      </c>
      <c r="AG1395">
        <v>111</v>
      </c>
      <c r="AH1395">
        <v>1033.9166666666665</v>
      </c>
      <c r="AI1395">
        <v>2014.3166666666664</v>
      </c>
      <c r="AJ1395">
        <v>2561.833333333333</v>
      </c>
      <c r="AK1395">
        <v>1021</v>
      </c>
      <c r="AL1395">
        <v>0.93005893989042798</v>
      </c>
      <c r="AM1395">
        <f t="shared" si="399"/>
        <v>1</v>
      </c>
      <c r="AN1395">
        <f t="shared" si="400"/>
        <v>949.59017762812698</v>
      </c>
      <c r="AO1395">
        <v>15.37</v>
      </c>
      <c r="AP1395">
        <f t="shared" si="401"/>
        <v>14.295005906115877</v>
      </c>
      <c r="AQ1395">
        <v>3.27</v>
      </c>
      <c r="AR1395">
        <v>6430</v>
      </c>
      <c r="AS1395">
        <v>5.0737861885996933</v>
      </c>
      <c r="AT1395">
        <v>0.87180739125721773</v>
      </c>
      <c r="AU1395">
        <f t="shared" si="402"/>
        <v>4.4233643008800003</v>
      </c>
      <c r="AV1395">
        <f t="shared" si="403"/>
        <v>2.6154221737716532</v>
      </c>
      <c r="AW1395">
        <f t="shared" si="404"/>
        <v>6.1026517388005246</v>
      </c>
      <c r="AX1395">
        <f t="shared" si="407"/>
        <v>8.7180739125721765</v>
      </c>
      <c r="AY1395" s="4">
        <v>0.1</v>
      </c>
      <c r="AZ1395">
        <v>35</v>
      </c>
      <c r="BA1395" s="1">
        <f t="shared" si="405"/>
        <v>0.10368970511989745</v>
      </c>
      <c r="BB1395">
        <v>0.46989999999999998</v>
      </c>
      <c r="BC1395">
        <v>4.8224999999999997E-2</v>
      </c>
      <c r="BD1395">
        <v>6.43E-3</v>
      </c>
      <c r="BE1395">
        <v>160000</v>
      </c>
      <c r="BF1395">
        <f t="shared" si="408"/>
        <v>74.400000000000006</v>
      </c>
      <c r="BG1395" s="7">
        <f t="shared" si="409"/>
        <v>0.78884137209302341</v>
      </c>
      <c r="BH1395" s="8">
        <f t="shared" si="410"/>
        <v>1.5776827441860468</v>
      </c>
      <c r="BI1395" s="7">
        <f t="shared" si="411"/>
        <v>2.36652411627907</v>
      </c>
      <c r="BJ1395">
        <v>340.8</v>
      </c>
      <c r="BK1395">
        <v>6390</v>
      </c>
      <c r="BL1395">
        <v>0.12</v>
      </c>
      <c r="BM1395">
        <v>0.11</v>
      </c>
      <c r="BN1395" s="3">
        <f t="shared" si="406"/>
        <v>5.9105054644827938E-2</v>
      </c>
      <c r="BO1395" s="3">
        <f t="shared" si="412"/>
        <v>8.9057887863082802E-2</v>
      </c>
      <c r="BP1395" s="3">
        <f t="shared" si="413"/>
        <v>7.7432819985776127E-2</v>
      </c>
      <c r="BQ1395" s="3">
        <f t="shared" si="414"/>
        <v>0.11667287066626349</v>
      </c>
      <c r="BR1395">
        <f t="shared" si="415"/>
        <v>7.0038303782643321E-2</v>
      </c>
      <c r="BS1395">
        <f t="shared" si="416"/>
        <v>0.10074265839129608</v>
      </c>
      <c r="BT1395" s="5">
        <f t="shared" si="417"/>
        <v>463.68539627307439</v>
      </c>
    </row>
    <row r="1396" spans="1:72" x14ac:dyDescent="0.2">
      <c r="A1396">
        <v>12</v>
      </c>
      <c r="B1396">
        <v>28055</v>
      </c>
      <c r="C1396" t="s">
        <v>1005</v>
      </c>
      <c r="D1396">
        <v>28</v>
      </c>
      <c r="E1396" t="s">
        <v>1014</v>
      </c>
      <c r="F1396" t="s">
        <v>1015</v>
      </c>
      <c r="G1396" t="s">
        <v>1023</v>
      </c>
      <c r="H1396">
        <v>55</v>
      </c>
      <c r="I1396">
        <v>809</v>
      </c>
      <c r="J1396">
        <v>308</v>
      </c>
      <c r="K1396">
        <v>715</v>
      </c>
      <c r="L1396">
        <v>115</v>
      </c>
      <c r="M1396" s="5">
        <v>10439</v>
      </c>
      <c r="N1396" s="5">
        <v>14575.002829999999</v>
      </c>
      <c r="O1396" s="5">
        <v>2718</v>
      </c>
      <c r="P1396" s="5">
        <v>3794.8900939999999</v>
      </c>
      <c r="Q1396" s="5">
        <v>15682</v>
      </c>
      <c r="R1396" s="5">
        <v>21895.31511</v>
      </c>
      <c r="S1396" s="5">
        <v>106</v>
      </c>
      <c r="T1396" s="5">
        <v>147.9979213</v>
      </c>
      <c r="U1396">
        <v>601</v>
      </c>
      <c r="V1396">
        <v>287</v>
      </c>
      <c r="W1396">
        <v>649</v>
      </c>
      <c r="X1396">
        <v>84</v>
      </c>
      <c r="Y1396">
        <v>62</v>
      </c>
      <c r="Z1396">
        <v>20</v>
      </c>
      <c r="AA1396">
        <v>88</v>
      </c>
      <c r="AB1396">
        <v>43</v>
      </c>
      <c r="AC1396">
        <v>14</v>
      </c>
      <c r="AD1396">
        <v>65</v>
      </c>
      <c r="AE1396">
        <v>81</v>
      </c>
      <c r="AF1396">
        <v>31</v>
      </c>
      <c r="AG1396">
        <v>111</v>
      </c>
      <c r="AH1396">
        <v>1033.9166666666665</v>
      </c>
      <c r="AI1396">
        <v>2014.3166666666664</v>
      </c>
      <c r="AJ1396">
        <v>2561.833333333333</v>
      </c>
      <c r="AK1396">
        <v>1021</v>
      </c>
      <c r="AL1396">
        <v>0.92911543629386195</v>
      </c>
      <c r="AM1396">
        <f t="shared" si="399"/>
        <v>1</v>
      </c>
      <c r="AN1396">
        <f t="shared" si="400"/>
        <v>948.626860456033</v>
      </c>
      <c r="AO1396">
        <v>15.37</v>
      </c>
      <c r="AP1396">
        <f t="shared" si="401"/>
        <v>14.280504255836657</v>
      </c>
      <c r="AQ1396">
        <v>3.27</v>
      </c>
      <c r="AR1396">
        <v>6430</v>
      </c>
      <c r="AS1396">
        <v>5.0737861885996933</v>
      </c>
      <c r="AT1396">
        <v>0.87466961356619677</v>
      </c>
      <c r="AU1396">
        <f t="shared" si="402"/>
        <v>4.4378866049000001</v>
      </c>
      <c r="AV1396">
        <f t="shared" si="403"/>
        <v>2.6240088406985902</v>
      </c>
      <c r="AW1396">
        <f t="shared" si="404"/>
        <v>6.1226872949633773</v>
      </c>
      <c r="AX1396">
        <f t="shared" si="407"/>
        <v>8.746696135661967</v>
      </c>
      <c r="AY1396" s="4">
        <v>0.1</v>
      </c>
      <c r="AZ1396">
        <v>35</v>
      </c>
      <c r="BA1396" s="1">
        <f t="shared" si="405"/>
        <v>0.10368970511989745</v>
      </c>
      <c r="BB1396">
        <v>0.46989999999999998</v>
      </c>
      <c r="BC1396">
        <v>4.8224999999999997E-2</v>
      </c>
      <c r="BD1396">
        <v>6.43E-3</v>
      </c>
      <c r="BE1396">
        <v>160000</v>
      </c>
      <c r="BF1396">
        <f t="shared" si="408"/>
        <v>74.400000000000006</v>
      </c>
      <c r="BG1396" s="7">
        <f t="shared" si="409"/>
        <v>0.78884137209302341</v>
      </c>
      <c r="BH1396" s="8">
        <f t="shared" si="410"/>
        <v>1.5776827441860468</v>
      </c>
      <c r="BI1396" s="7">
        <f t="shared" si="411"/>
        <v>2.36652411627907</v>
      </c>
      <c r="BJ1396">
        <v>340.8</v>
      </c>
      <c r="BK1396">
        <v>6390</v>
      </c>
      <c r="BL1396">
        <v>0.12</v>
      </c>
      <c r="BM1396">
        <v>0.11</v>
      </c>
      <c r="BN1396" s="3">
        <f t="shared" si="406"/>
        <v>5.9170644254958889E-2</v>
      </c>
      <c r="BO1396" s="3">
        <f t="shared" si="412"/>
        <v>8.9114746372442974E-2</v>
      </c>
      <c r="BP1396" s="3">
        <f t="shared" si="413"/>
        <v>7.7451512348627904E-2</v>
      </c>
      <c r="BQ1396" s="3">
        <f t="shared" si="414"/>
        <v>0.11682039165524241</v>
      </c>
      <c r="BR1396">
        <f t="shared" si="415"/>
        <v>7.0095162292003493E-2</v>
      </c>
      <c r="BS1396">
        <f t="shared" si="416"/>
        <v>0.10079951690065626</v>
      </c>
      <c r="BT1396" s="5">
        <f t="shared" si="417"/>
        <v>463.68539627307439</v>
      </c>
    </row>
    <row r="1397" spans="1:72" x14ac:dyDescent="0.2">
      <c r="A1397">
        <v>15</v>
      </c>
      <c r="B1397">
        <v>28057</v>
      </c>
      <c r="C1397" t="s">
        <v>1298</v>
      </c>
      <c r="D1397">
        <v>28</v>
      </c>
      <c r="E1397" t="s">
        <v>1014</v>
      </c>
      <c r="F1397" t="s">
        <v>1015</v>
      </c>
      <c r="G1397" t="s">
        <v>1384</v>
      </c>
      <c r="H1397">
        <v>57</v>
      </c>
      <c r="I1397">
        <v>1582</v>
      </c>
      <c r="J1397">
        <v>340</v>
      </c>
      <c r="K1397">
        <v>1013</v>
      </c>
      <c r="L1397">
        <v>191</v>
      </c>
      <c r="M1397" s="5">
        <v>20204</v>
      </c>
      <c r="N1397" s="5">
        <v>28208.96228</v>
      </c>
      <c r="O1397" s="5">
        <v>3061.8</v>
      </c>
      <c r="P1397" s="5">
        <v>4274.9059939999997</v>
      </c>
      <c r="Q1397" s="5">
        <v>22276</v>
      </c>
      <c r="R1397" s="5">
        <v>31101.902770000001</v>
      </c>
      <c r="S1397" s="5">
        <v>169</v>
      </c>
      <c r="T1397" s="5">
        <v>235.95894989999999</v>
      </c>
      <c r="U1397">
        <v>937</v>
      </c>
      <c r="V1397">
        <v>292</v>
      </c>
      <c r="W1397">
        <v>831</v>
      </c>
      <c r="X1397">
        <v>124</v>
      </c>
      <c r="Y1397">
        <v>62</v>
      </c>
      <c r="Z1397">
        <v>20</v>
      </c>
      <c r="AA1397">
        <v>88</v>
      </c>
      <c r="AB1397">
        <v>43</v>
      </c>
      <c r="AC1397">
        <v>14</v>
      </c>
      <c r="AD1397">
        <v>65</v>
      </c>
      <c r="AE1397">
        <v>81</v>
      </c>
      <c r="AF1397">
        <v>31</v>
      </c>
      <c r="AG1397">
        <v>111</v>
      </c>
      <c r="AH1397">
        <v>1033.9166666666665</v>
      </c>
      <c r="AI1397">
        <v>2014.3166666666664</v>
      </c>
      <c r="AJ1397">
        <v>2561.833333333333</v>
      </c>
      <c r="AK1397">
        <v>1021</v>
      </c>
      <c r="AL1397">
        <v>0.93257927298545795</v>
      </c>
      <c r="AM1397">
        <f t="shared" si="399"/>
        <v>1</v>
      </c>
      <c r="AN1397">
        <f t="shared" si="400"/>
        <v>952.16343771815252</v>
      </c>
      <c r="AO1397">
        <v>15.37</v>
      </c>
      <c r="AP1397">
        <f t="shared" si="401"/>
        <v>14.333743425786489</v>
      </c>
      <c r="AQ1397">
        <v>3.27</v>
      </c>
      <c r="AR1397">
        <v>6430</v>
      </c>
      <c r="AS1397">
        <v>5.0737861885996933</v>
      </c>
      <c r="AT1397">
        <v>0.90668881780366117</v>
      </c>
      <c r="AU1397">
        <f t="shared" si="402"/>
        <v>4.6003452011299997</v>
      </c>
      <c r="AV1397">
        <f t="shared" si="403"/>
        <v>2.7200664534109835</v>
      </c>
      <c r="AW1397">
        <f t="shared" si="404"/>
        <v>6.3468217246256282</v>
      </c>
      <c r="AX1397">
        <f t="shared" si="407"/>
        <v>9.0668881780366117</v>
      </c>
      <c r="AY1397" s="4">
        <v>0.1</v>
      </c>
      <c r="AZ1397">
        <v>35</v>
      </c>
      <c r="BA1397" s="1">
        <f t="shared" si="405"/>
        <v>0.10368970511989745</v>
      </c>
      <c r="BB1397">
        <v>0.53815000000000002</v>
      </c>
      <c r="BC1397">
        <v>4.8224999999999997E-2</v>
      </c>
      <c r="BD1397">
        <v>6.43E-3</v>
      </c>
      <c r="BE1397">
        <v>160000</v>
      </c>
      <c r="BF1397">
        <f t="shared" si="408"/>
        <v>74.400000000000006</v>
      </c>
      <c r="BG1397" s="7">
        <f t="shared" si="409"/>
        <v>0.78884137209302341</v>
      </c>
      <c r="BH1397" s="8">
        <f t="shared" si="410"/>
        <v>1.5776827441860468</v>
      </c>
      <c r="BI1397" s="7">
        <f t="shared" si="411"/>
        <v>2.36652411627907</v>
      </c>
      <c r="BJ1397">
        <v>340.8</v>
      </c>
      <c r="BK1397">
        <v>6390</v>
      </c>
      <c r="BL1397">
        <v>0.12</v>
      </c>
      <c r="BM1397">
        <v>0.11</v>
      </c>
      <c r="BN1397" s="3">
        <f t="shared" si="406"/>
        <v>5.6833808250083849E-2</v>
      </c>
      <c r="BO1397" s="3">
        <f t="shared" si="412"/>
        <v>8.7567717398017664E-2</v>
      </c>
      <c r="BP1397" s="3">
        <f t="shared" si="413"/>
        <v>7.5477525050184388E-2</v>
      </c>
      <c r="BQ1397" s="3">
        <f t="shared" si="414"/>
        <v>0.11628758873952717</v>
      </c>
      <c r="BR1397">
        <f t="shared" si="415"/>
        <v>6.8552499075092241E-2</v>
      </c>
      <c r="BS1397">
        <f t="shared" si="416"/>
        <v>9.9249220584328543E-2</v>
      </c>
      <c r="BT1397" s="5">
        <f t="shared" si="417"/>
        <v>463.53892618682261</v>
      </c>
    </row>
    <row r="1398" spans="1:72" x14ac:dyDescent="0.2">
      <c r="A1398">
        <v>14</v>
      </c>
      <c r="B1398">
        <v>28059</v>
      </c>
      <c r="C1398" t="s">
        <v>1185</v>
      </c>
      <c r="D1398">
        <v>28</v>
      </c>
      <c r="E1398" t="s">
        <v>1014</v>
      </c>
      <c r="F1398" t="s">
        <v>1015</v>
      </c>
      <c r="G1398" t="s">
        <v>52</v>
      </c>
      <c r="H1398">
        <v>59</v>
      </c>
      <c r="I1398">
        <v>2699</v>
      </c>
      <c r="J1398">
        <v>133</v>
      </c>
      <c r="K1398">
        <v>1084</v>
      </c>
      <c r="L1398">
        <v>284</v>
      </c>
      <c r="M1398" s="5">
        <v>25961</v>
      </c>
      <c r="N1398" s="5">
        <v>36246.924850000003</v>
      </c>
      <c r="O1398" s="5">
        <v>1459.9</v>
      </c>
      <c r="P1398" s="5">
        <v>2038.322314</v>
      </c>
      <c r="Q1398" s="5">
        <v>18426</v>
      </c>
      <c r="R1398" s="5">
        <v>25726.506580000001</v>
      </c>
      <c r="S1398" s="5">
        <v>226</v>
      </c>
      <c r="T1398" s="5">
        <v>315.5427378</v>
      </c>
      <c r="U1398">
        <v>959</v>
      </c>
      <c r="V1398">
        <v>151</v>
      </c>
      <c r="W1398">
        <v>586</v>
      </c>
      <c r="X1398">
        <v>110</v>
      </c>
      <c r="Y1398">
        <v>62</v>
      </c>
      <c r="Z1398">
        <v>20</v>
      </c>
      <c r="AA1398">
        <v>88</v>
      </c>
      <c r="AB1398">
        <v>43</v>
      </c>
      <c r="AC1398">
        <v>14</v>
      </c>
      <c r="AD1398">
        <v>65</v>
      </c>
      <c r="AE1398">
        <v>81</v>
      </c>
      <c r="AF1398">
        <v>31</v>
      </c>
      <c r="AG1398">
        <v>111</v>
      </c>
      <c r="AH1398">
        <v>1033.9166666666665</v>
      </c>
      <c r="AI1398">
        <v>2014.3166666666664</v>
      </c>
      <c r="AJ1398">
        <v>2561.833333333333</v>
      </c>
      <c r="AK1398">
        <v>1021</v>
      </c>
      <c r="AL1398">
        <v>0.92197479570613206</v>
      </c>
      <c r="AM1398">
        <f t="shared" si="399"/>
        <v>1</v>
      </c>
      <c r="AN1398">
        <f t="shared" si="400"/>
        <v>941.33626641596084</v>
      </c>
      <c r="AO1398">
        <v>15.37</v>
      </c>
      <c r="AP1398">
        <f t="shared" si="401"/>
        <v>14.170752610003248</v>
      </c>
      <c r="AQ1398">
        <v>3.27</v>
      </c>
      <c r="AR1398">
        <v>6430</v>
      </c>
      <c r="AS1398">
        <v>5.0737861885996933</v>
      </c>
      <c r="AT1398">
        <v>0.86557640859755514</v>
      </c>
      <c r="AU1398">
        <f t="shared" si="402"/>
        <v>4.3917496271200003</v>
      </c>
      <c r="AV1398">
        <f t="shared" si="403"/>
        <v>2.5967292257926653</v>
      </c>
      <c r="AW1398">
        <f t="shared" si="404"/>
        <v>6.0590348601828863</v>
      </c>
      <c r="AX1398">
        <f t="shared" si="407"/>
        <v>8.6557640859755516</v>
      </c>
      <c r="AY1398" s="4">
        <v>0.1</v>
      </c>
      <c r="AZ1398">
        <v>35</v>
      </c>
      <c r="BA1398" s="1">
        <f t="shared" si="405"/>
        <v>0.10368970511989745</v>
      </c>
      <c r="BB1398">
        <v>0.51180000000000003</v>
      </c>
      <c r="BC1398">
        <v>4.8224999999999997E-2</v>
      </c>
      <c r="BD1398">
        <v>6.43E-3</v>
      </c>
      <c r="BE1398">
        <v>160000</v>
      </c>
      <c r="BF1398">
        <f t="shared" si="408"/>
        <v>74.400000000000006</v>
      </c>
      <c r="BG1398" s="7">
        <f t="shared" si="409"/>
        <v>0.78884137209302341</v>
      </c>
      <c r="BH1398" s="8">
        <f t="shared" si="410"/>
        <v>1.5776827441860468</v>
      </c>
      <c r="BI1398" s="7">
        <f t="shared" si="411"/>
        <v>2.36652411627907</v>
      </c>
      <c r="BJ1398">
        <v>340.8</v>
      </c>
      <c r="BK1398">
        <v>6390</v>
      </c>
      <c r="BL1398">
        <v>0.12</v>
      </c>
      <c r="BM1398">
        <v>0.11</v>
      </c>
      <c r="BN1398" s="3">
        <f t="shared" si="406"/>
        <v>5.6440571261594817E-2</v>
      </c>
      <c r="BO1398" s="3">
        <f t="shared" si="412"/>
        <v>8.7552440170559576E-2</v>
      </c>
      <c r="BP1398" s="3">
        <f t="shared" si="413"/>
        <v>7.6010458990024815E-2</v>
      </c>
      <c r="BQ1398" s="3">
        <f t="shared" si="414"/>
        <v>0.11497005314100077</v>
      </c>
      <c r="BR1398">
        <f t="shared" si="415"/>
        <v>6.8535674304590316E-2</v>
      </c>
      <c r="BS1398">
        <f t="shared" si="416"/>
        <v>9.9235101541267245E-2</v>
      </c>
      <c r="BT1398" s="5">
        <f t="shared" si="417"/>
        <v>463.59084587369972</v>
      </c>
    </row>
    <row r="1399" spans="1:72" x14ac:dyDescent="0.2">
      <c r="A1399">
        <v>14</v>
      </c>
      <c r="B1399">
        <v>28061</v>
      </c>
      <c r="C1399" t="s">
        <v>1185</v>
      </c>
      <c r="D1399">
        <v>28</v>
      </c>
      <c r="E1399" t="s">
        <v>1014</v>
      </c>
      <c r="F1399" t="s">
        <v>1015</v>
      </c>
      <c r="G1399" t="s">
        <v>595</v>
      </c>
      <c r="H1399">
        <v>61</v>
      </c>
      <c r="I1399">
        <v>1007</v>
      </c>
      <c r="J1399">
        <v>223</v>
      </c>
      <c r="K1399">
        <v>806</v>
      </c>
      <c r="L1399">
        <v>120</v>
      </c>
      <c r="M1399" s="5">
        <v>12601</v>
      </c>
      <c r="N1399" s="5">
        <v>17593.60194</v>
      </c>
      <c r="O1399" s="5">
        <v>2372</v>
      </c>
      <c r="P1399" s="5">
        <v>3311.8025400000001</v>
      </c>
      <c r="Q1399" s="5">
        <v>17208</v>
      </c>
      <c r="R1399" s="5">
        <v>24025.92669</v>
      </c>
      <c r="S1399" s="5">
        <v>111</v>
      </c>
      <c r="T1399" s="5">
        <v>154.9789553</v>
      </c>
      <c r="U1399">
        <v>669</v>
      </c>
      <c r="V1399">
        <v>207</v>
      </c>
      <c r="W1399">
        <v>680</v>
      </c>
      <c r="X1399">
        <v>87</v>
      </c>
      <c r="Y1399">
        <v>62</v>
      </c>
      <c r="Z1399">
        <v>20</v>
      </c>
      <c r="AA1399">
        <v>88</v>
      </c>
      <c r="AB1399">
        <v>43</v>
      </c>
      <c r="AC1399">
        <v>14</v>
      </c>
      <c r="AD1399">
        <v>65</v>
      </c>
      <c r="AE1399">
        <v>81</v>
      </c>
      <c r="AF1399">
        <v>31</v>
      </c>
      <c r="AG1399">
        <v>111</v>
      </c>
      <c r="AH1399">
        <v>1033.9166666666665</v>
      </c>
      <c r="AI1399">
        <v>2014.3166666666664</v>
      </c>
      <c r="AJ1399">
        <v>2561.833333333333</v>
      </c>
      <c r="AK1399">
        <v>1021</v>
      </c>
      <c r="AL1399">
        <v>0.92364118248224303</v>
      </c>
      <c r="AM1399">
        <f t="shared" si="399"/>
        <v>1</v>
      </c>
      <c r="AN1399">
        <f t="shared" si="400"/>
        <v>943.03764731437013</v>
      </c>
      <c r="AO1399">
        <v>15.37</v>
      </c>
      <c r="AP1399">
        <f t="shared" si="401"/>
        <v>14.196364974752075</v>
      </c>
      <c r="AQ1399">
        <v>3.27</v>
      </c>
      <c r="AR1399">
        <v>6430</v>
      </c>
      <c r="AS1399">
        <v>5.0737861885996933</v>
      </c>
      <c r="AT1399">
        <v>0.91205977843878427</v>
      </c>
      <c r="AU1399">
        <f t="shared" si="402"/>
        <v>4.6275963070200001</v>
      </c>
      <c r="AV1399">
        <f t="shared" si="403"/>
        <v>2.7361793353163528</v>
      </c>
      <c r="AW1399">
        <f t="shared" si="404"/>
        <v>6.3844184490714895</v>
      </c>
      <c r="AX1399">
        <f t="shared" si="407"/>
        <v>9.1205977843878436</v>
      </c>
      <c r="AY1399" s="4">
        <v>0.1</v>
      </c>
      <c r="AZ1399">
        <v>35</v>
      </c>
      <c r="BA1399" s="1">
        <f t="shared" si="405"/>
        <v>0.10368970511989745</v>
      </c>
      <c r="BB1399">
        <v>0.51180000000000003</v>
      </c>
      <c r="BC1399">
        <v>4.8224999999999997E-2</v>
      </c>
      <c r="BD1399">
        <v>6.43E-3</v>
      </c>
      <c r="BE1399">
        <v>160000</v>
      </c>
      <c r="BF1399">
        <f t="shared" si="408"/>
        <v>74.400000000000006</v>
      </c>
      <c r="BG1399" s="7">
        <f t="shared" si="409"/>
        <v>0.78884137209302341</v>
      </c>
      <c r="BH1399" s="8">
        <f t="shared" si="410"/>
        <v>1.5776827441860468</v>
      </c>
      <c r="BI1399" s="7">
        <f t="shared" si="411"/>
        <v>2.36652411627907</v>
      </c>
      <c r="BJ1399">
        <v>340.8</v>
      </c>
      <c r="BK1399">
        <v>6390</v>
      </c>
      <c r="BL1399">
        <v>0.12</v>
      </c>
      <c r="BM1399">
        <v>0.11</v>
      </c>
      <c r="BN1399" s="3">
        <f t="shared" si="406"/>
        <v>5.8002127083150397E-2</v>
      </c>
      <c r="BO1399" s="3">
        <f t="shared" si="412"/>
        <v>8.8103668832718238E-2</v>
      </c>
      <c r="BP1399" s="3">
        <f t="shared" si="413"/>
        <v>7.5941857704663787E-2</v>
      </c>
      <c r="BQ1399" s="3">
        <f t="shared" si="414"/>
        <v>0.11699366833219346</v>
      </c>
      <c r="BR1399">
        <f t="shared" si="415"/>
        <v>6.9086902966748964E-2</v>
      </c>
      <c r="BS1399">
        <f t="shared" si="416"/>
        <v>9.9786330203425894E-2</v>
      </c>
      <c r="BT1399" s="5">
        <f t="shared" si="417"/>
        <v>463.59084587369972</v>
      </c>
    </row>
    <row r="1400" spans="1:72" x14ac:dyDescent="0.2">
      <c r="A1400">
        <v>12</v>
      </c>
      <c r="B1400">
        <v>28063</v>
      </c>
      <c r="C1400" t="s">
        <v>1005</v>
      </c>
      <c r="D1400">
        <v>28</v>
      </c>
      <c r="E1400" t="s">
        <v>1014</v>
      </c>
      <c r="F1400" t="s">
        <v>1015</v>
      </c>
      <c r="G1400" t="s">
        <v>237</v>
      </c>
      <c r="H1400">
        <v>63</v>
      </c>
      <c r="I1400">
        <v>860</v>
      </c>
      <c r="J1400">
        <v>235</v>
      </c>
      <c r="K1400">
        <v>727</v>
      </c>
      <c r="L1400">
        <v>117</v>
      </c>
      <c r="M1400" s="5">
        <v>11226</v>
      </c>
      <c r="N1400" s="5">
        <v>15673.817590000001</v>
      </c>
      <c r="O1400" s="5">
        <v>2443.6</v>
      </c>
      <c r="P1400" s="5">
        <v>3411.770947</v>
      </c>
      <c r="Q1400" s="5">
        <v>15814</v>
      </c>
      <c r="R1400" s="5">
        <v>22079.614399999999</v>
      </c>
      <c r="S1400" s="5">
        <v>108</v>
      </c>
      <c r="T1400" s="5">
        <v>150.7903349</v>
      </c>
      <c r="U1400">
        <v>628</v>
      </c>
      <c r="V1400">
        <v>237</v>
      </c>
      <c r="W1400">
        <v>648</v>
      </c>
      <c r="X1400">
        <v>85</v>
      </c>
      <c r="Y1400">
        <v>62</v>
      </c>
      <c r="Z1400">
        <v>20</v>
      </c>
      <c r="AA1400">
        <v>88</v>
      </c>
      <c r="AB1400">
        <v>43</v>
      </c>
      <c r="AC1400">
        <v>14</v>
      </c>
      <c r="AD1400">
        <v>65</v>
      </c>
      <c r="AE1400">
        <v>81</v>
      </c>
      <c r="AF1400">
        <v>31</v>
      </c>
      <c r="AG1400">
        <v>111</v>
      </c>
      <c r="AH1400">
        <v>1033.9166666666665</v>
      </c>
      <c r="AI1400">
        <v>2014.3166666666664</v>
      </c>
      <c r="AJ1400">
        <v>2561.833333333333</v>
      </c>
      <c r="AK1400">
        <v>1021</v>
      </c>
      <c r="AL1400">
        <v>0.92676106095314004</v>
      </c>
      <c r="AM1400">
        <f t="shared" si="399"/>
        <v>1</v>
      </c>
      <c r="AN1400">
        <f t="shared" si="400"/>
        <v>946.22304323315598</v>
      </c>
      <c r="AO1400">
        <v>15.37</v>
      </c>
      <c r="AP1400">
        <f t="shared" si="401"/>
        <v>14.244317506849761</v>
      </c>
      <c r="AQ1400">
        <v>3.27</v>
      </c>
      <c r="AR1400">
        <v>6430</v>
      </c>
      <c r="AS1400">
        <v>5.0737861885996933</v>
      </c>
      <c r="AT1400">
        <v>0.86438770900009243</v>
      </c>
      <c r="AU1400">
        <f t="shared" si="402"/>
        <v>4.3857184195199999</v>
      </c>
      <c r="AV1400">
        <f t="shared" si="403"/>
        <v>2.5931631270002775</v>
      </c>
      <c r="AW1400">
        <f t="shared" si="404"/>
        <v>6.0507139630006472</v>
      </c>
      <c r="AX1400">
        <f t="shared" si="407"/>
        <v>8.6438770900009239</v>
      </c>
      <c r="AY1400" s="4">
        <v>0.1</v>
      </c>
      <c r="AZ1400">
        <v>35</v>
      </c>
      <c r="BA1400" s="1">
        <f t="shared" si="405"/>
        <v>0.10368970511989745</v>
      </c>
      <c r="BB1400">
        <v>0.46989999999999998</v>
      </c>
      <c r="BC1400">
        <v>4.8224999999999997E-2</v>
      </c>
      <c r="BD1400">
        <v>6.43E-3</v>
      </c>
      <c r="BE1400">
        <v>160000</v>
      </c>
      <c r="BF1400">
        <f t="shared" si="408"/>
        <v>74.400000000000006</v>
      </c>
      <c r="BG1400" s="7">
        <f t="shared" si="409"/>
        <v>0.78884137209302341</v>
      </c>
      <c r="BH1400" s="8">
        <f t="shared" si="410"/>
        <v>1.5776827441860468</v>
      </c>
      <c r="BI1400" s="7">
        <f t="shared" si="411"/>
        <v>2.36652411627907</v>
      </c>
      <c r="BJ1400">
        <v>340.8</v>
      </c>
      <c r="BK1400">
        <v>6390</v>
      </c>
      <c r="BL1400">
        <v>0.12</v>
      </c>
      <c r="BM1400">
        <v>0.11</v>
      </c>
      <c r="BN1400" s="3">
        <f t="shared" si="406"/>
        <v>5.8765859921874816E-2</v>
      </c>
      <c r="BO1400" s="3">
        <f t="shared" si="412"/>
        <v>8.8761918957760214E-2</v>
      </c>
      <c r="BP1400" s="3">
        <f t="shared" si="413"/>
        <v>7.7235788426858409E-2</v>
      </c>
      <c r="BQ1400" s="3">
        <f t="shared" si="414"/>
        <v>0.11614187920895255</v>
      </c>
      <c r="BR1400">
        <f t="shared" si="415"/>
        <v>6.9742334877320733E-2</v>
      </c>
      <c r="BS1400">
        <f t="shared" si="416"/>
        <v>0.1004466894859735</v>
      </c>
      <c r="BT1400" s="5">
        <f t="shared" si="417"/>
        <v>463.68539627307439</v>
      </c>
    </row>
    <row r="1401" spans="1:72" x14ac:dyDescent="0.2">
      <c r="A1401">
        <v>12</v>
      </c>
      <c r="B1401">
        <v>28065</v>
      </c>
      <c r="C1401" t="s">
        <v>1005</v>
      </c>
      <c r="D1401">
        <v>28</v>
      </c>
      <c r="E1401" t="s">
        <v>1014</v>
      </c>
      <c r="F1401" t="s">
        <v>1015</v>
      </c>
      <c r="G1401" t="s">
        <v>1028</v>
      </c>
      <c r="H1401">
        <v>65</v>
      </c>
      <c r="I1401">
        <v>1139</v>
      </c>
      <c r="J1401">
        <v>205</v>
      </c>
      <c r="K1401">
        <v>811</v>
      </c>
      <c r="L1401">
        <v>149</v>
      </c>
      <c r="M1401" s="5">
        <v>14821</v>
      </c>
      <c r="N1401" s="5">
        <v>20693.181049999999</v>
      </c>
      <c r="O1401" s="5">
        <v>2495.6</v>
      </c>
      <c r="P1401" s="5">
        <v>3484.373701</v>
      </c>
      <c r="Q1401" s="5">
        <v>17433</v>
      </c>
      <c r="R1401" s="5">
        <v>24340.073219999998</v>
      </c>
      <c r="S1401" s="5">
        <v>132</v>
      </c>
      <c r="T1401" s="5">
        <v>184.29929820000001</v>
      </c>
      <c r="U1401">
        <v>708</v>
      </c>
      <c r="V1401">
        <v>194</v>
      </c>
      <c r="W1401">
        <v>665</v>
      </c>
      <c r="X1401">
        <v>93</v>
      </c>
      <c r="Y1401">
        <v>62</v>
      </c>
      <c r="Z1401">
        <v>20</v>
      </c>
      <c r="AA1401">
        <v>88</v>
      </c>
      <c r="AB1401">
        <v>43</v>
      </c>
      <c r="AC1401">
        <v>14</v>
      </c>
      <c r="AD1401">
        <v>65</v>
      </c>
      <c r="AE1401">
        <v>81</v>
      </c>
      <c r="AF1401">
        <v>31</v>
      </c>
      <c r="AG1401">
        <v>111</v>
      </c>
      <c r="AH1401">
        <v>1033.9166666666665</v>
      </c>
      <c r="AI1401">
        <v>2014.3166666666664</v>
      </c>
      <c r="AJ1401">
        <v>2561.833333333333</v>
      </c>
      <c r="AK1401">
        <v>1021</v>
      </c>
      <c r="AL1401">
        <v>0.92534740946509597</v>
      </c>
      <c r="AM1401">
        <f t="shared" si="399"/>
        <v>1</v>
      </c>
      <c r="AN1401">
        <f t="shared" si="400"/>
        <v>944.77970506386293</v>
      </c>
      <c r="AO1401">
        <v>15.37</v>
      </c>
      <c r="AP1401">
        <f t="shared" si="401"/>
        <v>14.222589683478525</v>
      </c>
      <c r="AQ1401">
        <v>3.27</v>
      </c>
      <c r="AR1401">
        <v>6430</v>
      </c>
      <c r="AS1401">
        <v>5.0737861885996933</v>
      </c>
      <c r="AT1401">
        <v>0.86977122548357644</v>
      </c>
      <c r="AU1401">
        <f t="shared" si="402"/>
        <v>4.4130332311</v>
      </c>
      <c r="AV1401">
        <f t="shared" si="403"/>
        <v>2.6093136764507294</v>
      </c>
      <c r="AW1401">
        <f t="shared" si="404"/>
        <v>6.0883985783850347</v>
      </c>
      <c r="AX1401">
        <f t="shared" si="407"/>
        <v>8.6977122548357642</v>
      </c>
      <c r="AY1401" s="4">
        <v>0.1</v>
      </c>
      <c r="AZ1401">
        <v>35</v>
      </c>
      <c r="BA1401" s="1">
        <f t="shared" si="405"/>
        <v>0.10368970511989745</v>
      </c>
      <c r="BB1401">
        <v>0.46989999999999998</v>
      </c>
      <c r="BC1401">
        <v>4.8224999999999997E-2</v>
      </c>
      <c r="BD1401">
        <v>6.43E-3</v>
      </c>
      <c r="BE1401">
        <v>160000</v>
      </c>
      <c r="BF1401">
        <f t="shared" si="408"/>
        <v>74.400000000000006</v>
      </c>
      <c r="BG1401" s="7">
        <f t="shared" si="409"/>
        <v>0.78884137209302341</v>
      </c>
      <c r="BH1401" s="8">
        <f t="shared" si="410"/>
        <v>1.5776827441860468</v>
      </c>
      <c r="BI1401" s="7">
        <f t="shared" si="411"/>
        <v>2.36652411627907</v>
      </c>
      <c r="BJ1401">
        <v>340.8</v>
      </c>
      <c r="BK1401">
        <v>6390</v>
      </c>
      <c r="BL1401">
        <v>0.12</v>
      </c>
      <c r="BM1401">
        <v>0.11</v>
      </c>
      <c r="BN1401" s="3">
        <f t="shared" si="406"/>
        <v>5.889985819277347E-2</v>
      </c>
      <c r="BO1401" s="3">
        <f t="shared" si="412"/>
        <v>8.9183010765768997E-2</v>
      </c>
      <c r="BP1401" s="3">
        <f t="shared" si="413"/>
        <v>7.7585094029374191E-2</v>
      </c>
      <c r="BQ1401" s="3">
        <f t="shared" si="414"/>
        <v>0.11673349688838995</v>
      </c>
      <c r="BR1401">
        <f t="shared" si="415"/>
        <v>7.0163426685329516E-2</v>
      </c>
      <c r="BS1401">
        <f t="shared" si="416"/>
        <v>0.10086778129398227</v>
      </c>
      <c r="BT1401" s="5">
        <f t="shared" si="417"/>
        <v>463.68539627307439</v>
      </c>
    </row>
    <row r="1402" spans="1:72" x14ac:dyDescent="0.2">
      <c r="A1402">
        <v>14</v>
      </c>
      <c r="B1402">
        <v>28067</v>
      </c>
      <c r="C1402" t="s">
        <v>1185</v>
      </c>
      <c r="D1402">
        <v>28</v>
      </c>
      <c r="E1402" t="s">
        <v>1014</v>
      </c>
      <c r="F1402" t="s">
        <v>1015</v>
      </c>
      <c r="G1402" t="s">
        <v>72</v>
      </c>
      <c r="H1402">
        <v>67</v>
      </c>
      <c r="I1402">
        <v>1328</v>
      </c>
      <c r="J1402">
        <v>226</v>
      </c>
      <c r="K1402">
        <v>910</v>
      </c>
      <c r="L1402">
        <v>151</v>
      </c>
      <c r="M1402" s="5">
        <v>16079</v>
      </c>
      <c r="N1402" s="5">
        <v>22449.609209999999</v>
      </c>
      <c r="O1402" s="5">
        <v>2534.6</v>
      </c>
      <c r="P1402" s="5">
        <v>3538.8257659999999</v>
      </c>
      <c r="Q1402" s="5">
        <v>18778</v>
      </c>
      <c r="R1402" s="5">
        <v>26217.971369999999</v>
      </c>
      <c r="S1402" s="5">
        <v>134</v>
      </c>
      <c r="T1402" s="5">
        <v>187.09171180000001</v>
      </c>
      <c r="U1402">
        <v>735</v>
      </c>
      <c r="V1402">
        <v>188</v>
      </c>
      <c r="W1402">
        <v>690</v>
      </c>
      <c r="X1402">
        <v>93</v>
      </c>
      <c r="Y1402">
        <v>62</v>
      </c>
      <c r="Z1402">
        <v>20</v>
      </c>
      <c r="AA1402">
        <v>88</v>
      </c>
      <c r="AB1402">
        <v>43</v>
      </c>
      <c r="AC1402">
        <v>14</v>
      </c>
      <c r="AD1402">
        <v>65</v>
      </c>
      <c r="AE1402">
        <v>81</v>
      </c>
      <c r="AF1402">
        <v>31</v>
      </c>
      <c r="AG1402">
        <v>111</v>
      </c>
      <c r="AH1402">
        <v>1033.9166666666665</v>
      </c>
      <c r="AI1402">
        <v>2014.3166666666664</v>
      </c>
      <c r="AJ1402">
        <v>2561.833333333333</v>
      </c>
      <c r="AK1402">
        <v>1021</v>
      </c>
      <c r="AL1402">
        <v>0.92318232655525201</v>
      </c>
      <c r="AM1402">
        <f t="shared" si="399"/>
        <v>1</v>
      </c>
      <c r="AN1402">
        <f t="shared" si="400"/>
        <v>942.56915541291232</v>
      </c>
      <c r="AO1402">
        <v>15.37</v>
      </c>
      <c r="AP1402">
        <f t="shared" si="401"/>
        <v>14.189312359154222</v>
      </c>
      <c r="AQ1402">
        <v>3.27</v>
      </c>
      <c r="AR1402">
        <v>6430</v>
      </c>
      <c r="AS1402">
        <v>5.0737861885996933</v>
      </c>
      <c r="AT1402">
        <v>0.89907360725008756</v>
      </c>
      <c r="AU1402">
        <f t="shared" si="402"/>
        <v>4.5617072509999996</v>
      </c>
      <c r="AV1402">
        <f t="shared" si="403"/>
        <v>2.6972208217502627</v>
      </c>
      <c r="AW1402">
        <f t="shared" si="404"/>
        <v>6.2935152507506125</v>
      </c>
      <c r="AX1402">
        <f t="shared" si="407"/>
        <v>8.9907360725008765</v>
      </c>
      <c r="AY1402" s="4">
        <v>0.1</v>
      </c>
      <c r="AZ1402">
        <v>35</v>
      </c>
      <c r="BA1402" s="1">
        <f t="shared" si="405"/>
        <v>0.10368970511989745</v>
      </c>
      <c r="BB1402">
        <v>0.51180000000000003</v>
      </c>
      <c r="BC1402">
        <v>4.8224999999999997E-2</v>
      </c>
      <c r="BD1402">
        <v>6.43E-3</v>
      </c>
      <c r="BE1402">
        <v>160000</v>
      </c>
      <c r="BF1402">
        <f t="shared" si="408"/>
        <v>74.400000000000006</v>
      </c>
      <c r="BG1402" s="7">
        <f t="shared" si="409"/>
        <v>0.78884137209302341</v>
      </c>
      <c r="BH1402" s="8">
        <f t="shared" si="410"/>
        <v>1.5776827441860468</v>
      </c>
      <c r="BI1402" s="7">
        <f t="shared" si="411"/>
        <v>2.36652411627907</v>
      </c>
      <c r="BJ1402">
        <v>340.8</v>
      </c>
      <c r="BK1402">
        <v>6390</v>
      </c>
      <c r="BL1402">
        <v>0.12</v>
      </c>
      <c r="BM1402">
        <v>0.11</v>
      </c>
      <c r="BN1402" s="3">
        <f t="shared" si="406"/>
        <v>5.7566052280623337E-2</v>
      </c>
      <c r="BO1402" s="3">
        <f t="shared" si="412"/>
        <v>8.79491227166143E-2</v>
      </c>
      <c r="BP1402" s="3">
        <f t="shared" si="413"/>
        <v>7.5960474976538489E-2</v>
      </c>
      <c r="BQ1402" s="3">
        <f t="shared" si="414"/>
        <v>0.11642777803886493</v>
      </c>
      <c r="BR1402">
        <f t="shared" si="415"/>
        <v>6.8932356850645027E-2</v>
      </c>
      <c r="BS1402">
        <f t="shared" si="416"/>
        <v>9.9631784087321956E-2</v>
      </c>
      <c r="BT1402" s="5">
        <f t="shared" si="417"/>
        <v>463.59084587369972</v>
      </c>
    </row>
    <row r="1403" spans="1:72" x14ac:dyDescent="0.2">
      <c r="A1403">
        <v>14</v>
      </c>
      <c r="B1403">
        <v>28069</v>
      </c>
      <c r="C1403" t="s">
        <v>1185</v>
      </c>
      <c r="D1403">
        <v>28</v>
      </c>
      <c r="E1403" t="s">
        <v>1014</v>
      </c>
      <c r="F1403" t="s">
        <v>1015</v>
      </c>
      <c r="G1403" t="s">
        <v>1265</v>
      </c>
      <c r="H1403">
        <v>69</v>
      </c>
      <c r="I1403">
        <v>1255</v>
      </c>
      <c r="J1403">
        <v>214</v>
      </c>
      <c r="K1403">
        <v>866</v>
      </c>
      <c r="L1403">
        <v>144</v>
      </c>
      <c r="M1403" s="5">
        <v>15628</v>
      </c>
      <c r="N1403" s="5">
        <v>21819.91994</v>
      </c>
      <c r="O1403" s="5">
        <v>2466.6</v>
      </c>
      <c r="P1403" s="5">
        <v>3443.8837039999999</v>
      </c>
      <c r="Q1403" s="5">
        <v>18460</v>
      </c>
      <c r="R1403" s="5">
        <v>25773.977610000002</v>
      </c>
      <c r="S1403" s="5">
        <v>132</v>
      </c>
      <c r="T1403" s="5">
        <v>184.29929820000001</v>
      </c>
      <c r="U1403">
        <v>743</v>
      </c>
      <c r="V1403">
        <v>190</v>
      </c>
      <c r="W1403">
        <v>700</v>
      </c>
      <c r="X1403">
        <v>96</v>
      </c>
      <c r="Y1403">
        <v>62</v>
      </c>
      <c r="Z1403">
        <v>20</v>
      </c>
      <c r="AA1403">
        <v>88</v>
      </c>
      <c r="AB1403">
        <v>43</v>
      </c>
      <c r="AC1403">
        <v>14</v>
      </c>
      <c r="AD1403">
        <v>65</v>
      </c>
      <c r="AE1403">
        <v>81</v>
      </c>
      <c r="AF1403">
        <v>31</v>
      </c>
      <c r="AG1403">
        <v>111</v>
      </c>
      <c r="AH1403">
        <v>1033.9166666666665</v>
      </c>
      <c r="AI1403">
        <v>2014.3166666666664</v>
      </c>
      <c r="AJ1403">
        <v>2561.833333333333</v>
      </c>
      <c r="AK1403">
        <v>1021</v>
      </c>
      <c r="AL1403">
        <v>0.92422199621796597</v>
      </c>
      <c r="AM1403">
        <f t="shared" si="399"/>
        <v>1</v>
      </c>
      <c r="AN1403">
        <f t="shared" si="400"/>
        <v>943.63065813854325</v>
      </c>
      <c r="AO1403">
        <v>15.37</v>
      </c>
      <c r="AP1403">
        <f t="shared" si="401"/>
        <v>14.205292081870136</v>
      </c>
      <c r="AQ1403">
        <v>3.27</v>
      </c>
      <c r="AR1403">
        <v>6430</v>
      </c>
      <c r="AS1403">
        <v>5.0737861885996933</v>
      </c>
      <c r="AT1403">
        <v>0.91062165349445867</v>
      </c>
      <c r="AU1403">
        <f t="shared" si="402"/>
        <v>4.6202995685400001</v>
      </c>
      <c r="AV1403">
        <f t="shared" si="403"/>
        <v>2.7318649604833762</v>
      </c>
      <c r="AW1403">
        <f t="shared" si="404"/>
        <v>6.3743515744612109</v>
      </c>
      <c r="AX1403">
        <f t="shared" si="407"/>
        <v>9.1062165349445863</v>
      </c>
      <c r="AY1403" s="4">
        <v>0.1</v>
      </c>
      <c r="AZ1403">
        <v>35</v>
      </c>
      <c r="BA1403" s="1">
        <f t="shared" si="405"/>
        <v>0.10368970511989745</v>
      </c>
      <c r="BB1403">
        <v>0.51180000000000003</v>
      </c>
      <c r="BC1403">
        <v>4.8224999999999997E-2</v>
      </c>
      <c r="BD1403">
        <v>6.43E-3</v>
      </c>
      <c r="BE1403">
        <v>160000</v>
      </c>
      <c r="BF1403">
        <f t="shared" si="408"/>
        <v>74.400000000000006</v>
      </c>
      <c r="BG1403" s="7">
        <f t="shared" si="409"/>
        <v>0.78884137209302341</v>
      </c>
      <c r="BH1403" s="8">
        <f t="shared" si="410"/>
        <v>1.5776827441860468</v>
      </c>
      <c r="BI1403" s="7">
        <f t="shared" si="411"/>
        <v>2.36652411627907</v>
      </c>
      <c r="BJ1403">
        <v>340.8</v>
      </c>
      <c r="BK1403">
        <v>6390</v>
      </c>
      <c r="BL1403">
        <v>0.12</v>
      </c>
      <c r="BM1403">
        <v>0.11</v>
      </c>
      <c r="BN1403" s="3">
        <f t="shared" si="406"/>
        <v>5.7970915154381554E-2</v>
      </c>
      <c r="BO1403" s="3">
        <f t="shared" si="412"/>
        <v>8.8315468405298136E-2</v>
      </c>
      <c r="BP1403" s="3">
        <f t="shared" si="413"/>
        <v>7.6172833875494048E-2</v>
      </c>
      <c r="BQ1403" s="3">
        <f t="shared" si="414"/>
        <v>0.11715991449927962</v>
      </c>
      <c r="BR1403">
        <f t="shared" si="415"/>
        <v>6.9298702539328877E-2</v>
      </c>
      <c r="BS1403">
        <f t="shared" si="416"/>
        <v>9.9998129776005806E-2</v>
      </c>
      <c r="BT1403" s="5">
        <f t="shared" si="417"/>
        <v>463.59084587369972</v>
      </c>
    </row>
    <row r="1404" spans="1:72" x14ac:dyDescent="0.2">
      <c r="A1404">
        <v>15</v>
      </c>
      <c r="B1404">
        <v>28071</v>
      </c>
      <c r="C1404" t="s">
        <v>1298</v>
      </c>
      <c r="D1404">
        <v>28</v>
      </c>
      <c r="E1404" t="s">
        <v>1014</v>
      </c>
      <c r="F1404" t="s">
        <v>1015</v>
      </c>
      <c r="G1404" t="s">
        <v>225</v>
      </c>
      <c r="H1404">
        <v>71</v>
      </c>
      <c r="I1404">
        <v>1040</v>
      </c>
      <c r="J1404">
        <v>339</v>
      </c>
      <c r="K1404">
        <v>845</v>
      </c>
      <c r="L1404">
        <v>146</v>
      </c>
      <c r="M1404" s="5">
        <v>15513</v>
      </c>
      <c r="N1404" s="5">
        <v>21659.356159999999</v>
      </c>
      <c r="O1404" s="5">
        <v>3026.8</v>
      </c>
      <c r="P1404" s="5">
        <v>4226.0387549999996</v>
      </c>
      <c r="Q1404" s="5">
        <v>19641</v>
      </c>
      <c r="R1404" s="5">
        <v>27422.897840000001</v>
      </c>
      <c r="S1404" s="5">
        <v>135</v>
      </c>
      <c r="T1404" s="5">
        <v>188.4879186</v>
      </c>
      <c r="U1404">
        <v>757</v>
      </c>
      <c r="V1404">
        <v>314</v>
      </c>
      <c r="W1404">
        <v>755</v>
      </c>
      <c r="X1404">
        <v>107</v>
      </c>
      <c r="Y1404">
        <v>62</v>
      </c>
      <c r="Z1404">
        <v>20</v>
      </c>
      <c r="AA1404">
        <v>88</v>
      </c>
      <c r="AB1404">
        <v>43</v>
      </c>
      <c r="AC1404">
        <v>14</v>
      </c>
      <c r="AD1404">
        <v>65</v>
      </c>
      <c r="AE1404">
        <v>81</v>
      </c>
      <c r="AF1404">
        <v>31</v>
      </c>
      <c r="AG1404">
        <v>111</v>
      </c>
      <c r="AH1404">
        <v>1033.9166666666665</v>
      </c>
      <c r="AI1404">
        <v>2014.3166666666664</v>
      </c>
      <c r="AJ1404">
        <v>2561.833333333333</v>
      </c>
      <c r="AK1404">
        <v>1021</v>
      </c>
      <c r="AL1404">
        <v>0.936810192134645</v>
      </c>
      <c r="AM1404">
        <f t="shared" si="399"/>
        <v>1</v>
      </c>
      <c r="AN1404">
        <f t="shared" si="400"/>
        <v>956.48320616947251</v>
      </c>
      <c r="AO1404">
        <v>15.37</v>
      </c>
      <c r="AP1404">
        <f t="shared" si="401"/>
        <v>14.398772653109493</v>
      </c>
      <c r="AQ1404">
        <v>3.27</v>
      </c>
      <c r="AR1404">
        <v>6430</v>
      </c>
      <c r="AS1404">
        <v>5.0737861885996933</v>
      </c>
      <c r="AT1404">
        <v>0.87790510418203815</v>
      </c>
      <c r="AU1404">
        <f t="shared" si="402"/>
        <v>4.4543027925000001</v>
      </c>
      <c r="AV1404">
        <f t="shared" si="403"/>
        <v>2.6337153125461144</v>
      </c>
      <c r="AW1404">
        <f t="shared" si="404"/>
        <v>6.145335729274267</v>
      </c>
      <c r="AX1404">
        <f t="shared" si="407"/>
        <v>8.7790510418203809</v>
      </c>
      <c r="AY1404" s="4">
        <v>0.1</v>
      </c>
      <c r="AZ1404">
        <v>35</v>
      </c>
      <c r="BA1404" s="1">
        <f t="shared" si="405"/>
        <v>0.10368970511989745</v>
      </c>
      <c r="BB1404">
        <v>0.53815000000000002</v>
      </c>
      <c r="BC1404">
        <v>4.8224999999999997E-2</v>
      </c>
      <c r="BD1404">
        <v>6.43E-3</v>
      </c>
      <c r="BE1404">
        <v>160000</v>
      </c>
      <c r="BF1404">
        <f t="shared" si="408"/>
        <v>74.400000000000006</v>
      </c>
      <c r="BG1404" s="7">
        <f t="shared" si="409"/>
        <v>0.78884137209302341</v>
      </c>
      <c r="BH1404" s="8">
        <f t="shared" si="410"/>
        <v>1.5776827441860468</v>
      </c>
      <c r="BI1404" s="7">
        <f t="shared" si="411"/>
        <v>2.36652411627907</v>
      </c>
      <c r="BJ1404">
        <v>340.8</v>
      </c>
      <c r="BK1404">
        <v>6390</v>
      </c>
      <c r="BL1404">
        <v>0.12</v>
      </c>
      <c r="BM1404">
        <v>0.11</v>
      </c>
      <c r="BN1404" s="3">
        <f t="shared" si="406"/>
        <v>5.6003564140310928E-2</v>
      </c>
      <c r="BO1404" s="3">
        <f t="shared" si="412"/>
        <v>8.6361390377616407E-2</v>
      </c>
      <c r="BP1404" s="3">
        <f t="shared" si="413"/>
        <v>7.4655012881512925E-2</v>
      </c>
      <c r="BQ1404" s="3">
        <f t="shared" si="414"/>
        <v>0.11416952162074644</v>
      </c>
      <c r="BR1404">
        <f t="shared" si="415"/>
        <v>6.7346172054690984E-2</v>
      </c>
      <c r="BS1404">
        <f t="shared" si="416"/>
        <v>9.8042893563927272E-2</v>
      </c>
      <c r="BT1404" s="5">
        <f t="shared" si="417"/>
        <v>463.53892618682261</v>
      </c>
    </row>
    <row r="1405" spans="1:72" x14ac:dyDescent="0.2">
      <c r="A1405">
        <v>14</v>
      </c>
      <c r="B1405">
        <v>28073</v>
      </c>
      <c r="C1405" t="s">
        <v>1185</v>
      </c>
      <c r="D1405">
        <v>28</v>
      </c>
      <c r="E1405" t="s">
        <v>1014</v>
      </c>
      <c r="F1405" t="s">
        <v>1015</v>
      </c>
      <c r="G1405" t="s">
        <v>111</v>
      </c>
      <c r="H1405">
        <v>73</v>
      </c>
      <c r="I1405">
        <v>1656</v>
      </c>
      <c r="J1405">
        <v>275</v>
      </c>
      <c r="K1405">
        <v>894</v>
      </c>
      <c r="L1405">
        <v>206</v>
      </c>
      <c r="M1405" s="5">
        <v>21171</v>
      </c>
      <c r="N1405" s="5">
        <v>29559.094249999998</v>
      </c>
      <c r="O1405" s="5">
        <v>2737.8</v>
      </c>
      <c r="P1405" s="5">
        <v>3822.5349890000002</v>
      </c>
      <c r="Q1405" s="5">
        <v>18179</v>
      </c>
      <c r="R1405" s="5">
        <v>25381.643499999998</v>
      </c>
      <c r="S1405" s="5">
        <v>175</v>
      </c>
      <c r="T1405" s="5">
        <v>244.3361908</v>
      </c>
      <c r="U1405">
        <v>784</v>
      </c>
      <c r="V1405">
        <v>201</v>
      </c>
      <c r="W1405">
        <v>588</v>
      </c>
      <c r="X1405">
        <v>100</v>
      </c>
      <c r="Y1405">
        <v>62</v>
      </c>
      <c r="Z1405">
        <v>20</v>
      </c>
      <c r="AA1405">
        <v>88</v>
      </c>
      <c r="AB1405">
        <v>43</v>
      </c>
      <c r="AC1405">
        <v>14</v>
      </c>
      <c r="AD1405">
        <v>65</v>
      </c>
      <c r="AE1405">
        <v>81</v>
      </c>
      <c r="AF1405">
        <v>31</v>
      </c>
      <c r="AG1405">
        <v>111</v>
      </c>
      <c r="AH1405">
        <v>1033.9166666666665</v>
      </c>
      <c r="AI1405">
        <v>2014.3166666666664</v>
      </c>
      <c r="AJ1405">
        <v>2561.833333333333</v>
      </c>
      <c r="AK1405">
        <v>1021</v>
      </c>
      <c r="AL1405">
        <v>0.92404312979091296</v>
      </c>
      <c r="AM1405">
        <f t="shared" si="399"/>
        <v>1</v>
      </c>
      <c r="AN1405">
        <f t="shared" si="400"/>
        <v>943.44803551652217</v>
      </c>
      <c r="AO1405">
        <v>15.37</v>
      </c>
      <c r="AP1405">
        <f t="shared" si="401"/>
        <v>14.202542904886332</v>
      </c>
      <c r="AQ1405">
        <v>3.27</v>
      </c>
      <c r="AR1405">
        <v>6430</v>
      </c>
      <c r="AS1405">
        <v>5.0737861885996933</v>
      </c>
      <c r="AT1405">
        <v>0.86830453912286221</v>
      </c>
      <c r="AU1405">
        <f t="shared" si="402"/>
        <v>4.4055915781000001</v>
      </c>
      <c r="AV1405">
        <f t="shared" si="403"/>
        <v>2.6049136173685867</v>
      </c>
      <c r="AW1405">
        <f t="shared" si="404"/>
        <v>6.0781317738600356</v>
      </c>
      <c r="AX1405">
        <f t="shared" si="407"/>
        <v>8.6830453912286227</v>
      </c>
      <c r="AY1405" s="4">
        <v>0.1</v>
      </c>
      <c r="AZ1405">
        <v>35</v>
      </c>
      <c r="BA1405" s="1">
        <f t="shared" si="405"/>
        <v>0.10368970511989745</v>
      </c>
      <c r="BB1405">
        <v>0.51180000000000003</v>
      </c>
      <c r="BC1405">
        <v>4.8224999999999997E-2</v>
      </c>
      <c r="BD1405">
        <v>6.43E-3</v>
      </c>
      <c r="BE1405">
        <v>160000</v>
      </c>
      <c r="BF1405">
        <f t="shared" si="408"/>
        <v>74.400000000000006</v>
      </c>
      <c r="BG1405" s="7">
        <f t="shared" si="409"/>
        <v>0.78884137209302341</v>
      </c>
      <c r="BH1405" s="8">
        <f t="shared" si="410"/>
        <v>1.5776827441860468</v>
      </c>
      <c r="BI1405" s="7">
        <f t="shared" si="411"/>
        <v>2.36652411627907</v>
      </c>
      <c r="BJ1405">
        <v>340.8</v>
      </c>
      <c r="BK1405">
        <v>6390</v>
      </c>
      <c r="BL1405">
        <v>0.12</v>
      </c>
      <c r="BM1405">
        <v>0.11</v>
      </c>
      <c r="BN1405" s="3">
        <f t="shared" si="406"/>
        <v>5.6585505951659155E-2</v>
      </c>
      <c r="BO1405" s="3">
        <f t="shared" si="412"/>
        <v>8.7367184878127654E-2</v>
      </c>
      <c r="BP1405" s="3">
        <f t="shared" si="413"/>
        <v>7.5788825590624664E-2</v>
      </c>
      <c r="BQ1405" s="3">
        <f t="shared" si="414"/>
        <v>0.1148712128965447</v>
      </c>
      <c r="BR1405">
        <f t="shared" si="415"/>
        <v>6.8350419012158381E-2</v>
      </c>
      <c r="BS1405">
        <f t="shared" si="416"/>
        <v>9.904984624883531E-2</v>
      </c>
      <c r="BT1405" s="5">
        <f t="shared" si="417"/>
        <v>463.59084587369972</v>
      </c>
    </row>
    <row r="1406" spans="1:72" x14ac:dyDescent="0.2">
      <c r="A1406">
        <v>14</v>
      </c>
      <c r="B1406">
        <v>28075</v>
      </c>
      <c r="C1406" t="s">
        <v>1185</v>
      </c>
      <c r="D1406">
        <v>28</v>
      </c>
      <c r="E1406" t="s">
        <v>1014</v>
      </c>
      <c r="F1406" t="s">
        <v>1015</v>
      </c>
      <c r="G1406" t="s">
        <v>1267</v>
      </c>
      <c r="H1406">
        <v>75</v>
      </c>
      <c r="I1406">
        <v>1297</v>
      </c>
      <c r="J1406">
        <v>294</v>
      </c>
      <c r="K1406">
        <v>913</v>
      </c>
      <c r="L1406">
        <v>146</v>
      </c>
      <c r="M1406" s="5">
        <v>15823</v>
      </c>
      <c r="N1406" s="5">
        <v>22092.180270000001</v>
      </c>
      <c r="O1406" s="5">
        <v>2570.1999999999998</v>
      </c>
      <c r="P1406" s="5">
        <v>3588.5307290000001</v>
      </c>
      <c r="Q1406" s="5">
        <v>19119</v>
      </c>
      <c r="R1406" s="5">
        <v>26694.07789</v>
      </c>
      <c r="S1406" s="5">
        <v>133</v>
      </c>
      <c r="T1406" s="5">
        <v>185.695505</v>
      </c>
      <c r="U1406">
        <v>733</v>
      </c>
      <c r="V1406">
        <v>231</v>
      </c>
      <c r="W1406">
        <v>713</v>
      </c>
      <c r="X1406">
        <v>94</v>
      </c>
      <c r="Y1406">
        <v>62</v>
      </c>
      <c r="Z1406">
        <v>20</v>
      </c>
      <c r="AA1406">
        <v>88</v>
      </c>
      <c r="AB1406">
        <v>43</v>
      </c>
      <c r="AC1406">
        <v>14</v>
      </c>
      <c r="AD1406">
        <v>65</v>
      </c>
      <c r="AE1406">
        <v>81</v>
      </c>
      <c r="AF1406">
        <v>31</v>
      </c>
      <c r="AG1406">
        <v>111</v>
      </c>
      <c r="AH1406">
        <v>1033.9166666666665</v>
      </c>
      <c r="AI1406">
        <v>2014.3166666666664</v>
      </c>
      <c r="AJ1406">
        <v>2561.833333333333</v>
      </c>
      <c r="AK1406">
        <v>1021</v>
      </c>
      <c r="AL1406">
        <v>0.92344119250774404</v>
      </c>
      <c r="AM1406">
        <f t="shared" si="399"/>
        <v>1</v>
      </c>
      <c r="AN1406">
        <f t="shared" si="400"/>
        <v>942.83345755040671</v>
      </c>
      <c r="AO1406">
        <v>15.37</v>
      </c>
      <c r="AP1406">
        <f t="shared" si="401"/>
        <v>14.193291128844026</v>
      </c>
      <c r="AQ1406">
        <v>3.27</v>
      </c>
      <c r="AR1406">
        <v>6430</v>
      </c>
      <c r="AS1406">
        <v>5.0737861885996933</v>
      </c>
      <c r="AT1406">
        <v>0.9119382395096538</v>
      </c>
      <c r="AU1406">
        <f t="shared" si="402"/>
        <v>4.6269796444800004</v>
      </c>
      <c r="AV1406">
        <f t="shared" si="403"/>
        <v>2.7358147185289612</v>
      </c>
      <c r="AW1406">
        <f t="shared" si="404"/>
        <v>6.3835676765675764</v>
      </c>
      <c r="AX1406">
        <f t="shared" si="407"/>
        <v>9.1193823950965385</v>
      </c>
      <c r="AY1406" s="4">
        <v>0.1</v>
      </c>
      <c r="AZ1406">
        <v>35</v>
      </c>
      <c r="BA1406" s="1">
        <f t="shared" si="405"/>
        <v>0.10368970511989745</v>
      </c>
      <c r="BB1406">
        <v>0.51180000000000003</v>
      </c>
      <c r="BC1406">
        <v>4.8224999999999997E-2</v>
      </c>
      <c r="BD1406">
        <v>6.43E-3</v>
      </c>
      <c r="BE1406">
        <v>160000</v>
      </c>
      <c r="BF1406">
        <f t="shared" si="408"/>
        <v>74.400000000000006</v>
      </c>
      <c r="BG1406" s="7">
        <f t="shared" si="409"/>
        <v>0.78884137209302341</v>
      </c>
      <c r="BH1406" s="8">
        <f t="shared" si="410"/>
        <v>1.5776827441860468</v>
      </c>
      <c r="BI1406" s="7">
        <f t="shared" si="411"/>
        <v>2.36652411627907</v>
      </c>
      <c r="BJ1406">
        <v>340.8</v>
      </c>
      <c r="BK1406">
        <v>6390</v>
      </c>
      <c r="BL1406">
        <v>0.12</v>
      </c>
      <c r="BM1406">
        <v>0.11</v>
      </c>
      <c r="BN1406" s="3">
        <f t="shared" si="406"/>
        <v>5.7992753905506685E-2</v>
      </c>
      <c r="BO1406" s="3">
        <f t="shared" si="412"/>
        <v>8.8358811170771781E-2</v>
      </c>
      <c r="BP1406" s="3">
        <f t="shared" si="413"/>
        <v>7.6198620696906597E-2</v>
      </c>
      <c r="BQ1406" s="3">
        <f t="shared" si="414"/>
        <v>0.11724496085723612</v>
      </c>
      <c r="BR1406">
        <f t="shared" si="415"/>
        <v>6.9342045304802521E-2</v>
      </c>
      <c r="BS1406">
        <f t="shared" si="416"/>
        <v>0.10004147254147945</v>
      </c>
      <c r="BT1406" s="5">
        <f t="shared" si="417"/>
        <v>463.59084587369972</v>
      </c>
    </row>
    <row r="1407" spans="1:72" x14ac:dyDescent="0.2">
      <c r="A1407">
        <v>12</v>
      </c>
      <c r="B1407">
        <v>28077</v>
      </c>
      <c r="C1407" t="s">
        <v>1005</v>
      </c>
      <c r="D1407">
        <v>28</v>
      </c>
      <c r="E1407" t="s">
        <v>1014</v>
      </c>
      <c r="F1407" t="s">
        <v>1015</v>
      </c>
      <c r="G1407" t="s">
        <v>873</v>
      </c>
      <c r="H1407">
        <v>77</v>
      </c>
      <c r="I1407">
        <v>1045</v>
      </c>
      <c r="J1407">
        <v>219</v>
      </c>
      <c r="K1407">
        <v>780</v>
      </c>
      <c r="L1407">
        <v>131</v>
      </c>
      <c r="M1407" s="5">
        <v>13152</v>
      </c>
      <c r="N1407" s="5">
        <v>18362.911889999999</v>
      </c>
      <c r="O1407" s="5">
        <v>2407.3000000000002</v>
      </c>
      <c r="P1407" s="5">
        <v>3361.0886399999999</v>
      </c>
      <c r="Q1407" s="5">
        <v>16692</v>
      </c>
      <c r="R1407" s="5">
        <v>23305.483980000001</v>
      </c>
      <c r="S1407" s="5">
        <v>118</v>
      </c>
      <c r="T1407" s="5">
        <v>164.75240289999999</v>
      </c>
      <c r="U1407">
        <v>685</v>
      </c>
      <c r="V1407">
        <v>210</v>
      </c>
      <c r="W1407">
        <v>655</v>
      </c>
      <c r="X1407">
        <v>89</v>
      </c>
      <c r="Y1407">
        <v>62</v>
      </c>
      <c r="Z1407">
        <v>20</v>
      </c>
      <c r="AA1407">
        <v>88</v>
      </c>
      <c r="AB1407">
        <v>43</v>
      </c>
      <c r="AC1407">
        <v>14</v>
      </c>
      <c r="AD1407">
        <v>65</v>
      </c>
      <c r="AE1407">
        <v>81</v>
      </c>
      <c r="AF1407">
        <v>31</v>
      </c>
      <c r="AG1407">
        <v>111</v>
      </c>
      <c r="AH1407">
        <v>1033.9166666666665</v>
      </c>
      <c r="AI1407">
        <v>2014.3166666666664</v>
      </c>
      <c r="AJ1407">
        <v>2561.833333333333</v>
      </c>
      <c r="AK1407">
        <v>1021</v>
      </c>
      <c r="AL1407">
        <v>0.92578324344423102</v>
      </c>
      <c r="AM1407">
        <f t="shared" si="399"/>
        <v>1</v>
      </c>
      <c r="AN1407">
        <f t="shared" si="400"/>
        <v>945.22469155655983</v>
      </c>
      <c r="AO1407">
        <v>15.37</v>
      </c>
      <c r="AP1407">
        <f t="shared" si="401"/>
        <v>14.22928845173783</v>
      </c>
      <c r="AQ1407">
        <v>3.27</v>
      </c>
      <c r="AR1407">
        <v>6430</v>
      </c>
      <c r="AS1407">
        <v>5.0737861885996933</v>
      </c>
      <c r="AT1407">
        <v>0.86613379451112671</v>
      </c>
      <c r="AU1407">
        <f t="shared" si="402"/>
        <v>4.3945776840699997</v>
      </c>
      <c r="AV1407">
        <f t="shared" si="403"/>
        <v>2.5984013835333801</v>
      </c>
      <c r="AW1407">
        <f t="shared" si="404"/>
        <v>6.062936561577887</v>
      </c>
      <c r="AX1407">
        <f t="shared" si="407"/>
        <v>8.6613379451112671</v>
      </c>
      <c r="AY1407" s="4">
        <v>0.1</v>
      </c>
      <c r="AZ1407">
        <v>35</v>
      </c>
      <c r="BA1407" s="1">
        <f t="shared" si="405"/>
        <v>0.10368970511989745</v>
      </c>
      <c r="BB1407">
        <v>0.46989999999999998</v>
      </c>
      <c r="BC1407">
        <v>4.8224999999999997E-2</v>
      </c>
      <c r="BD1407">
        <v>6.43E-3</v>
      </c>
      <c r="BE1407">
        <v>160000</v>
      </c>
      <c r="BF1407">
        <f t="shared" si="408"/>
        <v>74.400000000000006</v>
      </c>
      <c r="BG1407" s="7">
        <f t="shared" si="409"/>
        <v>0.78884137209302341</v>
      </c>
      <c r="BH1407" s="8">
        <f t="shared" si="410"/>
        <v>1.5776827441860468</v>
      </c>
      <c r="BI1407" s="7">
        <f t="shared" si="411"/>
        <v>2.36652411627907</v>
      </c>
      <c r="BJ1407">
        <v>340.8</v>
      </c>
      <c r="BK1407">
        <v>6390</v>
      </c>
      <c r="BL1407">
        <v>0.12</v>
      </c>
      <c r="BM1407">
        <v>0.11</v>
      </c>
      <c r="BN1407" s="3">
        <f t="shared" si="406"/>
        <v>5.8794025548071255E-2</v>
      </c>
      <c r="BO1407" s="3">
        <f t="shared" si="412"/>
        <v>8.8941541588108811E-2</v>
      </c>
      <c r="BP1407" s="3">
        <f t="shared" si="413"/>
        <v>7.7392127975658351E-2</v>
      </c>
      <c r="BQ1407" s="3">
        <f t="shared" si="414"/>
        <v>0.11637681006660415</v>
      </c>
      <c r="BR1407">
        <f t="shared" si="415"/>
        <v>6.992195750766933E-2</v>
      </c>
      <c r="BS1407">
        <f t="shared" si="416"/>
        <v>0.1006263121163221</v>
      </c>
      <c r="BT1407" s="5">
        <f t="shared" si="417"/>
        <v>463.68539627307439</v>
      </c>
    </row>
    <row r="1408" spans="1:72" x14ac:dyDescent="0.2">
      <c r="A1408">
        <v>14</v>
      </c>
      <c r="B1408">
        <v>28079</v>
      </c>
      <c r="C1408" t="s">
        <v>1185</v>
      </c>
      <c r="D1408">
        <v>28</v>
      </c>
      <c r="E1408" t="s">
        <v>1014</v>
      </c>
      <c r="F1408" t="s">
        <v>1015</v>
      </c>
      <c r="G1408" t="s">
        <v>1268</v>
      </c>
      <c r="H1408">
        <v>79</v>
      </c>
      <c r="I1408">
        <v>1403</v>
      </c>
      <c r="J1408">
        <v>281</v>
      </c>
      <c r="K1408">
        <v>922</v>
      </c>
      <c r="L1408">
        <v>156</v>
      </c>
      <c r="M1408" s="5">
        <v>15763</v>
      </c>
      <c r="N1408" s="5">
        <v>22008.407859999999</v>
      </c>
      <c r="O1408" s="5">
        <v>2906.8</v>
      </c>
      <c r="P1408" s="5">
        <v>4058.493939</v>
      </c>
      <c r="Q1408" s="5">
        <v>18743</v>
      </c>
      <c r="R1408" s="5">
        <v>26169.10413</v>
      </c>
      <c r="S1408" s="5">
        <v>138</v>
      </c>
      <c r="T1408" s="5">
        <v>192.67653899999999</v>
      </c>
      <c r="U1408">
        <v>776</v>
      </c>
      <c r="V1408">
        <v>237</v>
      </c>
      <c r="W1408">
        <v>713</v>
      </c>
      <c r="X1408">
        <v>97</v>
      </c>
      <c r="Y1408">
        <v>62</v>
      </c>
      <c r="Z1408">
        <v>20</v>
      </c>
      <c r="AA1408">
        <v>88</v>
      </c>
      <c r="AB1408">
        <v>43</v>
      </c>
      <c r="AC1408">
        <v>14</v>
      </c>
      <c r="AD1408">
        <v>65</v>
      </c>
      <c r="AE1408">
        <v>81</v>
      </c>
      <c r="AF1408">
        <v>31</v>
      </c>
      <c r="AG1408">
        <v>111</v>
      </c>
      <c r="AH1408">
        <v>1033.9166666666665</v>
      </c>
      <c r="AI1408">
        <v>2014.3166666666664</v>
      </c>
      <c r="AJ1408">
        <v>2561.833333333333</v>
      </c>
      <c r="AK1408">
        <v>1021</v>
      </c>
      <c r="AL1408">
        <v>0.92758561670780204</v>
      </c>
      <c r="AM1408">
        <f t="shared" si="399"/>
        <v>1</v>
      </c>
      <c r="AN1408">
        <f t="shared" si="400"/>
        <v>947.06491465866588</v>
      </c>
      <c r="AO1408">
        <v>15.37</v>
      </c>
      <c r="AP1408">
        <f t="shared" si="401"/>
        <v>14.256990928798917</v>
      </c>
      <c r="AQ1408">
        <v>3.27</v>
      </c>
      <c r="AR1408">
        <v>6430</v>
      </c>
      <c r="AS1408">
        <v>5.0737861885996933</v>
      </c>
      <c r="AT1408">
        <v>0.89080456366400418</v>
      </c>
      <c r="AU1408">
        <f t="shared" si="402"/>
        <v>4.5197518918600004</v>
      </c>
      <c r="AV1408">
        <f t="shared" si="403"/>
        <v>2.6724136909920126</v>
      </c>
      <c r="AW1408">
        <f t="shared" si="404"/>
        <v>6.2356319456480289</v>
      </c>
      <c r="AX1408">
        <f t="shared" si="407"/>
        <v>8.9080456366400416</v>
      </c>
      <c r="AY1408" s="4">
        <v>0.1</v>
      </c>
      <c r="AZ1408">
        <v>35</v>
      </c>
      <c r="BA1408" s="1">
        <f t="shared" si="405"/>
        <v>0.10368970511989745</v>
      </c>
      <c r="BB1408">
        <v>0.51180000000000003</v>
      </c>
      <c r="BC1408">
        <v>4.8224999999999997E-2</v>
      </c>
      <c r="BD1408">
        <v>6.43E-3</v>
      </c>
      <c r="BE1408">
        <v>160000</v>
      </c>
      <c r="BF1408">
        <f t="shared" si="408"/>
        <v>74.400000000000006</v>
      </c>
      <c r="BG1408" s="7">
        <f t="shared" si="409"/>
        <v>0.78884137209302341</v>
      </c>
      <c r="BH1408" s="8">
        <f t="shared" si="410"/>
        <v>1.5776827441860468</v>
      </c>
      <c r="BI1408" s="7">
        <f t="shared" si="411"/>
        <v>2.36652411627907</v>
      </c>
      <c r="BJ1408">
        <v>340.8</v>
      </c>
      <c r="BK1408">
        <v>6390</v>
      </c>
      <c r="BL1408">
        <v>0.12</v>
      </c>
      <c r="BM1408">
        <v>0.11</v>
      </c>
      <c r="BN1408" s="3">
        <f t="shared" si="406"/>
        <v>5.7415351081718767E-2</v>
      </c>
      <c r="BO1408" s="3">
        <f t="shared" si="412"/>
        <v>8.7786863923736594E-2</v>
      </c>
      <c r="BP1408" s="3">
        <f t="shared" si="413"/>
        <v>7.5908479292155426E-2</v>
      </c>
      <c r="BQ1408" s="3">
        <f t="shared" si="414"/>
        <v>0.11600359270267226</v>
      </c>
      <c r="BR1408">
        <f t="shared" si="415"/>
        <v>6.877009805776732E-2</v>
      </c>
      <c r="BS1408">
        <f t="shared" si="416"/>
        <v>9.946952529444425E-2</v>
      </c>
      <c r="BT1408" s="5">
        <f t="shared" si="417"/>
        <v>463.59084587369972</v>
      </c>
    </row>
    <row r="1409" spans="1:72" x14ac:dyDescent="0.2">
      <c r="A1409">
        <v>15</v>
      </c>
      <c r="B1409">
        <v>28081</v>
      </c>
      <c r="C1409" t="s">
        <v>1298</v>
      </c>
      <c r="D1409">
        <v>28</v>
      </c>
      <c r="E1409" t="s">
        <v>1014</v>
      </c>
      <c r="F1409" t="s">
        <v>1015</v>
      </c>
      <c r="G1409" t="s">
        <v>243</v>
      </c>
      <c r="H1409">
        <v>81</v>
      </c>
      <c r="I1409">
        <v>1835</v>
      </c>
      <c r="J1409">
        <v>479</v>
      </c>
      <c r="K1409">
        <v>1050</v>
      </c>
      <c r="L1409">
        <v>222</v>
      </c>
      <c r="M1409" s="5">
        <v>23092</v>
      </c>
      <c r="N1409" s="5">
        <v>32241.20753</v>
      </c>
      <c r="O1409" s="5">
        <v>3247.8</v>
      </c>
      <c r="P1409" s="5">
        <v>4534.6004590000002</v>
      </c>
      <c r="Q1409" s="5">
        <v>22698</v>
      </c>
      <c r="R1409" s="5">
        <v>31691.102050000001</v>
      </c>
      <c r="S1409" s="5">
        <v>193</v>
      </c>
      <c r="T1409" s="5">
        <v>269.4679132</v>
      </c>
      <c r="U1409">
        <v>979</v>
      </c>
      <c r="V1409">
        <v>332</v>
      </c>
      <c r="W1409">
        <v>826</v>
      </c>
      <c r="X1409">
        <v>129</v>
      </c>
      <c r="Y1409">
        <v>62</v>
      </c>
      <c r="Z1409">
        <v>20</v>
      </c>
      <c r="AA1409">
        <v>88</v>
      </c>
      <c r="AB1409">
        <v>43</v>
      </c>
      <c r="AC1409">
        <v>14</v>
      </c>
      <c r="AD1409">
        <v>65</v>
      </c>
      <c r="AE1409">
        <v>81</v>
      </c>
      <c r="AF1409">
        <v>31</v>
      </c>
      <c r="AG1409">
        <v>111</v>
      </c>
      <c r="AH1409">
        <v>1033.9166666666665</v>
      </c>
      <c r="AI1409">
        <v>2014.3166666666664</v>
      </c>
      <c r="AJ1409">
        <v>2561.833333333333</v>
      </c>
      <c r="AK1409">
        <v>1021</v>
      </c>
      <c r="AL1409">
        <v>0.93562015394369802</v>
      </c>
      <c r="AM1409">
        <f t="shared" si="399"/>
        <v>1</v>
      </c>
      <c r="AN1409">
        <f t="shared" si="400"/>
        <v>955.26817717651568</v>
      </c>
      <c r="AO1409">
        <v>15.37</v>
      </c>
      <c r="AP1409">
        <f t="shared" si="401"/>
        <v>14.380481766114638</v>
      </c>
      <c r="AQ1409">
        <v>3.27</v>
      </c>
      <c r="AR1409">
        <v>6430</v>
      </c>
      <c r="AS1409">
        <v>5.0737861885996933</v>
      </c>
      <c r="AT1409">
        <v>0.90606583323700729</v>
      </c>
      <c r="AU1409">
        <f t="shared" si="402"/>
        <v>4.5971843106400003</v>
      </c>
      <c r="AV1409">
        <f t="shared" si="403"/>
        <v>2.7181974997110219</v>
      </c>
      <c r="AW1409">
        <f t="shared" si="404"/>
        <v>6.342460832659051</v>
      </c>
      <c r="AX1409">
        <f t="shared" si="407"/>
        <v>9.0606583323700729</v>
      </c>
      <c r="AY1409" s="4">
        <v>0.1</v>
      </c>
      <c r="AZ1409">
        <v>35</v>
      </c>
      <c r="BA1409" s="1">
        <f t="shared" si="405"/>
        <v>0.10368970511989745</v>
      </c>
      <c r="BB1409">
        <v>0.53815000000000002</v>
      </c>
      <c r="BC1409">
        <v>4.8224999999999997E-2</v>
      </c>
      <c r="BD1409">
        <v>6.43E-3</v>
      </c>
      <c r="BE1409">
        <v>160000</v>
      </c>
      <c r="BF1409">
        <f t="shared" si="408"/>
        <v>74.400000000000006</v>
      </c>
      <c r="BG1409" s="7">
        <f t="shared" si="409"/>
        <v>0.78884137209302341</v>
      </c>
      <c r="BH1409" s="8">
        <f t="shared" si="410"/>
        <v>1.5776827441860468</v>
      </c>
      <c r="BI1409" s="7">
        <f t="shared" si="411"/>
        <v>2.36652411627907</v>
      </c>
      <c r="BJ1409">
        <v>340.8</v>
      </c>
      <c r="BK1409">
        <v>6390</v>
      </c>
      <c r="BL1409">
        <v>0.12</v>
      </c>
      <c r="BM1409">
        <v>0.11</v>
      </c>
      <c r="BN1409" s="3">
        <f t="shared" si="406"/>
        <v>5.6891687518824542E-2</v>
      </c>
      <c r="BO1409" s="3">
        <f t="shared" si="412"/>
        <v>8.785753685177887E-2</v>
      </c>
      <c r="BP1409" s="3">
        <f t="shared" si="413"/>
        <v>7.5775651657505536E-2</v>
      </c>
      <c r="BQ1409" s="3">
        <f t="shared" si="414"/>
        <v>0.11655767481150323</v>
      </c>
      <c r="BR1409">
        <f t="shared" si="415"/>
        <v>6.8842318528853447E-2</v>
      </c>
      <c r="BS1409">
        <f t="shared" si="416"/>
        <v>9.9539040038089735E-2</v>
      </c>
      <c r="BT1409" s="5">
        <f t="shared" si="417"/>
        <v>463.53892618682261</v>
      </c>
    </row>
    <row r="1410" spans="1:72" x14ac:dyDescent="0.2">
      <c r="A1410">
        <v>12</v>
      </c>
      <c r="B1410">
        <v>28083</v>
      </c>
      <c r="C1410" t="s">
        <v>1005</v>
      </c>
      <c r="D1410">
        <v>28</v>
      </c>
      <c r="E1410" t="s">
        <v>1014</v>
      </c>
      <c r="F1410" t="s">
        <v>1015</v>
      </c>
      <c r="G1410" t="s">
        <v>1025</v>
      </c>
      <c r="H1410">
        <v>83</v>
      </c>
      <c r="I1410">
        <v>1121</v>
      </c>
      <c r="J1410">
        <v>539</v>
      </c>
      <c r="K1410">
        <v>848</v>
      </c>
      <c r="L1410">
        <v>143</v>
      </c>
      <c r="M1410" s="5">
        <v>13590</v>
      </c>
      <c r="N1410" s="5">
        <v>18974.45047</v>
      </c>
      <c r="O1410" s="5">
        <v>3030</v>
      </c>
      <c r="P1410" s="5">
        <v>4230.506617</v>
      </c>
      <c r="Q1410" s="5">
        <v>18077</v>
      </c>
      <c r="R1410" s="5">
        <v>25239.2304</v>
      </c>
      <c r="S1410" s="5">
        <v>128</v>
      </c>
      <c r="T1410" s="5">
        <v>178.714471</v>
      </c>
      <c r="U1410">
        <v>701</v>
      </c>
      <c r="V1410">
        <v>389</v>
      </c>
      <c r="W1410">
        <v>707</v>
      </c>
      <c r="X1410">
        <v>95</v>
      </c>
      <c r="Y1410">
        <v>62</v>
      </c>
      <c r="Z1410">
        <v>20</v>
      </c>
      <c r="AA1410">
        <v>88</v>
      </c>
      <c r="AB1410">
        <v>43</v>
      </c>
      <c r="AC1410">
        <v>14</v>
      </c>
      <c r="AD1410">
        <v>65</v>
      </c>
      <c r="AE1410">
        <v>81</v>
      </c>
      <c r="AF1410">
        <v>31</v>
      </c>
      <c r="AG1410">
        <v>111</v>
      </c>
      <c r="AH1410">
        <v>1033.9166666666665</v>
      </c>
      <c r="AI1410">
        <v>2014.3166666666664</v>
      </c>
      <c r="AJ1410">
        <v>2561.833333333333</v>
      </c>
      <c r="AK1410">
        <v>1021</v>
      </c>
      <c r="AL1410">
        <v>0.93224995051111503</v>
      </c>
      <c r="AM1410">
        <f t="shared" ref="AM1410:AM1473" si="418">IF(AL1410="NA",0,1)</f>
        <v>1</v>
      </c>
      <c r="AN1410">
        <f t="shared" ref="AN1410:AN1473" si="419">AK1410*IF(AL1410="NA",0,AL1410)</f>
        <v>951.82719947184842</v>
      </c>
      <c r="AO1410">
        <v>15.37</v>
      </c>
      <c r="AP1410">
        <f t="shared" ref="AP1410:AP1473" si="420">AO1410*AL1410</f>
        <v>14.328681739355837</v>
      </c>
      <c r="AQ1410">
        <v>3.27</v>
      </c>
      <c r="AR1410">
        <v>6430</v>
      </c>
      <c r="AS1410">
        <v>5.0737861885996933</v>
      </c>
      <c r="AT1410">
        <v>0.8755308856335573</v>
      </c>
      <c r="AU1410">
        <f t="shared" ref="AU1410:AU1473" si="421">AS1410*AT1410</f>
        <v>4.4422565152200004</v>
      </c>
      <c r="AV1410">
        <f t="shared" ref="AV1410:AV1473" si="422">3*AT1410</f>
        <v>2.6265926569006721</v>
      </c>
      <c r="AW1410">
        <f t="shared" ref="AW1410:AW1473" si="423">7*AT1410</f>
        <v>6.1287161994349013</v>
      </c>
      <c r="AX1410">
        <f t="shared" si="407"/>
        <v>8.7553088563355725</v>
      </c>
      <c r="AY1410" s="4">
        <v>0.1</v>
      </c>
      <c r="AZ1410">
        <v>35</v>
      </c>
      <c r="BA1410" s="1">
        <f t="shared" ref="BA1410:BA1473" si="424">(AY1410*(1+AY1410)^AZ1410)/((1+AY1410)^AZ1410-1)</f>
        <v>0.10368970511989745</v>
      </c>
      <c r="BB1410">
        <v>0.46989999999999998</v>
      </c>
      <c r="BC1410">
        <v>4.8224999999999997E-2</v>
      </c>
      <c r="BD1410">
        <v>6.43E-3</v>
      </c>
      <c r="BE1410">
        <v>160000</v>
      </c>
      <c r="BF1410">
        <f t="shared" si="408"/>
        <v>74.400000000000006</v>
      </c>
      <c r="BG1410" s="7">
        <f t="shared" si="409"/>
        <v>0.78884137209302341</v>
      </c>
      <c r="BH1410" s="8">
        <f t="shared" si="410"/>
        <v>1.5776827441860468</v>
      </c>
      <c r="BI1410" s="7">
        <f t="shared" si="411"/>
        <v>2.36652411627907</v>
      </c>
      <c r="BJ1410">
        <v>340.8</v>
      </c>
      <c r="BK1410">
        <v>6390</v>
      </c>
      <c r="BL1410">
        <v>0.12</v>
      </c>
      <c r="BM1410">
        <v>0.11</v>
      </c>
      <c r="BN1410" s="3">
        <f t="shared" ref="BN1410:BN1473" si="425">(((AN1410*BA1410+AP1410)/(8760*BB1410))+AR1410*AU1410/1000000+AQ1410/1000)</f>
        <v>5.9291062938817161E-2</v>
      </c>
      <c r="BO1410" s="3">
        <f t="shared" si="412"/>
        <v>8.9500232160551432E-2</v>
      </c>
      <c r="BP1410" s="3">
        <f t="shared" si="413"/>
        <v>7.7825513551558159E-2</v>
      </c>
      <c r="BQ1410" s="3">
        <f t="shared" si="414"/>
        <v>0.11723315871392456</v>
      </c>
      <c r="BR1410">
        <f t="shared" si="415"/>
        <v>7.0480648080111952E-2</v>
      </c>
      <c r="BS1410">
        <f t="shared" si="416"/>
        <v>0.10118500268876472</v>
      </c>
      <c r="BT1410" s="5">
        <f t="shared" si="417"/>
        <v>463.68539627307439</v>
      </c>
    </row>
    <row r="1411" spans="1:72" x14ac:dyDescent="0.2">
      <c r="A1411">
        <v>12</v>
      </c>
      <c r="B1411">
        <v>28085</v>
      </c>
      <c r="C1411" t="s">
        <v>1005</v>
      </c>
      <c r="D1411">
        <v>28</v>
      </c>
      <c r="E1411" t="s">
        <v>1014</v>
      </c>
      <c r="F1411" t="s">
        <v>1015</v>
      </c>
      <c r="G1411" t="s">
        <v>271</v>
      </c>
      <c r="H1411">
        <v>85</v>
      </c>
      <c r="I1411">
        <v>1056</v>
      </c>
      <c r="J1411">
        <v>259</v>
      </c>
      <c r="K1411">
        <v>796</v>
      </c>
      <c r="L1411">
        <v>133</v>
      </c>
      <c r="M1411" s="5">
        <v>13829</v>
      </c>
      <c r="N1411" s="5">
        <v>19308.143899999999</v>
      </c>
      <c r="O1411" s="5">
        <v>2533</v>
      </c>
      <c r="P1411" s="5">
        <v>3536.5918350000002</v>
      </c>
      <c r="Q1411" s="5">
        <v>17175</v>
      </c>
      <c r="R1411" s="5">
        <v>23979.851859999999</v>
      </c>
      <c r="S1411" s="5">
        <v>121</v>
      </c>
      <c r="T1411" s="5">
        <v>168.94102330000001</v>
      </c>
      <c r="U1411">
        <v>690</v>
      </c>
      <c r="V1411">
        <v>229</v>
      </c>
      <c r="W1411">
        <v>664</v>
      </c>
      <c r="X1411">
        <v>90</v>
      </c>
      <c r="Y1411">
        <v>62</v>
      </c>
      <c r="Z1411">
        <v>20</v>
      </c>
      <c r="AA1411">
        <v>88</v>
      </c>
      <c r="AB1411">
        <v>43</v>
      </c>
      <c r="AC1411">
        <v>14</v>
      </c>
      <c r="AD1411">
        <v>65</v>
      </c>
      <c r="AE1411">
        <v>81</v>
      </c>
      <c r="AF1411">
        <v>31</v>
      </c>
      <c r="AG1411">
        <v>111</v>
      </c>
      <c r="AH1411">
        <v>1033.9166666666665</v>
      </c>
      <c r="AI1411">
        <v>2014.3166666666664</v>
      </c>
      <c r="AJ1411">
        <v>2561.833333333333</v>
      </c>
      <c r="AK1411">
        <v>1021</v>
      </c>
      <c r="AL1411">
        <v>0.92564607718411596</v>
      </c>
      <c r="AM1411">
        <f t="shared" si="418"/>
        <v>1</v>
      </c>
      <c r="AN1411">
        <f t="shared" si="419"/>
        <v>945.08464480498242</v>
      </c>
      <c r="AO1411">
        <v>15.37</v>
      </c>
      <c r="AP1411">
        <f t="shared" si="420"/>
        <v>14.227180206319861</v>
      </c>
      <c r="AQ1411">
        <v>3.27</v>
      </c>
      <c r="AR1411">
        <v>6430</v>
      </c>
      <c r="AS1411">
        <v>5.0737861885996933</v>
      </c>
      <c r="AT1411">
        <v>0.8675877328947692</v>
      </c>
      <c r="AU1411">
        <f t="shared" si="421"/>
        <v>4.4019546565600001</v>
      </c>
      <c r="AV1411">
        <f t="shared" si="422"/>
        <v>2.6027631986843076</v>
      </c>
      <c r="AW1411">
        <f t="shared" si="423"/>
        <v>6.0731141302633844</v>
      </c>
      <c r="AX1411">
        <f t="shared" ref="AX1411:AX1474" si="426">10*AT1411</f>
        <v>8.675877328947692</v>
      </c>
      <c r="AY1411" s="4">
        <v>0.1</v>
      </c>
      <c r="AZ1411">
        <v>35</v>
      </c>
      <c r="BA1411" s="1">
        <f t="shared" si="424"/>
        <v>0.10368970511989745</v>
      </c>
      <c r="BB1411">
        <v>0.46989999999999998</v>
      </c>
      <c r="BC1411">
        <v>4.8224999999999997E-2</v>
      </c>
      <c r="BD1411">
        <v>6.43E-3</v>
      </c>
      <c r="BE1411">
        <v>160000</v>
      </c>
      <c r="BF1411">
        <f t="shared" ref="BF1411:BF1474" si="427">74.4</f>
        <v>74.400000000000006</v>
      </c>
      <c r="BG1411" s="7">
        <f t="shared" ref="BG1411:BG1474" si="428">0.005*AR1411*1.05506/43</f>
        <v>0.78884137209302341</v>
      </c>
      <c r="BH1411" s="8">
        <f t="shared" ref="BH1411:BH1474" si="429">0.01*AR1411*1.05506/43</f>
        <v>1.5776827441860468</v>
      </c>
      <c r="BI1411" s="7">
        <f t="shared" ref="BI1411:BI1474" si="430">0.015*AR1411*1.05506/43</f>
        <v>2.36652411627907</v>
      </c>
      <c r="BJ1411">
        <v>340.8</v>
      </c>
      <c r="BK1411">
        <v>6390</v>
      </c>
      <c r="BL1411">
        <v>0.12</v>
      </c>
      <c r="BM1411">
        <v>0.11</v>
      </c>
      <c r="BN1411" s="3">
        <f t="shared" si="425"/>
        <v>5.8837419553374508E-2</v>
      </c>
      <c r="BO1411" s="3">
        <f t="shared" ref="BO1411:BO1474" si="431">(((AN1411*BA1411+AP1411)/(8760*BB1411))+AR1411*AU1411/1000000+AQ1411/1000)+(BC1411*P1411+BD1411*R1411+BL1411*T1411+BM1411*N1411)/2000000 + (BE1411*AB1411)/(1000000*8760*BB1411*AZ1411) + ((BF1411+BJ1411)*Y1411/1000000) + (BK1411*AE1411)/(1000000*8760*BB1411*AZ1411) + BH1411*AI1411/1000000</f>
        <v>8.9043574584709712E-2</v>
      </c>
      <c r="BP1411" s="3">
        <f t="shared" ref="BP1411:BP1474" si="432">(((AN1411*BA1411+AP1411)/(8760*BB1411))+AR1411*AV1411/1000000+AQ1411/1000)+(BC1411*P1411+BD1411*R1411+BL1411*T1411+BM1411*N1411)/2000000 + (BE1411*AB1411)/(1000000*8760*BB1411*AZ1411) + ((BF1411+BJ1411)*Y1411/1000000) + (BK1411*AE1411)/(1000000*8760*BB1411*AZ1411) + BH1411*AI1411/1000000</f>
        <v>7.7474773510569014E-2</v>
      </c>
      <c r="BQ1411" s="3">
        <f t="shared" ref="BQ1411:BQ1474" si="433">(((AN1411*BA1411+AP1411)/(8760*BB1411))+AR1411*AX1411/1000000+AQ1411/1000)+(BC1411*P1411+BD1411*R1411+BL1411*T1411+BM1411*N1411)/2000000 + (BE1411*AB1411)/(1000000*8760*BB1411*AZ1411) + ((BF1411+BJ1411)*Y1411/1000000) + (BK1411*AE1411)/(1000000*8760*BB1411*AZ1411) + BH1411*AI1411/1000000</f>
        <v>0.11652489736816256</v>
      </c>
      <c r="BR1411">
        <f t="shared" ref="BR1411:BR1474" si="434">(((AN1411*BA1411+AP1411)/(8760*BB1411))+AR1411*AU1411/1000000+AQ1411/1000)+(BC1411*P1411+BD1411*R1411+BL1411*T1411+BM1411*N1411)/2000000 + (BE1411*AC1411)/(1000000*8760*BB1411*AZ1411) + ((BF1411+BJ1411)*Z1411/1000000) + (BK1411*AF1411)/(1000000*8760*BB1411*AZ1411)  + BH1411*AH1411/1000000</f>
        <v>7.0023990504270231E-2</v>
      </c>
      <c r="BS1411">
        <f t="shared" ref="BS1411:BS1474" si="435">(((AN1411*BA1411+AP1411)/(8760*BB1411))+AR1411*AU1411/1000000+AQ1411/1000)+(BC1411*P1411+BD1411*R1411+BL1411*T1411+BM1411*N1411)/2000000 + (BE1411*AD1411)/(1000000*8760*BB1411*AZ1411) + ((BF1411+BJ1411)*AA1411/1000000) + (BK1411*AG1411)/(1000000*8760*BB1411*AZ1411) + BH1411*AJ1411/1000000</f>
        <v>0.10072834511292299</v>
      </c>
      <c r="BT1411" s="5">
        <f t="shared" ref="BT1411:BT1474" si="436">(BE1411)/(AZ1411*8760*BB1411) + ((BF1411+BJ1411)) + (BK1411)/(AZ1411*8760*BB1411) + BH1411*30</f>
        <v>463.68539627307439</v>
      </c>
    </row>
    <row r="1412" spans="1:72" x14ac:dyDescent="0.2">
      <c r="A1412">
        <v>15</v>
      </c>
      <c r="B1412">
        <v>28087</v>
      </c>
      <c r="C1412" t="s">
        <v>1298</v>
      </c>
      <c r="D1412">
        <v>28</v>
      </c>
      <c r="E1412" t="s">
        <v>1014</v>
      </c>
      <c r="F1412" t="s">
        <v>1015</v>
      </c>
      <c r="G1412" t="s">
        <v>1211</v>
      </c>
      <c r="H1412">
        <v>87</v>
      </c>
      <c r="I1412">
        <v>1361</v>
      </c>
      <c r="J1412">
        <v>309</v>
      </c>
      <c r="K1412">
        <v>918</v>
      </c>
      <c r="L1412">
        <v>169</v>
      </c>
      <c r="M1412" s="5">
        <v>17654</v>
      </c>
      <c r="N1412" s="5">
        <v>24648.63492</v>
      </c>
      <c r="O1412" s="5">
        <v>2694.1</v>
      </c>
      <c r="P1412" s="5">
        <v>3761.5207519999999</v>
      </c>
      <c r="Q1412" s="5">
        <v>20082</v>
      </c>
      <c r="R1412" s="5">
        <v>28038.625049999999</v>
      </c>
      <c r="S1412" s="5">
        <v>153</v>
      </c>
      <c r="T1412" s="5">
        <v>213.6196411</v>
      </c>
      <c r="U1412">
        <v>840</v>
      </c>
      <c r="V1412">
        <v>261</v>
      </c>
      <c r="W1412">
        <v>773</v>
      </c>
      <c r="X1412">
        <v>111</v>
      </c>
      <c r="Y1412">
        <v>62</v>
      </c>
      <c r="Z1412">
        <v>20</v>
      </c>
      <c r="AA1412">
        <v>88</v>
      </c>
      <c r="AB1412">
        <v>43</v>
      </c>
      <c r="AC1412">
        <v>14</v>
      </c>
      <c r="AD1412">
        <v>65</v>
      </c>
      <c r="AE1412">
        <v>81</v>
      </c>
      <c r="AF1412">
        <v>31</v>
      </c>
      <c r="AG1412">
        <v>111</v>
      </c>
      <c r="AH1412">
        <v>1033.9166666666665</v>
      </c>
      <c r="AI1412">
        <v>2014.3166666666664</v>
      </c>
      <c r="AJ1412">
        <v>2561.833333333333</v>
      </c>
      <c r="AK1412">
        <v>1021</v>
      </c>
      <c r="AL1412">
        <v>0.92621796727180505</v>
      </c>
      <c r="AM1412">
        <f t="shared" si="418"/>
        <v>1</v>
      </c>
      <c r="AN1412">
        <f t="shared" si="419"/>
        <v>945.66854458451292</v>
      </c>
      <c r="AO1412">
        <v>15.37</v>
      </c>
      <c r="AP1412">
        <f t="shared" si="420"/>
        <v>14.235970156967642</v>
      </c>
      <c r="AQ1412">
        <v>3.27</v>
      </c>
      <c r="AR1412">
        <v>6430</v>
      </c>
      <c r="AS1412">
        <v>5.0737861885996933</v>
      </c>
      <c r="AT1412">
        <v>0.91756038329137124</v>
      </c>
      <c r="AU1412">
        <f t="shared" si="421"/>
        <v>4.6555051999500003</v>
      </c>
      <c r="AV1412">
        <f t="shared" si="422"/>
        <v>2.7526811498741139</v>
      </c>
      <c r="AW1412">
        <f t="shared" si="423"/>
        <v>6.4229226830395989</v>
      </c>
      <c r="AX1412">
        <f t="shared" si="426"/>
        <v>9.175603832913712</v>
      </c>
      <c r="AY1412" s="4">
        <v>0.1</v>
      </c>
      <c r="AZ1412">
        <v>35</v>
      </c>
      <c r="BA1412" s="1">
        <f t="shared" si="424"/>
        <v>0.10368970511989745</v>
      </c>
      <c r="BB1412">
        <v>0.53815000000000002</v>
      </c>
      <c r="BC1412">
        <v>4.8224999999999997E-2</v>
      </c>
      <c r="BD1412">
        <v>6.43E-3</v>
      </c>
      <c r="BE1412">
        <v>160000</v>
      </c>
      <c r="BF1412">
        <f t="shared" si="427"/>
        <v>74.400000000000006</v>
      </c>
      <c r="BG1412" s="7">
        <f t="shared" si="428"/>
        <v>0.78884137209302341</v>
      </c>
      <c r="BH1412" s="8">
        <f t="shared" si="429"/>
        <v>1.5776827441860468</v>
      </c>
      <c r="BI1412" s="7">
        <f t="shared" si="430"/>
        <v>2.36652411627907</v>
      </c>
      <c r="BJ1412">
        <v>340.8</v>
      </c>
      <c r="BK1412">
        <v>6390</v>
      </c>
      <c r="BL1412">
        <v>0.12</v>
      </c>
      <c r="BM1412">
        <v>0.11</v>
      </c>
      <c r="BN1412" s="3">
        <f t="shared" si="425"/>
        <v>5.7024890291359105E-2</v>
      </c>
      <c r="BO1412" s="3">
        <f t="shared" si="431"/>
        <v>8.7539413636447391E-2</v>
      </c>
      <c r="BP1412" s="3">
        <f t="shared" si="432"/>
        <v>7.5304254994459446E-2</v>
      </c>
      <c r="BQ1412" s="3">
        <f t="shared" si="433"/>
        <v>0.11660364784640405</v>
      </c>
      <c r="BR1412">
        <f t="shared" si="434"/>
        <v>6.8524195313521968E-2</v>
      </c>
      <c r="BS1412">
        <f t="shared" si="435"/>
        <v>9.9220916822758257E-2</v>
      </c>
      <c r="BT1412" s="5">
        <f t="shared" si="436"/>
        <v>463.53892618682261</v>
      </c>
    </row>
    <row r="1413" spans="1:72" x14ac:dyDescent="0.2">
      <c r="A1413">
        <v>12</v>
      </c>
      <c r="B1413">
        <v>28089</v>
      </c>
      <c r="C1413" t="s">
        <v>1005</v>
      </c>
      <c r="D1413">
        <v>28</v>
      </c>
      <c r="E1413" t="s">
        <v>1014</v>
      </c>
      <c r="F1413" t="s">
        <v>1015</v>
      </c>
      <c r="G1413" t="s">
        <v>209</v>
      </c>
      <c r="H1413">
        <v>89</v>
      </c>
      <c r="I1413">
        <v>1883</v>
      </c>
      <c r="J1413">
        <v>430</v>
      </c>
      <c r="K1413">
        <v>1135</v>
      </c>
      <c r="L1413">
        <v>221</v>
      </c>
      <c r="M1413" s="5">
        <v>21699</v>
      </c>
      <c r="N1413" s="5">
        <v>30296.291450000001</v>
      </c>
      <c r="O1413" s="5">
        <v>3680.1</v>
      </c>
      <c r="P1413" s="5">
        <v>5138.1806610000003</v>
      </c>
      <c r="Q1413" s="5">
        <v>22359</v>
      </c>
      <c r="R1413" s="5">
        <v>31217.787939999998</v>
      </c>
      <c r="S1413" s="5">
        <v>184</v>
      </c>
      <c r="T1413" s="5">
        <v>256.90205200000003</v>
      </c>
      <c r="U1413">
        <v>867</v>
      </c>
      <c r="V1413">
        <v>279</v>
      </c>
      <c r="W1413">
        <v>750</v>
      </c>
      <c r="X1413">
        <v>110</v>
      </c>
      <c r="Y1413">
        <v>62</v>
      </c>
      <c r="Z1413">
        <v>20</v>
      </c>
      <c r="AA1413">
        <v>88</v>
      </c>
      <c r="AB1413">
        <v>43</v>
      </c>
      <c r="AC1413">
        <v>14</v>
      </c>
      <c r="AD1413">
        <v>65</v>
      </c>
      <c r="AE1413">
        <v>81</v>
      </c>
      <c r="AF1413">
        <v>31</v>
      </c>
      <c r="AG1413">
        <v>111</v>
      </c>
      <c r="AH1413">
        <v>1033.9166666666665</v>
      </c>
      <c r="AI1413">
        <v>2014.3166666666664</v>
      </c>
      <c r="AJ1413">
        <v>2561.833333333333</v>
      </c>
      <c r="AK1413">
        <v>1021</v>
      </c>
      <c r="AL1413">
        <v>0.92741131155114398</v>
      </c>
      <c r="AM1413">
        <f t="shared" si="418"/>
        <v>1</v>
      </c>
      <c r="AN1413">
        <f t="shared" si="419"/>
        <v>946.88694909371804</v>
      </c>
      <c r="AO1413">
        <v>15.37</v>
      </c>
      <c r="AP1413">
        <f t="shared" si="420"/>
        <v>14.254311858541083</v>
      </c>
      <c r="AQ1413">
        <v>3.27</v>
      </c>
      <c r="AR1413">
        <v>6430</v>
      </c>
      <c r="AS1413">
        <v>5.0737861885996933</v>
      </c>
      <c r="AT1413">
        <v>0.88695323971111339</v>
      </c>
      <c r="AU1413">
        <f t="shared" si="421"/>
        <v>4.5002110975800003</v>
      </c>
      <c r="AV1413">
        <f t="shared" si="422"/>
        <v>2.6608597191333403</v>
      </c>
      <c r="AW1413">
        <f t="shared" si="423"/>
        <v>6.2086726779777939</v>
      </c>
      <c r="AX1413">
        <f t="shared" si="426"/>
        <v>8.8695323971111346</v>
      </c>
      <c r="AY1413" s="4">
        <v>0.1</v>
      </c>
      <c r="AZ1413">
        <v>35</v>
      </c>
      <c r="BA1413" s="1">
        <f t="shared" si="424"/>
        <v>0.10368970511989745</v>
      </c>
      <c r="BB1413">
        <v>0.46989999999999998</v>
      </c>
      <c r="BC1413">
        <v>4.8224999999999997E-2</v>
      </c>
      <c r="BD1413">
        <v>6.43E-3</v>
      </c>
      <c r="BE1413">
        <v>160000</v>
      </c>
      <c r="BF1413">
        <f t="shared" si="427"/>
        <v>74.400000000000006</v>
      </c>
      <c r="BG1413" s="7">
        <f t="shared" si="428"/>
        <v>0.78884137209302341</v>
      </c>
      <c r="BH1413" s="8">
        <f t="shared" si="429"/>
        <v>1.5776827441860468</v>
      </c>
      <c r="BI1413" s="7">
        <f t="shared" si="430"/>
        <v>2.36652411627907</v>
      </c>
      <c r="BJ1413">
        <v>340.8</v>
      </c>
      <c r="BK1413">
        <v>6390</v>
      </c>
      <c r="BL1413">
        <v>0.12</v>
      </c>
      <c r="BM1413">
        <v>0.11</v>
      </c>
      <c r="BN1413" s="3">
        <f t="shared" si="425"/>
        <v>5.952119953020036E-2</v>
      </c>
      <c r="BO1413" s="3">
        <f t="shared" si="431"/>
        <v>9.0398868613571687E-2</v>
      </c>
      <c r="BP1413" s="3">
        <f t="shared" si="432"/>
        <v>7.8571839250159661E-2</v>
      </c>
      <c r="BQ1413" s="3">
        <f t="shared" si="433"/>
        <v>0.11849360456955686</v>
      </c>
      <c r="BR1413">
        <f t="shared" si="434"/>
        <v>7.1379284533132206E-2</v>
      </c>
      <c r="BS1413">
        <f t="shared" si="435"/>
        <v>0.10208363914178496</v>
      </c>
      <c r="BT1413" s="5">
        <f t="shared" si="436"/>
        <v>463.68539627307439</v>
      </c>
    </row>
    <row r="1414" spans="1:72" x14ac:dyDescent="0.2">
      <c r="A1414">
        <v>12</v>
      </c>
      <c r="B1414">
        <v>28091</v>
      </c>
      <c r="C1414" t="s">
        <v>1005</v>
      </c>
      <c r="D1414">
        <v>28</v>
      </c>
      <c r="E1414" t="s">
        <v>1014</v>
      </c>
      <c r="F1414" t="s">
        <v>1015</v>
      </c>
      <c r="G1414" t="s">
        <v>211</v>
      </c>
      <c r="H1414">
        <v>91</v>
      </c>
      <c r="I1414">
        <v>1384</v>
      </c>
      <c r="J1414">
        <v>222</v>
      </c>
      <c r="K1414">
        <v>823</v>
      </c>
      <c r="L1414">
        <v>172</v>
      </c>
      <c r="M1414" s="5">
        <v>17597</v>
      </c>
      <c r="N1414" s="5">
        <v>24569.05114</v>
      </c>
      <c r="O1414" s="5">
        <v>2608.5</v>
      </c>
      <c r="P1414" s="5">
        <v>3642.0054490000002</v>
      </c>
      <c r="Q1414" s="5">
        <v>17019</v>
      </c>
      <c r="R1414" s="5">
        <v>23762.043600000001</v>
      </c>
      <c r="S1414" s="5">
        <v>147</v>
      </c>
      <c r="T1414" s="5">
        <v>205.24240019999999</v>
      </c>
      <c r="U1414">
        <v>744</v>
      </c>
      <c r="V1414">
        <v>191</v>
      </c>
      <c r="W1414">
        <v>581</v>
      </c>
      <c r="X1414">
        <v>96</v>
      </c>
      <c r="Y1414">
        <v>62</v>
      </c>
      <c r="Z1414">
        <v>20</v>
      </c>
      <c r="AA1414">
        <v>88</v>
      </c>
      <c r="AB1414">
        <v>43</v>
      </c>
      <c r="AC1414">
        <v>14</v>
      </c>
      <c r="AD1414">
        <v>65</v>
      </c>
      <c r="AE1414">
        <v>81</v>
      </c>
      <c r="AF1414">
        <v>31</v>
      </c>
      <c r="AG1414">
        <v>111</v>
      </c>
      <c r="AH1414">
        <v>1033.9166666666665</v>
      </c>
      <c r="AI1414">
        <v>2014.3166666666664</v>
      </c>
      <c r="AJ1414">
        <v>2561.833333333333</v>
      </c>
      <c r="AK1414">
        <v>1021</v>
      </c>
      <c r="AL1414">
        <v>0.92519907866205497</v>
      </c>
      <c r="AM1414">
        <f t="shared" si="418"/>
        <v>1</v>
      </c>
      <c r="AN1414">
        <f t="shared" si="419"/>
        <v>944.6282593139581</v>
      </c>
      <c r="AO1414">
        <v>15.37</v>
      </c>
      <c r="AP1414">
        <f t="shared" si="420"/>
        <v>14.220309839035783</v>
      </c>
      <c r="AQ1414">
        <v>3.27</v>
      </c>
      <c r="AR1414">
        <v>6430</v>
      </c>
      <c r="AS1414">
        <v>5.0737861885996933</v>
      </c>
      <c r="AT1414">
        <v>0.8662039635459986</v>
      </c>
      <c r="AU1414">
        <f t="shared" si="421"/>
        <v>4.3949337067499998</v>
      </c>
      <c r="AV1414">
        <f t="shared" si="422"/>
        <v>2.5986118906379958</v>
      </c>
      <c r="AW1414">
        <f t="shared" si="423"/>
        <v>6.0634277448219898</v>
      </c>
      <c r="AX1414">
        <f t="shared" si="426"/>
        <v>8.6620396354599869</v>
      </c>
      <c r="AY1414" s="4">
        <v>0.1</v>
      </c>
      <c r="AZ1414">
        <v>35</v>
      </c>
      <c r="BA1414" s="1">
        <f t="shared" si="424"/>
        <v>0.10368970511989745</v>
      </c>
      <c r="BB1414">
        <v>0.46989999999999998</v>
      </c>
      <c r="BC1414">
        <v>4.8224999999999997E-2</v>
      </c>
      <c r="BD1414">
        <v>6.43E-3</v>
      </c>
      <c r="BE1414">
        <v>160000</v>
      </c>
      <c r="BF1414">
        <f t="shared" si="427"/>
        <v>74.400000000000006</v>
      </c>
      <c r="BG1414" s="7">
        <f t="shared" si="428"/>
        <v>0.78884137209302341</v>
      </c>
      <c r="BH1414" s="8">
        <f t="shared" si="429"/>
        <v>1.5776827441860468</v>
      </c>
      <c r="BI1414" s="7">
        <f t="shared" si="430"/>
        <v>2.36652411627907</v>
      </c>
      <c r="BJ1414">
        <v>340.8</v>
      </c>
      <c r="BK1414">
        <v>6390</v>
      </c>
      <c r="BL1414">
        <v>0.12</v>
      </c>
      <c r="BM1414">
        <v>0.11</v>
      </c>
      <c r="BN1414" s="3">
        <f t="shared" si="425"/>
        <v>5.8779109496558769E-2</v>
      </c>
      <c r="BO1414" s="3">
        <f t="shared" si="431"/>
        <v>8.9278634040919638E-2</v>
      </c>
      <c r="BP1414" s="3">
        <f t="shared" si="432"/>
        <v>7.7728284763319458E-2</v>
      </c>
      <c r="BQ1414" s="3">
        <f t="shared" si="433"/>
        <v>0.11671612516252484</v>
      </c>
      <c r="BR1414">
        <f t="shared" si="434"/>
        <v>7.0259049960480158E-2</v>
      </c>
      <c r="BS1414">
        <f t="shared" si="435"/>
        <v>0.10096340456913293</v>
      </c>
      <c r="BT1414" s="5">
        <f t="shared" si="436"/>
        <v>463.68539627307439</v>
      </c>
    </row>
    <row r="1415" spans="1:72" x14ac:dyDescent="0.2">
      <c r="A1415">
        <v>15</v>
      </c>
      <c r="B1415">
        <v>28093</v>
      </c>
      <c r="C1415" t="s">
        <v>1298</v>
      </c>
      <c r="D1415">
        <v>28</v>
      </c>
      <c r="E1415" t="s">
        <v>1014</v>
      </c>
      <c r="F1415" t="s">
        <v>1015</v>
      </c>
      <c r="G1415" t="s">
        <v>356</v>
      </c>
      <c r="H1415">
        <v>93</v>
      </c>
      <c r="I1415">
        <v>1317</v>
      </c>
      <c r="J1415">
        <v>384</v>
      </c>
      <c r="K1415">
        <v>1071</v>
      </c>
      <c r="L1415">
        <v>179</v>
      </c>
      <c r="M1415" s="5">
        <v>18651</v>
      </c>
      <c r="N1415" s="5">
        <v>26040.653109999999</v>
      </c>
      <c r="O1415" s="5">
        <v>3355.9</v>
      </c>
      <c r="P1415" s="5">
        <v>4685.5304150000002</v>
      </c>
      <c r="Q1415" s="5">
        <v>24823</v>
      </c>
      <c r="R1415" s="5">
        <v>34658.041499999999</v>
      </c>
      <c r="S1415" s="5">
        <v>166</v>
      </c>
      <c r="T1415" s="5">
        <v>231.7703295</v>
      </c>
      <c r="U1415">
        <v>944</v>
      </c>
      <c r="V1415">
        <v>359</v>
      </c>
      <c r="W1415">
        <v>973</v>
      </c>
      <c r="X1415">
        <v>133</v>
      </c>
      <c r="Y1415">
        <v>62</v>
      </c>
      <c r="Z1415">
        <v>20</v>
      </c>
      <c r="AA1415">
        <v>88</v>
      </c>
      <c r="AB1415">
        <v>43</v>
      </c>
      <c r="AC1415">
        <v>14</v>
      </c>
      <c r="AD1415">
        <v>65</v>
      </c>
      <c r="AE1415">
        <v>81</v>
      </c>
      <c r="AF1415">
        <v>31</v>
      </c>
      <c r="AG1415">
        <v>111</v>
      </c>
      <c r="AH1415">
        <v>1033.9166666666665</v>
      </c>
      <c r="AI1415">
        <v>2014.3166666666664</v>
      </c>
      <c r="AJ1415">
        <v>2561.833333333333</v>
      </c>
      <c r="AK1415">
        <v>1021</v>
      </c>
      <c r="AL1415">
        <v>0.94380251357429901</v>
      </c>
      <c r="AM1415">
        <f t="shared" si="418"/>
        <v>1</v>
      </c>
      <c r="AN1415">
        <f t="shared" si="419"/>
        <v>963.62236635935926</v>
      </c>
      <c r="AO1415">
        <v>15.37</v>
      </c>
      <c r="AP1415">
        <f t="shared" si="420"/>
        <v>14.506244633636975</v>
      </c>
      <c r="AQ1415">
        <v>3.27</v>
      </c>
      <c r="AR1415">
        <v>6430</v>
      </c>
      <c r="AS1415">
        <v>5.0737861885996933</v>
      </c>
      <c r="AT1415">
        <v>0.88386223816176968</v>
      </c>
      <c r="AU1415">
        <f t="shared" si="421"/>
        <v>4.4845280166099997</v>
      </c>
      <c r="AV1415">
        <f t="shared" si="422"/>
        <v>2.6515867144853091</v>
      </c>
      <c r="AW1415">
        <f t="shared" si="423"/>
        <v>6.1870356671323874</v>
      </c>
      <c r="AX1415">
        <f t="shared" si="426"/>
        <v>8.8386223816176965</v>
      </c>
      <c r="AY1415" s="4">
        <v>0.1</v>
      </c>
      <c r="AZ1415">
        <v>35</v>
      </c>
      <c r="BA1415" s="1">
        <f t="shared" si="424"/>
        <v>0.10368970511989745</v>
      </c>
      <c r="BB1415">
        <v>0.53815000000000002</v>
      </c>
      <c r="BC1415">
        <v>4.8224999999999997E-2</v>
      </c>
      <c r="BD1415">
        <v>6.43E-3</v>
      </c>
      <c r="BE1415">
        <v>160000</v>
      </c>
      <c r="BF1415">
        <f t="shared" si="427"/>
        <v>74.400000000000006</v>
      </c>
      <c r="BG1415" s="7">
        <f t="shared" si="428"/>
        <v>0.78884137209302341</v>
      </c>
      <c r="BH1415" s="8">
        <f t="shared" si="429"/>
        <v>1.5776827441860468</v>
      </c>
      <c r="BI1415" s="7">
        <f t="shared" si="430"/>
        <v>2.36652411627907</v>
      </c>
      <c r="BJ1415">
        <v>340.8</v>
      </c>
      <c r="BK1415">
        <v>6390</v>
      </c>
      <c r="BL1415">
        <v>0.12</v>
      </c>
      <c r="BM1415">
        <v>0.11</v>
      </c>
      <c r="BN1415" s="3">
        <f t="shared" si="425"/>
        <v>5.6377737216657016E-2</v>
      </c>
      <c r="BO1415" s="3">
        <f t="shared" si="431"/>
        <v>8.7013472210385134E-2</v>
      </c>
      <c r="BP1415" s="3">
        <f t="shared" si="432"/>
        <v>7.5227659637723376E-2</v>
      </c>
      <c r="BQ1415" s="3">
        <f t="shared" si="433"/>
        <v>0.11501029897738461</v>
      </c>
      <c r="BR1415">
        <f t="shared" si="434"/>
        <v>6.7998253887459711E-2</v>
      </c>
      <c r="BS1415">
        <f t="shared" si="435"/>
        <v>9.8694975396696014E-2</v>
      </c>
      <c r="BT1415" s="5">
        <f t="shared" si="436"/>
        <v>463.53892618682261</v>
      </c>
    </row>
    <row r="1416" spans="1:72" x14ac:dyDescent="0.2">
      <c r="A1416">
        <v>15</v>
      </c>
      <c r="B1416">
        <v>28095</v>
      </c>
      <c r="C1416" t="s">
        <v>1298</v>
      </c>
      <c r="D1416">
        <v>28</v>
      </c>
      <c r="E1416" t="s">
        <v>1014</v>
      </c>
      <c r="F1416" t="s">
        <v>1015</v>
      </c>
      <c r="G1416" t="s">
        <v>199</v>
      </c>
      <c r="H1416">
        <v>95</v>
      </c>
      <c r="I1416">
        <v>1498</v>
      </c>
      <c r="J1416">
        <v>300</v>
      </c>
      <c r="K1416">
        <v>1000</v>
      </c>
      <c r="L1416">
        <v>186</v>
      </c>
      <c r="M1416" s="5">
        <v>19521</v>
      </c>
      <c r="N1416" s="5">
        <v>27255.353029999998</v>
      </c>
      <c r="O1416" s="5">
        <v>3016.7</v>
      </c>
      <c r="P1416" s="5">
        <v>4211.9370669999998</v>
      </c>
      <c r="Q1416" s="5">
        <v>22075</v>
      </c>
      <c r="R1416" s="5">
        <v>30821.265210000001</v>
      </c>
      <c r="S1416" s="5">
        <v>167</v>
      </c>
      <c r="T1416" s="5">
        <v>233.16653629999999</v>
      </c>
      <c r="U1416">
        <v>896</v>
      </c>
      <c r="V1416">
        <v>274</v>
      </c>
      <c r="W1416">
        <v>811</v>
      </c>
      <c r="X1416">
        <v>119</v>
      </c>
      <c r="Y1416">
        <v>62</v>
      </c>
      <c r="Z1416">
        <v>20</v>
      </c>
      <c r="AA1416">
        <v>88</v>
      </c>
      <c r="AB1416">
        <v>43</v>
      </c>
      <c r="AC1416">
        <v>14</v>
      </c>
      <c r="AD1416">
        <v>65</v>
      </c>
      <c r="AE1416">
        <v>81</v>
      </c>
      <c r="AF1416">
        <v>31</v>
      </c>
      <c r="AG1416">
        <v>111</v>
      </c>
      <c r="AH1416">
        <v>1033.9166666666665</v>
      </c>
      <c r="AI1416">
        <v>2014.3166666666664</v>
      </c>
      <c r="AJ1416">
        <v>2561.833333333333</v>
      </c>
      <c r="AK1416">
        <v>1021</v>
      </c>
      <c r="AL1416">
        <v>0.92965722651708704</v>
      </c>
      <c r="AM1416">
        <f t="shared" si="418"/>
        <v>1</v>
      </c>
      <c r="AN1416">
        <f t="shared" si="419"/>
        <v>949.18002827394582</v>
      </c>
      <c r="AO1416">
        <v>15.37</v>
      </c>
      <c r="AP1416">
        <f t="shared" si="420"/>
        <v>14.288831571567627</v>
      </c>
      <c r="AQ1416">
        <v>3.27</v>
      </c>
      <c r="AR1416">
        <v>6430</v>
      </c>
      <c r="AS1416">
        <v>5.0737861885996933</v>
      </c>
      <c r="AT1416">
        <v>0.91208833537134193</v>
      </c>
      <c r="AU1416">
        <f t="shared" si="421"/>
        <v>4.6277411987899999</v>
      </c>
      <c r="AV1416">
        <f t="shared" si="422"/>
        <v>2.7362650061140257</v>
      </c>
      <c r="AW1416">
        <f t="shared" si="423"/>
        <v>6.3846183475993934</v>
      </c>
      <c r="AX1416">
        <f t="shared" si="426"/>
        <v>9.1208833537134186</v>
      </c>
      <c r="AY1416" s="4">
        <v>0.1</v>
      </c>
      <c r="AZ1416">
        <v>35</v>
      </c>
      <c r="BA1416" s="1">
        <f t="shared" si="424"/>
        <v>0.10368970511989745</v>
      </c>
      <c r="BB1416">
        <v>0.53815000000000002</v>
      </c>
      <c r="BC1416">
        <v>4.8224999999999997E-2</v>
      </c>
      <c r="BD1416">
        <v>6.43E-3</v>
      </c>
      <c r="BE1416">
        <v>160000</v>
      </c>
      <c r="BF1416">
        <f t="shared" si="427"/>
        <v>74.400000000000006</v>
      </c>
      <c r="BG1416" s="7">
        <f t="shared" si="428"/>
        <v>0.78884137209302341</v>
      </c>
      <c r="BH1416" s="8">
        <f t="shared" si="429"/>
        <v>1.5776827441860468</v>
      </c>
      <c r="BI1416" s="7">
        <f t="shared" si="430"/>
        <v>2.36652411627907</v>
      </c>
      <c r="BJ1416">
        <v>340.8</v>
      </c>
      <c r="BK1416">
        <v>6390</v>
      </c>
      <c r="BL1416">
        <v>0.12</v>
      </c>
      <c r="BM1416">
        <v>0.11</v>
      </c>
      <c r="BN1416" s="3">
        <f t="shared" si="425"/>
        <v>5.6934816844037998E-2</v>
      </c>
      <c r="BO1416" s="3">
        <f t="shared" si="431"/>
        <v>8.7613689350398122E-2</v>
      </c>
      <c r="BP1416" s="3">
        <f t="shared" si="432"/>
        <v>7.5451497431491599E-2</v>
      </c>
      <c r="BQ1416" s="3">
        <f t="shared" si="433"/>
        <v>0.1165045934065557</v>
      </c>
      <c r="BR1416">
        <f t="shared" si="434"/>
        <v>6.8598471027472699E-2</v>
      </c>
      <c r="BS1416">
        <f t="shared" si="435"/>
        <v>9.9295192536709001E-2</v>
      </c>
      <c r="BT1416" s="5">
        <f t="shared" si="436"/>
        <v>463.53892618682261</v>
      </c>
    </row>
    <row r="1417" spans="1:72" x14ac:dyDescent="0.2">
      <c r="A1417">
        <v>15</v>
      </c>
      <c r="B1417">
        <v>28097</v>
      </c>
      <c r="C1417" t="s">
        <v>1298</v>
      </c>
      <c r="D1417">
        <v>28</v>
      </c>
      <c r="E1417" t="s">
        <v>1014</v>
      </c>
      <c r="F1417" t="s">
        <v>1015</v>
      </c>
      <c r="G1417" t="s">
        <v>561</v>
      </c>
      <c r="H1417">
        <v>97</v>
      </c>
      <c r="I1417">
        <v>941</v>
      </c>
      <c r="J1417">
        <v>272</v>
      </c>
      <c r="K1417">
        <v>775</v>
      </c>
      <c r="L1417">
        <v>124</v>
      </c>
      <c r="M1417" s="5">
        <v>12576</v>
      </c>
      <c r="N1417" s="5">
        <v>17558.696769999999</v>
      </c>
      <c r="O1417" s="5">
        <v>2739.2</v>
      </c>
      <c r="P1417" s="5">
        <v>3824.4896779999999</v>
      </c>
      <c r="Q1417" s="5">
        <v>17484</v>
      </c>
      <c r="R1417" s="5">
        <v>24411.279770000001</v>
      </c>
      <c r="S1417" s="5">
        <v>116</v>
      </c>
      <c r="T1417" s="5">
        <v>161.95998929999999</v>
      </c>
      <c r="U1417">
        <v>679</v>
      </c>
      <c r="V1417">
        <v>274</v>
      </c>
      <c r="W1417">
        <v>702</v>
      </c>
      <c r="X1417">
        <v>93</v>
      </c>
      <c r="Y1417">
        <v>62</v>
      </c>
      <c r="Z1417">
        <v>20</v>
      </c>
      <c r="AA1417">
        <v>88</v>
      </c>
      <c r="AB1417">
        <v>43</v>
      </c>
      <c r="AC1417">
        <v>14</v>
      </c>
      <c r="AD1417">
        <v>65</v>
      </c>
      <c r="AE1417">
        <v>81</v>
      </c>
      <c r="AF1417">
        <v>31</v>
      </c>
      <c r="AG1417">
        <v>111</v>
      </c>
      <c r="AH1417">
        <v>1033.9166666666665</v>
      </c>
      <c r="AI1417">
        <v>2014.3166666666664</v>
      </c>
      <c r="AJ1417">
        <v>2561.833333333333</v>
      </c>
      <c r="AK1417">
        <v>1021</v>
      </c>
      <c r="AL1417">
        <v>0.93098959055813901</v>
      </c>
      <c r="AM1417">
        <f t="shared" si="418"/>
        <v>1</v>
      </c>
      <c r="AN1417">
        <f t="shared" si="419"/>
        <v>950.54037195985995</v>
      </c>
      <c r="AO1417">
        <v>15.37</v>
      </c>
      <c r="AP1417">
        <f t="shared" si="420"/>
        <v>14.309310006878595</v>
      </c>
      <c r="AQ1417">
        <v>3.27</v>
      </c>
      <c r="AR1417">
        <v>6430</v>
      </c>
      <c r="AS1417">
        <v>5.0737861885996933</v>
      </c>
      <c r="AT1417">
        <v>0.88986028472281309</v>
      </c>
      <c r="AU1417">
        <f t="shared" si="421"/>
        <v>4.51496082241</v>
      </c>
      <c r="AV1417">
        <f t="shared" si="422"/>
        <v>2.6695808541684394</v>
      </c>
      <c r="AW1417">
        <f t="shared" si="423"/>
        <v>6.2290219930596917</v>
      </c>
      <c r="AX1417">
        <f t="shared" si="426"/>
        <v>8.8986028472281316</v>
      </c>
      <c r="AY1417" s="4">
        <v>0.1</v>
      </c>
      <c r="AZ1417">
        <v>35</v>
      </c>
      <c r="BA1417" s="1">
        <f t="shared" si="424"/>
        <v>0.10368970511989745</v>
      </c>
      <c r="BB1417">
        <v>0.53815000000000002</v>
      </c>
      <c r="BC1417">
        <v>4.8224999999999997E-2</v>
      </c>
      <c r="BD1417">
        <v>6.43E-3</v>
      </c>
      <c r="BE1417">
        <v>160000</v>
      </c>
      <c r="BF1417">
        <f t="shared" si="427"/>
        <v>74.400000000000006</v>
      </c>
      <c r="BG1417" s="7">
        <f t="shared" si="428"/>
        <v>0.78884137209302341</v>
      </c>
      <c r="BH1417" s="8">
        <f t="shared" si="429"/>
        <v>1.5776827441860468</v>
      </c>
      <c r="BI1417" s="7">
        <f t="shared" si="430"/>
        <v>2.36652411627907</v>
      </c>
      <c r="BJ1417">
        <v>340.8</v>
      </c>
      <c r="BK1417">
        <v>6390</v>
      </c>
      <c r="BL1417">
        <v>0.12</v>
      </c>
      <c r="BM1417">
        <v>0.11</v>
      </c>
      <c r="BN1417" s="3">
        <f t="shared" si="425"/>
        <v>5.6243904069215041E-2</v>
      </c>
      <c r="BO1417" s="3">
        <f t="shared" si="431"/>
        <v>8.6355237660098297E-2</v>
      </c>
      <c r="BP1417" s="3">
        <f t="shared" si="432"/>
        <v>7.4489444464305068E-2</v>
      </c>
      <c r="BQ1417" s="3">
        <f t="shared" si="433"/>
        <v>0.11454205587967888</v>
      </c>
      <c r="BR1417">
        <f t="shared" si="434"/>
        <v>6.7340019337172874E-2</v>
      </c>
      <c r="BS1417">
        <f t="shared" si="435"/>
        <v>9.8036740846409176E-2</v>
      </c>
      <c r="BT1417" s="5">
        <f t="shared" si="436"/>
        <v>463.53892618682261</v>
      </c>
    </row>
    <row r="1418" spans="1:72" x14ac:dyDescent="0.2">
      <c r="A1418">
        <v>14</v>
      </c>
      <c r="B1418">
        <v>28099</v>
      </c>
      <c r="C1418" t="s">
        <v>1185</v>
      </c>
      <c r="D1418">
        <v>28</v>
      </c>
      <c r="E1418" t="s">
        <v>1014</v>
      </c>
      <c r="F1418" t="s">
        <v>1015</v>
      </c>
      <c r="G1418" t="s">
        <v>1273</v>
      </c>
      <c r="H1418">
        <v>99</v>
      </c>
      <c r="I1418">
        <v>1125</v>
      </c>
      <c r="J1418">
        <v>235</v>
      </c>
      <c r="K1418">
        <v>839</v>
      </c>
      <c r="L1418">
        <v>129</v>
      </c>
      <c r="M1418" s="5">
        <v>13575</v>
      </c>
      <c r="N1418" s="5">
        <v>18953.507369999999</v>
      </c>
      <c r="O1418" s="5">
        <v>2617.3000000000002</v>
      </c>
      <c r="P1418" s="5">
        <v>3654.2920690000001</v>
      </c>
      <c r="Q1418" s="5">
        <v>17913</v>
      </c>
      <c r="R1418" s="5">
        <v>25010.252489999999</v>
      </c>
      <c r="S1418" s="5">
        <v>119</v>
      </c>
      <c r="T1418" s="5">
        <v>166.14860970000001</v>
      </c>
      <c r="U1418">
        <v>713</v>
      </c>
      <c r="V1418">
        <v>213</v>
      </c>
      <c r="W1418">
        <v>705</v>
      </c>
      <c r="X1418">
        <v>92</v>
      </c>
      <c r="Y1418">
        <v>62</v>
      </c>
      <c r="Z1418">
        <v>20</v>
      </c>
      <c r="AA1418">
        <v>88</v>
      </c>
      <c r="AB1418">
        <v>43</v>
      </c>
      <c r="AC1418">
        <v>14</v>
      </c>
      <c r="AD1418">
        <v>65</v>
      </c>
      <c r="AE1418">
        <v>81</v>
      </c>
      <c r="AF1418">
        <v>31</v>
      </c>
      <c r="AG1418">
        <v>111</v>
      </c>
      <c r="AH1418">
        <v>1033.9166666666665</v>
      </c>
      <c r="AI1418">
        <v>2014.3166666666664</v>
      </c>
      <c r="AJ1418">
        <v>2561.833333333333</v>
      </c>
      <c r="AK1418">
        <v>1021</v>
      </c>
      <c r="AL1418">
        <v>0.92639427880446101</v>
      </c>
      <c r="AM1418">
        <f t="shared" si="418"/>
        <v>1</v>
      </c>
      <c r="AN1418">
        <f t="shared" si="419"/>
        <v>945.84855865935469</v>
      </c>
      <c r="AO1418">
        <v>15.37</v>
      </c>
      <c r="AP1418">
        <f t="shared" si="420"/>
        <v>14.238680065224566</v>
      </c>
      <c r="AQ1418">
        <v>3.27</v>
      </c>
      <c r="AR1418">
        <v>6430</v>
      </c>
      <c r="AS1418">
        <v>5.0737861885996933</v>
      </c>
      <c r="AT1418">
        <v>0.8965388622092153</v>
      </c>
      <c r="AU1418">
        <f t="shared" si="421"/>
        <v>4.5488464966200004</v>
      </c>
      <c r="AV1418">
        <f t="shared" si="422"/>
        <v>2.689616586627646</v>
      </c>
      <c r="AW1418">
        <f t="shared" si="423"/>
        <v>6.2757720354645068</v>
      </c>
      <c r="AX1418">
        <f t="shared" si="426"/>
        <v>8.9653886220921528</v>
      </c>
      <c r="AY1418" s="4">
        <v>0.1</v>
      </c>
      <c r="AZ1418">
        <v>35</v>
      </c>
      <c r="BA1418" s="1">
        <f t="shared" si="424"/>
        <v>0.10368970511989745</v>
      </c>
      <c r="BB1418">
        <v>0.51180000000000003</v>
      </c>
      <c r="BC1418">
        <v>4.8224999999999997E-2</v>
      </c>
      <c r="BD1418">
        <v>6.43E-3</v>
      </c>
      <c r="BE1418">
        <v>160000</v>
      </c>
      <c r="BF1418">
        <f t="shared" si="427"/>
        <v>74.400000000000006</v>
      </c>
      <c r="BG1418" s="7">
        <f t="shared" si="428"/>
        <v>0.78884137209302341</v>
      </c>
      <c r="BH1418" s="8">
        <f t="shared" si="429"/>
        <v>1.5776827441860468</v>
      </c>
      <c r="BI1418" s="7">
        <f t="shared" si="430"/>
        <v>2.36652411627907</v>
      </c>
      <c r="BJ1418">
        <v>340.8</v>
      </c>
      <c r="BK1418">
        <v>6390</v>
      </c>
      <c r="BL1418">
        <v>0.12</v>
      </c>
      <c r="BM1418">
        <v>0.11</v>
      </c>
      <c r="BN1418" s="3">
        <f t="shared" si="425"/>
        <v>5.7570213775086372E-2</v>
      </c>
      <c r="BO1418" s="3">
        <f t="shared" si="431"/>
        <v>8.7758643388783225E-2</v>
      </c>
      <c r="BP1418" s="3">
        <f t="shared" si="432"/>
        <v>7.5803795067532376E-2</v>
      </c>
      <c r="BQ1418" s="3">
        <f t="shared" si="433"/>
        <v>0.11615700925556915</v>
      </c>
      <c r="BR1418">
        <f t="shared" si="434"/>
        <v>6.8741877522813952E-2</v>
      </c>
      <c r="BS1418">
        <f t="shared" si="435"/>
        <v>9.9441304759490895E-2</v>
      </c>
      <c r="BT1418" s="5">
        <f t="shared" si="436"/>
        <v>463.59084587369972</v>
      </c>
    </row>
    <row r="1419" spans="1:72" x14ac:dyDescent="0.2">
      <c r="A1419">
        <v>14</v>
      </c>
      <c r="B1419">
        <v>28101</v>
      </c>
      <c r="C1419" t="s">
        <v>1185</v>
      </c>
      <c r="D1419">
        <v>28</v>
      </c>
      <c r="E1419" t="s">
        <v>1014</v>
      </c>
      <c r="F1419" t="s">
        <v>1015</v>
      </c>
      <c r="G1419" t="s">
        <v>869</v>
      </c>
      <c r="H1419">
        <v>101</v>
      </c>
      <c r="I1419">
        <v>926</v>
      </c>
      <c r="J1419">
        <v>224</v>
      </c>
      <c r="K1419">
        <v>777</v>
      </c>
      <c r="L1419">
        <v>112</v>
      </c>
      <c r="M1419" s="5">
        <v>12100</v>
      </c>
      <c r="N1419" s="5">
        <v>16894.102330000002</v>
      </c>
      <c r="O1419" s="5">
        <v>2417.8000000000002</v>
      </c>
      <c r="P1419" s="5">
        <v>3375.7488119999998</v>
      </c>
      <c r="Q1419" s="5">
        <v>17081</v>
      </c>
      <c r="R1419" s="5">
        <v>23848.60843</v>
      </c>
      <c r="S1419" s="5">
        <v>106</v>
      </c>
      <c r="T1419" s="5">
        <v>147.9979213</v>
      </c>
      <c r="U1419">
        <v>651</v>
      </c>
      <c r="V1419">
        <v>218</v>
      </c>
      <c r="W1419">
        <v>683</v>
      </c>
      <c r="X1419">
        <v>86</v>
      </c>
      <c r="Y1419">
        <v>62</v>
      </c>
      <c r="Z1419">
        <v>20</v>
      </c>
      <c r="AA1419">
        <v>88</v>
      </c>
      <c r="AB1419">
        <v>43</v>
      </c>
      <c r="AC1419">
        <v>14</v>
      </c>
      <c r="AD1419">
        <v>65</v>
      </c>
      <c r="AE1419">
        <v>81</v>
      </c>
      <c r="AF1419">
        <v>31</v>
      </c>
      <c r="AG1419">
        <v>111</v>
      </c>
      <c r="AH1419">
        <v>1033.9166666666665</v>
      </c>
      <c r="AI1419">
        <v>2014.3166666666664</v>
      </c>
      <c r="AJ1419">
        <v>2561.833333333333</v>
      </c>
      <c r="AK1419">
        <v>1021</v>
      </c>
      <c r="AL1419">
        <v>0.92480286955833402</v>
      </c>
      <c r="AM1419">
        <f t="shared" si="418"/>
        <v>1</v>
      </c>
      <c r="AN1419">
        <f t="shared" si="419"/>
        <v>944.22372981905903</v>
      </c>
      <c r="AO1419">
        <v>15.37</v>
      </c>
      <c r="AP1419">
        <f t="shared" si="420"/>
        <v>14.214220105111593</v>
      </c>
      <c r="AQ1419">
        <v>3.27</v>
      </c>
      <c r="AR1419">
        <v>6430</v>
      </c>
      <c r="AS1419">
        <v>5.0737861885996933</v>
      </c>
      <c r="AT1419">
        <v>0.90740162188833595</v>
      </c>
      <c r="AU1419">
        <f t="shared" si="421"/>
        <v>4.60396181665</v>
      </c>
      <c r="AV1419">
        <f t="shared" si="422"/>
        <v>2.7222048656650077</v>
      </c>
      <c r="AW1419">
        <f t="shared" si="423"/>
        <v>6.351811353218352</v>
      </c>
      <c r="AX1419">
        <f t="shared" si="426"/>
        <v>9.0740162188833597</v>
      </c>
      <c r="AY1419" s="4">
        <v>0.1</v>
      </c>
      <c r="AZ1419">
        <v>35</v>
      </c>
      <c r="BA1419" s="1">
        <f t="shared" si="424"/>
        <v>0.10368970511989745</v>
      </c>
      <c r="BB1419">
        <v>0.51180000000000003</v>
      </c>
      <c r="BC1419">
        <v>4.8224999999999997E-2</v>
      </c>
      <c r="BD1419">
        <v>6.43E-3</v>
      </c>
      <c r="BE1419">
        <v>160000</v>
      </c>
      <c r="BF1419">
        <f t="shared" si="427"/>
        <v>74.400000000000006</v>
      </c>
      <c r="BG1419" s="7">
        <f t="shared" si="428"/>
        <v>0.78884137209302341</v>
      </c>
      <c r="BH1419" s="8">
        <f t="shared" si="429"/>
        <v>1.5776827441860468</v>
      </c>
      <c r="BI1419" s="7">
        <f t="shared" si="430"/>
        <v>2.36652411627907</v>
      </c>
      <c r="BJ1419">
        <v>340.8</v>
      </c>
      <c r="BK1419">
        <v>6390</v>
      </c>
      <c r="BL1419">
        <v>0.12</v>
      </c>
      <c r="BM1419">
        <v>0.11</v>
      </c>
      <c r="BN1419" s="3">
        <f t="shared" si="425"/>
        <v>5.7881571121187976E-2</v>
      </c>
      <c r="BO1419" s="3">
        <f t="shared" si="431"/>
        <v>8.7945193356443518E-2</v>
      </c>
      <c r="BP1419" s="3">
        <f t="shared" si="432"/>
        <v>7.5845496161610015E-2</v>
      </c>
      <c r="BQ1419" s="3">
        <f t="shared" si="433"/>
        <v>0.11668764316280401</v>
      </c>
      <c r="BR1419">
        <f t="shared" si="434"/>
        <v>6.8928427490474245E-2</v>
      </c>
      <c r="BS1419">
        <f t="shared" si="435"/>
        <v>9.9627854727151188E-2</v>
      </c>
      <c r="BT1419" s="5">
        <f t="shared" si="436"/>
        <v>463.59084587369972</v>
      </c>
    </row>
    <row r="1420" spans="1:72" x14ac:dyDescent="0.2">
      <c r="A1420">
        <v>15</v>
      </c>
      <c r="B1420">
        <v>28103</v>
      </c>
      <c r="C1420" t="s">
        <v>1298</v>
      </c>
      <c r="D1420">
        <v>28</v>
      </c>
      <c r="E1420" t="s">
        <v>1014</v>
      </c>
      <c r="F1420" t="s">
        <v>1015</v>
      </c>
      <c r="G1420" t="s">
        <v>1323</v>
      </c>
      <c r="H1420">
        <v>103</v>
      </c>
      <c r="I1420">
        <v>876</v>
      </c>
      <c r="J1420">
        <v>215</v>
      </c>
      <c r="K1420">
        <v>760</v>
      </c>
      <c r="L1420">
        <v>117</v>
      </c>
      <c r="M1420" s="5">
        <v>12363</v>
      </c>
      <c r="N1420" s="5">
        <v>17261.30472</v>
      </c>
      <c r="O1420" s="5">
        <v>2289.3000000000002</v>
      </c>
      <c r="P1420" s="5">
        <v>3196.336237</v>
      </c>
      <c r="Q1420" s="5">
        <v>17287</v>
      </c>
      <c r="R1420" s="5">
        <v>24136.227029999998</v>
      </c>
      <c r="S1420" s="5">
        <v>111</v>
      </c>
      <c r="T1420" s="5">
        <v>154.9789553</v>
      </c>
      <c r="U1420">
        <v>684</v>
      </c>
      <c r="V1420">
        <v>218</v>
      </c>
      <c r="W1420">
        <v>704</v>
      </c>
      <c r="X1420">
        <v>93</v>
      </c>
      <c r="Y1420">
        <v>62</v>
      </c>
      <c r="Z1420">
        <v>20</v>
      </c>
      <c r="AA1420">
        <v>88</v>
      </c>
      <c r="AB1420">
        <v>43</v>
      </c>
      <c r="AC1420">
        <v>14</v>
      </c>
      <c r="AD1420">
        <v>65</v>
      </c>
      <c r="AE1420">
        <v>81</v>
      </c>
      <c r="AF1420">
        <v>31</v>
      </c>
      <c r="AG1420">
        <v>111</v>
      </c>
      <c r="AH1420">
        <v>1033.9166666666665</v>
      </c>
      <c r="AI1420">
        <v>2014.3166666666664</v>
      </c>
      <c r="AJ1420">
        <v>2561.833333333333</v>
      </c>
      <c r="AK1420">
        <v>1021</v>
      </c>
      <c r="AL1420">
        <v>0.92508331239223496</v>
      </c>
      <c r="AM1420">
        <f t="shared" si="418"/>
        <v>1</v>
      </c>
      <c r="AN1420">
        <f t="shared" si="419"/>
        <v>944.51006195247191</v>
      </c>
      <c r="AO1420">
        <v>15.37</v>
      </c>
      <c r="AP1420">
        <f t="shared" si="420"/>
        <v>14.21853051146865</v>
      </c>
      <c r="AQ1420">
        <v>3.27</v>
      </c>
      <c r="AR1420">
        <v>6430</v>
      </c>
      <c r="AS1420">
        <v>5.0737861885996933</v>
      </c>
      <c r="AT1420">
        <v>0.91261394075770841</v>
      </c>
      <c r="AU1420">
        <f t="shared" si="421"/>
        <v>4.6304080081399999</v>
      </c>
      <c r="AV1420">
        <f t="shared" si="422"/>
        <v>2.7378418222731251</v>
      </c>
      <c r="AW1420">
        <f t="shared" si="423"/>
        <v>6.3882975853039587</v>
      </c>
      <c r="AX1420">
        <f t="shared" si="426"/>
        <v>9.1261394075770834</v>
      </c>
      <c r="AY1420" s="4">
        <v>0.1</v>
      </c>
      <c r="AZ1420">
        <v>35</v>
      </c>
      <c r="BA1420" s="1">
        <f t="shared" si="424"/>
        <v>0.10368970511989745</v>
      </c>
      <c r="BB1420">
        <v>0.53815000000000002</v>
      </c>
      <c r="BC1420">
        <v>4.8224999999999997E-2</v>
      </c>
      <c r="BD1420">
        <v>6.43E-3</v>
      </c>
      <c r="BE1420">
        <v>160000</v>
      </c>
      <c r="BF1420">
        <f t="shared" si="427"/>
        <v>74.400000000000006</v>
      </c>
      <c r="BG1420" s="7">
        <f t="shared" si="428"/>
        <v>0.78884137209302341</v>
      </c>
      <c r="BH1420" s="8">
        <f t="shared" si="429"/>
        <v>1.5776827441860468</v>
      </c>
      <c r="BI1420" s="7">
        <f t="shared" si="430"/>
        <v>2.36652411627907</v>
      </c>
      <c r="BJ1420">
        <v>340.8</v>
      </c>
      <c r="BK1420">
        <v>6390</v>
      </c>
      <c r="BL1420">
        <v>0.12</v>
      </c>
      <c r="BM1420">
        <v>0.11</v>
      </c>
      <c r="BN1420" s="3">
        <f t="shared" si="425"/>
        <v>5.6834334884085326E-2</v>
      </c>
      <c r="BO1420" s="3">
        <f t="shared" si="431"/>
        <v>8.6912862405773367E-2</v>
      </c>
      <c r="BP1420" s="3">
        <f t="shared" si="432"/>
        <v>7.4743661830649358E-2</v>
      </c>
      <c r="BQ1420" s="3">
        <f t="shared" si="433"/>
        <v>0.11582041530415382</v>
      </c>
      <c r="BR1420">
        <f t="shared" si="434"/>
        <v>6.7897644082847944E-2</v>
      </c>
      <c r="BS1420">
        <f t="shared" si="435"/>
        <v>9.8594365592084246E-2</v>
      </c>
      <c r="BT1420" s="5">
        <f t="shared" si="436"/>
        <v>463.53892618682261</v>
      </c>
    </row>
    <row r="1421" spans="1:72" x14ac:dyDescent="0.2">
      <c r="A1421">
        <v>15</v>
      </c>
      <c r="B1421">
        <v>28105</v>
      </c>
      <c r="C1421" t="s">
        <v>1298</v>
      </c>
      <c r="D1421">
        <v>28</v>
      </c>
      <c r="E1421" t="s">
        <v>1014</v>
      </c>
      <c r="F1421" t="s">
        <v>1015</v>
      </c>
      <c r="G1421" t="s">
        <v>1324</v>
      </c>
      <c r="H1421">
        <v>105</v>
      </c>
      <c r="I1421">
        <v>1259</v>
      </c>
      <c r="J1421">
        <v>286</v>
      </c>
      <c r="K1421">
        <v>857</v>
      </c>
      <c r="L1421">
        <v>148</v>
      </c>
      <c r="M1421" s="5">
        <v>15463</v>
      </c>
      <c r="N1421" s="5">
        <v>21589.545819999999</v>
      </c>
      <c r="O1421" s="5">
        <v>2592.3000000000002</v>
      </c>
      <c r="P1421" s="5">
        <v>3619.3868990000001</v>
      </c>
      <c r="Q1421" s="5">
        <v>18535</v>
      </c>
      <c r="R1421" s="5">
        <v>25878.69312</v>
      </c>
      <c r="S1421" s="5">
        <v>136</v>
      </c>
      <c r="T1421" s="5">
        <v>189.88412539999999</v>
      </c>
      <c r="U1421">
        <v>776</v>
      </c>
      <c r="V1421">
        <v>250</v>
      </c>
      <c r="W1421">
        <v>729</v>
      </c>
      <c r="X1421">
        <v>101</v>
      </c>
      <c r="Y1421">
        <v>62</v>
      </c>
      <c r="Z1421">
        <v>20</v>
      </c>
      <c r="AA1421">
        <v>88</v>
      </c>
      <c r="AB1421">
        <v>43</v>
      </c>
      <c r="AC1421">
        <v>14</v>
      </c>
      <c r="AD1421">
        <v>65</v>
      </c>
      <c r="AE1421">
        <v>81</v>
      </c>
      <c r="AF1421">
        <v>31</v>
      </c>
      <c r="AG1421">
        <v>111</v>
      </c>
      <c r="AH1421">
        <v>1033.9166666666665</v>
      </c>
      <c r="AI1421">
        <v>2014.3166666666664</v>
      </c>
      <c r="AJ1421">
        <v>2561.833333333333</v>
      </c>
      <c r="AK1421">
        <v>1021</v>
      </c>
      <c r="AL1421">
        <v>0.92770583521236105</v>
      </c>
      <c r="AM1421">
        <f t="shared" si="418"/>
        <v>1</v>
      </c>
      <c r="AN1421">
        <f t="shared" si="419"/>
        <v>947.18765775182067</v>
      </c>
      <c r="AO1421">
        <v>15.37</v>
      </c>
      <c r="AP1421">
        <f t="shared" si="420"/>
        <v>14.258838687213988</v>
      </c>
      <c r="AQ1421">
        <v>3.27</v>
      </c>
      <c r="AR1421">
        <v>6430</v>
      </c>
      <c r="AS1421">
        <v>5.0737861885996933</v>
      </c>
      <c r="AT1421">
        <v>0.90711329840058486</v>
      </c>
      <c r="AU1421">
        <f t="shared" si="421"/>
        <v>4.6024989249199999</v>
      </c>
      <c r="AV1421">
        <f t="shared" si="422"/>
        <v>2.7213398952017545</v>
      </c>
      <c r="AW1421">
        <f t="shared" si="423"/>
        <v>6.3497930888040939</v>
      </c>
      <c r="AX1421">
        <f t="shared" si="426"/>
        <v>9.0711329840058479</v>
      </c>
      <c r="AY1421" s="4">
        <v>0.1</v>
      </c>
      <c r="AZ1421">
        <v>35</v>
      </c>
      <c r="BA1421" s="1">
        <f t="shared" si="424"/>
        <v>0.10368970511989745</v>
      </c>
      <c r="BB1421">
        <v>0.53815000000000002</v>
      </c>
      <c r="BC1421">
        <v>4.8224999999999997E-2</v>
      </c>
      <c r="BD1421">
        <v>6.43E-3</v>
      </c>
      <c r="BE1421">
        <v>160000</v>
      </c>
      <c r="BF1421">
        <f t="shared" si="427"/>
        <v>74.400000000000006</v>
      </c>
      <c r="BG1421" s="7">
        <f t="shared" si="428"/>
        <v>0.78884137209302341</v>
      </c>
      <c r="BH1421" s="8">
        <f t="shared" si="429"/>
        <v>1.5776827441860468</v>
      </c>
      <c r="BI1421" s="7">
        <f t="shared" si="430"/>
        <v>2.36652411627907</v>
      </c>
      <c r="BJ1421">
        <v>340.8</v>
      </c>
      <c r="BK1421">
        <v>6390</v>
      </c>
      <c r="BL1421">
        <v>0.12</v>
      </c>
      <c r="BM1421">
        <v>0.11</v>
      </c>
      <c r="BN1421" s="3">
        <f t="shared" si="425"/>
        <v>5.6722324156609626E-2</v>
      </c>
      <c r="BO1421" s="3">
        <f t="shared" si="431"/>
        <v>8.7056802086570503E-2</v>
      </c>
      <c r="BP1421" s="3">
        <f t="shared" si="432"/>
        <v>7.4960949525482184E-2</v>
      </c>
      <c r="BQ1421" s="3">
        <f t="shared" si="433"/>
        <v>0.11579011908649249</v>
      </c>
      <c r="BR1421">
        <f t="shared" si="434"/>
        <v>6.804158376364508E-2</v>
      </c>
      <c r="BS1421">
        <f t="shared" si="435"/>
        <v>9.8738305272881369E-2</v>
      </c>
      <c r="BT1421" s="5">
        <f t="shared" si="436"/>
        <v>463.53892618682261</v>
      </c>
    </row>
    <row r="1422" spans="1:72" x14ac:dyDescent="0.2">
      <c r="A1422">
        <v>12</v>
      </c>
      <c r="B1422">
        <v>28107</v>
      </c>
      <c r="C1422" t="s">
        <v>1005</v>
      </c>
      <c r="D1422">
        <v>28</v>
      </c>
      <c r="E1422" t="s">
        <v>1014</v>
      </c>
      <c r="F1422" t="s">
        <v>1015</v>
      </c>
      <c r="G1422" t="s">
        <v>1114</v>
      </c>
      <c r="H1422">
        <v>107</v>
      </c>
      <c r="I1422">
        <v>1344</v>
      </c>
      <c r="J1422">
        <v>354</v>
      </c>
      <c r="K1422">
        <v>1080</v>
      </c>
      <c r="L1422">
        <v>182</v>
      </c>
      <c r="M1422" s="5">
        <v>18521</v>
      </c>
      <c r="N1422" s="5">
        <v>25859.146219999999</v>
      </c>
      <c r="O1422" s="5">
        <v>3563.5</v>
      </c>
      <c r="P1422" s="5">
        <v>4975.3829470000001</v>
      </c>
      <c r="Q1422" s="5">
        <v>24899</v>
      </c>
      <c r="R1422" s="5">
        <v>34764.15322</v>
      </c>
      <c r="S1422" s="5">
        <v>167</v>
      </c>
      <c r="T1422" s="5">
        <v>233.16653629999999</v>
      </c>
      <c r="U1422">
        <v>926</v>
      </c>
      <c r="V1422">
        <v>332</v>
      </c>
      <c r="W1422">
        <v>959</v>
      </c>
      <c r="X1422">
        <v>130</v>
      </c>
      <c r="Y1422">
        <v>62</v>
      </c>
      <c r="Z1422">
        <v>20</v>
      </c>
      <c r="AA1422">
        <v>88</v>
      </c>
      <c r="AB1422">
        <v>43</v>
      </c>
      <c r="AC1422">
        <v>14</v>
      </c>
      <c r="AD1422">
        <v>65</v>
      </c>
      <c r="AE1422">
        <v>81</v>
      </c>
      <c r="AF1422">
        <v>31</v>
      </c>
      <c r="AG1422">
        <v>111</v>
      </c>
      <c r="AH1422">
        <v>1033.9166666666665</v>
      </c>
      <c r="AI1422">
        <v>2014.3166666666664</v>
      </c>
      <c r="AJ1422">
        <v>2561.833333333333</v>
      </c>
      <c r="AK1422">
        <v>1021</v>
      </c>
      <c r="AL1422">
        <v>0.93930693467458104</v>
      </c>
      <c r="AM1422">
        <f t="shared" si="418"/>
        <v>1</v>
      </c>
      <c r="AN1422">
        <f t="shared" si="419"/>
        <v>959.03238030274724</v>
      </c>
      <c r="AO1422">
        <v>15.37</v>
      </c>
      <c r="AP1422">
        <f t="shared" si="420"/>
        <v>14.43714758594831</v>
      </c>
      <c r="AQ1422">
        <v>3.27</v>
      </c>
      <c r="AR1422">
        <v>6430</v>
      </c>
      <c r="AS1422">
        <v>5.0737861885996933</v>
      </c>
      <c r="AT1422">
        <v>0.86649920821227289</v>
      </c>
      <c r="AU1422">
        <f t="shared" si="421"/>
        <v>4.3964317150600003</v>
      </c>
      <c r="AV1422">
        <f t="shared" si="422"/>
        <v>2.5994976246368187</v>
      </c>
      <c r="AW1422">
        <f t="shared" si="423"/>
        <v>6.0654944574859098</v>
      </c>
      <c r="AX1422">
        <f t="shared" si="426"/>
        <v>8.6649920821227298</v>
      </c>
      <c r="AY1422" s="4">
        <v>0.1</v>
      </c>
      <c r="AZ1422">
        <v>35</v>
      </c>
      <c r="BA1422" s="1">
        <f t="shared" si="424"/>
        <v>0.10368970511989745</v>
      </c>
      <c r="BB1422">
        <v>0.46989999999999998</v>
      </c>
      <c r="BC1422">
        <v>4.8224999999999997E-2</v>
      </c>
      <c r="BD1422">
        <v>6.43E-3</v>
      </c>
      <c r="BE1422">
        <v>160000</v>
      </c>
      <c r="BF1422">
        <f t="shared" si="427"/>
        <v>74.400000000000006</v>
      </c>
      <c r="BG1422" s="7">
        <f t="shared" si="428"/>
        <v>0.78884137209302341</v>
      </c>
      <c r="BH1422" s="8">
        <f t="shared" si="429"/>
        <v>1.5776827441860468</v>
      </c>
      <c r="BI1422" s="7">
        <f t="shared" si="430"/>
        <v>2.36652411627907</v>
      </c>
      <c r="BJ1422">
        <v>340.8</v>
      </c>
      <c r="BK1422">
        <v>6390</v>
      </c>
      <c r="BL1422">
        <v>0.12</v>
      </c>
      <c r="BM1422">
        <v>0.11</v>
      </c>
      <c r="BN1422" s="3">
        <f t="shared" si="425"/>
        <v>5.9204257282241705E-2</v>
      </c>
      <c r="BO1422" s="3">
        <f t="shared" si="431"/>
        <v>8.9843935351517412E-2</v>
      </c>
      <c r="BP1422" s="3">
        <f t="shared" si="432"/>
        <v>7.8289649150096355E-2</v>
      </c>
      <c r="BQ1422" s="3">
        <f t="shared" si="433"/>
        <v>0.11729077851173075</v>
      </c>
      <c r="BR1422">
        <f t="shared" si="434"/>
        <v>7.0824351271077932E-2</v>
      </c>
      <c r="BS1422">
        <f t="shared" si="435"/>
        <v>0.10152870587973069</v>
      </c>
      <c r="BT1422" s="5">
        <f t="shared" si="436"/>
        <v>463.68539627307439</v>
      </c>
    </row>
    <row r="1423" spans="1:72" x14ac:dyDescent="0.2">
      <c r="A1423">
        <v>14</v>
      </c>
      <c r="B1423">
        <v>28109</v>
      </c>
      <c r="C1423" t="s">
        <v>1185</v>
      </c>
      <c r="D1423">
        <v>28</v>
      </c>
      <c r="E1423" t="s">
        <v>1014</v>
      </c>
      <c r="F1423" t="s">
        <v>1015</v>
      </c>
      <c r="G1423" t="s">
        <v>1277</v>
      </c>
      <c r="H1423">
        <v>109</v>
      </c>
      <c r="I1423">
        <v>2631</v>
      </c>
      <c r="J1423">
        <v>180</v>
      </c>
      <c r="K1423">
        <v>1159</v>
      </c>
      <c r="L1423">
        <v>295</v>
      </c>
      <c r="M1423" s="5">
        <v>30008</v>
      </c>
      <c r="N1423" s="5">
        <v>41897.373789999998</v>
      </c>
      <c r="O1423" s="5">
        <v>3169.7</v>
      </c>
      <c r="P1423" s="5">
        <v>4425.5567080000001</v>
      </c>
      <c r="Q1423" s="5">
        <v>24326</v>
      </c>
      <c r="R1423" s="5">
        <v>33964.12672</v>
      </c>
      <c r="S1423" s="5">
        <v>236</v>
      </c>
      <c r="T1423" s="5">
        <v>329.50480579999999</v>
      </c>
      <c r="U1423">
        <v>1074</v>
      </c>
      <c r="V1423">
        <v>166</v>
      </c>
      <c r="W1423">
        <v>652</v>
      </c>
      <c r="X1423">
        <v>127</v>
      </c>
      <c r="Y1423">
        <v>62</v>
      </c>
      <c r="Z1423">
        <v>20</v>
      </c>
      <c r="AA1423">
        <v>88</v>
      </c>
      <c r="AB1423">
        <v>43</v>
      </c>
      <c r="AC1423">
        <v>14</v>
      </c>
      <c r="AD1423">
        <v>65</v>
      </c>
      <c r="AE1423">
        <v>81</v>
      </c>
      <c r="AF1423">
        <v>31</v>
      </c>
      <c r="AG1423">
        <v>111</v>
      </c>
      <c r="AH1423">
        <v>1033.9166666666665</v>
      </c>
      <c r="AI1423">
        <v>2014.3166666666664</v>
      </c>
      <c r="AJ1423">
        <v>2561.833333333333</v>
      </c>
      <c r="AK1423">
        <v>1021</v>
      </c>
      <c r="AL1423">
        <v>0.92418973825194595</v>
      </c>
      <c r="AM1423">
        <f t="shared" si="418"/>
        <v>1</v>
      </c>
      <c r="AN1423">
        <f t="shared" si="419"/>
        <v>943.59772275523676</v>
      </c>
      <c r="AO1423">
        <v>15.37</v>
      </c>
      <c r="AP1423">
        <f t="shared" si="420"/>
        <v>14.204796276932408</v>
      </c>
      <c r="AQ1423">
        <v>3.27</v>
      </c>
      <c r="AR1423">
        <v>6430</v>
      </c>
      <c r="AS1423">
        <v>5.0737861885996933</v>
      </c>
      <c r="AT1423">
        <v>0.86471481117947269</v>
      </c>
      <c r="AU1423">
        <f t="shared" si="421"/>
        <v>4.3873780660400001</v>
      </c>
      <c r="AV1423">
        <f t="shared" si="422"/>
        <v>2.5941444335384181</v>
      </c>
      <c r="AW1423">
        <f t="shared" si="423"/>
        <v>6.0530036782563084</v>
      </c>
      <c r="AX1423">
        <f t="shared" si="426"/>
        <v>8.6471481117947278</v>
      </c>
      <c r="AY1423" s="4">
        <v>0.1</v>
      </c>
      <c r="AZ1423">
        <v>35</v>
      </c>
      <c r="BA1423" s="1">
        <f t="shared" si="424"/>
        <v>0.10368970511989745</v>
      </c>
      <c r="BB1423">
        <v>0.51180000000000003</v>
      </c>
      <c r="BC1423">
        <v>4.8224999999999997E-2</v>
      </c>
      <c r="BD1423">
        <v>6.43E-3</v>
      </c>
      <c r="BE1423">
        <v>160000</v>
      </c>
      <c r="BF1423">
        <f t="shared" si="427"/>
        <v>74.400000000000006</v>
      </c>
      <c r="BG1423" s="7">
        <f t="shared" si="428"/>
        <v>0.78884137209302341</v>
      </c>
      <c r="BH1423" s="8">
        <f t="shared" si="429"/>
        <v>1.5776827441860468</v>
      </c>
      <c r="BI1423" s="7">
        <f t="shared" si="430"/>
        <v>2.36652411627907</v>
      </c>
      <c r="BJ1423">
        <v>340.8</v>
      </c>
      <c r="BK1423">
        <v>6390</v>
      </c>
      <c r="BL1423">
        <v>0.12</v>
      </c>
      <c r="BM1423">
        <v>0.11</v>
      </c>
      <c r="BN1423" s="3">
        <f t="shared" si="425"/>
        <v>5.6472357588128665E-2</v>
      </c>
      <c r="BO1423" s="3">
        <f t="shared" si="431"/>
        <v>8.797988505094885E-2</v>
      </c>
      <c r="BP1423" s="3">
        <f t="shared" si="432"/>
        <v>7.6449392793963677E-2</v>
      </c>
      <c r="BQ1423" s="3">
        <f t="shared" si="433"/>
        <v>0.11537020644515174</v>
      </c>
      <c r="BR1423">
        <f t="shared" si="434"/>
        <v>6.8963119184979577E-2</v>
      </c>
      <c r="BS1423">
        <f t="shared" si="435"/>
        <v>9.9662546421656506E-2</v>
      </c>
      <c r="BT1423" s="5">
        <f t="shared" si="436"/>
        <v>463.59084587369972</v>
      </c>
    </row>
    <row r="1424" spans="1:72" x14ac:dyDescent="0.2">
      <c r="A1424">
        <v>14</v>
      </c>
      <c r="B1424">
        <v>28111</v>
      </c>
      <c r="C1424" t="s">
        <v>1185</v>
      </c>
      <c r="D1424">
        <v>28</v>
      </c>
      <c r="E1424" t="s">
        <v>1014</v>
      </c>
      <c r="F1424" t="s">
        <v>1015</v>
      </c>
      <c r="G1424" t="s">
        <v>764</v>
      </c>
      <c r="H1424">
        <v>111</v>
      </c>
      <c r="I1424">
        <v>1275</v>
      </c>
      <c r="J1424">
        <v>215</v>
      </c>
      <c r="K1424">
        <v>770</v>
      </c>
      <c r="L1424">
        <v>157</v>
      </c>
      <c r="M1424" s="5">
        <v>15493</v>
      </c>
      <c r="N1424" s="5">
        <v>21631.43202</v>
      </c>
      <c r="O1424" s="5">
        <v>2253.4</v>
      </c>
      <c r="P1424" s="5">
        <v>3146.2124130000002</v>
      </c>
      <c r="Q1424" s="5">
        <v>15496</v>
      </c>
      <c r="R1424" s="5">
        <v>21635.620640000001</v>
      </c>
      <c r="S1424" s="5">
        <v>137</v>
      </c>
      <c r="T1424" s="5">
        <v>191.2803322</v>
      </c>
      <c r="U1424">
        <v>672</v>
      </c>
      <c r="V1424">
        <v>180</v>
      </c>
      <c r="W1424">
        <v>550</v>
      </c>
      <c r="X1424">
        <v>87</v>
      </c>
      <c r="Y1424">
        <v>62</v>
      </c>
      <c r="Z1424">
        <v>20</v>
      </c>
      <c r="AA1424">
        <v>88</v>
      </c>
      <c r="AB1424">
        <v>43</v>
      </c>
      <c r="AC1424">
        <v>14</v>
      </c>
      <c r="AD1424">
        <v>65</v>
      </c>
      <c r="AE1424">
        <v>81</v>
      </c>
      <c r="AF1424">
        <v>31</v>
      </c>
      <c r="AG1424">
        <v>111</v>
      </c>
      <c r="AH1424">
        <v>1033.9166666666665</v>
      </c>
      <c r="AI1424">
        <v>2014.3166666666664</v>
      </c>
      <c r="AJ1424">
        <v>2561.833333333333</v>
      </c>
      <c r="AK1424">
        <v>1021</v>
      </c>
      <c r="AL1424">
        <v>0.92261498769124395</v>
      </c>
      <c r="AM1424">
        <f t="shared" si="418"/>
        <v>1</v>
      </c>
      <c r="AN1424">
        <f t="shared" si="419"/>
        <v>941.98990243276012</v>
      </c>
      <c r="AO1424">
        <v>15.37</v>
      </c>
      <c r="AP1424">
        <f t="shared" si="420"/>
        <v>14.180592360814419</v>
      </c>
      <c r="AQ1424">
        <v>3.27</v>
      </c>
      <c r="AR1424">
        <v>6430</v>
      </c>
      <c r="AS1424">
        <v>5.0737861885996933</v>
      </c>
      <c r="AT1424">
        <v>0.87927301966803051</v>
      </c>
      <c r="AU1424">
        <f t="shared" si="421"/>
        <v>4.4612433031999998</v>
      </c>
      <c r="AV1424">
        <f t="shared" si="422"/>
        <v>2.6378190590040917</v>
      </c>
      <c r="AW1424">
        <f t="shared" si="423"/>
        <v>6.1549111376762138</v>
      </c>
      <c r="AX1424">
        <f t="shared" si="426"/>
        <v>8.7927301966803046</v>
      </c>
      <c r="AY1424" s="4">
        <v>0.1</v>
      </c>
      <c r="AZ1424">
        <v>35</v>
      </c>
      <c r="BA1424" s="1">
        <f t="shared" si="424"/>
        <v>0.10368970511989745</v>
      </c>
      <c r="BB1424">
        <v>0.51180000000000003</v>
      </c>
      <c r="BC1424">
        <v>4.8224999999999997E-2</v>
      </c>
      <c r="BD1424">
        <v>6.43E-3</v>
      </c>
      <c r="BE1424">
        <v>160000</v>
      </c>
      <c r="BF1424">
        <f t="shared" si="427"/>
        <v>74.400000000000006</v>
      </c>
      <c r="BG1424" s="7">
        <f t="shared" si="428"/>
        <v>0.78884137209302341</v>
      </c>
      <c r="BH1424" s="8">
        <f t="shared" si="429"/>
        <v>1.5776827441860468</v>
      </c>
      <c r="BI1424" s="7">
        <f t="shared" si="430"/>
        <v>2.36652411627907</v>
      </c>
      <c r="BJ1424">
        <v>340.8</v>
      </c>
      <c r="BK1424">
        <v>6390</v>
      </c>
      <c r="BL1424">
        <v>0.12</v>
      </c>
      <c r="BM1424">
        <v>0.11</v>
      </c>
      <c r="BN1424" s="3">
        <f t="shared" si="425"/>
        <v>5.6904727377935789E-2</v>
      </c>
      <c r="BO1424" s="3">
        <f t="shared" si="431"/>
        <v>8.7218850238629589E-2</v>
      </c>
      <c r="BP1424" s="3">
        <f t="shared" si="432"/>
        <v>7.5494232348449902E-2</v>
      </c>
      <c r="BQ1424" s="3">
        <f t="shared" si="433"/>
        <v>0.11507031096370796</v>
      </c>
      <c r="BR1424">
        <f t="shared" si="434"/>
        <v>6.8202084372660315E-2</v>
      </c>
      <c r="BS1424">
        <f t="shared" si="435"/>
        <v>9.8901511609337245E-2</v>
      </c>
      <c r="BT1424" s="5">
        <f t="shared" si="436"/>
        <v>463.59084587369972</v>
      </c>
    </row>
    <row r="1425" spans="1:72" x14ac:dyDescent="0.2">
      <c r="A1425">
        <v>12</v>
      </c>
      <c r="B1425">
        <v>28113</v>
      </c>
      <c r="C1425" t="s">
        <v>1005</v>
      </c>
      <c r="D1425">
        <v>28</v>
      </c>
      <c r="E1425" t="s">
        <v>1014</v>
      </c>
      <c r="F1425" t="s">
        <v>1015</v>
      </c>
      <c r="G1425" t="s">
        <v>758</v>
      </c>
      <c r="H1425">
        <v>113</v>
      </c>
      <c r="I1425">
        <v>1144</v>
      </c>
      <c r="J1425">
        <v>278</v>
      </c>
      <c r="K1425">
        <v>712</v>
      </c>
      <c r="L1425">
        <v>137</v>
      </c>
      <c r="M1425" s="5">
        <v>14464</v>
      </c>
      <c r="N1425" s="5">
        <v>20194.735219999999</v>
      </c>
      <c r="O1425" s="5">
        <v>2294.4</v>
      </c>
      <c r="P1425" s="5">
        <v>3203.4568920000002</v>
      </c>
      <c r="Q1425" s="5">
        <v>14673</v>
      </c>
      <c r="R1425" s="5">
        <v>20486.542440000001</v>
      </c>
      <c r="S1425" s="5">
        <v>122</v>
      </c>
      <c r="T1425" s="5">
        <v>170.3372301</v>
      </c>
      <c r="U1425">
        <v>656</v>
      </c>
      <c r="V1425">
        <v>223</v>
      </c>
      <c r="W1425">
        <v>545</v>
      </c>
      <c r="X1425">
        <v>84</v>
      </c>
      <c r="Y1425">
        <v>62</v>
      </c>
      <c r="Z1425">
        <v>20</v>
      </c>
      <c r="AA1425">
        <v>88</v>
      </c>
      <c r="AB1425">
        <v>43</v>
      </c>
      <c r="AC1425">
        <v>14</v>
      </c>
      <c r="AD1425">
        <v>65</v>
      </c>
      <c r="AE1425">
        <v>81</v>
      </c>
      <c r="AF1425">
        <v>31</v>
      </c>
      <c r="AG1425">
        <v>111</v>
      </c>
      <c r="AH1425">
        <v>1033.9166666666665</v>
      </c>
      <c r="AI1425">
        <v>2014.3166666666664</v>
      </c>
      <c r="AJ1425">
        <v>2561.833333333333</v>
      </c>
      <c r="AK1425">
        <v>1021</v>
      </c>
      <c r="AL1425">
        <v>0.92547551790873195</v>
      </c>
      <c r="AM1425">
        <f t="shared" si="418"/>
        <v>1</v>
      </c>
      <c r="AN1425">
        <f t="shared" si="419"/>
        <v>944.91050378481532</v>
      </c>
      <c r="AO1425">
        <v>15.37</v>
      </c>
      <c r="AP1425">
        <f t="shared" si="420"/>
        <v>14.22455871025721</v>
      </c>
      <c r="AQ1425">
        <v>3.27</v>
      </c>
      <c r="AR1425">
        <v>6430</v>
      </c>
      <c r="AS1425">
        <v>5.0737861885996933</v>
      </c>
      <c r="AT1425">
        <v>0.86823678524100312</v>
      </c>
      <c r="AU1425">
        <f t="shared" si="421"/>
        <v>4.4052478093899996</v>
      </c>
      <c r="AV1425">
        <f t="shared" si="422"/>
        <v>2.6047103557230091</v>
      </c>
      <c r="AW1425">
        <f t="shared" si="423"/>
        <v>6.0776574966870216</v>
      </c>
      <c r="AX1425">
        <f t="shared" si="426"/>
        <v>8.6823678524100316</v>
      </c>
      <c r="AY1425" s="4">
        <v>0.1</v>
      </c>
      <c r="AZ1425">
        <v>35</v>
      </c>
      <c r="BA1425" s="1">
        <f t="shared" si="424"/>
        <v>0.10368970511989745</v>
      </c>
      <c r="BB1425">
        <v>0.46989999999999998</v>
      </c>
      <c r="BC1425">
        <v>4.8224999999999997E-2</v>
      </c>
      <c r="BD1425">
        <v>6.43E-3</v>
      </c>
      <c r="BE1425">
        <v>160000</v>
      </c>
      <c r="BF1425">
        <f t="shared" si="427"/>
        <v>74.400000000000006</v>
      </c>
      <c r="BG1425" s="7">
        <f t="shared" si="428"/>
        <v>0.78884137209302341</v>
      </c>
      <c r="BH1425" s="8">
        <f t="shared" si="429"/>
        <v>1.5776827441860468</v>
      </c>
      <c r="BI1425" s="7">
        <f t="shared" si="430"/>
        <v>2.36652411627907</v>
      </c>
      <c r="BJ1425">
        <v>340.8</v>
      </c>
      <c r="BK1425">
        <v>6390</v>
      </c>
      <c r="BL1425">
        <v>0.12</v>
      </c>
      <c r="BM1425">
        <v>0.11</v>
      </c>
      <c r="BN1425" s="3">
        <f t="shared" si="425"/>
        <v>5.8853571081101327E-2</v>
      </c>
      <c r="BO1425" s="3">
        <f t="shared" si="431"/>
        <v>8.908930870134614E-2</v>
      </c>
      <c r="BP1425" s="3">
        <f t="shared" si="432"/>
        <v>7.7511852874267401E-2</v>
      </c>
      <c r="BQ1425" s="3">
        <f t="shared" si="433"/>
        <v>0.11659119057796494</v>
      </c>
      <c r="BR1425">
        <f t="shared" si="434"/>
        <v>7.0069724620906659E-2</v>
      </c>
      <c r="BS1425">
        <f t="shared" si="435"/>
        <v>0.10077407922955943</v>
      </c>
      <c r="BT1425" s="5">
        <f t="shared" si="436"/>
        <v>463.68539627307439</v>
      </c>
    </row>
    <row r="1426" spans="1:72" x14ac:dyDescent="0.2">
      <c r="A1426">
        <v>15</v>
      </c>
      <c r="B1426">
        <v>28115</v>
      </c>
      <c r="C1426" t="s">
        <v>1298</v>
      </c>
      <c r="D1426">
        <v>28</v>
      </c>
      <c r="E1426" t="s">
        <v>1014</v>
      </c>
      <c r="F1426" t="s">
        <v>1015</v>
      </c>
      <c r="G1426" t="s">
        <v>1368</v>
      </c>
      <c r="H1426">
        <v>115</v>
      </c>
      <c r="I1426">
        <v>1794</v>
      </c>
      <c r="J1426">
        <v>392</v>
      </c>
      <c r="K1426">
        <v>1020</v>
      </c>
      <c r="L1426">
        <v>209</v>
      </c>
      <c r="M1426" s="5">
        <v>21792</v>
      </c>
      <c r="N1426" s="5">
        <v>30426.13868</v>
      </c>
      <c r="O1426" s="5">
        <v>3160.8</v>
      </c>
      <c r="P1426" s="5">
        <v>4413.130467</v>
      </c>
      <c r="Q1426" s="5">
        <v>21866</v>
      </c>
      <c r="R1426" s="5">
        <v>30529.457979999999</v>
      </c>
      <c r="S1426" s="5">
        <v>183</v>
      </c>
      <c r="T1426" s="5">
        <v>255.50584520000001</v>
      </c>
      <c r="U1426">
        <v>970</v>
      </c>
      <c r="V1426">
        <v>314</v>
      </c>
      <c r="W1426">
        <v>806</v>
      </c>
      <c r="X1426">
        <v>125</v>
      </c>
      <c r="Y1426">
        <v>62</v>
      </c>
      <c r="Z1426">
        <v>20</v>
      </c>
      <c r="AA1426">
        <v>88</v>
      </c>
      <c r="AB1426">
        <v>43</v>
      </c>
      <c r="AC1426">
        <v>14</v>
      </c>
      <c r="AD1426">
        <v>65</v>
      </c>
      <c r="AE1426">
        <v>81</v>
      </c>
      <c r="AF1426">
        <v>31</v>
      </c>
      <c r="AG1426">
        <v>111</v>
      </c>
      <c r="AH1426">
        <v>1033.9166666666665</v>
      </c>
      <c r="AI1426">
        <v>2014.3166666666664</v>
      </c>
      <c r="AJ1426">
        <v>2561.833333333333</v>
      </c>
      <c r="AK1426">
        <v>1021</v>
      </c>
      <c r="AL1426">
        <v>0.93636854670264502</v>
      </c>
      <c r="AM1426">
        <f t="shared" si="418"/>
        <v>1</v>
      </c>
      <c r="AN1426">
        <f t="shared" si="419"/>
        <v>956.03228618340052</v>
      </c>
      <c r="AO1426">
        <v>15.37</v>
      </c>
      <c r="AP1426">
        <f t="shared" si="420"/>
        <v>14.391984562819653</v>
      </c>
      <c r="AQ1426">
        <v>3.27</v>
      </c>
      <c r="AR1426">
        <v>6430</v>
      </c>
      <c r="AS1426">
        <v>5.0737861885996933</v>
      </c>
      <c r="AT1426">
        <v>0.89447374179015959</v>
      </c>
      <c r="AU1426">
        <f t="shared" si="421"/>
        <v>4.5383685171600003</v>
      </c>
      <c r="AV1426">
        <f t="shared" si="422"/>
        <v>2.6834212253704788</v>
      </c>
      <c r="AW1426">
        <f t="shared" si="423"/>
        <v>6.2613161925311172</v>
      </c>
      <c r="AX1426">
        <f t="shared" si="426"/>
        <v>8.9447374179015959</v>
      </c>
      <c r="AY1426" s="4">
        <v>0.1</v>
      </c>
      <c r="AZ1426">
        <v>35</v>
      </c>
      <c r="BA1426" s="1">
        <f t="shared" si="424"/>
        <v>0.10368970511989745</v>
      </c>
      <c r="BB1426">
        <v>0.53815000000000002</v>
      </c>
      <c r="BC1426">
        <v>4.8224999999999997E-2</v>
      </c>
      <c r="BD1426">
        <v>6.43E-3</v>
      </c>
      <c r="BE1426">
        <v>160000</v>
      </c>
      <c r="BF1426">
        <f t="shared" si="427"/>
        <v>74.400000000000006</v>
      </c>
      <c r="BG1426" s="7">
        <f t="shared" si="428"/>
        <v>0.78884137209302341</v>
      </c>
      <c r="BH1426" s="8">
        <f t="shared" si="429"/>
        <v>1.5776827441860468</v>
      </c>
      <c r="BI1426" s="7">
        <f t="shared" si="430"/>
        <v>2.36652411627907</v>
      </c>
      <c r="BJ1426">
        <v>340.8</v>
      </c>
      <c r="BK1426">
        <v>6390</v>
      </c>
      <c r="BL1426">
        <v>0.12</v>
      </c>
      <c r="BM1426">
        <v>0.11</v>
      </c>
      <c r="BN1426" s="3">
        <f t="shared" si="425"/>
        <v>5.6532748742402335E-2</v>
      </c>
      <c r="BO1426" s="3">
        <f t="shared" si="431"/>
        <v>8.7391267933659506E-2</v>
      </c>
      <c r="BP1426" s="3">
        <f t="shared" si="432"/>
        <v>7.5463956847452884E-2</v>
      </c>
      <c r="BQ1426" s="3">
        <f t="shared" si="433"/>
        <v>0.11572421996542795</v>
      </c>
      <c r="BR1426">
        <f t="shared" si="434"/>
        <v>6.8376049610734083E-2</v>
      </c>
      <c r="BS1426">
        <f t="shared" si="435"/>
        <v>9.9072771119970385E-2</v>
      </c>
      <c r="BT1426" s="5">
        <f t="shared" si="436"/>
        <v>463.53892618682261</v>
      </c>
    </row>
    <row r="1427" spans="1:72" x14ac:dyDescent="0.2">
      <c r="A1427">
        <v>15</v>
      </c>
      <c r="B1427">
        <v>28117</v>
      </c>
      <c r="C1427" t="s">
        <v>1298</v>
      </c>
      <c r="D1427">
        <v>28</v>
      </c>
      <c r="E1427" t="s">
        <v>1014</v>
      </c>
      <c r="F1427" t="s">
        <v>1015</v>
      </c>
      <c r="G1427" t="s">
        <v>1369</v>
      </c>
      <c r="H1427">
        <v>117</v>
      </c>
      <c r="I1427">
        <v>1623</v>
      </c>
      <c r="J1427">
        <v>306</v>
      </c>
      <c r="K1427">
        <v>950</v>
      </c>
      <c r="L1427">
        <v>203</v>
      </c>
      <c r="M1427" s="5">
        <v>21545</v>
      </c>
      <c r="N1427" s="5">
        <v>30081.275600000001</v>
      </c>
      <c r="O1427" s="5">
        <v>2788.4</v>
      </c>
      <c r="P1427" s="5">
        <v>3893.1830530000002</v>
      </c>
      <c r="Q1427" s="5">
        <v>21503</v>
      </c>
      <c r="R1427" s="5">
        <v>30022.634910000001</v>
      </c>
      <c r="S1427" s="5">
        <v>180</v>
      </c>
      <c r="T1427" s="5">
        <v>251.31722479999999</v>
      </c>
      <c r="U1427">
        <v>942</v>
      </c>
      <c r="V1427">
        <v>305</v>
      </c>
      <c r="W1427">
        <v>814</v>
      </c>
      <c r="X1427">
        <v>126</v>
      </c>
      <c r="Y1427">
        <v>62</v>
      </c>
      <c r="Z1427">
        <v>20</v>
      </c>
      <c r="AA1427">
        <v>88</v>
      </c>
      <c r="AB1427">
        <v>43</v>
      </c>
      <c r="AC1427">
        <v>14</v>
      </c>
      <c r="AD1427">
        <v>65</v>
      </c>
      <c r="AE1427">
        <v>81</v>
      </c>
      <c r="AF1427">
        <v>31</v>
      </c>
      <c r="AG1427">
        <v>111</v>
      </c>
      <c r="AH1427">
        <v>1033.9166666666665</v>
      </c>
      <c r="AI1427">
        <v>2014.3166666666664</v>
      </c>
      <c r="AJ1427">
        <v>2561.833333333333</v>
      </c>
      <c r="AK1427">
        <v>1021</v>
      </c>
      <c r="AL1427">
        <v>0.93643355965614306</v>
      </c>
      <c r="AM1427">
        <f t="shared" si="418"/>
        <v>1</v>
      </c>
      <c r="AN1427">
        <f t="shared" si="419"/>
        <v>956.0986644089221</v>
      </c>
      <c r="AO1427">
        <v>15.37</v>
      </c>
      <c r="AP1427">
        <f t="shared" si="420"/>
        <v>14.392983811914918</v>
      </c>
      <c r="AQ1427">
        <v>3.27</v>
      </c>
      <c r="AR1427">
        <v>6430</v>
      </c>
      <c r="AS1427">
        <v>5.0737861885996933</v>
      </c>
      <c r="AT1427">
        <v>0.91975431104792726</v>
      </c>
      <c r="AU1427">
        <f t="shared" si="421"/>
        <v>4.6666367202999997</v>
      </c>
      <c r="AV1427">
        <f t="shared" si="422"/>
        <v>2.7592629331437819</v>
      </c>
      <c r="AW1427">
        <f t="shared" si="423"/>
        <v>6.438280177335491</v>
      </c>
      <c r="AX1427">
        <f t="shared" si="426"/>
        <v>9.1975431104792733</v>
      </c>
      <c r="AY1427" s="4">
        <v>0.1</v>
      </c>
      <c r="AZ1427">
        <v>35</v>
      </c>
      <c r="BA1427" s="1">
        <f t="shared" si="424"/>
        <v>0.10368970511989745</v>
      </c>
      <c r="BB1427">
        <v>0.53815000000000002</v>
      </c>
      <c r="BC1427">
        <v>4.8224999999999997E-2</v>
      </c>
      <c r="BD1427">
        <v>6.43E-3</v>
      </c>
      <c r="BE1427">
        <v>160000</v>
      </c>
      <c r="BF1427">
        <f t="shared" si="427"/>
        <v>74.400000000000006</v>
      </c>
      <c r="BG1427" s="7">
        <f t="shared" si="428"/>
        <v>0.78884137209302341</v>
      </c>
      <c r="BH1427" s="8">
        <f t="shared" si="429"/>
        <v>1.5776827441860468</v>
      </c>
      <c r="BI1427" s="7">
        <f t="shared" si="430"/>
        <v>2.36652411627907</v>
      </c>
      <c r="BJ1427">
        <v>340.8</v>
      </c>
      <c r="BK1427">
        <v>6390</v>
      </c>
      <c r="BL1427">
        <v>0.12</v>
      </c>
      <c r="BM1427">
        <v>0.11</v>
      </c>
      <c r="BN1427" s="3">
        <f t="shared" si="425"/>
        <v>5.7359185257910297E-2</v>
      </c>
      <c r="BO1427" s="3">
        <f t="shared" si="431"/>
        <v>8.8184318994353347E-2</v>
      </c>
      <c r="BP1427" s="3">
        <f t="shared" si="432"/>
        <v>7.5919905542938856E-2</v>
      </c>
      <c r="BQ1427" s="3">
        <f t="shared" si="433"/>
        <v>0.11731804708320606</v>
      </c>
      <c r="BR1427">
        <f t="shared" si="434"/>
        <v>6.9169100671427924E-2</v>
      </c>
      <c r="BS1427">
        <f t="shared" si="435"/>
        <v>9.9865822180664213E-2</v>
      </c>
      <c r="BT1427" s="5">
        <f t="shared" si="436"/>
        <v>463.53892618682261</v>
      </c>
    </row>
    <row r="1428" spans="1:72" x14ac:dyDescent="0.2">
      <c r="A1428">
        <v>12</v>
      </c>
      <c r="B1428">
        <v>28119</v>
      </c>
      <c r="C1428" t="s">
        <v>1005</v>
      </c>
      <c r="D1428">
        <v>28</v>
      </c>
      <c r="E1428" t="s">
        <v>1014</v>
      </c>
      <c r="F1428" t="s">
        <v>1015</v>
      </c>
      <c r="G1428" t="s">
        <v>1067</v>
      </c>
      <c r="H1428">
        <v>119</v>
      </c>
      <c r="I1428">
        <v>1328</v>
      </c>
      <c r="J1428">
        <v>434</v>
      </c>
      <c r="K1428">
        <v>1067</v>
      </c>
      <c r="L1428">
        <v>184</v>
      </c>
      <c r="M1428" s="5">
        <v>18248</v>
      </c>
      <c r="N1428" s="5">
        <v>25477.981769999999</v>
      </c>
      <c r="O1428" s="5">
        <v>3531.8</v>
      </c>
      <c r="P1428" s="5">
        <v>4931.123192</v>
      </c>
      <c r="Q1428" s="5">
        <v>24607</v>
      </c>
      <c r="R1428" s="5">
        <v>34356.460830000004</v>
      </c>
      <c r="S1428" s="5">
        <v>167</v>
      </c>
      <c r="T1428" s="5">
        <v>233.16653629999999</v>
      </c>
      <c r="U1428">
        <v>949</v>
      </c>
      <c r="V1428">
        <v>395</v>
      </c>
      <c r="W1428">
        <v>971</v>
      </c>
      <c r="X1428">
        <v>134</v>
      </c>
      <c r="Y1428">
        <v>62</v>
      </c>
      <c r="Z1428">
        <v>20</v>
      </c>
      <c r="AA1428">
        <v>88</v>
      </c>
      <c r="AB1428">
        <v>43</v>
      </c>
      <c r="AC1428">
        <v>14</v>
      </c>
      <c r="AD1428">
        <v>65</v>
      </c>
      <c r="AE1428">
        <v>81</v>
      </c>
      <c r="AF1428">
        <v>31</v>
      </c>
      <c r="AG1428">
        <v>111</v>
      </c>
      <c r="AH1428">
        <v>1033.9166666666665</v>
      </c>
      <c r="AI1428">
        <v>2014.3166666666664</v>
      </c>
      <c r="AJ1428">
        <v>2561.833333333333</v>
      </c>
      <c r="AK1428">
        <v>1021</v>
      </c>
      <c r="AL1428">
        <v>0.93789611922370097</v>
      </c>
      <c r="AM1428">
        <f t="shared" si="418"/>
        <v>1</v>
      </c>
      <c r="AN1428">
        <f t="shared" si="419"/>
        <v>957.59193772739866</v>
      </c>
      <c r="AO1428">
        <v>15.37</v>
      </c>
      <c r="AP1428">
        <f t="shared" si="420"/>
        <v>14.415463352468283</v>
      </c>
      <c r="AQ1428">
        <v>3.27</v>
      </c>
      <c r="AR1428">
        <v>6430</v>
      </c>
      <c r="AS1428">
        <v>5.0737861885996933</v>
      </c>
      <c r="AT1428">
        <v>0.86585846561312574</v>
      </c>
      <c r="AU1428">
        <f t="shared" si="421"/>
        <v>4.3931807241099996</v>
      </c>
      <c r="AV1428">
        <f t="shared" si="422"/>
        <v>2.5975753968393773</v>
      </c>
      <c r="AW1428">
        <f t="shared" si="423"/>
        <v>6.0610092592918798</v>
      </c>
      <c r="AX1428">
        <f t="shared" si="426"/>
        <v>8.6585846561312572</v>
      </c>
      <c r="AY1428" s="4">
        <v>0.1</v>
      </c>
      <c r="AZ1428">
        <v>35</v>
      </c>
      <c r="BA1428" s="1">
        <f t="shared" si="424"/>
        <v>0.10368970511989745</v>
      </c>
      <c r="BB1428">
        <v>0.46989999999999998</v>
      </c>
      <c r="BC1428">
        <v>4.8224999999999997E-2</v>
      </c>
      <c r="BD1428">
        <v>6.43E-3</v>
      </c>
      <c r="BE1428">
        <v>160000</v>
      </c>
      <c r="BF1428">
        <f t="shared" si="427"/>
        <v>74.400000000000006</v>
      </c>
      <c r="BG1428" s="7">
        <f t="shared" si="428"/>
        <v>0.78884137209302341</v>
      </c>
      <c r="BH1428" s="8">
        <f t="shared" si="429"/>
        <v>1.5776827441860468</v>
      </c>
      <c r="BI1428" s="7">
        <f t="shared" si="430"/>
        <v>2.36652411627907</v>
      </c>
      <c r="BJ1428">
        <v>340.8</v>
      </c>
      <c r="BK1428">
        <v>6390</v>
      </c>
      <c r="BL1428">
        <v>0.12</v>
      </c>
      <c r="BM1428">
        <v>0.11</v>
      </c>
      <c r="BN1428" s="3">
        <f t="shared" si="425"/>
        <v>5.9141800972053703E-2</v>
      </c>
      <c r="BO1428" s="3">
        <f t="shared" si="431"/>
        <v>8.9758137052203119E-2</v>
      </c>
      <c r="BP1428" s="3">
        <f t="shared" si="432"/>
        <v>7.821239479785301E-2</v>
      </c>
      <c r="BQ1428" s="3">
        <f t="shared" si="433"/>
        <v>0.11718468433509979</v>
      </c>
      <c r="BR1428">
        <f t="shared" si="434"/>
        <v>7.0738552971763638E-2</v>
      </c>
      <c r="BS1428">
        <f t="shared" si="435"/>
        <v>0.10144290758041639</v>
      </c>
      <c r="BT1428" s="5">
        <f t="shared" si="436"/>
        <v>463.68539627307439</v>
      </c>
    </row>
    <row r="1429" spans="1:72" x14ac:dyDescent="0.2">
      <c r="A1429">
        <v>12</v>
      </c>
      <c r="B1429">
        <v>28121</v>
      </c>
      <c r="C1429" t="s">
        <v>1005</v>
      </c>
      <c r="D1429">
        <v>28</v>
      </c>
      <c r="E1429" t="s">
        <v>1014</v>
      </c>
      <c r="F1429" t="s">
        <v>1015</v>
      </c>
      <c r="G1429" t="s">
        <v>1101</v>
      </c>
      <c r="H1429">
        <v>121</v>
      </c>
      <c r="I1429">
        <v>2986</v>
      </c>
      <c r="J1429">
        <v>555</v>
      </c>
      <c r="K1429">
        <v>1537</v>
      </c>
      <c r="L1429">
        <v>315</v>
      </c>
      <c r="M1429" s="5">
        <v>30211</v>
      </c>
      <c r="N1429" s="5">
        <v>42180.803769999999</v>
      </c>
      <c r="O1429" s="5">
        <v>4602.7</v>
      </c>
      <c r="P1429" s="5">
        <v>6426.3210580000004</v>
      </c>
      <c r="Q1429" s="5">
        <v>27040</v>
      </c>
      <c r="R1429" s="5">
        <v>37753.431989999997</v>
      </c>
      <c r="S1429" s="5">
        <v>256</v>
      </c>
      <c r="T1429" s="5">
        <v>357.42894189999998</v>
      </c>
      <c r="U1429">
        <v>1179</v>
      </c>
      <c r="V1429">
        <v>305</v>
      </c>
      <c r="W1429">
        <v>845</v>
      </c>
      <c r="X1429">
        <v>136</v>
      </c>
      <c r="Y1429">
        <v>62</v>
      </c>
      <c r="Z1429">
        <v>20</v>
      </c>
      <c r="AA1429">
        <v>88</v>
      </c>
      <c r="AB1429">
        <v>43</v>
      </c>
      <c r="AC1429">
        <v>14</v>
      </c>
      <c r="AD1429">
        <v>65</v>
      </c>
      <c r="AE1429">
        <v>81</v>
      </c>
      <c r="AF1429">
        <v>31</v>
      </c>
      <c r="AG1429">
        <v>111</v>
      </c>
      <c r="AH1429">
        <v>1033.9166666666665</v>
      </c>
      <c r="AI1429">
        <v>2014.3166666666664</v>
      </c>
      <c r="AJ1429">
        <v>2561.833333333333</v>
      </c>
      <c r="AK1429">
        <v>1021</v>
      </c>
      <c r="AL1429">
        <v>0.92629930918866898</v>
      </c>
      <c r="AM1429">
        <f t="shared" si="418"/>
        <v>1</v>
      </c>
      <c r="AN1429">
        <f t="shared" si="419"/>
        <v>945.75159468163099</v>
      </c>
      <c r="AO1429">
        <v>15.37</v>
      </c>
      <c r="AP1429">
        <f t="shared" si="420"/>
        <v>14.237220382229841</v>
      </c>
      <c r="AQ1429">
        <v>3.27</v>
      </c>
      <c r="AR1429">
        <v>6430</v>
      </c>
      <c r="AS1429">
        <v>5.0737861885996933</v>
      </c>
      <c r="AT1429">
        <v>0.89449554980608437</v>
      </c>
      <c r="AU1429">
        <f t="shared" si="421"/>
        <v>4.5384791663700002</v>
      </c>
      <c r="AV1429">
        <f t="shared" si="422"/>
        <v>2.6834866494182532</v>
      </c>
      <c r="AW1429">
        <f t="shared" si="423"/>
        <v>6.2614688486425907</v>
      </c>
      <c r="AX1429">
        <f t="shared" si="426"/>
        <v>8.9449554980608443</v>
      </c>
      <c r="AY1429" s="4">
        <v>0.1</v>
      </c>
      <c r="AZ1429">
        <v>35</v>
      </c>
      <c r="BA1429" s="1">
        <f t="shared" si="424"/>
        <v>0.10368970511989745</v>
      </c>
      <c r="BB1429">
        <v>0.46989999999999998</v>
      </c>
      <c r="BC1429">
        <v>4.8224999999999997E-2</v>
      </c>
      <c r="BD1429">
        <v>6.43E-3</v>
      </c>
      <c r="BE1429">
        <v>160000</v>
      </c>
      <c r="BF1429">
        <f t="shared" si="427"/>
        <v>74.400000000000006</v>
      </c>
      <c r="BG1429" s="7">
        <f t="shared" si="428"/>
        <v>0.78884137209302341</v>
      </c>
      <c r="BH1429" s="8">
        <f t="shared" si="429"/>
        <v>1.5776827441860468</v>
      </c>
      <c r="BI1429" s="7">
        <f t="shared" si="430"/>
        <v>2.36652411627907</v>
      </c>
      <c r="BJ1429">
        <v>340.8</v>
      </c>
      <c r="BK1429">
        <v>6390</v>
      </c>
      <c r="BL1429">
        <v>0.12</v>
      </c>
      <c r="BM1429">
        <v>0.11</v>
      </c>
      <c r="BN1429" s="3">
        <f t="shared" si="425"/>
        <v>5.9734511650566445E-2</v>
      </c>
      <c r="BO1429" s="3">
        <f t="shared" si="431"/>
        <v>9.1323932905875177E-2</v>
      </c>
      <c r="BP1429" s="3">
        <f t="shared" si="432"/>
        <v>7.9396331021875446E-2</v>
      </c>
      <c r="BQ1429" s="3">
        <f t="shared" si="433"/>
        <v>0.11965757571864731</v>
      </c>
      <c r="BR1429">
        <f t="shared" si="434"/>
        <v>7.2304348825435696E-2</v>
      </c>
      <c r="BS1429">
        <f t="shared" si="435"/>
        <v>0.10300870343408845</v>
      </c>
      <c r="BT1429" s="5">
        <f t="shared" si="436"/>
        <v>463.68539627307439</v>
      </c>
    </row>
    <row r="1430" spans="1:72" x14ac:dyDescent="0.2">
      <c r="A1430">
        <v>14</v>
      </c>
      <c r="B1430">
        <v>28123</v>
      </c>
      <c r="C1430" t="s">
        <v>1185</v>
      </c>
      <c r="D1430">
        <v>28</v>
      </c>
      <c r="E1430" t="s">
        <v>1014</v>
      </c>
      <c r="F1430" t="s">
        <v>1015</v>
      </c>
      <c r="G1430" t="s">
        <v>313</v>
      </c>
      <c r="H1430">
        <v>123</v>
      </c>
      <c r="I1430">
        <v>1091</v>
      </c>
      <c r="J1430">
        <v>254</v>
      </c>
      <c r="K1430">
        <v>831</v>
      </c>
      <c r="L1430">
        <v>128</v>
      </c>
      <c r="M1430" s="5">
        <v>13236</v>
      </c>
      <c r="N1430" s="5">
        <v>18480.19326</v>
      </c>
      <c r="O1430" s="5">
        <v>2641.6</v>
      </c>
      <c r="P1430" s="5">
        <v>3688.2198939999998</v>
      </c>
      <c r="Q1430" s="5">
        <v>17510</v>
      </c>
      <c r="R1430" s="5">
        <v>24447.581139999998</v>
      </c>
      <c r="S1430" s="5">
        <v>118</v>
      </c>
      <c r="T1430" s="5">
        <v>164.75240289999999</v>
      </c>
      <c r="U1430">
        <v>683</v>
      </c>
      <c r="V1430">
        <v>225</v>
      </c>
      <c r="W1430">
        <v>686</v>
      </c>
      <c r="X1430">
        <v>88</v>
      </c>
      <c r="Y1430">
        <v>62</v>
      </c>
      <c r="Z1430">
        <v>20</v>
      </c>
      <c r="AA1430">
        <v>88</v>
      </c>
      <c r="AB1430">
        <v>43</v>
      </c>
      <c r="AC1430">
        <v>14</v>
      </c>
      <c r="AD1430">
        <v>65</v>
      </c>
      <c r="AE1430">
        <v>81</v>
      </c>
      <c r="AF1430">
        <v>31</v>
      </c>
      <c r="AG1430">
        <v>111</v>
      </c>
      <c r="AH1430">
        <v>1033.9166666666665</v>
      </c>
      <c r="AI1430">
        <v>2014.3166666666664</v>
      </c>
      <c r="AJ1430">
        <v>2561.833333333333</v>
      </c>
      <c r="AK1430">
        <v>1021</v>
      </c>
      <c r="AL1430">
        <v>0.926390907343696</v>
      </c>
      <c r="AM1430">
        <f t="shared" si="418"/>
        <v>1</v>
      </c>
      <c r="AN1430">
        <f t="shared" si="419"/>
        <v>945.84511639791367</v>
      </c>
      <c r="AO1430">
        <v>15.37</v>
      </c>
      <c r="AP1430">
        <f t="shared" si="420"/>
        <v>14.238628245872606</v>
      </c>
      <c r="AQ1430">
        <v>3.27</v>
      </c>
      <c r="AR1430">
        <v>6430</v>
      </c>
      <c r="AS1430">
        <v>5.0737861885996933</v>
      </c>
      <c r="AT1430">
        <v>0.90423096905985334</v>
      </c>
      <c r="AU1430">
        <f t="shared" si="421"/>
        <v>4.5878746021200003</v>
      </c>
      <c r="AV1430">
        <f t="shared" si="422"/>
        <v>2.71269290717956</v>
      </c>
      <c r="AW1430">
        <f t="shared" si="423"/>
        <v>6.3296167834189738</v>
      </c>
      <c r="AX1430">
        <f t="shared" si="426"/>
        <v>9.0423096905985325</v>
      </c>
      <c r="AY1430" s="4">
        <v>0.1</v>
      </c>
      <c r="AZ1430">
        <v>35</v>
      </c>
      <c r="BA1430" s="1">
        <f t="shared" si="424"/>
        <v>0.10368970511989745</v>
      </c>
      <c r="BB1430">
        <v>0.51180000000000003</v>
      </c>
      <c r="BC1430">
        <v>4.8224999999999997E-2</v>
      </c>
      <c r="BD1430">
        <v>6.43E-3</v>
      </c>
      <c r="BE1430">
        <v>160000</v>
      </c>
      <c r="BF1430">
        <f t="shared" si="427"/>
        <v>74.400000000000006</v>
      </c>
      <c r="BG1430" s="7">
        <f t="shared" si="428"/>
        <v>0.78884137209302341</v>
      </c>
      <c r="BH1430" s="8">
        <f t="shared" si="429"/>
        <v>1.5776827441860468</v>
      </c>
      <c r="BI1430" s="7">
        <f t="shared" si="430"/>
        <v>2.36652411627907</v>
      </c>
      <c r="BJ1430">
        <v>340.8</v>
      </c>
      <c r="BK1430">
        <v>6390</v>
      </c>
      <c r="BL1430">
        <v>0.12</v>
      </c>
      <c r="BM1430">
        <v>0.11</v>
      </c>
      <c r="BN1430" s="3">
        <f t="shared" si="425"/>
        <v>5.782107332394984E-2</v>
      </c>
      <c r="BO1430" s="3">
        <f t="shared" si="431"/>
        <v>8.7982395985478745E-2</v>
      </c>
      <c r="BP1430" s="3">
        <f t="shared" si="432"/>
        <v>7.5924977687011716E-2</v>
      </c>
      <c r="BQ1430" s="3">
        <f t="shared" si="433"/>
        <v>0.11662441360439572</v>
      </c>
      <c r="BR1430">
        <f t="shared" si="434"/>
        <v>6.8965630119509486E-2</v>
      </c>
      <c r="BS1430">
        <f t="shared" si="435"/>
        <v>9.9665057356186415E-2</v>
      </c>
      <c r="BT1430" s="5">
        <f t="shared" si="436"/>
        <v>463.59084587369972</v>
      </c>
    </row>
    <row r="1431" spans="1:72" x14ac:dyDescent="0.2">
      <c r="A1431">
        <v>12</v>
      </c>
      <c r="B1431">
        <v>28125</v>
      </c>
      <c r="C1431" t="s">
        <v>1005</v>
      </c>
      <c r="D1431">
        <v>28</v>
      </c>
      <c r="E1431" t="s">
        <v>1014</v>
      </c>
      <c r="F1431" t="s">
        <v>1015</v>
      </c>
      <c r="G1431" t="s">
        <v>1115</v>
      </c>
      <c r="H1431">
        <v>125</v>
      </c>
      <c r="I1431">
        <v>812</v>
      </c>
      <c r="J1431">
        <v>365</v>
      </c>
      <c r="K1431">
        <v>725</v>
      </c>
      <c r="L1431">
        <v>110</v>
      </c>
      <c r="M1431" s="5">
        <v>10417</v>
      </c>
      <c r="N1431" s="5">
        <v>14544.28628</v>
      </c>
      <c r="O1431" s="5">
        <v>2634.7</v>
      </c>
      <c r="P1431" s="5">
        <v>3678.5860670000002</v>
      </c>
      <c r="Q1431" s="5">
        <v>15890</v>
      </c>
      <c r="R1431" s="5">
        <v>22185.726119999999</v>
      </c>
      <c r="S1431" s="5">
        <v>103</v>
      </c>
      <c r="T1431" s="5">
        <v>143.80930079999999</v>
      </c>
      <c r="U1431">
        <v>606</v>
      </c>
      <c r="V1431">
        <v>307</v>
      </c>
      <c r="W1431">
        <v>655</v>
      </c>
      <c r="X1431">
        <v>84</v>
      </c>
      <c r="Y1431">
        <v>62</v>
      </c>
      <c r="Z1431">
        <v>20</v>
      </c>
      <c r="AA1431">
        <v>88</v>
      </c>
      <c r="AB1431">
        <v>43</v>
      </c>
      <c r="AC1431">
        <v>14</v>
      </c>
      <c r="AD1431">
        <v>65</v>
      </c>
      <c r="AE1431">
        <v>81</v>
      </c>
      <c r="AF1431">
        <v>31</v>
      </c>
      <c r="AG1431">
        <v>111</v>
      </c>
      <c r="AH1431">
        <v>1033.9166666666665</v>
      </c>
      <c r="AI1431">
        <v>2014.3166666666664</v>
      </c>
      <c r="AJ1431">
        <v>2561.833333333333</v>
      </c>
      <c r="AK1431">
        <v>1021</v>
      </c>
      <c r="AL1431">
        <v>0.92923307915528597</v>
      </c>
      <c r="AM1431">
        <f t="shared" si="418"/>
        <v>1</v>
      </c>
      <c r="AN1431">
        <f t="shared" si="419"/>
        <v>948.74697381754697</v>
      </c>
      <c r="AO1431">
        <v>15.37</v>
      </c>
      <c r="AP1431">
        <f t="shared" si="420"/>
        <v>14.282312426616745</v>
      </c>
      <c r="AQ1431">
        <v>3.27</v>
      </c>
      <c r="AR1431">
        <v>6430</v>
      </c>
      <c r="AS1431">
        <v>5.0737861885996933</v>
      </c>
      <c r="AT1431">
        <v>0.87634533779145163</v>
      </c>
      <c r="AU1431">
        <f t="shared" si="421"/>
        <v>4.4463888713299999</v>
      </c>
      <c r="AV1431">
        <f t="shared" si="422"/>
        <v>2.6290360133743551</v>
      </c>
      <c r="AW1431">
        <f t="shared" si="423"/>
        <v>6.1344173645401616</v>
      </c>
      <c r="AX1431">
        <f t="shared" si="426"/>
        <v>8.7634533779145158</v>
      </c>
      <c r="AY1431" s="4">
        <v>0.1</v>
      </c>
      <c r="AZ1431">
        <v>35</v>
      </c>
      <c r="BA1431" s="1">
        <f t="shared" si="424"/>
        <v>0.10368970511989745</v>
      </c>
      <c r="BB1431">
        <v>0.46989999999999998</v>
      </c>
      <c r="BC1431">
        <v>4.8224999999999997E-2</v>
      </c>
      <c r="BD1431">
        <v>6.43E-3</v>
      </c>
      <c r="BE1431">
        <v>160000</v>
      </c>
      <c r="BF1431">
        <f t="shared" si="427"/>
        <v>74.400000000000006</v>
      </c>
      <c r="BG1431" s="7">
        <f t="shared" si="428"/>
        <v>0.78884137209302341</v>
      </c>
      <c r="BH1431" s="8">
        <f t="shared" si="429"/>
        <v>1.5776827441860468</v>
      </c>
      <c r="BI1431" s="7">
        <f t="shared" si="430"/>
        <v>2.36652411627907</v>
      </c>
      <c r="BJ1431">
        <v>340.8</v>
      </c>
      <c r="BK1431">
        <v>6390</v>
      </c>
      <c r="BL1431">
        <v>0.12</v>
      </c>
      <c r="BM1431">
        <v>0.11</v>
      </c>
      <c r="BN1431" s="3">
        <f t="shared" si="425"/>
        <v>5.9228778737526959E-2</v>
      </c>
      <c r="BO1431" s="3">
        <f t="shared" si="431"/>
        <v>8.916906941807716E-2</v>
      </c>
      <c r="BP1431" s="3">
        <f t="shared" si="432"/>
        <v>7.7483490541422353E-2</v>
      </c>
      <c r="BQ1431" s="3">
        <f t="shared" si="433"/>
        <v>0.11692779419541559</v>
      </c>
      <c r="BR1431">
        <f t="shared" si="434"/>
        <v>7.0149485337637679E-2</v>
      </c>
      <c r="BS1431">
        <f t="shared" si="435"/>
        <v>0.10085383994629044</v>
      </c>
      <c r="BT1431" s="5">
        <f t="shared" si="436"/>
        <v>463.68539627307439</v>
      </c>
    </row>
    <row r="1432" spans="1:72" x14ac:dyDescent="0.2">
      <c r="A1432">
        <v>12</v>
      </c>
      <c r="B1432">
        <v>28127</v>
      </c>
      <c r="C1432" t="s">
        <v>1005</v>
      </c>
      <c r="D1432">
        <v>28</v>
      </c>
      <c r="E1432" t="s">
        <v>1014</v>
      </c>
      <c r="F1432" t="s">
        <v>1015</v>
      </c>
      <c r="G1432" t="s">
        <v>1092</v>
      </c>
      <c r="H1432">
        <v>127</v>
      </c>
      <c r="I1432">
        <v>1160</v>
      </c>
      <c r="J1432">
        <v>274</v>
      </c>
      <c r="K1432">
        <v>873</v>
      </c>
      <c r="L1432">
        <v>141</v>
      </c>
      <c r="M1432" s="5">
        <v>14341</v>
      </c>
      <c r="N1432" s="5">
        <v>20023.001779999999</v>
      </c>
      <c r="O1432" s="5">
        <v>2694.9</v>
      </c>
      <c r="P1432" s="5">
        <v>3762.6377170000001</v>
      </c>
      <c r="Q1432" s="5">
        <v>18131</v>
      </c>
      <c r="R1432" s="5">
        <v>25314.62557</v>
      </c>
      <c r="S1432" s="5">
        <v>127</v>
      </c>
      <c r="T1432" s="5">
        <v>177.31826419999999</v>
      </c>
      <c r="U1432">
        <v>713</v>
      </c>
      <c r="V1432">
        <v>229</v>
      </c>
      <c r="W1432">
        <v>692</v>
      </c>
      <c r="X1432">
        <v>92</v>
      </c>
      <c r="Y1432">
        <v>62</v>
      </c>
      <c r="Z1432">
        <v>20</v>
      </c>
      <c r="AA1432">
        <v>88</v>
      </c>
      <c r="AB1432">
        <v>43</v>
      </c>
      <c r="AC1432">
        <v>14</v>
      </c>
      <c r="AD1432">
        <v>65</v>
      </c>
      <c r="AE1432">
        <v>81</v>
      </c>
      <c r="AF1432">
        <v>31</v>
      </c>
      <c r="AG1432">
        <v>111</v>
      </c>
      <c r="AH1432">
        <v>1033.9166666666665</v>
      </c>
      <c r="AI1432">
        <v>2014.3166666666664</v>
      </c>
      <c r="AJ1432">
        <v>2561.833333333333</v>
      </c>
      <c r="AK1432">
        <v>1021</v>
      </c>
      <c r="AL1432">
        <v>0.92572215625218002</v>
      </c>
      <c r="AM1432">
        <f t="shared" si="418"/>
        <v>1</v>
      </c>
      <c r="AN1432">
        <f t="shared" si="419"/>
        <v>945.16232153347585</v>
      </c>
      <c r="AO1432">
        <v>15.37</v>
      </c>
      <c r="AP1432">
        <f t="shared" si="420"/>
        <v>14.228349541596007</v>
      </c>
      <c r="AQ1432">
        <v>3.27</v>
      </c>
      <c r="AR1432">
        <v>6430</v>
      </c>
      <c r="AS1432">
        <v>5.0737861885996933</v>
      </c>
      <c r="AT1432">
        <v>0.8844000031933611</v>
      </c>
      <c r="AU1432">
        <f t="shared" si="421"/>
        <v>4.4872565214</v>
      </c>
      <c r="AV1432">
        <f t="shared" si="422"/>
        <v>2.6532000095800834</v>
      </c>
      <c r="AW1432">
        <f t="shared" si="423"/>
        <v>6.1908000223535273</v>
      </c>
      <c r="AX1432">
        <f t="shared" si="426"/>
        <v>8.8440000319336107</v>
      </c>
      <c r="AY1432" s="4">
        <v>0.1</v>
      </c>
      <c r="AZ1432">
        <v>35</v>
      </c>
      <c r="BA1432" s="1">
        <f t="shared" si="424"/>
        <v>0.10368970511989745</v>
      </c>
      <c r="BB1432">
        <v>0.46989999999999998</v>
      </c>
      <c r="BC1432">
        <v>4.8224999999999997E-2</v>
      </c>
      <c r="BD1432">
        <v>6.43E-3</v>
      </c>
      <c r="BE1432">
        <v>160000</v>
      </c>
      <c r="BF1432">
        <f t="shared" si="427"/>
        <v>74.400000000000006</v>
      </c>
      <c r="BG1432" s="7">
        <f t="shared" si="428"/>
        <v>0.78884137209302341</v>
      </c>
      <c r="BH1432" s="8">
        <f t="shared" si="429"/>
        <v>1.5776827441860468</v>
      </c>
      <c r="BI1432" s="7">
        <f t="shared" si="430"/>
        <v>2.36652411627907</v>
      </c>
      <c r="BJ1432">
        <v>340.8</v>
      </c>
      <c r="BK1432">
        <v>6390</v>
      </c>
      <c r="BL1432">
        <v>0.12</v>
      </c>
      <c r="BM1432">
        <v>0.11</v>
      </c>
      <c r="BN1432" s="3">
        <f t="shared" si="425"/>
        <v>5.9388151284419259E-2</v>
      </c>
      <c r="BO1432" s="3">
        <f t="shared" si="431"/>
        <v>8.964386796241583E-2</v>
      </c>
      <c r="BP1432" s="3">
        <f t="shared" si="432"/>
        <v>7.785088459141376E-2</v>
      </c>
      <c r="BQ1432" s="3">
        <f t="shared" si="433"/>
        <v>0.11765772873514695</v>
      </c>
      <c r="BR1432">
        <f t="shared" si="434"/>
        <v>7.0624283881976349E-2</v>
      </c>
      <c r="BS1432">
        <f t="shared" si="435"/>
        <v>0.10132863849062911</v>
      </c>
      <c r="BT1432" s="5">
        <f t="shared" si="436"/>
        <v>463.68539627307439</v>
      </c>
    </row>
    <row r="1433" spans="1:72" x14ac:dyDescent="0.2">
      <c r="A1433">
        <v>14</v>
      </c>
      <c r="B1433">
        <v>28129</v>
      </c>
      <c r="C1433" t="s">
        <v>1185</v>
      </c>
      <c r="D1433">
        <v>28</v>
      </c>
      <c r="E1433" t="s">
        <v>1014</v>
      </c>
      <c r="F1433" t="s">
        <v>1015</v>
      </c>
      <c r="G1433" t="s">
        <v>1283</v>
      </c>
      <c r="H1433">
        <v>129</v>
      </c>
      <c r="I1433">
        <v>1036</v>
      </c>
      <c r="J1433">
        <v>211</v>
      </c>
      <c r="K1433">
        <v>819</v>
      </c>
      <c r="L1433">
        <v>125</v>
      </c>
      <c r="M1433" s="5">
        <v>12863</v>
      </c>
      <c r="N1433" s="5">
        <v>17959.40812</v>
      </c>
      <c r="O1433" s="5">
        <v>2520.1999999999998</v>
      </c>
      <c r="P1433" s="5">
        <v>3518.7203880000002</v>
      </c>
      <c r="Q1433" s="5">
        <v>17353</v>
      </c>
      <c r="R1433" s="5">
        <v>24228.376680000001</v>
      </c>
      <c r="S1433" s="5">
        <v>114</v>
      </c>
      <c r="T1433" s="5">
        <v>159.16757569999999</v>
      </c>
      <c r="U1433">
        <v>692</v>
      </c>
      <c r="V1433">
        <v>198</v>
      </c>
      <c r="W1433">
        <v>686</v>
      </c>
      <c r="X1433">
        <v>89</v>
      </c>
      <c r="Y1433">
        <v>62</v>
      </c>
      <c r="Z1433">
        <v>20</v>
      </c>
      <c r="AA1433">
        <v>88</v>
      </c>
      <c r="AB1433">
        <v>43</v>
      </c>
      <c r="AC1433">
        <v>14</v>
      </c>
      <c r="AD1433">
        <v>65</v>
      </c>
      <c r="AE1433">
        <v>81</v>
      </c>
      <c r="AF1433">
        <v>31</v>
      </c>
      <c r="AG1433">
        <v>111</v>
      </c>
      <c r="AH1433">
        <v>1033.9166666666665</v>
      </c>
      <c r="AI1433">
        <v>2014.3166666666664</v>
      </c>
      <c r="AJ1433">
        <v>2561.833333333333</v>
      </c>
      <c r="AK1433">
        <v>1021</v>
      </c>
      <c r="AL1433">
        <v>0.92540303298405202</v>
      </c>
      <c r="AM1433">
        <f t="shared" si="418"/>
        <v>1</v>
      </c>
      <c r="AN1433">
        <f t="shared" si="419"/>
        <v>944.83649667671716</v>
      </c>
      <c r="AO1433">
        <v>15.37</v>
      </c>
      <c r="AP1433">
        <f t="shared" si="420"/>
        <v>14.223444616964878</v>
      </c>
      <c r="AQ1433">
        <v>3.27</v>
      </c>
      <c r="AR1433">
        <v>6430</v>
      </c>
      <c r="AS1433">
        <v>5.0737861885996933</v>
      </c>
      <c r="AT1433">
        <v>0.91747487413629969</v>
      </c>
      <c r="AU1433">
        <f t="shared" si="421"/>
        <v>4.6550713447799996</v>
      </c>
      <c r="AV1433">
        <f t="shared" si="422"/>
        <v>2.7524246224088991</v>
      </c>
      <c r="AW1433">
        <f t="shared" si="423"/>
        <v>6.4223241189540978</v>
      </c>
      <c r="AX1433">
        <f t="shared" si="426"/>
        <v>9.1747487413629969</v>
      </c>
      <c r="AY1433" s="4">
        <v>0.1</v>
      </c>
      <c r="AZ1433">
        <v>35</v>
      </c>
      <c r="BA1433" s="1">
        <f t="shared" si="424"/>
        <v>0.10368970511989745</v>
      </c>
      <c r="BB1433">
        <v>0.51180000000000003</v>
      </c>
      <c r="BC1433">
        <v>4.8224999999999997E-2</v>
      </c>
      <c r="BD1433">
        <v>6.43E-3</v>
      </c>
      <c r="BE1433">
        <v>160000</v>
      </c>
      <c r="BF1433">
        <f t="shared" si="427"/>
        <v>74.400000000000006</v>
      </c>
      <c r="BG1433" s="7">
        <f t="shared" si="428"/>
        <v>0.78884137209302341</v>
      </c>
      <c r="BH1433" s="8">
        <f t="shared" si="429"/>
        <v>1.5776827441860468</v>
      </c>
      <c r="BI1433" s="7">
        <f t="shared" si="430"/>
        <v>2.36652411627907</v>
      </c>
      <c r="BJ1433">
        <v>340.8</v>
      </c>
      <c r="BK1433">
        <v>6390</v>
      </c>
      <c r="BL1433">
        <v>0.12</v>
      </c>
      <c r="BM1433">
        <v>0.11</v>
      </c>
      <c r="BN1433" s="3">
        <f t="shared" si="425"/>
        <v>5.8226434732197067E-2</v>
      </c>
      <c r="BO1433" s="3">
        <f t="shared" si="431"/>
        <v>8.8353987322216651E-2</v>
      </c>
      <c r="BP1433" s="3">
        <f t="shared" si="432"/>
        <v>7.611996889737048E-2</v>
      </c>
      <c r="BQ1433" s="3">
        <f t="shared" si="433"/>
        <v>0.11741551298224533</v>
      </c>
      <c r="BR1433">
        <f t="shared" si="434"/>
        <v>6.9337221456247392E-2</v>
      </c>
      <c r="BS1433">
        <f t="shared" si="435"/>
        <v>0.10003664869292432</v>
      </c>
      <c r="BT1433" s="5">
        <f t="shared" si="436"/>
        <v>463.59084587369972</v>
      </c>
    </row>
    <row r="1434" spans="1:72" x14ac:dyDescent="0.2">
      <c r="A1434">
        <v>14</v>
      </c>
      <c r="B1434">
        <v>28131</v>
      </c>
      <c r="C1434" t="s">
        <v>1185</v>
      </c>
      <c r="D1434">
        <v>28</v>
      </c>
      <c r="E1434" t="s">
        <v>1014</v>
      </c>
      <c r="F1434" t="s">
        <v>1015</v>
      </c>
      <c r="G1434" t="s">
        <v>1069</v>
      </c>
      <c r="H1434">
        <v>131</v>
      </c>
      <c r="I1434">
        <v>2684</v>
      </c>
      <c r="J1434">
        <v>169</v>
      </c>
      <c r="K1434">
        <v>992</v>
      </c>
      <c r="L1434">
        <v>280</v>
      </c>
      <c r="M1434" s="5">
        <v>26539</v>
      </c>
      <c r="N1434" s="5">
        <v>37053.932379999998</v>
      </c>
      <c r="O1434" s="5">
        <v>1669.9</v>
      </c>
      <c r="P1434" s="5">
        <v>2331.5257430000001</v>
      </c>
      <c r="Q1434" s="5">
        <v>17618</v>
      </c>
      <c r="R1434" s="5">
        <v>24598.371480000002</v>
      </c>
      <c r="S1434" s="5">
        <v>235</v>
      </c>
      <c r="T1434" s="5">
        <v>328.10859900000003</v>
      </c>
      <c r="U1434">
        <v>990</v>
      </c>
      <c r="V1434">
        <v>172</v>
      </c>
      <c r="W1434">
        <v>589</v>
      </c>
      <c r="X1434">
        <v>114</v>
      </c>
      <c r="Y1434">
        <v>62</v>
      </c>
      <c r="Z1434">
        <v>20</v>
      </c>
      <c r="AA1434">
        <v>88</v>
      </c>
      <c r="AB1434">
        <v>43</v>
      </c>
      <c r="AC1434">
        <v>14</v>
      </c>
      <c r="AD1434">
        <v>65</v>
      </c>
      <c r="AE1434">
        <v>81</v>
      </c>
      <c r="AF1434">
        <v>31</v>
      </c>
      <c r="AG1434">
        <v>111</v>
      </c>
      <c r="AH1434">
        <v>1033.9166666666665</v>
      </c>
      <c r="AI1434">
        <v>2014.3166666666664</v>
      </c>
      <c r="AJ1434">
        <v>2561.833333333333</v>
      </c>
      <c r="AK1434">
        <v>1021</v>
      </c>
      <c r="AL1434">
        <v>0.92286253637737703</v>
      </c>
      <c r="AM1434">
        <f t="shared" si="418"/>
        <v>1</v>
      </c>
      <c r="AN1434">
        <f t="shared" si="419"/>
        <v>942.24264964130191</v>
      </c>
      <c r="AO1434">
        <v>15.37</v>
      </c>
      <c r="AP1434">
        <f t="shared" si="420"/>
        <v>14.184397184120284</v>
      </c>
      <c r="AQ1434">
        <v>3.27</v>
      </c>
      <c r="AR1434">
        <v>6430</v>
      </c>
      <c r="AS1434">
        <v>5.0737861885996933</v>
      </c>
      <c r="AT1434">
        <v>0.8659157558475179</v>
      </c>
      <c r="AU1434">
        <f t="shared" si="421"/>
        <v>4.3934714025100003</v>
      </c>
      <c r="AV1434">
        <f t="shared" si="422"/>
        <v>2.5977472675425535</v>
      </c>
      <c r="AW1434">
        <f t="shared" si="423"/>
        <v>6.0614102909326251</v>
      </c>
      <c r="AX1434">
        <f t="shared" si="426"/>
        <v>8.6591575584751794</v>
      </c>
      <c r="AY1434" s="4">
        <v>0.1</v>
      </c>
      <c r="AZ1434">
        <v>35</v>
      </c>
      <c r="BA1434" s="1">
        <f t="shared" si="424"/>
        <v>0.10368970511989745</v>
      </c>
      <c r="BB1434">
        <v>0.51180000000000003</v>
      </c>
      <c r="BC1434">
        <v>4.8224999999999997E-2</v>
      </c>
      <c r="BD1434">
        <v>6.43E-3</v>
      </c>
      <c r="BE1434">
        <v>160000</v>
      </c>
      <c r="BF1434">
        <f t="shared" si="427"/>
        <v>74.400000000000006</v>
      </c>
      <c r="BG1434" s="7">
        <f t="shared" si="428"/>
        <v>0.78884137209302341</v>
      </c>
      <c r="BH1434" s="8">
        <f t="shared" si="429"/>
        <v>1.5776827441860468</v>
      </c>
      <c r="BI1434" s="7">
        <f t="shared" si="430"/>
        <v>2.36652411627907</v>
      </c>
      <c r="BJ1434">
        <v>340.8</v>
      </c>
      <c r="BK1434">
        <v>6390</v>
      </c>
      <c r="BL1434">
        <v>0.12</v>
      </c>
      <c r="BM1434">
        <v>0.11</v>
      </c>
      <c r="BN1434" s="3">
        <f t="shared" si="425"/>
        <v>5.6475648154960222E-2</v>
      </c>
      <c r="BO1434" s="3">
        <f t="shared" si="431"/>
        <v>8.7636099343082238E-2</v>
      </c>
      <c r="BP1434" s="3">
        <f t="shared" si="432"/>
        <v>7.6089593155241553E-2</v>
      </c>
      <c r="BQ1434" s="3">
        <f t="shared" si="433"/>
        <v>0.11506446132593834</v>
      </c>
      <c r="BR1434">
        <f t="shared" si="434"/>
        <v>6.8619333477112979E-2</v>
      </c>
      <c r="BS1434">
        <f t="shared" si="435"/>
        <v>9.9318760713789908E-2</v>
      </c>
      <c r="BT1434" s="5">
        <f t="shared" si="436"/>
        <v>463.59084587369972</v>
      </c>
    </row>
    <row r="1435" spans="1:72" x14ac:dyDescent="0.2">
      <c r="A1435">
        <v>12</v>
      </c>
      <c r="B1435">
        <v>28133</v>
      </c>
      <c r="C1435" t="s">
        <v>1005</v>
      </c>
      <c r="D1435">
        <v>28</v>
      </c>
      <c r="E1435" t="s">
        <v>1014</v>
      </c>
      <c r="F1435" t="s">
        <v>1015</v>
      </c>
      <c r="G1435" t="s">
        <v>1061</v>
      </c>
      <c r="H1435">
        <v>133</v>
      </c>
      <c r="I1435">
        <v>1159</v>
      </c>
      <c r="J1435">
        <v>598</v>
      </c>
      <c r="K1435">
        <v>880</v>
      </c>
      <c r="L1435">
        <v>148</v>
      </c>
      <c r="M1435" s="5">
        <v>14236</v>
      </c>
      <c r="N1435" s="5">
        <v>19876.40007</v>
      </c>
      <c r="O1435" s="5">
        <v>3207.7</v>
      </c>
      <c r="P1435" s="5">
        <v>4478.6125659999998</v>
      </c>
      <c r="Q1435" s="5">
        <v>18675</v>
      </c>
      <c r="R1435" s="5">
        <v>26074.162069999998</v>
      </c>
      <c r="S1435" s="5">
        <v>133</v>
      </c>
      <c r="T1435" s="5">
        <v>185.695505</v>
      </c>
      <c r="U1435">
        <v>706</v>
      </c>
      <c r="V1435">
        <v>403</v>
      </c>
      <c r="W1435">
        <v>716</v>
      </c>
      <c r="X1435">
        <v>96</v>
      </c>
      <c r="Y1435">
        <v>62</v>
      </c>
      <c r="Z1435">
        <v>20</v>
      </c>
      <c r="AA1435">
        <v>88</v>
      </c>
      <c r="AB1435">
        <v>43</v>
      </c>
      <c r="AC1435">
        <v>14</v>
      </c>
      <c r="AD1435">
        <v>65</v>
      </c>
      <c r="AE1435">
        <v>81</v>
      </c>
      <c r="AF1435">
        <v>31</v>
      </c>
      <c r="AG1435">
        <v>111</v>
      </c>
      <c r="AH1435">
        <v>1033.9166666666665</v>
      </c>
      <c r="AI1435">
        <v>2014.3166666666664</v>
      </c>
      <c r="AJ1435">
        <v>2561.833333333333</v>
      </c>
      <c r="AK1435">
        <v>1021</v>
      </c>
      <c r="AL1435">
        <v>0.93312379542519097</v>
      </c>
      <c r="AM1435">
        <f t="shared" si="418"/>
        <v>1</v>
      </c>
      <c r="AN1435">
        <f t="shared" si="419"/>
        <v>952.71939512912002</v>
      </c>
      <c r="AO1435">
        <v>15.37</v>
      </c>
      <c r="AP1435">
        <f t="shared" si="420"/>
        <v>14.342112735685184</v>
      </c>
      <c r="AQ1435">
        <v>3.27</v>
      </c>
      <c r="AR1435">
        <v>6430</v>
      </c>
      <c r="AS1435">
        <v>5.0737861885996933</v>
      </c>
      <c r="AT1435">
        <v>0.87803048942815454</v>
      </c>
      <c r="AU1435">
        <f t="shared" si="421"/>
        <v>4.4549389704299998</v>
      </c>
      <c r="AV1435">
        <f t="shared" si="422"/>
        <v>2.6340914682844634</v>
      </c>
      <c r="AW1435">
        <f t="shared" si="423"/>
        <v>6.1462134259970815</v>
      </c>
      <c r="AX1435">
        <f t="shared" si="426"/>
        <v>8.7803048942815458</v>
      </c>
      <c r="AY1435" s="4">
        <v>0.1</v>
      </c>
      <c r="AZ1435">
        <v>35</v>
      </c>
      <c r="BA1435" s="1">
        <f t="shared" si="424"/>
        <v>0.10368970511989745</v>
      </c>
      <c r="BB1435">
        <v>0.46989999999999998</v>
      </c>
      <c r="BC1435">
        <v>4.8224999999999997E-2</v>
      </c>
      <c r="BD1435">
        <v>6.43E-3</v>
      </c>
      <c r="BE1435">
        <v>160000</v>
      </c>
      <c r="BF1435">
        <f t="shared" si="427"/>
        <v>74.400000000000006</v>
      </c>
      <c r="BG1435" s="7">
        <f t="shared" si="428"/>
        <v>0.78884137209302341</v>
      </c>
      <c r="BH1435" s="8">
        <f t="shared" si="429"/>
        <v>1.5776827441860468</v>
      </c>
      <c r="BI1435" s="7">
        <f t="shared" si="430"/>
        <v>2.36652411627907</v>
      </c>
      <c r="BJ1435">
        <v>340.8</v>
      </c>
      <c r="BK1435">
        <v>6390</v>
      </c>
      <c r="BL1435">
        <v>0.12</v>
      </c>
      <c r="BM1435">
        <v>0.11</v>
      </c>
      <c r="BN1435" s="3">
        <f t="shared" si="425"/>
        <v>5.9398348288621235E-2</v>
      </c>
      <c r="BO1435" s="3">
        <f t="shared" si="431"/>
        <v>8.9666210360409823E-2</v>
      </c>
      <c r="BP1435" s="3">
        <f t="shared" si="432"/>
        <v>7.795816092161402E-2</v>
      </c>
      <c r="BQ1435" s="3">
        <f t="shared" si="433"/>
        <v>0.11747831325077525</v>
      </c>
      <c r="BR1435">
        <f t="shared" si="434"/>
        <v>7.0646626279970343E-2</v>
      </c>
      <c r="BS1435">
        <f t="shared" si="435"/>
        <v>0.1013509808886231</v>
      </c>
      <c r="BT1435" s="5">
        <f t="shared" si="436"/>
        <v>463.68539627307439</v>
      </c>
    </row>
    <row r="1436" spans="1:72" x14ac:dyDescent="0.2">
      <c r="A1436">
        <v>12</v>
      </c>
      <c r="B1436">
        <v>28135</v>
      </c>
      <c r="C1436" t="s">
        <v>1005</v>
      </c>
      <c r="D1436">
        <v>28</v>
      </c>
      <c r="E1436" t="s">
        <v>1014</v>
      </c>
      <c r="F1436" t="s">
        <v>1015</v>
      </c>
      <c r="G1436" t="s">
        <v>1043</v>
      </c>
      <c r="H1436">
        <v>135</v>
      </c>
      <c r="I1436">
        <v>989</v>
      </c>
      <c r="J1436">
        <v>358</v>
      </c>
      <c r="K1436">
        <v>798</v>
      </c>
      <c r="L1436">
        <v>135</v>
      </c>
      <c r="M1436" s="5">
        <v>13221</v>
      </c>
      <c r="N1436" s="5">
        <v>18459.25016</v>
      </c>
      <c r="O1436" s="5">
        <v>3082.5</v>
      </c>
      <c r="P1436" s="5">
        <v>4303.8074740000002</v>
      </c>
      <c r="Q1436" s="5">
        <v>18329</v>
      </c>
      <c r="R1436" s="5">
        <v>25591.074519999998</v>
      </c>
      <c r="S1436" s="5">
        <v>124</v>
      </c>
      <c r="T1436" s="5">
        <v>173.1296437</v>
      </c>
      <c r="U1436">
        <v>691</v>
      </c>
      <c r="V1436">
        <v>326</v>
      </c>
      <c r="W1436">
        <v>710</v>
      </c>
      <c r="X1436">
        <v>97</v>
      </c>
      <c r="Y1436">
        <v>62</v>
      </c>
      <c r="Z1436">
        <v>20</v>
      </c>
      <c r="AA1436">
        <v>88</v>
      </c>
      <c r="AB1436">
        <v>43</v>
      </c>
      <c r="AC1436">
        <v>14</v>
      </c>
      <c r="AD1436">
        <v>65</v>
      </c>
      <c r="AE1436">
        <v>81</v>
      </c>
      <c r="AF1436">
        <v>31</v>
      </c>
      <c r="AG1436">
        <v>111</v>
      </c>
      <c r="AH1436">
        <v>1033.9166666666665</v>
      </c>
      <c r="AI1436">
        <v>2014.3166666666664</v>
      </c>
      <c r="AJ1436">
        <v>2561.833333333333</v>
      </c>
      <c r="AK1436">
        <v>1021</v>
      </c>
      <c r="AL1436">
        <v>0.93486522883176804</v>
      </c>
      <c r="AM1436">
        <f t="shared" si="418"/>
        <v>1</v>
      </c>
      <c r="AN1436">
        <f t="shared" si="419"/>
        <v>954.49739863723516</v>
      </c>
      <c r="AO1436">
        <v>15.37</v>
      </c>
      <c r="AP1436">
        <f t="shared" si="420"/>
        <v>14.368878567144273</v>
      </c>
      <c r="AQ1436">
        <v>3.27</v>
      </c>
      <c r="AR1436">
        <v>6430</v>
      </c>
      <c r="AS1436">
        <v>5.0737861885996933</v>
      </c>
      <c r="AT1436">
        <v>0.86138799798069676</v>
      </c>
      <c r="AU1436">
        <f t="shared" si="421"/>
        <v>4.3704985271799996</v>
      </c>
      <c r="AV1436">
        <f t="shared" si="422"/>
        <v>2.5841639939420902</v>
      </c>
      <c r="AW1436">
        <f t="shared" si="423"/>
        <v>6.0297159858648772</v>
      </c>
      <c r="AX1436">
        <f t="shared" si="426"/>
        <v>8.613879979806967</v>
      </c>
      <c r="AY1436" s="4">
        <v>0.1</v>
      </c>
      <c r="AZ1436">
        <v>35</v>
      </c>
      <c r="BA1436" s="1">
        <f t="shared" si="424"/>
        <v>0.10368970511989745</v>
      </c>
      <c r="BB1436">
        <v>0.46989999999999998</v>
      </c>
      <c r="BC1436">
        <v>4.8224999999999997E-2</v>
      </c>
      <c r="BD1436">
        <v>6.43E-3</v>
      </c>
      <c r="BE1436">
        <v>160000</v>
      </c>
      <c r="BF1436">
        <f t="shared" si="427"/>
        <v>74.400000000000006</v>
      </c>
      <c r="BG1436" s="7">
        <f t="shared" si="428"/>
        <v>0.78884137209302341</v>
      </c>
      <c r="BH1436" s="8">
        <f t="shared" si="429"/>
        <v>1.5776827441860468</v>
      </c>
      <c r="BI1436" s="7">
        <f t="shared" si="430"/>
        <v>2.36652411627907</v>
      </c>
      <c r="BJ1436">
        <v>340.8</v>
      </c>
      <c r="BK1436">
        <v>6390</v>
      </c>
      <c r="BL1436">
        <v>0.12</v>
      </c>
      <c r="BM1436">
        <v>0.11</v>
      </c>
      <c r="BN1436" s="3">
        <f t="shared" si="425"/>
        <v>5.8906686295117354E-2</v>
      </c>
      <c r="BO1436" s="3">
        <f t="shared" si="431"/>
        <v>8.9090083055923835E-2</v>
      </c>
      <c r="BP1436" s="3">
        <f t="shared" si="432"/>
        <v>7.7603952007204088E-2</v>
      </c>
      <c r="BQ1436" s="3">
        <f t="shared" si="433"/>
        <v>0.11637502579631523</v>
      </c>
      <c r="BR1436">
        <f t="shared" si="434"/>
        <v>7.0070498975484355E-2</v>
      </c>
      <c r="BS1436">
        <f t="shared" si="435"/>
        <v>0.10077485358413711</v>
      </c>
      <c r="BT1436" s="5">
        <f t="shared" si="436"/>
        <v>463.68539627307439</v>
      </c>
    </row>
    <row r="1437" spans="1:72" x14ac:dyDescent="0.2">
      <c r="A1437">
        <v>12</v>
      </c>
      <c r="B1437">
        <v>28137</v>
      </c>
      <c r="C1437" t="s">
        <v>1005</v>
      </c>
      <c r="D1437">
        <v>28</v>
      </c>
      <c r="E1437" t="s">
        <v>1014</v>
      </c>
      <c r="F1437" t="s">
        <v>1015</v>
      </c>
      <c r="G1437" t="s">
        <v>1044</v>
      </c>
      <c r="H1437">
        <v>137</v>
      </c>
      <c r="I1437">
        <v>2076</v>
      </c>
      <c r="J1437">
        <v>485</v>
      </c>
      <c r="K1437">
        <v>1257</v>
      </c>
      <c r="L1437">
        <v>279</v>
      </c>
      <c r="M1437" s="5">
        <v>28467</v>
      </c>
      <c r="N1437" s="5">
        <v>39745.819100000001</v>
      </c>
      <c r="O1437" s="5">
        <v>4250.7</v>
      </c>
      <c r="P1437" s="5">
        <v>5934.8562629999997</v>
      </c>
      <c r="Q1437" s="5">
        <v>28320</v>
      </c>
      <c r="R1437" s="5">
        <v>39540.576699999998</v>
      </c>
      <c r="S1437" s="5">
        <v>245</v>
      </c>
      <c r="T1437" s="5">
        <v>342.07066709999998</v>
      </c>
      <c r="U1437">
        <v>1093</v>
      </c>
      <c r="V1437">
        <v>370</v>
      </c>
      <c r="W1437">
        <v>992</v>
      </c>
      <c r="X1437">
        <v>152</v>
      </c>
      <c r="Y1437">
        <v>62</v>
      </c>
      <c r="Z1437">
        <v>20</v>
      </c>
      <c r="AA1437">
        <v>88</v>
      </c>
      <c r="AB1437">
        <v>43</v>
      </c>
      <c r="AC1437">
        <v>14</v>
      </c>
      <c r="AD1437">
        <v>65</v>
      </c>
      <c r="AE1437">
        <v>81</v>
      </c>
      <c r="AF1437">
        <v>31</v>
      </c>
      <c r="AG1437">
        <v>111</v>
      </c>
      <c r="AH1437">
        <v>1033.9166666666665</v>
      </c>
      <c r="AI1437">
        <v>2014.3166666666664</v>
      </c>
      <c r="AJ1437">
        <v>2561.833333333333</v>
      </c>
      <c r="AK1437">
        <v>1021</v>
      </c>
      <c r="AL1437">
        <v>0.94261090244565704</v>
      </c>
      <c r="AM1437">
        <f t="shared" si="418"/>
        <v>1</v>
      </c>
      <c r="AN1437">
        <f t="shared" si="419"/>
        <v>962.40573139701587</v>
      </c>
      <c r="AO1437">
        <v>15.37</v>
      </c>
      <c r="AP1437">
        <f t="shared" si="420"/>
        <v>14.487929570589747</v>
      </c>
      <c r="AQ1437">
        <v>3.27</v>
      </c>
      <c r="AR1437">
        <v>6430</v>
      </c>
      <c r="AS1437">
        <v>5.0737861885996933</v>
      </c>
      <c r="AT1437">
        <v>0.8784259299700734</v>
      </c>
      <c r="AU1437">
        <f t="shared" si="421"/>
        <v>4.4569453511899999</v>
      </c>
      <c r="AV1437">
        <f t="shared" si="422"/>
        <v>2.6352777899102202</v>
      </c>
      <c r="AW1437">
        <f t="shared" si="423"/>
        <v>6.1489815097905138</v>
      </c>
      <c r="AX1437">
        <f t="shared" si="426"/>
        <v>8.784259299700734</v>
      </c>
      <c r="AY1437" s="4">
        <v>0.1</v>
      </c>
      <c r="AZ1437">
        <v>35</v>
      </c>
      <c r="BA1437" s="1">
        <f t="shared" si="424"/>
        <v>0.10368970511989745</v>
      </c>
      <c r="BB1437">
        <v>0.46989999999999998</v>
      </c>
      <c r="BC1437">
        <v>4.8224999999999997E-2</v>
      </c>
      <c r="BD1437">
        <v>6.43E-3</v>
      </c>
      <c r="BE1437">
        <v>160000</v>
      </c>
      <c r="BF1437">
        <f t="shared" si="427"/>
        <v>74.400000000000006</v>
      </c>
      <c r="BG1437" s="7">
        <f t="shared" si="428"/>
        <v>0.78884137209302341</v>
      </c>
      <c r="BH1437" s="8">
        <f t="shared" si="429"/>
        <v>1.5776827441860468</v>
      </c>
      <c r="BI1437" s="7">
        <f t="shared" si="430"/>
        <v>2.36652411627907</v>
      </c>
      <c r="BJ1437">
        <v>340.8</v>
      </c>
      <c r="BK1437">
        <v>6390</v>
      </c>
      <c r="BL1437">
        <v>0.12</v>
      </c>
      <c r="BM1437">
        <v>0.11</v>
      </c>
      <c r="BN1437" s="3">
        <f t="shared" si="425"/>
        <v>5.9690671001453484E-2</v>
      </c>
      <c r="BO1437" s="3">
        <f t="shared" si="431"/>
        <v>9.113914182879744E-2</v>
      </c>
      <c r="BP1437" s="3">
        <f t="shared" si="432"/>
        <v>7.942581940976845E-2</v>
      </c>
      <c r="BQ1437" s="3">
        <f t="shared" si="433"/>
        <v>0.11896377051772145</v>
      </c>
      <c r="BR1437">
        <f t="shared" si="434"/>
        <v>7.211955774835796E-2</v>
      </c>
      <c r="BS1437">
        <f t="shared" si="435"/>
        <v>0.10282391235701072</v>
      </c>
      <c r="BT1437" s="5">
        <f t="shared" si="436"/>
        <v>463.68539627307439</v>
      </c>
    </row>
    <row r="1438" spans="1:72" x14ac:dyDescent="0.2">
      <c r="A1438">
        <v>15</v>
      </c>
      <c r="B1438">
        <v>28139</v>
      </c>
      <c r="C1438" t="s">
        <v>1298</v>
      </c>
      <c r="D1438">
        <v>28</v>
      </c>
      <c r="E1438" t="s">
        <v>1014</v>
      </c>
      <c r="F1438" t="s">
        <v>1015</v>
      </c>
      <c r="G1438" t="s">
        <v>1372</v>
      </c>
      <c r="H1438">
        <v>139</v>
      </c>
      <c r="I1438">
        <v>1433</v>
      </c>
      <c r="J1438">
        <v>320</v>
      </c>
      <c r="K1438">
        <v>1076</v>
      </c>
      <c r="L1438">
        <v>196</v>
      </c>
      <c r="M1438" s="5">
        <v>20553</v>
      </c>
      <c r="N1438" s="5">
        <v>28696.238450000001</v>
      </c>
      <c r="O1438" s="5">
        <v>2968.4</v>
      </c>
      <c r="P1438" s="5">
        <v>4144.5002780000004</v>
      </c>
      <c r="Q1438" s="5">
        <v>24925</v>
      </c>
      <c r="R1438" s="5">
        <v>34800.454599999997</v>
      </c>
      <c r="S1438" s="5">
        <v>179</v>
      </c>
      <c r="T1438" s="5">
        <v>249.921018</v>
      </c>
      <c r="U1438">
        <v>1005</v>
      </c>
      <c r="V1438">
        <v>329</v>
      </c>
      <c r="W1438">
        <v>986</v>
      </c>
      <c r="X1438">
        <v>142</v>
      </c>
      <c r="Y1438">
        <v>62</v>
      </c>
      <c r="Z1438">
        <v>20</v>
      </c>
      <c r="AA1438">
        <v>88</v>
      </c>
      <c r="AB1438">
        <v>43</v>
      </c>
      <c r="AC1438">
        <v>14</v>
      </c>
      <c r="AD1438">
        <v>65</v>
      </c>
      <c r="AE1438">
        <v>81</v>
      </c>
      <c r="AF1438">
        <v>31</v>
      </c>
      <c r="AG1438">
        <v>111</v>
      </c>
      <c r="AH1438">
        <v>1033.9166666666665</v>
      </c>
      <c r="AI1438">
        <v>2014.3166666666664</v>
      </c>
      <c r="AJ1438">
        <v>2561.833333333333</v>
      </c>
      <c r="AK1438">
        <v>1021</v>
      </c>
      <c r="AL1438">
        <v>0.94145259757836697</v>
      </c>
      <c r="AM1438">
        <f t="shared" si="418"/>
        <v>1</v>
      </c>
      <c r="AN1438">
        <f t="shared" si="419"/>
        <v>961.22310212751267</v>
      </c>
      <c r="AO1438">
        <v>15.37</v>
      </c>
      <c r="AP1438">
        <f t="shared" si="420"/>
        <v>14.470126424779499</v>
      </c>
      <c r="AQ1438">
        <v>3.27</v>
      </c>
      <c r="AR1438">
        <v>6430</v>
      </c>
      <c r="AS1438">
        <v>5.0737861885996933</v>
      </c>
      <c r="AT1438">
        <v>0.89330921183947387</v>
      </c>
      <c r="AU1438">
        <f t="shared" si="421"/>
        <v>4.53245994118</v>
      </c>
      <c r="AV1438">
        <f t="shared" si="422"/>
        <v>2.6799276355184216</v>
      </c>
      <c r="AW1438">
        <f t="shared" si="423"/>
        <v>6.2531644828763167</v>
      </c>
      <c r="AX1438">
        <f t="shared" si="426"/>
        <v>8.9330921183947396</v>
      </c>
      <c r="AY1438" s="4">
        <v>0.1</v>
      </c>
      <c r="AZ1438">
        <v>35</v>
      </c>
      <c r="BA1438" s="1">
        <f t="shared" si="424"/>
        <v>0.10368970511989745</v>
      </c>
      <c r="BB1438">
        <v>0.53815000000000002</v>
      </c>
      <c r="BC1438">
        <v>4.8224999999999997E-2</v>
      </c>
      <c r="BD1438">
        <v>6.43E-3</v>
      </c>
      <c r="BE1438">
        <v>160000</v>
      </c>
      <c r="BF1438">
        <f t="shared" si="427"/>
        <v>74.400000000000006</v>
      </c>
      <c r="BG1438" s="7">
        <f t="shared" si="428"/>
        <v>0.78884137209302341</v>
      </c>
      <c r="BH1438" s="8">
        <f t="shared" si="429"/>
        <v>1.5776827441860468</v>
      </c>
      <c r="BI1438" s="7">
        <f t="shared" si="430"/>
        <v>2.36652411627907</v>
      </c>
      <c r="BJ1438">
        <v>340.8</v>
      </c>
      <c r="BK1438">
        <v>6390</v>
      </c>
      <c r="BL1438">
        <v>0.12</v>
      </c>
      <c r="BM1438">
        <v>0.11</v>
      </c>
      <c r="BN1438" s="3">
        <f t="shared" si="425"/>
        <v>5.6625505574505415E-2</v>
      </c>
      <c r="BO1438" s="3">
        <f t="shared" si="431"/>
        <v>8.7395799072181618E-2</v>
      </c>
      <c r="BP1438" s="3">
        <f t="shared" si="432"/>
        <v>7.5484016346777677E-2</v>
      </c>
      <c r="BQ1438" s="3">
        <f t="shared" si="433"/>
        <v>0.11569186397167239</v>
      </c>
      <c r="BR1438">
        <f t="shared" si="434"/>
        <v>6.8380580749256195E-2</v>
      </c>
      <c r="BS1438">
        <f t="shared" si="435"/>
        <v>9.9077302258492497E-2</v>
      </c>
      <c r="BT1438" s="5">
        <f t="shared" si="436"/>
        <v>463.53892618682261</v>
      </c>
    </row>
    <row r="1439" spans="1:72" x14ac:dyDescent="0.2">
      <c r="A1439">
        <v>15</v>
      </c>
      <c r="B1439">
        <v>28141</v>
      </c>
      <c r="C1439" t="s">
        <v>1298</v>
      </c>
      <c r="D1439">
        <v>28</v>
      </c>
      <c r="E1439" t="s">
        <v>1014</v>
      </c>
      <c r="F1439" t="s">
        <v>1015</v>
      </c>
      <c r="G1439" t="s">
        <v>1373</v>
      </c>
      <c r="H1439">
        <v>141</v>
      </c>
      <c r="I1439">
        <v>1350</v>
      </c>
      <c r="J1439">
        <v>257</v>
      </c>
      <c r="K1439">
        <v>910</v>
      </c>
      <c r="L1439">
        <v>171</v>
      </c>
      <c r="M1439" s="5">
        <v>18531</v>
      </c>
      <c r="N1439" s="5">
        <v>25873.10829</v>
      </c>
      <c r="O1439" s="5">
        <v>2772</v>
      </c>
      <c r="P1439" s="5">
        <v>3870.2852619999999</v>
      </c>
      <c r="Q1439" s="5">
        <v>21058</v>
      </c>
      <c r="R1439" s="5">
        <v>29401.322889999999</v>
      </c>
      <c r="S1439" s="5">
        <v>158</v>
      </c>
      <c r="T1439" s="5">
        <v>220.60067509999999</v>
      </c>
      <c r="U1439">
        <v>881</v>
      </c>
      <c r="V1439">
        <v>270</v>
      </c>
      <c r="W1439">
        <v>812</v>
      </c>
      <c r="X1439">
        <v>120</v>
      </c>
      <c r="Y1439">
        <v>62</v>
      </c>
      <c r="Z1439">
        <v>20</v>
      </c>
      <c r="AA1439">
        <v>88</v>
      </c>
      <c r="AB1439">
        <v>43</v>
      </c>
      <c r="AC1439">
        <v>14</v>
      </c>
      <c r="AD1439">
        <v>65</v>
      </c>
      <c r="AE1439">
        <v>81</v>
      </c>
      <c r="AF1439">
        <v>31</v>
      </c>
      <c r="AG1439">
        <v>111</v>
      </c>
      <c r="AH1439">
        <v>1033.9166666666665</v>
      </c>
      <c r="AI1439">
        <v>2014.3166666666664</v>
      </c>
      <c r="AJ1439">
        <v>2561.833333333333</v>
      </c>
      <c r="AK1439">
        <v>1021</v>
      </c>
      <c r="AL1439">
        <v>0.93532814220948701</v>
      </c>
      <c r="AM1439">
        <f t="shared" si="418"/>
        <v>1</v>
      </c>
      <c r="AN1439">
        <f t="shared" si="419"/>
        <v>954.97003319588623</v>
      </c>
      <c r="AO1439">
        <v>15.37</v>
      </c>
      <c r="AP1439">
        <f t="shared" si="420"/>
        <v>14.375993545759815</v>
      </c>
      <c r="AQ1439">
        <v>3.27</v>
      </c>
      <c r="AR1439">
        <v>6430</v>
      </c>
      <c r="AS1439">
        <v>5.0737861885996933</v>
      </c>
      <c r="AT1439">
        <v>0.92185054191865223</v>
      </c>
      <c r="AU1439">
        <f t="shared" si="421"/>
        <v>4.6772725475400003</v>
      </c>
      <c r="AV1439">
        <f t="shared" si="422"/>
        <v>2.7655516257559567</v>
      </c>
      <c r="AW1439">
        <f t="shared" si="423"/>
        <v>6.4529537934305656</v>
      </c>
      <c r="AX1439">
        <f t="shared" si="426"/>
        <v>9.2185054191865223</v>
      </c>
      <c r="AY1439" s="4">
        <v>0.1</v>
      </c>
      <c r="AZ1439">
        <v>35</v>
      </c>
      <c r="BA1439" s="1">
        <f t="shared" si="424"/>
        <v>0.10368970511989745</v>
      </c>
      <c r="BB1439">
        <v>0.53815000000000002</v>
      </c>
      <c r="BC1439">
        <v>4.8224999999999997E-2</v>
      </c>
      <c r="BD1439">
        <v>6.43E-3</v>
      </c>
      <c r="BE1439">
        <v>160000</v>
      </c>
      <c r="BF1439">
        <f t="shared" si="427"/>
        <v>74.400000000000006</v>
      </c>
      <c r="BG1439" s="7">
        <f t="shared" si="428"/>
        <v>0.78884137209302341</v>
      </c>
      <c r="BH1439" s="8">
        <f t="shared" si="429"/>
        <v>1.5776827441860468</v>
      </c>
      <c r="BI1439" s="7">
        <f t="shared" si="430"/>
        <v>2.36652411627907</v>
      </c>
      <c r="BJ1439">
        <v>340.8</v>
      </c>
      <c r="BK1439">
        <v>6390</v>
      </c>
      <c r="BL1439">
        <v>0.12</v>
      </c>
      <c r="BM1439">
        <v>0.11</v>
      </c>
      <c r="BN1439" s="3">
        <f t="shared" si="425"/>
        <v>5.7399145076218135E-2</v>
      </c>
      <c r="BO1439" s="3">
        <f t="shared" si="431"/>
        <v>8.7988436976499398E-2</v>
      </c>
      <c r="BP1439" s="3">
        <f t="shared" si="432"/>
        <v>7.5696071449427998E-2</v>
      </c>
      <c r="BQ1439" s="3">
        <f t="shared" si="433"/>
        <v>0.11718856434118652</v>
      </c>
      <c r="BR1439">
        <f t="shared" si="434"/>
        <v>6.8973218653573976E-2</v>
      </c>
      <c r="BS1439">
        <f t="shared" si="435"/>
        <v>9.9669940162810264E-2</v>
      </c>
      <c r="BT1439" s="5">
        <f t="shared" si="436"/>
        <v>463.53892618682261</v>
      </c>
    </row>
    <row r="1440" spans="1:72" x14ac:dyDescent="0.2">
      <c r="A1440">
        <v>12</v>
      </c>
      <c r="B1440">
        <v>28143</v>
      </c>
      <c r="C1440" t="s">
        <v>1005</v>
      </c>
      <c r="D1440">
        <v>28</v>
      </c>
      <c r="E1440" t="s">
        <v>1014</v>
      </c>
      <c r="F1440" t="s">
        <v>1015</v>
      </c>
      <c r="G1440" t="s">
        <v>1064</v>
      </c>
      <c r="H1440">
        <v>143</v>
      </c>
      <c r="I1440">
        <v>1375</v>
      </c>
      <c r="J1440">
        <v>577</v>
      </c>
      <c r="K1440">
        <v>1091</v>
      </c>
      <c r="L1440">
        <v>190</v>
      </c>
      <c r="M1440" s="5">
        <v>18714</v>
      </c>
      <c r="N1440" s="5">
        <v>26128.614140000001</v>
      </c>
      <c r="O1440" s="5">
        <v>3728</v>
      </c>
      <c r="P1440" s="5">
        <v>5205.0589669999999</v>
      </c>
      <c r="Q1440" s="5">
        <v>24845</v>
      </c>
      <c r="R1440" s="5">
        <v>34688.758049999997</v>
      </c>
      <c r="S1440" s="5">
        <v>172</v>
      </c>
      <c r="T1440" s="5">
        <v>240.14757030000001</v>
      </c>
      <c r="U1440">
        <v>979</v>
      </c>
      <c r="V1440">
        <v>418</v>
      </c>
      <c r="W1440">
        <v>976</v>
      </c>
      <c r="X1440">
        <v>138</v>
      </c>
      <c r="Y1440">
        <v>62</v>
      </c>
      <c r="Z1440">
        <v>20</v>
      </c>
      <c r="AA1440">
        <v>88</v>
      </c>
      <c r="AB1440">
        <v>43</v>
      </c>
      <c r="AC1440">
        <v>14</v>
      </c>
      <c r="AD1440">
        <v>65</v>
      </c>
      <c r="AE1440">
        <v>81</v>
      </c>
      <c r="AF1440">
        <v>31</v>
      </c>
      <c r="AG1440">
        <v>111</v>
      </c>
      <c r="AH1440">
        <v>1033.9166666666665</v>
      </c>
      <c r="AI1440">
        <v>2014.3166666666664</v>
      </c>
      <c r="AJ1440">
        <v>2561.833333333333</v>
      </c>
      <c r="AK1440">
        <v>1021</v>
      </c>
      <c r="AL1440">
        <v>0.94217323715036605</v>
      </c>
      <c r="AM1440">
        <f t="shared" si="418"/>
        <v>1</v>
      </c>
      <c r="AN1440">
        <f t="shared" si="419"/>
        <v>961.95887513052378</v>
      </c>
      <c r="AO1440">
        <v>15.37</v>
      </c>
      <c r="AP1440">
        <f t="shared" si="420"/>
        <v>14.481202655001125</v>
      </c>
      <c r="AQ1440">
        <v>3.27</v>
      </c>
      <c r="AR1440">
        <v>6430</v>
      </c>
      <c r="AS1440">
        <v>5.0737861885996933</v>
      </c>
      <c r="AT1440">
        <v>0.87956086396530941</v>
      </c>
      <c r="AU1440">
        <f t="shared" si="421"/>
        <v>4.4627037636200004</v>
      </c>
      <c r="AV1440">
        <f t="shared" si="422"/>
        <v>2.638682591895928</v>
      </c>
      <c r="AW1440">
        <f t="shared" si="423"/>
        <v>6.1569260477571657</v>
      </c>
      <c r="AX1440">
        <f t="shared" si="426"/>
        <v>8.7956086396530946</v>
      </c>
      <c r="AY1440" s="4">
        <v>0.1</v>
      </c>
      <c r="AZ1440">
        <v>35</v>
      </c>
      <c r="BA1440" s="1">
        <f t="shared" si="424"/>
        <v>0.10368970511989745</v>
      </c>
      <c r="BB1440">
        <v>0.46989999999999998</v>
      </c>
      <c r="BC1440">
        <v>4.8224999999999997E-2</v>
      </c>
      <c r="BD1440">
        <v>6.43E-3</v>
      </c>
      <c r="BE1440">
        <v>160000</v>
      </c>
      <c r="BF1440">
        <f t="shared" si="427"/>
        <v>74.400000000000006</v>
      </c>
      <c r="BG1440" s="7">
        <f t="shared" si="428"/>
        <v>0.78884137209302341</v>
      </c>
      <c r="BH1440" s="8">
        <f t="shared" si="429"/>
        <v>1.5776827441860468</v>
      </c>
      <c r="BI1440" s="7">
        <f t="shared" si="430"/>
        <v>2.36652411627907</v>
      </c>
      <c r="BJ1440">
        <v>340.8</v>
      </c>
      <c r="BK1440">
        <v>6390</v>
      </c>
      <c r="BL1440">
        <v>0.12</v>
      </c>
      <c r="BM1440">
        <v>0.11</v>
      </c>
      <c r="BN1440" s="3">
        <f t="shared" si="425"/>
        <v>5.971480713332418E-2</v>
      </c>
      <c r="BO1440" s="3">
        <f t="shared" si="431"/>
        <v>9.0375020467800576E-2</v>
      </c>
      <c r="BP1440" s="3">
        <f t="shared" si="432"/>
        <v>7.8646564333614791E-2</v>
      </c>
      <c r="BQ1440" s="3">
        <f t="shared" si="433"/>
        <v>0.11823559882069337</v>
      </c>
      <c r="BR1440">
        <f t="shared" si="434"/>
        <v>7.1355436387361096E-2</v>
      </c>
      <c r="BS1440">
        <f t="shared" si="435"/>
        <v>0.10205979099601385</v>
      </c>
      <c r="BT1440" s="5">
        <f t="shared" si="436"/>
        <v>463.68539627307439</v>
      </c>
    </row>
    <row r="1441" spans="1:72" x14ac:dyDescent="0.2">
      <c r="A1441">
        <v>15</v>
      </c>
      <c r="B1441">
        <v>28145</v>
      </c>
      <c r="C1441" t="s">
        <v>1298</v>
      </c>
      <c r="D1441">
        <v>28</v>
      </c>
      <c r="E1441" t="s">
        <v>1014</v>
      </c>
      <c r="F1441" t="s">
        <v>1015</v>
      </c>
      <c r="G1441" t="s">
        <v>234</v>
      </c>
      <c r="H1441">
        <v>145</v>
      </c>
      <c r="I1441">
        <v>1359</v>
      </c>
      <c r="J1441">
        <v>334</v>
      </c>
      <c r="K1441">
        <v>891</v>
      </c>
      <c r="L1441">
        <v>172</v>
      </c>
      <c r="M1441" s="5">
        <v>18267</v>
      </c>
      <c r="N1441" s="5">
        <v>25504.509699999999</v>
      </c>
      <c r="O1441" s="5">
        <v>2917.6</v>
      </c>
      <c r="P1441" s="5">
        <v>4073.5729719999999</v>
      </c>
      <c r="Q1441" s="5">
        <v>20243</v>
      </c>
      <c r="R1441" s="5">
        <v>28263.414339999999</v>
      </c>
      <c r="S1441" s="5">
        <v>158</v>
      </c>
      <c r="T1441" s="5">
        <v>220.60067509999999</v>
      </c>
      <c r="U1441">
        <v>853</v>
      </c>
      <c r="V1441">
        <v>316</v>
      </c>
      <c r="W1441">
        <v>782</v>
      </c>
      <c r="X1441">
        <v>116</v>
      </c>
      <c r="Y1441">
        <v>62</v>
      </c>
      <c r="Z1441">
        <v>20</v>
      </c>
      <c r="AA1441">
        <v>88</v>
      </c>
      <c r="AB1441">
        <v>43</v>
      </c>
      <c r="AC1441">
        <v>14</v>
      </c>
      <c r="AD1441">
        <v>65</v>
      </c>
      <c r="AE1441">
        <v>81</v>
      </c>
      <c r="AF1441">
        <v>31</v>
      </c>
      <c r="AG1441">
        <v>111</v>
      </c>
      <c r="AH1441">
        <v>1033.9166666666665</v>
      </c>
      <c r="AI1441">
        <v>2014.3166666666664</v>
      </c>
      <c r="AJ1441">
        <v>2561.833333333333</v>
      </c>
      <c r="AK1441">
        <v>1021</v>
      </c>
      <c r="AL1441">
        <v>0.93916355371475202</v>
      </c>
      <c r="AM1441">
        <f t="shared" si="418"/>
        <v>1</v>
      </c>
      <c r="AN1441">
        <f t="shared" si="419"/>
        <v>958.88598834276183</v>
      </c>
      <c r="AO1441">
        <v>15.37</v>
      </c>
      <c r="AP1441">
        <f t="shared" si="420"/>
        <v>14.434943820595738</v>
      </c>
      <c r="AQ1441">
        <v>3.27</v>
      </c>
      <c r="AR1441">
        <v>6430</v>
      </c>
      <c r="AS1441">
        <v>5.0737861885996933</v>
      </c>
      <c r="AT1441">
        <v>0.90013844662233788</v>
      </c>
      <c r="AU1441">
        <f t="shared" si="421"/>
        <v>4.5671100183000002</v>
      </c>
      <c r="AV1441">
        <f t="shared" si="422"/>
        <v>2.7004153398670137</v>
      </c>
      <c r="AW1441">
        <f t="shared" si="423"/>
        <v>6.3009691263563656</v>
      </c>
      <c r="AX1441">
        <f t="shared" si="426"/>
        <v>9.001384466223378</v>
      </c>
      <c r="AY1441" s="4">
        <v>0.1</v>
      </c>
      <c r="AZ1441">
        <v>35</v>
      </c>
      <c r="BA1441" s="1">
        <f t="shared" si="424"/>
        <v>0.10368970511989745</v>
      </c>
      <c r="BB1441">
        <v>0.53815000000000002</v>
      </c>
      <c r="BC1441">
        <v>4.8224999999999997E-2</v>
      </c>
      <c r="BD1441">
        <v>6.43E-3</v>
      </c>
      <c r="BE1441">
        <v>160000</v>
      </c>
      <c r="BF1441">
        <f t="shared" si="427"/>
        <v>74.400000000000006</v>
      </c>
      <c r="BG1441" s="7">
        <f t="shared" si="428"/>
        <v>0.78884137209302341</v>
      </c>
      <c r="BH1441" s="8">
        <f t="shared" si="429"/>
        <v>1.5776827441860468</v>
      </c>
      <c r="BI1441" s="7">
        <f t="shared" si="430"/>
        <v>2.36652411627907</v>
      </c>
      <c r="BJ1441">
        <v>340.8</v>
      </c>
      <c r="BK1441">
        <v>6390</v>
      </c>
      <c r="BL1441">
        <v>0.12</v>
      </c>
      <c r="BM1441">
        <v>0.11</v>
      </c>
      <c r="BN1441" s="3">
        <f t="shared" si="425"/>
        <v>5.6789437131083025E-2</v>
      </c>
      <c r="BO1441" s="3">
        <f t="shared" si="431"/>
        <v>8.7359699507833413E-2</v>
      </c>
      <c r="BP1441" s="3">
        <f t="shared" si="432"/>
        <v>7.5356852725509307E-2</v>
      </c>
      <c r="BQ1441" s="3">
        <f t="shared" si="433"/>
        <v>0.11587208420798072</v>
      </c>
      <c r="BR1441">
        <f t="shared" si="434"/>
        <v>6.834448118490799E-2</v>
      </c>
      <c r="BS1441">
        <f t="shared" si="435"/>
        <v>9.9041202694144279E-2</v>
      </c>
      <c r="BT1441" s="5">
        <f t="shared" si="436"/>
        <v>463.53892618682261</v>
      </c>
    </row>
    <row r="1442" spans="1:72" x14ac:dyDescent="0.2">
      <c r="A1442">
        <v>12</v>
      </c>
      <c r="B1442">
        <v>28147</v>
      </c>
      <c r="C1442" t="s">
        <v>1005</v>
      </c>
      <c r="D1442">
        <v>28</v>
      </c>
      <c r="E1442" t="s">
        <v>1014</v>
      </c>
      <c r="F1442" t="s">
        <v>1015</v>
      </c>
      <c r="G1442" t="s">
        <v>1079</v>
      </c>
      <c r="H1442">
        <v>147</v>
      </c>
      <c r="I1442">
        <v>1208</v>
      </c>
      <c r="J1442">
        <v>216</v>
      </c>
      <c r="K1442">
        <v>720</v>
      </c>
      <c r="L1442">
        <v>149</v>
      </c>
      <c r="M1442" s="5">
        <v>15416</v>
      </c>
      <c r="N1442" s="5">
        <v>21523.9241</v>
      </c>
      <c r="O1442" s="5">
        <v>2337.5</v>
      </c>
      <c r="P1442" s="5">
        <v>3263.633405</v>
      </c>
      <c r="Q1442" s="5">
        <v>15004</v>
      </c>
      <c r="R1442" s="5">
        <v>20948.686890000001</v>
      </c>
      <c r="S1442" s="5">
        <v>131</v>
      </c>
      <c r="T1442" s="5">
        <v>182.90309139999999</v>
      </c>
      <c r="U1442">
        <v>683</v>
      </c>
      <c r="V1442">
        <v>202</v>
      </c>
      <c r="W1442">
        <v>551</v>
      </c>
      <c r="X1442">
        <v>88</v>
      </c>
      <c r="Y1442">
        <v>62</v>
      </c>
      <c r="Z1442">
        <v>20</v>
      </c>
      <c r="AA1442">
        <v>88</v>
      </c>
      <c r="AB1442">
        <v>43</v>
      </c>
      <c r="AC1442">
        <v>14</v>
      </c>
      <c r="AD1442">
        <v>65</v>
      </c>
      <c r="AE1442">
        <v>81</v>
      </c>
      <c r="AF1442">
        <v>31</v>
      </c>
      <c r="AG1442">
        <v>111</v>
      </c>
      <c r="AH1442">
        <v>1033.9166666666665</v>
      </c>
      <c r="AI1442">
        <v>2014.3166666666664</v>
      </c>
      <c r="AJ1442">
        <v>2561.833333333333</v>
      </c>
      <c r="AK1442">
        <v>1021</v>
      </c>
      <c r="AL1442">
        <v>0.92564723640680302</v>
      </c>
      <c r="AM1442">
        <f t="shared" si="418"/>
        <v>1</v>
      </c>
      <c r="AN1442">
        <f t="shared" si="419"/>
        <v>945.08582837134588</v>
      </c>
      <c r="AO1442">
        <v>15.37</v>
      </c>
      <c r="AP1442">
        <f t="shared" si="420"/>
        <v>14.227198023572562</v>
      </c>
      <c r="AQ1442">
        <v>3.27</v>
      </c>
      <c r="AR1442">
        <v>6430</v>
      </c>
      <c r="AS1442">
        <v>5.0737861885996933</v>
      </c>
      <c r="AT1442">
        <v>0.86249617886593666</v>
      </c>
      <c r="AU1442">
        <f t="shared" si="421"/>
        <v>4.37612120005</v>
      </c>
      <c r="AV1442">
        <f t="shared" si="422"/>
        <v>2.5874885365978102</v>
      </c>
      <c r="AW1442">
        <f t="shared" si="423"/>
        <v>6.0374732520615568</v>
      </c>
      <c r="AX1442">
        <f t="shared" si="426"/>
        <v>8.6249617886593661</v>
      </c>
      <c r="AY1442" s="4">
        <v>0.1</v>
      </c>
      <c r="AZ1442">
        <v>35</v>
      </c>
      <c r="BA1442" s="1">
        <f t="shared" si="424"/>
        <v>0.10368970511989745</v>
      </c>
      <c r="BB1442">
        <v>0.46989999999999998</v>
      </c>
      <c r="BC1442">
        <v>4.8224999999999997E-2</v>
      </c>
      <c r="BD1442">
        <v>6.43E-3</v>
      </c>
      <c r="BE1442">
        <v>160000</v>
      </c>
      <c r="BF1442">
        <f t="shared" si="427"/>
        <v>74.400000000000006</v>
      </c>
      <c r="BG1442" s="7">
        <f t="shared" si="428"/>
        <v>0.78884137209302341</v>
      </c>
      <c r="BH1442" s="8">
        <f t="shared" si="429"/>
        <v>1.5776827441860468</v>
      </c>
      <c r="BI1442" s="7">
        <f t="shared" si="430"/>
        <v>2.36652411627907</v>
      </c>
      <c r="BJ1442">
        <v>340.8</v>
      </c>
      <c r="BK1442">
        <v>6390</v>
      </c>
      <c r="BL1442">
        <v>0.12</v>
      </c>
      <c r="BM1442">
        <v>0.11</v>
      </c>
      <c r="BN1442" s="3">
        <f t="shared" si="425"/>
        <v>5.8671344570347041E-2</v>
      </c>
      <c r="BO1442" s="3">
        <f t="shared" si="431"/>
        <v>8.8983878331246311E-2</v>
      </c>
      <c r="BP1442" s="3">
        <f t="shared" si="432"/>
        <v>7.7482970305248727E-2</v>
      </c>
      <c r="BQ1442" s="3">
        <f t="shared" si="433"/>
        <v>0.11630392331600453</v>
      </c>
      <c r="BR1442">
        <f t="shared" si="434"/>
        <v>6.996429425080683E-2</v>
      </c>
      <c r="BS1442">
        <f t="shared" si="435"/>
        <v>0.1006686488594596</v>
      </c>
      <c r="BT1442" s="5">
        <f t="shared" si="436"/>
        <v>463.68539627307439</v>
      </c>
    </row>
    <row r="1443" spans="1:72" x14ac:dyDescent="0.2">
      <c r="A1443">
        <v>12</v>
      </c>
      <c r="B1443">
        <v>28149</v>
      </c>
      <c r="C1443" t="s">
        <v>1005</v>
      </c>
      <c r="D1443">
        <v>28</v>
      </c>
      <c r="E1443" t="s">
        <v>1014</v>
      </c>
      <c r="F1443" t="s">
        <v>1015</v>
      </c>
      <c r="G1443" t="s">
        <v>331</v>
      </c>
      <c r="H1443">
        <v>149</v>
      </c>
      <c r="I1443">
        <v>1134</v>
      </c>
      <c r="J1443">
        <v>328</v>
      </c>
      <c r="K1443">
        <v>820</v>
      </c>
      <c r="L1443">
        <v>129</v>
      </c>
      <c r="M1443" s="5">
        <v>13088</v>
      </c>
      <c r="N1443" s="5">
        <v>18273.554660000002</v>
      </c>
      <c r="O1443" s="5">
        <v>2705.9</v>
      </c>
      <c r="P1443" s="5">
        <v>3777.9959920000001</v>
      </c>
      <c r="Q1443" s="5">
        <v>16964</v>
      </c>
      <c r="R1443" s="5">
        <v>23685.252229999998</v>
      </c>
      <c r="S1443" s="5">
        <v>117</v>
      </c>
      <c r="T1443" s="5">
        <v>163.35619610000001</v>
      </c>
      <c r="U1443">
        <v>680</v>
      </c>
      <c r="V1443">
        <v>281</v>
      </c>
      <c r="W1443">
        <v>669</v>
      </c>
      <c r="X1443">
        <v>87</v>
      </c>
      <c r="Y1443">
        <v>62</v>
      </c>
      <c r="Z1443">
        <v>20</v>
      </c>
      <c r="AA1443">
        <v>88</v>
      </c>
      <c r="AB1443">
        <v>43</v>
      </c>
      <c r="AC1443">
        <v>14</v>
      </c>
      <c r="AD1443">
        <v>65</v>
      </c>
      <c r="AE1443">
        <v>81</v>
      </c>
      <c r="AF1443">
        <v>31</v>
      </c>
      <c r="AG1443">
        <v>111</v>
      </c>
      <c r="AH1443">
        <v>1033.9166666666665</v>
      </c>
      <c r="AI1443">
        <v>2014.3166666666664</v>
      </c>
      <c r="AJ1443">
        <v>2561.833333333333</v>
      </c>
      <c r="AK1443">
        <v>1021</v>
      </c>
      <c r="AL1443">
        <v>0.92710963362141696</v>
      </c>
      <c r="AM1443">
        <f t="shared" si="418"/>
        <v>1</v>
      </c>
      <c r="AN1443">
        <f t="shared" si="419"/>
        <v>946.57893592746677</v>
      </c>
      <c r="AO1443">
        <v>15.37</v>
      </c>
      <c r="AP1443">
        <f t="shared" si="420"/>
        <v>14.249675068761178</v>
      </c>
      <c r="AQ1443">
        <v>3.27</v>
      </c>
      <c r="AR1443">
        <v>6430</v>
      </c>
      <c r="AS1443">
        <v>5.0737861885996933</v>
      </c>
      <c r="AT1443">
        <v>0.86863084526751599</v>
      </c>
      <c r="AU1443">
        <f t="shared" si="421"/>
        <v>4.4072471857100002</v>
      </c>
      <c r="AV1443">
        <f t="shared" si="422"/>
        <v>2.605892535802548</v>
      </c>
      <c r="AW1443">
        <f t="shared" si="423"/>
        <v>6.080415916872612</v>
      </c>
      <c r="AX1443">
        <f t="shared" si="426"/>
        <v>8.6863084526751599</v>
      </c>
      <c r="AY1443" s="4">
        <v>0.1</v>
      </c>
      <c r="AZ1443">
        <v>35</v>
      </c>
      <c r="BA1443" s="1">
        <f t="shared" si="424"/>
        <v>0.10368970511989745</v>
      </c>
      <c r="BB1443">
        <v>0.46989999999999998</v>
      </c>
      <c r="BC1443">
        <v>4.8224999999999997E-2</v>
      </c>
      <c r="BD1443">
        <v>6.43E-3</v>
      </c>
      <c r="BE1443">
        <v>160000</v>
      </c>
      <c r="BF1443">
        <f t="shared" si="427"/>
        <v>74.400000000000006</v>
      </c>
      <c r="BG1443" s="7">
        <f t="shared" si="428"/>
        <v>0.78884137209302341</v>
      </c>
      <c r="BH1443" s="8">
        <f t="shared" si="429"/>
        <v>1.5776827441860468</v>
      </c>
      <c r="BI1443" s="7">
        <f t="shared" si="430"/>
        <v>2.36652411627907</v>
      </c>
      <c r="BJ1443">
        <v>340.8</v>
      </c>
      <c r="BK1443">
        <v>6390</v>
      </c>
      <c r="BL1443">
        <v>0.12</v>
      </c>
      <c r="BM1443">
        <v>0.11</v>
      </c>
      <c r="BN1443" s="3">
        <f t="shared" si="425"/>
        <v>5.8914556322906562E-2</v>
      </c>
      <c r="BO1443" s="3">
        <f t="shared" si="431"/>
        <v>8.9068347576334972E-2</v>
      </c>
      <c r="BP1443" s="3">
        <f t="shared" si="432"/>
        <v>7.7485637177430053E-2</v>
      </c>
      <c r="BQ1443" s="3">
        <f t="shared" si="433"/>
        <v>0.11658271152292093</v>
      </c>
      <c r="BR1443">
        <f t="shared" si="434"/>
        <v>7.0048763495895491E-2</v>
      </c>
      <c r="BS1443">
        <f t="shared" si="435"/>
        <v>0.10075311810454825</v>
      </c>
      <c r="BT1443" s="5">
        <f t="shared" si="436"/>
        <v>463.68539627307439</v>
      </c>
    </row>
    <row r="1444" spans="1:72" x14ac:dyDescent="0.2">
      <c r="A1444">
        <v>12</v>
      </c>
      <c r="B1444">
        <v>28151</v>
      </c>
      <c r="C1444" t="s">
        <v>1005</v>
      </c>
      <c r="D1444">
        <v>28</v>
      </c>
      <c r="E1444" t="s">
        <v>1014</v>
      </c>
      <c r="F1444" t="s">
        <v>1015</v>
      </c>
      <c r="G1444" t="s">
        <v>316</v>
      </c>
      <c r="H1444">
        <v>151</v>
      </c>
      <c r="I1444">
        <v>1055</v>
      </c>
      <c r="J1444">
        <v>528</v>
      </c>
      <c r="K1444">
        <v>833</v>
      </c>
      <c r="L1444">
        <v>126</v>
      </c>
      <c r="M1444" s="5">
        <v>12510</v>
      </c>
      <c r="N1444" s="5">
        <v>17466.547119999999</v>
      </c>
      <c r="O1444" s="5">
        <v>3016.5</v>
      </c>
      <c r="P1444" s="5">
        <v>4211.6578250000002</v>
      </c>
      <c r="Q1444" s="5">
        <v>17442</v>
      </c>
      <c r="R1444" s="5">
        <v>24352.639080000001</v>
      </c>
      <c r="S1444" s="5">
        <v>116</v>
      </c>
      <c r="T1444" s="5">
        <v>161.95998929999999</v>
      </c>
      <c r="U1444">
        <v>664</v>
      </c>
      <c r="V1444">
        <v>370</v>
      </c>
      <c r="W1444">
        <v>693</v>
      </c>
      <c r="X1444">
        <v>88</v>
      </c>
      <c r="Y1444">
        <v>62</v>
      </c>
      <c r="Z1444">
        <v>20</v>
      </c>
      <c r="AA1444">
        <v>88</v>
      </c>
      <c r="AB1444">
        <v>43</v>
      </c>
      <c r="AC1444">
        <v>14</v>
      </c>
      <c r="AD1444">
        <v>65</v>
      </c>
      <c r="AE1444">
        <v>81</v>
      </c>
      <c r="AF1444">
        <v>31</v>
      </c>
      <c r="AG1444">
        <v>111</v>
      </c>
      <c r="AH1444">
        <v>1033.9166666666665</v>
      </c>
      <c r="AI1444">
        <v>2014.3166666666664</v>
      </c>
      <c r="AJ1444">
        <v>2561.833333333333</v>
      </c>
      <c r="AK1444">
        <v>1021</v>
      </c>
      <c r="AL1444">
        <v>0.93164114741718096</v>
      </c>
      <c r="AM1444">
        <f t="shared" si="418"/>
        <v>1</v>
      </c>
      <c r="AN1444">
        <f t="shared" si="419"/>
        <v>951.2056115129418</v>
      </c>
      <c r="AO1444">
        <v>15.37</v>
      </c>
      <c r="AP1444">
        <f t="shared" si="420"/>
        <v>14.31932443580207</v>
      </c>
      <c r="AQ1444">
        <v>3.27</v>
      </c>
      <c r="AR1444">
        <v>6430</v>
      </c>
      <c r="AS1444">
        <v>5.0737861885996933</v>
      </c>
      <c r="AT1444">
        <v>0.8889904417168315</v>
      </c>
      <c r="AU1444">
        <f t="shared" si="421"/>
        <v>4.5105474249800004</v>
      </c>
      <c r="AV1444">
        <f t="shared" si="422"/>
        <v>2.6669713251504943</v>
      </c>
      <c r="AW1444">
        <f t="shared" si="423"/>
        <v>6.2229330920178203</v>
      </c>
      <c r="AX1444">
        <f t="shared" si="426"/>
        <v>8.8899044171683155</v>
      </c>
      <c r="AY1444" s="4">
        <v>0.1</v>
      </c>
      <c r="AZ1444">
        <v>35</v>
      </c>
      <c r="BA1444" s="1">
        <f t="shared" si="424"/>
        <v>0.10368970511989745</v>
      </c>
      <c r="BB1444">
        <v>0.46989999999999998</v>
      </c>
      <c r="BC1444">
        <v>4.8224999999999997E-2</v>
      </c>
      <c r="BD1444">
        <v>6.43E-3</v>
      </c>
      <c r="BE1444">
        <v>160000</v>
      </c>
      <c r="BF1444">
        <f t="shared" si="427"/>
        <v>74.400000000000006</v>
      </c>
      <c r="BG1444" s="7">
        <f t="shared" si="428"/>
        <v>0.78884137209302341</v>
      </c>
      <c r="BH1444" s="8">
        <f t="shared" si="429"/>
        <v>1.5776827441860468</v>
      </c>
      <c r="BI1444" s="7">
        <f t="shared" si="430"/>
        <v>2.36652411627907</v>
      </c>
      <c r="BJ1444">
        <v>340.8</v>
      </c>
      <c r="BK1444">
        <v>6390</v>
      </c>
      <c r="BL1444">
        <v>0.12</v>
      </c>
      <c r="BM1444">
        <v>0.11</v>
      </c>
      <c r="BN1444" s="3">
        <f t="shared" si="425"/>
        <v>5.9712242544430867E-2</v>
      </c>
      <c r="BO1444" s="3">
        <f t="shared" si="431"/>
        <v>8.9834166930422246E-2</v>
      </c>
      <c r="BP1444" s="3">
        <f t="shared" si="432"/>
        <v>7.7979972608518522E-2</v>
      </c>
      <c r="BQ1444" s="3">
        <f t="shared" si="433"/>
        <v>0.1179934323901931</v>
      </c>
      <c r="BR1444">
        <f t="shared" si="434"/>
        <v>7.0814582849982766E-2</v>
      </c>
      <c r="BS1444">
        <f t="shared" si="435"/>
        <v>0.10151893745863552</v>
      </c>
      <c r="BT1444" s="5">
        <f t="shared" si="436"/>
        <v>463.68539627307439</v>
      </c>
    </row>
    <row r="1445" spans="1:72" x14ac:dyDescent="0.2">
      <c r="A1445">
        <v>14</v>
      </c>
      <c r="B1445">
        <v>28153</v>
      </c>
      <c r="C1445" t="s">
        <v>1185</v>
      </c>
      <c r="D1445">
        <v>28</v>
      </c>
      <c r="E1445" t="s">
        <v>1014</v>
      </c>
      <c r="F1445" t="s">
        <v>1015</v>
      </c>
      <c r="G1445" t="s">
        <v>323</v>
      </c>
      <c r="H1445">
        <v>153</v>
      </c>
      <c r="I1445">
        <v>1222</v>
      </c>
      <c r="J1445">
        <v>191</v>
      </c>
      <c r="K1445">
        <v>876</v>
      </c>
      <c r="L1445">
        <v>140</v>
      </c>
      <c r="M1445" s="5">
        <v>14774</v>
      </c>
      <c r="N1445" s="5">
        <v>20627.55933</v>
      </c>
      <c r="O1445" s="5">
        <v>2342</v>
      </c>
      <c r="P1445" s="5">
        <v>3269.9163359999998</v>
      </c>
      <c r="Q1445" s="5">
        <v>18261</v>
      </c>
      <c r="R1445" s="5">
        <v>25496.132450000001</v>
      </c>
      <c r="S1445" s="5">
        <v>125</v>
      </c>
      <c r="T1445" s="5">
        <v>174.52585049999999</v>
      </c>
      <c r="U1445">
        <v>726</v>
      </c>
      <c r="V1445">
        <v>175</v>
      </c>
      <c r="W1445">
        <v>689</v>
      </c>
      <c r="X1445">
        <v>91</v>
      </c>
      <c r="Y1445">
        <v>62</v>
      </c>
      <c r="Z1445">
        <v>20</v>
      </c>
      <c r="AA1445">
        <v>88</v>
      </c>
      <c r="AB1445">
        <v>43</v>
      </c>
      <c r="AC1445">
        <v>14</v>
      </c>
      <c r="AD1445">
        <v>65</v>
      </c>
      <c r="AE1445">
        <v>81</v>
      </c>
      <c r="AF1445">
        <v>31</v>
      </c>
      <c r="AG1445">
        <v>111</v>
      </c>
      <c r="AH1445">
        <v>1033.9166666666665</v>
      </c>
      <c r="AI1445">
        <v>2014.3166666666664</v>
      </c>
      <c r="AJ1445">
        <v>2561.833333333333</v>
      </c>
      <c r="AK1445">
        <v>1021</v>
      </c>
      <c r="AL1445">
        <v>0.922380190146597</v>
      </c>
      <c r="AM1445">
        <f t="shared" si="418"/>
        <v>1</v>
      </c>
      <c r="AN1445">
        <f t="shared" si="419"/>
        <v>941.75017413967555</v>
      </c>
      <c r="AO1445">
        <v>15.37</v>
      </c>
      <c r="AP1445">
        <f t="shared" si="420"/>
        <v>14.176983522553195</v>
      </c>
      <c r="AQ1445">
        <v>3.27</v>
      </c>
      <c r="AR1445">
        <v>6430</v>
      </c>
      <c r="AS1445">
        <v>5.0737861885996933</v>
      </c>
      <c r="AT1445">
        <v>0.90031786316575579</v>
      </c>
      <c r="AU1445">
        <f t="shared" si="421"/>
        <v>4.5680203394800003</v>
      </c>
      <c r="AV1445">
        <f t="shared" si="422"/>
        <v>2.7009535894972672</v>
      </c>
      <c r="AW1445">
        <f t="shared" si="423"/>
        <v>6.3022250421602903</v>
      </c>
      <c r="AX1445">
        <f t="shared" si="426"/>
        <v>9.0031786316575584</v>
      </c>
      <c r="AY1445" s="4">
        <v>0.1</v>
      </c>
      <c r="AZ1445">
        <v>35</v>
      </c>
      <c r="BA1445" s="1">
        <f t="shared" si="424"/>
        <v>0.10368970511989745</v>
      </c>
      <c r="BB1445">
        <v>0.51180000000000003</v>
      </c>
      <c r="BC1445">
        <v>4.8224999999999997E-2</v>
      </c>
      <c r="BD1445">
        <v>6.43E-3</v>
      </c>
      <c r="BE1445">
        <v>160000</v>
      </c>
      <c r="BF1445">
        <f t="shared" si="427"/>
        <v>74.400000000000006</v>
      </c>
      <c r="BG1445" s="7">
        <f t="shared" si="428"/>
        <v>0.78884137209302341</v>
      </c>
      <c r="BH1445" s="8">
        <f t="shared" si="429"/>
        <v>1.5776827441860468</v>
      </c>
      <c r="BI1445" s="7">
        <f t="shared" si="430"/>
        <v>2.36652411627907</v>
      </c>
      <c r="BJ1445">
        <v>340.8</v>
      </c>
      <c r="BK1445">
        <v>6390</v>
      </c>
      <c r="BL1445">
        <v>0.12</v>
      </c>
      <c r="BM1445">
        <v>0.11</v>
      </c>
      <c r="BN1445" s="3">
        <f t="shared" si="425"/>
        <v>5.758495443329692E-2</v>
      </c>
      <c r="BO1445" s="3">
        <f t="shared" si="431"/>
        <v>8.7858253383451199E-2</v>
      </c>
      <c r="BP1445" s="3">
        <f t="shared" si="432"/>
        <v>7.5853014181062231E-2</v>
      </c>
      <c r="BQ1445" s="3">
        <f t="shared" si="433"/>
        <v>0.11637632120215291</v>
      </c>
      <c r="BR1445">
        <f t="shared" si="434"/>
        <v>6.8841487517481939E-2</v>
      </c>
      <c r="BS1445">
        <f t="shared" si="435"/>
        <v>9.9540914754158868E-2</v>
      </c>
      <c r="BT1445" s="5">
        <f t="shared" si="436"/>
        <v>463.59084587369972</v>
      </c>
    </row>
    <row r="1446" spans="1:72" x14ac:dyDescent="0.2">
      <c r="A1446">
        <v>15</v>
      </c>
      <c r="B1446">
        <v>28155</v>
      </c>
      <c r="C1446" t="s">
        <v>1298</v>
      </c>
      <c r="D1446">
        <v>28</v>
      </c>
      <c r="E1446" t="s">
        <v>1014</v>
      </c>
      <c r="F1446" t="s">
        <v>1015</v>
      </c>
      <c r="G1446" t="s">
        <v>321</v>
      </c>
      <c r="H1446">
        <v>155</v>
      </c>
      <c r="I1446">
        <v>1074</v>
      </c>
      <c r="J1446">
        <v>259</v>
      </c>
      <c r="K1446">
        <v>823</v>
      </c>
      <c r="L1446">
        <v>139</v>
      </c>
      <c r="M1446" s="5">
        <v>13837</v>
      </c>
      <c r="N1446" s="5">
        <v>19319.313549999999</v>
      </c>
      <c r="O1446" s="5">
        <v>2794.7</v>
      </c>
      <c r="P1446" s="5">
        <v>3901.9791559999999</v>
      </c>
      <c r="Q1446" s="5">
        <v>18301</v>
      </c>
      <c r="R1446" s="5">
        <v>25551.980729999999</v>
      </c>
      <c r="S1446" s="5">
        <v>128</v>
      </c>
      <c r="T1446" s="5">
        <v>178.714471</v>
      </c>
      <c r="U1446">
        <v>732</v>
      </c>
      <c r="V1446">
        <v>255</v>
      </c>
      <c r="W1446">
        <v>725</v>
      </c>
      <c r="X1446">
        <v>100</v>
      </c>
      <c r="Y1446">
        <v>62</v>
      </c>
      <c r="Z1446">
        <v>20</v>
      </c>
      <c r="AA1446">
        <v>88</v>
      </c>
      <c r="AB1446">
        <v>43</v>
      </c>
      <c r="AC1446">
        <v>14</v>
      </c>
      <c r="AD1446">
        <v>65</v>
      </c>
      <c r="AE1446">
        <v>81</v>
      </c>
      <c r="AF1446">
        <v>31</v>
      </c>
      <c r="AG1446">
        <v>111</v>
      </c>
      <c r="AH1446">
        <v>1033.9166666666665</v>
      </c>
      <c r="AI1446">
        <v>2014.3166666666664</v>
      </c>
      <c r="AJ1446">
        <v>2561.833333333333</v>
      </c>
      <c r="AK1446">
        <v>1021</v>
      </c>
      <c r="AL1446">
        <v>0.93035523593425795</v>
      </c>
      <c r="AM1446">
        <f t="shared" si="418"/>
        <v>1</v>
      </c>
      <c r="AN1446">
        <f t="shared" si="419"/>
        <v>949.89269588887737</v>
      </c>
      <c r="AO1446">
        <v>15.37</v>
      </c>
      <c r="AP1446">
        <f t="shared" si="420"/>
        <v>14.299559976309544</v>
      </c>
      <c r="AQ1446">
        <v>3.27</v>
      </c>
      <c r="AR1446">
        <v>6430</v>
      </c>
      <c r="AS1446">
        <v>5.0737861885996933</v>
      </c>
      <c r="AT1446">
        <v>0.90173824030663574</v>
      </c>
      <c r="AU1446">
        <f t="shared" si="421"/>
        <v>4.5752270293999997</v>
      </c>
      <c r="AV1446">
        <f t="shared" si="422"/>
        <v>2.7052147209199071</v>
      </c>
      <c r="AW1446">
        <f t="shared" si="423"/>
        <v>6.3121676821464501</v>
      </c>
      <c r="AX1446">
        <f t="shared" si="426"/>
        <v>9.0173824030663567</v>
      </c>
      <c r="AY1446" s="4">
        <v>0.1</v>
      </c>
      <c r="AZ1446">
        <v>35</v>
      </c>
      <c r="BA1446" s="1">
        <f t="shared" si="424"/>
        <v>0.10368970511989745</v>
      </c>
      <c r="BB1446">
        <v>0.53815000000000002</v>
      </c>
      <c r="BC1446">
        <v>4.8224999999999997E-2</v>
      </c>
      <c r="BD1446">
        <v>6.43E-3</v>
      </c>
      <c r="BE1446">
        <v>160000</v>
      </c>
      <c r="BF1446">
        <f t="shared" si="427"/>
        <v>74.400000000000006</v>
      </c>
      <c r="BG1446" s="7">
        <f t="shared" si="428"/>
        <v>0.78884137209302341</v>
      </c>
      <c r="BH1446" s="8">
        <f t="shared" si="429"/>
        <v>1.5776827441860468</v>
      </c>
      <c r="BI1446" s="7">
        <f t="shared" si="430"/>
        <v>2.36652411627907</v>
      </c>
      <c r="BJ1446">
        <v>340.8</v>
      </c>
      <c r="BK1446">
        <v>6390</v>
      </c>
      <c r="BL1446">
        <v>0.12</v>
      </c>
      <c r="BM1446">
        <v>0.11</v>
      </c>
      <c r="BN1446" s="3">
        <f t="shared" si="425"/>
        <v>5.6615101777940539E-2</v>
      </c>
      <c r="BO1446" s="3">
        <f t="shared" si="431"/>
        <v>8.6829810379250472E-2</v>
      </c>
      <c r="BP1446" s="3">
        <f t="shared" si="432"/>
        <v>7.480563123572348E-2</v>
      </c>
      <c r="BQ1446" s="3">
        <f t="shared" si="433"/>
        <v>0.11539286943192514</v>
      </c>
      <c r="BR1446">
        <f t="shared" si="434"/>
        <v>6.7814592056325049E-2</v>
      </c>
      <c r="BS1446">
        <f t="shared" si="435"/>
        <v>9.8511313565561351E-2</v>
      </c>
      <c r="BT1446" s="5">
        <f t="shared" si="436"/>
        <v>463.53892618682261</v>
      </c>
    </row>
    <row r="1447" spans="1:72" x14ac:dyDescent="0.2">
      <c r="A1447">
        <v>12</v>
      </c>
      <c r="B1447">
        <v>28157</v>
      </c>
      <c r="C1447" t="s">
        <v>1005</v>
      </c>
      <c r="D1447">
        <v>28</v>
      </c>
      <c r="E1447" t="s">
        <v>1014</v>
      </c>
      <c r="F1447" t="s">
        <v>1015</v>
      </c>
      <c r="G1447" t="s">
        <v>1070</v>
      </c>
      <c r="H1447">
        <v>157</v>
      </c>
      <c r="I1447">
        <v>1021</v>
      </c>
      <c r="J1447">
        <v>208</v>
      </c>
      <c r="K1447">
        <v>749</v>
      </c>
      <c r="L1447">
        <v>143</v>
      </c>
      <c r="M1447" s="5">
        <v>13811</v>
      </c>
      <c r="N1447" s="5">
        <v>19283.012170000002</v>
      </c>
      <c r="O1447" s="5">
        <v>2476.4</v>
      </c>
      <c r="P1447" s="5">
        <v>3457.5665300000001</v>
      </c>
      <c r="Q1447" s="5">
        <v>16566</v>
      </c>
      <c r="R1447" s="5">
        <v>23129.56192</v>
      </c>
      <c r="S1447" s="5">
        <v>127</v>
      </c>
      <c r="T1447" s="5">
        <v>177.31826419999999</v>
      </c>
      <c r="U1447">
        <v>651</v>
      </c>
      <c r="V1447">
        <v>210</v>
      </c>
      <c r="W1447">
        <v>624</v>
      </c>
      <c r="X1447">
        <v>89</v>
      </c>
      <c r="Y1447">
        <v>62</v>
      </c>
      <c r="Z1447">
        <v>20</v>
      </c>
      <c r="AA1447">
        <v>88</v>
      </c>
      <c r="AB1447">
        <v>43</v>
      </c>
      <c r="AC1447">
        <v>14</v>
      </c>
      <c r="AD1447">
        <v>65</v>
      </c>
      <c r="AE1447">
        <v>81</v>
      </c>
      <c r="AF1447">
        <v>31</v>
      </c>
      <c r="AG1447">
        <v>111</v>
      </c>
      <c r="AH1447">
        <v>1033.9166666666665</v>
      </c>
      <c r="AI1447">
        <v>2014.3166666666664</v>
      </c>
      <c r="AJ1447">
        <v>2561.833333333333</v>
      </c>
      <c r="AK1447">
        <v>1021</v>
      </c>
      <c r="AL1447">
        <v>0.92643344402313199</v>
      </c>
      <c r="AM1447">
        <f t="shared" si="418"/>
        <v>1</v>
      </c>
      <c r="AN1447">
        <f t="shared" si="419"/>
        <v>945.88854634761776</v>
      </c>
      <c r="AO1447">
        <v>15.37</v>
      </c>
      <c r="AP1447">
        <f t="shared" si="420"/>
        <v>14.239282034635538</v>
      </c>
      <c r="AQ1447">
        <v>3.27</v>
      </c>
      <c r="AR1447">
        <v>6430</v>
      </c>
      <c r="AS1447">
        <v>5.0737861885996933</v>
      </c>
      <c r="AT1447">
        <v>0.84412797359559966</v>
      </c>
      <c r="AU1447">
        <f t="shared" si="421"/>
        <v>4.28292485384</v>
      </c>
      <c r="AV1447">
        <f t="shared" si="422"/>
        <v>2.5323839207867991</v>
      </c>
      <c r="AW1447">
        <f t="shared" si="423"/>
        <v>5.9088958151691973</v>
      </c>
      <c r="AX1447">
        <f t="shared" si="426"/>
        <v>8.4412797359559963</v>
      </c>
      <c r="AY1447" s="4">
        <v>0.1</v>
      </c>
      <c r="AZ1447">
        <v>35</v>
      </c>
      <c r="BA1447" s="1">
        <f t="shared" si="424"/>
        <v>0.10368970511989745</v>
      </c>
      <c r="BB1447">
        <v>0.46989999999999998</v>
      </c>
      <c r="BC1447">
        <v>4.8224999999999997E-2</v>
      </c>
      <c r="BD1447">
        <v>6.43E-3</v>
      </c>
      <c r="BE1447">
        <v>160000</v>
      </c>
      <c r="BF1447">
        <f t="shared" si="427"/>
        <v>74.400000000000006</v>
      </c>
      <c r="BG1447" s="7">
        <f t="shared" si="428"/>
        <v>0.78884137209302341</v>
      </c>
      <c r="BH1447" s="8">
        <f t="shared" si="429"/>
        <v>1.5776827441860468</v>
      </c>
      <c r="BI1447" s="7">
        <f t="shared" si="430"/>
        <v>2.36652411627907</v>
      </c>
      <c r="BJ1447">
        <v>340.8</v>
      </c>
      <c r="BK1447">
        <v>6390</v>
      </c>
      <c r="BL1447">
        <v>0.12</v>
      </c>
      <c r="BM1447">
        <v>0.11</v>
      </c>
      <c r="BN1447" s="3">
        <f t="shared" si="425"/>
        <v>5.8095248064890415E-2</v>
      </c>
      <c r="BO1447" s="3">
        <f t="shared" si="431"/>
        <v>8.8295884305705702E-2</v>
      </c>
      <c r="BP1447" s="3">
        <f t="shared" si="432"/>
        <v>7.7039906106173617E-2</v>
      </c>
      <c r="BQ1447" s="3">
        <f t="shared" si="433"/>
        <v>0.11503410619771155</v>
      </c>
      <c r="BR1447">
        <f t="shared" si="434"/>
        <v>6.9276300225266221E-2</v>
      </c>
      <c r="BS1447">
        <f t="shared" si="435"/>
        <v>9.9980654833918978E-2</v>
      </c>
      <c r="BT1447" s="5">
        <f t="shared" si="436"/>
        <v>463.68539627307439</v>
      </c>
    </row>
    <row r="1448" spans="1:72" x14ac:dyDescent="0.2">
      <c r="A1448">
        <v>15</v>
      </c>
      <c r="B1448">
        <v>28159</v>
      </c>
      <c r="C1448" t="s">
        <v>1298</v>
      </c>
      <c r="D1448">
        <v>28</v>
      </c>
      <c r="E1448" t="s">
        <v>1014</v>
      </c>
      <c r="F1448" t="s">
        <v>1015</v>
      </c>
      <c r="G1448" t="s">
        <v>1221</v>
      </c>
      <c r="H1448">
        <v>159</v>
      </c>
      <c r="I1448">
        <v>1178</v>
      </c>
      <c r="J1448">
        <v>258</v>
      </c>
      <c r="K1448">
        <v>860</v>
      </c>
      <c r="L1448">
        <v>137</v>
      </c>
      <c r="M1448" s="5">
        <v>14068</v>
      </c>
      <c r="N1448" s="5">
        <v>19641.837319999999</v>
      </c>
      <c r="O1448" s="5">
        <v>2726.3</v>
      </c>
      <c r="P1448" s="5">
        <v>3806.478611</v>
      </c>
      <c r="Q1448" s="5">
        <v>18329</v>
      </c>
      <c r="R1448" s="5">
        <v>25591.074519999998</v>
      </c>
      <c r="S1448" s="5">
        <v>125</v>
      </c>
      <c r="T1448" s="5">
        <v>174.52585049999999</v>
      </c>
      <c r="U1448">
        <v>735</v>
      </c>
      <c r="V1448">
        <v>236</v>
      </c>
      <c r="W1448">
        <v>718</v>
      </c>
      <c r="X1448">
        <v>96</v>
      </c>
      <c r="Y1448">
        <v>62</v>
      </c>
      <c r="Z1448">
        <v>20</v>
      </c>
      <c r="AA1448">
        <v>88</v>
      </c>
      <c r="AB1448">
        <v>43</v>
      </c>
      <c r="AC1448">
        <v>14</v>
      </c>
      <c r="AD1448">
        <v>65</v>
      </c>
      <c r="AE1448">
        <v>81</v>
      </c>
      <c r="AF1448">
        <v>31</v>
      </c>
      <c r="AG1448">
        <v>111</v>
      </c>
      <c r="AH1448">
        <v>1033.9166666666665</v>
      </c>
      <c r="AI1448">
        <v>2014.3166666666664</v>
      </c>
      <c r="AJ1448">
        <v>2561.833333333333</v>
      </c>
      <c r="AK1448">
        <v>1021</v>
      </c>
      <c r="AL1448">
        <v>0.92733658061308</v>
      </c>
      <c r="AM1448">
        <f t="shared" si="418"/>
        <v>1</v>
      </c>
      <c r="AN1448">
        <f t="shared" si="419"/>
        <v>946.81064880595466</v>
      </c>
      <c r="AO1448">
        <v>15.37</v>
      </c>
      <c r="AP1448">
        <f t="shared" si="420"/>
        <v>14.253163244023039</v>
      </c>
      <c r="AQ1448">
        <v>3.27</v>
      </c>
      <c r="AR1448">
        <v>6430</v>
      </c>
      <c r="AS1448">
        <v>5.0737861885996933</v>
      </c>
      <c r="AT1448">
        <v>0.89441201145735527</v>
      </c>
      <c r="AU1448">
        <f t="shared" si="421"/>
        <v>4.5380553106499999</v>
      </c>
      <c r="AV1448">
        <f t="shared" si="422"/>
        <v>2.683236034372066</v>
      </c>
      <c r="AW1448">
        <f t="shared" si="423"/>
        <v>6.2608840802014871</v>
      </c>
      <c r="AX1448">
        <f t="shared" si="426"/>
        <v>8.9441201145735523</v>
      </c>
      <c r="AY1448" s="4">
        <v>0.1</v>
      </c>
      <c r="AZ1448">
        <v>35</v>
      </c>
      <c r="BA1448" s="1">
        <f t="shared" si="424"/>
        <v>0.10368970511989745</v>
      </c>
      <c r="BB1448">
        <v>0.53815000000000002</v>
      </c>
      <c r="BC1448">
        <v>4.8224999999999997E-2</v>
      </c>
      <c r="BD1448">
        <v>6.43E-3</v>
      </c>
      <c r="BE1448">
        <v>160000</v>
      </c>
      <c r="BF1448">
        <f t="shared" si="427"/>
        <v>74.400000000000006</v>
      </c>
      <c r="BG1448" s="7">
        <f t="shared" si="428"/>
        <v>0.78884137209302341</v>
      </c>
      <c r="BH1448" s="8">
        <f t="shared" si="429"/>
        <v>1.5776827441860468</v>
      </c>
      <c r="BI1448" s="7">
        <f t="shared" si="430"/>
        <v>2.36652411627907</v>
      </c>
      <c r="BJ1448">
        <v>340.8</v>
      </c>
      <c r="BK1448">
        <v>6390</v>
      </c>
      <c r="BL1448">
        <v>0.12</v>
      </c>
      <c r="BM1448">
        <v>0.11</v>
      </c>
      <c r="BN1448" s="3">
        <f t="shared" si="425"/>
        <v>5.6298455419158656E-2</v>
      </c>
      <c r="BO1448" s="3">
        <f t="shared" si="431"/>
        <v>8.6528474440232123E-2</v>
      </c>
      <c r="BP1448" s="3">
        <f t="shared" si="432"/>
        <v>7.460198649376501E-2</v>
      </c>
      <c r="BQ1448" s="3">
        <f t="shared" si="433"/>
        <v>0.11485947112946057</v>
      </c>
      <c r="BR1448">
        <f t="shared" si="434"/>
        <v>6.75132561173067E-2</v>
      </c>
      <c r="BS1448">
        <f t="shared" si="435"/>
        <v>9.8209977626543002E-2</v>
      </c>
      <c r="BT1448" s="5">
        <f t="shared" si="436"/>
        <v>463.53892618682261</v>
      </c>
    </row>
    <row r="1449" spans="1:72" x14ac:dyDescent="0.2">
      <c r="A1449">
        <v>12</v>
      </c>
      <c r="B1449">
        <v>28161</v>
      </c>
      <c r="C1449" t="s">
        <v>1005</v>
      </c>
      <c r="D1449">
        <v>28</v>
      </c>
      <c r="E1449" t="s">
        <v>1014</v>
      </c>
      <c r="F1449" t="s">
        <v>1015</v>
      </c>
      <c r="G1449" t="s">
        <v>1017</v>
      </c>
      <c r="H1449">
        <v>161</v>
      </c>
      <c r="I1449">
        <v>1057</v>
      </c>
      <c r="J1449">
        <v>294</v>
      </c>
      <c r="K1449">
        <v>794</v>
      </c>
      <c r="L1449">
        <v>140</v>
      </c>
      <c r="M1449" s="5">
        <v>14264</v>
      </c>
      <c r="N1449" s="5">
        <v>19915.493859999999</v>
      </c>
      <c r="O1449" s="5">
        <v>2897.3</v>
      </c>
      <c r="P1449" s="5">
        <v>4045.2299739999999</v>
      </c>
      <c r="Q1449" s="5">
        <v>18393</v>
      </c>
      <c r="R1449" s="5">
        <v>25680.43175</v>
      </c>
      <c r="S1449" s="5">
        <v>129</v>
      </c>
      <c r="T1449" s="5">
        <v>180.11067779999999</v>
      </c>
      <c r="U1449">
        <v>718</v>
      </c>
      <c r="V1449">
        <v>301</v>
      </c>
      <c r="W1449">
        <v>716</v>
      </c>
      <c r="X1449">
        <v>99</v>
      </c>
      <c r="Y1449">
        <v>62</v>
      </c>
      <c r="Z1449">
        <v>20</v>
      </c>
      <c r="AA1449">
        <v>88</v>
      </c>
      <c r="AB1449">
        <v>43</v>
      </c>
      <c r="AC1449">
        <v>14</v>
      </c>
      <c r="AD1449">
        <v>65</v>
      </c>
      <c r="AE1449">
        <v>81</v>
      </c>
      <c r="AF1449">
        <v>31</v>
      </c>
      <c r="AG1449">
        <v>111</v>
      </c>
      <c r="AH1449">
        <v>1033.9166666666665</v>
      </c>
      <c r="AI1449">
        <v>2014.3166666666664</v>
      </c>
      <c r="AJ1449">
        <v>2561.833333333333</v>
      </c>
      <c r="AK1449">
        <v>1021</v>
      </c>
      <c r="AL1449">
        <v>0.93453938852657004</v>
      </c>
      <c r="AM1449">
        <f t="shared" si="418"/>
        <v>1</v>
      </c>
      <c r="AN1449">
        <f t="shared" si="419"/>
        <v>954.16471568562804</v>
      </c>
      <c r="AO1449">
        <v>15.37</v>
      </c>
      <c r="AP1449">
        <f t="shared" si="420"/>
        <v>14.363870401653381</v>
      </c>
      <c r="AQ1449">
        <v>3.27</v>
      </c>
      <c r="AR1449">
        <v>6430</v>
      </c>
      <c r="AS1449">
        <v>5.0737861885996933</v>
      </c>
      <c r="AT1449">
        <v>0.87386661274815791</v>
      </c>
      <c r="AU1449">
        <f t="shared" si="421"/>
        <v>4.4338123504400002</v>
      </c>
      <c r="AV1449">
        <f t="shared" si="422"/>
        <v>2.6215998382444736</v>
      </c>
      <c r="AW1449">
        <f t="shared" si="423"/>
        <v>6.1170662892371057</v>
      </c>
      <c r="AX1449">
        <f t="shared" si="426"/>
        <v>8.7386661274815793</v>
      </c>
      <c r="AY1449" s="4">
        <v>0.1</v>
      </c>
      <c r="AZ1449">
        <v>35</v>
      </c>
      <c r="BA1449" s="1">
        <f t="shared" si="424"/>
        <v>0.10368970511989745</v>
      </c>
      <c r="BB1449">
        <v>0.46989999999999998</v>
      </c>
      <c r="BC1449">
        <v>4.8224999999999997E-2</v>
      </c>
      <c r="BD1449">
        <v>6.43E-3</v>
      </c>
      <c r="BE1449">
        <v>160000</v>
      </c>
      <c r="BF1449">
        <f t="shared" si="427"/>
        <v>74.400000000000006</v>
      </c>
      <c r="BG1449" s="7">
        <f t="shared" si="428"/>
        <v>0.78884137209302341</v>
      </c>
      <c r="BH1449" s="8">
        <f t="shared" si="429"/>
        <v>1.5776827441860468</v>
      </c>
      <c r="BI1449" s="7">
        <f t="shared" si="430"/>
        <v>2.36652411627907</v>
      </c>
      <c r="BJ1449">
        <v>340.8</v>
      </c>
      <c r="BK1449">
        <v>6390</v>
      </c>
      <c r="BL1449">
        <v>0.12</v>
      </c>
      <c r="BM1449">
        <v>0.11</v>
      </c>
      <c r="BN1449" s="3">
        <f t="shared" si="425"/>
        <v>5.9304197275558454E-2</v>
      </c>
      <c r="BO1449" s="3">
        <f t="shared" si="431"/>
        <v>8.9562158635436637E-2</v>
      </c>
      <c r="BP1449" s="3">
        <f t="shared" si="432"/>
        <v>7.7909632182019406E-2</v>
      </c>
      <c r="BQ1449" s="3">
        <f t="shared" si="433"/>
        <v>0.11724236842181399</v>
      </c>
      <c r="BR1449">
        <f t="shared" si="434"/>
        <v>7.0542574554997156E-2</v>
      </c>
      <c r="BS1449">
        <f t="shared" si="435"/>
        <v>0.10124692916364993</v>
      </c>
      <c r="BT1449" s="5">
        <f t="shared" si="436"/>
        <v>463.68539627307439</v>
      </c>
    </row>
    <row r="1450" spans="1:72" x14ac:dyDescent="0.2">
      <c r="A1450">
        <v>12</v>
      </c>
      <c r="B1450">
        <v>28163</v>
      </c>
      <c r="C1450" t="s">
        <v>1005</v>
      </c>
      <c r="D1450">
        <v>28</v>
      </c>
      <c r="E1450" t="s">
        <v>1014</v>
      </c>
      <c r="F1450" t="s">
        <v>1015</v>
      </c>
      <c r="G1450" t="s">
        <v>1073</v>
      </c>
      <c r="H1450">
        <v>163</v>
      </c>
      <c r="I1450">
        <v>1426</v>
      </c>
      <c r="J1450">
        <v>370</v>
      </c>
      <c r="K1450">
        <v>988</v>
      </c>
      <c r="L1450">
        <v>169</v>
      </c>
      <c r="M1450" s="5">
        <v>16506</v>
      </c>
      <c r="N1450" s="5">
        <v>23045.789509999999</v>
      </c>
      <c r="O1450" s="5">
        <v>3314.6</v>
      </c>
      <c r="P1450" s="5">
        <v>4627.8670739999998</v>
      </c>
      <c r="Q1450" s="5">
        <v>19748</v>
      </c>
      <c r="R1450" s="5">
        <v>27572.291969999998</v>
      </c>
      <c r="S1450" s="5">
        <v>148</v>
      </c>
      <c r="T1450" s="5">
        <v>206.63860700000001</v>
      </c>
      <c r="U1450">
        <v>757</v>
      </c>
      <c r="V1450">
        <v>269</v>
      </c>
      <c r="W1450">
        <v>712</v>
      </c>
      <c r="X1450">
        <v>98</v>
      </c>
      <c r="Y1450">
        <v>62</v>
      </c>
      <c r="Z1450">
        <v>20</v>
      </c>
      <c r="AA1450">
        <v>88</v>
      </c>
      <c r="AB1450">
        <v>43</v>
      </c>
      <c r="AC1450">
        <v>14</v>
      </c>
      <c r="AD1450">
        <v>65</v>
      </c>
      <c r="AE1450">
        <v>81</v>
      </c>
      <c r="AF1450">
        <v>31</v>
      </c>
      <c r="AG1450">
        <v>111</v>
      </c>
      <c r="AH1450">
        <v>1033.9166666666665</v>
      </c>
      <c r="AI1450">
        <v>2014.3166666666664</v>
      </c>
      <c r="AJ1450">
        <v>2561.833333333333</v>
      </c>
      <c r="AK1450">
        <v>1021</v>
      </c>
      <c r="AL1450">
        <v>0.92751281157783805</v>
      </c>
      <c r="AM1450">
        <f t="shared" si="418"/>
        <v>1</v>
      </c>
      <c r="AN1450">
        <f t="shared" si="419"/>
        <v>946.99058062097265</v>
      </c>
      <c r="AO1450">
        <v>15.37</v>
      </c>
      <c r="AP1450">
        <f t="shared" si="420"/>
        <v>14.255871913951371</v>
      </c>
      <c r="AQ1450">
        <v>3.27</v>
      </c>
      <c r="AR1450">
        <v>6430</v>
      </c>
      <c r="AS1450">
        <v>5.0737861885996933</v>
      </c>
      <c r="AT1450">
        <v>0.88056705916160494</v>
      </c>
      <c r="AU1450">
        <f t="shared" si="421"/>
        <v>4.4678089829100003</v>
      </c>
      <c r="AV1450">
        <f t="shared" si="422"/>
        <v>2.6417011774848147</v>
      </c>
      <c r="AW1450">
        <f t="shared" si="423"/>
        <v>6.1639694141312349</v>
      </c>
      <c r="AX1450">
        <f t="shared" si="426"/>
        <v>8.8056705916160496</v>
      </c>
      <c r="AY1450" s="4">
        <v>0.1</v>
      </c>
      <c r="AZ1450">
        <v>35</v>
      </c>
      <c r="BA1450" s="1">
        <f t="shared" si="424"/>
        <v>0.10368970511989745</v>
      </c>
      <c r="BB1450">
        <v>0.46989999999999998</v>
      </c>
      <c r="BC1450">
        <v>4.8224999999999997E-2</v>
      </c>
      <c r="BD1450">
        <v>6.43E-3</v>
      </c>
      <c r="BE1450">
        <v>160000</v>
      </c>
      <c r="BF1450">
        <f t="shared" si="427"/>
        <v>74.400000000000006</v>
      </c>
      <c r="BG1450" s="7">
        <f t="shared" si="428"/>
        <v>0.78884137209302341</v>
      </c>
      <c r="BH1450" s="8">
        <f t="shared" si="429"/>
        <v>1.5776827441860468</v>
      </c>
      <c r="BI1450" s="7">
        <f t="shared" si="430"/>
        <v>2.36652411627907</v>
      </c>
      <c r="BJ1450">
        <v>340.8</v>
      </c>
      <c r="BK1450">
        <v>6390</v>
      </c>
      <c r="BL1450">
        <v>0.12</v>
      </c>
      <c r="BM1450">
        <v>0.11</v>
      </c>
      <c r="BN1450" s="3">
        <f t="shared" si="425"/>
        <v>5.9315843390920858E-2</v>
      </c>
      <c r="BO1450" s="3">
        <f t="shared" si="431"/>
        <v>8.9767693854982095E-2</v>
      </c>
      <c r="BP1450" s="3">
        <f t="shared" si="432"/>
        <v>7.8025820666098158E-2</v>
      </c>
      <c r="BQ1450" s="3">
        <f t="shared" si="433"/>
        <v>0.11766014399896199</v>
      </c>
      <c r="BR1450">
        <f t="shared" si="434"/>
        <v>7.0748109774542614E-2</v>
      </c>
      <c r="BS1450">
        <f t="shared" si="435"/>
        <v>0.10145246438319537</v>
      </c>
      <c r="BT1450" s="5">
        <f t="shared" si="436"/>
        <v>463.68539627307439</v>
      </c>
    </row>
    <row r="1451" spans="1:72" x14ac:dyDescent="0.2">
      <c r="A1451">
        <v>13</v>
      </c>
      <c r="B1451">
        <v>29001</v>
      </c>
      <c r="C1451" t="s">
        <v>1126</v>
      </c>
      <c r="D1451">
        <v>29</v>
      </c>
      <c r="E1451" t="s">
        <v>1127</v>
      </c>
      <c r="F1451" t="s">
        <v>1128</v>
      </c>
      <c r="G1451" t="s">
        <v>470</v>
      </c>
      <c r="H1451">
        <v>1</v>
      </c>
      <c r="I1451">
        <v>1035</v>
      </c>
      <c r="J1451">
        <v>597</v>
      </c>
      <c r="K1451">
        <v>1031</v>
      </c>
      <c r="L1451">
        <v>157</v>
      </c>
      <c r="M1451" s="5">
        <v>16239</v>
      </c>
      <c r="N1451" s="5">
        <v>22673.0023</v>
      </c>
      <c r="O1451" s="5">
        <v>4951.7</v>
      </c>
      <c r="P1451" s="5">
        <v>6913.5972330000004</v>
      </c>
      <c r="Q1451" s="5">
        <v>24911</v>
      </c>
      <c r="R1451" s="5">
        <v>34780.907700000003</v>
      </c>
      <c r="S1451" s="5">
        <v>154</v>
      </c>
      <c r="T1451" s="5">
        <v>215.01584790000001</v>
      </c>
      <c r="U1451">
        <v>913</v>
      </c>
      <c r="V1451">
        <v>526</v>
      </c>
      <c r="W1451">
        <v>1012</v>
      </c>
      <c r="X1451">
        <v>139</v>
      </c>
      <c r="Y1451">
        <v>62</v>
      </c>
      <c r="Z1451">
        <v>20</v>
      </c>
      <c r="AA1451">
        <v>88</v>
      </c>
      <c r="AB1451">
        <v>43</v>
      </c>
      <c r="AC1451">
        <v>14</v>
      </c>
      <c r="AD1451">
        <v>65</v>
      </c>
      <c r="AE1451">
        <v>81</v>
      </c>
      <c r="AF1451">
        <v>31</v>
      </c>
      <c r="AG1451">
        <v>111</v>
      </c>
      <c r="AH1451">
        <v>1033.9166666666665</v>
      </c>
      <c r="AI1451">
        <v>2014.3166666666664</v>
      </c>
      <c r="AJ1451">
        <v>2561.833333333333</v>
      </c>
      <c r="AK1451">
        <v>1021</v>
      </c>
      <c r="AL1451">
        <v>0.99941834211349501</v>
      </c>
      <c r="AM1451">
        <f t="shared" si="418"/>
        <v>1</v>
      </c>
      <c r="AN1451">
        <f t="shared" si="419"/>
        <v>1020.4061272978784</v>
      </c>
      <c r="AO1451">
        <v>15.37</v>
      </c>
      <c r="AP1451">
        <f t="shared" si="420"/>
        <v>15.361059918284418</v>
      </c>
      <c r="AQ1451">
        <v>3.27</v>
      </c>
      <c r="AR1451">
        <v>6430</v>
      </c>
      <c r="AS1451">
        <v>5.0737861885996933</v>
      </c>
      <c r="AT1451">
        <v>1.1739356355384518</v>
      </c>
      <c r="AU1451">
        <f t="shared" si="421"/>
        <v>5.9562984138999999</v>
      </c>
      <c r="AV1451">
        <f t="shared" si="422"/>
        <v>3.5218069066153554</v>
      </c>
      <c r="AW1451">
        <f t="shared" si="423"/>
        <v>8.2175494487691623</v>
      </c>
      <c r="AX1451">
        <f t="shared" si="426"/>
        <v>11.739356355384519</v>
      </c>
      <c r="AY1451" s="4">
        <v>0.1</v>
      </c>
      <c r="AZ1451">
        <v>35</v>
      </c>
      <c r="BA1451" s="1">
        <f t="shared" si="424"/>
        <v>0.10368970511989745</v>
      </c>
      <c r="BB1451">
        <v>0.147425</v>
      </c>
      <c r="BC1451">
        <v>4.8224999999999997E-2</v>
      </c>
      <c r="BD1451">
        <v>6.43E-3</v>
      </c>
      <c r="BE1451">
        <v>160000</v>
      </c>
      <c r="BF1451">
        <f t="shared" si="427"/>
        <v>74.400000000000006</v>
      </c>
      <c r="BG1451" s="7">
        <f t="shared" si="428"/>
        <v>0.78884137209302341</v>
      </c>
      <c r="BH1451" s="8">
        <f t="shared" si="429"/>
        <v>1.5776827441860468</v>
      </c>
      <c r="BI1451" s="7">
        <f t="shared" si="430"/>
        <v>2.36652411627907</v>
      </c>
      <c r="BJ1451">
        <v>340.8</v>
      </c>
      <c r="BK1451">
        <v>6390</v>
      </c>
      <c r="BL1451">
        <v>0.12</v>
      </c>
      <c r="BM1451">
        <v>0.11</v>
      </c>
      <c r="BN1451" s="3">
        <f t="shared" si="425"/>
        <v>0.13539169973385173</v>
      </c>
      <c r="BO1451" s="3">
        <f t="shared" si="431"/>
        <v>0.16601415485614271</v>
      </c>
      <c r="BP1451" s="3">
        <f t="shared" si="432"/>
        <v>0.15036037446430245</v>
      </c>
      <c r="BQ1451" s="3">
        <f t="shared" si="433"/>
        <v>0.20319921741988817</v>
      </c>
      <c r="BR1451">
        <f t="shared" si="434"/>
        <v>0.14691927246829412</v>
      </c>
      <c r="BS1451">
        <f t="shared" si="435"/>
        <v>0.1777552787924839</v>
      </c>
      <c r="BT1451" s="5">
        <f t="shared" si="436"/>
        <v>466.21163588791438</v>
      </c>
    </row>
    <row r="1452" spans="1:72" x14ac:dyDescent="0.2">
      <c r="A1452">
        <v>17</v>
      </c>
      <c r="B1452">
        <v>29003</v>
      </c>
      <c r="C1452" t="s">
        <v>1544</v>
      </c>
      <c r="D1452">
        <v>29</v>
      </c>
      <c r="E1452" t="s">
        <v>1127</v>
      </c>
      <c r="F1452" t="s">
        <v>1128</v>
      </c>
      <c r="G1452" t="s">
        <v>1572</v>
      </c>
      <c r="H1452">
        <v>3</v>
      </c>
      <c r="I1452">
        <v>1622</v>
      </c>
      <c r="J1452">
        <v>889</v>
      </c>
      <c r="K1452">
        <v>398</v>
      </c>
      <c r="L1452">
        <v>224</v>
      </c>
      <c r="M1452" s="5">
        <v>21324</v>
      </c>
      <c r="N1452" s="5">
        <v>29772.713899999999</v>
      </c>
      <c r="O1452" s="5">
        <v>5707.6</v>
      </c>
      <c r="P1452" s="5">
        <v>7968.9899569999998</v>
      </c>
      <c r="Q1452" s="5">
        <v>8657.2999999999993</v>
      </c>
      <c r="R1452" s="5">
        <v>12087.381170000001</v>
      </c>
      <c r="S1452" s="5">
        <v>199</v>
      </c>
      <c r="T1452" s="5">
        <v>277.8451541</v>
      </c>
      <c r="U1452">
        <v>875</v>
      </c>
      <c r="V1452">
        <v>601</v>
      </c>
      <c r="W1452">
        <v>351</v>
      </c>
      <c r="X1452">
        <v>132</v>
      </c>
      <c r="Y1452">
        <v>62</v>
      </c>
      <c r="Z1452">
        <v>20</v>
      </c>
      <c r="AA1452">
        <v>88</v>
      </c>
      <c r="AB1452">
        <v>43</v>
      </c>
      <c r="AC1452">
        <v>14</v>
      </c>
      <c r="AD1452">
        <v>65</v>
      </c>
      <c r="AE1452">
        <v>81</v>
      </c>
      <c r="AF1452">
        <v>31</v>
      </c>
      <c r="AG1452">
        <v>111</v>
      </c>
      <c r="AH1452">
        <v>1033.9166666666665</v>
      </c>
      <c r="AI1452">
        <v>2014.3166666666664</v>
      </c>
      <c r="AJ1452">
        <v>2561.833333333333</v>
      </c>
      <c r="AK1452">
        <v>1021</v>
      </c>
      <c r="AL1452">
        <v>0.99266955256462097</v>
      </c>
      <c r="AM1452">
        <f t="shared" si="418"/>
        <v>1</v>
      </c>
      <c r="AN1452">
        <f t="shared" si="419"/>
        <v>1013.515613168478</v>
      </c>
      <c r="AO1452">
        <v>15.37</v>
      </c>
      <c r="AP1452">
        <f t="shared" si="420"/>
        <v>15.257331022918224</v>
      </c>
      <c r="AQ1452">
        <v>3.27</v>
      </c>
      <c r="AR1452">
        <v>6430</v>
      </c>
      <c r="AS1452">
        <v>5.0737861885996933</v>
      </c>
      <c r="AT1452">
        <v>0.93098133372933067</v>
      </c>
      <c r="AU1452">
        <f t="shared" si="421"/>
        <v>4.72360023292</v>
      </c>
      <c r="AV1452">
        <f t="shared" si="422"/>
        <v>2.7929440011879922</v>
      </c>
      <c r="AW1452">
        <f t="shared" si="423"/>
        <v>6.5168693361053149</v>
      </c>
      <c r="AX1452">
        <f t="shared" si="426"/>
        <v>9.3098133372933063</v>
      </c>
      <c r="AY1452" s="4">
        <v>0.1</v>
      </c>
      <c r="AZ1452">
        <v>35</v>
      </c>
      <c r="BA1452" s="1">
        <f t="shared" si="424"/>
        <v>0.10368970511989745</v>
      </c>
      <c r="BB1452">
        <v>0.26469999999999999</v>
      </c>
      <c r="BC1452">
        <v>4.8224999999999997E-2</v>
      </c>
      <c r="BD1452">
        <v>6.43E-3</v>
      </c>
      <c r="BE1452">
        <v>160000</v>
      </c>
      <c r="BF1452">
        <f t="shared" si="427"/>
        <v>74.400000000000006</v>
      </c>
      <c r="BG1452" s="7">
        <f t="shared" si="428"/>
        <v>0.78884137209302341</v>
      </c>
      <c r="BH1452" s="8">
        <f t="shared" si="429"/>
        <v>1.5776827441860468</v>
      </c>
      <c r="BI1452" s="7">
        <f t="shared" si="430"/>
        <v>2.36652411627907</v>
      </c>
      <c r="BJ1452">
        <v>340.8</v>
      </c>
      <c r="BK1452">
        <v>6390</v>
      </c>
      <c r="BL1452">
        <v>0.12</v>
      </c>
      <c r="BM1452">
        <v>0.11</v>
      </c>
      <c r="BN1452" s="3">
        <f t="shared" si="425"/>
        <v>8.5544560493655261E-2</v>
      </c>
      <c r="BO1452" s="3">
        <f t="shared" si="431"/>
        <v>0.11644124788712079</v>
      </c>
      <c r="BP1452" s="3">
        <f t="shared" si="432"/>
        <v>0.10402712831708398</v>
      </c>
      <c r="BQ1452" s="3">
        <f t="shared" si="433"/>
        <v>0.14593059814824116</v>
      </c>
      <c r="BR1452">
        <f t="shared" si="434"/>
        <v>9.739497779239456E-2</v>
      </c>
      <c r="BS1452">
        <f t="shared" si="435"/>
        <v>0.12814599028331031</v>
      </c>
      <c r="BT1452" s="5">
        <f t="shared" si="436"/>
        <v>464.58070546093063</v>
      </c>
    </row>
    <row r="1453" spans="1:72" x14ac:dyDescent="0.2">
      <c r="A1453">
        <v>17</v>
      </c>
      <c r="B1453">
        <v>29005</v>
      </c>
      <c r="C1453" t="s">
        <v>1544</v>
      </c>
      <c r="D1453">
        <v>29</v>
      </c>
      <c r="E1453" t="s">
        <v>1127</v>
      </c>
      <c r="F1453" t="s">
        <v>1128</v>
      </c>
      <c r="G1453" t="s">
        <v>1554</v>
      </c>
      <c r="H1453">
        <v>5</v>
      </c>
      <c r="I1453">
        <v>822</v>
      </c>
      <c r="J1453">
        <v>633</v>
      </c>
      <c r="K1453">
        <v>369</v>
      </c>
      <c r="L1453">
        <v>133</v>
      </c>
      <c r="M1453" s="5">
        <v>13175</v>
      </c>
      <c r="N1453" s="5">
        <v>18395.024649999999</v>
      </c>
      <c r="O1453" s="5">
        <v>4603</v>
      </c>
      <c r="P1453" s="5">
        <v>6426.73992</v>
      </c>
      <c r="Q1453" s="5">
        <v>8854.6</v>
      </c>
      <c r="R1453" s="5">
        <v>12362.85277</v>
      </c>
      <c r="S1453" s="5">
        <v>130</v>
      </c>
      <c r="T1453" s="5">
        <v>181.50688460000001</v>
      </c>
      <c r="U1453">
        <v>732</v>
      </c>
      <c r="V1453">
        <v>561</v>
      </c>
      <c r="W1453">
        <v>392</v>
      </c>
      <c r="X1453">
        <v>116</v>
      </c>
      <c r="Y1453">
        <v>62</v>
      </c>
      <c r="Z1453">
        <v>20</v>
      </c>
      <c r="AA1453">
        <v>88</v>
      </c>
      <c r="AB1453">
        <v>43</v>
      </c>
      <c r="AC1453">
        <v>14</v>
      </c>
      <c r="AD1453">
        <v>65</v>
      </c>
      <c r="AE1453">
        <v>81</v>
      </c>
      <c r="AF1453">
        <v>31</v>
      </c>
      <c r="AG1453">
        <v>111</v>
      </c>
      <c r="AH1453">
        <v>1033.9166666666665</v>
      </c>
      <c r="AI1453">
        <v>2014.3166666666664</v>
      </c>
      <c r="AJ1453">
        <v>2561.833333333333</v>
      </c>
      <c r="AK1453">
        <v>1021</v>
      </c>
      <c r="AL1453">
        <v>0.99128825173658497</v>
      </c>
      <c r="AM1453">
        <f t="shared" si="418"/>
        <v>1</v>
      </c>
      <c r="AN1453">
        <f t="shared" si="419"/>
        <v>1012.1053050230532</v>
      </c>
      <c r="AO1453">
        <v>15.37</v>
      </c>
      <c r="AP1453">
        <f t="shared" si="420"/>
        <v>15.23610042919131</v>
      </c>
      <c r="AQ1453">
        <v>3.27</v>
      </c>
      <c r="AR1453">
        <v>6430</v>
      </c>
      <c r="AS1453">
        <v>5.0737861885996933</v>
      </c>
      <c r="AT1453">
        <v>1.0173447470644392</v>
      </c>
      <c r="AU1453">
        <f t="shared" si="421"/>
        <v>5.1617897267000004</v>
      </c>
      <c r="AV1453">
        <f t="shared" si="422"/>
        <v>3.0520342411933177</v>
      </c>
      <c r="AW1453">
        <f t="shared" si="423"/>
        <v>7.1214132294510746</v>
      </c>
      <c r="AX1453">
        <f t="shared" si="426"/>
        <v>10.173447470644392</v>
      </c>
      <c r="AY1453" s="4">
        <v>0.1</v>
      </c>
      <c r="AZ1453">
        <v>35</v>
      </c>
      <c r="BA1453" s="1">
        <f t="shared" si="424"/>
        <v>0.10368970511989745</v>
      </c>
      <c r="BB1453">
        <v>0.26469999999999999</v>
      </c>
      <c r="BC1453">
        <v>4.8224999999999997E-2</v>
      </c>
      <c r="BD1453">
        <v>6.43E-3</v>
      </c>
      <c r="BE1453">
        <v>160000</v>
      </c>
      <c r="BF1453">
        <f t="shared" si="427"/>
        <v>74.400000000000006</v>
      </c>
      <c r="BG1453" s="7">
        <f t="shared" si="428"/>
        <v>0.78884137209302341</v>
      </c>
      <c r="BH1453" s="8">
        <f t="shared" si="429"/>
        <v>1.5776827441860468</v>
      </c>
      <c r="BI1453" s="7">
        <f t="shared" si="430"/>
        <v>2.36652411627907</v>
      </c>
      <c r="BJ1453">
        <v>340.8</v>
      </c>
      <c r="BK1453">
        <v>6390</v>
      </c>
      <c r="BL1453">
        <v>0.12</v>
      </c>
      <c r="BM1453">
        <v>0.11</v>
      </c>
      <c r="BN1453" s="3">
        <f t="shared" si="425"/>
        <v>8.8289897508759735E-2</v>
      </c>
      <c r="BO1453" s="3">
        <f t="shared" si="431"/>
        <v>0.11851872983448211</v>
      </c>
      <c r="BP1453" s="3">
        <f t="shared" si="432"/>
        <v>0.10495300206267416</v>
      </c>
      <c r="BQ1453" s="3">
        <f t="shared" si="433"/>
        <v>0.15074368912804459</v>
      </c>
      <c r="BR1453">
        <f t="shared" si="434"/>
        <v>9.9472459739755881E-2</v>
      </c>
      <c r="BS1453">
        <f t="shared" si="435"/>
        <v>0.13022347223067166</v>
      </c>
      <c r="BT1453" s="5">
        <f t="shared" si="436"/>
        <v>464.58070546093063</v>
      </c>
    </row>
    <row r="1454" spans="1:72" x14ac:dyDescent="0.2">
      <c r="A1454">
        <v>13</v>
      </c>
      <c r="B1454">
        <v>29007</v>
      </c>
      <c r="C1454" t="s">
        <v>1126</v>
      </c>
      <c r="D1454">
        <v>29</v>
      </c>
      <c r="E1454" t="s">
        <v>1127</v>
      </c>
      <c r="F1454" t="s">
        <v>1128</v>
      </c>
      <c r="G1454" t="s">
        <v>1137</v>
      </c>
      <c r="H1454">
        <v>7</v>
      </c>
      <c r="I1454">
        <v>1279</v>
      </c>
      <c r="J1454">
        <v>993</v>
      </c>
      <c r="K1454">
        <v>1138</v>
      </c>
      <c r="L1454">
        <v>184</v>
      </c>
      <c r="M1454" s="5">
        <v>18979</v>
      </c>
      <c r="N1454" s="5">
        <v>26498.608939999998</v>
      </c>
      <c r="O1454" s="5">
        <v>5287.7</v>
      </c>
      <c r="P1454" s="5">
        <v>7382.7227190000003</v>
      </c>
      <c r="Q1454" s="5">
        <v>27115</v>
      </c>
      <c r="R1454" s="5">
        <v>37858.147499999999</v>
      </c>
      <c r="S1454" s="5">
        <v>178</v>
      </c>
      <c r="T1454" s="5">
        <v>248.52481119999999</v>
      </c>
      <c r="U1454">
        <v>1057</v>
      </c>
      <c r="V1454">
        <v>663</v>
      </c>
      <c r="W1454">
        <v>1079</v>
      </c>
      <c r="X1454">
        <v>156</v>
      </c>
      <c r="Y1454">
        <v>62</v>
      </c>
      <c r="Z1454">
        <v>20</v>
      </c>
      <c r="AA1454">
        <v>88</v>
      </c>
      <c r="AB1454">
        <v>43</v>
      </c>
      <c r="AC1454">
        <v>14</v>
      </c>
      <c r="AD1454">
        <v>65</v>
      </c>
      <c r="AE1454">
        <v>81</v>
      </c>
      <c r="AF1454">
        <v>31</v>
      </c>
      <c r="AG1454">
        <v>111</v>
      </c>
      <c r="AH1454">
        <v>1033.9166666666665</v>
      </c>
      <c r="AI1454">
        <v>2014.3166666666664</v>
      </c>
      <c r="AJ1454">
        <v>2561.833333333333</v>
      </c>
      <c r="AK1454">
        <v>1021</v>
      </c>
      <c r="AL1454">
        <v>0.99443569069816995</v>
      </c>
      <c r="AM1454">
        <f t="shared" si="418"/>
        <v>1</v>
      </c>
      <c r="AN1454">
        <f t="shared" si="419"/>
        <v>1015.3188402028316</v>
      </c>
      <c r="AO1454">
        <v>15.37</v>
      </c>
      <c r="AP1454">
        <f t="shared" si="420"/>
        <v>15.284476566030872</v>
      </c>
      <c r="AQ1454">
        <v>3.27</v>
      </c>
      <c r="AR1454">
        <v>6430</v>
      </c>
      <c r="AS1454">
        <v>5.0737861885996933</v>
      </c>
      <c r="AT1454">
        <v>1.4257403137293954</v>
      </c>
      <c r="AU1454">
        <f t="shared" si="421"/>
        <v>7.2339015123300001</v>
      </c>
      <c r="AV1454">
        <f t="shared" si="422"/>
        <v>4.2772209411881859</v>
      </c>
      <c r="AW1454">
        <f t="shared" si="423"/>
        <v>9.9801821961057673</v>
      </c>
      <c r="AX1454">
        <f t="shared" si="426"/>
        <v>14.257403137293954</v>
      </c>
      <c r="AY1454" s="4">
        <v>0.1</v>
      </c>
      <c r="AZ1454">
        <v>35</v>
      </c>
      <c r="BA1454" s="1">
        <f t="shared" si="424"/>
        <v>0.10368970511989745</v>
      </c>
      <c r="BB1454">
        <v>0.147425</v>
      </c>
      <c r="BC1454">
        <v>4.8224999999999997E-2</v>
      </c>
      <c r="BD1454">
        <v>6.43E-3</v>
      </c>
      <c r="BE1454">
        <v>160000</v>
      </c>
      <c r="BF1454">
        <f t="shared" si="427"/>
        <v>74.400000000000006</v>
      </c>
      <c r="BG1454" s="7">
        <f t="shared" si="428"/>
        <v>0.78884137209302341</v>
      </c>
      <c r="BH1454" s="8">
        <f t="shared" si="429"/>
        <v>1.5776827441860468</v>
      </c>
      <c r="BI1454" s="7">
        <f t="shared" si="430"/>
        <v>2.36652411627907</v>
      </c>
      <c r="BJ1454">
        <v>340.8</v>
      </c>
      <c r="BK1454">
        <v>6390</v>
      </c>
      <c r="BL1454">
        <v>0.12</v>
      </c>
      <c r="BM1454">
        <v>0.11</v>
      </c>
      <c r="BN1454" s="3">
        <f t="shared" si="425"/>
        <v>0.14313892976810091</v>
      </c>
      <c r="BO1454" s="3">
        <f t="shared" si="431"/>
        <v>0.17399500890762806</v>
      </c>
      <c r="BP1454" s="3">
        <f t="shared" si="432"/>
        <v>0.15498355283518619</v>
      </c>
      <c r="BQ1454" s="3">
        <f t="shared" si="433"/>
        <v>0.21915612435614629</v>
      </c>
      <c r="BR1454">
        <f t="shared" si="434"/>
        <v>0.15490012651977947</v>
      </c>
      <c r="BS1454">
        <f t="shared" si="435"/>
        <v>0.18573613284396925</v>
      </c>
      <c r="BT1454" s="5">
        <f t="shared" si="436"/>
        <v>466.21163588791438</v>
      </c>
    </row>
    <row r="1455" spans="1:72" x14ac:dyDescent="0.2">
      <c r="A1455">
        <v>17</v>
      </c>
      <c r="B1455">
        <v>29009</v>
      </c>
      <c r="C1455" t="s">
        <v>1544</v>
      </c>
      <c r="D1455">
        <v>29</v>
      </c>
      <c r="E1455" t="s">
        <v>1127</v>
      </c>
      <c r="F1455" t="s">
        <v>1128</v>
      </c>
      <c r="G1455" t="s">
        <v>797</v>
      </c>
      <c r="H1455">
        <v>9</v>
      </c>
      <c r="I1455">
        <v>1195</v>
      </c>
      <c r="J1455">
        <v>438</v>
      </c>
      <c r="K1455">
        <v>1058</v>
      </c>
      <c r="L1455">
        <v>169</v>
      </c>
      <c r="M1455" s="5">
        <v>18525</v>
      </c>
      <c r="N1455" s="5">
        <v>25864.731049999999</v>
      </c>
      <c r="O1455" s="5">
        <v>5157.8</v>
      </c>
      <c r="P1455" s="5">
        <v>7201.3554549999999</v>
      </c>
      <c r="Q1455" s="5">
        <v>25380</v>
      </c>
      <c r="R1455" s="5">
        <v>35435.728690000004</v>
      </c>
      <c r="S1455" s="5">
        <v>158</v>
      </c>
      <c r="T1455" s="5">
        <v>220.60067509999999</v>
      </c>
      <c r="U1455">
        <v>887</v>
      </c>
      <c r="V1455">
        <v>404</v>
      </c>
      <c r="W1455">
        <v>981</v>
      </c>
      <c r="X1455">
        <v>130</v>
      </c>
      <c r="Y1455">
        <v>62</v>
      </c>
      <c r="Z1455">
        <v>20</v>
      </c>
      <c r="AA1455">
        <v>88</v>
      </c>
      <c r="AB1455">
        <v>43</v>
      </c>
      <c r="AC1455">
        <v>14</v>
      </c>
      <c r="AD1455">
        <v>65</v>
      </c>
      <c r="AE1455">
        <v>81</v>
      </c>
      <c r="AF1455">
        <v>31</v>
      </c>
      <c r="AG1455">
        <v>111</v>
      </c>
      <c r="AH1455">
        <v>1033.9166666666665</v>
      </c>
      <c r="AI1455">
        <v>2014.3166666666664</v>
      </c>
      <c r="AJ1455">
        <v>2561.833333333333</v>
      </c>
      <c r="AK1455">
        <v>1021</v>
      </c>
      <c r="AL1455">
        <v>0.96687741577625297</v>
      </c>
      <c r="AM1455">
        <f t="shared" si="418"/>
        <v>1</v>
      </c>
      <c r="AN1455">
        <f t="shared" si="419"/>
        <v>987.18184150755428</v>
      </c>
      <c r="AO1455">
        <v>15.37</v>
      </c>
      <c r="AP1455">
        <f t="shared" si="420"/>
        <v>14.860905880481008</v>
      </c>
      <c r="AQ1455">
        <v>3.27</v>
      </c>
      <c r="AR1455">
        <v>6430</v>
      </c>
      <c r="AS1455">
        <v>5.0737861885996933</v>
      </c>
      <c r="AT1455">
        <v>1.0639014064267829</v>
      </c>
      <c r="AU1455">
        <f t="shared" si="421"/>
        <v>5.3980082619600003</v>
      </c>
      <c r="AV1455">
        <f t="shared" si="422"/>
        <v>3.1917042192803486</v>
      </c>
      <c r="AW1455">
        <f t="shared" si="423"/>
        <v>7.4473098449874797</v>
      </c>
      <c r="AX1455">
        <f t="shared" si="426"/>
        <v>10.63901406426783</v>
      </c>
      <c r="AY1455" s="4">
        <v>0.1</v>
      </c>
      <c r="AZ1455">
        <v>35</v>
      </c>
      <c r="BA1455" s="1">
        <f t="shared" si="424"/>
        <v>0.10368970511989745</v>
      </c>
      <c r="BB1455">
        <v>0.26469999999999999</v>
      </c>
      <c r="BC1455">
        <v>4.8224999999999997E-2</v>
      </c>
      <c r="BD1455">
        <v>6.43E-3</v>
      </c>
      <c r="BE1455">
        <v>160000</v>
      </c>
      <c r="BF1455">
        <f t="shared" si="427"/>
        <v>74.400000000000006</v>
      </c>
      <c r="BG1455" s="7">
        <f t="shared" si="428"/>
        <v>0.78884137209302341</v>
      </c>
      <c r="BH1455" s="8">
        <f t="shared" si="429"/>
        <v>1.5776827441860468</v>
      </c>
      <c r="BI1455" s="7">
        <f t="shared" si="430"/>
        <v>2.36652411627907</v>
      </c>
      <c r="BJ1455">
        <v>340.8</v>
      </c>
      <c r="BK1455">
        <v>6390</v>
      </c>
      <c r="BL1455">
        <v>0.12</v>
      </c>
      <c r="BM1455">
        <v>0.11</v>
      </c>
      <c r="BN1455" s="3">
        <f t="shared" si="425"/>
        <v>8.8532460080410824E-2</v>
      </c>
      <c r="BO1455" s="3">
        <f t="shared" si="431"/>
        <v>0.11926732909873368</v>
      </c>
      <c r="BP1455" s="3">
        <f t="shared" si="432"/>
        <v>0.10508079410430353</v>
      </c>
      <c r="BQ1455" s="3">
        <f t="shared" si="433"/>
        <v>0.15296699640757302</v>
      </c>
      <c r="BR1455">
        <f t="shared" si="434"/>
        <v>0.10022105900400745</v>
      </c>
      <c r="BS1455">
        <f t="shared" si="435"/>
        <v>0.13097207149492324</v>
      </c>
      <c r="BT1455" s="5">
        <f t="shared" si="436"/>
        <v>464.58070546093063</v>
      </c>
    </row>
    <row r="1456" spans="1:72" x14ac:dyDescent="0.2">
      <c r="A1456">
        <v>17</v>
      </c>
      <c r="B1456">
        <v>29011</v>
      </c>
      <c r="C1456" t="s">
        <v>1544</v>
      </c>
      <c r="D1456">
        <v>29</v>
      </c>
      <c r="E1456" t="s">
        <v>1127</v>
      </c>
      <c r="F1456" t="s">
        <v>1128</v>
      </c>
      <c r="G1456" t="s">
        <v>1561</v>
      </c>
      <c r="H1456">
        <v>11</v>
      </c>
      <c r="I1456">
        <v>1202</v>
      </c>
      <c r="J1456">
        <v>575</v>
      </c>
      <c r="K1456">
        <v>1015</v>
      </c>
      <c r="L1456">
        <v>173</v>
      </c>
      <c r="M1456" s="5">
        <v>18224</v>
      </c>
      <c r="N1456" s="5">
        <v>25444.4728</v>
      </c>
      <c r="O1456" s="5">
        <v>5341.3</v>
      </c>
      <c r="P1456" s="5">
        <v>7457.5594039999996</v>
      </c>
      <c r="Q1456" s="5">
        <v>24190</v>
      </c>
      <c r="R1456" s="5">
        <v>33774.242599999998</v>
      </c>
      <c r="S1456" s="5">
        <v>162</v>
      </c>
      <c r="T1456" s="5">
        <v>226.1855023</v>
      </c>
      <c r="U1456">
        <v>856</v>
      </c>
      <c r="V1456">
        <v>494</v>
      </c>
      <c r="W1456">
        <v>939</v>
      </c>
      <c r="X1456">
        <v>127</v>
      </c>
      <c r="Y1456">
        <v>62</v>
      </c>
      <c r="Z1456">
        <v>20</v>
      </c>
      <c r="AA1456">
        <v>88</v>
      </c>
      <c r="AB1456">
        <v>43</v>
      </c>
      <c r="AC1456">
        <v>14</v>
      </c>
      <c r="AD1456">
        <v>65</v>
      </c>
      <c r="AE1456">
        <v>81</v>
      </c>
      <c r="AF1456">
        <v>31</v>
      </c>
      <c r="AG1456">
        <v>111</v>
      </c>
      <c r="AH1456">
        <v>1033.9166666666665</v>
      </c>
      <c r="AI1456">
        <v>2014.3166666666664</v>
      </c>
      <c r="AJ1456">
        <v>2561.833333333333</v>
      </c>
      <c r="AK1456">
        <v>1021</v>
      </c>
      <c r="AL1456">
        <v>0.97518551747004201</v>
      </c>
      <c r="AM1456">
        <f t="shared" si="418"/>
        <v>1</v>
      </c>
      <c r="AN1456">
        <f t="shared" si="419"/>
        <v>995.66441333691284</v>
      </c>
      <c r="AO1456">
        <v>15.37</v>
      </c>
      <c r="AP1456">
        <f t="shared" si="420"/>
        <v>14.988601403514545</v>
      </c>
      <c r="AQ1456">
        <v>3.27</v>
      </c>
      <c r="AR1456">
        <v>6430</v>
      </c>
      <c r="AS1456">
        <v>5.0737861885996933</v>
      </c>
      <c r="AT1456">
        <v>1.0074883869595603</v>
      </c>
      <c r="AU1456">
        <f t="shared" si="421"/>
        <v>5.1117806629300002</v>
      </c>
      <c r="AV1456">
        <f t="shared" si="422"/>
        <v>3.022465160878681</v>
      </c>
      <c r="AW1456">
        <f t="shared" si="423"/>
        <v>7.0524187087169228</v>
      </c>
      <c r="AX1456">
        <f t="shared" si="426"/>
        <v>10.074883869595602</v>
      </c>
      <c r="AY1456" s="4">
        <v>0.1</v>
      </c>
      <c r="AZ1456">
        <v>35</v>
      </c>
      <c r="BA1456" s="1">
        <f t="shared" si="424"/>
        <v>0.10368970511989745</v>
      </c>
      <c r="BB1456">
        <v>0.26469999999999999</v>
      </c>
      <c r="BC1456">
        <v>4.8224999999999997E-2</v>
      </c>
      <c r="BD1456">
        <v>6.43E-3</v>
      </c>
      <c r="BE1456">
        <v>160000</v>
      </c>
      <c r="BF1456">
        <f t="shared" si="427"/>
        <v>74.400000000000006</v>
      </c>
      <c r="BG1456" s="7">
        <f t="shared" si="428"/>
        <v>0.78884137209302341</v>
      </c>
      <c r="BH1456" s="8">
        <f t="shared" si="429"/>
        <v>1.5776827441860468</v>
      </c>
      <c r="BI1456" s="7">
        <f t="shared" si="430"/>
        <v>2.36652411627907</v>
      </c>
      <c r="BJ1456">
        <v>340.8</v>
      </c>
      <c r="BK1456">
        <v>6390</v>
      </c>
      <c r="BL1456">
        <v>0.12</v>
      </c>
      <c r="BM1456">
        <v>0.11</v>
      </c>
      <c r="BN1456" s="3">
        <f t="shared" si="425"/>
        <v>8.7126406414056057E-2</v>
      </c>
      <c r="BO1456" s="3">
        <f t="shared" si="431"/>
        <v>0.11783933235820182</v>
      </c>
      <c r="BP1456" s="3">
        <f t="shared" si="432"/>
        <v>0.10440503368001183</v>
      </c>
      <c r="BQ1456" s="3">
        <f t="shared" si="433"/>
        <v>0.14975208597706166</v>
      </c>
      <c r="BR1456">
        <f t="shared" si="434"/>
        <v>9.879306226347559E-2</v>
      </c>
      <c r="BS1456">
        <f t="shared" si="435"/>
        <v>0.12954407475439136</v>
      </c>
      <c r="BT1456" s="5">
        <f t="shared" si="436"/>
        <v>464.58070546093063</v>
      </c>
    </row>
    <row r="1457" spans="1:72" x14ac:dyDescent="0.2">
      <c r="A1457">
        <v>17</v>
      </c>
      <c r="B1457">
        <v>29013</v>
      </c>
      <c r="C1457" t="s">
        <v>1544</v>
      </c>
      <c r="D1457">
        <v>29</v>
      </c>
      <c r="E1457" t="s">
        <v>1127</v>
      </c>
      <c r="F1457" t="s">
        <v>1128</v>
      </c>
      <c r="G1457" t="s">
        <v>1562</v>
      </c>
      <c r="H1457">
        <v>13</v>
      </c>
      <c r="I1457">
        <v>1389</v>
      </c>
      <c r="J1457">
        <v>760</v>
      </c>
      <c r="K1457">
        <v>426</v>
      </c>
      <c r="L1457">
        <v>205</v>
      </c>
      <c r="M1457" s="5">
        <v>20274</v>
      </c>
      <c r="N1457" s="5">
        <v>28306.696749999999</v>
      </c>
      <c r="O1457" s="5">
        <v>6158.4</v>
      </c>
      <c r="P1457" s="5">
        <v>8598.3999839999997</v>
      </c>
      <c r="Q1457" s="5">
        <v>9507.6</v>
      </c>
      <c r="R1457" s="5">
        <v>13274.57581</v>
      </c>
      <c r="S1457" s="5">
        <v>183</v>
      </c>
      <c r="T1457" s="5">
        <v>255.50584520000001</v>
      </c>
      <c r="U1457">
        <v>850</v>
      </c>
      <c r="V1457">
        <v>544</v>
      </c>
      <c r="W1457">
        <v>371</v>
      </c>
      <c r="X1457">
        <v>128</v>
      </c>
      <c r="Y1457">
        <v>62</v>
      </c>
      <c r="Z1457">
        <v>20</v>
      </c>
      <c r="AA1457">
        <v>88</v>
      </c>
      <c r="AB1457">
        <v>43</v>
      </c>
      <c r="AC1457">
        <v>14</v>
      </c>
      <c r="AD1457">
        <v>65</v>
      </c>
      <c r="AE1457">
        <v>81</v>
      </c>
      <c r="AF1457">
        <v>31</v>
      </c>
      <c r="AG1457">
        <v>111</v>
      </c>
      <c r="AH1457">
        <v>1033.9166666666665</v>
      </c>
      <c r="AI1457">
        <v>2014.3166666666664</v>
      </c>
      <c r="AJ1457">
        <v>2561.833333333333</v>
      </c>
      <c r="AK1457">
        <v>1021</v>
      </c>
      <c r="AL1457">
        <v>0.983747956427661</v>
      </c>
      <c r="AM1457">
        <f t="shared" si="418"/>
        <v>1</v>
      </c>
      <c r="AN1457">
        <f t="shared" si="419"/>
        <v>1004.4066635126419</v>
      </c>
      <c r="AO1457">
        <v>15.37</v>
      </c>
      <c r="AP1457">
        <f t="shared" si="420"/>
        <v>15.120206090293149</v>
      </c>
      <c r="AQ1457">
        <v>3.27</v>
      </c>
      <c r="AR1457">
        <v>6430</v>
      </c>
      <c r="AS1457">
        <v>5.0737861885996933</v>
      </c>
      <c r="AT1457">
        <v>0.93969217199037258</v>
      </c>
      <c r="AU1457">
        <f t="shared" si="421"/>
        <v>4.7677971637800001</v>
      </c>
      <c r="AV1457">
        <f t="shared" si="422"/>
        <v>2.8190765159711177</v>
      </c>
      <c r="AW1457">
        <f t="shared" si="423"/>
        <v>6.5778452039326076</v>
      </c>
      <c r="AX1457">
        <f t="shared" si="426"/>
        <v>9.3969217199037267</v>
      </c>
      <c r="AY1457" s="4">
        <v>0.1</v>
      </c>
      <c r="AZ1457">
        <v>35</v>
      </c>
      <c r="BA1457" s="1">
        <f t="shared" si="424"/>
        <v>0.10368970511989745</v>
      </c>
      <c r="BB1457">
        <v>0.26469999999999999</v>
      </c>
      <c r="BC1457">
        <v>4.8224999999999997E-2</v>
      </c>
      <c r="BD1457">
        <v>6.43E-3</v>
      </c>
      <c r="BE1457">
        <v>160000</v>
      </c>
      <c r="BF1457">
        <f t="shared" si="427"/>
        <v>74.400000000000006</v>
      </c>
      <c r="BG1457" s="7">
        <f t="shared" si="428"/>
        <v>0.78884137209302341</v>
      </c>
      <c r="BH1457" s="8">
        <f t="shared" si="429"/>
        <v>1.5776827441860468</v>
      </c>
      <c r="BI1457" s="7">
        <f t="shared" si="430"/>
        <v>2.36652411627907</v>
      </c>
      <c r="BJ1457">
        <v>340.8</v>
      </c>
      <c r="BK1457">
        <v>6390</v>
      </c>
      <c r="BL1457">
        <v>0.12</v>
      </c>
      <c r="BM1457">
        <v>0.11</v>
      </c>
      <c r="BN1457" s="3">
        <f t="shared" si="425"/>
        <v>8.5362280355147674E-2</v>
      </c>
      <c r="BO1457" s="3">
        <f t="shared" si="431"/>
        <v>0.11619598992687284</v>
      </c>
      <c r="BP1457" s="3">
        <f t="shared" si="432"/>
        <v>0.10366571616146172</v>
      </c>
      <c r="BQ1457" s="3">
        <f t="shared" si="433"/>
        <v>0.14596126082274841</v>
      </c>
      <c r="BR1457">
        <f t="shared" si="434"/>
        <v>9.7149719832146611E-2</v>
      </c>
      <c r="BS1457">
        <f t="shared" si="435"/>
        <v>0.12790073232306237</v>
      </c>
      <c r="BT1457" s="5">
        <f t="shared" si="436"/>
        <v>464.58070546093063</v>
      </c>
    </row>
    <row r="1458" spans="1:72" x14ac:dyDescent="0.2">
      <c r="A1458">
        <v>13</v>
      </c>
      <c r="B1458">
        <v>29015</v>
      </c>
      <c r="C1458" t="s">
        <v>1126</v>
      </c>
      <c r="D1458">
        <v>29</v>
      </c>
      <c r="E1458" t="s">
        <v>1127</v>
      </c>
      <c r="F1458" t="s">
        <v>1128</v>
      </c>
      <c r="G1458" t="s">
        <v>441</v>
      </c>
      <c r="H1458">
        <v>15</v>
      </c>
      <c r="I1458">
        <v>1057</v>
      </c>
      <c r="J1458">
        <v>503</v>
      </c>
      <c r="K1458">
        <v>999</v>
      </c>
      <c r="L1458">
        <v>149</v>
      </c>
      <c r="M1458" s="5">
        <v>16079</v>
      </c>
      <c r="N1458" s="5">
        <v>22449.609209999999</v>
      </c>
      <c r="O1458" s="5">
        <v>5073.6000000000004</v>
      </c>
      <c r="P1458" s="5">
        <v>7083.7948429999997</v>
      </c>
      <c r="Q1458" s="5">
        <v>24103</v>
      </c>
      <c r="R1458" s="5">
        <v>33652.77261</v>
      </c>
      <c r="S1458" s="5">
        <v>145</v>
      </c>
      <c r="T1458" s="5">
        <v>202.44998659999999</v>
      </c>
      <c r="U1458">
        <v>878</v>
      </c>
      <c r="V1458">
        <v>478</v>
      </c>
      <c r="W1458">
        <v>962</v>
      </c>
      <c r="X1458">
        <v>129</v>
      </c>
      <c r="Y1458">
        <v>62</v>
      </c>
      <c r="Z1458">
        <v>20</v>
      </c>
      <c r="AA1458">
        <v>88</v>
      </c>
      <c r="AB1458">
        <v>43</v>
      </c>
      <c r="AC1458">
        <v>14</v>
      </c>
      <c r="AD1458">
        <v>65</v>
      </c>
      <c r="AE1458">
        <v>81</v>
      </c>
      <c r="AF1458">
        <v>31</v>
      </c>
      <c r="AG1458">
        <v>111</v>
      </c>
      <c r="AH1458">
        <v>1033.9166666666665</v>
      </c>
      <c r="AI1458">
        <v>2014.3166666666664</v>
      </c>
      <c r="AJ1458">
        <v>2561.833333333333</v>
      </c>
      <c r="AK1458">
        <v>1021</v>
      </c>
      <c r="AL1458">
        <v>0.984757352959026</v>
      </c>
      <c r="AM1458">
        <f t="shared" si="418"/>
        <v>1</v>
      </c>
      <c r="AN1458">
        <f t="shared" si="419"/>
        <v>1005.4372573711655</v>
      </c>
      <c r="AO1458">
        <v>15.37</v>
      </c>
      <c r="AP1458">
        <f t="shared" si="420"/>
        <v>15.135720514980228</v>
      </c>
      <c r="AQ1458">
        <v>3.27</v>
      </c>
      <c r="AR1458">
        <v>6430</v>
      </c>
      <c r="AS1458">
        <v>5.0737861885996933</v>
      </c>
      <c r="AT1458">
        <v>1.0862811666195038</v>
      </c>
      <c r="AU1458">
        <f t="shared" si="421"/>
        <v>5.5115583801300003</v>
      </c>
      <c r="AV1458">
        <f t="shared" si="422"/>
        <v>3.2588434998585116</v>
      </c>
      <c r="AW1458">
        <f t="shared" si="423"/>
        <v>7.6039681663365268</v>
      </c>
      <c r="AX1458">
        <f t="shared" si="426"/>
        <v>10.862811666195038</v>
      </c>
      <c r="AY1458" s="4">
        <v>0.1</v>
      </c>
      <c r="AZ1458">
        <v>35</v>
      </c>
      <c r="BA1458" s="1">
        <f t="shared" si="424"/>
        <v>0.10368970511989745</v>
      </c>
      <c r="BB1458">
        <v>0.147425</v>
      </c>
      <c r="BC1458">
        <v>4.8224999999999997E-2</v>
      </c>
      <c r="BD1458">
        <v>6.43E-3</v>
      </c>
      <c r="BE1458">
        <v>160000</v>
      </c>
      <c r="BF1458">
        <f t="shared" si="427"/>
        <v>74.400000000000006</v>
      </c>
      <c r="BG1458" s="7">
        <f t="shared" si="428"/>
        <v>0.78884137209302341</v>
      </c>
      <c r="BH1458" s="8">
        <f t="shared" si="429"/>
        <v>1.5776827441860468</v>
      </c>
      <c r="BI1458" s="7">
        <f t="shared" si="430"/>
        <v>2.36652411627907</v>
      </c>
      <c r="BJ1458">
        <v>340.8</v>
      </c>
      <c r="BK1458">
        <v>6390</v>
      </c>
      <c r="BL1458">
        <v>0.12</v>
      </c>
      <c r="BM1458">
        <v>0.11</v>
      </c>
      <c r="BN1458" s="3">
        <f t="shared" si="425"/>
        <v>0.13115568716028006</v>
      </c>
      <c r="BO1458" s="3">
        <f t="shared" si="431"/>
        <v>0.16176557864649979</v>
      </c>
      <c r="BP1458" s="3">
        <f t="shared" si="432"/>
        <v>0.14728062196635416</v>
      </c>
      <c r="BQ1458" s="3">
        <f t="shared" si="433"/>
        <v>0.196174137275898</v>
      </c>
      <c r="BR1458">
        <f t="shared" si="434"/>
        <v>0.1426706962586512</v>
      </c>
      <c r="BS1458">
        <f t="shared" si="435"/>
        <v>0.17350670258284098</v>
      </c>
      <c r="BT1458" s="5">
        <f t="shared" si="436"/>
        <v>466.21163588791438</v>
      </c>
    </row>
    <row r="1459" spans="1:72" x14ac:dyDescent="0.2">
      <c r="A1459">
        <v>13</v>
      </c>
      <c r="B1459">
        <v>29017</v>
      </c>
      <c r="C1459" t="s">
        <v>1126</v>
      </c>
      <c r="D1459">
        <v>29</v>
      </c>
      <c r="E1459" t="s">
        <v>1127</v>
      </c>
      <c r="F1459" t="s">
        <v>1128</v>
      </c>
      <c r="G1459" t="s">
        <v>1149</v>
      </c>
      <c r="H1459">
        <v>17</v>
      </c>
      <c r="I1459">
        <v>1351</v>
      </c>
      <c r="J1459">
        <v>508</v>
      </c>
      <c r="K1459">
        <v>1089</v>
      </c>
      <c r="L1459">
        <v>206</v>
      </c>
      <c r="M1459" s="5">
        <v>21240</v>
      </c>
      <c r="N1459" s="5">
        <v>29655.432519999998</v>
      </c>
      <c r="O1459" s="5">
        <v>4619.7</v>
      </c>
      <c r="P1459" s="5">
        <v>6450.0565740000002</v>
      </c>
      <c r="Q1459" s="5">
        <v>26389</v>
      </c>
      <c r="R1459" s="5">
        <v>36844.501360000002</v>
      </c>
      <c r="S1459" s="5">
        <v>189</v>
      </c>
      <c r="T1459" s="5">
        <v>263.88308599999999</v>
      </c>
      <c r="U1459">
        <v>1015</v>
      </c>
      <c r="V1459">
        <v>455</v>
      </c>
      <c r="W1459">
        <v>979</v>
      </c>
      <c r="X1459">
        <v>152</v>
      </c>
      <c r="Y1459">
        <v>62</v>
      </c>
      <c r="Z1459">
        <v>20</v>
      </c>
      <c r="AA1459">
        <v>88</v>
      </c>
      <c r="AB1459">
        <v>43</v>
      </c>
      <c r="AC1459">
        <v>14</v>
      </c>
      <c r="AD1459">
        <v>65</v>
      </c>
      <c r="AE1459">
        <v>81</v>
      </c>
      <c r="AF1459">
        <v>31</v>
      </c>
      <c r="AG1459">
        <v>111</v>
      </c>
      <c r="AH1459">
        <v>1033.9166666666665</v>
      </c>
      <c r="AI1459">
        <v>2014.3166666666664</v>
      </c>
      <c r="AJ1459">
        <v>2561.833333333333</v>
      </c>
      <c r="AK1459">
        <v>1021</v>
      </c>
      <c r="AL1459">
        <v>0.97456206293667103</v>
      </c>
      <c r="AM1459">
        <f t="shared" si="418"/>
        <v>1</v>
      </c>
      <c r="AN1459">
        <f t="shared" si="419"/>
        <v>995.02786625834108</v>
      </c>
      <c r="AO1459">
        <v>15.37</v>
      </c>
      <c r="AP1459">
        <f t="shared" si="420"/>
        <v>14.979018907336632</v>
      </c>
      <c r="AQ1459">
        <v>3.27</v>
      </c>
      <c r="AR1459">
        <v>6430</v>
      </c>
      <c r="AS1459">
        <v>5.0737861885996933</v>
      </c>
      <c r="AT1459">
        <v>1.0176411891481398</v>
      </c>
      <c r="AU1459">
        <f t="shared" si="421"/>
        <v>5.1632938104499999</v>
      </c>
      <c r="AV1459">
        <f t="shared" si="422"/>
        <v>3.0529235674444193</v>
      </c>
      <c r="AW1459">
        <f t="shared" si="423"/>
        <v>7.1234883240369786</v>
      </c>
      <c r="AX1459">
        <f t="shared" si="426"/>
        <v>10.176411891481399</v>
      </c>
      <c r="AY1459" s="4">
        <v>0.1</v>
      </c>
      <c r="AZ1459">
        <v>35</v>
      </c>
      <c r="BA1459" s="1">
        <f t="shared" si="424"/>
        <v>0.10368970511989745</v>
      </c>
      <c r="BB1459">
        <v>0.147425</v>
      </c>
      <c r="BC1459">
        <v>4.8224999999999997E-2</v>
      </c>
      <c r="BD1459">
        <v>6.43E-3</v>
      </c>
      <c r="BE1459">
        <v>160000</v>
      </c>
      <c r="BF1459">
        <f t="shared" si="427"/>
        <v>74.400000000000006</v>
      </c>
      <c r="BG1459" s="7">
        <f t="shared" si="428"/>
        <v>0.78884137209302341</v>
      </c>
      <c r="BH1459" s="8">
        <f t="shared" si="429"/>
        <v>1.5776827441860468</v>
      </c>
      <c r="BI1459" s="7">
        <f t="shared" si="430"/>
        <v>2.36652411627907</v>
      </c>
      <c r="BJ1459">
        <v>340.8</v>
      </c>
      <c r="BK1459">
        <v>6390</v>
      </c>
      <c r="BL1459">
        <v>0.12</v>
      </c>
      <c r="BM1459">
        <v>0.11</v>
      </c>
      <c r="BN1459" s="3">
        <f t="shared" si="425"/>
        <v>0.12795923962209071</v>
      </c>
      <c r="BO1459" s="3">
        <f t="shared" si="431"/>
        <v>0.15896411777024444</v>
      </c>
      <c r="BP1459" s="3">
        <f t="shared" si="432"/>
        <v>0.14539443710771857</v>
      </c>
      <c r="BQ1459" s="3">
        <f t="shared" si="433"/>
        <v>0.19119846703127635</v>
      </c>
      <c r="BR1459">
        <f t="shared" si="434"/>
        <v>0.13986923538239585</v>
      </c>
      <c r="BS1459">
        <f t="shared" si="435"/>
        <v>0.17070524170658563</v>
      </c>
      <c r="BT1459" s="5">
        <f t="shared" si="436"/>
        <v>466.21163588791438</v>
      </c>
    </row>
    <row r="1460" spans="1:72" x14ac:dyDescent="0.2">
      <c r="A1460">
        <v>13</v>
      </c>
      <c r="B1460">
        <v>29019</v>
      </c>
      <c r="C1460" t="s">
        <v>1126</v>
      </c>
      <c r="D1460">
        <v>29</v>
      </c>
      <c r="E1460" t="s">
        <v>1127</v>
      </c>
      <c r="F1460" t="s">
        <v>1128</v>
      </c>
      <c r="G1460" t="s">
        <v>453</v>
      </c>
      <c r="H1460">
        <v>19</v>
      </c>
      <c r="I1460">
        <v>1422</v>
      </c>
      <c r="J1460">
        <v>649</v>
      </c>
      <c r="K1460">
        <v>1073</v>
      </c>
      <c r="L1460">
        <v>208</v>
      </c>
      <c r="M1460" s="5">
        <v>20457</v>
      </c>
      <c r="N1460" s="5">
        <v>28562.202600000001</v>
      </c>
      <c r="O1460" s="5">
        <v>5465</v>
      </c>
      <c r="P1460" s="5">
        <v>7630.2701859999997</v>
      </c>
      <c r="Q1460" s="5">
        <v>25452</v>
      </c>
      <c r="R1460" s="5">
        <v>35536.255579999997</v>
      </c>
      <c r="S1460" s="5">
        <v>191</v>
      </c>
      <c r="T1460" s="5">
        <v>266.67549960000002</v>
      </c>
      <c r="U1460">
        <v>1002</v>
      </c>
      <c r="V1460">
        <v>521</v>
      </c>
      <c r="W1460">
        <v>981</v>
      </c>
      <c r="X1460">
        <v>149</v>
      </c>
      <c r="Y1460">
        <v>62</v>
      </c>
      <c r="Z1460">
        <v>20</v>
      </c>
      <c r="AA1460">
        <v>88</v>
      </c>
      <c r="AB1460">
        <v>43</v>
      </c>
      <c r="AC1460">
        <v>14</v>
      </c>
      <c r="AD1460">
        <v>65</v>
      </c>
      <c r="AE1460">
        <v>81</v>
      </c>
      <c r="AF1460">
        <v>31</v>
      </c>
      <c r="AG1460">
        <v>111</v>
      </c>
      <c r="AH1460">
        <v>1033.9166666666665</v>
      </c>
      <c r="AI1460">
        <v>2014.3166666666664</v>
      </c>
      <c r="AJ1460">
        <v>2561.833333333333</v>
      </c>
      <c r="AK1460">
        <v>1021</v>
      </c>
      <c r="AL1460">
        <v>0.99191663453453505</v>
      </c>
      <c r="AM1460">
        <f t="shared" si="418"/>
        <v>1</v>
      </c>
      <c r="AN1460">
        <f t="shared" si="419"/>
        <v>1012.7468838597603</v>
      </c>
      <c r="AO1460">
        <v>15.37</v>
      </c>
      <c r="AP1460">
        <f t="shared" si="420"/>
        <v>15.245758672795803</v>
      </c>
      <c r="AQ1460">
        <v>3.27</v>
      </c>
      <c r="AR1460">
        <v>6430</v>
      </c>
      <c r="AS1460">
        <v>5.0737861885996933</v>
      </c>
      <c r="AT1460">
        <v>1.3582546413218042</v>
      </c>
      <c r="AU1460">
        <f t="shared" si="421"/>
        <v>6.8914936397400002</v>
      </c>
      <c r="AV1460">
        <f t="shared" si="422"/>
        <v>4.0747639239654125</v>
      </c>
      <c r="AW1460">
        <f t="shared" si="423"/>
        <v>9.5077824892526301</v>
      </c>
      <c r="AX1460">
        <f t="shared" si="426"/>
        <v>13.582546413218042</v>
      </c>
      <c r="AY1460" s="4">
        <v>0.1</v>
      </c>
      <c r="AZ1460">
        <v>35</v>
      </c>
      <c r="BA1460" s="1">
        <f t="shared" si="424"/>
        <v>0.10368970511989745</v>
      </c>
      <c r="BB1460">
        <v>0.147425</v>
      </c>
      <c r="BC1460">
        <v>4.8224999999999997E-2</v>
      </c>
      <c r="BD1460">
        <v>6.43E-3</v>
      </c>
      <c r="BE1460">
        <v>160000</v>
      </c>
      <c r="BF1460">
        <f t="shared" si="427"/>
        <v>74.400000000000006</v>
      </c>
      <c r="BG1460" s="7">
        <f t="shared" si="428"/>
        <v>0.78884137209302341</v>
      </c>
      <c r="BH1460" s="8">
        <f t="shared" si="429"/>
        <v>1.5776827441860468</v>
      </c>
      <c r="BI1460" s="7">
        <f t="shared" si="430"/>
        <v>2.36652411627907</v>
      </c>
      <c r="BJ1460">
        <v>340.8</v>
      </c>
      <c r="BK1460">
        <v>6390</v>
      </c>
      <c r="BL1460">
        <v>0.12</v>
      </c>
      <c r="BM1460">
        <v>0.11</v>
      </c>
      <c r="BN1460" s="3">
        <f t="shared" si="425"/>
        <v>0.14070076494253494</v>
      </c>
      <c r="BO1460" s="3">
        <f t="shared" si="431"/>
        <v>0.17166993488044133</v>
      </c>
      <c r="BP1460" s="3">
        <f t="shared" si="432"/>
        <v>0.15355836280801072</v>
      </c>
      <c r="BQ1460" s="3">
        <f t="shared" si="433"/>
        <v>0.21469340421390512</v>
      </c>
      <c r="BR1460">
        <f t="shared" si="434"/>
        <v>0.15257505249259273</v>
      </c>
      <c r="BS1460">
        <f t="shared" si="435"/>
        <v>0.18341105881678252</v>
      </c>
      <c r="BT1460" s="5">
        <f t="shared" si="436"/>
        <v>466.21163588791438</v>
      </c>
    </row>
    <row r="1461" spans="1:72" x14ac:dyDescent="0.2">
      <c r="A1461">
        <v>17</v>
      </c>
      <c r="B1461">
        <v>29021</v>
      </c>
      <c r="C1461" t="s">
        <v>1544</v>
      </c>
      <c r="D1461">
        <v>29</v>
      </c>
      <c r="E1461" t="s">
        <v>1127</v>
      </c>
      <c r="F1461" t="s">
        <v>1128</v>
      </c>
      <c r="G1461" t="s">
        <v>503</v>
      </c>
      <c r="H1461">
        <v>21</v>
      </c>
      <c r="I1461">
        <v>1820</v>
      </c>
      <c r="J1461">
        <v>912</v>
      </c>
      <c r="K1461">
        <v>425</v>
      </c>
      <c r="L1461">
        <v>249</v>
      </c>
      <c r="M1461" s="5">
        <v>23079</v>
      </c>
      <c r="N1461" s="5">
        <v>32223.056840000001</v>
      </c>
      <c r="O1461" s="5">
        <v>6003.3</v>
      </c>
      <c r="P1461" s="5">
        <v>8381.8483090000009</v>
      </c>
      <c r="Q1461" s="5">
        <v>8958.9</v>
      </c>
      <c r="R1461" s="5">
        <v>12508.477140000001</v>
      </c>
      <c r="S1461" s="5">
        <v>215</v>
      </c>
      <c r="T1461" s="5">
        <v>300.18446290000003</v>
      </c>
      <c r="U1461">
        <v>946</v>
      </c>
      <c r="V1461">
        <v>622</v>
      </c>
      <c r="W1461">
        <v>365</v>
      </c>
      <c r="X1461">
        <v>141</v>
      </c>
      <c r="Y1461">
        <v>62</v>
      </c>
      <c r="Z1461">
        <v>20</v>
      </c>
      <c r="AA1461">
        <v>88</v>
      </c>
      <c r="AB1461">
        <v>43</v>
      </c>
      <c r="AC1461">
        <v>14</v>
      </c>
      <c r="AD1461">
        <v>65</v>
      </c>
      <c r="AE1461">
        <v>81</v>
      </c>
      <c r="AF1461">
        <v>31</v>
      </c>
      <c r="AG1461">
        <v>111</v>
      </c>
      <c r="AH1461">
        <v>1033.9166666666665</v>
      </c>
      <c r="AI1461">
        <v>2014.3166666666664</v>
      </c>
      <c r="AJ1461">
        <v>2561.833333333333</v>
      </c>
      <c r="AK1461">
        <v>1021</v>
      </c>
      <c r="AL1461">
        <v>0.992682605981827</v>
      </c>
      <c r="AM1461">
        <f t="shared" si="418"/>
        <v>1</v>
      </c>
      <c r="AN1461">
        <f t="shared" si="419"/>
        <v>1013.5289407074454</v>
      </c>
      <c r="AO1461">
        <v>15.37</v>
      </c>
      <c r="AP1461">
        <f t="shared" si="420"/>
        <v>15.25753165394068</v>
      </c>
      <c r="AQ1461">
        <v>3.27</v>
      </c>
      <c r="AR1461">
        <v>6430</v>
      </c>
      <c r="AS1461">
        <v>5.0737861885996933</v>
      </c>
      <c r="AT1461">
        <v>0.89858222313626712</v>
      </c>
      <c r="AU1461">
        <f t="shared" si="421"/>
        <v>4.5592140730699997</v>
      </c>
      <c r="AV1461">
        <f t="shared" si="422"/>
        <v>2.6957466694088015</v>
      </c>
      <c r="AW1461">
        <f t="shared" si="423"/>
        <v>6.29007556195387</v>
      </c>
      <c r="AX1461">
        <f t="shared" si="426"/>
        <v>8.9858222313626719</v>
      </c>
      <c r="AY1461" s="4">
        <v>0.1</v>
      </c>
      <c r="AZ1461">
        <v>35</v>
      </c>
      <c r="BA1461" s="1">
        <f t="shared" si="424"/>
        <v>0.10368970511989745</v>
      </c>
      <c r="BB1461">
        <v>0.26469999999999999</v>
      </c>
      <c r="BC1461">
        <v>4.8224999999999997E-2</v>
      </c>
      <c r="BD1461">
        <v>6.43E-3</v>
      </c>
      <c r="BE1461">
        <v>160000</v>
      </c>
      <c r="BF1461">
        <f t="shared" si="427"/>
        <v>74.400000000000006</v>
      </c>
      <c r="BG1461" s="7">
        <f t="shared" si="428"/>
        <v>0.78884137209302341</v>
      </c>
      <c r="BH1461" s="8">
        <f t="shared" si="429"/>
        <v>1.5776827441860468</v>
      </c>
      <c r="BI1461" s="7">
        <f t="shared" si="430"/>
        <v>2.36652411627907</v>
      </c>
      <c r="BJ1461">
        <v>340.8</v>
      </c>
      <c r="BK1461">
        <v>6390</v>
      </c>
      <c r="BL1461">
        <v>0.12</v>
      </c>
      <c r="BM1461">
        <v>0.11</v>
      </c>
      <c r="BN1461" s="3">
        <f t="shared" si="425"/>
        <v>8.4488239984835595E-2</v>
      </c>
      <c r="BO1461" s="3">
        <f t="shared" si="431"/>
        <v>0.11553234546908528</v>
      </c>
      <c r="BP1461" s="3">
        <f t="shared" si="432"/>
        <v>0.10355025006354376</v>
      </c>
      <c r="BQ1461" s="3">
        <f t="shared" si="433"/>
        <v>0.14399543592690717</v>
      </c>
      <c r="BR1461">
        <f t="shared" si="434"/>
        <v>9.6486075374359048E-2</v>
      </c>
      <c r="BS1461">
        <f t="shared" si="435"/>
        <v>0.12723708786527479</v>
      </c>
      <c r="BT1461" s="5">
        <f t="shared" si="436"/>
        <v>464.58070546093063</v>
      </c>
    </row>
    <row r="1462" spans="1:72" x14ac:dyDescent="0.2">
      <c r="A1462">
        <v>13</v>
      </c>
      <c r="B1462">
        <v>29023</v>
      </c>
      <c r="C1462" t="s">
        <v>1126</v>
      </c>
      <c r="D1462">
        <v>29</v>
      </c>
      <c r="E1462" t="s">
        <v>1127</v>
      </c>
      <c r="F1462" t="s">
        <v>1128</v>
      </c>
      <c r="G1462" t="s">
        <v>395</v>
      </c>
      <c r="H1462">
        <v>23</v>
      </c>
      <c r="I1462">
        <v>1198</v>
      </c>
      <c r="J1462">
        <v>751</v>
      </c>
      <c r="K1462">
        <v>1053</v>
      </c>
      <c r="L1462">
        <v>177</v>
      </c>
      <c r="M1462" s="5">
        <v>18579</v>
      </c>
      <c r="N1462" s="5">
        <v>25940.126219999998</v>
      </c>
      <c r="O1462" s="5">
        <v>4336.3</v>
      </c>
      <c r="P1462" s="5">
        <v>6054.3715659999998</v>
      </c>
      <c r="Q1462" s="5">
        <v>25069</v>
      </c>
      <c r="R1462" s="5">
        <v>35001.508379999999</v>
      </c>
      <c r="S1462" s="5">
        <v>168</v>
      </c>
      <c r="T1462" s="5">
        <v>234.56274310000001</v>
      </c>
      <c r="U1462">
        <v>919</v>
      </c>
      <c r="V1462">
        <v>514</v>
      </c>
      <c r="W1462">
        <v>960</v>
      </c>
      <c r="X1462">
        <v>136</v>
      </c>
      <c r="Y1462">
        <v>62</v>
      </c>
      <c r="Z1462">
        <v>20</v>
      </c>
      <c r="AA1462">
        <v>88</v>
      </c>
      <c r="AB1462">
        <v>43</v>
      </c>
      <c r="AC1462">
        <v>14</v>
      </c>
      <c r="AD1462">
        <v>65</v>
      </c>
      <c r="AE1462">
        <v>81</v>
      </c>
      <c r="AF1462">
        <v>31</v>
      </c>
      <c r="AG1462">
        <v>111</v>
      </c>
      <c r="AH1462">
        <v>1033.9166666666665</v>
      </c>
      <c r="AI1462">
        <v>2014.3166666666664</v>
      </c>
      <c r="AJ1462">
        <v>2561.833333333333</v>
      </c>
      <c r="AK1462">
        <v>1021</v>
      </c>
      <c r="AL1462">
        <v>0.96668589465758403</v>
      </c>
      <c r="AM1462">
        <f t="shared" si="418"/>
        <v>1</v>
      </c>
      <c r="AN1462">
        <f t="shared" si="419"/>
        <v>986.98629844539334</v>
      </c>
      <c r="AO1462">
        <v>15.37</v>
      </c>
      <c r="AP1462">
        <f t="shared" si="420"/>
        <v>14.857962200887066</v>
      </c>
      <c r="AQ1462">
        <v>3.27</v>
      </c>
      <c r="AR1462">
        <v>6430</v>
      </c>
      <c r="AS1462">
        <v>5.0737861885996933</v>
      </c>
      <c r="AT1462">
        <v>0.9770148734959051</v>
      </c>
      <c r="AU1462">
        <f t="shared" si="421"/>
        <v>4.9571645711999999</v>
      </c>
      <c r="AV1462">
        <f t="shared" si="422"/>
        <v>2.9310446204877154</v>
      </c>
      <c r="AW1462">
        <f t="shared" si="423"/>
        <v>6.8391041144713354</v>
      </c>
      <c r="AX1462">
        <f t="shared" si="426"/>
        <v>9.7701487349590508</v>
      </c>
      <c r="AY1462" s="4">
        <v>0.1</v>
      </c>
      <c r="AZ1462">
        <v>35</v>
      </c>
      <c r="BA1462" s="1">
        <f t="shared" si="424"/>
        <v>0.10368970511989745</v>
      </c>
      <c r="BB1462">
        <v>0.147425</v>
      </c>
      <c r="BC1462">
        <v>4.8224999999999997E-2</v>
      </c>
      <c r="BD1462">
        <v>6.43E-3</v>
      </c>
      <c r="BE1462">
        <v>160000</v>
      </c>
      <c r="BF1462">
        <f t="shared" si="427"/>
        <v>74.400000000000006</v>
      </c>
      <c r="BG1462" s="7">
        <f t="shared" si="428"/>
        <v>0.78884137209302341</v>
      </c>
      <c r="BH1462" s="8">
        <f t="shared" si="429"/>
        <v>1.5776827441860468</v>
      </c>
      <c r="BI1462" s="7">
        <f t="shared" si="430"/>
        <v>2.36652411627907</v>
      </c>
      <c r="BJ1462">
        <v>340.8</v>
      </c>
      <c r="BK1462">
        <v>6390</v>
      </c>
      <c r="BL1462">
        <v>0.12</v>
      </c>
      <c r="BM1462">
        <v>0.11</v>
      </c>
      <c r="BN1462" s="3">
        <f t="shared" si="425"/>
        <v>0.12589443515873627</v>
      </c>
      <c r="BO1462" s="3">
        <f t="shared" si="431"/>
        <v>0.15667774606262991</v>
      </c>
      <c r="BP1462" s="3">
        <f t="shared" si="432"/>
        <v>0.14364979477954992</v>
      </c>
      <c r="BQ1462" s="3">
        <f t="shared" si="433"/>
        <v>0.18762523423560062</v>
      </c>
      <c r="BR1462">
        <f t="shared" si="434"/>
        <v>0.13758286367478131</v>
      </c>
      <c r="BS1462">
        <f t="shared" si="435"/>
        <v>0.1684188699989711</v>
      </c>
      <c r="BT1462" s="5">
        <f t="shared" si="436"/>
        <v>466.21163588791438</v>
      </c>
    </row>
    <row r="1463" spans="1:72" x14ac:dyDescent="0.2">
      <c r="A1463">
        <v>13</v>
      </c>
      <c r="B1463">
        <v>29025</v>
      </c>
      <c r="C1463" t="s">
        <v>1126</v>
      </c>
      <c r="D1463">
        <v>29</v>
      </c>
      <c r="E1463" t="s">
        <v>1127</v>
      </c>
      <c r="F1463" t="s">
        <v>1128</v>
      </c>
      <c r="G1463" t="s">
        <v>16</v>
      </c>
      <c r="H1463">
        <v>25</v>
      </c>
      <c r="I1463">
        <v>981</v>
      </c>
      <c r="J1463">
        <v>727</v>
      </c>
      <c r="K1463">
        <v>343</v>
      </c>
      <c r="L1463">
        <v>151</v>
      </c>
      <c r="M1463" s="5">
        <v>14330</v>
      </c>
      <c r="N1463" s="5">
        <v>20007.643510000002</v>
      </c>
      <c r="O1463" s="5">
        <v>4619.8</v>
      </c>
      <c r="P1463" s="5">
        <v>6450.1961950000004</v>
      </c>
      <c r="Q1463" s="5">
        <v>7858.1</v>
      </c>
      <c r="R1463" s="5">
        <v>10971.53269</v>
      </c>
      <c r="S1463" s="5">
        <v>141</v>
      </c>
      <c r="T1463" s="5">
        <v>196.86515940000001</v>
      </c>
      <c r="U1463">
        <v>739</v>
      </c>
      <c r="V1463">
        <v>609</v>
      </c>
      <c r="W1463">
        <v>344</v>
      </c>
      <c r="X1463">
        <v>114</v>
      </c>
      <c r="Y1463">
        <v>62</v>
      </c>
      <c r="Z1463">
        <v>20</v>
      </c>
      <c r="AA1463">
        <v>88</v>
      </c>
      <c r="AB1463">
        <v>43</v>
      </c>
      <c r="AC1463">
        <v>14</v>
      </c>
      <c r="AD1463">
        <v>65</v>
      </c>
      <c r="AE1463">
        <v>81</v>
      </c>
      <c r="AF1463">
        <v>31</v>
      </c>
      <c r="AG1463">
        <v>111</v>
      </c>
      <c r="AH1463">
        <v>1033.9166666666665</v>
      </c>
      <c r="AI1463">
        <v>2014.3166666666664</v>
      </c>
      <c r="AJ1463">
        <v>2561.833333333333</v>
      </c>
      <c r="AK1463">
        <v>1021</v>
      </c>
      <c r="AL1463">
        <v>0.99678823550542195</v>
      </c>
      <c r="AM1463">
        <f t="shared" si="418"/>
        <v>1</v>
      </c>
      <c r="AN1463">
        <f t="shared" si="419"/>
        <v>1017.7207884510358</v>
      </c>
      <c r="AO1463">
        <v>15.37</v>
      </c>
      <c r="AP1463">
        <f t="shared" si="420"/>
        <v>15.320635179718334</v>
      </c>
      <c r="AQ1463">
        <v>3.27</v>
      </c>
      <c r="AR1463">
        <v>6430</v>
      </c>
      <c r="AS1463">
        <v>5.0737861885996933</v>
      </c>
      <c r="AT1463">
        <v>0.95565088316585223</v>
      </c>
      <c r="AU1463">
        <f t="shared" si="421"/>
        <v>4.8487682521300002</v>
      </c>
      <c r="AV1463">
        <f t="shared" si="422"/>
        <v>2.8669526494975566</v>
      </c>
      <c r="AW1463">
        <f t="shared" si="423"/>
        <v>6.6895561821609659</v>
      </c>
      <c r="AX1463">
        <f t="shared" si="426"/>
        <v>9.5565088316585225</v>
      </c>
      <c r="AY1463" s="4">
        <v>0.1</v>
      </c>
      <c r="AZ1463">
        <v>35</v>
      </c>
      <c r="BA1463" s="1">
        <f t="shared" si="424"/>
        <v>0.10368970511989745</v>
      </c>
      <c r="BB1463">
        <v>0.147425</v>
      </c>
      <c r="BC1463">
        <v>4.8224999999999997E-2</v>
      </c>
      <c r="BD1463">
        <v>6.43E-3</v>
      </c>
      <c r="BE1463">
        <v>160000</v>
      </c>
      <c r="BF1463">
        <f t="shared" si="427"/>
        <v>74.400000000000006</v>
      </c>
      <c r="BG1463" s="7">
        <f t="shared" si="428"/>
        <v>0.78884137209302341</v>
      </c>
      <c r="BH1463" s="8">
        <f t="shared" si="429"/>
        <v>1.5776827441860468</v>
      </c>
      <c r="BI1463" s="7">
        <f t="shared" si="430"/>
        <v>2.36652411627907</v>
      </c>
      <c r="BJ1463">
        <v>340.8</v>
      </c>
      <c r="BK1463">
        <v>6390</v>
      </c>
      <c r="BL1463">
        <v>0.12</v>
      </c>
      <c r="BM1463">
        <v>0.11</v>
      </c>
      <c r="BN1463" s="3">
        <f t="shared" si="425"/>
        <v>0.12802337347237019</v>
      </c>
      <c r="BO1463" s="3">
        <f t="shared" si="431"/>
        <v>0.15841042392171523</v>
      </c>
      <c r="BP1463" s="3">
        <f t="shared" si="432"/>
        <v>0.14566734959678862</v>
      </c>
      <c r="BQ1463" s="3">
        <f t="shared" si="433"/>
        <v>0.18868119584808363</v>
      </c>
      <c r="BR1463">
        <f t="shared" si="434"/>
        <v>0.13931554153386663</v>
      </c>
      <c r="BS1463">
        <f t="shared" si="435"/>
        <v>0.17015154785805642</v>
      </c>
      <c r="BT1463" s="5">
        <f t="shared" si="436"/>
        <v>466.21163588791438</v>
      </c>
    </row>
    <row r="1464" spans="1:72" x14ac:dyDescent="0.2">
      <c r="A1464">
        <v>13</v>
      </c>
      <c r="B1464">
        <v>29027</v>
      </c>
      <c r="C1464" t="s">
        <v>1126</v>
      </c>
      <c r="D1464">
        <v>29</v>
      </c>
      <c r="E1464" t="s">
        <v>1127</v>
      </c>
      <c r="F1464" t="s">
        <v>1128</v>
      </c>
      <c r="G1464" t="s">
        <v>1145</v>
      </c>
      <c r="H1464">
        <v>27</v>
      </c>
      <c r="I1464">
        <v>1548</v>
      </c>
      <c r="J1464">
        <v>700</v>
      </c>
      <c r="K1464">
        <v>1133</v>
      </c>
      <c r="L1464">
        <v>227</v>
      </c>
      <c r="M1464" s="5">
        <v>21923</v>
      </c>
      <c r="N1464" s="5">
        <v>30609.04177</v>
      </c>
      <c r="O1464" s="5">
        <v>5794.1</v>
      </c>
      <c r="P1464" s="5">
        <v>8089.761845</v>
      </c>
      <c r="Q1464" s="5">
        <v>26807</v>
      </c>
      <c r="R1464" s="5">
        <v>37428.1158</v>
      </c>
      <c r="S1464" s="5">
        <v>204</v>
      </c>
      <c r="T1464" s="5">
        <v>284.82618810000002</v>
      </c>
      <c r="U1464">
        <v>1074</v>
      </c>
      <c r="V1464">
        <v>543</v>
      </c>
      <c r="W1464">
        <v>1013</v>
      </c>
      <c r="X1464">
        <v>160</v>
      </c>
      <c r="Y1464">
        <v>62</v>
      </c>
      <c r="Z1464">
        <v>20</v>
      </c>
      <c r="AA1464">
        <v>88</v>
      </c>
      <c r="AB1464">
        <v>43</v>
      </c>
      <c r="AC1464">
        <v>14</v>
      </c>
      <c r="AD1464">
        <v>65</v>
      </c>
      <c r="AE1464">
        <v>81</v>
      </c>
      <c r="AF1464">
        <v>31</v>
      </c>
      <c r="AG1464">
        <v>111</v>
      </c>
      <c r="AH1464">
        <v>1033.9166666666665</v>
      </c>
      <c r="AI1464">
        <v>2014.3166666666664</v>
      </c>
      <c r="AJ1464">
        <v>2561.833333333333</v>
      </c>
      <c r="AK1464">
        <v>1021</v>
      </c>
      <c r="AL1464">
        <v>0.99110882622855001</v>
      </c>
      <c r="AM1464">
        <f t="shared" si="418"/>
        <v>1</v>
      </c>
      <c r="AN1464">
        <f t="shared" si="419"/>
        <v>1011.9221115793496</v>
      </c>
      <c r="AO1464">
        <v>15.37</v>
      </c>
      <c r="AP1464">
        <f t="shared" si="420"/>
        <v>15.233342659132813</v>
      </c>
      <c r="AQ1464">
        <v>3.27</v>
      </c>
      <c r="AR1464">
        <v>6430</v>
      </c>
      <c r="AS1464">
        <v>5.0737861885996933</v>
      </c>
      <c r="AT1464">
        <v>1.3483466601709715</v>
      </c>
      <c r="AU1464">
        <f t="shared" si="421"/>
        <v>6.8412226618199989</v>
      </c>
      <c r="AV1464">
        <f t="shared" si="422"/>
        <v>4.0450399805129145</v>
      </c>
      <c r="AW1464">
        <f t="shared" si="423"/>
        <v>9.4384266211968004</v>
      </c>
      <c r="AX1464">
        <f t="shared" si="426"/>
        <v>13.483466601709715</v>
      </c>
      <c r="AY1464" s="4">
        <v>0.1</v>
      </c>
      <c r="AZ1464">
        <v>35</v>
      </c>
      <c r="BA1464" s="1">
        <f t="shared" si="424"/>
        <v>0.10368970511989745</v>
      </c>
      <c r="BB1464">
        <v>0.147425</v>
      </c>
      <c r="BC1464">
        <v>4.8224999999999997E-2</v>
      </c>
      <c r="BD1464">
        <v>6.43E-3</v>
      </c>
      <c r="BE1464">
        <v>160000</v>
      </c>
      <c r="BF1464">
        <f t="shared" si="427"/>
        <v>74.400000000000006</v>
      </c>
      <c r="BG1464" s="7">
        <f t="shared" si="428"/>
        <v>0.78884137209302341</v>
      </c>
      <c r="BH1464" s="8">
        <f t="shared" si="429"/>
        <v>1.5776827441860468</v>
      </c>
      <c r="BI1464" s="7">
        <f t="shared" si="430"/>
        <v>2.36652411627907</v>
      </c>
      <c r="BJ1464">
        <v>340.8</v>
      </c>
      <c r="BK1464">
        <v>6390</v>
      </c>
      <c r="BL1464">
        <v>0.12</v>
      </c>
      <c r="BM1464">
        <v>0.11</v>
      </c>
      <c r="BN1464" s="3">
        <f t="shared" si="425"/>
        <v>0.14030168768745763</v>
      </c>
      <c r="BO1464" s="3">
        <f t="shared" si="431"/>
        <v>0.17140168464425895</v>
      </c>
      <c r="BP1464" s="3">
        <f t="shared" si="432"/>
        <v>0.1534222300034544</v>
      </c>
      <c r="BQ1464" s="3">
        <f t="shared" si="433"/>
        <v>0.21411131317774984</v>
      </c>
      <c r="BR1464">
        <f t="shared" si="434"/>
        <v>0.15230680225641036</v>
      </c>
      <c r="BS1464">
        <f t="shared" si="435"/>
        <v>0.18314280858060014</v>
      </c>
      <c r="BT1464" s="5">
        <f t="shared" si="436"/>
        <v>466.21163588791438</v>
      </c>
    </row>
    <row r="1465" spans="1:72" x14ac:dyDescent="0.2">
      <c r="A1465">
        <v>13</v>
      </c>
      <c r="B1465">
        <v>29029</v>
      </c>
      <c r="C1465" t="s">
        <v>1126</v>
      </c>
      <c r="D1465">
        <v>29</v>
      </c>
      <c r="E1465" t="s">
        <v>1127</v>
      </c>
      <c r="F1465" t="s">
        <v>1128</v>
      </c>
      <c r="G1465" t="s">
        <v>776</v>
      </c>
      <c r="H1465">
        <v>29</v>
      </c>
      <c r="I1465">
        <v>1113</v>
      </c>
      <c r="J1465">
        <v>461</v>
      </c>
      <c r="K1465">
        <v>1025</v>
      </c>
      <c r="L1465">
        <v>160</v>
      </c>
      <c r="M1465" s="5">
        <v>17169</v>
      </c>
      <c r="N1465" s="5">
        <v>23971.474620000001</v>
      </c>
      <c r="O1465" s="5">
        <v>5060.2</v>
      </c>
      <c r="P1465" s="5">
        <v>7065.0856709999998</v>
      </c>
      <c r="Q1465" s="5">
        <v>24814</v>
      </c>
      <c r="R1465" s="5">
        <v>34645.475639999997</v>
      </c>
      <c r="S1465" s="5">
        <v>154</v>
      </c>
      <c r="T1465" s="5">
        <v>215.01584790000001</v>
      </c>
      <c r="U1465">
        <v>907</v>
      </c>
      <c r="V1465">
        <v>439</v>
      </c>
      <c r="W1465">
        <v>985</v>
      </c>
      <c r="X1465">
        <v>134</v>
      </c>
      <c r="Y1465">
        <v>62</v>
      </c>
      <c r="Z1465">
        <v>20</v>
      </c>
      <c r="AA1465">
        <v>88</v>
      </c>
      <c r="AB1465">
        <v>43</v>
      </c>
      <c r="AC1465">
        <v>14</v>
      </c>
      <c r="AD1465">
        <v>65</v>
      </c>
      <c r="AE1465">
        <v>81</v>
      </c>
      <c r="AF1465">
        <v>31</v>
      </c>
      <c r="AG1465">
        <v>111</v>
      </c>
      <c r="AH1465">
        <v>1033.9166666666665</v>
      </c>
      <c r="AI1465">
        <v>2014.3166666666664</v>
      </c>
      <c r="AJ1465">
        <v>2561.833333333333</v>
      </c>
      <c r="AK1465">
        <v>1021</v>
      </c>
      <c r="AL1465">
        <v>0.98285306201261602</v>
      </c>
      <c r="AM1465">
        <f t="shared" si="418"/>
        <v>1</v>
      </c>
      <c r="AN1465">
        <f t="shared" si="419"/>
        <v>1003.4929763148809</v>
      </c>
      <c r="AO1465">
        <v>15.37</v>
      </c>
      <c r="AP1465">
        <f t="shared" si="420"/>
        <v>15.106451563133907</v>
      </c>
      <c r="AQ1465">
        <v>3.27</v>
      </c>
      <c r="AR1465">
        <v>6430</v>
      </c>
      <c r="AS1465">
        <v>5.0737861885996933</v>
      </c>
      <c r="AT1465">
        <v>1.1198401053786067</v>
      </c>
      <c r="AU1465">
        <f t="shared" si="421"/>
        <v>5.6818292601099998</v>
      </c>
      <c r="AV1465">
        <f t="shared" si="422"/>
        <v>3.35952031613582</v>
      </c>
      <c r="AW1465">
        <f t="shared" si="423"/>
        <v>7.8388807376502463</v>
      </c>
      <c r="AX1465">
        <f t="shared" si="426"/>
        <v>11.198401053786068</v>
      </c>
      <c r="AY1465" s="4">
        <v>0.1</v>
      </c>
      <c r="AZ1465">
        <v>35</v>
      </c>
      <c r="BA1465" s="1">
        <f t="shared" si="424"/>
        <v>0.10368970511989745</v>
      </c>
      <c r="BB1465">
        <v>0.147425</v>
      </c>
      <c r="BC1465">
        <v>4.8224999999999997E-2</v>
      </c>
      <c r="BD1465">
        <v>6.43E-3</v>
      </c>
      <c r="BE1465">
        <v>160000</v>
      </c>
      <c r="BF1465">
        <f t="shared" si="427"/>
        <v>74.400000000000006</v>
      </c>
      <c r="BG1465" s="7">
        <f t="shared" si="428"/>
        <v>0.78884137209302341</v>
      </c>
      <c r="BH1465" s="8">
        <f t="shared" si="429"/>
        <v>1.5776827441860468</v>
      </c>
      <c r="BI1465" s="7">
        <f t="shared" si="430"/>
        <v>2.36652411627907</v>
      </c>
      <c r="BJ1465">
        <v>340.8</v>
      </c>
      <c r="BK1465">
        <v>6390</v>
      </c>
      <c r="BL1465">
        <v>0.12</v>
      </c>
      <c r="BM1465">
        <v>0.11</v>
      </c>
      <c r="BN1465" s="3">
        <f t="shared" si="425"/>
        <v>0.13207175921579054</v>
      </c>
      <c r="BO1465" s="3">
        <f t="shared" si="431"/>
        <v>0.16276884766656988</v>
      </c>
      <c r="BP1465" s="3">
        <f t="shared" si="432"/>
        <v>0.1478364011568159</v>
      </c>
      <c r="BQ1465" s="3">
        <f t="shared" si="433"/>
        <v>0.198240404299907</v>
      </c>
      <c r="BR1465">
        <f t="shared" si="434"/>
        <v>0.14367396527872128</v>
      </c>
      <c r="BS1465">
        <f t="shared" si="435"/>
        <v>0.17450997160291107</v>
      </c>
      <c r="BT1465" s="5">
        <f t="shared" si="436"/>
        <v>466.21163588791438</v>
      </c>
    </row>
    <row r="1466" spans="1:72" x14ac:dyDescent="0.2">
      <c r="A1466">
        <v>13</v>
      </c>
      <c r="B1466">
        <v>29031</v>
      </c>
      <c r="C1466" t="s">
        <v>1126</v>
      </c>
      <c r="D1466">
        <v>29</v>
      </c>
      <c r="E1466" t="s">
        <v>1127</v>
      </c>
      <c r="F1466" t="s">
        <v>1128</v>
      </c>
      <c r="G1466" t="s">
        <v>1147</v>
      </c>
      <c r="H1466">
        <v>31</v>
      </c>
      <c r="I1466">
        <v>1611</v>
      </c>
      <c r="J1466">
        <v>633</v>
      </c>
      <c r="K1466">
        <v>1175</v>
      </c>
      <c r="L1466">
        <v>254</v>
      </c>
      <c r="M1466" s="5">
        <v>25683</v>
      </c>
      <c r="N1466" s="5">
        <v>35858.77936</v>
      </c>
      <c r="O1466" s="5">
        <v>5076.8999999999996</v>
      </c>
      <c r="P1466" s="5">
        <v>7088.402325</v>
      </c>
      <c r="Q1466" s="5">
        <v>28407</v>
      </c>
      <c r="R1466" s="5">
        <v>39662.046690000003</v>
      </c>
      <c r="S1466" s="5">
        <v>229</v>
      </c>
      <c r="T1466" s="5">
        <v>319.73135819999999</v>
      </c>
      <c r="U1466">
        <v>1102</v>
      </c>
      <c r="V1466">
        <v>527</v>
      </c>
      <c r="W1466">
        <v>1009</v>
      </c>
      <c r="X1466">
        <v>167</v>
      </c>
      <c r="Y1466">
        <v>62</v>
      </c>
      <c r="Z1466">
        <v>20</v>
      </c>
      <c r="AA1466">
        <v>88</v>
      </c>
      <c r="AB1466">
        <v>43</v>
      </c>
      <c r="AC1466">
        <v>14</v>
      </c>
      <c r="AD1466">
        <v>65</v>
      </c>
      <c r="AE1466">
        <v>81</v>
      </c>
      <c r="AF1466">
        <v>31</v>
      </c>
      <c r="AG1466">
        <v>111</v>
      </c>
      <c r="AH1466">
        <v>1033.9166666666665</v>
      </c>
      <c r="AI1466">
        <v>2014.3166666666664</v>
      </c>
      <c r="AJ1466">
        <v>2561.833333333333</v>
      </c>
      <c r="AK1466">
        <v>1021</v>
      </c>
      <c r="AL1466">
        <v>0.97463955357670795</v>
      </c>
      <c r="AM1466">
        <f t="shared" si="418"/>
        <v>1</v>
      </c>
      <c r="AN1466">
        <f t="shared" si="419"/>
        <v>995.10698420181882</v>
      </c>
      <c r="AO1466">
        <v>15.37</v>
      </c>
      <c r="AP1466">
        <f t="shared" si="420"/>
        <v>14.980209938474001</v>
      </c>
      <c r="AQ1466">
        <v>3.27</v>
      </c>
      <c r="AR1466">
        <v>6430</v>
      </c>
      <c r="AS1466">
        <v>5.0737861885996933</v>
      </c>
      <c r="AT1466">
        <v>1.0211931541167254</v>
      </c>
      <c r="AU1466">
        <f t="shared" si="421"/>
        <v>5.181315721249999</v>
      </c>
      <c r="AV1466">
        <f t="shared" si="422"/>
        <v>3.0635794623501762</v>
      </c>
      <c r="AW1466">
        <f t="shared" si="423"/>
        <v>7.1483520788170782</v>
      </c>
      <c r="AX1466">
        <f t="shared" si="426"/>
        <v>10.211931541167253</v>
      </c>
      <c r="AY1466" s="4">
        <v>0.1</v>
      </c>
      <c r="AZ1466">
        <v>35</v>
      </c>
      <c r="BA1466" s="1">
        <f t="shared" si="424"/>
        <v>0.10368970511989745</v>
      </c>
      <c r="BB1466">
        <v>0.147425</v>
      </c>
      <c r="BC1466">
        <v>4.8224999999999997E-2</v>
      </c>
      <c r="BD1466">
        <v>6.43E-3</v>
      </c>
      <c r="BE1466">
        <v>160000</v>
      </c>
      <c r="BF1466">
        <f t="shared" si="427"/>
        <v>74.400000000000006</v>
      </c>
      <c r="BG1466" s="7">
        <f t="shared" si="428"/>
        <v>0.78884137209302341</v>
      </c>
      <c r="BH1466" s="8">
        <f t="shared" si="429"/>
        <v>1.5776827441860468</v>
      </c>
      <c r="BI1466" s="7">
        <f t="shared" si="430"/>
        <v>2.36652411627907</v>
      </c>
      <c r="BJ1466">
        <v>340.8</v>
      </c>
      <c r="BK1466">
        <v>6390</v>
      </c>
      <c r="BL1466">
        <v>0.12</v>
      </c>
      <c r="BM1466">
        <v>0.11</v>
      </c>
      <c r="BN1466" s="3">
        <f t="shared" si="425"/>
        <v>0.12808239512101569</v>
      </c>
      <c r="BO1466" s="3">
        <f t="shared" si="431"/>
        <v>0.15945625876185834</v>
      </c>
      <c r="BP1466" s="3">
        <f t="shared" si="432"/>
        <v>0.14583921461713251</v>
      </c>
      <c r="BQ1466" s="3">
        <f t="shared" si="433"/>
        <v>0.19180311848392628</v>
      </c>
      <c r="BR1466">
        <f t="shared" si="434"/>
        <v>0.14036137637400975</v>
      </c>
      <c r="BS1466">
        <f t="shared" si="435"/>
        <v>0.17119738269819954</v>
      </c>
      <c r="BT1466" s="5">
        <f t="shared" si="436"/>
        <v>466.21163588791438</v>
      </c>
    </row>
    <row r="1467" spans="1:72" x14ac:dyDescent="0.2">
      <c r="A1467">
        <v>13</v>
      </c>
      <c r="B1467">
        <v>29033</v>
      </c>
      <c r="C1467" t="s">
        <v>1126</v>
      </c>
      <c r="D1467">
        <v>29</v>
      </c>
      <c r="E1467" t="s">
        <v>1127</v>
      </c>
      <c r="F1467" t="s">
        <v>1128</v>
      </c>
      <c r="G1467" t="s">
        <v>507</v>
      </c>
      <c r="H1467">
        <v>33</v>
      </c>
      <c r="I1467">
        <v>1022</v>
      </c>
      <c r="J1467">
        <v>680</v>
      </c>
      <c r="K1467">
        <v>357</v>
      </c>
      <c r="L1467">
        <v>146</v>
      </c>
      <c r="M1467" s="5">
        <v>14555</v>
      </c>
      <c r="N1467" s="5">
        <v>20321.79004</v>
      </c>
      <c r="O1467" s="5">
        <v>5058</v>
      </c>
      <c r="P1467" s="5">
        <v>7062.0140160000001</v>
      </c>
      <c r="Q1467" s="5">
        <v>8169.5</v>
      </c>
      <c r="R1467" s="5">
        <v>11406.31149</v>
      </c>
      <c r="S1467" s="5">
        <v>137</v>
      </c>
      <c r="T1467" s="5">
        <v>191.2803322</v>
      </c>
      <c r="U1467">
        <v>765</v>
      </c>
      <c r="V1467">
        <v>567</v>
      </c>
      <c r="W1467">
        <v>353</v>
      </c>
      <c r="X1467">
        <v>115</v>
      </c>
      <c r="Y1467">
        <v>62</v>
      </c>
      <c r="Z1467">
        <v>20</v>
      </c>
      <c r="AA1467">
        <v>88</v>
      </c>
      <c r="AB1467">
        <v>43</v>
      </c>
      <c r="AC1467">
        <v>14</v>
      </c>
      <c r="AD1467">
        <v>65</v>
      </c>
      <c r="AE1467">
        <v>81</v>
      </c>
      <c r="AF1467">
        <v>31</v>
      </c>
      <c r="AG1467">
        <v>111</v>
      </c>
      <c r="AH1467">
        <v>1033.9166666666665</v>
      </c>
      <c r="AI1467">
        <v>2014.3166666666664</v>
      </c>
      <c r="AJ1467">
        <v>2561.833333333333</v>
      </c>
      <c r="AK1467">
        <v>1021</v>
      </c>
      <c r="AL1467">
        <v>0.99514106091331</v>
      </c>
      <c r="AM1467">
        <f t="shared" si="418"/>
        <v>1</v>
      </c>
      <c r="AN1467">
        <f t="shared" si="419"/>
        <v>1016.0390231924895</v>
      </c>
      <c r="AO1467">
        <v>15.37</v>
      </c>
      <c r="AP1467">
        <f t="shared" si="420"/>
        <v>15.295318106237573</v>
      </c>
      <c r="AQ1467">
        <v>3.27</v>
      </c>
      <c r="AR1467">
        <v>6430</v>
      </c>
      <c r="AS1467">
        <v>5.0737861885996933</v>
      </c>
      <c r="AT1467">
        <v>0.99957026651131009</v>
      </c>
      <c r="AU1467">
        <f t="shared" si="421"/>
        <v>5.0716058127599997</v>
      </c>
      <c r="AV1467">
        <f t="shared" si="422"/>
        <v>2.9987107995339302</v>
      </c>
      <c r="AW1467">
        <f t="shared" si="423"/>
        <v>6.9969918655791705</v>
      </c>
      <c r="AX1467">
        <f t="shared" si="426"/>
        <v>9.9957026651131002</v>
      </c>
      <c r="AY1467" s="4">
        <v>0.1</v>
      </c>
      <c r="AZ1467">
        <v>35</v>
      </c>
      <c r="BA1467" s="1">
        <f t="shared" si="424"/>
        <v>0.10368970511989745</v>
      </c>
      <c r="BB1467">
        <v>0.147425</v>
      </c>
      <c r="BC1467">
        <v>4.8224999999999997E-2</v>
      </c>
      <c r="BD1467">
        <v>6.43E-3</v>
      </c>
      <c r="BE1467">
        <v>160000</v>
      </c>
      <c r="BF1467">
        <f t="shared" si="427"/>
        <v>74.400000000000006</v>
      </c>
      <c r="BG1467" s="7">
        <f t="shared" si="428"/>
        <v>0.78884137209302341</v>
      </c>
      <c r="BH1467" s="8">
        <f t="shared" si="429"/>
        <v>1.5776827441860468</v>
      </c>
      <c r="BI1467" s="7">
        <f t="shared" si="430"/>
        <v>2.36652411627907</v>
      </c>
      <c r="BJ1467">
        <v>340.8</v>
      </c>
      <c r="BK1467">
        <v>6390</v>
      </c>
      <c r="BL1467">
        <v>0.12</v>
      </c>
      <c r="BM1467">
        <v>0.11</v>
      </c>
      <c r="BN1467" s="3">
        <f t="shared" si="425"/>
        <v>0.12930158667497788</v>
      </c>
      <c r="BO1467" s="3">
        <f t="shared" si="431"/>
        <v>0.15972173036489179</v>
      </c>
      <c r="BP1467" s="3">
        <f t="shared" si="432"/>
        <v>0.14639301542984814</v>
      </c>
      <c r="BQ1467" s="3">
        <f t="shared" si="433"/>
        <v>0.19138367312552224</v>
      </c>
      <c r="BR1467">
        <f t="shared" si="434"/>
        <v>0.1406268479770432</v>
      </c>
      <c r="BS1467">
        <f t="shared" si="435"/>
        <v>0.17146285430123298</v>
      </c>
      <c r="BT1467" s="5">
        <f t="shared" si="436"/>
        <v>466.21163588791438</v>
      </c>
    </row>
    <row r="1468" spans="1:72" x14ac:dyDescent="0.2">
      <c r="A1468">
        <v>13</v>
      </c>
      <c r="B1468">
        <v>29035</v>
      </c>
      <c r="C1468" t="s">
        <v>1126</v>
      </c>
      <c r="D1468">
        <v>29</v>
      </c>
      <c r="E1468" t="s">
        <v>1127</v>
      </c>
      <c r="F1468" t="s">
        <v>1128</v>
      </c>
      <c r="G1468" t="s">
        <v>336</v>
      </c>
      <c r="H1468">
        <v>35</v>
      </c>
      <c r="I1468">
        <v>989</v>
      </c>
      <c r="J1468">
        <v>392</v>
      </c>
      <c r="K1468">
        <v>948</v>
      </c>
      <c r="L1468">
        <v>153</v>
      </c>
      <c r="M1468" s="5">
        <v>15708</v>
      </c>
      <c r="N1468" s="5">
        <v>21931.616480000001</v>
      </c>
      <c r="O1468" s="5">
        <v>4204.5</v>
      </c>
      <c r="P1468" s="5">
        <v>5870.3515090000001</v>
      </c>
      <c r="Q1468" s="5">
        <v>23022</v>
      </c>
      <c r="R1468" s="5">
        <v>32143.473050000001</v>
      </c>
      <c r="S1468" s="5">
        <v>148</v>
      </c>
      <c r="T1468" s="5">
        <v>206.63860700000001</v>
      </c>
      <c r="U1468">
        <v>875</v>
      </c>
      <c r="V1468">
        <v>402</v>
      </c>
      <c r="W1468">
        <v>921</v>
      </c>
      <c r="X1468">
        <v>131</v>
      </c>
      <c r="Y1468">
        <v>62</v>
      </c>
      <c r="Z1468">
        <v>20</v>
      </c>
      <c r="AA1468">
        <v>88</v>
      </c>
      <c r="AB1468">
        <v>43</v>
      </c>
      <c r="AC1468">
        <v>14</v>
      </c>
      <c r="AD1468">
        <v>65</v>
      </c>
      <c r="AE1468">
        <v>81</v>
      </c>
      <c r="AF1468">
        <v>31</v>
      </c>
      <c r="AG1468">
        <v>111</v>
      </c>
      <c r="AH1468">
        <v>1033.9166666666665</v>
      </c>
      <c r="AI1468">
        <v>2014.3166666666664</v>
      </c>
      <c r="AJ1468">
        <v>2561.833333333333</v>
      </c>
      <c r="AK1468">
        <v>1021</v>
      </c>
      <c r="AL1468">
        <v>0.96984630364638102</v>
      </c>
      <c r="AM1468">
        <f t="shared" si="418"/>
        <v>1</v>
      </c>
      <c r="AN1468">
        <f t="shared" si="419"/>
        <v>990.21307602295508</v>
      </c>
      <c r="AO1468">
        <v>15.37</v>
      </c>
      <c r="AP1468">
        <f t="shared" si="420"/>
        <v>14.906537687044876</v>
      </c>
      <c r="AQ1468">
        <v>3.27</v>
      </c>
      <c r="AR1468">
        <v>6430</v>
      </c>
      <c r="AS1468">
        <v>5.0737861885996933</v>
      </c>
      <c r="AT1468">
        <v>1.0171975607498724</v>
      </c>
      <c r="AU1468">
        <f t="shared" si="421"/>
        <v>5.1610429348100002</v>
      </c>
      <c r="AV1468">
        <f t="shared" si="422"/>
        <v>3.0515926822496171</v>
      </c>
      <c r="AW1468">
        <f t="shared" si="423"/>
        <v>7.1203829252491069</v>
      </c>
      <c r="AX1468">
        <f t="shared" si="426"/>
        <v>10.171975607498725</v>
      </c>
      <c r="AY1468" s="4">
        <v>0.1</v>
      </c>
      <c r="AZ1468">
        <v>35</v>
      </c>
      <c r="BA1468" s="1">
        <f t="shared" si="424"/>
        <v>0.10368970511989745</v>
      </c>
      <c r="BB1468">
        <v>0.147425</v>
      </c>
      <c r="BC1468">
        <v>4.8224999999999997E-2</v>
      </c>
      <c r="BD1468">
        <v>6.43E-3</v>
      </c>
      <c r="BE1468">
        <v>160000</v>
      </c>
      <c r="BF1468">
        <f t="shared" si="427"/>
        <v>74.400000000000006</v>
      </c>
      <c r="BG1468" s="7">
        <f t="shared" si="428"/>
        <v>0.78884137209302341</v>
      </c>
      <c r="BH1468" s="8">
        <f t="shared" si="429"/>
        <v>1.5776827441860468</v>
      </c>
      <c r="BI1468" s="7">
        <f t="shared" si="430"/>
        <v>2.36652411627907</v>
      </c>
      <c r="BJ1468">
        <v>340.8</v>
      </c>
      <c r="BK1468">
        <v>6390</v>
      </c>
      <c r="BL1468">
        <v>0.12</v>
      </c>
      <c r="BM1468">
        <v>0.11</v>
      </c>
      <c r="BN1468" s="3">
        <f t="shared" si="425"/>
        <v>0.12750206371660258</v>
      </c>
      <c r="BO1468" s="3">
        <f t="shared" si="431"/>
        <v>0.15804960536941984</v>
      </c>
      <c r="BP1468" s="3">
        <f t="shared" si="432"/>
        <v>0.1444858402454566</v>
      </c>
      <c r="BQ1468" s="3">
        <f t="shared" si="433"/>
        <v>0.19026990245480835</v>
      </c>
      <c r="BR1468">
        <f t="shared" si="434"/>
        <v>0.13895472298157124</v>
      </c>
      <c r="BS1468">
        <f t="shared" si="435"/>
        <v>0.16979072930576103</v>
      </c>
      <c r="BT1468" s="5">
        <f t="shared" si="436"/>
        <v>466.21163588791438</v>
      </c>
    </row>
    <row r="1469" spans="1:72" x14ac:dyDescent="0.2">
      <c r="A1469">
        <v>17</v>
      </c>
      <c r="B1469">
        <v>29037</v>
      </c>
      <c r="C1469" t="s">
        <v>1544</v>
      </c>
      <c r="D1469">
        <v>29</v>
      </c>
      <c r="E1469" t="s">
        <v>1127</v>
      </c>
      <c r="F1469" t="s">
        <v>1128</v>
      </c>
      <c r="G1469" t="s">
        <v>434</v>
      </c>
      <c r="H1469">
        <v>37</v>
      </c>
      <c r="I1469">
        <v>4904</v>
      </c>
      <c r="J1469">
        <v>1605</v>
      </c>
      <c r="K1469">
        <v>860</v>
      </c>
      <c r="L1469">
        <v>642</v>
      </c>
      <c r="M1469" s="5">
        <v>55411</v>
      </c>
      <c r="N1469" s="5">
        <v>77365.215240000005</v>
      </c>
      <c r="O1469" s="5">
        <v>13004</v>
      </c>
      <c r="P1469" s="5">
        <v>18156.273280000001</v>
      </c>
      <c r="Q1469" s="5">
        <v>15727</v>
      </c>
      <c r="R1469" s="5">
        <v>21958.144410000001</v>
      </c>
      <c r="S1469" s="5">
        <v>526</v>
      </c>
      <c r="T1469" s="5">
        <v>734.40477910000004</v>
      </c>
      <c r="U1469">
        <v>1670</v>
      </c>
      <c r="V1469">
        <v>728</v>
      </c>
      <c r="W1469">
        <v>463</v>
      </c>
      <c r="X1469">
        <v>231</v>
      </c>
      <c r="Y1469">
        <v>62</v>
      </c>
      <c r="Z1469">
        <v>20</v>
      </c>
      <c r="AA1469">
        <v>88</v>
      </c>
      <c r="AB1469">
        <v>43</v>
      </c>
      <c r="AC1469">
        <v>14</v>
      </c>
      <c r="AD1469">
        <v>65</v>
      </c>
      <c r="AE1469">
        <v>81</v>
      </c>
      <c r="AF1469">
        <v>31</v>
      </c>
      <c r="AG1469">
        <v>111</v>
      </c>
      <c r="AH1469">
        <v>1033.9166666666665</v>
      </c>
      <c r="AI1469">
        <v>2014.3166666666664</v>
      </c>
      <c r="AJ1469">
        <v>2561.833333333333</v>
      </c>
      <c r="AK1469">
        <v>1021</v>
      </c>
      <c r="AL1469">
        <v>0.98872185051441197</v>
      </c>
      <c r="AM1469">
        <f t="shared" si="418"/>
        <v>1</v>
      </c>
      <c r="AN1469">
        <f t="shared" si="419"/>
        <v>1009.4850093752146</v>
      </c>
      <c r="AO1469">
        <v>15.37</v>
      </c>
      <c r="AP1469">
        <f t="shared" si="420"/>
        <v>15.196654842406511</v>
      </c>
      <c r="AQ1469">
        <v>3.27</v>
      </c>
      <c r="AR1469">
        <v>6430</v>
      </c>
      <c r="AS1469">
        <v>5.0737861885996933</v>
      </c>
      <c r="AT1469">
        <v>0.9110955725305826</v>
      </c>
      <c r="AU1469">
        <f t="shared" si="421"/>
        <v>4.6227041324</v>
      </c>
      <c r="AV1469">
        <f t="shared" si="422"/>
        <v>2.7332867175917479</v>
      </c>
      <c r="AW1469">
        <f t="shared" si="423"/>
        <v>6.3776690077140783</v>
      </c>
      <c r="AX1469">
        <f t="shared" si="426"/>
        <v>9.1109557253058266</v>
      </c>
      <c r="AY1469" s="4">
        <v>0.1</v>
      </c>
      <c r="AZ1469">
        <v>35</v>
      </c>
      <c r="BA1469" s="1">
        <f t="shared" si="424"/>
        <v>0.10368970511989745</v>
      </c>
      <c r="BB1469">
        <v>0.26469999999999999</v>
      </c>
      <c r="BC1469">
        <v>4.8224999999999997E-2</v>
      </c>
      <c r="BD1469">
        <v>6.43E-3</v>
      </c>
      <c r="BE1469">
        <v>160000</v>
      </c>
      <c r="BF1469">
        <f t="shared" si="427"/>
        <v>74.400000000000006</v>
      </c>
      <c r="BG1469" s="7">
        <f t="shared" si="428"/>
        <v>0.78884137209302341</v>
      </c>
      <c r="BH1469" s="8">
        <f t="shared" si="429"/>
        <v>1.5776827441860468</v>
      </c>
      <c r="BI1469" s="7">
        <f t="shared" si="430"/>
        <v>2.36652411627907</v>
      </c>
      <c r="BJ1469">
        <v>340.8</v>
      </c>
      <c r="BK1469">
        <v>6390</v>
      </c>
      <c r="BL1469">
        <v>0.12</v>
      </c>
      <c r="BM1469">
        <v>0.11</v>
      </c>
      <c r="BN1469" s="3">
        <f t="shared" si="425"/>
        <v>8.4689392633787219E-2</v>
      </c>
      <c r="BO1469" s="3">
        <f t="shared" si="431"/>
        <v>0.11850843655139519</v>
      </c>
      <c r="BP1469" s="3">
        <f t="shared" si="432"/>
        <v>0.10635948257417813</v>
      </c>
      <c r="BQ1469" s="3">
        <f t="shared" si="433"/>
        <v>0.14736789429377967</v>
      </c>
      <c r="BR1469">
        <f t="shared" si="434"/>
        <v>9.9462166456668957E-2</v>
      </c>
      <c r="BS1469">
        <f t="shared" si="435"/>
        <v>0.13021317894758472</v>
      </c>
      <c r="BT1469" s="5">
        <f t="shared" si="436"/>
        <v>464.58070546093063</v>
      </c>
    </row>
    <row r="1470" spans="1:72" x14ac:dyDescent="0.2">
      <c r="A1470">
        <v>17</v>
      </c>
      <c r="B1470">
        <v>29039</v>
      </c>
      <c r="C1470" t="s">
        <v>1544</v>
      </c>
      <c r="D1470">
        <v>29</v>
      </c>
      <c r="E1470" t="s">
        <v>1127</v>
      </c>
      <c r="F1470" t="s">
        <v>1128</v>
      </c>
      <c r="G1470" t="s">
        <v>491</v>
      </c>
      <c r="H1470">
        <v>39</v>
      </c>
      <c r="I1470">
        <v>1043</v>
      </c>
      <c r="J1470">
        <v>505</v>
      </c>
      <c r="K1470">
        <v>998</v>
      </c>
      <c r="L1470">
        <v>150</v>
      </c>
      <c r="M1470" s="5">
        <v>15780</v>
      </c>
      <c r="N1470" s="5">
        <v>22032.143370000002</v>
      </c>
      <c r="O1470" s="5">
        <v>5083.7</v>
      </c>
      <c r="P1470" s="5">
        <v>7097.8965310000003</v>
      </c>
      <c r="Q1470" s="5">
        <v>23895</v>
      </c>
      <c r="R1470" s="5">
        <v>33362.36159</v>
      </c>
      <c r="S1470" s="5">
        <v>144</v>
      </c>
      <c r="T1470" s="5">
        <v>201.0537798</v>
      </c>
      <c r="U1470">
        <v>853</v>
      </c>
      <c r="V1470">
        <v>479</v>
      </c>
      <c r="W1470">
        <v>956</v>
      </c>
      <c r="X1470">
        <v>126</v>
      </c>
      <c r="Y1470">
        <v>62</v>
      </c>
      <c r="Z1470">
        <v>20</v>
      </c>
      <c r="AA1470">
        <v>88</v>
      </c>
      <c r="AB1470">
        <v>43</v>
      </c>
      <c r="AC1470">
        <v>14</v>
      </c>
      <c r="AD1470">
        <v>65</v>
      </c>
      <c r="AE1470">
        <v>81</v>
      </c>
      <c r="AF1470">
        <v>31</v>
      </c>
      <c r="AG1470">
        <v>111</v>
      </c>
      <c r="AH1470">
        <v>1033.9166666666665</v>
      </c>
      <c r="AI1470">
        <v>2014.3166666666664</v>
      </c>
      <c r="AJ1470">
        <v>2561.833333333333</v>
      </c>
      <c r="AK1470">
        <v>1021</v>
      </c>
      <c r="AL1470">
        <v>0.978935131659875</v>
      </c>
      <c r="AM1470">
        <f t="shared" si="418"/>
        <v>1</v>
      </c>
      <c r="AN1470">
        <f t="shared" si="419"/>
        <v>999.49276942473239</v>
      </c>
      <c r="AO1470">
        <v>15.37</v>
      </c>
      <c r="AP1470">
        <f t="shared" si="420"/>
        <v>15.046232973612279</v>
      </c>
      <c r="AQ1470">
        <v>3.27</v>
      </c>
      <c r="AR1470">
        <v>6430</v>
      </c>
      <c r="AS1470">
        <v>5.0737861885996933</v>
      </c>
      <c r="AT1470">
        <v>1.028052505929421</v>
      </c>
      <c r="AU1470">
        <f t="shared" si="421"/>
        <v>5.2161186057400002</v>
      </c>
      <c r="AV1470">
        <f t="shared" si="422"/>
        <v>3.0841575177882632</v>
      </c>
      <c r="AW1470">
        <f t="shared" si="423"/>
        <v>7.1963675415059472</v>
      </c>
      <c r="AX1470">
        <f t="shared" si="426"/>
        <v>10.280525059294209</v>
      </c>
      <c r="AY1470" s="4">
        <v>0.1</v>
      </c>
      <c r="AZ1470">
        <v>35</v>
      </c>
      <c r="BA1470" s="1">
        <f t="shared" si="424"/>
        <v>0.10368970511989745</v>
      </c>
      <c r="BB1470">
        <v>0.26469999999999999</v>
      </c>
      <c r="BC1470">
        <v>4.8224999999999997E-2</v>
      </c>
      <c r="BD1470">
        <v>6.43E-3</v>
      </c>
      <c r="BE1470">
        <v>160000</v>
      </c>
      <c r="BF1470">
        <f t="shared" si="427"/>
        <v>74.400000000000006</v>
      </c>
      <c r="BG1470" s="7">
        <f t="shared" si="428"/>
        <v>0.78884137209302341</v>
      </c>
      <c r="BH1470" s="8">
        <f t="shared" si="429"/>
        <v>1.5776827441860468</v>
      </c>
      <c r="BI1470" s="7">
        <f t="shared" si="430"/>
        <v>2.36652411627907</v>
      </c>
      <c r="BJ1470">
        <v>340.8</v>
      </c>
      <c r="BK1470">
        <v>6390</v>
      </c>
      <c r="BL1470">
        <v>0.12</v>
      </c>
      <c r="BM1470">
        <v>0.11</v>
      </c>
      <c r="BN1470" s="3">
        <f t="shared" si="425"/>
        <v>8.7993348279418501E-2</v>
      </c>
      <c r="BO1470" s="3">
        <f t="shared" si="431"/>
        <v>0.11850709163309191</v>
      </c>
      <c r="BP1470" s="3">
        <f t="shared" si="432"/>
        <v>0.10479858183756224</v>
      </c>
      <c r="BQ1470" s="3">
        <f t="shared" si="433"/>
        <v>0.15107122512944549</v>
      </c>
      <c r="BR1470">
        <f t="shared" si="434"/>
        <v>9.9460821538365676E-2</v>
      </c>
      <c r="BS1470">
        <f t="shared" si="435"/>
        <v>0.13021183402928144</v>
      </c>
      <c r="BT1470" s="5">
        <f t="shared" si="436"/>
        <v>464.58070546093063</v>
      </c>
    </row>
    <row r="1471" spans="1:72" x14ac:dyDescent="0.2">
      <c r="A1471">
        <v>13</v>
      </c>
      <c r="B1471">
        <v>29041</v>
      </c>
      <c r="C1471" t="s">
        <v>1126</v>
      </c>
      <c r="D1471">
        <v>29</v>
      </c>
      <c r="E1471" t="s">
        <v>1127</v>
      </c>
      <c r="F1471" t="s">
        <v>1128</v>
      </c>
      <c r="G1471" t="s">
        <v>1157</v>
      </c>
      <c r="H1471">
        <v>41</v>
      </c>
      <c r="I1471">
        <v>1122</v>
      </c>
      <c r="J1471">
        <v>620</v>
      </c>
      <c r="K1471">
        <v>373</v>
      </c>
      <c r="L1471">
        <v>164</v>
      </c>
      <c r="M1471" s="5">
        <v>16126</v>
      </c>
      <c r="N1471" s="5">
        <v>22515.230930000002</v>
      </c>
      <c r="O1471" s="5">
        <v>5308.3</v>
      </c>
      <c r="P1471" s="5">
        <v>7411.4845800000003</v>
      </c>
      <c r="Q1471" s="5">
        <v>8516.9</v>
      </c>
      <c r="R1471" s="5">
        <v>11891.353730000001</v>
      </c>
      <c r="S1471" s="5">
        <v>151</v>
      </c>
      <c r="T1471" s="5">
        <v>210.82722749999999</v>
      </c>
      <c r="U1471">
        <v>800</v>
      </c>
      <c r="V1471">
        <v>526</v>
      </c>
      <c r="W1471">
        <v>360</v>
      </c>
      <c r="X1471">
        <v>120</v>
      </c>
      <c r="Y1471">
        <v>62</v>
      </c>
      <c r="Z1471">
        <v>20</v>
      </c>
      <c r="AA1471">
        <v>88</v>
      </c>
      <c r="AB1471">
        <v>43</v>
      </c>
      <c r="AC1471">
        <v>14</v>
      </c>
      <c r="AD1471">
        <v>65</v>
      </c>
      <c r="AE1471">
        <v>81</v>
      </c>
      <c r="AF1471">
        <v>31</v>
      </c>
      <c r="AG1471">
        <v>111</v>
      </c>
      <c r="AH1471">
        <v>1033.9166666666665</v>
      </c>
      <c r="AI1471">
        <v>2014.3166666666664</v>
      </c>
      <c r="AJ1471">
        <v>2561.833333333333</v>
      </c>
      <c r="AK1471">
        <v>1021</v>
      </c>
      <c r="AL1471">
        <v>0.99545223039129505</v>
      </c>
      <c r="AM1471">
        <f t="shared" si="418"/>
        <v>1</v>
      </c>
      <c r="AN1471">
        <f t="shared" si="419"/>
        <v>1016.3567272295122</v>
      </c>
      <c r="AO1471">
        <v>15.37</v>
      </c>
      <c r="AP1471">
        <f t="shared" si="420"/>
        <v>15.300100781114205</v>
      </c>
      <c r="AQ1471">
        <v>3.27</v>
      </c>
      <c r="AR1471">
        <v>6430</v>
      </c>
      <c r="AS1471">
        <v>5.0737861885996933</v>
      </c>
      <c r="AT1471">
        <v>1.111526568476958</v>
      </c>
      <c r="AU1471">
        <f t="shared" si="421"/>
        <v>5.6396481514000003</v>
      </c>
      <c r="AV1471">
        <f t="shared" si="422"/>
        <v>3.3345797054308739</v>
      </c>
      <c r="AW1471">
        <f t="shared" si="423"/>
        <v>7.7806859793387062</v>
      </c>
      <c r="AX1471">
        <f t="shared" si="426"/>
        <v>11.115265684769579</v>
      </c>
      <c r="AY1471" s="4">
        <v>0.1</v>
      </c>
      <c r="AZ1471">
        <v>35</v>
      </c>
      <c r="BA1471" s="1">
        <f t="shared" si="424"/>
        <v>0.10368970511989745</v>
      </c>
      <c r="BB1471">
        <v>0.147425</v>
      </c>
      <c r="BC1471">
        <v>4.8224999999999997E-2</v>
      </c>
      <c r="BD1471">
        <v>6.43E-3</v>
      </c>
      <c r="BE1471">
        <v>160000</v>
      </c>
      <c r="BF1471">
        <f t="shared" si="427"/>
        <v>74.400000000000006</v>
      </c>
      <c r="BG1471" s="7">
        <f t="shared" si="428"/>
        <v>0.78884137209302341</v>
      </c>
      <c r="BH1471" s="8">
        <f t="shared" si="429"/>
        <v>1.5776827441860468</v>
      </c>
      <c r="BI1471" s="7">
        <f t="shared" si="430"/>
        <v>2.36652411627907</v>
      </c>
      <c r="BJ1471">
        <v>340.8</v>
      </c>
      <c r="BK1471">
        <v>6390</v>
      </c>
      <c r="BL1471">
        <v>0.12</v>
      </c>
      <c r="BM1471">
        <v>0.11</v>
      </c>
      <c r="BN1471" s="3">
        <f t="shared" si="425"/>
        <v>0.13298331066455138</v>
      </c>
      <c r="BO1471" s="3">
        <f t="shared" si="431"/>
        <v>0.16353525243690933</v>
      </c>
      <c r="BP1471" s="3">
        <f t="shared" si="432"/>
        <v>0.14871366232932787</v>
      </c>
      <c r="BQ1471" s="3">
        <f t="shared" si="433"/>
        <v>0.19874347317647573</v>
      </c>
      <c r="BR1471">
        <f t="shared" si="434"/>
        <v>0.14444037004906074</v>
      </c>
      <c r="BS1471">
        <f t="shared" si="435"/>
        <v>0.17527637637325053</v>
      </c>
      <c r="BT1471" s="5">
        <f t="shared" si="436"/>
        <v>466.21163588791438</v>
      </c>
    </row>
    <row r="1472" spans="1:72" x14ac:dyDescent="0.2">
      <c r="A1472">
        <v>17</v>
      </c>
      <c r="B1472">
        <v>29043</v>
      </c>
      <c r="C1472" t="s">
        <v>1544</v>
      </c>
      <c r="D1472">
        <v>29</v>
      </c>
      <c r="E1472" t="s">
        <v>1127</v>
      </c>
      <c r="F1472" t="s">
        <v>1128</v>
      </c>
      <c r="G1472" t="s">
        <v>1165</v>
      </c>
      <c r="H1472">
        <v>43</v>
      </c>
      <c r="I1472">
        <v>2103</v>
      </c>
      <c r="J1472">
        <v>595</v>
      </c>
      <c r="K1472">
        <v>1250</v>
      </c>
      <c r="L1472">
        <v>272</v>
      </c>
      <c r="M1472" s="5">
        <v>30003</v>
      </c>
      <c r="N1472" s="5">
        <v>41890.392749999999</v>
      </c>
      <c r="O1472" s="5">
        <v>6206.1</v>
      </c>
      <c r="P1472" s="5">
        <v>8664.9990479999997</v>
      </c>
      <c r="Q1472" s="5">
        <v>28991</v>
      </c>
      <c r="R1472" s="5">
        <v>40477.43146</v>
      </c>
      <c r="S1472" s="5">
        <v>240</v>
      </c>
      <c r="T1472" s="5">
        <v>335.08963299999999</v>
      </c>
      <c r="U1472">
        <v>1109</v>
      </c>
      <c r="V1472">
        <v>466</v>
      </c>
      <c r="W1472">
        <v>1034</v>
      </c>
      <c r="X1472">
        <v>155</v>
      </c>
      <c r="Y1472">
        <v>62</v>
      </c>
      <c r="Z1472">
        <v>20</v>
      </c>
      <c r="AA1472">
        <v>88</v>
      </c>
      <c r="AB1472">
        <v>43</v>
      </c>
      <c r="AC1472">
        <v>14</v>
      </c>
      <c r="AD1472">
        <v>65</v>
      </c>
      <c r="AE1472">
        <v>81</v>
      </c>
      <c r="AF1472">
        <v>31</v>
      </c>
      <c r="AG1472">
        <v>111</v>
      </c>
      <c r="AH1472">
        <v>1033.9166666666665</v>
      </c>
      <c r="AI1472">
        <v>2014.3166666666664</v>
      </c>
      <c r="AJ1472">
        <v>2561.833333333333</v>
      </c>
      <c r="AK1472">
        <v>1021</v>
      </c>
      <c r="AL1472">
        <v>0.97012654145558697</v>
      </c>
      <c r="AM1472">
        <f t="shared" si="418"/>
        <v>1</v>
      </c>
      <c r="AN1472">
        <f t="shared" si="419"/>
        <v>990.49919882615427</v>
      </c>
      <c r="AO1472">
        <v>15.37</v>
      </c>
      <c r="AP1472">
        <f t="shared" si="420"/>
        <v>14.910844942172371</v>
      </c>
      <c r="AQ1472">
        <v>3.27</v>
      </c>
      <c r="AR1472">
        <v>6430</v>
      </c>
      <c r="AS1472">
        <v>5.0737861885996933</v>
      </c>
      <c r="AT1472">
        <v>1.0623080770511453</v>
      </c>
      <c r="AU1472">
        <f t="shared" si="421"/>
        <v>5.3899240493799994</v>
      </c>
      <c r="AV1472">
        <f t="shared" si="422"/>
        <v>3.1869242311534358</v>
      </c>
      <c r="AW1472">
        <f t="shared" si="423"/>
        <v>7.4361565393580165</v>
      </c>
      <c r="AX1472">
        <f t="shared" si="426"/>
        <v>10.623080770511454</v>
      </c>
      <c r="AY1472" s="4">
        <v>0.1</v>
      </c>
      <c r="AZ1472">
        <v>35</v>
      </c>
      <c r="BA1472" s="1">
        <f t="shared" si="424"/>
        <v>0.10368970511989745</v>
      </c>
      <c r="BB1472">
        <v>0.26469999999999999</v>
      </c>
      <c r="BC1472">
        <v>4.8224999999999997E-2</v>
      </c>
      <c r="BD1472">
        <v>6.43E-3</v>
      </c>
      <c r="BE1472">
        <v>160000</v>
      </c>
      <c r="BF1472">
        <f t="shared" si="427"/>
        <v>74.400000000000006</v>
      </c>
      <c r="BG1472" s="7">
        <f t="shared" si="428"/>
        <v>0.78884137209302341</v>
      </c>
      <c r="BH1472" s="8">
        <f t="shared" si="429"/>
        <v>1.5776827441860468</v>
      </c>
      <c r="BI1472" s="7">
        <f t="shared" si="430"/>
        <v>2.36652411627907</v>
      </c>
      <c r="BJ1472">
        <v>340.8</v>
      </c>
      <c r="BK1472">
        <v>6390</v>
      </c>
      <c r="BL1472">
        <v>0.12</v>
      </c>
      <c r="BM1472">
        <v>0.11</v>
      </c>
      <c r="BN1472" s="3">
        <f t="shared" si="425"/>
        <v>8.8650359402774909E-2</v>
      </c>
      <c r="BO1472" s="3">
        <f t="shared" si="431"/>
        <v>0.12032501033261353</v>
      </c>
      <c r="BP1472" s="3">
        <f t="shared" si="432"/>
        <v>0.10615972150141673</v>
      </c>
      <c r="BQ1472" s="3">
        <f t="shared" si="433"/>
        <v>0.1539742080494888</v>
      </c>
      <c r="BR1472">
        <f t="shared" si="434"/>
        <v>0.1012787402378873</v>
      </c>
      <c r="BS1472">
        <f t="shared" si="435"/>
        <v>0.13202975272880307</v>
      </c>
      <c r="BT1472" s="5">
        <f t="shared" si="436"/>
        <v>464.58070546093063</v>
      </c>
    </row>
    <row r="1473" spans="1:72" x14ac:dyDescent="0.2">
      <c r="A1473">
        <v>13</v>
      </c>
      <c r="B1473">
        <v>29045</v>
      </c>
      <c r="C1473" t="s">
        <v>1126</v>
      </c>
      <c r="D1473">
        <v>29</v>
      </c>
      <c r="E1473" t="s">
        <v>1127</v>
      </c>
      <c r="F1473" t="s">
        <v>1128</v>
      </c>
      <c r="G1473" t="s">
        <v>283</v>
      </c>
      <c r="H1473">
        <v>45</v>
      </c>
      <c r="I1473">
        <v>1230</v>
      </c>
      <c r="J1473">
        <v>804</v>
      </c>
      <c r="K1473">
        <v>1093</v>
      </c>
      <c r="L1473">
        <v>189</v>
      </c>
      <c r="M1473" s="5">
        <v>18900</v>
      </c>
      <c r="N1473" s="5">
        <v>26388.3086</v>
      </c>
      <c r="O1473" s="5">
        <v>5322.2</v>
      </c>
      <c r="P1473" s="5">
        <v>7430.8918540000004</v>
      </c>
      <c r="Q1473" s="5">
        <v>26426</v>
      </c>
      <c r="R1473" s="5">
        <v>36896.161010000003</v>
      </c>
      <c r="S1473" s="5">
        <v>179</v>
      </c>
      <c r="T1473" s="5">
        <v>249.921018</v>
      </c>
      <c r="U1473">
        <v>1021</v>
      </c>
      <c r="V1473">
        <v>605</v>
      </c>
      <c r="W1473">
        <v>1047</v>
      </c>
      <c r="X1473">
        <v>155</v>
      </c>
      <c r="Y1473">
        <v>62</v>
      </c>
      <c r="Z1473">
        <v>20</v>
      </c>
      <c r="AA1473">
        <v>88</v>
      </c>
      <c r="AB1473">
        <v>43</v>
      </c>
      <c r="AC1473">
        <v>14</v>
      </c>
      <c r="AD1473">
        <v>65</v>
      </c>
      <c r="AE1473">
        <v>81</v>
      </c>
      <c r="AF1473">
        <v>31</v>
      </c>
      <c r="AG1473">
        <v>111</v>
      </c>
      <c r="AH1473">
        <v>1033.9166666666665</v>
      </c>
      <c r="AI1473">
        <v>2014.3166666666664</v>
      </c>
      <c r="AJ1473">
        <v>2561.833333333333</v>
      </c>
      <c r="AK1473">
        <v>1021</v>
      </c>
      <c r="AL1473">
        <v>1.00214162043163</v>
      </c>
      <c r="AM1473">
        <f t="shared" si="418"/>
        <v>1</v>
      </c>
      <c r="AN1473">
        <f t="shared" si="419"/>
        <v>1023.1865944606942</v>
      </c>
      <c r="AO1473">
        <v>15.37</v>
      </c>
      <c r="AP1473">
        <f t="shared" si="420"/>
        <v>15.402916706034153</v>
      </c>
      <c r="AQ1473">
        <v>3.27</v>
      </c>
      <c r="AR1473">
        <v>6430</v>
      </c>
      <c r="AS1473">
        <v>5.0737861885996933</v>
      </c>
      <c r="AT1473">
        <v>1.2218797425795758</v>
      </c>
      <c r="AU1473">
        <f t="shared" si="421"/>
        <v>6.1995565620299997</v>
      </c>
      <c r="AV1473">
        <f t="shared" si="422"/>
        <v>3.6656392277387271</v>
      </c>
      <c r="AW1473">
        <f t="shared" si="423"/>
        <v>8.5531581980570301</v>
      </c>
      <c r="AX1473">
        <f t="shared" si="426"/>
        <v>12.218797425795758</v>
      </c>
      <c r="AY1473" s="4">
        <v>0.1</v>
      </c>
      <c r="AZ1473">
        <v>35</v>
      </c>
      <c r="BA1473" s="1">
        <f t="shared" si="424"/>
        <v>0.10368970511989745</v>
      </c>
      <c r="BB1473">
        <v>0.147425</v>
      </c>
      <c r="BC1473">
        <v>4.8224999999999997E-2</v>
      </c>
      <c r="BD1473">
        <v>6.43E-3</v>
      </c>
      <c r="BE1473">
        <v>160000</v>
      </c>
      <c r="BF1473">
        <f t="shared" si="427"/>
        <v>74.400000000000006</v>
      </c>
      <c r="BG1473" s="7">
        <f t="shared" si="428"/>
        <v>0.78884137209302341</v>
      </c>
      <c r="BH1473" s="8">
        <f t="shared" si="429"/>
        <v>1.5776827441860468</v>
      </c>
      <c r="BI1473" s="7">
        <f t="shared" si="430"/>
        <v>2.36652411627907</v>
      </c>
      <c r="BJ1473">
        <v>340.8</v>
      </c>
      <c r="BK1473">
        <v>6390</v>
      </c>
      <c r="BL1473">
        <v>0.12</v>
      </c>
      <c r="BM1473">
        <v>0.11</v>
      </c>
      <c r="BN1473" s="3">
        <f t="shared" si="425"/>
        <v>0.13721150365670889</v>
      </c>
      <c r="BO1473" s="3">
        <f t="shared" si="431"/>
        <v>0.16805966874164638</v>
      </c>
      <c r="BP1473" s="3">
        <f t="shared" si="432"/>
        <v>0.15176658028215348</v>
      </c>
      <c r="BQ1473" s="3">
        <f t="shared" si="433"/>
        <v>0.2067633874956602</v>
      </c>
      <c r="BR1473">
        <f t="shared" si="434"/>
        <v>0.14896478635379778</v>
      </c>
      <c r="BS1473">
        <f t="shared" si="435"/>
        <v>0.17980079267798757</v>
      </c>
      <c r="BT1473" s="5">
        <f t="shared" si="436"/>
        <v>466.21163588791438</v>
      </c>
    </row>
    <row r="1474" spans="1:72" x14ac:dyDescent="0.2">
      <c r="A1474">
        <v>17</v>
      </c>
      <c r="B1474">
        <v>29047</v>
      </c>
      <c r="C1474" t="s">
        <v>1544</v>
      </c>
      <c r="D1474">
        <v>29</v>
      </c>
      <c r="E1474" t="s">
        <v>1127</v>
      </c>
      <c r="F1474" t="s">
        <v>1128</v>
      </c>
      <c r="G1474" t="s">
        <v>40</v>
      </c>
      <c r="H1474">
        <v>47</v>
      </c>
      <c r="I1474">
        <v>7312</v>
      </c>
      <c r="J1474">
        <v>1774</v>
      </c>
      <c r="K1474">
        <v>953</v>
      </c>
      <c r="L1474">
        <v>953</v>
      </c>
      <c r="M1474" s="5">
        <v>80054</v>
      </c>
      <c r="N1474" s="5">
        <v>111771.93949999999</v>
      </c>
      <c r="O1474" s="5">
        <v>14473</v>
      </c>
      <c r="P1474" s="5">
        <v>20207.301080000001</v>
      </c>
      <c r="Q1474" s="5">
        <v>16790</v>
      </c>
      <c r="R1474" s="5">
        <v>23442.312249999999</v>
      </c>
      <c r="S1474" s="5">
        <v>775</v>
      </c>
      <c r="T1474" s="5">
        <v>1082.0602730000001</v>
      </c>
      <c r="U1474">
        <v>2210</v>
      </c>
      <c r="V1474">
        <v>736</v>
      </c>
      <c r="W1474">
        <v>480</v>
      </c>
      <c r="X1474">
        <v>301</v>
      </c>
      <c r="Y1474">
        <v>62</v>
      </c>
      <c r="Z1474">
        <v>20</v>
      </c>
      <c r="AA1474">
        <v>88</v>
      </c>
      <c r="AB1474">
        <v>43</v>
      </c>
      <c r="AC1474">
        <v>14</v>
      </c>
      <c r="AD1474">
        <v>65</v>
      </c>
      <c r="AE1474">
        <v>81</v>
      </c>
      <c r="AF1474">
        <v>31</v>
      </c>
      <c r="AG1474">
        <v>111</v>
      </c>
      <c r="AH1474">
        <v>1033.9166666666665</v>
      </c>
      <c r="AI1474">
        <v>2014.3166666666664</v>
      </c>
      <c r="AJ1474">
        <v>2561.833333333333</v>
      </c>
      <c r="AK1474">
        <v>1021</v>
      </c>
      <c r="AL1474">
        <v>0.99590271169489097</v>
      </c>
      <c r="AM1474">
        <f t="shared" ref="AM1474:AM1537" si="437">IF(AL1474="NA",0,1)</f>
        <v>1</v>
      </c>
      <c r="AN1474">
        <f t="shared" ref="AN1474:AN1537" si="438">AK1474*IF(AL1474="NA",0,AL1474)</f>
        <v>1016.8166686404837</v>
      </c>
      <c r="AO1474">
        <v>15.37</v>
      </c>
      <c r="AP1474">
        <f t="shared" ref="AP1474:AP1537" si="439">AO1474*AL1474</f>
        <v>15.307024678750473</v>
      </c>
      <c r="AQ1474">
        <v>3.27</v>
      </c>
      <c r="AR1474">
        <v>6430</v>
      </c>
      <c r="AS1474">
        <v>5.0737861885996933</v>
      </c>
      <c r="AT1474">
        <v>0.91534373322730855</v>
      </c>
      <c r="AU1474">
        <f t="shared" ref="AU1474:AU1537" si="440">AS1474*AT1474</f>
        <v>4.6442583914700002</v>
      </c>
      <c r="AV1474">
        <f t="shared" ref="AV1474:AV1537" si="441">3*AT1474</f>
        <v>2.7460311996819255</v>
      </c>
      <c r="AW1474">
        <f t="shared" ref="AW1474:AW1537" si="442">7*AT1474</f>
        <v>6.4074061325911602</v>
      </c>
      <c r="AX1474">
        <f t="shared" si="426"/>
        <v>9.1534373322730858</v>
      </c>
      <c r="AY1474" s="4">
        <v>0.1</v>
      </c>
      <c r="AZ1474">
        <v>35</v>
      </c>
      <c r="BA1474" s="1">
        <f t="shared" ref="BA1474:BA1537" si="443">(AY1474*(1+AY1474)^AZ1474)/((1+AY1474)^AZ1474-1)</f>
        <v>0.10368970511989745</v>
      </c>
      <c r="BB1474">
        <v>0.26469999999999999</v>
      </c>
      <c r="BC1474">
        <v>4.8224999999999997E-2</v>
      </c>
      <c r="BD1474">
        <v>6.43E-3</v>
      </c>
      <c r="BE1474">
        <v>160000</v>
      </c>
      <c r="BF1474">
        <f t="shared" si="427"/>
        <v>74.400000000000006</v>
      </c>
      <c r="BG1474" s="7">
        <f t="shared" si="428"/>
        <v>0.78884137209302341</v>
      </c>
      <c r="BH1474" s="8">
        <f t="shared" si="429"/>
        <v>1.5776827441860468</v>
      </c>
      <c r="BI1474" s="7">
        <f t="shared" si="430"/>
        <v>2.36652411627907</v>
      </c>
      <c r="BJ1474">
        <v>340.8</v>
      </c>
      <c r="BK1474">
        <v>6390</v>
      </c>
      <c r="BL1474">
        <v>0.12</v>
      </c>
      <c r="BM1474">
        <v>0.11</v>
      </c>
      <c r="BN1474" s="3">
        <f t="shared" ref="BN1474:BN1537" si="444">(((AN1474*BA1474+AP1474)/(8760*BB1474))+AR1474*AU1474/1000000+AQ1474/1000)</f>
        <v>8.5203438450025357E-2</v>
      </c>
      <c r="BO1474" s="3">
        <f t="shared" si="431"/>
        <v>0.12098993853900043</v>
      </c>
      <c r="BP1474" s="3">
        <f t="shared" si="432"/>
        <v>0.10878433769580312</v>
      </c>
      <c r="BQ1474" s="3">
        <f t="shared" si="433"/>
        <v>0.14998395912836429</v>
      </c>
      <c r="BR1474">
        <f t="shared" si="434"/>
        <v>0.1019436684442742</v>
      </c>
      <c r="BS1474">
        <f t="shared" si="435"/>
        <v>0.13269468093518999</v>
      </c>
      <c r="BT1474" s="5">
        <f t="shared" si="436"/>
        <v>464.58070546093063</v>
      </c>
    </row>
    <row r="1475" spans="1:72" x14ac:dyDescent="0.2">
      <c r="A1475">
        <v>17</v>
      </c>
      <c r="B1475">
        <v>29049</v>
      </c>
      <c r="C1475" t="s">
        <v>1544</v>
      </c>
      <c r="D1475">
        <v>29</v>
      </c>
      <c r="E1475" t="s">
        <v>1127</v>
      </c>
      <c r="F1475" t="s">
        <v>1128</v>
      </c>
      <c r="G1475" t="s">
        <v>513</v>
      </c>
      <c r="H1475">
        <v>49</v>
      </c>
      <c r="I1475">
        <v>1555</v>
      </c>
      <c r="J1475">
        <v>791</v>
      </c>
      <c r="K1475">
        <v>408</v>
      </c>
      <c r="L1475">
        <v>231</v>
      </c>
      <c r="M1475" s="5">
        <v>20298</v>
      </c>
      <c r="N1475" s="5">
        <v>28340.205709999998</v>
      </c>
      <c r="O1475" s="5">
        <v>5781.4</v>
      </c>
      <c r="P1475" s="5">
        <v>8072.0300189999998</v>
      </c>
      <c r="Q1475" s="5">
        <v>8800.6</v>
      </c>
      <c r="R1475" s="5">
        <v>12287.4576</v>
      </c>
      <c r="S1475" s="5">
        <v>198</v>
      </c>
      <c r="T1475" s="5">
        <v>276.44894729999999</v>
      </c>
      <c r="U1475">
        <v>881</v>
      </c>
      <c r="V1475">
        <v>546</v>
      </c>
      <c r="W1475">
        <v>358</v>
      </c>
      <c r="X1475">
        <v>134</v>
      </c>
      <c r="Y1475">
        <v>62</v>
      </c>
      <c r="Z1475">
        <v>20</v>
      </c>
      <c r="AA1475">
        <v>88</v>
      </c>
      <c r="AB1475">
        <v>43</v>
      </c>
      <c r="AC1475">
        <v>14</v>
      </c>
      <c r="AD1475">
        <v>65</v>
      </c>
      <c r="AE1475">
        <v>81</v>
      </c>
      <c r="AF1475">
        <v>31</v>
      </c>
      <c r="AG1475">
        <v>111</v>
      </c>
      <c r="AH1475">
        <v>1033.9166666666665</v>
      </c>
      <c r="AI1475">
        <v>2014.3166666666664</v>
      </c>
      <c r="AJ1475">
        <v>2561.833333333333</v>
      </c>
      <c r="AK1475">
        <v>1021</v>
      </c>
      <c r="AL1475">
        <v>0.99679599205652902</v>
      </c>
      <c r="AM1475">
        <f t="shared" si="437"/>
        <v>1</v>
      </c>
      <c r="AN1475">
        <f t="shared" si="438"/>
        <v>1017.7287078897161</v>
      </c>
      <c r="AO1475">
        <v>15.37</v>
      </c>
      <c r="AP1475">
        <f t="shared" si="439"/>
        <v>15.32075439790885</v>
      </c>
      <c r="AQ1475">
        <v>3.27</v>
      </c>
      <c r="AR1475">
        <v>6430</v>
      </c>
      <c r="AS1475">
        <v>5.0737861885996933</v>
      </c>
      <c r="AT1475">
        <v>0.90687970138132867</v>
      </c>
      <c r="AU1475">
        <f t="shared" si="440"/>
        <v>4.6013137035899998</v>
      </c>
      <c r="AV1475">
        <f t="shared" si="441"/>
        <v>2.7206391041439861</v>
      </c>
      <c r="AW1475">
        <f t="shared" si="442"/>
        <v>6.3481579096693004</v>
      </c>
      <c r="AX1475">
        <f t="shared" ref="AX1475:AX1538" si="445">10*AT1475</f>
        <v>9.0687970138132865</v>
      </c>
      <c r="AY1475" s="4">
        <v>0.1</v>
      </c>
      <c r="AZ1475">
        <v>35</v>
      </c>
      <c r="BA1475" s="1">
        <f t="shared" si="443"/>
        <v>0.10368970511989745</v>
      </c>
      <c r="BB1475">
        <v>0.26469999999999999</v>
      </c>
      <c r="BC1475">
        <v>4.8224999999999997E-2</v>
      </c>
      <c r="BD1475">
        <v>6.43E-3</v>
      </c>
      <c r="BE1475">
        <v>160000</v>
      </c>
      <c r="BF1475">
        <f t="shared" ref="BF1475:BF1538" si="446">74.4</f>
        <v>74.400000000000006</v>
      </c>
      <c r="BG1475" s="7">
        <f t="shared" ref="BG1475:BG1538" si="447">0.005*AR1475*1.05506/43</f>
        <v>0.78884137209302341</v>
      </c>
      <c r="BH1475" s="8">
        <f t="shared" ref="BH1475:BH1538" si="448">0.01*AR1475*1.05506/43</f>
        <v>1.5776827441860468</v>
      </c>
      <c r="BI1475" s="7">
        <f t="shared" ref="BI1475:BI1538" si="449">0.015*AR1475*1.05506/43</f>
        <v>2.36652411627907</v>
      </c>
      <c r="BJ1475">
        <v>340.8</v>
      </c>
      <c r="BK1475">
        <v>6390</v>
      </c>
      <c r="BL1475">
        <v>0.12</v>
      </c>
      <c r="BM1475">
        <v>0.11</v>
      </c>
      <c r="BN1475" s="3">
        <f t="shared" si="444"/>
        <v>8.4974009345751042E-2</v>
      </c>
      <c r="BO1475" s="3">
        <f t="shared" ref="BO1475:BO1538" si="450">(((AN1475*BA1475+AP1475)/(8760*BB1475))+AR1475*AU1475/1000000+AQ1475/1000)+(BC1475*P1475+BD1475*R1475+BL1475*T1475+BM1475*N1475)/2000000 + (BE1475*AB1475)/(1000000*8760*BB1475*AZ1475) + ((BF1475+BJ1475)*Y1475/1000000) + (BK1475*AE1475)/(1000000*8760*BB1475*AZ1475) + BH1475*AI1475/1000000</f>
        <v>0.115794952815576</v>
      </c>
      <c r="BP1475" s="3">
        <f t="shared" ref="BP1475:BP1538" si="451">(((AN1475*BA1475+AP1475)/(8760*BB1475))+AR1475*AV1475/1000000+AQ1475/1000)+(BC1475*P1475+BD1475*R1475+BL1475*T1475+BM1475*N1475)/2000000 + (BE1475*AB1475)/(1000000*8760*BB1475*AZ1475) + ((BF1475+BJ1475)*Y1475/1000000) + (BK1475*AE1475)/(1000000*8760*BB1475*AZ1475) + BH1475*AI1475/1000000</f>
        <v>0.10370221514113813</v>
      </c>
      <c r="BQ1475" s="3">
        <f t="shared" ref="BQ1475:BQ1538" si="452">(((AN1475*BA1475+AP1475)/(8760*BB1475))+AR1475*AX1475/1000000+AQ1475/1000)+(BC1475*P1475+BD1475*R1475+BL1475*T1475+BM1475*N1475)/2000000 + (BE1475*AB1475)/(1000000*8760*BB1475*AZ1475) + ((BF1475+BJ1475)*Y1475/1000000) + (BK1475*AE1475)/(1000000*8760*BB1475*AZ1475) + BH1475*AI1475/1000000</f>
        <v>0.14452087050031176</v>
      </c>
      <c r="BR1475">
        <f t="shared" ref="BR1475:BR1538" si="453">(((AN1475*BA1475+AP1475)/(8760*BB1475))+AR1475*AU1475/1000000+AQ1475/1000)+(BC1475*P1475+BD1475*R1475+BL1475*T1475+BM1475*N1475)/2000000 + (BE1475*AC1475)/(1000000*8760*BB1475*AZ1475) + ((BF1475+BJ1475)*Z1475/1000000) + (BK1475*AF1475)/(1000000*8760*BB1475*AZ1475)  + BH1475*AH1475/1000000</f>
        <v>9.6748682720849771E-2</v>
      </c>
      <c r="BS1475">
        <f t="shared" ref="BS1475:BS1538" si="454">(((AN1475*BA1475+AP1475)/(8760*BB1475))+AR1475*AU1475/1000000+AQ1475/1000)+(BC1475*P1475+BD1475*R1475+BL1475*T1475+BM1475*N1475)/2000000 + (BE1475*AD1475)/(1000000*8760*BB1475*AZ1475) + ((BF1475+BJ1475)*AA1475/1000000) + (BK1475*AG1475)/(1000000*8760*BB1475*AZ1475) + BH1475*AJ1475/1000000</f>
        <v>0.12749969521176552</v>
      </c>
      <c r="BT1475" s="5">
        <f t="shared" ref="BT1475:BT1538" si="455">(BE1475)/(AZ1475*8760*BB1475) + ((BF1475+BJ1475)) + (BK1475)/(AZ1475*8760*BB1475) + BH1475*30</f>
        <v>464.58070546093063</v>
      </c>
    </row>
    <row r="1476" spans="1:72" x14ac:dyDescent="0.2">
      <c r="A1476">
        <v>13</v>
      </c>
      <c r="B1476">
        <v>29051</v>
      </c>
      <c r="C1476" t="s">
        <v>1126</v>
      </c>
      <c r="D1476">
        <v>29</v>
      </c>
      <c r="E1476" t="s">
        <v>1127</v>
      </c>
      <c r="F1476" t="s">
        <v>1128</v>
      </c>
      <c r="G1476" t="s">
        <v>1174</v>
      </c>
      <c r="H1476">
        <v>51</v>
      </c>
      <c r="I1476">
        <v>1322</v>
      </c>
      <c r="J1476">
        <v>556</v>
      </c>
      <c r="K1476">
        <v>1048</v>
      </c>
      <c r="L1476">
        <v>194</v>
      </c>
      <c r="M1476" s="5">
        <v>19402</v>
      </c>
      <c r="N1476" s="5">
        <v>27089.204419999998</v>
      </c>
      <c r="O1476" s="5">
        <v>5158.8</v>
      </c>
      <c r="P1476" s="5">
        <v>7202.7516619999997</v>
      </c>
      <c r="Q1476" s="5">
        <v>25161</v>
      </c>
      <c r="R1476" s="5">
        <v>35129.9594</v>
      </c>
      <c r="S1476" s="5">
        <v>182</v>
      </c>
      <c r="T1476" s="5">
        <v>254.10963839999999</v>
      </c>
      <c r="U1476">
        <v>976</v>
      </c>
      <c r="V1476">
        <v>471</v>
      </c>
      <c r="W1476">
        <v>991</v>
      </c>
      <c r="X1476">
        <v>145</v>
      </c>
      <c r="Y1476">
        <v>62</v>
      </c>
      <c r="Z1476">
        <v>20</v>
      </c>
      <c r="AA1476">
        <v>88</v>
      </c>
      <c r="AB1476">
        <v>43</v>
      </c>
      <c r="AC1476">
        <v>14</v>
      </c>
      <c r="AD1476">
        <v>65</v>
      </c>
      <c r="AE1476">
        <v>81</v>
      </c>
      <c r="AF1476">
        <v>31</v>
      </c>
      <c r="AG1476">
        <v>111</v>
      </c>
      <c r="AH1476">
        <v>1033.9166666666665</v>
      </c>
      <c r="AI1476">
        <v>2014.3166666666664</v>
      </c>
      <c r="AJ1476">
        <v>2561.833333333333</v>
      </c>
      <c r="AK1476">
        <v>1021</v>
      </c>
      <c r="AL1476">
        <v>0.987731505524028</v>
      </c>
      <c r="AM1476">
        <f t="shared" si="437"/>
        <v>1</v>
      </c>
      <c r="AN1476">
        <f t="shared" si="438"/>
        <v>1008.4738671400326</v>
      </c>
      <c r="AO1476">
        <v>15.37</v>
      </c>
      <c r="AP1476">
        <f t="shared" si="439"/>
        <v>15.18143323990431</v>
      </c>
      <c r="AQ1476">
        <v>3.27</v>
      </c>
      <c r="AR1476">
        <v>6430</v>
      </c>
      <c r="AS1476">
        <v>5.0737861885996933</v>
      </c>
      <c r="AT1476">
        <v>1.2240753864864931</v>
      </c>
      <c r="AU1476">
        <f t="shared" si="440"/>
        <v>6.2106967897600001</v>
      </c>
      <c r="AV1476">
        <f t="shared" si="441"/>
        <v>3.6722261594594792</v>
      </c>
      <c r="AW1476">
        <f t="shared" si="442"/>
        <v>8.5685277054054509</v>
      </c>
      <c r="AX1476">
        <f t="shared" si="445"/>
        <v>12.240753864864931</v>
      </c>
      <c r="AY1476" s="4">
        <v>0.1</v>
      </c>
      <c r="AZ1476">
        <v>35</v>
      </c>
      <c r="BA1476" s="1">
        <f t="shared" si="443"/>
        <v>0.10368970511989745</v>
      </c>
      <c r="BB1476">
        <v>0.147425</v>
      </c>
      <c r="BC1476">
        <v>4.8224999999999997E-2</v>
      </c>
      <c r="BD1476">
        <v>6.43E-3</v>
      </c>
      <c r="BE1476">
        <v>160000</v>
      </c>
      <c r="BF1476">
        <f t="shared" si="446"/>
        <v>74.400000000000006</v>
      </c>
      <c r="BG1476" s="7">
        <f t="shared" si="447"/>
        <v>0.78884137209302341</v>
      </c>
      <c r="BH1476" s="8">
        <f t="shared" si="448"/>
        <v>1.5776827441860468</v>
      </c>
      <c r="BI1476" s="7">
        <f t="shared" si="449"/>
        <v>2.36652411627907</v>
      </c>
      <c r="BJ1476">
        <v>340.8</v>
      </c>
      <c r="BK1476">
        <v>6390</v>
      </c>
      <c r="BL1476">
        <v>0.12</v>
      </c>
      <c r="BM1476">
        <v>0.11</v>
      </c>
      <c r="BN1476" s="3">
        <f t="shared" si="444"/>
        <v>0.13593035256287425</v>
      </c>
      <c r="BO1476" s="3">
        <f t="shared" si="450"/>
        <v>0.16680613886657999</v>
      </c>
      <c r="BP1476" s="3">
        <f t="shared" si="451"/>
        <v>0.15048377271374763</v>
      </c>
      <c r="BQ1476" s="3">
        <f t="shared" si="452"/>
        <v>0.20557940585950468</v>
      </c>
      <c r="BR1476">
        <f t="shared" si="453"/>
        <v>0.1477112564787314</v>
      </c>
      <c r="BS1476">
        <f t="shared" si="454"/>
        <v>0.17854726280292119</v>
      </c>
      <c r="BT1476" s="5">
        <f t="shared" si="455"/>
        <v>466.21163588791438</v>
      </c>
    </row>
    <row r="1477" spans="1:72" x14ac:dyDescent="0.2">
      <c r="A1477">
        <v>13</v>
      </c>
      <c r="B1477">
        <v>29053</v>
      </c>
      <c r="C1477" t="s">
        <v>1126</v>
      </c>
      <c r="D1477">
        <v>29</v>
      </c>
      <c r="E1477" t="s">
        <v>1127</v>
      </c>
      <c r="F1477" t="s">
        <v>1128</v>
      </c>
      <c r="G1477" t="s">
        <v>1167</v>
      </c>
      <c r="H1477">
        <v>53</v>
      </c>
      <c r="I1477">
        <v>1089</v>
      </c>
      <c r="J1477">
        <v>565</v>
      </c>
      <c r="K1477">
        <v>984</v>
      </c>
      <c r="L1477">
        <v>158</v>
      </c>
      <c r="M1477" s="5">
        <v>16205</v>
      </c>
      <c r="N1477" s="5">
        <v>22625.53126</v>
      </c>
      <c r="O1477" s="5">
        <v>4944.7</v>
      </c>
      <c r="P1477" s="5">
        <v>6903.8237849999996</v>
      </c>
      <c r="Q1477" s="5">
        <v>23878</v>
      </c>
      <c r="R1477" s="5">
        <v>33338.626069999998</v>
      </c>
      <c r="S1477" s="5">
        <v>153</v>
      </c>
      <c r="T1477" s="5">
        <v>213.6196411</v>
      </c>
      <c r="U1477">
        <v>893</v>
      </c>
      <c r="V1477">
        <v>512</v>
      </c>
      <c r="W1477">
        <v>954</v>
      </c>
      <c r="X1477">
        <v>133</v>
      </c>
      <c r="Y1477">
        <v>62</v>
      </c>
      <c r="Z1477">
        <v>20</v>
      </c>
      <c r="AA1477">
        <v>88</v>
      </c>
      <c r="AB1477">
        <v>43</v>
      </c>
      <c r="AC1477">
        <v>14</v>
      </c>
      <c r="AD1477">
        <v>65</v>
      </c>
      <c r="AE1477">
        <v>81</v>
      </c>
      <c r="AF1477">
        <v>31</v>
      </c>
      <c r="AG1477">
        <v>111</v>
      </c>
      <c r="AH1477">
        <v>1033.9166666666665</v>
      </c>
      <c r="AI1477">
        <v>2014.3166666666664</v>
      </c>
      <c r="AJ1477">
        <v>2561.833333333333</v>
      </c>
      <c r="AK1477">
        <v>1021</v>
      </c>
      <c r="AL1477">
        <v>0.99087509283652697</v>
      </c>
      <c r="AM1477">
        <f t="shared" si="437"/>
        <v>1</v>
      </c>
      <c r="AN1477">
        <f t="shared" si="438"/>
        <v>1011.6834697860941</v>
      </c>
      <c r="AO1477">
        <v>15.37</v>
      </c>
      <c r="AP1477">
        <f t="shared" si="439"/>
        <v>15.229750176897419</v>
      </c>
      <c r="AQ1477">
        <v>3.27</v>
      </c>
      <c r="AR1477">
        <v>6430</v>
      </c>
      <c r="AS1477">
        <v>5.0737861885996933</v>
      </c>
      <c r="AT1477">
        <v>1.1711992137571801</v>
      </c>
      <c r="AU1477">
        <f t="shared" si="440"/>
        <v>5.9424143948600001</v>
      </c>
      <c r="AV1477">
        <f t="shared" si="441"/>
        <v>3.5135976412715402</v>
      </c>
      <c r="AW1477">
        <f t="shared" si="442"/>
        <v>8.19839449630026</v>
      </c>
      <c r="AX1477">
        <f t="shared" si="445"/>
        <v>11.711992137571801</v>
      </c>
      <c r="AY1477" s="4">
        <v>0.1</v>
      </c>
      <c r="AZ1477">
        <v>35</v>
      </c>
      <c r="BA1477" s="1">
        <f t="shared" si="443"/>
        <v>0.10368970511989745</v>
      </c>
      <c r="BB1477">
        <v>0.147425</v>
      </c>
      <c r="BC1477">
        <v>4.8224999999999997E-2</v>
      </c>
      <c r="BD1477">
        <v>6.43E-3</v>
      </c>
      <c r="BE1477">
        <v>160000</v>
      </c>
      <c r="BF1477">
        <f t="shared" si="446"/>
        <v>74.400000000000006</v>
      </c>
      <c r="BG1477" s="7">
        <f t="shared" si="447"/>
        <v>0.78884137209302341</v>
      </c>
      <c r="BH1477" s="8">
        <f t="shared" si="448"/>
        <v>1.5776827441860468</v>
      </c>
      <c r="BI1477" s="7">
        <f t="shared" si="449"/>
        <v>2.36652411627907</v>
      </c>
      <c r="BJ1477">
        <v>340.8</v>
      </c>
      <c r="BK1477">
        <v>6390</v>
      </c>
      <c r="BL1477">
        <v>0.12</v>
      </c>
      <c r="BM1477">
        <v>0.11</v>
      </c>
      <c r="BN1477" s="3">
        <f t="shared" si="444"/>
        <v>0.13450040826987794</v>
      </c>
      <c r="BO1477" s="3">
        <f t="shared" si="450"/>
        <v>0.16511529611485556</v>
      </c>
      <c r="BP1477" s="3">
        <f t="shared" si="451"/>
        <v>0.14949800438928179</v>
      </c>
      <c r="BQ1477" s="3">
        <f t="shared" si="452"/>
        <v>0.20221368100049245</v>
      </c>
      <c r="BR1477">
        <f t="shared" si="453"/>
        <v>0.14602041372700697</v>
      </c>
      <c r="BS1477">
        <f t="shared" si="454"/>
        <v>0.17685642005119676</v>
      </c>
      <c r="BT1477" s="5">
        <f t="shared" si="455"/>
        <v>466.21163588791438</v>
      </c>
    </row>
    <row r="1478" spans="1:72" x14ac:dyDescent="0.2">
      <c r="A1478">
        <v>13</v>
      </c>
      <c r="B1478">
        <v>29055</v>
      </c>
      <c r="C1478" t="s">
        <v>1126</v>
      </c>
      <c r="D1478">
        <v>29</v>
      </c>
      <c r="E1478" t="s">
        <v>1127</v>
      </c>
      <c r="F1478" t="s">
        <v>1128</v>
      </c>
      <c r="G1478" t="s">
        <v>266</v>
      </c>
      <c r="H1478">
        <v>55</v>
      </c>
      <c r="I1478">
        <v>1423</v>
      </c>
      <c r="J1478">
        <v>551</v>
      </c>
      <c r="K1478">
        <v>1073</v>
      </c>
      <c r="L1478">
        <v>202</v>
      </c>
      <c r="M1478" s="5">
        <v>19887</v>
      </c>
      <c r="N1478" s="5">
        <v>27766.364720000001</v>
      </c>
      <c r="O1478" s="5">
        <v>5445.2</v>
      </c>
      <c r="P1478" s="5">
        <v>7602.6252910000003</v>
      </c>
      <c r="Q1478" s="5">
        <v>24777</v>
      </c>
      <c r="R1478" s="5">
        <v>34593.815990000003</v>
      </c>
      <c r="S1478" s="5">
        <v>184</v>
      </c>
      <c r="T1478" s="5">
        <v>256.90205200000003</v>
      </c>
      <c r="U1478">
        <v>986</v>
      </c>
      <c r="V1478">
        <v>458</v>
      </c>
      <c r="W1478">
        <v>917</v>
      </c>
      <c r="X1478">
        <v>145</v>
      </c>
      <c r="Y1478">
        <v>62</v>
      </c>
      <c r="Z1478">
        <v>20</v>
      </c>
      <c r="AA1478">
        <v>88</v>
      </c>
      <c r="AB1478">
        <v>43</v>
      </c>
      <c r="AC1478">
        <v>14</v>
      </c>
      <c r="AD1478">
        <v>65</v>
      </c>
      <c r="AE1478">
        <v>81</v>
      </c>
      <c r="AF1478">
        <v>31</v>
      </c>
      <c r="AG1478">
        <v>111</v>
      </c>
      <c r="AH1478">
        <v>1033.9166666666665</v>
      </c>
      <c r="AI1478">
        <v>2014.3166666666664</v>
      </c>
      <c r="AJ1478">
        <v>2561.833333333333</v>
      </c>
      <c r="AK1478">
        <v>1021</v>
      </c>
      <c r="AL1478">
        <v>0.983376612265905</v>
      </c>
      <c r="AM1478">
        <f t="shared" si="437"/>
        <v>1</v>
      </c>
      <c r="AN1478">
        <f t="shared" si="438"/>
        <v>1004.027521123489</v>
      </c>
      <c r="AO1478">
        <v>15.37</v>
      </c>
      <c r="AP1478">
        <f t="shared" si="439"/>
        <v>15.114498530526959</v>
      </c>
      <c r="AQ1478">
        <v>3.27</v>
      </c>
      <c r="AR1478">
        <v>6430</v>
      </c>
      <c r="AS1478">
        <v>5.0737861885996933</v>
      </c>
      <c r="AT1478">
        <v>1.1454247289998527</v>
      </c>
      <c r="AU1478">
        <f t="shared" si="440"/>
        <v>5.8116401700799996</v>
      </c>
      <c r="AV1478">
        <f t="shared" si="441"/>
        <v>3.4362741869995581</v>
      </c>
      <c r="AW1478">
        <f t="shared" si="442"/>
        <v>8.0179731029989689</v>
      </c>
      <c r="AX1478">
        <f t="shared" si="445"/>
        <v>11.454247289998527</v>
      </c>
      <c r="AY1478" s="4">
        <v>0.1</v>
      </c>
      <c r="AZ1478">
        <v>35</v>
      </c>
      <c r="BA1478" s="1">
        <f t="shared" si="443"/>
        <v>0.10368970511989745</v>
      </c>
      <c r="BB1478">
        <v>0.147425</v>
      </c>
      <c r="BC1478">
        <v>4.8224999999999997E-2</v>
      </c>
      <c r="BD1478">
        <v>6.43E-3</v>
      </c>
      <c r="BE1478">
        <v>160000</v>
      </c>
      <c r="BF1478">
        <f t="shared" si="446"/>
        <v>74.400000000000006</v>
      </c>
      <c r="BG1478" s="7">
        <f t="shared" si="447"/>
        <v>0.78884137209302341</v>
      </c>
      <c r="BH1478" s="8">
        <f t="shared" si="448"/>
        <v>1.5776827441860468</v>
      </c>
      <c r="BI1478" s="7">
        <f t="shared" si="449"/>
        <v>2.36652411627907</v>
      </c>
      <c r="BJ1478">
        <v>340.8</v>
      </c>
      <c r="BK1478">
        <v>6390</v>
      </c>
      <c r="BL1478">
        <v>0.12</v>
      </c>
      <c r="BM1478">
        <v>0.11</v>
      </c>
      <c r="BN1478" s="3">
        <f t="shared" si="444"/>
        <v>0.13295559285392183</v>
      </c>
      <c r="BO1478" s="3">
        <f t="shared" si="450"/>
        <v>0.16387670877075969</v>
      </c>
      <c r="BP1478" s="3">
        <f t="shared" si="451"/>
        <v>0.14860310549955244</v>
      </c>
      <c r="BQ1478" s="3">
        <f t="shared" si="452"/>
        <v>0.20015867255183581</v>
      </c>
      <c r="BR1478">
        <f t="shared" si="453"/>
        <v>0.14478182638291109</v>
      </c>
      <c r="BS1478">
        <f t="shared" si="454"/>
        <v>0.17561783270710088</v>
      </c>
      <c r="BT1478" s="5">
        <f t="shared" si="455"/>
        <v>466.21163588791438</v>
      </c>
    </row>
    <row r="1479" spans="1:72" x14ac:dyDescent="0.2">
      <c r="A1479">
        <v>17</v>
      </c>
      <c r="B1479">
        <v>29057</v>
      </c>
      <c r="C1479" t="s">
        <v>1544</v>
      </c>
      <c r="D1479">
        <v>29</v>
      </c>
      <c r="E1479" t="s">
        <v>1127</v>
      </c>
      <c r="F1479" t="s">
        <v>1128</v>
      </c>
      <c r="G1479" t="s">
        <v>1311</v>
      </c>
      <c r="H1479">
        <v>57</v>
      </c>
      <c r="I1479">
        <v>1150</v>
      </c>
      <c r="J1479">
        <v>527</v>
      </c>
      <c r="K1479">
        <v>1012</v>
      </c>
      <c r="L1479">
        <v>162</v>
      </c>
      <c r="M1479" s="5">
        <v>17168</v>
      </c>
      <c r="N1479" s="5">
        <v>23970.078420000002</v>
      </c>
      <c r="O1479" s="5">
        <v>5109.5</v>
      </c>
      <c r="P1479" s="5">
        <v>7133.9186669999999</v>
      </c>
      <c r="Q1479" s="5">
        <v>24242</v>
      </c>
      <c r="R1479" s="5">
        <v>33846.845350000003</v>
      </c>
      <c r="S1479" s="5">
        <v>152</v>
      </c>
      <c r="T1479" s="5">
        <v>212.22343430000001</v>
      </c>
      <c r="U1479">
        <v>875</v>
      </c>
      <c r="V1479">
        <v>475</v>
      </c>
      <c r="W1479">
        <v>959</v>
      </c>
      <c r="X1479">
        <v>128</v>
      </c>
      <c r="Y1479">
        <v>62</v>
      </c>
      <c r="Z1479">
        <v>20</v>
      </c>
      <c r="AA1479">
        <v>88</v>
      </c>
      <c r="AB1479">
        <v>43</v>
      </c>
      <c r="AC1479">
        <v>14</v>
      </c>
      <c r="AD1479">
        <v>65</v>
      </c>
      <c r="AE1479">
        <v>81</v>
      </c>
      <c r="AF1479">
        <v>31</v>
      </c>
      <c r="AG1479">
        <v>111</v>
      </c>
      <c r="AH1479">
        <v>1033.9166666666665</v>
      </c>
      <c r="AI1479">
        <v>2014.3166666666664</v>
      </c>
      <c r="AJ1479">
        <v>2561.833333333333</v>
      </c>
      <c r="AK1479">
        <v>1021</v>
      </c>
      <c r="AL1479">
        <v>0.97560710112253801</v>
      </c>
      <c r="AM1479">
        <f t="shared" si="437"/>
        <v>1</v>
      </c>
      <c r="AN1479">
        <f t="shared" si="438"/>
        <v>996.09485024611126</v>
      </c>
      <c r="AO1479">
        <v>15.37</v>
      </c>
      <c r="AP1479">
        <f t="shared" si="439"/>
        <v>14.995081144253408</v>
      </c>
      <c r="AQ1479">
        <v>3.27</v>
      </c>
      <c r="AR1479">
        <v>6430</v>
      </c>
      <c r="AS1479">
        <v>5.0737861885996933</v>
      </c>
      <c r="AT1479">
        <v>1.0196199873605198</v>
      </c>
      <c r="AU1479">
        <f t="shared" si="440"/>
        <v>5.1733338094899999</v>
      </c>
      <c r="AV1479">
        <f t="shared" si="441"/>
        <v>3.0588599620815593</v>
      </c>
      <c r="AW1479">
        <f t="shared" si="442"/>
        <v>7.1373399115236387</v>
      </c>
      <c r="AX1479">
        <f t="shared" si="445"/>
        <v>10.196199873605199</v>
      </c>
      <c r="AY1479" s="4">
        <v>0.1</v>
      </c>
      <c r="AZ1479">
        <v>35</v>
      </c>
      <c r="BA1479" s="1">
        <f t="shared" si="443"/>
        <v>0.10368970511989745</v>
      </c>
      <c r="BB1479">
        <v>0.26469999999999999</v>
      </c>
      <c r="BC1479">
        <v>4.8224999999999997E-2</v>
      </c>
      <c r="BD1479">
        <v>6.43E-3</v>
      </c>
      <c r="BE1479">
        <v>160000</v>
      </c>
      <c r="BF1479">
        <f t="shared" si="446"/>
        <v>74.400000000000006</v>
      </c>
      <c r="BG1479" s="7">
        <f t="shared" si="447"/>
        <v>0.78884137209302341</v>
      </c>
      <c r="BH1479" s="8">
        <f t="shared" si="448"/>
        <v>1.5776827441860468</v>
      </c>
      <c r="BI1479" s="7">
        <f t="shared" si="449"/>
        <v>2.36652411627907</v>
      </c>
      <c r="BJ1479">
        <v>340.8</v>
      </c>
      <c r="BK1479">
        <v>6390</v>
      </c>
      <c r="BL1479">
        <v>0.12</v>
      </c>
      <c r="BM1479">
        <v>0.11</v>
      </c>
      <c r="BN1479" s="3">
        <f t="shared" si="444"/>
        <v>8.7544235683144359E-2</v>
      </c>
      <c r="BO1479" s="3">
        <f t="shared" si="450"/>
        <v>0.11816766184288047</v>
      </c>
      <c r="BP1479" s="3">
        <f t="shared" si="451"/>
        <v>0.1045715950040442</v>
      </c>
      <c r="BQ1479" s="3">
        <f t="shared" si="452"/>
        <v>0.15046469063514123</v>
      </c>
      <c r="BR1479">
        <f t="shared" si="453"/>
        <v>9.9121391748154236E-2</v>
      </c>
      <c r="BS1479">
        <f t="shared" si="454"/>
        <v>0.12987240423907001</v>
      </c>
      <c r="BT1479" s="5">
        <f t="shared" si="455"/>
        <v>464.58070546093063</v>
      </c>
    </row>
    <row r="1480" spans="1:72" x14ac:dyDescent="0.2">
      <c r="A1480">
        <v>13</v>
      </c>
      <c r="B1480">
        <v>29059</v>
      </c>
      <c r="C1480" t="s">
        <v>1126</v>
      </c>
      <c r="D1480">
        <v>29</v>
      </c>
      <c r="E1480" t="s">
        <v>1127</v>
      </c>
      <c r="F1480" t="s">
        <v>1128</v>
      </c>
      <c r="G1480" t="s">
        <v>23</v>
      </c>
      <c r="H1480">
        <v>59</v>
      </c>
      <c r="I1480">
        <v>1057</v>
      </c>
      <c r="J1480">
        <v>478</v>
      </c>
      <c r="K1480">
        <v>1013</v>
      </c>
      <c r="L1480">
        <v>156</v>
      </c>
      <c r="M1480" s="5">
        <v>16653</v>
      </c>
      <c r="N1480" s="5">
        <v>23251.031910000002</v>
      </c>
      <c r="O1480" s="5">
        <v>4974.2</v>
      </c>
      <c r="P1480" s="5">
        <v>6945.0118860000002</v>
      </c>
      <c r="Q1480" s="5">
        <v>24690</v>
      </c>
      <c r="R1480" s="5">
        <v>34472.345999999998</v>
      </c>
      <c r="S1480" s="5">
        <v>150</v>
      </c>
      <c r="T1480" s="5">
        <v>209.4310207</v>
      </c>
      <c r="U1480">
        <v>882</v>
      </c>
      <c r="V1480">
        <v>461</v>
      </c>
      <c r="W1480">
        <v>981</v>
      </c>
      <c r="X1480">
        <v>131</v>
      </c>
      <c r="Y1480">
        <v>62</v>
      </c>
      <c r="Z1480">
        <v>20</v>
      </c>
      <c r="AA1480">
        <v>88</v>
      </c>
      <c r="AB1480">
        <v>43</v>
      </c>
      <c r="AC1480">
        <v>14</v>
      </c>
      <c r="AD1480">
        <v>65</v>
      </c>
      <c r="AE1480">
        <v>81</v>
      </c>
      <c r="AF1480">
        <v>31</v>
      </c>
      <c r="AG1480">
        <v>111</v>
      </c>
      <c r="AH1480">
        <v>1033.9166666666665</v>
      </c>
      <c r="AI1480">
        <v>2014.3166666666664</v>
      </c>
      <c r="AJ1480">
        <v>2561.833333333333</v>
      </c>
      <c r="AK1480">
        <v>1021</v>
      </c>
      <c r="AL1480">
        <v>0.978842602056615</v>
      </c>
      <c r="AM1480">
        <f t="shared" si="437"/>
        <v>1</v>
      </c>
      <c r="AN1480">
        <f t="shared" si="438"/>
        <v>999.39829669980395</v>
      </c>
      <c r="AO1480">
        <v>15.37</v>
      </c>
      <c r="AP1480">
        <f t="shared" si="439"/>
        <v>15.044810793610171</v>
      </c>
      <c r="AQ1480">
        <v>3.27</v>
      </c>
      <c r="AR1480">
        <v>6430</v>
      </c>
      <c r="AS1480">
        <v>5.0737861885996933</v>
      </c>
      <c r="AT1480">
        <v>1.1420575232692709</v>
      </c>
      <c r="AU1480">
        <f t="shared" si="440"/>
        <v>5.79455568815</v>
      </c>
      <c r="AV1480">
        <f t="shared" si="441"/>
        <v>3.4261725698078127</v>
      </c>
      <c r="AW1480">
        <f t="shared" si="442"/>
        <v>7.9944026628848963</v>
      </c>
      <c r="AX1480">
        <f t="shared" si="445"/>
        <v>11.420575232692709</v>
      </c>
      <c r="AY1480" s="4">
        <v>0.1</v>
      </c>
      <c r="AZ1480">
        <v>35</v>
      </c>
      <c r="BA1480" s="1">
        <f t="shared" si="443"/>
        <v>0.10368970511989745</v>
      </c>
      <c r="BB1480">
        <v>0.147425</v>
      </c>
      <c r="BC1480">
        <v>4.8224999999999997E-2</v>
      </c>
      <c r="BD1480">
        <v>6.43E-3</v>
      </c>
      <c r="BE1480">
        <v>160000</v>
      </c>
      <c r="BF1480">
        <f t="shared" si="446"/>
        <v>74.400000000000006</v>
      </c>
      <c r="BG1480" s="7">
        <f t="shared" si="447"/>
        <v>0.78884137209302341</v>
      </c>
      <c r="BH1480" s="8">
        <f t="shared" si="448"/>
        <v>1.5776827441860468</v>
      </c>
      <c r="BI1480" s="7">
        <f t="shared" si="449"/>
        <v>2.36652411627907</v>
      </c>
      <c r="BJ1480">
        <v>340.8</v>
      </c>
      <c r="BK1480">
        <v>6390</v>
      </c>
      <c r="BL1480">
        <v>0.12</v>
      </c>
      <c r="BM1480">
        <v>0.11</v>
      </c>
      <c r="BN1480" s="3">
        <f t="shared" si="444"/>
        <v>0.13242009897397358</v>
      </c>
      <c r="BO1480" s="3">
        <f t="shared" si="450"/>
        <v>0.16307377609513751</v>
      </c>
      <c r="BP1480" s="3">
        <f t="shared" si="451"/>
        <v>0.14784507264419725</v>
      </c>
      <c r="BQ1480" s="3">
        <f t="shared" si="452"/>
        <v>0.19924908176654713</v>
      </c>
      <c r="BR1480">
        <f t="shared" si="453"/>
        <v>0.14397889370728892</v>
      </c>
      <c r="BS1480">
        <f t="shared" si="454"/>
        <v>0.1748149000314787</v>
      </c>
      <c r="BT1480" s="5">
        <f t="shared" si="455"/>
        <v>466.21163588791438</v>
      </c>
    </row>
    <row r="1481" spans="1:72" x14ac:dyDescent="0.2">
      <c r="A1481">
        <v>13</v>
      </c>
      <c r="B1481">
        <v>29061</v>
      </c>
      <c r="C1481" t="s">
        <v>1126</v>
      </c>
      <c r="D1481">
        <v>29</v>
      </c>
      <c r="E1481" t="s">
        <v>1127</v>
      </c>
      <c r="F1481" t="s">
        <v>1128</v>
      </c>
      <c r="G1481" t="s">
        <v>956</v>
      </c>
      <c r="H1481">
        <v>61</v>
      </c>
      <c r="I1481">
        <v>884</v>
      </c>
      <c r="J1481">
        <v>594</v>
      </c>
      <c r="K1481">
        <v>331</v>
      </c>
      <c r="L1481">
        <v>142</v>
      </c>
      <c r="M1481" s="5">
        <v>13550</v>
      </c>
      <c r="N1481" s="5">
        <v>18918.602200000001</v>
      </c>
      <c r="O1481" s="5">
        <v>4474.8</v>
      </c>
      <c r="P1481" s="5">
        <v>6247.7462079999996</v>
      </c>
      <c r="Q1481" s="5">
        <v>7779.2</v>
      </c>
      <c r="R1481" s="5">
        <v>10861.37197</v>
      </c>
      <c r="S1481" s="5">
        <v>135</v>
      </c>
      <c r="T1481" s="5">
        <v>188.4879186</v>
      </c>
      <c r="U1481">
        <v>702</v>
      </c>
      <c r="V1481">
        <v>535</v>
      </c>
      <c r="W1481">
        <v>339</v>
      </c>
      <c r="X1481">
        <v>111</v>
      </c>
      <c r="Y1481">
        <v>62</v>
      </c>
      <c r="Z1481">
        <v>20</v>
      </c>
      <c r="AA1481">
        <v>88</v>
      </c>
      <c r="AB1481">
        <v>43</v>
      </c>
      <c r="AC1481">
        <v>14</v>
      </c>
      <c r="AD1481">
        <v>65</v>
      </c>
      <c r="AE1481">
        <v>81</v>
      </c>
      <c r="AF1481">
        <v>31</v>
      </c>
      <c r="AG1481">
        <v>111</v>
      </c>
      <c r="AH1481">
        <v>1033.9166666666665</v>
      </c>
      <c r="AI1481">
        <v>2014.3166666666664</v>
      </c>
      <c r="AJ1481">
        <v>2561.833333333333</v>
      </c>
      <c r="AK1481">
        <v>1021</v>
      </c>
      <c r="AL1481">
        <v>0.99770117799441005</v>
      </c>
      <c r="AM1481">
        <f t="shared" si="437"/>
        <v>1</v>
      </c>
      <c r="AN1481">
        <f t="shared" si="438"/>
        <v>1018.6529027322927</v>
      </c>
      <c r="AO1481">
        <v>15.37</v>
      </c>
      <c r="AP1481">
        <f t="shared" si="439"/>
        <v>15.334667105774082</v>
      </c>
      <c r="AQ1481">
        <v>3.27</v>
      </c>
      <c r="AR1481">
        <v>6430</v>
      </c>
      <c r="AS1481">
        <v>5.0737861885996933</v>
      </c>
      <c r="AT1481">
        <v>0.95896880479562552</v>
      </c>
      <c r="AU1481">
        <f t="shared" si="440"/>
        <v>4.86560267707</v>
      </c>
      <c r="AV1481">
        <f t="shared" si="441"/>
        <v>2.8769064143868768</v>
      </c>
      <c r="AW1481">
        <f t="shared" si="442"/>
        <v>6.7127816335693788</v>
      </c>
      <c r="AX1481">
        <f t="shared" si="445"/>
        <v>9.5896880479562547</v>
      </c>
      <c r="AY1481" s="4">
        <v>0.1</v>
      </c>
      <c r="AZ1481">
        <v>35</v>
      </c>
      <c r="BA1481" s="1">
        <f t="shared" si="443"/>
        <v>0.10368970511989745</v>
      </c>
      <c r="BB1481">
        <v>0.147425</v>
      </c>
      <c r="BC1481">
        <v>4.8224999999999997E-2</v>
      </c>
      <c r="BD1481">
        <v>6.43E-3</v>
      </c>
      <c r="BE1481">
        <v>160000</v>
      </c>
      <c r="BF1481">
        <f t="shared" si="446"/>
        <v>74.400000000000006</v>
      </c>
      <c r="BG1481" s="7">
        <f t="shared" si="447"/>
        <v>0.78884137209302341</v>
      </c>
      <c r="BH1481" s="8">
        <f t="shared" si="448"/>
        <v>1.5776827441860468</v>
      </c>
      <c r="BI1481" s="7">
        <f t="shared" si="449"/>
        <v>2.36652411627907</v>
      </c>
      <c r="BJ1481">
        <v>340.8</v>
      </c>
      <c r="BK1481">
        <v>6390</v>
      </c>
      <c r="BL1481">
        <v>0.12</v>
      </c>
      <c r="BM1481">
        <v>0.11</v>
      </c>
      <c r="BN1481" s="3">
        <f t="shared" si="444"/>
        <v>0.12821732340559264</v>
      </c>
      <c r="BO1481" s="3">
        <f t="shared" si="450"/>
        <v>0.15853873820641334</v>
      </c>
      <c r="BP1481" s="3">
        <f t="shared" si="451"/>
        <v>0.14575142123736087</v>
      </c>
      <c r="BQ1481" s="3">
        <f t="shared" si="452"/>
        <v>0.18891460714121197</v>
      </c>
      <c r="BR1481">
        <f t="shared" si="453"/>
        <v>0.13944385581856475</v>
      </c>
      <c r="BS1481">
        <f t="shared" si="454"/>
        <v>0.17027986214275453</v>
      </c>
      <c r="BT1481" s="5">
        <f t="shared" si="455"/>
        <v>466.21163588791438</v>
      </c>
    </row>
    <row r="1482" spans="1:72" x14ac:dyDescent="0.2">
      <c r="A1482">
        <v>17</v>
      </c>
      <c r="B1482">
        <v>29063</v>
      </c>
      <c r="C1482" t="s">
        <v>1544</v>
      </c>
      <c r="D1482">
        <v>29</v>
      </c>
      <c r="E1482" t="s">
        <v>1127</v>
      </c>
      <c r="F1482" t="s">
        <v>1128</v>
      </c>
      <c r="G1482" t="s">
        <v>928</v>
      </c>
      <c r="H1482">
        <v>63</v>
      </c>
      <c r="I1482">
        <v>1111</v>
      </c>
      <c r="J1482">
        <v>730</v>
      </c>
      <c r="K1482">
        <v>361</v>
      </c>
      <c r="L1482">
        <v>173</v>
      </c>
      <c r="M1482" s="5">
        <v>16165</v>
      </c>
      <c r="N1482" s="5">
        <v>22569.682990000001</v>
      </c>
      <c r="O1482" s="5">
        <v>5015.8999999999996</v>
      </c>
      <c r="P1482" s="5">
        <v>7003.2337100000004</v>
      </c>
      <c r="Q1482" s="5">
        <v>8106.3</v>
      </c>
      <c r="R1482" s="5">
        <v>11318.07122</v>
      </c>
      <c r="S1482" s="5">
        <v>158</v>
      </c>
      <c r="T1482" s="5">
        <v>220.60067509999999</v>
      </c>
      <c r="U1482">
        <v>781</v>
      </c>
      <c r="V1482">
        <v>578</v>
      </c>
      <c r="W1482">
        <v>350</v>
      </c>
      <c r="X1482">
        <v>121</v>
      </c>
      <c r="Y1482">
        <v>62</v>
      </c>
      <c r="Z1482">
        <v>20</v>
      </c>
      <c r="AA1482">
        <v>88</v>
      </c>
      <c r="AB1482">
        <v>43</v>
      </c>
      <c r="AC1482">
        <v>14</v>
      </c>
      <c r="AD1482">
        <v>65</v>
      </c>
      <c r="AE1482">
        <v>81</v>
      </c>
      <c r="AF1482">
        <v>31</v>
      </c>
      <c r="AG1482">
        <v>111</v>
      </c>
      <c r="AH1482">
        <v>1033.9166666666665</v>
      </c>
      <c r="AI1482">
        <v>2014.3166666666664</v>
      </c>
      <c r="AJ1482">
        <v>2561.833333333333</v>
      </c>
      <c r="AK1482">
        <v>1021</v>
      </c>
      <c r="AL1482">
        <v>0.99690081179141998</v>
      </c>
      <c r="AM1482">
        <f t="shared" si="437"/>
        <v>1</v>
      </c>
      <c r="AN1482">
        <f t="shared" si="438"/>
        <v>1017.8357288390398</v>
      </c>
      <c r="AO1482">
        <v>15.37</v>
      </c>
      <c r="AP1482">
        <f t="shared" si="439"/>
        <v>15.322365477234124</v>
      </c>
      <c r="AQ1482">
        <v>3.27</v>
      </c>
      <c r="AR1482">
        <v>6430</v>
      </c>
      <c r="AS1482">
        <v>5.0737861885996933</v>
      </c>
      <c r="AT1482">
        <v>0.90715703956975324</v>
      </c>
      <c r="AU1482">
        <f t="shared" si="440"/>
        <v>4.6027208582599997</v>
      </c>
      <c r="AV1482">
        <f t="shared" si="441"/>
        <v>2.7214711187092595</v>
      </c>
      <c r="AW1482">
        <f t="shared" si="442"/>
        <v>6.3500992769882725</v>
      </c>
      <c r="AX1482">
        <f t="shared" si="445"/>
        <v>9.0715703956975329</v>
      </c>
      <c r="AY1482" s="4">
        <v>0.1</v>
      </c>
      <c r="AZ1482">
        <v>35</v>
      </c>
      <c r="BA1482" s="1">
        <f t="shared" si="443"/>
        <v>0.10368970511989745</v>
      </c>
      <c r="BB1482">
        <v>0.26469999999999999</v>
      </c>
      <c r="BC1482">
        <v>4.8224999999999997E-2</v>
      </c>
      <c r="BD1482">
        <v>6.43E-3</v>
      </c>
      <c r="BE1482">
        <v>160000</v>
      </c>
      <c r="BF1482">
        <f t="shared" si="446"/>
        <v>74.400000000000006</v>
      </c>
      <c r="BG1482" s="7">
        <f t="shared" si="447"/>
        <v>0.78884137209302341</v>
      </c>
      <c r="BH1482" s="8">
        <f t="shared" si="448"/>
        <v>1.5776827441860468</v>
      </c>
      <c r="BI1482" s="7">
        <f t="shared" si="449"/>
        <v>2.36652411627907</v>
      </c>
      <c r="BJ1482">
        <v>340.8</v>
      </c>
      <c r="BK1482">
        <v>6390</v>
      </c>
      <c r="BL1482">
        <v>0.12</v>
      </c>
      <c r="BM1482">
        <v>0.11</v>
      </c>
      <c r="BN1482" s="3">
        <f t="shared" si="444"/>
        <v>8.4988537858928681E-2</v>
      </c>
      <c r="BO1482" s="3">
        <f t="shared" si="450"/>
        <v>0.11545986375460918</v>
      </c>
      <c r="BP1482" s="3">
        <f t="shared" si="451"/>
        <v>0.10336342792929791</v>
      </c>
      <c r="BQ1482" s="3">
        <f t="shared" si="452"/>
        <v>0.14419456628033253</v>
      </c>
      <c r="BR1482">
        <f t="shared" si="453"/>
        <v>9.6413593659882946E-2</v>
      </c>
      <c r="BS1482">
        <f t="shared" si="454"/>
        <v>0.12716460615079869</v>
      </c>
      <c r="BT1482" s="5">
        <f t="shared" si="455"/>
        <v>464.58070546093063</v>
      </c>
    </row>
    <row r="1483" spans="1:72" x14ac:dyDescent="0.2">
      <c r="A1483">
        <v>13</v>
      </c>
      <c r="B1483">
        <v>29065</v>
      </c>
      <c r="C1483" t="s">
        <v>1126</v>
      </c>
      <c r="D1483">
        <v>29</v>
      </c>
      <c r="E1483" t="s">
        <v>1127</v>
      </c>
      <c r="F1483" t="s">
        <v>1128</v>
      </c>
      <c r="G1483" t="s">
        <v>1164</v>
      </c>
      <c r="H1483">
        <v>65</v>
      </c>
      <c r="I1483">
        <v>1206</v>
      </c>
      <c r="J1483">
        <v>458</v>
      </c>
      <c r="K1483">
        <v>1098</v>
      </c>
      <c r="L1483">
        <v>174</v>
      </c>
      <c r="M1483" s="5">
        <v>18276</v>
      </c>
      <c r="N1483" s="5">
        <v>25517.075560000001</v>
      </c>
      <c r="O1483" s="5">
        <v>4963.3999999999996</v>
      </c>
      <c r="P1483" s="5">
        <v>6929.9328530000003</v>
      </c>
      <c r="Q1483" s="5">
        <v>26534</v>
      </c>
      <c r="R1483" s="5">
        <v>37046.951350000003</v>
      </c>
      <c r="S1483" s="5">
        <v>168</v>
      </c>
      <c r="T1483" s="5">
        <v>234.56274310000001</v>
      </c>
      <c r="U1483">
        <v>1006</v>
      </c>
      <c r="V1483">
        <v>446</v>
      </c>
      <c r="W1483">
        <v>1057</v>
      </c>
      <c r="X1483">
        <v>148</v>
      </c>
      <c r="Y1483">
        <v>62</v>
      </c>
      <c r="Z1483">
        <v>20</v>
      </c>
      <c r="AA1483">
        <v>88</v>
      </c>
      <c r="AB1483">
        <v>43</v>
      </c>
      <c r="AC1483">
        <v>14</v>
      </c>
      <c r="AD1483">
        <v>65</v>
      </c>
      <c r="AE1483">
        <v>81</v>
      </c>
      <c r="AF1483">
        <v>31</v>
      </c>
      <c r="AG1483">
        <v>111</v>
      </c>
      <c r="AH1483">
        <v>1033.9166666666665</v>
      </c>
      <c r="AI1483">
        <v>2014.3166666666664</v>
      </c>
      <c r="AJ1483">
        <v>2561.833333333333</v>
      </c>
      <c r="AK1483">
        <v>1021</v>
      </c>
      <c r="AL1483">
        <v>0.97858528863815997</v>
      </c>
      <c r="AM1483">
        <f t="shared" si="437"/>
        <v>1</v>
      </c>
      <c r="AN1483">
        <f t="shared" si="438"/>
        <v>999.13557969956128</v>
      </c>
      <c r="AO1483">
        <v>15.37</v>
      </c>
      <c r="AP1483">
        <f t="shared" si="439"/>
        <v>15.040855886368519</v>
      </c>
      <c r="AQ1483">
        <v>3.27</v>
      </c>
      <c r="AR1483">
        <v>6430</v>
      </c>
      <c r="AS1483">
        <v>5.0737861885996933</v>
      </c>
      <c r="AT1483">
        <v>1.1085260282917591</v>
      </c>
      <c r="AU1483">
        <f t="shared" si="440"/>
        <v>5.6244240520500002</v>
      </c>
      <c r="AV1483">
        <f t="shared" si="441"/>
        <v>3.3255780848752772</v>
      </c>
      <c r="AW1483">
        <f t="shared" si="442"/>
        <v>7.759682198042313</v>
      </c>
      <c r="AX1483">
        <f t="shared" si="445"/>
        <v>11.085260282917591</v>
      </c>
      <c r="AY1483" s="4">
        <v>0.1</v>
      </c>
      <c r="AZ1483">
        <v>35</v>
      </c>
      <c r="BA1483" s="1">
        <f t="shared" si="443"/>
        <v>0.10368970511989745</v>
      </c>
      <c r="BB1483">
        <v>0.147425</v>
      </c>
      <c r="BC1483">
        <v>4.8224999999999997E-2</v>
      </c>
      <c r="BD1483">
        <v>6.43E-3</v>
      </c>
      <c r="BE1483">
        <v>160000</v>
      </c>
      <c r="BF1483">
        <f t="shared" si="446"/>
        <v>74.400000000000006</v>
      </c>
      <c r="BG1483" s="7">
        <f t="shared" si="447"/>
        <v>0.78884137209302341</v>
      </c>
      <c r="BH1483" s="8">
        <f t="shared" si="448"/>
        <v>1.5776827441860468</v>
      </c>
      <c r="BI1483" s="7">
        <f t="shared" si="449"/>
        <v>2.36652411627907</v>
      </c>
      <c r="BJ1483">
        <v>340.8</v>
      </c>
      <c r="BK1483">
        <v>6390</v>
      </c>
      <c r="BL1483">
        <v>0.12</v>
      </c>
      <c r="BM1483">
        <v>0.11</v>
      </c>
      <c r="BN1483" s="3">
        <f t="shared" si="444"/>
        <v>0.13130199666348083</v>
      </c>
      <c r="BO1483" s="3">
        <f t="shared" si="450"/>
        <v>0.16208972785175579</v>
      </c>
      <c r="BP1483" s="3">
        <f t="shared" si="451"/>
        <v>0.14730814828282232</v>
      </c>
      <c r="BQ1483" s="3">
        <f t="shared" si="452"/>
        <v>0.1972029048162344</v>
      </c>
      <c r="BR1483">
        <f t="shared" si="453"/>
        <v>0.1429948454639072</v>
      </c>
      <c r="BS1483">
        <f t="shared" si="454"/>
        <v>0.17383085178809699</v>
      </c>
      <c r="BT1483" s="5">
        <f t="shared" si="455"/>
        <v>466.21163588791438</v>
      </c>
    </row>
    <row r="1484" spans="1:72" x14ac:dyDescent="0.2">
      <c r="A1484">
        <v>13</v>
      </c>
      <c r="B1484">
        <v>29067</v>
      </c>
      <c r="C1484" t="s">
        <v>1126</v>
      </c>
      <c r="D1484">
        <v>29</v>
      </c>
      <c r="E1484" t="s">
        <v>1127</v>
      </c>
      <c r="F1484" t="s">
        <v>1128</v>
      </c>
      <c r="G1484" t="s">
        <v>351</v>
      </c>
      <c r="H1484">
        <v>67</v>
      </c>
      <c r="I1484">
        <v>1055</v>
      </c>
      <c r="J1484">
        <v>378</v>
      </c>
      <c r="K1484">
        <v>1049</v>
      </c>
      <c r="L1484">
        <v>146</v>
      </c>
      <c r="M1484" s="5">
        <v>15681</v>
      </c>
      <c r="N1484" s="5">
        <v>21893.918900000001</v>
      </c>
      <c r="O1484" s="5">
        <v>4662.7</v>
      </c>
      <c r="P1484" s="5">
        <v>6510.0934669999997</v>
      </c>
      <c r="Q1484" s="5">
        <v>25122</v>
      </c>
      <c r="R1484" s="5">
        <v>35075.507339999996</v>
      </c>
      <c r="S1484" s="5">
        <v>143</v>
      </c>
      <c r="T1484" s="5">
        <v>199.65757300000001</v>
      </c>
      <c r="U1484">
        <v>897</v>
      </c>
      <c r="V1484">
        <v>375</v>
      </c>
      <c r="W1484">
        <v>1019</v>
      </c>
      <c r="X1484">
        <v>130</v>
      </c>
      <c r="Y1484">
        <v>62</v>
      </c>
      <c r="Z1484">
        <v>20</v>
      </c>
      <c r="AA1484">
        <v>88</v>
      </c>
      <c r="AB1484">
        <v>43</v>
      </c>
      <c r="AC1484">
        <v>14</v>
      </c>
      <c r="AD1484">
        <v>65</v>
      </c>
      <c r="AE1484">
        <v>81</v>
      </c>
      <c r="AF1484">
        <v>31</v>
      </c>
      <c r="AG1484">
        <v>111</v>
      </c>
      <c r="AH1484">
        <v>1033.9166666666665</v>
      </c>
      <c r="AI1484">
        <v>2014.3166666666664</v>
      </c>
      <c r="AJ1484">
        <v>2561.833333333333</v>
      </c>
      <c r="AK1484">
        <v>1021</v>
      </c>
      <c r="AL1484">
        <v>0.96922985464334499</v>
      </c>
      <c r="AM1484">
        <f t="shared" si="437"/>
        <v>1</v>
      </c>
      <c r="AN1484">
        <f t="shared" si="438"/>
        <v>989.58368159085524</v>
      </c>
      <c r="AO1484">
        <v>15.37</v>
      </c>
      <c r="AP1484">
        <f t="shared" si="439"/>
        <v>14.897062865868211</v>
      </c>
      <c r="AQ1484">
        <v>3.27</v>
      </c>
      <c r="AR1484">
        <v>6430</v>
      </c>
      <c r="AS1484">
        <v>5.0737861885996933</v>
      </c>
      <c r="AT1484">
        <v>1.0838458130116271</v>
      </c>
      <c r="AU1484">
        <f t="shared" si="440"/>
        <v>5.4992019166299997</v>
      </c>
      <c r="AV1484">
        <f t="shared" si="441"/>
        <v>3.2515374390348812</v>
      </c>
      <c r="AW1484">
        <f t="shared" si="442"/>
        <v>7.5869206910813896</v>
      </c>
      <c r="AX1484">
        <f t="shared" si="445"/>
        <v>10.838458130116271</v>
      </c>
      <c r="AY1484" s="4">
        <v>0.1</v>
      </c>
      <c r="AZ1484">
        <v>35</v>
      </c>
      <c r="BA1484" s="1">
        <f t="shared" si="443"/>
        <v>0.10368970511989745</v>
      </c>
      <c r="BB1484">
        <v>0.147425</v>
      </c>
      <c r="BC1484">
        <v>4.8224999999999997E-2</v>
      </c>
      <c r="BD1484">
        <v>6.43E-3</v>
      </c>
      <c r="BE1484">
        <v>160000</v>
      </c>
      <c r="BF1484">
        <f t="shared" si="446"/>
        <v>74.400000000000006</v>
      </c>
      <c r="BG1484" s="7">
        <f t="shared" si="447"/>
        <v>0.78884137209302341</v>
      </c>
      <c r="BH1484" s="8">
        <f t="shared" si="448"/>
        <v>1.5776827441860468</v>
      </c>
      <c r="BI1484" s="7">
        <f t="shared" si="449"/>
        <v>2.36652411627907</v>
      </c>
      <c r="BJ1484">
        <v>340.8</v>
      </c>
      <c r="BK1484">
        <v>6390</v>
      </c>
      <c r="BL1484">
        <v>0.12</v>
      </c>
      <c r="BM1484">
        <v>0.11</v>
      </c>
      <c r="BN1484" s="3">
        <f t="shared" si="444"/>
        <v>0.12961855539837899</v>
      </c>
      <c r="BO1484" s="3">
        <f t="shared" si="450"/>
        <v>0.1601884570904609</v>
      </c>
      <c r="BP1484" s="3">
        <f t="shared" si="451"/>
        <v>0.14573597449952427</v>
      </c>
      <c r="BQ1484" s="3">
        <f t="shared" si="452"/>
        <v>0.19451987454317762</v>
      </c>
      <c r="BR1484">
        <f t="shared" si="453"/>
        <v>0.1410935747026123</v>
      </c>
      <c r="BS1484">
        <f t="shared" si="454"/>
        <v>0.17192958102680209</v>
      </c>
      <c r="BT1484" s="5">
        <f t="shared" si="455"/>
        <v>466.21163588791438</v>
      </c>
    </row>
    <row r="1485" spans="1:72" x14ac:dyDescent="0.2">
      <c r="A1485">
        <v>13</v>
      </c>
      <c r="B1485">
        <v>29069</v>
      </c>
      <c r="C1485" t="s">
        <v>1126</v>
      </c>
      <c r="D1485">
        <v>29</v>
      </c>
      <c r="E1485" t="s">
        <v>1127</v>
      </c>
      <c r="F1485" t="s">
        <v>1128</v>
      </c>
      <c r="G1485" t="s">
        <v>1129</v>
      </c>
      <c r="H1485">
        <v>69</v>
      </c>
      <c r="I1485">
        <v>1307</v>
      </c>
      <c r="J1485">
        <v>620</v>
      </c>
      <c r="K1485">
        <v>1095</v>
      </c>
      <c r="L1485">
        <v>191</v>
      </c>
      <c r="M1485" s="5">
        <v>19216</v>
      </c>
      <c r="N1485" s="5">
        <v>26829.50995</v>
      </c>
      <c r="O1485" s="5">
        <v>4090</v>
      </c>
      <c r="P1485" s="5">
        <v>5710.4858299999996</v>
      </c>
      <c r="Q1485" s="5">
        <v>25400</v>
      </c>
      <c r="R1485" s="5">
        <v>35463.652829999999</v>
      </c>
      <c r="S1485" s="5">
        <v>176</v>
      </c>
      <c r="T1485" s="5">
        <v>245.73239760000001</v>
      </c>
      <c r="U1485">
        <v>952</v>
      </c>
      <c r="V1485">
        <v>489</v>
      </c>
      <c r="W1485">
        <v>976</v>
      </c>
      <c r="X1485">
        <v>140</v>
      </c>
      <c r="Y1485">
        <v>62</v>
      </c>
      <c r="Z1485">
        <v>20</v>
      </c>
      <c r="AA1485">
        <v>88</v>
      </c>
      <c r="AB1485">
        <v>43</v>
      </c>
      <c r="AC1485">
        <v>14</v>
      </c>
      <c r="AD1485">
        <v>65</v>
      </c>
      <c r="AE1485">
        <v>81</v>
      </c>
      <c r="AF1485">
        <v>31</v>
      </c>
      <c r="AG1485">
        <v>111</v>
      </c>
      <c r="AH1485">
        <v>1033.9166666666665</v>
      </c>
      <c r="AI1485">
        <v>2014.3166666666664</v>
      </c>
      <c r="AJ1485">
        <v>2561.833333333333</v>
      </c>
      <c r="AK1485">
        <v>1021</v>
      </c>
      <c r="AL1485">
        <v>0.96080502669016499</v>
      </c>
      <c r="AM1485">
        <f t="shared" si="437"/>
        <v>1</v>
      </c>
      <c r="AN1485">
        <f t="shared" si="438"/>
        <v>980.98193225065847</v>
      </c>
      <c r="AO1485">
        <v>15.37</v>
      </c>
      <c r="AP1485">
        <f t="shared" si="439"/>
        <v>14.767573260227834</v>
      </c>
      <c r="AQ1485">
        <v>3.27</v>
      </c>
      <c r="AR1485">
        <v>6430</v>
      </c>
      <c r="AS1485">
        <v>5.0737861885996933</v>
      </c>
      <c r="AT1485">
        <v>0.9409243316809105</v>
      </c>
      <c r="AU1485">
        <f t="shared" si="440"/>
        <v>4.7740488786000004</v>
      </c>
      <c r="AV1485">
        <f t="shared" si="441"/>
        <v>2.8227729950427314</v>
      </c>
      <c r="AW1485">
        <f t="shared" si="442"/>
        <v>6.5864703217663738</v>
      </c>
      <c r="AX1485">
        <f t="shared" si="445"/>
        <v>9.4092433168091052</v>
      </c>
      <c r="AY1485" s="4">
        <v>0.1</v>
      </c>
      <c r="AZ1485">
        <v>35</v>
      </c>
      <c r="BA1485" s="1">
        <f t="shared" si="443"/>
        <v>0.10368970511989745</v>
      </c>
      <c r="BB1485">
        <v>0.147425</v>
      </c>
      <c r="BC1485">
        <v>4.8224999999999997E-2</v>
      </c>
      <c r="BD1485">
        <v>6.43E-3</v>
      </c>
      <c r="BE1485">
        <v>160000</v>
      </c>
      <c r="BF1485">
        <f t="shared" si="446"/>
        <v>74.400000000000006</v>
      </c>
      <c r="BG1485" s="7">
        <f t="shared" si="447"/>
        <v>0.78884137209302341</v>
      </c>
      <c r="BH1485" s="8">
        <f t="shared" si="448"/>
        <v>1.5776827441860468</v>
      </c>
      <c r="BI1485" s="7">
        <f t="shared" si="449"/>
        <v>2.36652411627907</v>
      </c>
      <c r="BJ1485">
        <v>340.8</v>
      </c>
      <c r="BK1485">
        <v>6390</v>
      </c>
      <c r="BL1485">
        <v>0.12</v>
      </c>
      <c r="BM1485">
        <v>0.11</v>
      </c>
      <c r="BN1485" s="3">
        <f t="shared" si="444"/>
        <v>0.12416492121707955</v>
      </c>
      <c r="BO1485" s="3">
        <f t="shared" si="450"/>
        <v>0.15499101225499062</v>
      </c>
      <c r="BP1485" s="3">
        <f t="shared" si="451"/>
        <v>0.14244430832371738</v>
      </c>
      <c r="BQ1485" s="3">
        <f t="shared" si="452"/>
        <v>0.18479531249267517</v>
      </c>
      <c r="BR1485">
        <f t="shared" si="453"/>
        <v>0.13589612986714203</v>
      </c>
      <c r="BS1485">
        <f t="shared" si="454"/>
        <v>0.16673213619133181</v>
      </c>
      <c r="BT1485" s="5">
        <f t="shared" si="455"/>
        <v>466.21163588791438</v>
      </c>
    </row>
    <row r="1486" spans="1:72" x14ac:dyDescent="0.2">
      <c r="A1486">
        <v>13</v>
      </c>
      <c r="B1486">
        <v>29071</v>
      </c>
      <c r="C1486" t="s">
        <v>1126</v>
      </c>
      <c r="D1486">
        <v>29</v>
      </c>
      <c r="E1486" t="s">
        <v>1127</v>
      </c>
      <c r="F1486" t="s">
        <v>1128</v>
      </c>
      <c r="G1486" t="s">
        <v>194</v>
      </c>
      <c r="H1486">
        <v>71</v>
      </c>
      <c r="I1486">
        <v>1649</v>
      </c>
      <c r="J1486">
        <v>666</v>
      </c>
      <c r="K1486">
        <v>1149</v>
      </c>
      <c r="L1486">
        <v>247</v>
      </c>
      <c r="M1486" s="5">
        <v>23843</v>
      </c>
      <c r="N1486" s="5">
        <v>33289.758840000002</v>
      </c>
      <c r="O1486" s="5">
        <v>6330.9</v>
      </c>
      <c r="P1486" s="5">
        <v>8839.2456579999998</v>
      </c>
      <c r="Q1486" s="5">
        <v>26922</v>
      </c>
      <c r="R1486" s="5">
        <v>37588.67959</v>
      </c>
      <c r="S1486" s="5">
        <v>221</v>
      </c>
      <c r="T1486" s="5">
        <v>308.56170379999998</v>
      </c>
      <c r="U1486">
        <v>1064</v>
      </c>
      <c r="V1486">
        <v>498</v>
      </c>
      <c r="W1486">
        <v>934</v>
      </c>
      <c r="X1486">
        <v>160</v>
      </c>
      <c r="Y1486">
        <v>62</v>
      </c>
      <c r="Z1486">
        <v>20</v>
      </c>
      <c r="AA1486">
        <v>88</v>
      </c>
      <c r="AB1486">
        <v>43</v>
      </c>
      <c r="AC1486">
        <v>14</v>
      </c>
      <c r="AD1486">
        <v>65</v>
      </c>
      <c r="AE1486">
        <v>81</v>
      </c>
      <c r="AF1486">
        <v>31</v>
      </c>
      <c r="AG1486">
        <v>111</v>
      </c>
      <c r="AH1486">
        <v>1033.9166666666665</v>
      </c>
      <c r="AI1486">
        <v>2014.3166666666664</v>
      </c>
      <c r="AJ1486">
        <v>2561.833333333333</v>
      </c>
      <c r="AK1486">
        <v>1021</v>
      </c>
      <c r="AL1486">
        <v>0.98858766143138599</v>
      </c>
      <c r="AM1486">
        <f t="shared" si="437"/>
        <v>1</v>
      </c>
      <c r="AN1486">
        <f t="shared" si="438"/>
        <v>1009.3480023214451</v>
      </c>
      <c r="AO1486">
        <v>15.37</v>
      </c>
      <c r="AP1486">
        <f t="shared" si="439"/>
        <v>15.194592356200403</v>
      </c>
      <c r="AQ1486">
        <v>3.27</v>
      </c>
      <c r="AR1486">
        <v>6430</v>
      </c>
      <c r="AS1486">
        <v>5.0737861885996933</v>
      </c>
      <c r="AT1486">
        <v>1.1731915621306124</v>
      </c>
      <c r="AU1486">
        <f t="shared" si="440"/>
        <v>5.9525231445199998</v>
      </c>
      <c r="AV1486">
        <f t="shared" si="441"/>
        <v>3.5195746863918371</v>
      </c>
      <c r="AW1486">
        <f t="shared" si="442"/>
        <v>8.2123409349142875</v>
      </c>
      <c r="AX1486">
        <f t="shared" si="445"/>
        <v>11.731915621306124</v>
      </c>
      <c r="AY1486" s="4">
        <v>0.1</v>
      </c>
      <c r="AZ1486">
        <v>35</v>
      </c>
      <c r="BA1486" s="1">
        <f t="shared" si="443"/>
        <v>0.10368970511989745</v>
      </c>
      <c r="BB1486">
        <v>0.147425</v>
      </c>
      <c r="BC1486">
        <v>4.8224999999999997E-2</v>
      </c>
      <c r="BD1486">
        <v>6.43E-3</v>
      </c>
      <c r="BE1486">
        <v>160000</v>
      </c>
      <c r="BF1486">
        <f t="shared" si="446"/>
        <v>74.400000000000006</v>
      </c>
      <c r="BG1486" s="7">
        <f t="shared" si="447"/>
        <v>0.78884137209302341</v>
      </c>
      <c r="BH1486" s="8">
        <f t="shared" si="448"/>
        <v>1.5776827441860468</v>
      </c>
      <c r="BI1486" s="7">
        <f t="shared" si="449"/>
        <v>2.36652411627907</v>
      </c>
      <c r="BJ1486">
        <v>340.8</v>
      </c>
      <c r="BK1486">
        <v>6390</v>
      </c>
      <c r="BL1486">
        <v>0.12</v>
      </c>
      <c r="BM1486">
        <v>0.11</v>
      </c>
      <c r="BN1486" s="3">
        <f t="shared" si="444"/>
        <v>0.13435066963357256</v>
      </c>
      <c r="BO1486" s="3">
        <f t="shared" si="450"/>
        <v>0.16561811830119169</v>
      </c>
      <c r="BP1486" s="3">
        <f t="shared" si="451"/>
        <v>0.1499742597154276</v>
      </c>
      <c r="BQ1486" s="3">
        <f t="shared" si="452"/>
        <v>0.20277961192692645</v>
      </c>
      <c r="BR1486">
        <f t="shared" si="453"/>
        <v>0.1465232359133431</v>
      </c>
      <c r="BS1486">
        <f t="shared" si="454"/>
        <v>0.17735924223753288</v>
      </c>
      <c r="BT1486" s="5">
        <f t="shared" si="455"/>
        <v>466.21163588791438</v>
      </c>
    </row>
    <row r="1487" spans="1:72" x14ac:dyDescent="0.2">
      <c r="A1487">
        <v>13</v>
      </c>
      <c r="B1487">
        <v>29073</v>
      </c>
      <c r="C1487" t="s">
        <v>1126</v>
      </c>
      <c r="D1487">
        <v>29</v>
      </c>
      <c r="E1487" t="s">
        <v>1127</v>
      </c>
      <c r="F1487" t="s">
        <v>1128</v>
      </c>
      <c r="G1487" t="s">
        <v>1154</v>
      </c>
      <c r="H1487">
        <v>73</v>
      </c>
      <c r="I1487">
        <v>1171</v>
      </c>
      <c r="J1487">
        <v>487</v>
      </c>
      <c r="K1487">
        <v>1044</v>
      </c>
      <c r="L1487">
        <v>176</v>
      </c>
      <c r="M1487" s="5">
        <v>17995</v>
      </c>
      <c r="N1487" s="5">
        <v>25124.741440000002</v>
      </c>
      <c r="O1487" s="5">
        <v>5060.3999999999996</v>
      </c>
      <c r="P1487" s="5">
        <v>7065.3649130000003</v>
      </c>
      <c r="Q1487" s="5">
        <v>25698</v>
      </c>
      <c r="R1487" s="5">
        <v>35879.722459999997</v>
      </c>
      <c r="S1487" s="5">
        <v>168</v>
      </c>
      <c r="T1487" s="5">
        <v>234.56274310000001</v>
      </c>
      <c r="U1487">
        <v>995</v>
      </c>
      <c r="V1487">
        <v>467</v>
      </c>
      <c r="W1487">
        <v>1011</v>
      </c>
      <c r="X1487">
        <v>149</v>
      </c>
      <c r="Y1487">
        <v>62</v>
      </c>
      <c r="Z1487">
        <v>20</v>
      </c>
      <c r="AA1487">
        <v>88</v>
      </c>
      <c r="AB1487">
        <v>43</v>
      </c>
      <c r="AC1487">
        <v>14</v>
      </c>
      <c r="AD1487">
        <v>65</v>
      </c>
      <c r="AE1487">
        <v>81</v>
      </c>
      <c r="AF1487">
        <v>31</v>
      </c>
      <c r="AG1487">
        <v>111</v>
      </c>
      <c r="AH1487">
        <v>1033.9166666666665</v>
      </c>
      <c r="AI1487">
        <v>2014.3166666666664</v>
      </c>
      <c r="AJ1487">
        <v>2561.833333333333</v>
      </c>
      <c r="AK1487">
        <v>1021</v>
      </c>
      <c r="AL1487">
        <v>0.98817794973200002</v>
      </c>
      <c r="AM1487">
        <f t="shared" si="437"/>
        <v>1</v>
      </c>
      <c r="AN1487">
        <f t="shared" si="438"/>
        <v>1008.9296866763721</v>
      </c>
      <c r="AO1487">
        <v>15.37</v>
      </c>
      <c r="AP1487">
        <f t="shared" si="439"/>
        <v>15.188295087380839</v>
      </c>
      <c r="AQ1487">
        <v>3.27</v>
      </c>
      <c r="AR1487">
        <v>6430</v>
      </c>
      <c r="AS1487">
        <v>5.0737861885996933</v>
      </c>
      <c r="AT1487">
        <v>1.2269325438067151</v>
      </c>
      <c r="AU1487">
        <f t="shared" si="440"/>
        <v>6.2251933951099998</v>
      </c>
      <c r="AV1487">
        <f t="shared" si="441"/>
        <v>3.6807976314201456</v>
      </c>
      <c r="AW1487">
        <f t="shared" si="442"/>
        <v>8.5885278066470061</v>
      </c>
      <c r="AX1487">
        <f t="shared" si="445"/>
        <v>12.269325438067151</v>
      </c>
      <c r="AY1487" s="4">
        <v>0.1</v>
      </c>
      <c r="AZ1487">
        <v>35</v>
      </c>
      <c r="BA1487" s="1">
        <f t="shared" si="443"/>
        <v>0.10368970511989745</v>
      </c>
      <c r="BB1487">
        <v>0.147425</v>
      </c>
      <c r="BC1487">
        <v>4.8224999999999997E-2</v>
      </c>
      <c r="BD1487">
        <v>6.43E-3</v>
      </c>
      <c r="BE1487">
        <v>160000</v>
      </c>
      <c r="BF1487">
        <f t="shared" si="446"/>
        <v>74.400000000000006</v>
      </c>
      <c r="BG1487" s="7">
        <f t="shared" si="447"/>
        <v>0.78884137209302341</v>
      </c>
      <c r="BH1487" s="8">
        <f t="shared" si="448"/>
        <v>1.5776827441860468</v>
      </c>
      <c r="BI1487" s="7">
        <f t="shared" si="449"/>
        <v>2.36652411627907</v>
      </c>
      <c r="BJ1487">
        <v>340.8</v>
      </c>
      <c r="BK1487">
        <v>6390</v>
      </c>
      <c r="BL1487">
        <v>0.12</v>
      </c>
      <c r="BM1487">
        <v>0.11</v>
      </c>
      <c r="BN1487" s="3">
        <f t="shared" si="444"/>
        <v>0.13606547671453395</v>
      </c>
      <c r="BO1487" s="3">
        <f t="shared" si="450"/>
        <v>0.16683114249087433</v>
      </c>
      <c r="BP1487" s="3">
        <f t="shared" si="451"/>
        <v>0.15047067773034856</v>
      </c>
      <c r="BQ1487" s="3">
        <f t="shared" si="452"/>
        <v>0.20569491152708883</v>
      </c>
      <c r="BR1487">
        <f t="shared" si="453"/>
        <v>0.14773626010302573</v>
      </c>
      <c r="BS1487">
        <f t="shared" si="454"/>
        <v>0.17857226642721552</v>
      </c>
      <c r="BT1487" s="5">
        <f t="shared" si="455"/>
        <v>466.21163588791438</v>
      </c>
    </row>
    <row r="1488" spans="1:72" x14ac:dyDescent="0.2">
      <c r="A1488">
        <v>17</v>
      </c>
      <c r="B1488">
        <v>29075</v>
      </c>
      <c r="C1488" t="s">
        <v>1544</v>
      </c>
      <c r="D1488">
        <v>29</v>
      </c>
      <c r="E1488" t="s">
        <v>1127</v>
      </c>
      <c r="F1488" t="s">
        <v>1128</v>
      </c>
      <c r="G1488" t="s">
        <v>1591</v>
      </c>
      <c r="H1488">
        <v>75</v>
      </c>
      <c r="I1488">
        <v>906</v>
      </c>
      <c r="J1488">
        <v>617</v>
      </c>
      <c r="K1488">
        <v>336</v>
      </c>
      <c r="L1488">
        <v>146</v>
      </c>
      <c r="M1488" s="5">
        <v>13552</v>
      </c>
      <c r="N1488" s="5">
        <v>18921.394609999999</v>
      </c>
      <c r="O1488" s="5">
        <v>4580.1000000000004</v>
      </c>
      <c r="P1488" s="5">
        <v>6394.7667849999998</v>
      </c>
      <c r="Q1488" s="5">
        <v>7729</v>
      </c>
      <c r="R1488" s="5">
        <v>10791.28239</v>
      </c>
      <c r="S1488" s="5">
        <v>136</v>
      </c>
      <c r="T1488" s="5">
        <v>189.88412539999999</v>
      </c>
      <c r="U1488">
        <v>711</v>
      </c>
      <c r="V1488">
        <v>533</v>
      </c>
      <c r="W1488">
        <v>341</v>
      </c>
      <c r="X1488">
        <v>113</v>
      </c>
      <c r="Y1488">
        <v>62</v>
      </c>
      <c r="Z1488">
        <v>20</v>
      </c>
      <c r="AA1488">
        <v>88</v>
      </c>
      <c r="AB1488">
        <v>43</v>
      </c>
      <c r="AC1488">
        <v>14</v>
      </c>
      <c r="AD1488">
        <v>65</v>
      </c>
      <c r="AE1488">
        <v>81</v>
      </c>
      <c r="AF1488">
        <v>31</v>
      </c>
      <c r="AG1488">
        <v>111</v>
      </c>
      <c r="AH1488">
        <v>1033.9166666666665</v>
      </c>
      <c r="AI1488">
        <v>2014.3166666666664</v>
      </c>
      <c r="AJ1488">
        <v>2561.833333333333</v>
      </c>
      <c r="AK1488">
        <v>1021</v>
      </c>
      <c r="AL1488">
        <v>0.99591472372412704</v>
      </c>
      <c r="AM1488">
        <f t="shared" si="437"/>
        <v>1</v>
      </c>
      <c r="AN1488">
        <f t="shared" si="438"/>
        <v>1016.8289329223337</v>
      </c>
      <c r="AO1488">
        <v>15.37</v>
      </c>
      <c r="AP1488">
        <f t="shared" si="439"/>
        <v>15.307209303639832</v>
      </c>
      <c r="AQ1488">
        <v>3.27</v>
      </c>
      <c r="AR1488">
        <v>6430</v>
      </c>
      <c r="AS1488">
        <v>5.0737861885996933</v>
      </c>
      <c r="AT1488">
        <v>0.93791921763525765</v>
      </c>
      <c r="AU1488">
        <f t="shared" si="440"/>
        <v>4.7588015724600004</v>
      </c>
      <c r="AV1488">
        <f t="shared" si="441"/>
        <v>2.8137576529057728</v>
      </c>
      <c r="AW1488">
        <f t="shared" si="442"/>
        <v>6.5654345234468039</v>
      </c>
      <c r="AX1488">
        <f t="shared" si="445"/>
        <v>9.3791921763525767</v>
      </c>
      <c r="AY1488" s="4">
        <v>0.1</v>
      </c>
      <c r="AZ1488">
        <v>35</v>
      </c>
      <c r="BA1488" s="1">
        <f t="shared" si="443"/>
        <v>0.10368970511989745</v>
      </c>
      <c r="BB1488">
        <v>0.26469999999999999</v>
      </c>
      <c r="BC1488">
        <v>4.8224999999999997E-2</v>
      </c>
      <c r="BD1488">
        <v>6.43E-3</v>
      </c>
      <c r="BE1488">
        <v>160000</v>
      </c>
      <c r="BF1488">
        <f t="shared" si="446"/>
        <v>74.400000000000006</v>
      </c>
      <c r="BG1488" s="7">
        <f t="shared" si="447"/>
        <v>0.78884137209302341</v>
      </c>
      <c r="BH1488" s="8">
        <f t="shared" si="448"/>
        <v>1.5776827441860468</v>
      </c>
      <c r="BI1488" s="7">
        <f t="shared" si="449"/>
        <v>2.36652411627907</v>
      </c>
      <c r="BJ1488">
        <v>340.8</v>
      </c>
      <c r="BK1488">
        <v>6390</v>
      </c>
      <c r="BL1488">
        <v>0.12</v>
      </c>
      <c r="BM1488">
        <v>0.11</v>
      </c>
      <c r="BN1488" s="3">
        <f t="shared" si="444"/>
        <v>8.594057915374935E-2</v>
      </c>
      <c r="BO1488" s="3">
        <f t="shared" si="450"/>
        <v>0.11619304091073034</v>
      </c>
      <c r="BP1488" s="3">
        <f t="shared" si="451"/>
        <v>0.10368640850799665</v>
      </c>
      <c r="BQ1488" s="3">
        <f t="shared" si="452"/>
        <v>0.14590215249375962</v>
      </c>
      <c r="BR1488">
        <f t="shared" si="453"/>
        <v>9.7146770816004105E-2</v>
      </c>
      <c r="BS1488">
        <f t="shared" si="454"/>
        <v>0.12789778330691987</v>
      </c>
      <c r="BT1488" s="5">
        <f t="shared" si="455"/>
        <v>464.58070546093063</v>
      </c>
    </row>
    <row r="1489" spans="1:72" x14ac:dyDescent="0.2">
      <c r="A1489">
        <v>17</v>
      </c>
      <c r="B1489">
        <v>29077</v>
      </c>
      <c r="C1489" t="s">
        <v>1544</v>
      </c>
      <c r="D1489">
        <v>29</v>
      </c>
      <c r="E1489" t="s">
        <v>1127</v>
      </c>
      <c r="F1489" t="s">
        <v>1128</v>
      </c>
      <c r="G1489" t="s">
        <v>522</v>
      </c>
      <c r="H1489">
        <v>77</v>
      </c>
      <c r="I1489">
        <v>1846</v>
      </c>
      <c r="J1489">
        <v>638</v>
      </c>
      <c r="K1489">
        <v>1210</v>
      </c>
      <c r="L1489">
        <v>248</v>
      </c>
      <c r="M1489" s="5">
        <v>26643</v>
      </c>
      <c r="N1489" s="5">
        <v>37199.137889999998</v>
      </c>
      <c r="O1489" s="5">
        <v>6255.2</v>
      </c>
      <c r="P1489" s="5">
        <v>8733.5528030000005</v>
      </c>
      <c r="Q1489" s="5">
        <v>28099</v>
      </c>
      <c r="R1489" s="5">
        <v>39232.014999999999</v>
      </c>
      <c r="S1489" s="5">
        <v>221</v>
      </c>
      <c r="T1489" s="5">
        <v>308.56170379999998</v>
      </c>
      <c r="U1489">
        <v>1037</v>
      </c>
      <c r="V1489">
        <v>487</v>
      </c>
      <c r="W1489">
        <v>1018</v>
      </c>
      <c r="X1489">
        <v>149</v>
      </c>
      <c r="Y1489">
        <v>62</v>
      </c>
      <c r="Z1489">
        <v>20</v>
      </c>
      <c r="AA1489">
        <v>88</v>
      </c>
      <c r="AB1489">
        <v>43</v>
      </c>
      <c r="AC1489">
        <v>14</v>
      </c>
      <c r="AD1489">
        <v>65</v>
      </c>
      <c r="AE1489">
        <v>81</v>
      </c>
      <c r="AF1489">
        <v>31</v>
      </c>
      <c r="AG1489">
        <v>111</v>
      </c>
      <c r="AH1489">
        <v>1033.9166666666665</v>
      </c>
      <c r="AI1489">
        <v>2014.3166666666664</v>
      </c>
      <c r="AJ1489">
        <v>2561.833333333333</v>
      </c>
      <c r="AK1489">
        <v>1021</v>
      </c>
      <c r="AL1489">
        <v>0.97342127561569203</v>
      </c>
      <c r="AM1489">
        <f t="shared" si="437"/>
        <v>1</v>
      </c>
      <c r="AN1489">
        <f t="shared" si="438"/>
        <v>993.86312240362156</v>
      </c>
      <c r="AO1489">
        <v>15.37</v>
      </c>
      <c r="AP1489">
        <f t="shared" si="439"/>
        <v>14.961485006213186</v>
      </c>
      <c r="AQ1489">
        <v>3.27</v>
      </c>
      <c r="AR1489">
        <v>6430</v>
      </c>
      <c r="AS1489">
        <v>5.0737861885996933</v>
      </c>
      <c r="AT1489">
        <v>1.0504406314332571</v>
      </c>
      <c r="AU1489">
        <f t="shared" si="440"/>
        <v>5.3297111677100002</v>
      </c>
      <c r="AV1489">
        <f t="shared" si="441"/>
        <v>3.1513218942997714</v>
      </c>
      <c r="AW1489">
        <f t="shared" si="442"/>
        <v>7.3530844200327996</v>
      </c>
      <c r="AX1489">
        <f t="shared" si="445"/>
        <v>10.50440631433257</v>
      </c>
      <c r="AY1489" s="4">
        <v>0.1</v>
      </c>
      <c r="AZ1489">
        <v>35</v>
      </c>
      <c r="BA1489" s="1">
        <f t="shared" si="443"/>
        <v>0.10368970511989745</v>
      </c>
      <c r="BB1489">
        <v>0.26469999999999999</v>
      </c>
      <c r="BC1489">
        <v>4.8224999999999997E-2</v>
      </c>
      <c r="BD1489">
        <v>6.43E-3</v>
      </c>
      <c r="BE1489">
        <v>160000</v>
      </c>
      <c r="BF1489">
        <f t="shared" si="446"/>
        <v>74.400000000000006</v>
      </c>
      <c r="BG1489" s="7">
        <f t="shared" si="447"/>
        <v>0.78884137209302341</v>
      </c>
      <c r="BH1489" s="8">
        <f t="shared" si="448"/>
        <v>1.5776827441860468</v>
      </c>
      <c r="BI1489" s="7">
        <f t="shared" si="449"/>
        <v>2.36652411627907</v>
      </c>
      <c r="BJ1489">
        <v>340.8</v>
      </c>
      <c r="BK1489">
        <v>6390</v>
      </c>
      <c r="BL1489">
        <v>0.12</v>
      </c>
      <c r="BM1489">
        <v>0.11</v>
      </c>
      <c r="BN1489" s="3">
        <f t="shared" si="444"/>
        <v>8.8435456026141099E-2</v>
      </c>
      <c r="BO1489" s="3">
        <f t="shared" si="450"/>
        <v>0.11984814525142626</v>
      </c>
      <c r="BP1489" s="3">
        <f t="shared" si="451"/>
        <v>0.10584110222339849</v>
      </c>
      <c r="BQ1489" s="3">
        <f t="shared" si="452"/>
        <v>0.15312143504420941</v>
      </c>
      <c r="BR1489">
        <f t="shared" si="453"/>
        <v>0.10080187515670003</v>
      </c>
      <c r="BS1489">
        <f t="shared" si="454"/>
        <v>0.1315528876476158</v>
      </c>
      <c r="BT1489" s="5">
        <f t="shared" si="455"/>
        <v>464.58070546093063</v>
      </c>
    </row>
    <row r="1490" spans="1:72" x14ac:dyDescent="0.2">
      <c r="A1490">
        <v>13</v>
      </c>
      <c r="B1490">
        <v>29079</v>
      </c>
      <c r="C1490" t="s">
        <v>1126</v>
      </c>
      <c r="D1490">
        <v>29</v>
      </c>
      <c r="E1490" t="s">
        <v>1127</v>
      </c>
      <c r="F1490" t="s">
        <v>1128</v>
      </c>
      <c r="G1490" t="s">
        <v>521</v>
      </c>
      <c r="H1490">
        <v>79</v>
      </c>
      <c r="I1490">
        <v>761</v>
      </c>
      <c r="J1490">
        <v>602</v>
      </c>
      <c r="K1490">
        <v>317</v>
      </c>
      <c r="L1490">
        <v>119</v>
      </c>
      <c r="M1490" s="5">
        <v>12245</v>
      </c>
      <c r="N1490" s="5">
        <v>17096.552319999999</v>
      </c>
      <c r="O1490" s="5">
        <v>4223</v>
      </c>
      <c r="P1490" s="5">
        <v>5896.1813350000002</v>
      </c>
      <c r="Q1490" s="5">
        <v>7527.9</v>
      </c>
      <c r="R1490" s="5">
        <v>10510.5052</v>
      </c>
      <c r="S1490" s="5">
        <v>117</v>
      </c>
      <c r="T1490" s="5">
        <v>163.35619610000001</v>
      </c>
      <c r="U1490">
        <v>672</v>
      </c>
      <c r="V1490">
        <v>543</v>
      </c>
      <c r="W1490">
        <v>338</v>
      </c>
      <c r="X1490">
        <v>105</v>
      </c>
      <c r="Y1490">
        <v>62</v>
      </c>
      <c r="Z1490">
        <v>20</v>
      </c>
      <c r="AA1490">
        <v>88</v>
      </c>
      <c r="AB1490">
        <v>43</v>
      </c>
      <c r="AC1490">
        <v>14</v>
      </c>
      <c r="AD1490">
        <v>65</v>
      </c>
      <c r="AE1490">
        <v>81</v>
      </c>
      <c r="AF1490">
        <v>31</v>
      </c>
      <c r="AG1490">
        <v>111</v>
      </c>
      <c r="AH1490">
        <v>1033.9166666666665</v>
      </c>
      <c r="AI1490">
        <v>2014.3166666666664</v>
      </c>
      <c r="AJ1490">
        <v>2561.833333333333</v>
      </c>
      <c r="AK1490">
        <v>1021</v>
      </c>
      <c r="AL1490">
        <v>0.99802277982234999</v>
      </c>
      <c r="AM1490">
        <f t="shared" si="437"/>
        <v>1</v>
      </c>
      <c r="AN1490">
        <f t="shared" si="438"/>
        <v>1018.9812581986193</v>
      </c>
      <c r="AO1490">
        <v>15.37</v>
      </c>
      <c r="AP1490">
        <f t="shared" si="439"/>
        <v>15.339610125869518</v>
      </c>
      <c r="AQ1490">
        <v>3.27</v>
      </c>
      <c r="AR1490">
        <v>6430</v>
      </c>
      <c r="AS1490">
        <v>5.0737861885996933</v>
      </c>
      <c r="AT1490">
        <v>1.0330364878021334</v>
      </c>
      <c r="AU1490">
        <f t="shared" si="440"/>
        <v>5.2414062641300001</v>
      </c>
      <c r="AV1490">
        <f t="shared" si="441"/>
        <v>3.0991094634064003</v>
      </c>
      <c r="AW1490">
        <f t="shared" si="442"/>
        <v>7.2312554146149335</v>
      </c>
      <c r="AX1490">
        <f t="shared" si="445"/>
        <v>10.330364878021335</v>
      </c>
      <c r="AY1490" s="4">
        <v>0.1</v>
      </c>
      <c r="AZ1490">
        <v>35</v>
      </c>
      <c r="BA1490" s="1">
        <f t="shared" si="443"/>
        <v>0.10368970511989745</v>
      </c>
      <c r="BB1490">
        <v>0.147425</v>
      </c>
      <c r="BC1490">
        <v>4.8224999999999997E-2</v>
      </c>
      <c r="BD1490">
        <v>6.43E-3</v>
      </c>
      <c r="BE1490">
        <v>160000</v>
      </c>
      <c r="BF1490">
        <f t="shared" si="446"/>
        <v>74.400000000000006</v>
      </c>
      <c r="BG1490" s="7">
        <f t="shared" si="447"/>
        <v>0.78884137209302341</v>
      </c>
      <c r="BH1490" s="8">
        <f t="shared" si="448"/>
        <v>1.5776827441860468</v>
      </c>
      <c r="BI1490" s="7">
        <f t="shared" si="449"/>
        <v>2.36652411627907</v>
      </c>
      <c r="BJ1490">
        <v>340.8</v>
      </c>
      <c r="BK1490">
        <v>6390</v>
      </c>
      <c r="BL1490">
        <v>0.12</v>
      </c>
      <c r="BM1490">
        <v>0.11</v>
      </c>
      <c r="BN1490" s="3">
        <f t="shared" si="444"/>
        <v>0.13066393158340955</v>
      </c>
      <c r="BO1490" s="3">
        <f t="shared" si="450"/>
        <v>0.1608740205928145</v>
      </c>
      <c r="BP1490" s="3">
        <f t="shared" si="451"/>
        <v>0.14709905216416178</v>
      </c>
      <c r="BQ1490" s="3">
        <f t="shared" si="452"/>
        <v>0.19359602448013577</v>
      </c>
      <c r="BR1490">
        <f t="shared" si="453"/>
        <v>0.1417791382049659</v>
      </c>
      <c r="BS1490">
        <f t="shared" si="454"/>
        <v>0.17261514452915569</v>
      </c>
      <c r="BT1490" s="5">
        <f t="shared" si="455"/>
        <v>466.21163588791438</v>
      </c>
    </row>
    <row r="1491" spans="1:72" x14ac:dyDescent="0.2">
      <c r="A1491">
        <v>13</v>
      </c>
      <c r="B1491">
        <v>29081</v>
      </c>
      <c r="C1491" t="s">
        <v>1126</v>
      </c>
      <c r="D1491">
        <v>29</v>
      </c>
      <c r="E1491" t="s">
        <v>1127</v>
      </c>
      <c r="F1491" t="s">
        <v>1128</v>
      </c>
      <c r="G1491" t="s">
        <v>553</v>
      </c>
      <c r="H1491">
        <v>81</v>
      </c>
      <c r="I1491">
        <v>847</v>
      </c>
      <c r="J1491">
        <v>574</v>
      </c>
      <c r="K1491">
        <v>327</v>
      </c>
      <c r="L1491">
        <v>136</v>
      </c>
      <c r="M1491" s="5">
        <v>12936</v>
      </c>
      <c r="N1491" s="5">
        <v>18061.33122</v>
      </c>
      <c r="O1491" s="5">
        <v>4406.3999999999996</v>
      </c>
      <c r="P1491" s="5">
        <v>6152.2456629999997</v>
      </c>
      <c r="Q1491" s="5">
        <v>7634.9</v>
      </c>
      <c r="R1491" s="5">
        <v>10659.89933</v>
      </c>
      <c r="S1491" s="5">
        <v>129</v>
      </c>
      <c r="T1491" s="5">
        <v>180.11067779999999</v>
      </c>
      <c r="U1491">
        <v>689</v>
      </c>
      <c r="V1491">
        <v>530</v>
      </c>
      <c r="W1491">
        <v>337</v>
      </c>
      <c r="X1491">
        <v>109</v>
      </c>
      <c r="Y1491">
        <v>62</v>
      </c>
      <c r="Z1491">
        <v>20</v>
      </c>
      <c r="AA1491">
        <v>88</v>
      </c>
      <c r="AB1491">
        <v>43</v>
      </c>
      <c r="AC1491">
        <v>14</v>
      </c>
      <c r="AD1491">
        <v>65</v>
      </c>
      <c r="AE1491">
        <v>81</v>
      </c>
      <c r="AF1491">
        <v>31</v>
      </c>
      <c r="AG1491">
        <v>111</v>
      </c>
      <c r="AH1491">
        <v>1033.9166666666665</v>
      </c>
      <c r="AI1491">
        <v>2014.3166666666664</v>
      </c>
      <c r="AJ1491">
        <v>2561.833333333333</v>
      </c>
      <c r="AK1491">
        <v>1021</v>
      </c>
      <c r="AL1491">
        <v>0.99801262319088002</v>
      </c>
      <c r="AM1491">
        <f t="shared" si="437"/>
        <v>1</v>
      </c>
      <c r="AN1491">
        <f t="shared" si="438"/>
        <v>1018.9708882778885</v>
      </c>
      <c r="AO1491">
        <v>15.37</v>
      </c>
      <c r="AP1491">
        <f t="shared" si="439"/>
        <v>15.339454018443826</v>
      </c>
      <c r="AQ1491">
        <v>3.27</v>
      </c>
      <c r="AR1491">
        <v>6430</v>
      </c>
      <c r="AS1491">
        <v>5.0737861885996933</v>
      </c>
      <c r="AT1491">
        <v>0.96669359869964633</v>
      </c>
      <c r="AU1491">
        <f t="shared" si="440"/>
        <v>4.9047966296899999</v>
      </c>
      <c r="AV1491">
        <f t="shared" si="441"/>
        <v>2.9000807960989388</v>
      </c>
      <c r="AW1491">
        <f t="shared" si="442"/>
        <v>6.7668551908975241</v>
      </c>
      <c r="AX1491">
        <f t="shared" si="445"/>
        <v>9.6669359869964637</v>
      </c>
      <c r="AY1491" s="4">
        <v>0.1</v>
      </c>
      <c r="AZ1491">
        <v>35</v>
      </c>
      <c r="BA1491" s="1">
        <f t="shared" si="443"/>
        <v>0.10368970511989745</v>
      </c>
      <c r="BB1491">
        <v>0.147425</v>
      </c>
      <c r="BC1491">
        <v>4.8224999999999997E-2</v>
      </c>
      <c r="BD1491">
        <v>6.43E-3</v>
      </c>
      <c r="BE1491">
        <v>160000</v>
      </c>
      <c r="BF1491">
        <f t="shared" si="446"/>
        <v>74.400000000000006</v>
      </c>
      <c r="BG1491" s="7">
        <f t="shared" si="447"/>
        <v>0.78884137209302341</v>
      </c>
      <c r="BH1491" s="8">
        <f t="shared" si="448"/>
        <v>1.5776827441860468</v>
      </c>
      <c r="BI1491" s="7">
        <f t="shared" si="449"/>
        <v>2.36652411627907</v>
      </c>
      <c r="BJ1491">
        <v>340.8</v>
      </c>
      <c r="BK1491">
        <v>6390</v>
      </c>
      <c r="BL1491">
        <v>0.12</v>
      </c>
      <c r="BM1491">
        <v>0.11</v>
      </c>
      <c r="BN1491" s="3">
        <f t="shared" si="444"/>
        <v>0.12849857815676596</v>
      </c>
      <c r="BO1491" s="3">
        <f t="shared" si="450"/>
        <v>0.15876938992780976</v>
      </c>
      <c r="BP1491" s="3">
        <f t="shared" si="451"/>
        <v>0.14587906711781923</v>
      </c>
      <c r="BQ1491" s="3">
        <f t="shared" si="452"/>
        <v>0.1893899459952903</v>
      </c>
      <c r="BR1491">
        <f t="shared" si="453"/>
        <v>0.13967450753996116</v>
      </c>
      <c r="BS1491">
        <f t="shared" si="454"/>
        <v>0.17051051386415095</v>
      </c>
      <c r="BT1491" s="5">
        <f t="shared" si="455"/>
        <v>466.21163588791438</v>
      </c>
    </row>
    <row r="1492" spans="1:72" x14ac:dyDescent="0.2">
      <c r="A1492">
        <v>17</v>
      </c>
      <c r="B1492">
        <v>29083</v>
      </c>
      <c r="C1492" t="s">
        <v>1544</v>
      </c>
      <c r="D1492">
        <v>29</v>
      </c>
      <c r="E1492" t="s">
        <v>1127</v>
      </c>
      <c r="F1492" t="s">
        <v>1128</v>
      </c>
      <c r="G1492" t="s">
        <v>554</v>
      </c>
      <c r="H1492">
        <v>83</v>
      </c>
      <c r="I1492">
        <v>1220</v>
      </c>
      <c r="J1492">
        <v>584</v>
      </c>
      <c r="K1492">
        <v>1055</v>
      </c>
      <c r="L1492">
        <v>163</v>
      </c>
      <c r="M1492" s="5">
        <v>16720</v>
      </c>
      <c r="N1492" s="5">
        <v>23344.57777</v>
      </c>
      <c r="O1492" s="5">
        <v>5433.6</v>
      </c>
      <c r="P1492" s="5">
        <v>7586.4292919999998</v>
      </c>
      <c r="Q1492" s="5">
        <v>24437</v>
      </c>
      <c r="R1492" s="5">
        <v>34119.105680000001</v>
      </c>
      <c r="S1492" s="5">
        <v>155</v>
      </c>
      <c r="T1492" s="5">
        <v>216.4120547</v>
      </c>
      <c r="U1492">
        <v>891</v>
      </c>
      <c r="V1492">
        <v>510</v>
      </c>
      <c r="W1492">
        <v>960</v>
      </c>
      <c r="X1492">
        <v>130</v>
      </c>
      <c r="Y1492">
        <v>62</v>
      </c>
      <c r="Z1492">
        <v>20</v>
      </c>
      <c r="AA1492">
        <v>88</v>
      </c>
      <c r="AB1492">
        <v>43</v>
      </c>
      <c r="AC1492">
        <v>14</v>
      </c>
      <c r="AD1492">
        <v>65</v>
      </c>
      <c r="AE1492">
        <v>81</v>
      </c>
      <c r="AF1492">
        <v>31</v>
      </c>
      <c r="AG1492">
        <v>111</v>
      </c>
      <c r="AH1492">
        <v>1033.9166666666665</v>
      </c>
      <c r="AI1492">
        <v>2014.3166666666664</v>
      </c>
      <c r="AJ1492">
        <v>2561.833333333333</v>
      </c>
      <c r="AK1492">
        <v>1021</v>
      </c>
      <c r="AL1492">
        <v>0.98569754097196804</v>
      </c>
      <c r="AM1492">
        <f t="shared" si="437"/>
        <v>1</v>
      </c>
      <c r="AN1492">
        <f t="shared" si="438"/>
        <v>1006.3971893323794</v>
      </c>
      <c r="AO1492">
        <v>15.37</v>
      </c>
      <c r="AP1492">
        <f t="shared" si="439"/>
        <v>15.150171204739149</v>
      </c>
      <c r="AQ1492">
        <v>3.27</v>
      </c>
      <c r="AR1492">
        <v>6430</v>
      </c>
      <c r="AS1492">
        <v>5.0737861885996933</v>
      </c>
      <c r="AT1492">
        <v>0.98146523725595791</v>
      </c>
      <c r="AU1492">
        <f t="shared" si="440"/>
        <v>4.9797447653800004</v>
      </c>
      <c r="AV1492">
        <f t="shared" si="441"/>
        <v>2.9443957117678736</v>
      </c>
      <c r="AW1492">
        <f t="shared" si="442"/>
        <v>6.8702566607917053</v>
      </c>
      <c r="AX1492">
        <f t="shared" si="445"/>
        <v>9.8146523725595785</v>
      </c>
      <c r="AY1492" s="4">
        <v>0.1</v>
      </c>
      <c r="AZ1492">
        <v>35</v>
      </c>
      <c r="BA1492" s="1">
        <f t="shared" si="443"/>
        <v>0.10368970511989745</v>
      </c>
      <c r="BB1492">
        <v>0.26469999999999999</v>
      </c>
      <c r="BC1492">
        <v>4.8224999999999997E-2</v>
      </c>
      <c r="BD1492">
        <v>6.43E-3</v>
      </c>
      <c r="BE1492">
        <v>160000</v>
      </c>
      <c r="BF1492">
        <f t="shared" si="446"/>
        <v>74.400000000000006</v>
      </c>
      <c r="BG1492" s="7">
        <f t="shared" si="447"/>
        <v>0.78884137209302341</v>
      </c>
      <c r="BH1492" s="8">
        <f t="shared" si="448"/>
        <v>1.5776827441860468</v>
      </c>
      <c r="BI1492" s="7">
        <f t="shared" si="449"/>
        <v>2.36652411627907</v>
      </c>
      <c r="BJ1492">
        <v>340.8</v>
      </c>
      <c r="BK1492">
        <v>6390</v>
      </c>
      <c r="BL1492">
        <v>0.12</v>
      </c>
      <c r="BM1492">
        <v>0.11</v>
      </c>
      <c r="BN1492" s="3">
        <f t="shared" si="444"/>
        <v>8.6827037625209658E-2</v>
      </c>
      <c r="BO1492" s="3">
        <f t="shared" si="450"/>
        <v>0.11742809904582603</v>
      </c>
      <c r="BP1492" s="3">
        <f t="shared" si="451"/>
        <v>0.10434080463110006</v>
      </c>
      <c r="BQ1492" s="3">
        <f t="shared" si="452"/>
        <v>0.14851655495999072</v>
      </c>
      <c r="BR1492">
        <f t="shared" si="453"/>
        <v>9.8381828951099801E-2</v>
      </c>
      <c r="BS1492">
        <f t="shared" si="454"/>
        <v>0.12913284144201559</v>
      </c>
      <c r="BT1492" s="5">
        <f t="shared" si="455"/>
        <v>464.58070546093063</v>
      </c>
    </row>
    <row r="1493" spans="1:72" x14ac:dyDescent="0.2">
      <c r="A1493">
        <v>13</v>
      </c>
      <c r="B1493">
        <v>29085</v>
      </c>
      <c r="C1493" t="s">
        <v>1126</v>
      </c>
      <c r="D1493">
        <v>29</v>
      </c>
      <c r="E1493" t="s">
        <v>1127</v>
      </c>
      <c r="F1493" t="s">
        <v>1128</v>
      </c>
      <c r="G1493" t="s">
        <v>1152</v>
      </c>
      <c r="H1493">
        <v>85</v>
      </c>
      <c r="I1493">
        <v>969</v>
      </c>
      <c r="J1493">
        <v>437</v>
      </c>
      <c r="K1493">
        <v>985</v>
      </c>
      <c r="L1493">
        <v>140</v>
      </c>
      <c r="M1493" s="5">
        <v>15144</v>
      </c>
      <c r="N1493" s="5">
        <v>21144.155849999999</v>
      </c>
      <c r="O1493" s="5">
        <v>4876.2</v>
      </c>
      <c r="P1493" s="5">
        <v>6808.1836190000004</v>
      </c>
      <c r="Q1493" s="5">
        <v>23880</v>
      </c>
      <c r="R1493" s="5">
        <v>33341.418489999996</v>
      </c>
      <c r="S1493" s="5">
        <v>138</v>
      </c>
      <c r="T1493" s="5">
        <v>192.67653899999999</v>
      </c>
      <c r="U1493">
        <v>855</v>
      </c>
      <c r="V1493">
        <v>434</v>
      </c>
      <c r="W1493">
        <v>967</v>
      </c>
      <c r="X1493">
        <v>127</v>
      </c>
      <c r="Y1493">
        <v>62</v>
      </c>
      <c r="Z1493">
        <v>20</v>
      </c>
      <c r="AA1493">
        <v>88</v>
      </c>
      <c r="AB1493">
        <v>43</v>
      </c>
      <c r="AC1493">
        <v>14</v>
      </c>
      <c r="AD1493">
        <v>65</v>
      </c>
      <c r="AE1493">
        <v>81</v>
      </c>
      <c r="AF1493">
        <v>31</v>
      </c>
      <c r="AG1493">
        <v>111</v>
      </c>
      <c r="AH1493">
        <v>1033.9166666666665</v>
      </c>
      <c r="AI1493">
        <v>2014.3166666666664</v>
      </c>
      <c r="AJ1493">
        <v>2561.833333333333</v>
      </c>
      <c r="AK1493">
        <v>1021</v>
      </c>
      <c r="AL1493">
        <v>0.98067070543766</v>
      </c>
      <c r="AM1493">
        <f t="shared" si="437"/>
        <v>1</v>
      </c>
      <c r="AN1493">
        <f t="shared" si="438"/>
        <v>1001.2647902518509</v>
      </c>
      <c r="AO1493">
        <v>15.37</v>
      </c>
      <c r="AP1493">
        <f t="shared" si="439"/>
        <v>15.072908742576834</v>
      </c>
      <c r="AQ1493">
        <v>3.27</v>
      </c>
      <c r="AR1493">
        <v>6430</v>
      </c>
      <c r="AS1493">
        <v>5.0737861885996933</v>
      </c>
      <c r="AT1493">
        <v>1.0888384858851745</v>
      </c>
      <c r="AU1493">
        <f t="shared" si="440"/>
        <v>5.5245336713000004</v>
      </c>
      <c r="AV1493">
        <f t="shared" si="441"/>
        <v>3.2665154576555233</v>
      </c>
      <c r="AW1493">
        <f t="shared" si="442"/>
        <v>7.6218694011962214</v>
      </c>
      <c r="AX1493">
        <f t="shared" si="445"/>
        <v>10.888384858851746</v>
      </c>
      <c r="AY1493" s="4">
        <v>0.1</v>
      </c>
      <c r="AZ1493">
        <v>35</v>
      </c>
      <c r="BA1493" s="1">
        <f t="shared" si="443"/>
        <v>0.10368970511989745</v>
      </c>
      <c r="BB1493">
        <v>0.147425</v>
      </c>
      <c r="BC1493">
        <v>4.8224999999999997E-2</v>
      </c>
      <c r="BD1493">
        <v>6.43E-3</v>
      </c>
      <c r="BE1493">
        <v>160000</v>
      </c>
      <c r="BF1493">
        <f t="shared" si="446"/>
        <v>74.400000000000006</v>
      </c>
      <c r="BG1493" s="7">
        <f t="shared" si="447"/>
        <v>0.78884137209302341</v>
      </c>
      <c r="BH1493" s="8">
        <f t="shared" si="448"/>
        <v>1.5776827441860468</v>
      </c>
      <c r="BI1493" s="7">
        <f t="shared" si="449"/>
        <v>2.36652411627907</v>
      </c>
      <c r="BJ1493">
        <v>340.8</v>
      </c>
      <c r="BK1493">
        <v>6390</v>
      </c>
      <c r="BL1493">
        <v>0.12</v>
      </c>
      <c r="BM1493">
        <v>0.11</v>
      </c>
      <c r="BN1493" s="3">
        <f t="shared" si="444"/>
        <v>0.13085547482504697</v>
      </c>
      <c r="BO1493" s="3">
        <f t="shared" si="450"/>
        <v>0.16138533329047622</v>
      </c>
      <c r="BP1493" s="3">
        <f t="shared" si="451"/>
        <v>0.14686627617674222</v>
      </c>
      <c r="BQ1493" s="3">
        <f t="shared" si="452"/>
        <v>0.19587489642643394</v>
      </c>
      <c r="BR1493">
        <f t="shared" si="453"/>
        <v>0.14229045090262762</v>
      </c>
      <c r="BS1493">
        <f t="shared" si="454"/>
        <v>0.17312645722681741</v>
      </c>
      <c r="BT1493" s="5">
        <f t="shared" si="455"/>
        <v>466.21163588791438</v>
      </c>
    </row>
    <row r="1494" spans="1:72" x14ac:dyDescent="0.2">
      <c r="A1494">
        <v>17</v>
      </c>
      <c r="B1494">
        <v>29087</v>
      </c>
      <c r="C1494" t="s">
        <v>1544</v>
      </c>
      <c r="D1494">
        <v>29</v>
      </c>
      <c r="E1494" t="s">
        <v>1127</v>
      </c>
      <c r="F1494" t="s">
        <v>1128</v>
      </c>
      <c r="G1494" t="s">
        <v>566</v>
      </c>
      <c r="H1494">
        <v>87</v>
      </c>
      <c r="I1494">
        <v>855</v>
      </c>
      <c r="J1494">
        <v>753</v>
      </c>
      <c r="K1494">
        <v>322</v>
      </c>
      <c r="L1494">
        <v>145</v>
      </c>
      <c r="M1494" s="5">
        <v>13560</v>
      </c>
      <c r="N1494" s="5">
        <v>18932.564269999999</v>
      </c>
      <c r="O1494" s="5">
        <v>4463.7</v>
      </c>
      <c r="P1494" s="5">
        <v>6232.2483130000001</v>
      </c>
      <c r="Q1494" s="5">
        <v>7455.8</v>
      </c>
      <c r="R1494" s="5">
        <v>10409.83869</v>
      </c>
      <c r="S1494" s="5">
        <v>136</v>
      </c>
      <c r="T1494" s="5">
        <v>189.88412539999999</v>
      </c>
      <c r="U1494">
        <v>686</v>
      </c>
      <c r="V1494">
        <v>589</v>
      </c>
      <c r="W1494">
        <v>332</v>
      </c>
      <c r="X1494">
        <v>112</v>
      </c>
      <c r="Y1494">
        <v>62</v>
      </c>
      <c r="Z1494">
        <v>20</v>
      </c>
      <c r="AA1494">
        <v>88</v>
      </c>
      <c r="AB1494">
        <v>43</v>
      </c>
      <c r="AC1494">
        <v>14</v>
      </c>
      <c r="AD1494">
        <v>65</v>
      </c>
      <c r="AE1494">
        <v>81</v>
      </c>
      <c r="AF1494">
        <v>31</v>
      </c>
      <c r="AG1494">
        <v>111</v>
      </c>
      <c r="AH1494">
        <v>1033.9166666666665</v>
      </c>
      <c r="AI1494">
        <v>2014.3166666666664</v>
      </c>
      <c r="AJ1494">
        <v>2561.833333333333</v>
      </c>
      <c r="AK1494">
        <v>1021</v>
      </c>
      <c r="AL1494">
        <v>0.99018970727920497</v>
      </c>
      <c r="AM1494">
        <f t="shared" si="437"/>
        <v>1</v>
      </c>
      <c r="AN1494">
        <f t="shared" si="438"/>
        <v>1010.9836911320683</v>
      </c>
      <c r="AO1494">
        <v>15.37</v>
      </c>
      <c r="AP1494">
        <f t="shared" si="439"/>
        <v>15.219215800881379</v>
      </c>
      <c r="AQ1494">
        <v>3.27</v>
      </c>
      <c r="AR1494">
        <v>6430</v>
      </c>
      <c r="AS1494">
        <v>5.0737861885996933</v>
      </c>
      <c r="AT1494">
        <v>0.98836215820990492</v>
      </c>
      <c r="AU1494">
        <f t="shared" si="440"/>
        <v>5.0147382676600003</v>
      </c>
      <c r="AV1494">
        <f t="shared" si="441"/>
        <v>2.9650864746297145</v>
      </c>
      <c r="AW1494">
        <f t="shared" si="442"/>
        <v>6.9185351074693342</v>
      </c>
      <c r="AX1494">
        <f t="shared" si="445"/>
        <v>9.8836215820990496</v>
      </c>
      <c r="AY1494" s="4">
        <v>0.1</v>
      </c>
      <c r="AZ1494">
        <v>35</v>
      </c>
      <c r="BA1494" s="1">
        <f t="shared" si="443"/>
        <v>0.10368970511989745</v>
      </c>
      <c r="BB1494">
        <v>0.26469999999999999</v>
      </c>
      <c r="BC1494">
        <v>4.8224999999999997E-2</v>
      </c>
      <c r="BD1494">
        <v>6.43E-3</v>
      </c>
      <c r="BE1494">
        <v>160000</v>
      </c>
      <c r="BF1494">
        <f t="shared" si="446"/>
        <v>74.400000000000006</v>
      </c>
      <c r="BG1494" s="7">
        <f t="shared" si="447"/>
        <v>0.78884137209302341</v>
      </c>
      <c r="BH1494" s="8">
        <f t="shared" si="448"/>
        <v>1.5776827441860468</v>
      </c>
      <c r="BI1494" s="7">
        <f t="shared" si="449"/>
        <v>2.36652411627907</v>
      </c>
      <c r="BJ1494">
        <v>340.8</v>
      </c>
      <c r="BK1494">
        <v>6390</v>
      </c>
      <c r="BL1494">
        <v>0.12</v>
      </c>
      <c r="BM1494">
        <v>0.11</v>
      </c>
      <c r="BN1494" s="3">
        <f t="shared" si="444"/>
        <v>8.7286919137838842E-2</v>
      </c>
      <c r="BO1494" s="3">
        <f t="shared" si="450"/>
        <v>0.11753485015796822</v>
      </c>
      <c r="BP1494" s="3">
        <f t="shared" si="451"/>
        <v>0.10435558912878348</v>
      </c>
      <c r="BQ1494" s="3">
        <f t="shared" si="452"/>
        <v>0.14884176986981132</v>
      </c>
      <c r="BR1494">
        <f t="shared" si="453"/>
        <v>9.8488580063241987E-2</v>
      </c>
      <c r="BS1494">
        <f t="shared" si="454"/>
        <v>0.12923959255415776</v>
      </c>
      <c r="BT1494" s="5">
        <f t="shared" si="455"/>
        <v>464.58070546093063</v>
      </c>
    </row>
    <row r="1495" spans="1:72" x14ac:dyDescent="0.2">
      <c r="A1495">
        <v>13</v>
      </c>
      <c r="B1495">
        <v>29089</v>
      </c>
      <c r="C1495" t="s">
        <v>1126</v>
      </c>
      <c r="D1495">
        <v>29</v>
      </c>
      <c r="E1495" t="s">
        <v>1127</v>
      </c>
      <c r="F1495" t="s">
        <v>1128</v>
      </c>
      <c r="G1495" t="s">
        <v>59</v>
      </c>
      <c r="H1495">
        <v>89</v>
      </c>
      <c r="I1495">
        <v>1186</v>
      </c>
      <c r="J1495">
        <v>748</v>
      </c>
      <c r="K1495">
        <v>371</v>
      </c>
      <c r="L1495">
        <v>174</v>
      </c>
      <c r="M1495" s="5">
        <v>16988</v>
      </c>
      <c r="N1495" s="5">
        <v>23718.761190000001</v>
      </c>
      <c r="O1495" s="5">
        <v>4921.5</v>
      </c>
      <c r="P1495" s="5">
        <v>6871.4317879999999</v>
      </c>
      <c r="Q1495" s="5">
        <v>8510.5</v>
      </c>
      <c r="R1495" s="5">
        <v>11882.418009999999</v>
      </c>
      <c r="S1495" s="5">
        <v>159</v>
      </c>
      <c r="T1495" s="5">
        <v>221.99688190000001</v>
      </c>
      <c r="U1495">
        <v>826</v>
      </c>
      <c r="V1495">
        <v>541</v>
      </c>
      <c r="W1495">
        <v>364</v>
      </c>
      <c r="X1495">
        <v>124</v>
      </c>
      <c r="Y1495">
        <v>62</v>
      </c>
      <c r="Z1495">
        <v>20</v>
      </c>
      <c r="AA1495">
        <v>88</v>
      </c>
      <c r="AB1495">
        <v>43</v>
      </c>
      <c r="AC1495">
        <v>14</v>
      </c>
      <c r="AD1495">
        <v>65</v>
      </c>
      <c r="AE1495">
        <v>81</v>
      </c>
      <c r="AF1495">
        <v>31</v>
      </c>
      <c r="AG1495">
        <v>111</v>
      </c>
      <c r="AH1495">
        <v>1033.9166666666665</v>
      </c>
      <c r="AI1495">
        <v>2014.3166666666664</v>
      </c>
      <c r="AJ1495">
        <v>2561.833333333333</v>
      </c>
      <c r="AK1495">
        <v>1021</v>
      </c>
      <c r="AL1495">
        <v>0.99300928413867995</v>
      </c>
      <c r="AM1495">
        <f t="shared" si="437"/>
        <v>1</v>
      </c>
      <c r="AN1495">
        <f t="shared" si="438"/>
        <v>1013.8624791055922</v>
      </c>
      <c r="AO1495">
        <v>15.37</v>
      </c>
      <c r="AP1495">
        <f t="shared" si="439"/>
        <v>15.262552697211509</v>
      </c>
      <c r="AQ1495">
        <v>3.27</v>
      </c>
      <c r="AR1495">
        <v>6430</v>
      </c>
      <c r="AS1495">
        <v>5.0737861885996933</v>
      </c>
      <c r="AT1495">
        <v>1.2083677006977083</v>
      </c>
      <c r="AU1495">
        <f t="shared" si="440"/>
        <v>6.1309993505499998</v>
      </c>
      <c r="AV1495">
        <f t="shared" si="441"/>
        <v>3.6251031020931248</v>
      </c>
      <c r="AW1495">
        <f t="shared" si="442"/>
        <v>8.4585739048839574</v>
      </c>
      <c r="AX1495">
        <f t="shared" si="445"/>
        <v>12.083677006977084</v>
      </c>
      <c r="AY1495" s="4">
        <v>0.1</v>
      </c>
      <c r="AZ1495">
        <v>35</v>
      </c>
      <c r="BA1495" s="1">
        <f t="shared" si="443"/>
        <v>0.10368970511989745</v>
      </c>
      <c r="BB1495">
        <v>0.147425</v>
      </c>
      <c r="BC1495">
        <v>4.8224999999999997E-2</v>
      </c>
      <c r="BD1495">
        <v>6.43E-3</v>
      </c>
      <c r="BE1495">
        <v>160000</v>
      </c>
      <c r="BF1495">
        <f t="shared" si="446"/>
        <v>74.400000000000006</v>
      </c>
      <c r="BG1495" s="7">
        <f t="shared" si="447"/>
        <v>0.78884137209302341</v>
      </c>
      <c r="BH1495" s="8">
        <f t="shared" si="448"/>
        <v>1.5776827441860468</v>
      </c>
      <c r="BI1495" s="7">
        <f t="shared" si="449"/>
        <v>2.36652411627907</v>
      </c>
      <c r="BJ1495">
        <v>340.8</v>
      </c>
      <c r="BK1495">
        <v>6390</v>
      </c>
      <c r="BL1495">
        <v>0.12</v>
      </c>
      <c r="BM1495">
        <v>0.11</v>
      </c>
      <c r="BN1495" s="3">
        <f t="shared" si="444"/>
        <v>0.13591336166363494</v>
      </c>
      <c r="BO1495" s="3">
        <f t="shared" si="450"/>
        <v>0.16651911702826999</v>
      </c>
      <c r="BP1495" s="3">
        <f t="shared" si="451"/>
        <v>0.15040620415069231</v>
      </c>
      <c r="BQ1495" s="3">
        <f t="shared" si="452"/>
        <v>0.20479483435909615</v>
      </c>
      <c r="BR1495">
        <f t="shared" si="453"/>
        <v>0.1474242346404214</v>
      </c>
      <c r="BS1495">
        <f t="shared" si="454"/>
        <v>0.17826024096461118</v>
      </c>
      <c r="BT1495" s="5">
        <f t="shared" si="455"/>
        <v>466.21163588791438</v>
      </c>
    </row>
    <row r="1496" spans="1:72" x14ac:dyDescent="0.2">
      <c r="A1496">
        <v>13</v>
      </c>
      <c r="B1496">
        <v>29091</v>
      </c>
      <c r="C1496" t="s">
        <v>1126</v>
      </c>
      <c r="D1496">
        <v>29</v>
      </c>
      <c r="E1496" t="s">
        <v>1127</v>
      </c>
      <c r="F1496" t="s">
        <v>1128</v>
      </c>
      <c r="G1496" t="s">
        <v>1181</v>
      </c>
      <c r="H1496">
        <v>91</v>
      </c>
      <c r="I1496">
        <v>1056</v>
      </c>
      <c r="J1496">
        <v>348</v>
      </c>
      <c r="K1496">
        <v>1073</v>
      </c>
      <c r="L1496">
        <v>151</v>
      </c>
      <c r="M1496" s="5">
        <v>16574</v>
      </c>
      <c r="N1496" s="5">
        <v>23140.73158</v>
      </c>
      <c r="O1496" s="5">
        <v>4510.3</v>
      </c>
      <c r="P1496" s="5">
        <v>6297.3115500000004</v>
      </c>
      <c r="Q1496" s="5">
        <v>26010</v>
      </c>
      <c r="R1496" s="5">
        <v>36315.33898</v>
      </c>
      <c r="S1496" s="5">
        <v>149</v>
      </c>
      <c r="T1496" s="5">
        <v>208.03481379999999</v>
      </c>
      <c r="U1496">
        <v>928</v>
      </c>
      <c r="V1496">
        <v>358</v>
      </c>
      <c r="W1496">
        <v>1051</v>
      </c>
      <c r="X1496">
        <v>136</v>
      </c>
      <c r="Y1496">
        <v>62</v>
      </c>
      <c r="Z1496">
        <v>20</v>
      </c>
      <c r="AA1496">
        <v>88</v>
      </c>
      <c r="AB1496">
        <v>43</v>
      </c>
      <c r="AC1496">
        <v>14</v>
      </c>
      <c r="AD1496">
        <v>65</v>
      </c>
      <c r="AE1496">
        <v>81</v>
      </c>
      <c r="AF1496">
        <v>31</v>
      </c>
      <c r="AG1496">
        <v>111</v>
      </c>
      <c r="AH1496">
        <v>1033.9166666666665</v>
      </c>
      <c r="AI1496">
        <v>2014.3166666666664</v>
      </c>
      <c r="AJ1496">
        <v>2561.833333333333</v>
      </c>
      <c r="AK1496">
        <v>1021</v>
      </c>
      <c r="AL1496">
        <v>0.967592247894832</v>
      </c>
      <c r="AM1496">
        <f t="shared" si="437"/>
        <v>1</v>
      </c>
      <c r="AN1496">
        <f t="shared" si="438"/>
        <v>987.91168510062346</v>
      </c>
      <c r="AO1496">
        <v>15.37</v>
      </c>
      <c r="AP1496">
        <f t="shared" si="439"/>
        <v>14.871892850143567</v>
      </c>
      <c r="AQ1496">
        <v>3.27</v>
      </c>
      <c r="AR1496">
        <v>6430</v>
      </c>
      <c r="AS1496">
        <v>5.0737861885996933</v>
      </c>
      <c r="AT1496">
        <v>1.0814110009756455</v>
      </c>
      <c r="AU1496">
        <f t="shared" si="440"/>
        <v>5.486848200949999</v>
      </c>
      <c r="AV1496">
        <f t="shared" si="441"/>
        <v>3.2442330029269364</v>
      </c>
      <c r="AW1496">
        <f t="shared" si="442"/>
        <v>7.5698770068295183</v>
      </c>
      <c r="AX1496">
        <f t="shared" si="445"/>
        <v>10.814110009756455</v>
      </c>
      <c r="AY1496" s="4">
        <v>0.1</v>
      </c>
      <c r="AZ1496">
        <v>35</v>
      </c>
      <c r="BA1496" s="1">
        <f t="shared" si="443"/>
        <v>0.10368970511989745</v>
      </c>
      <c r="BB1496">
        <v>0.147425</v>
      </c>
      <c r="BC1496">
        <v>4.8224999999999997E-2</v>
      </c>
      <c r="BD1496">
        <v>6.43E-3</v>
      </c>
      <c r="BE1496">
        <v>160000</v>
      </c>
      <c r="BF1496">
        <f t="shared" si="446"/>
        <v>74.400000000000006</v>
      </c>
      <c r="BG1496" s="7">
        <f t="shared" si="447"/>
        <v>0.78884137209302341</v>
      </c>
      <c r="BH1496" s="8">
        <f t="shared" si="448"/>
        <v>1.5776827441860468</v>
      </c>
      <c r="BI1496" s="7">
        <f t="shared" si="449"/>
        <v>2.36652411627907</v>
      </c>
      <c r="BJ1496">
        <v>340.8</v>
      </c>
      <c r="BK1496">
        <v>6390</v>
      </c>
      <c r="BL1496">
        <v>0.12</v>
      </c>
      <c r="BM1496">
        <v>0.11</v>
      </c>
      <c r="BN1496" s="3">
        <f t="shared" si="444"/>
        <v>0.129385386897689</v>
      </c>
      <c r="BO1496" s="3">
        <f t="shared" si="450"/>
        <v>0.16002322127636784</v>
      </c>
      <c r="BP1496" s="3">
        <f t="shared" si="451"/>
        <v>0.14560320555307954</v>
      </c>
      <c r="BQ1496" s="3">
        <f t="shared" si="452"/>
        <v>0.19427751470699334</v>
      </c>
      <c r="BR1496">
        <f t="shared" si="453"/>
        <v>0.14092833888851924</v>
      </c>
      <c r="BS1496">
        <f t="shared" si="454"/>
        <v>0.17176434521270903</v>
      </c>
      <c r="BT1496" s="5">
        <f t="shared" si="455"/>
        <v>466.21163588791438</v>
      </c>
    </row>
    <row r="1497" spans="1:72" x14ac:dyDescent="0.2">
      <c r="A1497">
        <v>13</v>
      </c>
      <c r="B1497">
        <v>29093</v>
      </c>
      <c r="C1497" t="s">
        <v>1126</v>
      </c>
      <c r="D1497">
        <v>29</v>
      </c>
      <c r="E1497" t="s">
        <v>1127</v>
      </c>
      <c r="F1497" t="s">
        <v>1128</v>
      </c>
      <c r="G1497" t="s">
        <v>275</v>
      </c>
      <c r="H1497">
        <v>93</v>
      </c>
      <c r="I1497">
        <v>1464</v>
      </c>
      <c r="J1497">
        <v>492</v>
      </c>
      <c r="K1497">
        <v>1080</v>
      </c>
      <c r="L1497">
        <v>214</v>
      </c>
      <c r="M1497" s="5">
        <v>21036</v>
      </c>
      <c r="N1497" s="5">
        <v>29370.606339999998</v>
      </c>
      <c r="O1497" s="5">
        <v>5047.3</v>
      </c>
      <c r="P1497" s="5">
        <v>7047.0746040000004</v>
      </c>
      <c r="Q1497" s="5">
        <v>25207</v>
      </c>
      <c r="R1497" s="5">
        <v>35194.18492</v>
      </c>
      <c r="S1497" s="5">
        <v>197</v>
      </c>
      <c r="T1497" s="5">
        <v>275.05274050000003</v>
      </c>
      <c r="U1497">
        <v>1101</v>
      </c>
      <c r="V1497">
        <v>450</v>
      </c>
      <c r="W1497">
        <v>972</v>
      </c>
      <c r="X1497">
        <v>162</v>
      </c>
      <c r="Y1497">
        <v>62</v>
      </c>
      <c r="Z1497">
        <v>20</v>
      </c>
      <c r="AA1497">
        <v>88</v>
      </c>
      <c r="AB1497">
        <v>43</v>
      </c>
      <c r="AC1497">
        <v>14</v>
      </c>
      <c r="AD1497">
        <v>65</v>
      </c>
      <c r="AE1497">
        <v>81</v>
      </c>
      <c r="AF1497">
        <v>31</v>
      </c>
      <c r="AG1497">
        <v>111</v>
      </c>
      <c r="AH1497">
        <v>1033.9166666666665</v>
      </c>
      <c r="AI1497">
        <v>2014.3166666666664</v>
      </c>
      <c r="AJ1497">
        <v>2561.833333333333</v>
      </c>
      <c r="AK1497">
        <v>1021</v>
      </c>
      <c r="AL1497">
        <v>0.97665319698197495</v>
      </c>
      <c r="AM1497">
        <f t="shared" si="437"/>
        <v>1</v>
      </c>
      <c r="AN1497">
        <f t="shared" si="438"/>
        <v>997.1629141185964</v>
      </c>
      <c r="AO1497">
        <v>15.37</v>
      </c>
      <c r="AP1497">
        <f t="shared" si="439"/>
        <v>15.011159637612954</v>
      </c>
      <c r="AQ1497">
        <v>3.27</v>
      </c>
      <c r="AR1497">
        <v>6430</v>
      </c>
      <c r="AS1497">
        <v>5.0737861885996933</v>
      </c>
      <c r="AT1497">
        <v>1.1307647166274102</v>
      </c>
      <c r="AU1497">
        <f t="shared" si="440"/>
        <v>5.7372584017800001</v>
      </c>
      <c r="AV1497">
        <f t="shared" si="441"/>
        <v>3.3922941498822308</v>
      </c>
      <c r="AW1497">
        <f t="shared" si="442"/>
        <v>7.9153530163918715</v>
      </c>
      <c r="AX1497">
        <f t="shared" si="445"/>
        <v>11.307647166274101</v>
      </c>
      <c r="AY1497" s="4">
        <v>0.1</v>
      </c>
      <c r="AZ1497">
        <v>35</v>
      </c>
      <c r="BA1497" s="1">
        <f t="shared" si="443"/>
        <v>0.10368970511989745</v>
      </c>
      <c r="BB1497">
        <v>0.147425</v>
      </c>
      <c r="BC1497">
        <v>4.8224999999999997E-2</v>
      </c>
      <c r="BD1497">
        <v>6.43E-3</v>
      </c>
      <c r="BE1497">
        <v>160000</v>
      </c>
      <c r="BF1497">
        <f t="shared" si="446"/>
        <v>74.400000000000006</v>
      </c>
      <c r="BG1497" s="7">
        <f t="shared" si="447"/>
        <v>0.78884137209302341</v>
      </c>
      <c r="BH1497" s="8">
        <f t="shared" si="448"/>
        <v>1.5776827441860468</v>
      </c>
      <c r="BI1497" s="7">
        <f t="shared" si="449"/>
        <v>2.36652411627907</v>
      </c>
      <c r="BJ1497">
        <v>340.8</v>
      </c>
      <c r="BK1497">
        <v>6390</v>
      </c>
      <c r="BL1497">
        <v>0.12</v>
      </c>
      <c r="BM1497">
        <v>0.11</v>
      </c>
      <c r="BN1497" s="3">
        <f t="shared" si="444"/>
        <v>0.13184614197376168</v>
      </c>
      <c r="BO1497" s="3">
        <f t="shared" si="450"/>
        <v>0.16284511469117918</v>
      </c>
      <c r="BP1497" s="3">
        <f t="shared" si="451"/>
        <v>0.14776699455147654</v>
      </c>
      <c r="BQ1497" s="3">
        <f t="shared" si="452"/>
        <v>0.19866271444687625</v>
      </c>
      <c r="BR1497">
        <f t="shared" si="453"/>
        <v>0.14375023230333059</v>
      </c>
      <c r="BS1497">
        <f t="shared" si="454"/>
        <v>0.17458623862752037</v>
      </c>
      <c r="BT1497" s="5">
        <f t="shared" si="455"/>
        <v>466.21163588791438</v>
      </c>
    </row>
    <row r="1498" spans="1:72" x14ac:dyDescent="0.2">
      <c r="A1498">
        <v>17</v>
      </c>
      <c r="B1498">
        <v>29095</v>
      </c>
      <c r="C1498" t="s">
        <v>1544</v>
      </c>
      <c r="D1498">
        <v>29</v>
      </c>
      <c r="E1498" t="s">
        <v>1127</v>
      </c>
      <c r="F1498" t="s">
        <v>1128</v>
      </c>
      <c r="G1498" t="s">
        <v>52</v>
      </c>
      <c r="H1498">
        <v>95</v>
      </c>
      <c r="I1498">
        <v>6342</v>
      </c>
      <c r="J1498">
        <v>1777</v>
      </c>
      <c r="K1498">
        <v>989</v>
      </c>
      <c r="L1498">
        <v>847</v>
      </c>
      <c r="M1498" s="5">
        <v>68155</v>
      </c>
      <c r="N1498" s="5">
        <v>95158.474749999994</v>
      </c>
      <c r="O1498" s="5">
        <v>14400</v>
      </c>
      <c r="P1498" s="5">
        <v>20105.377980000001</v>
      </c>
      <c r="Q1498" s="5">
        <v>16944</v>
      </c>
      <c r="R1498" s="5">
        <v>23657.328089999999</v>
      </c>
      <c r="S1498" s="5">
        <v>680</v>
      </c>
      <c r="T1498" s="5">
        <v>949.42062699999997</v>
      </c>
      <c r="U1498">
        <v>1990</v>
      </c>
      <c r="V1498">
        <v>729</v>
      </c>
      <c r="W1498">
        <v>493</v>
      </c>
      <c r="X1498">
        <v>278</v>
      </c>
      <c r="Y1498">
        <v>62</v>
      </c>
      <c r="Z1498">
        <v>20</v>
      </c>
      <c r="AA1498">
        <v>88</v>
      </c>
      <c r="AB1498">
        <v>43</v>
      </c>
      <c r="AC1498">
        <v>14</v>
      </c>
      <c r="AD1498">
        <v>65</v>
      </c>
      <c r="AE1498">
        <v>81</v>
      </c>
      <c r="AF1498">
        <v>31</v>
      </c>
      <c r="AG1498">
        <v>111</v>
      </c>
      <c r="AH1498">
        <v>1033.9166666666665</v>
      </c>
      <c r="AI1498">
        <v>2014.3166666666664</v>
      </c>
      <c r="AJ1498">
        <v>2561.833333333333</v>
      </c>
      <c r="AK1498">
        <v>1021</v>
      </c>
      <c r="AL1498">
        <v>0.99315889442668204</v>
      </c>
      <c r="AM1498">
        <f t="shared" si="437"/>
        <v>1</v>
      </c>
      <c r="AN1498">
        <f t="shared" si="438"/>
        <v>1014.0152312096424</v>
      </c>
      <c r="AO1498">
        <v>15.37</v>
      </c>
      <c r="AP1498">
        <f t="shared" si="439"/>
        <v>15.264852207338102</v>
      </c>
      <c r="AQ1498">
        <v>3.27</v>
      </c>
      <c r="AR1498">
        <v>6430</v>
      </c>
      <c r="AS1498">
        <v>5.0737861885996933</v>
      </c>
      <c r="AT1498">
        <v>0.91240341814593584</v>
      </c>
      <c r="AU1498">
        <f t="shared" si="440"/>
        <v>4.6293398614200001</v>
      </c>
      <c r="AV1498">
        <f t="shared" si="441"/>
        <v>2.7372102544378074</v>
      </c>
      <c r="AW1498">
        <f t="shared" si="442"/>
        <v>6.3868239270215508</v>
      </c>
      <c r="AX1498">
        <f t="shared" si="445"/>
        <v>9.1240341814593577</v>
      </c>
      <c r="AY1498" s="4">
        <v>0.1</v>
      </c>
      <c r="AZ1498">
        <v>35</v>
      </c>
      <c r="BA1498" s="1">
        <f t="shared" si="443"/>
        <v>0.10368970511989745</v>
      </c>
      <c r="BB1498">
        <v>0.26469999999999999</v>
      </c>
      <c r="BC1498">
        <v>4.8224999999999997E-2</v>
      </c>
      <c r="BD1498">
        <v>6.43E-3</v>
      </c>
      <c r="BE1498">
        <v>160000</v>
      </c>
      <c r="BF1498">
        <f t="shared" si="446"/>
        <v>74.400000000000006</v>
      </c>
      <c r="BG1498" s="7">
        <f t="shared" si="447"/>
        <v>0.78884137209302341</v>
      </c>
      <c r="BH1498" s="8">
        <f t="shared" si="448"/>
        <v>1.5776827441860468</v>
      </c>
      <c r="BI1498" s="7">
        <f t="shared" si="449"/>
        <v>2.36652411627907</v>
      </c>
      <c r="BJ1498">
        <v>340.8</v>
      </c>
      <c r="BK1498">
        <v>6390</v>
      </c>
      <c r="BL1498">
        <v>0.12</v>
      </c>
      <c r="BM1498">
        <v>0.11</v>
      </c>
      <c r="BN1498" s="3">
        <f t="shared" si="444"/>
        <v>8.496405158530039E-2</v>
      </c>
      <c r="BO1498" s="3">
        <f t="shared" si="450"/>
        <v>0.11982708638944231</v>
      </c>
      <c r="BP1498" s="3">
        <f t="shared" si="451"/>
        <v>0.10766069301654681</v>
      </c>
      <c r="BQ1498" s="3">
        <f t="shared" si="452"/>
        <v>0.14872797086729539</v>
      </c>
      <c r="BR1498">
        <f t="shared" si="453"/>
        <v>0.10078081629471608</v>
      </c>
      <c r="BS1498">
        <f t="shared" si="454"/>
        <v>0.13153182878563185</v>
      </c>
      <c r="BT1498" s="5">
        <f t="shared" si="455"/>
        <v>464.58070546093063</v>
      </c>
    </row>
    <row r="1499" spans="1:72" x14ac:dyDescent="0.2">
      <c r="A1499">
        <v>17</v>
      </c>
      <c r="B1499">
        <v>29097</v>
      </c>
      <c r="C1499" t="s">
        <v>1544</v>
      </c>
      <c r="D1499">
        <v>29</v>
      </c>
      <c r="E1499" t="s">
        <v>1127</v>
      </c>
      <c r="F1499" t="s">
        <v>1128</v>
      </c>
      <c r="G1499" t="s">
        <v>595</v>
      </c>
      <c r="H1499">
        <v>97</v>
      </c>
      <c r="I1499">
        <v>1275</v>
      </c>
      <c r="J1499">
        <v>582</v>
      </c>
      <c r="K1499">
        <v>1047</v>
      </c>
      <c r="L1499">
        <v>183</v>
      </c>
      <c r="M1499" s="5">
        <v>19113</v>
      </c>
      <c r="N1499" s="5">
        <v>26685.700649999999</v>
      </c>
      <c r="O1499" s="5">
        <v>5429.6</v>
      </c>
      <c r="P1499" s="5">
        <v>7580.8444650000001</v>
      </c>
      <c r="Q1499" s="5">
        <v>24757</v>
      </c>
      <c r="R1499" s="5">
        <v>34565.891860000003</v>
      </c>
      <c r="S1499" s="5">
        <v>168</v>
      </c>
      <c r="T1499" s="5">
        <v>234.56274310000001</v>
      </c>
      <c r="U1499">
        <v>876</v>
      </c>
      <c r="V1499">
        <v>484</v>
      </c>
      <c r="W1499">
        <v>956</v>
      </c>
      <c r="X1499">
        <v>130</v>
      </c>
      <c r="Y1499">
        <v>62</v>
      </c>
      <c r="Z1499">
        <v>20</v>
      </c>
      <c r="AA1499">
        <v>88</v>
      </c>
      <c r="AB1499">
        <v>43</v>
      </c>
      <c r="AC1499">
        <v>14</v>
      </c>
      <c r="AD1499">
        <v>65</v>
      </c>
      <c r="AE1499">
        <v>81</v>
      </c>
      <c r="AF1499">
        <v>31</v>
      </c>
      <c r="AG1499">
        <v>111</v>
      </c>
      <c r="AH1499">
        <v>1033.9166666666665</v>
      </c>
      <c r="AI1499">
        <v>2014.3166666666664</v>
      </c>
      <c r="AJ1499">
        <v>2561.833333333333</v>
      </c>
      <c r="AK1499">
        <v>1021</v>
      </c>
      <c r="AL1499">
        <v>0.97177002827326497</v>
      </c>
      <c r="AM1499">
        <f t="shared" si="437"/>
        <v>1</v>
      </c>
      <c r="AN1499">
        <f t="shared" si="438"/>
        <v>992.17719886700354</v>
      </c>
      <c r="AO1499">
        <v>15.37</v>
      </c>
      <c r="AP1499">
        <f t="shared" si="439"/>
        <v>14.936105334560082</v>
      </c>
      <c r="AQ1499">
        <v>3.27</v>
      </c>
      <c r="AR1499">
        <v>6430</v>
      </c>
      <c r="AS1499">
        <v>5.0737861885996933</v>
      </c>
      <c r="AT1499">
        <v>1.0262550025560049</v>
      </c>
      <c r="AU1499">
        <f t="shared" si="440"/>
        <v>5.2069984579500002</v>
      </c>
      <c r="AV1499">
        <f t="shared" si="441"/>
        <v>3.0787650076680144</v>
      </c>
      <c r="AW1499">
        <f t="shared" si="442"/>
        <v>7.1837850178920339</v>
      </c>
      <c r="AX1499">
        <f t="shared" si="445"/>
        <v>10.262550025560049</v>
      </c>
      <c r="AY1499" s="4">
        <v>0.1</v>
      </c>
      <c r="AZ1499">
        <v>35</v>
      </c>
      <c r="BA1499" s="1">
        <f t="shared" si="443"/>
        <v>0.10368970511989745</v>
      </c>
      <c r="BB1499">
        <v>0.26469999999999999</v>
      </c>
      <c r="BC1499">
        <v>4.8224999999999997E-2</v>
      </c>
      <c r="BD1499">
        <v>6.43E-3</v>
      </c>
      <c r="BE1499">
        <v>160000</v>
      </c>
      <c r="BF1499">
        <f t="shared" si="446"/>
        <v>74.400000000000006</v>
      </c>
      <c r="BG1499" s="7">
        <f t="shared" si="447"/>
        <v>0.78884137209302341</v>
      </c>
      <c r="BH1499" s="8">
        <f t="shared" si="448"/>
        <v>1.5776827441860468</v>
      </c>
      <c r="BI1499" s="7">
        <f t="shared" si="449"/>
        <v>2.36652411627907</v>
      </c>
      <c r="BJ1499">
        <v>340.8</v>
      </c>
      <c r="BK1499">
        <v>6390</v>
      </c>
      <c r="BL1499">
        <v>0.12</v>
      </c>
      <c r="BM1499">
        <v>0.11</v>
      </c>
      <c r="BN1499" s="3">
        <f t="shared" si="444"/>
        <v>8.7560077696287736E-2</v>
      </c>
      <c r="BO1499" s="3">
        <f t="shared" si="450"/>
        <v>0.11834729167003577</v>
      </c>
      <c r="BP1499" s="3">
        <f t="shared" si="451"/>
        <v>0.10466275058472262</v>
      </c>
      <c r="BQ1499" s="3">
        <f t="shared" si="452"/>
        <v>0.15085448824976841</v>
      </c>
      <c r="BR1499">
        <f t="shared" si="453"/>
        <v>9.9301021575309539E-2</v>
      </c>
      <c r="BS1499">
        <f t="shared" si="454"/>
        <v>0.13005203406622531</v>
      </c>
      <c r="BT1499" s="5">
        <f t="shared" si="455"/>
        <v>464.58070546093063</v>
      </c>
    </row>
    <row r="1500" spans="1:72" x14ac:dyDescent="0.2">
      <c r="A1500">
        <v>13</v>
      </c>
      <c r="B1500">
        <v>29099</v>
      </c>
      <c r="C1500" t="s">
        <v>1126</v>
      </c>
      <c r="D1500">
        <v>29</v>
      </c>
      <c r="E1500" t="s">
        <v>1127</v>
      </c>
      <c r="F1500" t="s">
        <v>1128</v>
      </c>
      <c r="G1500" t="s">
        <v>237</v>
      </c>
      <c r="H1500">
        <v>99</v>
      </c>
      <c r="I1500">
        <v>2584</v>
      </c>
      <c r="J1500">
        <v>663</v>
      </c>
      <c r="K1500">
        <v>1278</v>
      </c>
      <c r="L1500">
        <v>415</v>
      </c>
      <c r="M1500" s="5">
        <v>35466</v>
      </c>
      <c r="N1500" s="5">
        <v>49517.870519999997</v>
      </c>
      <c r="O1500" s="5">
        <v>7027.1</v>
      </c>
      <c r="P1500" s="5">
        <v>9811.2848350000004</v>
      </c>
      <c r="Q1500" s="5">
        <v>30369</v>
      </c>
      <c r="R1500" s="5">
        <v>42401.404439999998</v>
      </c>
      <c r="S1500" s="5">
        <v>350</v>
      </c>
      <c r="T1500" s="5">
        <v>488.67238149999997</v>
      </c>
      <c r="U1500">
        <v>1321</v>
      </c>
      <c r="V1500">
        <v>488</v>
      </c>
      <c r="W1500">
        <v>979</v>
      </c>
      <c r="X1500">
        <v>202</v>
      </c>
      <c r="Y1500">
        <v>62</v>
      </c>
      <c r="Z1500">
        <v>20</v>
      </c>
      <c r="AA1500">
        <v>88</v>
      </c>
      <c r="AB1500">
        <v>43</v>
      </c>
      <c r="AC1500">
        <v>14</v>
      </c>
      <c r="AD1500">
        <v>65</v>
      </c>
      <c r="AE1500">
        <v>81</v>
      </c>
      <c r="AF1500">
        <v>31</v>
      </c>
      <c r="AG1500">
        <v>111</v>
      </c>
      <c r="AH1500">
        <v>1033.9166666666665</v>
      </c>
      <c r="AI1500">
        <v>2014.3166666666664</v>
      </c>
      <c r="AJ1500">
        <v>2561.833333333333</v>
      </c>
      <c r="AK1500">
        <v>1021</v>
      </c>
      <c r="AL1500">
        <v>0.98725938095765997</v>
      </c>
      <c r="AM1500">
        <f t="shared" si="437"/>
        <v>1</v>
      </c>
      <c r="AN1500">
        <f t="shared" si="438"/>
        <v>1007.9918279577709</v>
      </c>
      <c r="AO1500">
        <v>15.37</v>
      </c>
      <c r="AP1500">
        <f t="shared" si="439"/>
        <v>15.174176685319233</v>
      </c>
      <c r="AQ1500">
        <v>3.27</v>
      </c>
      <c r="AR1500">
        <v>6430</v>
      </c>
      <c r="AS1500">
        <v>5.0737861885996933</v>
      </c>
      <c r="AT1500">
        <v>1.1366124904647601</v>
      </c>
      <c r="AU1500">
        <f t="shared" si="440"/>
        <v>5.7669287559100004</v>
      </c>
      <c r="AV1500">
        <f t="shared" si="441"/>
        <v>3.4098374713942805</v>
      </c>
      <c r="AW1500">
        <f t="shared" si="442"/>
        <v>7.9562874332533209</v>
      </c>
      <c r="AX1500">
        <f t="shared" si="445"/>
        <v>11.366124904647601</v>
      </c>
      <c r="AY1500" s="4">
        <v>0.1</v>
      </c>
      <c r="AZ1500">
        <v>35</v>
      </c>
      <c r="BA1500" s="1">
        <f t="shared" si="443"/>
        <v>0.10368970511989745</v>
      </c>
      <c r="BB1500">
        <v>0.147425</v>
      </c>
      <c r="BC1500">
        <v>4.8224999999999997E-2</v>
      </c>
      <c r="BD1500">
        <v>6.43E-3</v>
      </c>
      <c r="BE1500">
        <v>160000</v>
      </c>
      <c r="BF1500">
        <f t="shared" si="446"/>
        <v>74.400000000000006</v>
      </c>
      <c r="BG1500" s="7">
        <f t="shared" si="447"/>
        <v>0.78884137209302341</v>
      </c>
      <c r="BH1500" s="8">
        <f t="shared" si="448"/>
        <v>1.5776827441860468</v>
      </c>
      <c r="BI1500" s="7">
        <f t="shared" si="449"/>
        <v>2.36652411627907</v>
      </c>
      <c r="BJ1500">
        <v>340.8</v>
      </c>
      <c r="BK1500">
        <v>6390</v>
      </c>
      <c r="BL1500">
        <v>0.12</v>
      </c>
      <c r="BM1500">
        <v>0.11</v>
      </c>
      <c r="BN1500" s="3">
        <f t="shared" si="444"/>
        <v>0.13303260232311143</v>
      </c>
      <c r="BO1500" s="3">
        <f t="shared" si="450"/>
        <v>0.16524231497884073</v>
      </c>
      <c r="BP1500" s="3">
        <f t="shared" si="451"/>
        <v>0.15008621801940467</v>
      </c>
      <c r="BQ1500" s="3">
        <f t="shared" si="452"/>
        <v>0.20124514621522349</v>
      </c>
      <c r="BR1500">
        <f t="shared" si="453"/>
        <v>0.14614743259099214</v>
      </c>
      <c r="BS1500">
        <f t="shared" si="454"/>
        <v>0.17698343891518192</v>
      </c>
      <c r="BT1500" s="5">
        <f t="shared" si="455"/>
        <v>466.21163588791438</v>
      </c>
    </row>
    <row r="1501" spans="1:72" x14ac:dyDescent="0.2">
      <c r="A1501">
        <v>13</v>
      </c>
      <c r="B1501">
        <v>29101</v>
      </c>
      <c r="C1501" t="s">
        <v>1126</v>
      </c>
      <c r="D1501">
        <v>29</v>
      </c>
      <c r="E1501" t="s">
        <v>1127</v>
      </c>
      <c r="F1501" t="s">
        <v>1128</v>
      </c>
      <c r="G1501" t="s">
        <v>58</v>
      </c>
      <c r="H1501">
        <v>101</v>
      </c>
      <c r="I1501">
        <v>2018</v>
      </c>
      <c r="J1501">
        <v>961</v>
      </c>
      <c r="K1501">
        <v>528</v>
      </c>
      <c r="L1501">
        <v>263</v>
      </c>
      <c r="M1501" s="5">
        <v>24567</v>
      </c>
      <c r="N1501" s="5">
        <v>34300.612560000001</v>
      </c>
      <c r="O1501" s="5">
        <v>7676.2</v>
      </c>
      <c r="P1501" s="5">
        <v>10717.562669999999</v>
      </c>
      <c r="Q1501" s="5">
        <v>10782</v>
      </c>
      <c r="R1501" s="5">
        <v>15053.901760000001</v>
      </c>
      <c r="S1501" s="5">
        <v>225</v>
      </c>
      <c r="T1501" s="5">
        <v>314.14653099999998</v>
      </c>
      <c r="U1501">
        <v>1086</v>
      </c>
      <c r="V1501">
        <v>630</v>
      </c>
      <c r="W1501">
        <v>408</v>
      </c>
      <c r="X1501">
        <v>154</v>
      </c>
      <c r="Y1501">
        <v>62</v>
      </c>
      <c r="Z1501">
        <v>20</v>
      </c>
      <c r="AA1501">
        <v>88</v>
      </c>
      <c r="AB1501">
        <v>43</v>
      </c>
      <c r="AC1501">
        <v>14</v>
      </c>
      <c r="AD1501">
        <v>65</v>
      </c>
      <c r="AE1501">
        <v>81</v>
      </c>
      <c r="AF1501">
        <v>31</v>
      </c>
      <c r="AG1501">
        <v>111</v>
      </c>
      <c r="AH1501">
        <v>1033.9166666666665</v>
      </c>
      <c r="AI1501">
        <v>2014.3166666666664</v>
      </c>
      <c r="AJ1501">
        <v>2561.833333333333</v>
      </c>
      <c r="AK1501">
        <v>1021</v>
      </c>
      <c r="AL1501">
        <v>0.98975521077712403</v>
      </c>
      <c r="AM1501">
        <f t="shared" si="437"/>
        <v>1</v>
      </c>
      <c r="AN1501">
        <f t="shared" si="438"/>
        <v>1010.5400702034436</v>
      </c>
      <c r="AO1501">
        <v>15.37</v>
      </c>
      <c r="AP1501">
        <f t="shared" si="439"/>
        <v>15.212537589644395</v>
      </c>
      <c r="AQ1501">
        <v>3.27</v>
      </c>
      <c r="AR1501">
        <v>6430</v>
      </c>
      <c r="AS1501">
        <v>5.0737861885996933</v>
      </c>
      <c r="AT1501">
        <v>0.95926016655093982</v>
      </c>
      <c r="AU1501">
        <f t="shared" si="440"/>
        <v>4.8670809843200002</v>
      </c>
      <c r="AV1501">
        <f t="shared" si="441"/>
        <v>2.8777804996528196</v>
      </c>
      <c r="AW1501">
        <f t="shared" si="442"/>
        <v>6.7148211658565788</v>
      </c>
      <c r="AX1501">
        <f t="shared" si="445"/>
        <v>9.5926016655093989</v>
      </c>
      <c r="AY1501" s="4">
        <v>0.1</v>
      </c>
      <c r="AZ1501">
        <v>35</v>
      </c>
      <c r="BA1501" s="1">
        <f t="shared" si="443"/>
        <v>0.10368970511989745</v>
      </c>
      <c r="BB1501">
        <v>0.147425</v>
      </c>
      <c r="BC1501">
        <v>4.8224999999999997E-2</v>
      </c>
      <c r="BD1501">
        <v>6.43E-3</v>
      </c>
      <c r="BE1501">
        <v>160000</v>
      </c>
      <c r="BF1501">
        <f t="shared" si="446"/>
        <v>74.400000000000006</v>
      </c>
      <c r="BG1501" s="7">
        <f t="shared" si="447"/>
        <v>0.78884137209302341</v>
      </c>
      <c r="BH1501" s="8">
        <f t="shared" si="448"/>
        <v>1.5776827441860468</v>
      </c>
      <c r="BI1501" s="7">
        <f t="shared" si="449"/>
        <v>2.36652411627907</v>
      </c>
      <c r="BJ1501">
        <v>340.8</v>
      </c>
      <c r="BK1501">
        <v>6390</v>
      </c>
      <c r="BL1501">
        <v>0.12</v>
      </c>
      <c r="BM1501">
        <v>0.11</v>
      </c>
      <c r="BN1501" s="3">
        <f t="shared" si="444"/>
        <v>0.12748088292999477</v>
      </c>
      <c r="BO1501" s="3">
        <f t="shared" si="450"/>
        <v>0.1587771052500743</v>
      </c>
      <c r="BP1501" s="3">
        <f t="shared" si="451"/>
        <v>0.14598590313366433</v>
      </c>
      <c r="BQ1501" s="3">
        <f t="shared" si="452"/>
        <v>0.18916220323012214</v>
      </c>
      <c r="BR1501">
        <f t="shared" si="453"/>
        <v>0.1396822228622257</v>
      </c>
      <c r="BS1501">
        <f t="shared" si="454"/>
        <v>0.17051822918641549</v>
      </c>
      <c r="BT1501" s="5">
        <f t="shared" si="455"/>
        <v>466.21163588791438</v>
      </c>
    </row>
    <row r="1502" spans="1:72" x14ac:dyDescent="0.2">
      <c r="A1502">
        <v>13</v>
      </c>
      <c r="B1502">
        <v>29103</v>
      </c>
      <c r="C1502" t="s">
        <v>1126</v>
      </c>
      <c r="D1502">
        <v>29</v>
      </c>
      <c r="E1502" t="s">
        <v>1127</v>
      </c>
      <c r="F1502" t="s">
        <v>1128</v>
      </c>
      <c r="G1502" t="s">
        <v>70</v>
      </c>
      <c r="H1502">
        <v>103</v>
      </c>
      <c r="I1502">
        <v>1044</v>
      </c>
      <c r="J1502">
        <v>555</v>
      </c>
      <c r="K1502">
        <v>1045</v>
      </c>
      <c r="L1502">
        <v>159</v>
      </c>
      <c r="M1502" s="5">
        <v>16217</v>
      </c>
      <c r="N1502" s="5">
        <v>22642.285749999999</v>
      </c>
      <c r="O1502" s="5">
        <v>4942.3</v>
      </c>
      <c r="P1502" s="5">
        <v>6900.4728889999997</v>
      </c>
      <c r="Q1502" s="5">
        <v>25332</v>
      </c>
      <c r="R1502" s="5">
        <v>35368.710769999998</v>
      </c>
      <c r="S1502" s="5">
        <v>157</v>
      </c>
      <c r="T1502" s="5">
        <v>219.2044683</v>
      </c>
      <c r="U1502">
        <v>954</v>
      </c>
      <c r="V1502">
        <v>520</v>
      </c>
      <c r="W1502">
        <v>1033</v>
      </c>
      <c r="X1502">
        <v>145</v>
      </c>
      <c r="Y1502">
        <v>62</v>
      </c>
      <c r="Z1502">
        <v>20</v>
      </c>
      <c r="AA1502">
        <v>88</v>
      </c>
      <c r="AB1502">
        <v>43</v>
      </c>
      <c r="AC1502">
        <v>14</v>
      </c>
      <c r="AD1502">
        <v>65</v>
      </c>
      <c r="AE1502">
        <v>81</v>
      </c>
      <c r="AF1502">
        <v>31</v>
      </c>
      <c r="AG1502">
        <v>111</v>
      </c>
      <c r="AH1502">
        <v>1033.9166666666665</v>
      </c>
      <c r="AI1502">
        <v>2014.3166666666664</v>
      </c>
      <c r="AJ1502">
        <v>2561.833333333333</v>
      </c>
      <c r="AK1502">
        <v>1021</v>
      </c>
      <c r="AL1502">
        <v>1.00002830848098</v>
      </c>
      <c r="AM1502">
        <f t="shared" si="437"/>
        <v>1</v>
      </c>
      <c r="AN1502">
        <f t="shared" si="438"/>
        <v>1021.0289029590806</v>
      </c>
      <c r="AO1502">
        <v>15.37</v>
      </c>
      <c r="AP1502">
        <f t="shared" si="439"/>
        <v>15.370435101352662</v>
      </c>
      <c r="AQ1502">
        <v>3.27</v>
      </c>
      <c r="AR1502">
        <v>6430</v>
      </c>
      <c r="AS1502">
        <v>5.0737861885996933</v>
      </c>
      <c r="AT1502">
        <v>1.2266381465273508</v>
      </c>
      <c r="AU1502">
        <f t="shared" si="440"/>
        <v>6.2236996862599998</v>
      </c>
      <c r="AV1502">
        <f t="shared" si="441"/>
        <v>3.6799144395820527</v>
      </c>
      <c r="AW1502">
        <f t="shared" si="442"/>
        <v>8.586467025691455</v>
      </c>
      <c r="AX1502">
        <f t="shared" si="445"/>
        <v>12.266381465273508</v>
      </c>
      <c r="AY1502" s="4">
        <v>0.1</v>
      </c>
      <c r="AZ1502">
        <v>35</v>
      </c>
      <c r="BA1502" s="1">
        <f t="shared" si="443"/>
        <v>0.10368970511989745</v>
      </c>
      <c r="BB1502">
        <v>0.147425</v>
      </c>
      <c r="BC1502">
        <v>4.8224999999999997E-2</v>
      </c>
      <c r="BD1502">
        <v>6.43E-3</v>
      </c>
      <c r="BE1502">
        <v>160000</v>
      </c>
      <c r="BF1502">
        <f t="shared" si="446"/>
        <v>74.400000000000006</v>
      </c>
      <c r="BG1502" s="7">
        <f t="shared" si="447"/>
        <v>0.78884137209302341</v>
      </c>
      <c r="BH1502" s="8">
        <f t="shared" si="448"/>
        <v>1.5776827441860468</v>
      </c>
      <c r="BI1502" s="7">
        <f t="shared" si="449"/>
        <v>2.36652411627907</v>
      </c>
      <c r="BJ1502">
        <v>340.8</v>
      </c>
      <c r="BK1502">
        <v>6390</v>
      </c>
      <c r="BL1502">
        <v>0.12</v>
      </c>
      <c r="BM1502">
        <v>0.11</v>
      </c>
      <c r="BN1502" s="3">
        <f t="shared" si="444"/>
        <v>0.13716835191409524</v>
      </c>
      <c r="BO1502" s="3">
        <f t="shared" si="450"/>
        <v>0.16779094226948554</v>
      </c>
      <c r="BP1502" s="3">
        <f t="shared" si="451"/>
        <v>0.15143440313334636</v>
      </c>
      <c r="BQ1502" s="3">
        <f t="shared" si="452"/>
        <v>0.20664538610854238</v>
      </c>
      <c r="BR1502">
        <f t="shared" si="453"/>
        <v>0.14869605988163695</v>
      </c>
      <c r="BS1502">
        <f t="shared" si="454"/>
        <v>0.17953206620582673</v>
      </c>
      <c r="BT1502" s="5">
        <f t="shared" si="455"/>
        <v>466.21163588791438</v>
      </c>
    </row>
    <row r="1503" spans="1:72" x14ac:dyDescent="0.2">
      <c r="A1503">
        <v>13</v>
      </c>
      <c r="B1503">
        <v>29105</v>
      </c>
      <c r="C1503" t="s">
        <v>1126</v>
      </c>
      <c r="D1503">
        <v>29</v>
      </c>
      <c r="E1503" t="s">
        <v>1127</v>
      </c>
      <c r="F1503" t="s">
        <v>1128</v>
      </c>
      <c r="G1503" t="s">
        <v>1173</v>
      </c>
      <c r="H1503">
        <v>105</v>
      </c>
      <c r="I1503">
        <v>1161</v>
      </c>
      <c r="J1503">
        <v>484</v>
      </c>
      <c r="K1503">
        <v>1055</v>
      </c>
      <c r="L1503">
        <v>175</v>
      </c>
      <c r="M1503" s="5">
        <v>18385</v>
      </c>
      <c r="N1503" s="5">
        <v>25669.2621</v>
      </c>
      <c r="O1503" s="5">
        <v>5179.2</v>
      </c>
      <c r="P1503" s="5">
        <v>7231.234281</v>
      </c>
      <c r="Q1503" s="5">
        <v>25644</v>
      </c>
      <c r="R1503" s="5">
        <v>35804.327290000001</v>
      </c>
      <c r="S1503" s="5">
        <v>166</v>
      </c>
      <c r="T1503" s="5">
        <v>231.7703295</v>
      </c>
      <c r="U1503">
        <v>928</v>
      </c>
      <c r="V1503">
        <v>448</v>
      </c>
      <c r="W1503">
        <v>1002</v>
      </c>
      <c r="X1503">
        <v>139</v>
      </c>
      <c r="Y1503">
        <v>62</v>
      </c>
      <c r="Z1503">
        <v>20</v>
      </c>
      <c r="AA1503">
        <v>88</v>
      </c>
      <c r="AB1503">
        <v>43</v>
      </c>
      <c r="AC1503">
        <v>14</v>
      </c>
      <c r="AD1503">
        <v>65</v>
      </c>
      <c r="AE1503">
        <v>81</v>
      </c>
      <c r="AF1503">
        <v>31</v>
      </c>
      <c r="AG1503">
        <v>111</v>
      </c>
      <c r="AH1503">
        <v>1033.9166666666665</v>
      </c>
      <c r="AI1503">
        <v>2014.3166666666664</v>
      </c>
      <c r="AJ1503">
        <v>2561.833333333333</v>
      </c>
      <c r="AK1503">
        <v>1021</v>
      </c>
      <c r="AL1503">
        <v>0.97939465326421404</v>
      </c>
      <c r="AM1503">
        <f t="shared" si="437"/>
        <v>1</v>
      </c>
      <c r="AN1503">
        <f t="shared" si="438"/>
        <v>999.96194098276248</v>
      </c>
      <c r="AO1503">
        <v>15.37</v>
      </c>
      <c r="AP1503">
        <f t="shared" si="439"/>
        <v>15.05329582067097</v>
      </c>
      <c r="AQ1503">
        <v>3.27</v>
      </c>
      <c r="AR1503">
        <v>6430</v>
      </c>
      <c r="AS1503">
        <v>5.0737861885996933</v>
      </c>
      <c r="AT1503">
        <v>1.1453088825514313</v>
      </c>
      <c r="AU1503">
        <f t="shared" si="440"/>
        <v>5.8110523899700004</v>
      </c>
      <c r="AV1503">
        <f t="shared" si="441"/>
        <v>3.435926647654294</v>
      </c>
      <c r="AW1503">
        <f t="shared" si="442"/>
        <v>8.0171621778600191</v>
      </c>
      <c r="AX1503">
        <f t="shared" si="445"/>
        <v>11.453088825514312</v>
      </c>
      <c r="AY1503" s="4">
        <v>0.1</v>
      </c>
      <c r="AZ1503">
        <v>35</v>
      </c>
      <c r="BA1503" s="1">
        <f t="shared" si="443"/>
        <v>0.10368970511989745</v>
      </c>
      <c r="BB1503">
        <v>0.147425</v>
      </c>
      <c r="BC1503">
        <v>4.8224999999999997E-2</v>
      </c>
      <c r="BD1503">
        <v>6.43E-3</v>
      </c>
      <c r="BE1503">
        <v>160000</v>
      </c>
      <c r="BF1503">
        <f t="shared" si="446"/>
        <v>74.400000000000006</v>
      </c>
      <c r="BG1503" s="7">
        <f t="shared" si="447"/>
        <v>0.78884137209302341</v>
      </c>
      <c r="BH1503" s="8">
        <f t="shared" si="448"/>
        <v>1.5776827441860468</v>
      </c>
      <c r="BI1503" s="7">
        <f t="shared" si="449"/>
        <v>2.36652411627907</v>
      </c>
      <c r="BJ1503">
        <v>340.8</v>
      </c>
      <c r="BK1503">
        <v>6390</v>
      </c>
      <c r="BL1503">
        <v>0.12</v>
      </c>
      <c r="BM1503">
        <v>0.11</v>
      </c>
      <c r="BN1503" s="3">
        <f t="shared" si="444"/>
        <v>0.13257799784649255</v>
      </c>
      <c r="BO1503" s="3">
        <f t="shared" si="450"/>
        <v>0.16337720184398127</v>
      </c>
      <c r="BP1503" s="3">
        <f t="shared" si="451"/>
        <v>0.14810514332089128</v>
      </c>
      <c r="BQ1503" s="3">
        <f t="shared" si="452"/>
        <v>0.19965549612453118</v>
      </c>
      <c r="BR1503">
        <f t="shared" si="453"/>
        <v>0.14428231945613268</v>
      </c>
      <c r="BS1503">
        <f t="shared" si="454"/>
        <v>0.17511832578032246</v>
      </c>
      <c r="BT1503" s="5">
        <f t="shared" si="455"/>
        <v>466.21163588791438</v>
      </c>
    </row>
    <row r="1504" spans="1:72" x14ac:dyDescent="0.2">
      <c r="A1504">
        <v>13</v>
      </c>
      <c r="B1504">
        <v>29107</v>
      </c>
      <c r="C1504" t="s">
        <v>1126</v>
      </c>
      <c r="D1504">
        <v>29</v>
      </c>
      <c r="E1504" t="s">
        <v>1127</v>
      </c>
      <c r="F1504" t="s">
        <v>1128</v>
      </c>
      <c r="G1504" t="s">
        <v>225</v>
      </c>
      <c r="H1504">
        <v>107</v>
      </c>
      <c r="I1504">
        <v>1704</v>
      </c>
      <c r="J1504">
        <v>1066</v>
      </c>
      <c r="K1504">
        <v>451</v>
      </c>
      <c r="L1504">
        <v>226</v>
      </c>
      <c r="M1504" s="5">
        <v>20873</v>
      </c>
      <c r="N1504" s="5">
        <v>29143.02463</v>
      </c>
      <c r="O1504" s="5">
        <v>6330.7</v>
      </c>
      <c r="P1504" s="5">
        <v>8838.9664159999993</v>
      </c>
      <c r="Q1504" s="5">
        <v>9472.7999999999993</v>
      </c>
      <c r="R1504" s="5">
        <v>13225.98782</v>
      </c>
      <c r="S1504" s="5">
        <v>197</v>
      </c>
      <c r="T1504" s="5">
        <v>275.05274050000003</v>
      </c>
      <c r="U1504">
        <v>953</v>
      </c>
      <c r="V1504">
        <v>676</v>
      </c>
      <c r="W1504">
        <v>378</v>
      </c>
      <c r="X1504">
        <v>137</v>
      </c>
      <c r="Y1504">
        <v>62</v>
      </c>
      <c r="Z1504">
        <v>20</v>
      </c>
      <c r="AA1504">
        <v>88</v>
      </c>
      <c r="AB1504">
        <v>43</v>
      </c>
      <c r="AC1504">
        <v>14</v>
      </c>
      <c r="AD1504">
        <v>65</v>
      </c>
      <c r="AE1504">
        <v>81</v>
      </c>
      <c r="AF1504">
        <v>31</v>
      </c>
      <c r="AG1504">
        <v>111</v>
      </c>
      <c r="AH1504">
        <v>1033.9166666666665</v>
      </c>
      <c r="AI1504">
        <v>2014.3166666666664</v>
      </c>
      <c r="AJ1504">
        <v>2561.833333333333</v>
      </c>
      <c r="AK1504">
        <v>1021</v>
      </c>
      <c r="AL1504">
        <v>0.99327327683568001</v>
      </c>
      <c r="AM1504">
        <f t="shared" si="437"/>
        <v>1</v>
      </c>
      <c r="AN1504">
        <f t="shared" si="438"/>
        <v>1014.1320156492293</v>
      </c>
      <c r="AO1504">
        <v>15.37</v>
      </c>
      <c r="AP1504">
        <f t="shared" si="439"/>
        <v>15.266610264964401</v>
      </c>
      <c r="AQ1504">
        <v>3.27</v>
      </c>
      <c r="AR1504">
        <v>6430</v>
      </c>
      <c r="AS1504">
        <v>5.0737861885996933</v>
      </c>
      <c r="AT1504">
        <v>0.96666546374978957</v>
      </c>
      <c r="AU1504">
        <f t="shared" si="440"/>
        <v>4.9046538789699996</v>
      </c>
      <c r="AV1504">
        <f t="shared" si="441"/>
        <v>2.8999963912493687</v>
      </c>
      <c r="AW1504">
        <f t="shared" si="442"/>
        <v>6.766658246248527</v>
      </c>
      <c r="AX1504">
        <f t="shared" si="445"/>
        <v>9.6666546374978957</v>
      </c>
      <c r="AY1504" s="4">
        <v>0.1</v>
      </c>
      <c r="AZ1504">
        <v>35</v>
      </c>
      <c r="BA1504" s="1">
        <f t="shared" si="443"/>
        <v>0.10368970511989745</v>
      </c>
      <c r="BB1504">
        <v>0.147425</v>
      </c>
      <c r="BC1504">
        <v>4.8224999999999997E-2</v>
      </c>
      <c r="BD1504">
        <v>6.43E-3</v>
      </c>
      <c r="BE1504">
        <v>160000</v>
      </c>
      <c r="BF1504">
        <f t="shared" si="446"/>
        <v>74.400000000000006</v>
      </c>
      <c r="BG1504" s="7">
        <f t="shared" si="447"/>
        <v>0.78884137209302341</v>
      </c>
      <c r="BH1504" s="8">
        <f t="shared" si="448"/>
        <v>1.5776827441860468</v>
      </c>
      <c r="BI1504" s="7">
        <f t="shared" si="449"/>
        <v>2.36652411627907</v>
      </c>
      <c r="BJ1504">
        <v>340.8</v>
      </c>
      <c r="BK1504">
        <v>6390</v>
      </c>
      <c r="BL1504">
        <v>0.12</v>
      </c>
      <c r="BM1504">
        <v>0.11</v>
      </c>
      <c r="BN1504" s="3">
        <f t="shared" si="444"/>
        <v>0.1280527432044172</v>
      </c>
      <c r="BO1504" s="3">
        <f t="shared" si="450"/>
        <v>0.15901177816542506</v>
      </c>
      <c r="BP1504" s="3">
        <f t="shared" si="451"/>
        <v>0.14612183051938138</v>
      </c>
      <c r="BQ1504" s="3">
        <f t="shared" si="452"/>
        <v>0.18963144304275942</v>
      </c>
      <c r="BR1504">
        <f t="shared" si="453"/>
        <v>0.13991689577757646</v>
      </c>
      <c r="BS1504">
        <f t="shared" si="454"/>
        <v>0.17075290210176625</v>
      </c>
      <c r="BT1504" s="5">
        <f t="shared" si="455"/>
        <v>466.21163588791438</v>
      </c>
    </row>
    <row r="1505" spans="1:72" x14ac:dyDescent="0.2">
      <c r="A1505">
        <v>17</v>
      </c>
      <c r="B1505">
        <v>29109</v>
      </c>
      <c r="C1505" t="s">
        <v>1544</v>
      </c>
      <c r="D1505">
        <v>29</v>
      </c>
      <c r="E1505" t="s">
        <v>1127</v>
      </c>
      <c r="F1505" t="s">
        <v>1128</v>
      </c>
      <c r="G1505" t="s">
        <v>873</v>
      </c>
      <c r="H1505">
        <v>109</v>
      </c>
      <c r="I1505">
        <v>1143</v>
      </c>
      <c r="J1505">
        <v>485</v>
      </c>
      <c r="K1505">
        <v>1025</v>
      </c>
      <c r="L1505">
        <v>159</v>
      </c>
      <c r="M1505" s="5">
        <v>17154</v>
      </c>
      <c r="N1505" s="5">
        <v>23950.53152</v>
      </c>
      <c r="O1505" s="5">
        <v>5055.8999999999996</v>
      </c>
      <c r="P1505" s="5">
        <v>7059.0819819999997</v>
      </c>
      <c r="Q1505" s="5">
        <v>24539</v>
      </c>
      <c r="R1505" s="5">
        <v>34261.518770000002</v>
      </c>
      <c r="S1505" s="5">
        <v>150</v>
      </c>
      <c r="T1505" s="5">
        <v>209.4310207</v>
      </c>
      <c r="U1505">
        <v>867</v>
      </c>
      <c r="V1505">
        <v>449</v>
      </c>
      <c r="W1505">
        <v>965</v>
      </c>
      <c r="X1505">
        <v>127</v>
      </c>
      <c r="Y1505">
        <v>62</v>
      </c>
      <c r="Z1505">
        <v>20</v>
      </c>
      <c r="AA1505">
        <v>88</v>
      </c>
      <c r="AB1505">
        <v>43</v>
      </c>
      <c r="AC1505">
        <v>14</v>
      </c>
      <c r="AD1505">
        <v>65</v>
      </c>
      <c r="AE1505">
        <v>81</v>
      </c>
      <c r="AF1505">
        <v>31</v>
      </c>
      <c r="AG1505">
        <v>111</v>
      </c>
      <c r="AH1505">
        <v>1033.9166666666665</v>
      </c>
      <c r="AI1505">
        <v>2014.3166666666664</v>
      </c>
      <c r="AJ1505">
        <v>2561.833333333333</v>
      </c>
      <c r="AK1505">
        <v>1021</v>
      </c>
      <c r="AL1505">
        <v>0.97153400257229805</v>
      </c>
      <c r="AM1505">
        <f t="shared" si="437"/>
        <v>1</v>
      </c>
      <c r="AN1505">
        <f t="shared" si="438"/>
        <v>991.93621662631631</v>
      </c>
      <c r="AO1505">
        <v>15.37</v>
      </c>
      <c r="AP1505">
        <f t="shared" si="439"/>
        <v>14.93247761953622</v>
      </c>
      <c r="AQ1505">
        <v>3.27</v>
      </c>
      <c r="AR1505">
        <v>6430</v>
      </c>
      <c r="AS1505">
        <v>5.0737861885996933</v>
      </c>
      <c r="AT1505">
        <v>1.0267875733423086</v>
      </c>
      <c r="AU1505">
        <f t="shared" si="440"/>
        <v>5.2097006082500004</v>
      </c>
      <c r="AV1505">
        <f t="shared" si="441"/>
        <v>3.0803627200269261</v>
      </c>
      <c r="AW1505">
        <f t="shared" si="442"/>
        <v>7.1875130133961607</v>
      </c>
      <c r="AX1505">
        <f t="shared" si="445"/>
        <v>10.267875733423086</v>
      </c>
      <c r="AY1505" s="4">
        <v>0.1</v>
      </c>
      <c r="AZ1505">
        <v>35</v>
      </c>
      <c r="BA1505" s="1">
        <f t="shared" si="443"/>
        <v>0.10368970511989745</v>
      </c>
      <c r="BB1505">
        <v>0.26469999999999999</v>
      </c>
      <c r="BC1505">
        <v>4.8224999999999997E-2</v>
      </c>
      <c r="BD1505">
        <v>6.43E-3</v>
      </c>
      <c r="BE1505">
        <v>160000</v>
      </c>
      <c r="BF1505">
        <f t="shared" si="446"/>
        <v>74.400000000000006</v>
      </c>
      <c r="BG1505" s="7">
        <f t="shared" si="447"/>
        <v>0.78884137209302341</v>
      </c>
      <c r="BH1505" s="8">
        <f t="shared" si="448"/>
        <v>1.5776827441860468</v>
      </c>
      <c r="BI1505" s="7">
        <f t="shared" si="449"/>
        <v>2.36652411627907</v>
      </c>
      <c r="BJ1505">
        <v>340.8</v>
      </c>
      <c r="BK1505">
        <v>6390</v>
      </c>
      <c r="BL1505">
        <v>0.12</v>
      </c>
      <c r="BM1505">
        <v>0.11</v>
      </c>
      <c r="BN1505" s="3">
        <f t="shared" si="444"/>
        <v>8.7565111899102238E-2</v>
      </c>
      <c r="BO1505" s="3">
        <f t="shared" si="450"/>
        <v>0.11818682411000059</v>
      </c>
      <c r="BP1505" s="3">
        <f t="shared" si="451"/>
        <v>0.10449518148872622</v>
      </c>
      <c r="BQ1505" s="3">
        <f t="shared" si="452"/>
        <v>0.15071089016486355</v>
      </c>
      <c r="BR1505">
        <f t="shared" si="453"/>
        <v>9.9140554015274357E-2</v>
      </c>
      <c r="BS1505">
        <f t="shared" si="454"/>
        <v>0.12989156650619013</v>
      </c>
      <c r="BT1505" s="5">
        <f t="shared" si="455"/>
        <v>464.58070546093063</v>
      </c>
    </row>
    <row r="1506" spans="1:72" x14ac:dyDescent="0.2">
      <c r="A1506">
        <v>13</v>
      </c>
      <c r="B1506">
        <v>29111</v>
      </c>
      <c r="C1506" t="s">
        <v>1126</v>
      </c>
      <c r="D1506">
        <v>29</v>
      </c>
      <c r="E1506" t="s">
        <v>1127</v>
      </c>
      <c r="F1506" t="s">
        <v>1128</v>
      </c>
      <c r="G1506" t="s">
        <v>704</v>
      </c>
      <c r="H1506">
        <v>111</v>
      </c>
      <c r="I1506">
        <v>1295</v>
      </c>
      <c r="J1506">
        <v>928</v>
      </c>
      <c r="K1506">
        <v>1116</v>
      </c>
      <c r="L1506">
        <v>187</v>
      </c>
      <c r="M1506" s="5">
        <v>19219</v>
      </c>
      <c r="N1506" s="5">
        <v>26833.69857</v>
      </c>
      <c r="O1506" s="5">
        <v>5376.3</v>
      </c>
      <c r="P1506" s="5">
        <v>7506.4266420000004</v>
      </c>
      <c r="Q1506" s="5">
        <v>26854</v>
      </c>
      <c r="R1506" s="5">
        <v>37493.737520000002</v>
      </c>
      <c r="S1506" s="5">
        <v>179</v>
      </c>
      <c r="T1506" s="5">
        <v>249.921018</v>
      </c>
      <c r="U1506">
        <v>1054</v>
      </c>
      <c r="V1506">
        <v>660</v>
      </c>
      <c r="W1506">
        <v>1063</v>
      </c>
      <c r="X1506">
        <v>157</v>
      </c>
      <c r="Y1506">
        <v>62</v>
      </c>
      <c r="Z1506">
        <v>20</v>
      </c>
      <c r="AA1506">
        <v>88</v>
      </c>
      <c r="AB1506">
        <v>43</v>
      </c>
      <c r="AC1506">
        <v>14</v>
      </c>
      <c r="AD1506">
        <v>65</v>
      </c>
      <c r="AE1506">
        <v>81</v>
      </c>
      <c r="AF1506">
        <v>31</v>
      </c>
      <c r="AG1506">
        <v>111</v>
      </c>
      <c r="AH1506">
        <v>1033.9166666666665</v>
      </c>
      <c r="AI1506">
        <v>2014.3166666666664</v>
      </c>
      <c r="AJ1506">
        <v>2561.833333333333</v>
      </c>
      <c r="AK1506">
        <v>1021</v>
      </c>
      <c r="AL1506">
        <v>1.0007190154148999</v>
      </c>
      <c r="AM1506">
        <f t="shared" si="437"/>
        <v>1</v>
      </c>
      <c r="AN1506">
        <f t="shared" si="438"/>
        <v>1021.7341147386128</v>
      </c>
      <c r="AO1506">
        <v>15.37</v>
      </c>
      <c r="AP1506">
        <f t="shared" si="439"/>
        <v>15.381051266927011</v>
      </c>
      <c r="AQ1506">
        <v>3.27</v>
      </c>
      <c r="AR1506">
        <v>6430</v>
      </c>
      <c r="AS1506">
        <v>5.0737861885996933</v>
      </c>
      <c r="AT1506">
        <v>1.234482865995316</v>
      </c>
      <c r="AU1506">
        <f t="shared" si="440"/>
        <v>6.2635021155500006</v>
      </c>
      <c r="AV1506">
        <f t="shared" si="441"/>
        <v>3.7034485979859477</v>
      </c>
      <c r="AW1506">
        <f t="shared" si="442"/>
        <v>8.6413800619672116</v>
      </c>
      <c r="AX1506">
        <f t="shared" si="445"/>
        <v>12.34482865995316</v>
      </c>
      <c r="AY1506" s="4">
        <v>0.1</v>
      </c>
      <c r="AZ1506">
        <v>35</v>
      </c>
      <c r="BA1506" s="1">
        <f t="shared" si="443"/>
        <v>0.10368970511989745</v>
      </c>
      <c r="BB1506">
        <v>0.147425</v>
      </c>
      <c r="BC1506">
        <v>4.8224999999999997E-2</v>
      </c>
      <c r="BD1506">
        <v>6.43E-3</v>
      </c>
      <c r="BE1506">
        <v>160000</v>
      </c>
      <c r="BF1506">
        <f t="shared" si="446"/>
        <v>74.400000000000006</v>
      </c>
      <c r="BG1506" s="7">
        <f t="shared" si="447"/>
        <v>0.78884137209302341</v>
      </c>
      <c r="BH1506" s="8">
        <f t="shared" si="448"/>
        <v>1.5776827441860468</v>
      </c>
      <c r="BI1506" s="7">
        <f t="shared" si="449"/>
        <v>2.36652411627907</v>
      </c>
      <c r="BJ1506">
        <v>340.8</v>
      </c>
      <c r="BK1506">
        <v>6390</v>
      </c>
      <c r="BL1506">
        <v>0.12</v>
      </c>
      <c r="BM1506">
        <v>0.11</v>
      </c>
      <c r="BN1506" s="3">
        <f t="shared" si="444"/>
        <v>0.13748912324021265</v>
      </c>
      <c r="BO1506" s="3">
        <f t="shared" si="450"/>
        <v>0.16836552731455542</v>
      </c>
      <c r="BP1506" s="3">
        <f t="shared" si="451"/>
        <v>0.15190438319661856</v>
      </c>
      <c r="BQ1506" s="3">
        <f t="shared" si="452"/>
        <v>0.20746845699506772</v>
      </c>
      <c r="BR1506">
        <f t="shared" si="453"/>
        <v>0.14927064492670683</v>
      </c>
      <c r="BS1506">
        <f t="shared" si="454"/>
        <v>0.18010665125089662</v>
      </c>
      <c r="BT1506" s="5">
        <f t="shared" si="455"/>
        <v>466.21163588791438</v>
      </c>
    </row>
    <row r="1507" spans="1:72" x14ac:dyDescent="0.2">
      <c r="A1507">
        <v>13</v>
      </c>
      <c r="B1507">
        <v>29113</v>
      </c>
      <c r="C1507" t="s">
        <v>1126</v>
      </c>
      <c r="D1507">
        <v>29</v>
      </c>
      <c r="E1507" t="s">
        <v>1127</v>
      </c>
      <c r="F1507" t="s">
        <v>1128</v>
      </c>
      <c r="G1507" t="s">
        <v>271</v>
      </c>
      <c r="H1507">
        <v>113</v>
      </c>
      <c r="I1507">
        <v>1716</v>
      </c>
      <c r="J1507">
        <v>782</v>
      </c>
      <c r="K1507">
        <v>1276</v>
      </c>
      <c r="L1507">
        <v>271</v>
      </c>
      <c r="M1507" s="5">
        <v>26000</v>
      </c>
      <c r="N1507" s="5">
        <v>36301.376909999999</v>
      </c>
      <c r="O1507" s="5">
        <v>6363.6</v>
      </c>
      <c r="P1507" s="5">
        <v>8884.9016200000005</v>
      </c>
      <c r="Q1507" s="5">
        <v>30820</v>
      </c>
      <c r="R1507" s="5">
        <v>43031.093710000001</v>
      </c>
      <c r="S1507" s="5">
        <v>245</v>
      </c>
      <c r="T1507" s="5">
        <v>342.07066709999998</v>
      </c>
      <c r="U1507">
        <v>1255</v>
      </c>
      <c r="V1507">
        <v>582</v>
      </c>
      <c r="W1507">
        <v>1139</v>
      </c>
      <c r="X1507">
        <v>190</v>
      </c>
      <c r="Y1507">
        <v>62</v>
      </c>
      <c r="Z1507">
        <v>20</v>
      </c>
      <c r="AA1507">
        <v>88</v>
      </c>
      <c r="AB1507">
        <v>43</v>
      </c>
      <c r="AC1507">
        <v>14</v>
      </c>
      <c r="AD1507">
        <v>65</v>
      </c>
      <c r="AE1507">
        <v>81</v>
      </c>
      <c r="AF1507">
        <v>31</v>
      </c>
      <c r="AG1507">
        <v>111</v>
      </c>
      <c r="AH1507">
        <v>1033.9166666666665</v>
      </c>
      <c r="AI1507">
        <v>2014.3166666666664</v>
      </c>
      <c r="AJ1507">
        <v>2561.833333333333</v>
      </c>
      <c r="AK1507">
        <v>1021</v>
      </c>
      <c r="AL1507">
        <v>0.99607746303081501</v>
      </c>
      <c r="AM1507">
        <f t="shared" si="437"/>
        <v>1</v>
      </c>
      <c r="AN1507">
        <f t="shared" si="438"/>
        <v>1016.9950897544621</v>
      </c>
      <c r="AO1507">
        <v>15.37</v>
      </c>
      <c r="AP1507">
        <f t="shared" si="439"/>
        <v>15.309710606783627</v>
      </c>
      <c r="AQ1507">
        <v>3.27</v>
      </c>
      <c r="AR1507">
        <v>6430</v>
      </c>
      <c r="AS1507">
        <v>5.0737861885996933</v>
      </c>
      <c r="AT1507">
        <v>1.2131171731161845</v>
      </c>
      <c r="AU1507">
        <f t="shared" si="440"/>
        <v>6.1550971581100002</v>
      </c>
      <c r="AV1507">
        <f t="shared" si="441"/>
        <v>3.6393515193485535</v>
      </c>
      <c r="AW1507">
        <f t="shared" si="442"/>
        <v>8.4918202118132911</v>
      </c>
      <c r="AX1507">
        <f t="shared" si="445"/>
        <v>12.131171731161846</v>
      </c>
      <c r="AY1507" s="4">
        <v>0.1</v>
      </c>
      <c r="AZ1507">
        <v>35</v>
      </c>
      <c r="BA1507" s="1">
        <f t="shared" si="443"/>
        <v>0.10368970511989745</v>
      </c>
      <c r="BB1507">
        <v>0.147425</v>
      </c>
      <c r="BC1507">
        <v>4.8224999999999997E-2</v>
      </c>
      <c r="BD1507">
        <v>6.43E-3</v>
      </c>
      <c r="BE1507">
        <v>160000</v>
      </c>
      <c r="BF1507">
        <f t="shared" si="446"/>
        <v>74.400000000000006</v>
      </c>
      <c r="BG1507" s="7">
        <f t="shared" si="447"/>
        <v>0.78884137209302341</v>
      </c>
      <c r="BH1507" s="8">
        <f t="shared" si="448"/>
        <v>1.5776827441860468</v>
      </c>
      <c r="BI1507" s="7">
        <f t="shared" si="449"/>
        <v>2.36652411627907</v>
      </c>
      <c r="BJ1507">
        <v>340.8</v>
      </c>
      <c r="BK1507">
        <v>6390</v>
      </c>
      <c r="BL1507">
        <v>0.12</v>
      </c>
      <c r="BM1507">
        <v>0.11</v>
      </c>
      <c r="BN1507" s="3">
        <f t="shared" si="444"/>
        <v>0.13635634293314766</v>
      </c>
      <c r="BO1507" s="3">
        <f t="shared" si="450"/>
        <v>0.16781003937319433</v>
      </c>
      <c r="BP1507" s="3">
        <f t="shared" si="451"/>
        <v>0.15163379491595821</v>
      </c>
      <c r="BQ1507" s="3">
        <f t="shared" si="452"/>
        <v>0.20623619887791769</v>
      </c>
      <c r="BR1507">
        <f t="shared" si="453"/>
        <v>0.14871515698534574</v>
      </c>
      <c r="BS1507">
        <f t="shared" si="454"/>
        <v>0.17955116330953552</v>
      </c>
      <c r="BT1507" s="5">
        <f t="shared" si="455"/>
        <v>466.21163588791438</v>
      </c>
    </row>
    <row r="1508" spans="1:72" x14ac:dyDescent="0.2">
      <c r="A1508">
        <v>13</v>
      </c>
      <c r="B1508">
        <v>29115</v>
      </c>
      <c r="C1508" t="s">
        <v>1126</v>
      </c>
      <c r="D1508">
        <v>29</v>
      </c>
      <c r="E1508" t="s">
        <v>1127</v>
      </c>
      <c r="F1508" t="s">
        <v>1128</v>
      </c>
      <c r="G1508" t="s">
        <v>537</v>
      </c>
      <c r="H1508">
        <v>115</v>
      </c>
      <c r="I1508">
        <v>938</v>
      </c>
      <c r="J1508">
        <v>567</v>
      </c>
      <c r="K1508">
        <v>346</v>
      </c>
      <c r="L1508">
        <v>140</v>
      </c>
      <c r="M1508" s="5">
        <v>14149</v>
      </c>
      <c r="N1508" s="5">
        <v>19754.930069999999</v>
      </c>
      <c r="O1508" s="5">
        <v>4622.1000000000004</v>
      </c>
      <c r="P1508" s="5">
        <v>6453.4074700000001</v>
      </c>
      <c r="Q1508" s="5">
        <v>8057.3</v>
      </c>
      <c r="R1508" s="5">
        <v>11249.657080000001</v>
      </c>
      <c r="S1508" s="5">
        <v>133</v>
      </c>
      <c r="T1508" s="5">
        <v>185.695505</v>
      </c>
      <c r="U1508">
        <v>745</v>
      </c>
      <c r="V1508">
        <v>514</v>
      </c>
      <c r="W1508">
        <v>353</v>
      </c>
      <c r="X1508">
        <v>113</v>
      </c>
      <c r="Y1508">
        <v>62</v>
      </c>
      <c r="Z1508">
        <v>20</v>
      </c>
      <c r="AA1508">
        <v>88</v>
      </c>
      <c r="AB1508">
        <v>43</v>
      </c>
      <c r="AC1508">
        <v>14</v>
      </c>
      <c r="AD1508">
        <v>65</v>
      </c>
      <c r="AE1508">
        <v>81</v>
      </c>
      <c r="AF1508">
        <v>31</v>
      </c>
      <c r="AG1508">
        <v>111</v>
      </c>
      <c r="AH1508">
        <v>1033.9166666666665</v>
      </c>
      <c r="AI1508">
        <v>2014.3166666666664</v>
      </c>
      <c r="AJ1508">
        <v>2561.833333333333</v>
      </c>
      <c r="AK1508">
        <v>1021</v>
      </c>
      <c r="AL1508">
        <v>0.99725839826795803</v>
      </c>
      <c r="AM1508">
        <f t="shared" si="437"/>
        <v>1</v>
      </c>
      <c r="AN1508">
        <f t="shared" si="438"/>
        <v>1018.2008246315852</v>
      </c>
      <c r="AO1508">
        <v>15.37</v>
      </c>
      <c r="AP1508">
        <f t="shared" si="439"/>
        <v>15.327861581378514</v>
      </c>
      <c r="AQ1508">
        <v>3.27</v>
      </c>
      <c r="AR1508">
        <v>6430</v>
      </c>
      <c r="AS1508">
        <v>5.0737861885996933</v>
      </c>
      <c r="AT1508">
        <v>1.0830896378600963</v>
      </c>
      <c r="AU1508">
        <f t="shared" si="440"/>
        <v>5.4953652455899995</v>
      </c>
      <c r="AV1508">
        <f t="shared" si="441"/>
        <v>3.2492689135802886</v>
      </c>
      <c r="AW1508">
        <f t="shared" si="442"/>
        <v>7.5816274650206736</v>
      </c>
      <c r="AX1508">
        <f t="shared" si="445"/>
        <v>10.830896378600963</v>
      </c>
      <c r="AY1508" s="4">
        <v>0.1</v>
      </c>
      <c r="AZ1508">
        <v>35</v>
      </c>
      <c r="BA1508" s="1">
        <f t="shared" si="443"/>
        <v>0.10368970511989745</v>
      </c>
      <c r="BB1508">
        <v>0.147425</v>
      </c>
      <c r="BC1508">
        <v>4.8224999999999997E-2</v>
      </c>
      <c r="BD1508">
        <v>6.43E-3</v>
      </c>
      <c r="BE1508">
        <v>160000</v>
      </c>
      <c r="BF1508">
        <f t="shared" si="446"/>
        <v>74.400000000000006</v>
      </c>
      <c r="BG1508" s="7">
        <f t="shared" si="447"/>
        <v>0.78884137209302341</v>
      </c>
      <c r="BH1508" s="8">
        <f t="shared" si="448"/>
        <v>1.5776827441860468</v>
      </c>
      <c r="BI1508" s="7">
        <f t="shared" si="449"/>
        <v>2.36652411627907</v>
      </c>
      <c r="BJ1508">
        <v>340.8</v>
      </c>
      <c r="BK1508">
        <v>6390</v>
      </c>
      <c r="BL1508">
        <v>0.12</v>
      </c>
      <c r="BM1508">
        <v>0.11</v>
      </c>
      <c r="BN1508" s="3">
        <f t="shared" si="444"/>
        <v>0.13222512975356784</v>
      </c>
      <c r="BO1508" s="3">
        <f t="shared" si="450"/>
        <v>0.16259858238623118</v>
      </c>
      <c r="BP1508" s="3">
        <f t="shared" si="451"/>
        <v>0.14815618297140873</v>
      </c>
      <c r="BQ1508" s="3">
        <f t="shared" si="452"/>
        <v>0.19690604757149166</v>
      </c>
      <c r="BR1508">
        <f t="shared" si="453"/>
        <v>0.14350369999838258</v>
      </c>
      <c r="BS1508">
        <f t="shared" si="454"/>
        <v>0.17433970632257237</v>
      </c>
      <c r="BT1508" s="5">
        <f t="shared" si="455"/>
        <v>466.21163588791438</v>
      </c>
    </row>
    <row r="1509" spans="1:72" x14ac:dyDescent="0.2">
      <c r="A1509">
        <v>13</v>
      </c>
      <c r="B1509">
        <v>29117</v>
      </c>
      <c r="C1509" t="s">
        <v>1126</v>
      </c>
      <c r="D1509">
        <v>29</v>
      </c>
      <c r="E1509" t="s">
        <v>1127</v>
      </c>
      <c r="F1509" t="s">
        <v>1128</v>
      </c>
      <c r="G1509" t="s">
        <v>684</v>
      </c>
      <c r="H1509">
        <v>117</v>
      </c>
      <c r="I1509">
        <v>968</v>
      </c>
      <c r="J1509">
        <v>668</v>
      </c>
      <c r="K1509">
        <v>343</v>
      </c>
      <c r="L1509">
        <v>146</v>
      </c>
      <c r="M1509" s="5">
        <v>14835</v>
      </c>
      <c r="N1509" s="5">
        <v>20712.727940000001</v>
      </c>
      <c r="O1509" s="5">
        <v>4733.5</v>
      </c>
      <c r="P1509" s="5">
        <v>6608.9449080000004</v>
      </c>
      <c r="Q1509" s="5">
        <v>8044.7</v>
      </c>
      <c r="R1509" s="5">
        <v>11232.06488</v>
      </c>
      <c r="S1509" s="5">
        <v>139</v>
      </c>
      <c r="T1509" s="5">
        <v>194.07274580000001</v>
      </c>
      <c r="U1509">
        <v>741</v>
      </c>
      <c r="V1509">
        <v>572</v>
      </c>
      <c r="W1509">
        <v>347</v>
      </c>
      <c r="X1509">
        <v>113</v>
      </c>
      <c r="Y1509">
        <v>62</v>
      </c>
      <c r="Z1509">
        <v>20</v>
      </c>
      <c r="AA1509">
        <v>88</v>
      </c>
      <c r="AB1509">
        <v>43</v>
      </c>
      <c r="AC1509">
        <v>14</v>
      </c>
      <c r="AD1509">
        <v>65</v>
      </c>
      <c r="AE1509">
        <v>81</v>
      </c>
      <c r="AF1509">
        <v>31</v>
      </c>
      <c r="AG1509">
        <v>111</v>
      </c>
      <c r="AH1509">
        <v>1033.9166666666665</v>
      </c>
      <c r="AI1509">
        <v>2014.3166666666664</v>
      </c>
      <c r="AJ1509">
        <v>2561.833333333333</v>
      </c>
      <c r="AK1509">
        <v>1021</v>
      </c>
      <c r="AL1509">
        <v>0.99688779224048996</v>
      </c>
      <c r="AM1509">
        <f t="shared" si="437"/>
        <v>1</v>
      </c>
      <c r="AN1509">
        <f t="shared" si="438"/>
        <v>1017.8224358775402</v>
      </c>
      <c r="AO1509">
        <v>15.37</v>
      </c>
      <c r="AP1509">
        <f t="shared" si="439"/>
        <v>15.32216536673633</v>
      </c>
      <c r="AQ1509">
        <v>3.27</v>
      </c>
      <c r="AR1509">
        <v>6430</v>
      </c>
      <c r="AS1509">
        <v>5.0737861885996933</v>
      </c>
      <c r="AT1509">
        <v>0.99339021569827934</v>
      </c>
      <c r="AU1509">
        <f t="shared" si="440"/>
        <v>5.0402495563</v>
      </c>
      <c r="AV1509">
        <f t="shared" si="441"/>
        <v>2.9801706470948379</v>
      </c>
      <c r="AW1509">
        <f t="shared" si="442"/>
        <v>6.9537315098879553</v>
      </c>
      <c r="AX1509">
        <f t="shared" si="445"/>
        <v>9.9339021569827928</v>
      </c>
      <c r="AY1509" s="4">
        <v>0.1</v>
      </c>
      <c r="AZ1509">
        <v>35</v>
      </c>
      <c r="BA1509" s="1">
        <f t="shared" si="443"/>
        <v>0.10368970511989745</v>
      </c>
      <c r="BB1509">
        <v>0.147425</v>
      </c>
      <c r="BC1509">
        <v>4.8224999999999997E-2</v>
      </c>
      <c r="BD1509">
        <v>6.43E-3</v>
      </c>
      <c r="BE1509">
        <v>160000</v>
      </c>
      <c r="BF1509">
        <f t="shared" si="446"/>
        <v>74.400000000000006</v>
      </c>
      <c r="BG1509" s="7">
        <f t="shared" si="447"/>
        <v>0.78884137209302341</v>
      </c>
      <c r="BH1509" s="8">
        <f t="shared" si="448"/>
        <v>1.5776827441860468</v>
      </c>
      <c r="BI1509" s="7">
        <f t="shared" si="449"/>
        <v>2.36652411627907</v>
      </c>
      <c r="BJ1509">
        <v>340.8</v>
      </c>
      <c r="BK1509">
        <v>6390</v>
      </c>
      <c r="BL1509">
        <v>0.12</v>
      </c>
      <c r="BM1509">
        <v>0.11</v>
      </c>
      <c r="BN1509" s="3">
        <f t="shared" si="444"/>
        <v>0.12926394437620664</v>
      </c>
      <c r="BO1509" s="3">
        <f t="shared" si="450"/>
        <v>0.15969427236371875</v>
      </c>
      <c r="BP1509" s="3">
        <f t="shared" si="451"/>
        <v>0.14644796497752957</v>
      </c>
      <c r="BQ1509" s="3">
        <f t="shared" si="452"/>
        <v>0.19116045858610911</v>
      </c>
      <c r="BR1509">
        <f t="shared" si="453"/>
        <v>0.14059938997587015</v>
      </c>
      <c r="BS1509">
        <f t="shared" si="454"/>
        <v>0.17143539630005994</v>
      </c>
      <c r="BT1509" s="5">
        <f t="shared" si="455"/>
        <v>466.21163588791438</v>
      </c>
    </row>
    <row r="1510" spans="1:72" x14ac:dyDescent="0.2">
      <c r="A1510">
        <v>17</v>
      </c>
      <c r="B1510">
        <v>29119</v>
      </c>
      <c r="C1510" t="s">
        <v>1544</v>
      </c>
      <c r="D1510">
        <v>29</v>
      </c>
      <c r="E1510" t="s">
        <v>1127</v>
      </c>
      <c r="F1510" t="s">
        <v>1128</v>
      </c>
      <c r="G1510" t="s">
        <v>1573</v>
      </c>
      <c r="H1510">
        <v>119</v>
      </c>
      <c r="I1510">
        <v>1121</v>
      </c>
      <c r="J1510">
        <v>440</v>
      </c>
      <c r="K1510">
        <v>1013</v>
      </c>
      <c r="L1510">
        <v>163</v>
      </c>
      <c r="M1510" s="5">
        <v>17273</v>
      </c>
      <c r="N1510" s="5">
        <v>24116.680130000001</v>
      </c>
      <c r="O1510" s="5">
        <v>4912.1000000000004</v>
      </c>
      <c r="P1510" s="5">
        <v>6858.307444</v>
      </c>
      <c r="Q1510" s="5">
        <v>24160</v>
      </c>
      <c r="R1510" s="5">
        <v>33732.356390000001</v>
      </c>
      <c r="S1510" s="5">
        <v>153</v>
      </c>
      <c r="T1510" s="5">
        <v>213.6196411</v>
      </c>
      <c r="U1510">
        <v>838</v>
      </c>
      <c r="V1510">
        <v>409</v>
      </c>
      <c r="W1510">
        <v>954</v>
      </c>
      <c r="X1510">
        <v>124</v>
      </c>
      <c r="Y1510">
        <v>62</v>
      </c>
      <c r="Z1510">
        <v>20</v>
      </c>
      <c r="AA1510">
        <v>88</v>
      </c>
      <c r="AB1510">
        <v>43</v>
      </c>
      <c r="AC1510">
        <v>14</v>
      </c>
      <c r="AD1510">
        <v>65</v>
      </c>
      <c r="AE1510">
        <v>81</v>
      </c>
      <c r="AF1510">
        <v>31</v>
      </c>
      <c r="AG1510">
        <v>111</v>
      </c>
      <c r="AH1510">
        <v>1033.9166666666665</v>
      </c>
      <c r="AI1510">
        <v>2014.3166666666664</v>
      </c>
      <c r="AJ1510">
        <v>2561.833333333333</v>
      </c>
      <c r="AK1510">
        <v>1021</v>
      </c>
      <c r="AL1510">
        <v>0.96556541919708305</v>
      </c>
      <c r="AM1510">
        <f t="shared" si="437"/>
        <v>1</v>
      </c>
      <c r="AN1510">
        <f t="shared" si="438"/>
        <v>985.84229300022184</v>
      </c>
      <c r="AO1510">
        <v>15.37</v>
      </c>
      <c r="AP1510">
        <f t="shared" si="439"/>
        <v>14.840740493059165</v>
      </c>
      <c r="AQ1510">
        <v>3.27</v>
      </c>
      <c r="AR1510">
        <v>6430</v>
      </c>
      <c r="AS1510">
        <v>5.0737861885996933</v>
      </c>
      <c r="AT1510">
        <v>1.0668153003750969</v>
      </c>
      <c r="AU1510">
        <f t="shared" si="440"/>
        <v>5.4127927368299993</v>
      </c>
      <c r="AV1510">
        <f t="shared" si="441"/>
        <v>3.2004459011252906</v>
      </c>
      <c r="AW1510">
        <f t="shared" si="442"/>
        <v>7.4677071026256776</v>
      </c>
      <c r="AX1510">
        <f t="shared" si="445"/>
        <v>10.66815300375097</v>
      </c>
      <c r="AY1510" s="4">
        <v>0.1</v>
      </c>
      <c r="AZ1510">
        <v>35</v>
      </c>
      <c r="BA1510" s="1">
        <f t="shared" si="443"/>
        <v>0.10368970511989745</v>
      </c>
      <c r="BB1510">
        <v>0.26469999999999999</v>
      </c>
      <c r="BC1510">
        <v>4.8224999999999997E-2</v>
      </c>
      <c r="BD1510">
        <v>6.43E-3</v>
      </c>
      <c r="BE1510">
        <v>160000</v>
      </c>
      <c r="BF1510">
        <f t="shared" si="446"/>
        <v>74.400000000000006</v>
      </c>
      <c r="BG1510" s="7">
        <f t="shared" si="447"/>
        <v>0.78884137209302341</v>
      </c>
      <c r="BH1510" s="8">
        <f t="shared" si="448"/>
        <v>1.5776827441860468</v>
      </c>
      <c r="BI1510" s="7">
        <f t="shared" si="449"/>
        <v>2.36652411627907</v>
      </c>
      <c r="BJ1510">
        <v>340.8</v>
      </c>
      <c r="BK1510">
        <v>6390</v>
      </c>
      <c r="BL1510">
        <v>0.12</v>
      </c>
      <c r="BM1510">
        <v>0.11</v>
      </c>
      <c r="BN1510" s="3">
        <f t="shared" si="444"/>
        <v>8.8558926402401428E-2</v>
      </c>
      <c r="BO1510" s="3">
        <f t="shared" si="450"/>
        <v>0.11918348567097455</v>
      </c>
      <c r="BP1510" s="3">
        <f t="shared" si="451"/>
        <v>0.10495809551739328</v>
      </c>
      <c r="BQ1510" s="3">
        <f t="shared" si="452"/>
        <v>0.15297545218727643</v>
      </c>
      <c r="BR1510">
        <f t="shared" si="453"/>
        <v>0.10013721557624831</v>
      </c>
      <c r="BS1510">
        <f t="shared" si="454"/>
        <v>0.1308882280671641</v>
      </c>
      <c r="BT1510" s="5">
        <f t="shared" si="455"/>
        <v>464.58070546093063</v>
      </c>
    </row>
    <row r="1511" spans="1:72" x14ac:dyDescent="0.2">
      <c r="A1511">
        <v>13</v>
      </c>
      <c r="B1511">
        <v>29121</v>
      </c>
      <c r="C1511" t="s">
        <v>1126</v>
      </c>
      <c r="D1511">
        <v>29</v>
      </c>
      <c r="E1511" t="s">
        <v>1127</v>
      </c>
      <c r="F1511" t="s">
        <v>1128</v>
      </c>
      <c r="G1511" t="s">
        <v>1138</v>
      </c>
      <c r="H1511">
        <v>121</v>
      </c>
      <c r="I1511">
        <v>1211</v>
      </c>
      <c r="J1511">
        <v>569</v>
      </c>
      <c r="K1511">
        <v>1104</v>
      </c>
      <c r="L1511">
        <v>176</v>
      </c>
      <c r="M1511" s="5">
        <v>18075</v>
      </c>
      <c r="N1511" s="5">
        <v>25236.437989999999</v>
      </c>
      <c r="O1511" s="5">
        <v>5335.9</v>
      </c>
      <c r="P1511" s="5">
        <v>7450.0198870000004</v>
      </c>
      <c r="Q1511" s="5">
        <v>26225</v>
      </c>
      <c r="R1511" s="5">
        <v>36615.523439999997</v>
      </c>
      <c r="S1511" s="5">
        <v>169</v>
      </c>
      <c r="T1511" s="5">
        <v>235.95894989999999</v>
      </c>
      <c r="U1511">
        <v>968</v>
      </c>
      <c r="V1511">
        <v>514</v>
      </c>
      <c r="W1511">
        <v>1038</v>
      </c>
      <c r="X1511">
        <v>145</v>
      </c>
      <c r="Y1511">
        <v>62</v>
      </c>
      <c r="Z1511">
        <v>20</v>
      </c>
      <c r="AA1511">
        <v>88</v>
      </c>
      <c r="AB1511">
        <v>43</v>
      </c>
      <c r="AC1511">
        <v>14</v>
      </c>
      <c r="AD1511">
        <v>65</v>
      </c>
      <c r="AE1511">
        <v>81</v>
      </c>
      <c r="AF1511">
        <v>31</v>
      </c>
      <c r="AG1511">
        <v>111</v>
      </c>
      <c r="AH1511">
        <v>1033.9166666666665</v>
      </c>
      <c r="AI1511">
        <v>2014.3166666666664</v>
      </c>
      <c r="AJ1511">
        <v>2561.833333333333</v>
      </c>
      <c r="AK1511">
        <v>1021</v>
      </c>
      <c r="AL1511">
        <v>0.99744398970352999</v>
      </c>
      <c r="AM1511">
        <f t="shared" si="437"/>
        <v>1</v>
      </c>
      <c r="AN1511">
        <f t="shared" si="438"/>
        <v>1018.3903134873041</v>
      </c>
      <c r="AO1511">
        <v>15.37</v>
      </c>
      <c r="AP1511">
        <f t="shared" si="439"/>
        <v>15.330714121743256</v>
      </c>
      <c r="AQ1511">
        <v>3.27</v>
      </c>
      <c r="AR1511">
        <v>6430</v>
      </c>
      <c r="AS1511">
        <v>5.0737861885996933</v>
      </c>
      <c r="AT1511">
        <v>1.1837354618164533</v>
      </c>
      <c r="AU1511">
        <f t="shared" si="440"/>
        <v>6.0060206371200007</v>
      </c>
      <c r="AV1511">
        <f t="shared" si="441"/>
        <v>3.5512063854493601</v>
      </c>
      <c r="AW1511">
        <f t="shared" si="442"/>
        <v>8.2861482327151723</v>
      </c>
      <c r="AX1511">
        <f t="shared" si="445"/>
        <v>11.837354618164532</v>
      </c>
      <c r="AY1511" s="4">
        <v>0.1</v>
      </c>
      <c r="AZ1511">
        <v>35</v>
      </c>
      <c r="BA1511" s="1">
        <f t="shared" si="443"/>
        <v>0.10368970511989745</v>
      </c>
      <c r="BB1511">
        <v>0.147425</v>
      </c>
      <c r="BC1511">
        <v>4.8224999999999997E-2</v>
      </c>
      <c r="BD1511">
        <v>6.43E-3</v>
      </c>
      <c r="BE1511">
        <v>160000</v>
      </c>
      <c r="BF1511">
        <f t="shared" si="446"/>
        <v>74.400000000000006</v>
      </c>
      <c r="BG1511" s="7">
        <f t="shared" si="447"/>
        <v>0.78884137209302341</v>
      </c>
      <c r="BH1511" s="8">
        <f t="shared" si="448"/>
        <v>1.5776827441860468</v>
      </c>
      <c r="BI1511" s="7">
        <f t="shared" si="449"/>
        <v>2.36652411627907</v>
      </c>
      <c r="BJ1511">
        <v>340.8</v>
      </c>
      <c r="BK1511">
        <v>6390</v>
      </c>
      <c r="BL1511">
        <v>0.12</v>
      </c>
      <c r="BM1511">
        <v>0.11</v>
      </c>
      <c r="BN1511" s="3">
        <f t="shared" si="444"/>
        <v>0.13552606674498396</v>
      </c>
      <c r="BO1511" s="3">
        <f t="shared" si="450"/>
        <v>0.1663096001971936</v>
      </c>
      <c r="BP1511" s="3">
        <f t="shared" si="451"/>
        <v>0.15052514455895138</v>
      </c>
      <c r="BQ1511" s="3">
        <f t="shared" si="452"/>
        <v>0.20380507769530992</v>
      </c>
      <c r="BR1511">
        <f t="shared" si="453"/>
        <v>0.147214717809345</v>
      </c>
      <c r="BS1511">
        <f t="shared" si="454"/>
        <v>0.17805072413353479</v>
      </c>
      <c r="BT1511" s="5">
        <f t="shared" si="455"/>
        <v>466.21163588791438</v>
      </c>
    </row>
    <row r="1512" spans="1:72" x14ac:dyDescent="0.2">
      <c r="A1512">
        <v>13</v>
      </c>
      <c r="B1512">
        <v>29123</v>
      </c>
      <c r="C1512" t="s">
        <v>1126</v>
      </c>
      <c r="D1512">
        <v>29</v>
      </c>
      <c r="E1512" t="s">
        <v>1127</v>
      </c>
      <c r="F1512" t="s">
        <v>1128</v>
      </c>
      <c r="G1512" t="s">
        <v>209</v>
      </c>
      <c r="H1512">
        <v>123</v>
      </c>
      <c r="I1512">
        <v>1848</v>
      </c>
      <c r="J1512">
        <v>649</v>
      </c>
      <c r="K1512">
        <v>1335</v>
      </c>
      <c r="L1512">
        <v>273</v>
      </c>
      <c r="M1512" s="5">
        <v>26717</v>
      </c>
      <c r="N1512" s="5">
        <v>37302.457190000001</v>
      </c>
      <c r="O1512" s="5">
        <v>6864.5</v>
      </c>
      <c r="P1512" s="5">
        <v>9584.2616080000007</v>
      </c>
      <c r="Q1512" s="5">
        <v>30723</v>
      </c>
      <c r="R1512" s="5">
        <v>42895.661650000002</v>
      </c>
      <c r="S1512" s="5">
        <v>245</v>
      </c>
      <c r="T1512" s="5">
        <v>342.07066709999998</v>
      </c>
      <c r="U1512">
        <v>1321</v>
      </c>
      <c r="V1512">
        <v>541</v>
      </c>
      <c r="W1512">
        <v>1121</v>
      </c>
      <c r="X1512">
        <v>195</v>
      </c>
      <c r="Y1512">
        <v>62</v>
      </c>
      <c r="Z1512">
        <v>20</v>
      </c>
      <c r="AA1512">
        <v>88</v>
      </c>
      <c r="AB1512">
        <v>43</v>
      </c>
      <c r="AC1512">
        <v>14</v>
      </c>
      <c r="AD1512">
        <v>65</v>
      </c>
      <c r="AE1512">
        <v>81</v>
      </c>
      <c r="AF1512">
        <v>31</v>
      </c>
      <c r="AG1512">
        <v>111</v>
      </c>
      <c r="AH1512">
        <v>1033.9166666666665</v>
      </c>
      <c r="AI1512">
        <v>2014.3166666666664</v>
      </c>
      <c r="AJ1512">
        <v>2561.833333333333</v>
      </c>
      <c r="AK1512">
        <v>1021</v>
      </c>
      <c r="AL1512">
        <v>0.97583281000455202</v>
      </c>
      <c r="AM1512">
        <f t="shared" si="437"/>
        <v>1</v>
      </c>
      <c r="AN1512">
        <f t="shared" si="438"/>
        <v>996.32529901464761</v>
      </c>
      <c r="AO1512">
        <v>15.37</v>
      </c>
      <c r="AP1512">
        <f t="shared" si="439"/>
        <v>14.998550289769964</v>
      </c>
      <c r="AQ1512">
        <v>3.27</v>
      </c>
      <c r="AR1512">
        <v>6430</v>
      </c>
      <c r="AS1512">
        <v>5.0737861885996933</v>
      </c>
      <c r="AT1512">
        <v>1.0610292619338313</v>
      </c>
      <c r="AU1512">
        <f t="shared" si="440"/>
        <v>5.3834356148999998</v>
      </c>
      <c r="AV1512">
        <f t="shared" si="441"/>
        <v>3.1830877858014937</v>
      </c>
      <c r="AW1512">
        <f t="shared" si="442"/>
        <v>7.4272048335368188</v>
      </c>
      <c r="AX1512">
        <f t="shared" si="445"/>
        <v>10.610292619338313</v>
      </c>
      <c r="AY1512" s="4">
        <v>0.1</v>
      </c>
      <c r="AZ1512">
        <v>35</v>
      </c>
      <c r="BA1512" s="1">
        <f t="shared" si="443"/>
        <v>0.10368970511989745</v>
      </c>
      <c r="BB1512">
        <v>0.147425</v>
      </c>
      <c r="BC1512">
        <v>4.8224999999999997E-2</v>
      </c>
      <c r="BD1512">
        <v>6.43E-3</v>
      </c>
      <c r="BE1512">
        <v>160000</v>
      </c>
      <c r="BF1512">
        <f t="shared" si="446"/>
        <v>74.400000000000006</v>
      </c>
      <c r="BG1512" s="7">
        <f t="shared" si="447"/>
        <v>0.78884137209302341</v>
      </c>
      <c r="BH1512" s="8">
        <f t="shared" si="448"/>
        <v>1.5776827441860468</v>
      </c>
      <c r="BI1512" s="7">
        <f t="shared" si="449"/>
        <v>2.36652411627907</v>
      </c>
      <c r="BJ1512">
        <v>340.8</v>
      </c>
      <c r="BK1512">
        <v>6390</v>
      </c>
      <c r="BL1512">
        <v>0.12</v>
      </c>
      <c r="BM1512">
        <v>0.11</v>
      </c>
      <c r="BN1512" s="3">
        <f t="shared" si="444"/>
        <v>0.12949404573529141</v>
      </c>
      <c r="BO1512" s="3">
        <f t="shared" si="450"/>
        <v>0.16101922949437583</v>
      </c>
      <c r="BP1512" s="3">
        <f t="shared" si="451"/>
        <v>0.14687099295327244</v>
      </c>
      <c r="BQ1512" s="3">
        <f t="shared" si="452"/>
        <v>0.19462792003291418</v>
      </c>
      <c r="BR1512">
        <f t="shared" si="453"/>
        <v>0.14192434710652724</v>
      </c>
      <c r="BS1512">
        <f t="shared" si="454"/>
        <v>0.17276035343071702</v>
      </c>
      <c r="BT1512" s="5">
        <f t="shared" si="455"/>
        <v>466.21163588791438</v>
      </c>
    </row>
    <row r="1513" spans="1:72" x14ac:dyDescent="0.2">
      <c r="A1513">
        <v>13</v>
      </c>
      <c r="B1513">
        <v>29125</v>
      </c>
      <c r="C1513" t="s">
        <v>1126</v>
      </c>
      <c r="D1513">
        <v>29</v>
      </c>
      <c r="E1513" t="s">
        <v>1127</v>
      </c>
      <c r="F1513" t="s">
        <v>1128</v>
      </c>
      <c r="G1513" t="s">
        <v>1182</v>
      </c>
      <c r="H1513">
        <v>125</v>
      </c>
      <c r="I1513">
        <v>1136</v>
      </c>
      <c r="J1513">
        <v>469</v>
      </c>
      <c r="K1513">
        <v>1044</v>
      </c>
      <c r="L1513">
        <v>168</v>
      </c>
      <c r="M1513" s="5">
        <v>17559</v>
      </c>
      <c r="N1513" s="5">
        <v>24515.995279999999</v>
      </c>
      <c r="O1513" s="5">
        <v>4980.1000000000004</v>
      </c>
      <c r="P1513" s="5">
        <v>6953.2495060000001</v>
      </c>
      <c r="Q1513" s="5">
        <v>25388</v>
      </c>
      <c r="R1513" s="5">
        <v>35446.898350000003</v>
      </c>
      <c r="S1513" s="5">
        <v>162</v>
      </c>
      <c r="T1513" s="5">
        <v>226.1855023</v>
      </c>
      <c r="U1513">
        <v>956</v>
      </c>
      <c r="V1513">
        <v>456</v>
      </c>
      <c r="W1513">
        <v>1011</v>
      </c>
      <c r="X1513">
        <v>143</v>
      </c>
      <c r="Y1513">
        <v>62</v>
      </c>
      <c r="Z1513">
        <v>20</v>
      </c>
      <c r="AA1513">
        <v>88</v>
      </c>
      <c r="AB1513">
        <v>43</v>
      </c>
      <c r="AC1513">
        <v>14</v>
      </c>
      <c r="AD1513">
        <v>65</v>
      </c>
      <c r="AE1513">
        <v>81</v>
      </c>
      <c r="AF1513">
        <v>31</v>
      </c>
      <c r="AG1513">
        <v>111</v>
      </c>
      <c r="AH1513">
        <v>1033.9166666666665</v>
      </c>
      <c r="AI1513">
        <v>2014.3166666666664</v>
      </c>
      <c r="AJ1513">
        <v>2561.833333333333</v>
      </c>
      <c r="AK1513">
        <v>1021</v>
      </c>
      <c r="AL1513">
        <v>0.98475485377841498</v>
      </c>
      <c r="AM1513">
        <f t="shared" si="437"/>
        <v>1</v>
      </c>
      <c r="AN1513">
        <f t="shared" si="438"/>
        <v>1005.4347057077617</v>
      </c>
      <c r="AO1513">
        <v>15.37</v>
      </c>
      <c r="AP1513">
        <f t="shared" si="439"/>
        <v>15.135682102574238</v>
      </c>
      <c r="AQ1513">
        <v>3.27</v>
      </c>
      <c r="AR1513">
        <v>6430</v>
      </c>
      <c r="AS1513">
        <v>5.0737861885996933</v>
      </c>
      <c r="AT1513">
        <v>1.1901906241651525</v>
      </c>
      <c r="AU1513">
        <f t="shared" si="440"/>
        <v>6.0387727506899997</v>
      </c>
      <c r="AV1513">
        <f t="shared" si="441"/>
        <v>3.5705718724954574</v>
      </c>
      <c r="AW1513">
        <f t="shared" si="442"/>
        <v>8.3313343691560675</v>
      </c>
      <c r="AX1513">
        <f t="shared" si="445"/>
        <v>11.901906241651526</v>
      </c>
      <c r="AY1513" s="4">
        <v>0.1</v>
      </c>
      <c r="AZ1513">
        <v>35</v>
      </c>
      <c r="BA1513" s="1">
        <f t="shared" si="443"/>
        <v>0.10368970511989745</v>
      </c>
      <c r="BB1513">
        <v>0.147425</v>
      </c>
      <c r="BC1513">
        <v>4.8224999999999997E-2</v>
      </c>
      <c r="BD1513">
        <v>6.43E-3</v>
      </c>
      <c r="BE1513">
        <v>160000</v>
      </c>
      <c r="BF1513">
        <f t="shared" si="446"/>
        <v>74.400000000000006</v>
      </c>
      <c r="BG1513" s="7">
        <f t="shared" si="447"/>
        <v>0.78884137209302341</v>
      </c>
      <c r="BH1513" s="8">
        <f t="shared" si="448"/>
        <v>1.5776827441860468</v>
      </c>
      <c r="BI1513" s="7">
        <f t="shared" si="449"/>
        <v>2.36652411627907</v>
      </c>
      <c r="BJ1513">
        <v>340.8</v>
      </c>
      <c r="BK1513">
        <v>6390</v>
      </c>
      <c r="BL1513">
        <v>0.12</v>
      </c>
      <c r="BM1513">
        <v>0.11</v>
      </c>
      <c r="BN1513" s="3">
        <f t="shared" si="444"/>
        <v>0.13454544094663939</v>
      </c>
      <c r="BO1513" s="3">
        <f t="shared" si="450"/>
        <v>0.16527302813746683</v>
      </c>
      <c r="BP1513" s="3">
        <f t="shared" si="451"/>
        <v>0.14940249649067591</v>
      </c>
      <c r="BQ1513" s="3">
        <f t="shared" si="452"/>
        <v>0.20297297648434942</v>
      </c>
      <c r="BR1513">
        <f t="shared" si="453"/>
        <v>0.14617814574961824</v>
      </c>
      <c r="BS1513">
        <f t="shared" si="454"/>
        <v>0.17701415207380802</v>
      </c>
      <c r="BT1513" s="5">
        <f t="shared" si="455"/>
        <v>466.21163588791438</v>
      </c>
    </row>
    <row r="1514" spans="1:72" x14ac:dyDescent="0.2">
      <c r="A1514">
        <v>13</v>
      </c>
      <c r="B1514">
        <v>29127</v>
      </c>
      <c r="C1514" t="s">
        <v>1126</v>
      </c>
      <c r="D1514">
        <v>29</v>
      </c>
      <c r="E1514" t="s">
        <v>1127</v>
      </c>
      <c r="F1514" t="s">
        <v>1128</v>
      </c>
      <c r="G1514" t="s">
        <v>211</v>
      </c>
      <c r="H1514">
        <v>127</v>
      </c>
      <c r="I1514">
        <v>1360</v>
      </c>
      <c r="J1514">
        <v>775</v>
      </c>
      <c r="K1514">
        <v>1134</v>
      </c>
      <c r="L1514">
        <v>191</v>
      </c>
      <c r="M1514" s="5">
        <v>20003</v>
      </c>
      <c r="N1514" s="5">
        <v>27928.324710000001</v>
      </c>
      <c r="O1514" s="5">
        <v>5409.8</v>
      </c>
      <c r="P1514" s="5">
        <v>7553.1995699999998</v>
      </c>
      <c r="Q1514" s="5">
        <v>27364</v>
      </c>
      <c r="R1514" s="5">
        <v>38205.802989999996</v>
      </c>
      <c r="S1514" s="5">
        <v>184</v>
      </c>
      <c r="T1514" s="5">
        <v>256.90205200000003</v>
      </c>
      <c r="U1514">
        <v>1093</v>
      </c>
      <c r="V1514">
        <v>579</v>
      </c>
      <c r="W1514">
        <v>1077</v>
      </c>
      <c r="X1514">
        <v>161</v>
      </c>
      <c r="Y1514">
        <v>62</v>
      </c>
      <c r="Z1514">
        <v>20</v>
      </c>
      <c r="AA1514">
        <v>88</v>
      </c>
      <c r="AB1514">
        <v>43</v>
      </c>
      <c r="AC1514">
        <v>14</v>
      </c>
      <c r="AD1514">
        <v>65</v>
      </c>
      <c r="AE1514">
        <v>81</v>
      </c>
      <c r="AF1514">
        <v>31</v>
      </c>
      <c r="AG1514">
        <v>111</v>
      </c>
      <c r="AH1514">
        <v>1033.9166666666665</v>
      </c>
      <c r="AI1514">
        <v>2014.3166666666664</v>
      </c>
      <c r="AJ1514">
        <v>2561.833333333333</v>
      </c>
      <c r="AK1514">
        <v>1021</v>
      </c>
      <c r="AL1514">
        <v>0.99951912297142897</v>
      </c>
      <c r="AM1514">
        <f t="shared" si="437"/>
        <v>1</v>
      </c>
      <c r="AN1514">
        <f t="shared" si="438"/>
        <v>1020.509024553829</v>
      </c>
      <c r="AO1514">
        <v>15.37</v>
      </c>
      <c r="AP1514">
        <f t="shared" si="439"/>
        <v>15.362608920070862</v>
      </c>
      <c r="AQ1514">
        <v>3.27</v>
      </c>
      <c r="AR1514">
        <v>6430</v>
      </c>
      <c r="AS1514">
        <v>5.0737861885996933</v>
      </c>
      <c r="AT1514">
        <v>1.2718528173555108</v>
      </c>
      <c r="AU1514">
        <f t="shared" si="440"/>
        <v>6.4531092586299987</v>
      </c>
      <c r="AV1514">
        <f t="shared" si="441"/>
        <v>3.8155584520665324</v>
      </c>
      <c r="AW1514">
        <f t="shared" si="442"/>
        <v>8.9029697214885761</v>
      </c>
      <c r="AX1514">
        <f t="shared" si="445"/>
        <v>12.718528173555107</v>
      </c>
      <c r="AY1514" s="4">
        <v>0.1</v>
      </c>
      <c r="AZ1514">
        <v>35</v>
      </c>
      <c r="BA1514" s="1">
        <f t="shared" si="443"/>
        <v>0.10368970511989745</v>
      </c>
      <c r="BB1514">
        <v>0.147425</v>
      </c>
      <c r="BC1514">
        <v>4.8224999999999997E-2</v>
      </c>
      <c r="BD1514">
        <v>6.43E-3</v>
      </c>
      <c r="BE1514">
        <v>160000</v>
      </c>
      <c r="BF1514">
        <f t="shared" si="446"/>
        <v>74.400000000000006</v>
      </c>
      <c r="BG1514" s="7">
        <f t="shared" si="447"/>
        <v>0.78884137209302341</v>
      </c>
      <c r="BH1514" s="8">
        <f t="shared" si="448"/>
        <v>1.5776827441860468</v>
      </c>
      <c r="BI1514" s="7">
        <f t="shared" si="449"/>
        <v>2.36652411627907</v>
      </c>
      <c r="BJ1514">
        <v>340.8</v>
      </c>
      <c r="BK1514">
        <v>6390</v>
      </c>
      <c r="BL1514">
        <v>0.12</v>
      </c>
      <c r="BM1514">
        <v>0.11</v>
      </c>
      <c r="BN1514" s="3">
        <f t="shared" si="444"/>
        <v>0.13859565450084513</v>
      </c>
      <c r="BO1514" s="3">
        <f t="shared" si="450"/>
        <v>0.16953609897764035</v>
      </c>
      <c r="BP1514" s="3">
        <f t="shared" si="451"/>
        <v>0.15257664729143727</v>
      </c>
      <c r="BQ1514" s="3">
        <f t="shared" si="452"/>
        <v>0.20982274260060879</v>
      </c>
      <c r="BR1514">
        <f t="shared" si="453"/>
        <v>0.15044121658979176</v>
      </c>
      <c r="BS1514">
        <f t="shared" si="454"/>
        <v>0.18127722291398154</v>
      </c>
      <c r="BT1514" s="5">
        <f t="shared" si="455"/>
        <v>466.21163588791438</v>
      </c>
    </row>
    <row r="1515" spans="1:72" x14ac:dyDescent="0.2">
      <c r="A1515">
        <v>13</v>
      </c>
      <c r="B1515">
        <v>29129</v>
      </c>
      <c r="C1515" t="s">
        <v>1126</v>
      </c>
      <c r="D1515">
        <v>29</v>
      </c>
      <c r="E1515" t="s">
        <v>1127</v>
      </c>
      <c r="F1515" t="s">
        <v>1128</v>
      </c>
      <c r="G1515" t="s">
        <v>363</v>
      </c>
      <c r="H1515">
        <v>129</v>
      </c>
      <c r="I1515">
        <v>798</v>
      </c>
      <c r="J1515">
        <v>564</v>
      </c>
      <c r="K1515">
        <v>373</v>
      </c>
      <c r="L1515">
        <v>122</v>
      </c>
      <c r="M1515" s="5">
        <v>12636</v>
      </c>
      <c r="N1515" s="5">
        <v>17642.46918</v>
      </c>
      <c r="O1515" s="5">
        <v>4300.7</v>
      </c>
      <c r="P1515" s="5">
        <v>6004.6666029999997</v>
      </c>
      <c r="Q1515" s="5">
        <v>8922.6</v>
      </c>
      <c r="R1515" s="5">
        <v>12457.794830000001</v>
      </c>
      <c r="S1515" s="5">
        <v>122</v>
      </c>
      <c r="T1515" s="5">
        <v>170.3372301</v>
      </c>
      <c r="U1515">
        <v>763</v>
      </c>
      <c r="V1515">
        <v>553</v>
      </c>
      <c r="W1515">
        <v>402</v>
      </c>
      <c r="X1515">
        <v>116</v>
      </c>
      <c r="Y1515">
        <v>62</v>
      </c>
      <c r="Z1515">
        <v>20</v>
      </c>
      <c r="AA1515">
        <v>88</v>
      </c>
      <c r="AB1515">
        <v>43</v>
      </c>
      <c r="AC1515">
        <v>14</v>
      </c>
      <c r="AD1515">
        <v>65</v>
      </c>
      <c r="AE1515">
        <v>81</v>
      </c>
      <c r="AF1515">
        <v>31</v>
      </c>
      <c r="AG1515">
        <v>111</v>
      </c>
      <c r="AH1515">
        <v>1033.9166666666665</v>
      </c>
      <c r="AI1515">
        <v>2014.3166666666664</v>
      </c>
      <c r="AJ1515">
        <v>2561.833333333333</v>
      </c>
      <c r="AK1515">
        <v>1021</v>
      </c>
      <c r="AL1515">
        <v>0.99909246712923105</v>
      </c>
      <c r="AM1515">
        <f t="shared" si="437"/>
        <v>1</v>
      </c>
      <c r="AN1515">
        <f t="shared" si="438"/>
        <v>1020.0734089389449</v>
      </c>
      <c r="AO1515">
        <v>15.37</v>
      </c>
      <c r="AP1515">
        <f t="shared" si="439"/>
        <v>15.35605121977628</v>
      </c>
      <c r="AQ1515">
        <v>3.27</v>
      </c>
      <c r="AR1515">
        <v>6430</v>
      </c>
      <c r="AS1515">
        <v>5.0737861885996933</v>
      </c>
      <c r="AT1515">
        <v>1.055230792541072</v>
      </c>
      <c r="AU1515">
        <f t="shared" si="440"/>
        <v>5.3540154209799997</v>
      </c>
      <c r="AV1515">
        <f t="shared" si="441"/>
        <v>3.1656923776232162</v>
      </c>
      <c r="AW1515">
        <f t="shared" si="442"/>
        <v>7.3866155477875042</v>
      </c>
      <c r="AX1515">
        <f t="shared" si="445"/>
        <v>10.552307925410719</v>
      </c>
      <c r="AY1515" s="4">
        <v>0.1</v>
      </c>
      <c r="AZ1515">
        <v>35</v>
      </c>
      <c r="BA1515" s="1">
        <f t="shared" si="443"/>
        <v>0.10368970511989745</v>
      </c>
      <c r="BB1515">
        <v>0.147425</v>
      </c>
      <c r="BC1515">
        <v>4.8224999999999997E-2</v>
      </c>
      <c r="BD1515">
        <v>6.43E-3</v>
      </c>
      <c r="BE1515">
        <v>160000</v>
      </c>
      <c r="BF1515">
        <f t="shared" si="446"/>
        <v>74.400000000000006</v>
      </c>
      <c r="BG1515" s="7">
        <f t="shared" si="447"/>
        <v>0.78884137209302341</v>
      </c>
      <c r="BH1515" s="8">
        <f t="shared" si="448"/>
        <v>1.5776827441860468</v>
      </c>
      <c r="BI1515" s="7">
        <f t="shared" si="449"/>
        <v>2.36652411627907</v>
      </c>
      <c r="BJ1515">
        <v>340.8</v>
      </c>
      <c r="BK1515">
        <v>6390</v>
      </c>
      <c r="BL1515">
        <v>0.12</v>
      </c>
      <c r="BM1515">
        <v>0.11</v>
      </c>
      <c r="BN1515" s="3">
        <f t="shared" si="444"/>
        <v>0.1314884278239537</v>
      </c>
      <c r="BO1515" s="3">
        <f t="shared" si="450"/>
        <v>0.16173783750988374</v>
      </c>
      <c r="BP1515" s="3">
        <f t="shared" si="451"/>
        <v>0.14766692034109963</v>
      </c>
      <c r="BQ1515" s="3">
        <f t="shared" si="452"/>
        <v>0.19516285831337327</v>
      </c>
      <c r="BR1515">
        <f t="shared" si="453"/>
        <v>0.14264295512203515</v>
      </c>
      <c r="BS1515">
        <f t="shared" si="454"/>
        <v>0.17347896144622493</v>
      </c>
      <c r="BT1515" s="5">
        <f t="shared" si="455"/>
        <v>466.21163588791438</v>
      </c>
    </row>
    <row r="1516" spans="1:72" x14ac:dyDescent="0.2">
      <c r="A1516">
        <v>13</v>
      </c>
      <c r="B1516">
        <v>29131</v>
      </c>
      <c r="C1516" t="s">
        <v>1126</v>
      </c>
      <c r="D1516">
        <v>29</v>
      </c>
      <c r="E1516" t="s">
        <v>1127</v>
      </c>
      <c r="F1516" t="s">
        <v>1128</v>
      </c>
      <c r="G1516" t="s">
        <v>1178</v>
      </c>
      <c r="H1516">
        <v>131</v>
      </c>
      <c r="I1516">
        <v>1324</v>
      </c>
      <c r="J1516">
        <v>491</v>
      </c>
      <c r="K1516">
        <v>1072</v>
      </c>
      <c r="L1516">
        <v>191</v>
      </c>
      <c r="M1516" s="5">
        <v>19774</v>
      </c>
      <c r="N1516" s="5">
        <v>27608.593349999999</v>
      </c>
      <c r="O1516" s="5">
        <v>5341</v>
      </c>
      <c r="P1516" s="5">
        <v>7457.1405420000001</v>
      </c>
      <c r="Q1516" s="5">
        <v>25745</v>
      </c>
      <c r="R1516" s="5">
        <v>35945.34418</v>
      </c>
      <c r="S1516" s="5">
        <v>178</v>
      </c>
      <c r="T1516" s="5">
        <v>248.52481119999999</v>
      </c>
      <c r="U1516">
        <v>969</v>
      </c>
      <c r="V1516">
        <v>446</v>
      </c>
      <c r="W1516">
        <v>999</v>
      </c>
      <c r="X1516">
        <v>143</v>
      </c>
      <c r="Y1516">
        <v>62</v>
      </c>
      <c r="Z1516">
        <v>20</v>
      </c>
      <c r="AA1516">
        <v>88</v>
      </c>
      <c r="AB1516">
        <v>43</v>
      </c>
      <c r="AC1516">
        <v>14</v>
      </c>
      <c r="AD1516">
        <v>65</v>
      </c>
      <c r="AE1516">
        <v>81</v>
      </c>
      <c r="AF1516">
        <v>31</v>
      </c>
      <c r="AG1516">
        <v>111</v>
      </c>
      <c r="AH1516">
        <v>1033.9166666666665</v>
      </c>
      <c r="AI1516">
        <v>2014.3166666666664</v>
      </c>
      <c r="AJ1516">
        <v>2561.833333333333</v>
      </c>
      <c r="AK1516">
        <v>1021</v>
      </c>
      <c r="AL1516">
        <v>0.98469909032185898</v>
      </c>
      <c r="AM1516">
        <f t="shared" si="437"/>
        <v>1</v>
      </c>
      <c r="AN1516">
        <f t="shared" si="438"/>
        <v>1005.377771218618</v>
      </c>
      <c r="AO1516">
        <v>15.37</v>
      </c>
      <c r="AP1516">
        <f t="shared" si="439"/>
        <v>15.134825018246971</v>
      </c>
      <c r="AQ1516">
        <v>3.27</v>
      </c>
      <c r="AR1516">
        <v>6430</v>
      </c>
      <c r="AS1516">
        <v>5.0737861885996933</v>
      </c>
      <c r="AT1516">
        <v>1.1574925393596147</v>
      </c>
      <c r="AU1516">
        <f t="shared" si="440"/>
        <v>5.8728696596100001</v>
      </c>
      <c r="AV1516">
        <f t="shared" si="441"/>
        <v>3.4724776180788441</v>
      </c>
      <c r="AW1516">
        <f t="shared" si="442"/>
        <v>8.1024477755173034</v>
      </c>
      <c r="AX1516">
        <f t="shared" si="445"/>
        <v>11.574925393596146</v>
      </c>
      <c r="AY1516" s="4">
        <v>0.1</v>
      </c>
      <c r="AZ1516">
        <v>35</v>
      </c>
      <c r="BA1516" s="1">
        <f t="shared" si="443"/>
        <v>0.10368970511989745</v>
      </c>
      <c r="BB1516">
        <v>0.147425</v>
      </c>
      <c r="BC1516">
        <v>4.8224999999999997E-2</v>
      </c>
      <c r="BD1516">
        <v>6.43E-3</v>
      </c>
      <c r="BE1516">
        <v>160000</v>
      </c>
      <c r="BF1516">
        <f t="shared" si="446"/>
        <v>74.400000000000006</v>
      </c>
      <c r="BG1516" s="7">
        <f t="shared" si="447"/>
        <v>0.78884137209302341</v>
      </c>
      <c r="BH1516" s="8">
        <f t="shared" si="448"/>
        <v>1.5776827441860468</v>
      </c>
      <c r="BI1516" s="7">
        <f t="shared" si="449"/>
        <v>2.36652411627907</v>
      </c>
      <c r="BJ1516">
        <v>340.8</v>
      </c>
      <c r="BK1516">
        <v>6390</v>
      </c>
      <c r="BL1516">
        <v>0.12</v>
      </c>
      <c r="BM1516">
        <v>0.11</v>
      </c>
      <c r="BN1516" s="3">
        <f t="shared" si="444"/>
        <v>0.13347344914795328</v>
      </c>
      <c r="BO1516" s="3">
        <f t="shared" si="450"/>
        <v>0.16438622216711371</v>
      </c>
      <c r="BP1516" s="3">
        <f t="shared" si="451"/>
        <v>0.14895170134006841</v>
      </c>
      <c r="BQ1516" s="3">
        <f t="shared" si="452"/>
        <v>0.20105044053664464</v>
      </c>
      <c r="BR1516">
        <f t="shared" si="453"/>
        <v>0.14529133977926512</v>
      </c>
      <c r="BS1516">
        <f t="shared" si="454"/>
        <v>0.1761273461034549</v>
      </c>
      <c r="BT1516" s="5">
        <f t="shared" si="455"/>
        <v>466.21163588791438</v>
      </c>
    </row>
    <row r="1517" spans="1:72" x14ac:dyDescent="0.2">
      <c r="A1517">
        <v>13</v>
      </c>
      <c r="B1517">
        <v>29133</v>
      </c>
      <c r="C1517" t="s">
        <v>1126</v>
      </c>
      <c r="D1517">
        <v>29</v>
      </c>
      <c r="E1517" t="s">
        <v>1127</v>
      </c>
      <c r="F1517" t="s">
        <v>1128</v>
      </c>
      <c r="G1517" t="s">
        <v>1087</v>
      </c>
      <c r="H1517">
        <v>133</v>
      </c>
      <c r="I1517">
        <v>1211</v>
      </c>
      <c r="J1517">
        <v>792</v>
      </c>
      <c r="K1517">
        <v>1042</v>
      </c>
      <c r="L1517">
        <v>183</v>
      </c>
      <c r="M1517" s="5">
        <v>18424</v>
      </c>
      <c r="N1517" s="5">
        <v>25723.71416</v>
      </c>
      <c r="O1517" s="5">
        <v>4039.6</v>
      </c>
      <c r="P1517" s="5">
        <v>5640.1170069999998</v>
      </c>
      <c r="Q1517" s="5">
        <v>24906</v>
      </c>
      <c r="R1517" s="5">
        <v>34773.926670000001</v>
      </c>
      <c r="S1517" s="5">
        <v>173</v>
      </c>
      <c r="T1517" s="5">
        <v>241.54377719999999</v>
      </c>
      <c r="U1517">
        <v>982</v>
      </c>
      <c r="V1517">
        <v>538</v>
      </c>
      <c r="W1517">
        <v>981</v>
      </c>
      <c r="X1517">
        <v>146</v>
      </c>
      <c r="Y1517">
        <v>62</v>
      </c>
      <c r="Z1517">
        <v>20</v>
      </c>
      <c r="AA1517">
        <v>88</v>
      </c>
      <c r="AB1517">
        <v>43</v>
      </c>
      <c r="AC1517">
        <v>14</v>
      </c>
      <c r="AD1517">
        <v>65</v>
      </c>
      <c r="AE1517">
        <v>81</v>
      </c>
      <c r="AF1517">
        <v>31</v>
      </c>
      <c r="AG1517">
        <v>111</v>
      </c>
      <c r="AH1517">
        <v>1033.9166666666665</v>
      </c>
      <c r="AI1517">
        <v>2014.3166666666664</v>
      </c>
      <c r="AJ1517">
        <v>2561.833333333333</v>
      </c>
      <c r="AK1517">
        <v>1021</v>
      </c>
      <c r="AL1517">
        <v>0.96693020065625501</v>
      </c>
      <c r="AM1517">
        <f t="shared" si="437"/>
        <v>1</v>
      </c>
      <c r="AN1517">
        <f t="shared" si="438"/>
        <v>987.23573487003637</v>
      </c>
      <c r="AO1517">
        <v>15.37</v>
      </c>
      <c r="AP1517">
        <f t="shared" si="439"/>
        <v>14.861717184086638</v>
      </c>
      <c r="AQ1517">
        <v>3.27</v>
      </c>
      <c r="AR1517">
        <v>6430</v>
      </c>
      <c r="AS1517">
        <v>5.0737861885996933</v>
      </c>
      <c r="AT1517">
        <v>1.0080662946030847</v>
      </c>
      <c r="AU1517">
        <f t="shared" si="440"/>
        <v>5.1147128427500013</v>
      </c>
      <c r="AV1517">
        <f t="shared" si="441"/>
        <v>3.0241988838092544</v>
      </c>
      <c r="AW1517">
        <f t="shared" si="442"/>
        <v>7.0564640622215933</v>
      </c>
      <c r="AX1517">
        <f t="shared" si="445"/>
        <v>10.080662946030847</v>
      </c>
      <c r="AY1517" s="4">
        <v>0.1</v>
      </c>
      <c r="AZ1517">
        <v>35</v>
      </c>
      <c r="BA1517" s="1">
        <f t="shared" si="443"/>
        <v>0.10368970511989745</v>
      </c>
      <c r="BB1517">
        <v>0.147425</v>
      </c>
      <c r="BC1517">
        <v>4.8224999999999997E-2</v>
      </c>
      <c r="BD1517">
        <v>6.43E-3</v>
      </c>
      <c r="BE1517">
        <v>160000</v>
      </c>
      <c r="BF1517">
        <f t="shared" si="446"/>
        <v>74.400000000000006</v>
      </c>
      <c r="BG1517" s="7">
        <f t="shared" si="447"/>
        <v>0.78884137209302341</v>
      </c>
      <c r="BH1517" s="8">
        <f t="shared" si="448"/>
        <v>1.5776827441860468</v>
      </c>
      <c r="BI1517" s="7">
        <f t="shared" si="449"/>
        <v>2.36652411627907</v>
      </c>
      <c r="BJ1517">
        <v>340.8</v>
      </c>
      <c r="BK1517">
        <v>6390</v>
      </c>
      <c r="BL1517">
        <v>0.12</v>
      </c>
      <c r="BM1517">
        <v>0.11</v>
      </c>
      <c r="BN1517" s="3">
        <f t="shared" si="444"/>
        <v>0.12693040533365293</v>
      </c>
      <c r="BO1517" s="3">
        <f t="shared" si="450"/>
        <v>0.15769151204804102</v>
      </c>
      <c r="BP1517" s="3">
        <f t="shared" si="451"/>
        <v>0.14424950729205202</v>
      </c>
      <c r="BQ1517" s="3">
        <f t="shared" si="452"/>
        <v>0.18962257121213683</v>
      </c>
      <c r="BR1517">
        <f t="shared" si="453"/>
        <v>0.13859662966019243</v>
      </c>
      <c r="BS1517">
        <f t="shared" si="454"/>
        <v>0.16943263598438221</v>
      </c>
      <c r="BT1517" s="5">
        <f t="shared" si="455"/>
        <v>466.21163588791438</v>
      </c>
    </row>
    <row r="1518" spans="1:72" x14ac:dyDescent="0.2">
      <c r="A1518">
        <v>13</v>
      </c>
      <c r="B1518">
        <v>29135</v>
      </c>
      <c r="C1518" t="s">
        <v>1126</v>
      </c>
      <c r="D1518">
        <v>29</v>
      </c>
      <c r="E1518" t="s">
        <v>1127</v>
      </c>
      <c r="F1518" t="s">
        <v>1128</v>
      </c>
      <c r="G1518" t="s">
        <v>1171</v>
      </c>
      <c r="H1518">
        <v>135</v>
      </c>
      <c r="I1518">
        <v>1151</v>
      </c>
      <c r="J1518">
        <v>575</v>
      </c>
      <c r="K1518">
        <v>996</v>
      </c>
      <c r="L1518">
        <v>166</v>
      </c>
      <c r="M1518" s="5">
        <v>17048</v>
      </c>
      <c r="N1518" s="5">
        <v>23802.533599999999</v>
      </c>
      <c r="O1518" s="5">
        <v>4938.7</v>
      </c>
      <c r="P1518" s="5">
        <v>6895.4465449999998</v>
      </c>
      <c r="Q1518" s="5">
        <v>24253</v>
      </c>
      <c r="R1518" s="5">
        <v>33862.203630000004</v>
      </c>
      <c r="S1518" s="5">
        <v>160</v>
      </c>
      <c r="T1518" s="5">
        <v>223.39308869999999</v>
      </c>
      <c r="U1518">
        <v>917</v>
      </c>
      <c r="V1518">
        <v>495</v>
      </c>
      <c r="W1518">
        <v>965</v>
      </c>
      <c r="X1518">
        <v>136</v>
      </c>
      <c r="Y1518">
        <v>62</v>
      </c>
      <c r="Z1518">
        <v>20</v>
      </c>
      <c r="AA1518">
        <v>88</v>
      </c>
      <c r="AB1518">
        <v>43</v>
      </c>
      <c r="AC1518">
        <v>14</v>
      </c>
      <c r="AD1518">
        <v>65</v>
      </c>
      <c r="AE1518">
        <v>81</v>
      </c>
      <c r="AF1518">
        <v>31</v>
      </c>
      <c r="AG1518">
        <v>111</v>
      </c>
      <c r="AH1518">
        <v>1033.9166666666665</v>
      </c>
      <c r="AI1518">
        <v>2014.3166666666664</v>
      </c>
      <c r="AJ1518">
        <v>2561.833333333333</v>
      </c>
      <c r="AK1518">
        <v>1021</v>
      </c>
      <c r="AL1518">
        <v>0.98870328565438603</v>
      </c>
      <c r="AM1518">
        <f t="shared" si="437"/>
        <v>1</v>
      </c>
      <c r="AN1518">
        <f t="shared" si="438"/>
        <v>1009.4660546531281</v>
      </c>
      <c r="AO1518">
        <v>15.37</v>
      </c>
      <c r="AP1518">
        <f t="shared" si="439"/>
        <v>15.196369500507913</v>
      </c>
      <c r="AQ1518">
        <v>3.27</v>
      </c>
      <c r="AR1518">
        <v>6430</v>
      </c>
      <c r="AS1518">
        <v>5.0737861885996933</v>
      </c>
      <c r="AT1518">
        <v>1.2082377665981041</v>
      </c>
      <c r="AU1518">
        <f t="shared" si="440"/>
        <v>6.1303400927100009</v>
      </c>
      <c r="AV1518">
        <f t="shared" si="441"/>
        <v>3.6247132997943123</v>
      </c>
      <c r="AW1518">
        <f t="shared" si="442"/>
        <v>8.4576643661867283</v>
      </c>
      <c r="AX1518">
        <f t="shared" si="445"/>
        <v>12.082377665981042</v>
      </c>
      <c r="AY1518" s="4">
        <v>0.1</v>
      </c>
      <c r="AZ1518">
        <v>35</v>
      </c>
      <c r="BA1518" s="1">
        <f t="shared" si="443"/>
        <v>0.10368970511989745</v>
      </c>
      <c r="BB1518">
        <v>0.147425</v>
      </c>
      <c r="BC1518">
        <v>4.8224999999999997E-2</v>
      </c>
      <c r="BD1518">
        <v>6.43E-3</v>
      </c>
      <c r="BE1518">
        <v>160000</v>
      </c>
      <c r="BF1518">
        <f t="shared" si="446"/>
        <v>74.400000000000006</v>
      </c>
      <c r="BG1518" s="7">
        <f t="shared" si="447"/>
        <v>0.78884137209302341</v>
      </c>
      <c r="BH1518" s="8">
        <f t="shared" si="448"/>
        <v>1.5776827441860468</v>
      </c>
      <c r="BI1518" s="7">
        <f t="shared" si="449"/>
        <v>2.36652411627907</v>
      </c>
      <c r="BJ1518">
        <v>340.8</v>
      </c>
      <c r="BK1518">
        <v>6390</v>
      </c>
      <c r="BL1518">
        <v>0.12</v>
      </c>
      <c r="BM1518">
        <v>0.11</v>
      </c>
      <c r="BN1518" s="3">
        <f t="shared" si="444"/>
        <v>0.13550488710092934</v>
      </c>
      <c r="BO1518" s="3">
        <f t="shared" si="450"/>
        <v>0.16618657778711887</v>
      </c>
      <c r="BP1518" s="3">
        <f t="shared" si="451"/>
        <v>0.15007539750867099</v>
      </c>
      <c r="BQ1518" s="3">
        <f t="shared" si="452"/>
        <v>0.20445817938325167</v>
      </c>
      <c r="BR1518">
        <f t="shared" si="453"/>
        <v>0.14709169539927028</v>
      </c>
      <c r="BS1518">
        <f t="shared" si="454"/>
        <v>0.17792770172346006</v>
      </c>
      <c r="BT1518" s="5">
        <f t="shared" si="455"/>
        <v>466.21163588791438</v>
      </c>
    </row>
    <row r="1519" spans="1:72" x14ac:dyDescent="0.2">
      <c r="A1519">
        <v>13</v>
      </c>
      <c r="B1519">
        <v>29137</v>
      </c>
      <c r="C1519" t="s">
        <v>1126</v>
      </c>
      <c r="D1519">
        <v>29</v>
      </c>
      <c r="E1519" t="s">
        <v>1127</v>
      </c>
      <c r="F1519" t="s">
        <v>1128</v>
      </c>
      <c r="G1519" t="s">
        <v>199</v>
      </c>
      <c r="H1519">
        <v>137</v>
      </c>
      <c r="I1519">
        <v>1267</v>
      </c>
      <c r="J1519">
        <v>644</v>
      </c>
      <c r="K1519">
        <v>1124</v>
      </c>
      <c r="L1519">
        <v>183</v>
      </c>
      <c r="M1519" s="5">
        <v>18634</v>
      </c>
      <c r="N1519" s="5">
        <v>26016.917590000001</v>
      </c>
      <c r="O1519" s="5">
        <v>5298.8</v>
      </c>
      <c r="P1519" s="5">
        <v>7398.2206150000002</v>
      </c>
      <c r="Q1519" s="5">
        <v>26753</v>
      </c>
      <c r="R1519" s="5">
        <v>37352.72064</v>
      </c>
      <c r="S1519" s="5">
        <v>175</v>
      </c>
      <c r="T1519" s="5">
        <v>244.3361908</v>
      </c>
      <c r="U1519">
        <v>1040</v>
      </c>
      <c r="V1519">
        <v>552</v>
      </c>
      <c r="W1519">
        <v>1068</v>
      </c>
      <c r="X1519">
        <v>155</v>
      </c>
      <c r="Y1519">
        <v>62</v>
      </c>
      <c r="Z1519">
        <v>20</v>
      </c>
      <c r="AA1519">
        <v>88</v>
      </c>
      <c r="AB1519">
        <v>43</v>
      </c>
      <c r="AC1519">
        <v>14</v>
      </c>
      <c r="AD1519">
        <v>65</v>
      </c>
      <c r="AE1519">
        <v>81</v>
      </c>
      <c r="AF1519">
        <v>31</v>
      </c>
      <c r="AG1519">
        <v>111</v>
      </c>
      <c r="AH1519">
        <v>1033.9166666666665</v>
      </c>
      <c r="AI1519">
        <v>2014.3166666666664</v>
      </c>
      <c r="AJ1519">
        <v>2561.833333333333</v>
      </c>
      <c r="AK1519">
        <v>1021</v>
      </c>
      <c r="AL1519">
        <v>0.99621216456095396</v>
      </c>
      <c r="AM1519">
        <f t="shared" si="437"/>
        <v>1</v>
      </c>
      <c r="AN1519">
        <f t="shared" si="438"/>
        <v>1017.132620016734</v>
      </c>
      <c r="AO1519">
        <v>15.37</v>
      </c>
      <c r="AP1519">
        <f t="shared" si="439"/>
        <v>15.311780969301861</v>
      </c>
      <c r="AQ1519">
        <v>3.27</v>
      </c>
      <c r="AR1519">
        <v>6430</v>
      </c>
      <c r="AS1519">
        <v>5.0737861885996933</v>
      </c>
      <c r="AT1519">
        <v>1.3459219838813712</v>
      </c>
      <c r="AU1519">
        <f t="shared" si="440"/>
        <v>6.8289203727499999</v>
      </c>
      <c r="AV1519">
        <f t="shared" si="441"/>
        <v>4.0377659516441131</v>
      </c>
      <c r="AW1519">
        <f t="shared" si="442"/>
        <v>9.4214538871695979</v>
      </c>
      <c r="AX1519">
        <f t="shared" si="445"/>
        <v>13.459219838813713</v>
      </c>
      <c r="AY1519" s="4">
        <v>0.1</v>
      </c>
      <c r="AZ1519">
        <v>35</v>
      </c>
      <c r="BA1519" s="1">
        <f t="shared" si="443"/>
        <v>0.10368970511989745</v>
      </c>
      <c r="BB1519">
        <v>0.147425</v>
      </c>
      <c r="BC1519">
        <v>4.8224999999999997E-2</v>
      </c>
      <c r="BD1519">
        <v>6.43E-3</v>
      </c>
      <c r="BE1519">
        <v>160000</v>
      </c>
      <c r="BF1519">
        <f t="shared" si="446"/>
        <v>74.400000000000006</v>
      </c>
      <c r="BG1519" s="7">
        <f t="shared" si="447"/>
        <v>0.78884137209302341</v>
      </c>
      <c r="BH1519" s="8">
        <f t="shared" si="448"/>
        <v>1.5776827441860468</v>
      </c>
      <c r="BI1519" s="7">
        <f t="shared" si="449"/>
        <v>2.36652411627907</v>
      </c>
      <c r="BJ1519">
        <v>340.8</v>
      </c>
      <c r="BK1519">
        <v>6390</v>
      </c>
      <c r="BL1519">
        <v>0.12</v>
      </c>
      <c r="BM1519">
        <v>0.11</v>
      </c>
      <c r="BN1519" s="3">
        <f t="shared" si="444"/>
        <v>0.14070167161996658</v>
      </c>
      <c r="BO1519" s="3">
        <f t="shared" si="450"/>
        <v>0.17152975516368213</v>
      </c>
      <c r="BP1519" s="3">
        <f t="shared" si="451"/>
        <v>0.15358263223597127</v>
      </c>
      <c r="BQ1519" s="3">
        <f t="shared" si="452"/>
        <v>0.21416258073047181</v>
      </c>
      <c r="BR1519">
        <f t="shared" si="453"/>
        <v>0.15243487277583354</v>
      </c>
      <c r="BS1519">
        <f t="shared" si="454"/>
        <v>0.18327087910002332</v>
      </c>
      <c r="BT1519" s="5">
        <f t="shared" si="455"/>
        <v>466.21163588791438</v>
      </c>
    </row>
    <row r="1520" spans="1:72" x14ac:dyDescent="0.2">
      <c r="A1520">
        <v>13</v>
      </c>
      <c r="B1520">
        <v>29139</v>
      </c>
      <c r="C1520" t="s">
        <v>1126</v>
      </c>
      <c r="D1520">
        <v>29</v>
      </c>
      <c r="E1520" t="s">
        <v>1127</v>
      </c>
      <c r="F1520" t="s">
        <v>1128</v>
      </c>
      <c r="G1520" t="s">
        <v>561</v>
      </c>
      <c r="H1520">
        <v>139</v>
      </c>
      <c r="I1520">
        <v>1427</v>
      </c>
      <c r="J1520">
        <v>647</v>
      </c>
      <c r="K1520">
        <v>1194</v>
      </c>
      <c r="L1520">
        <v>212</v>
      </c>
      <c r="M1520" s="5">
        <v>21641</v>
      </c>
      <c r="N1520" s="5">
        <v>30215.311450000001</v>
      </c>
      <c r="O1520" s="5">
        <v>5719.2</v>
      </c>
      <c r="P1520" s="5">
        <v>7985.1859549999999</v>
      </c>
      <c r="Q1520" s="5">
        <v>28849</v>
      </c>
      <c r="R1520" s="5">
        <v>40279.170100000003</v>
      </c>
      <c r="S1520" s="5">
        <v>202</v>
      </c>
      <c r="T1520" s="5">
        <v>282.03377449999999</v>
      </c>
      <c r="U1520">
        <v>1143</v>
      </c>
      <c r="V1520">
        <v>534</v>
      </c>
      <c r="W1520">
        <v>1112</v>
      </c>
      <c r="X1520">
        <v>170</v>
      </c>
      <c r="Y1520">
        <v>62</v>
      </c>
      <c r="Z1520">
        <v>20</v>
      </c>
      <c r="AA1520">
        <v>88</v>
      </c>
      <c r="AB1520">
        <v>43</v>
      </c>
      <c r="AC1520">
        <v>14</v>
      </c>
      <c r="AD1520">
        <v>65</v>
      </c>
      <c r="AE1520">
        <v>81</v>
      </c>
      <c r="AF1520">
        <v>31</v>
      </c>
      <c r="AG1520">
        <v>111</v>
      </c>
      <c r="AH1520">
        <v>1033.9166666666665</v>
      </c>
      <c r="AI1520">
        <v>2014.3166666666664</v>
      </c>
      <c r="AJ1520">
        <v>2561.833333333333</v>
      </c>
      <c r="AK1520">
        <v>1021</v>
      </c>
      <c r="AL1520">
        <v>0.99327550331751502</v>
      </c>
      <c r="AM1520">
        <f t="shared" si="437"/>
        <v>1</v>
      </c>
      <c r="AN1520">
        <f t="shared" si="438"/>
        <v>1014.1342888871828</v>
      </c>
      <c r="AO1520">
        <v>15.37</v>
      </c>
      <c r="AP1520">
        <f t="shared" si="439"/>
        <v>15.266644485990206</v>
      </c>
      <c r="AQ1520">
        <v>3.27</v>
      </c>
      <c r="AR1520">
        <v>6430</v>
      </c>
      <c r="AS1520">
        <v>5.0737861885996933</v>
      </c>
      <c r="AT1520">
        <v>1.3135133657690297</v>
      </c>
      <c r="AU1520">
        <f t="shared" si="440"/>
        <v>6.6644859737799997</v>
      </c>
      <c r="AV1520">
        <f t="shared" si="441"/>
        <v>3.940540097307089</v>
      </c>
      <c r="AW1520">
        <f t="shared" si="442"/>
        <v>9.1945935603832076</v>
      </c>
      <c r="AX1520">
        <f t="shared" si="445"/>
        <v>13.135133657690297</v>
      </c>
      <c r="AY1520" s="4">
        <v>0.1</v>
      </c>
      <c r="AZ1520">
        <v>35</v>
      </c>
      <c r="BA1520" s="1">
        <f t="shared" si="443"/>
        <v>0.10368970511989745</v>
      </c>
      <c r="BB1520">
        <v>0.147425</v>
      </c>
      <c r="BC1520">
        <v>4.8224999999999997E-2</v>
      </c>
      <c r="BD1520">
        <v>6.43E-3</v>
      </c>
      <c r="BE1520">
        <v>160000</v>
      </c>
      <c r="BF1520">
        <f t="shared" si="446"/>
        <v>74.400000000000006</v>
      </c>
      <c r="BG1520" s="7">
        <f t="shared" si="447"/>
        <v>0.78884137209302341</v>
      </c>
      <c r="BH1520" s="8">
        <f t="shared" si="448"/>
        <v>1.5776827441860468</v>
      </c>
      <c r="BI1520" s="7">
        <f t="shared" si="449"/>
        <v>2.36652411627907</v>
      </c>
      <c r="BJ1520">
        <v>340.8</v>
      </c>
      <c r="BK1520">
        <v>6390</v>
      </c>
      <c r="BL1520">
        <v>0.12</v>
      </c>
      <c r="BM1520">
        <v>0.11</v>
      </c>
      <c r="BN1520" s="3">
        <f t="shared" si="444"/>
        <v>0.1393686725901607</v>
      </c>
      <c r="BO1520" s="3">
        <f t="shared" si="450"/>
        <v>0.17045349138797289</v>
      </c>
      <c r="BP1520" s="3">
        <f t="shared" si="451"/>
        <v>0.15293851940225209</v>
      </c>
      <c r="BQ1520" s="3">
        <f t="shared" si="452"/>
        <v>0.2120597559955161</v>
      </c>
      <c r="BR1520">
        <f t="shared" si="453"/>
        <v>0.15135860900012429</v>
      </c>
      <c r="BS1520">
        <f t="shared" si="454"/>
        <v>0.18219461532431408</v>
      </c>
      <c r="BT1520" s="5">
        <f t="shared" si="455"/>
        <v>466.21163588791438</v>
      </c>
    </row>
    <row r="1521" spans="1:72" x14ac:dyDescent="0.2">
      <c r="A1521">
        <v>13</v>
      </c>
      <c r="B1521">
        <v>29141</v>
      </c>
      <c r="C1521" t="s">
        <v>1126</v>
      </c>
      <c r="D1521">
        <v>29</v>
      </c>
      <c r="E1521" t="s">
        <v>1127</v>
      </c>
      <c r="F1521" t="s">
        <v>1128</v>
      </c>
      <c r="G1521" t="s">
        <v>868</v>
      </c>
      <c r="H1521">
        <v>141</v>
      </c>
      <c r="I1521">
        <v>1081</v>
      </c>
      <c r="J1521">
        <v>499</v>
      </c>
      <c r="K1521">
        <v>1005</v>
      </c>
      <c r="L1521">
        <v>153</v>
      </c>
      <c r="M1521" s="5">
        <v>16186</v>
      </c>
      <c r="N1521" s="5">
        <v>22599.003339999999</v>
      </c>
      <c r="O1521" s="5">
        <v>4991.1000000000004</v>
      </c>
      <c r="P1521" s="5">
        <v>6968.6077809999997</v>
      </c>
      <c r="Q1521" s="5">
        <v>24310</v>
      </c>
      <c r="R1521" s="5">
        <v>33941.787409999997</v>
      </c>
      <c r="S1521" s="5">
        <v>150</v>
      </c>
      <c r="T1521" s="5">
        <v>209.4310207</v>
      </c>
      <c r="U1521">
        <v>899</v>
      </c>
      <c r="V1521">
        <v>476</v>
      </c>
      <c r="W1521">
        <v>973</v>
      </c>
      <c r="X1521">
        <v>132</v>
      </c>
      <c r="Y1521">
        <v>62</v>
      </c>
      <c r="Z1521">
        <v>20</v>
      </c>
      <c r="AA1521">
        <v>88</v>
      </c>
      <c r="AB1521">
        <v>43</v>
      </c>
      <c r="AC1521">
        <v>14</v>
      </c>
      <c r="AD1521">
        <v>65</v>
      </c>
      <c r="AE1521">
        <v>81</v>
      </c>
      <c r="AF1521">
        <v>31</v>
      </c>
      <c r="AG1521">
        <v>111</v>
      </c>
      <c r="AH1521">
        <v>1033.9166666666665</v>
      </c>
      <c r="AI1521">
        <v>2014.3166666666664</v>
      </c>
      <c r="AJ1521">
        <v>2561.833333333333</v>
      </c>
      <c r="AK1521">
        <v>1021</v>
      </c>
      <c r="AL1521">
        <v>0.98694695035616598</v>
      </c>
      <c r="AM1521">
        <f t="shared" si="437"/>
        <v>1</v>
      </c>
      <c r="AN1521">
        <f t="shared" si="438"/>
        <v>1007.6728363136455</v>
      </c>
      <c r="AO1521">
        <v>15.37</v>
      </c>
      <c r="AP1521">
        <f t="shared" si="439"/>
        <v>15.169374626974271</v>
      </c>
      <c r="AQ1521">
        <v>3.27</v>
      </c>
      <c r="AR1521">
        <v>6430</v>
      </c>
      <c r="AS1521">
        <v>5.0737861885996933</v>
      </c>
      <c r="AT1521">
        <v>1.136970409098399</v>
      </c>
      <c r="AU1521">
        <f t="shared" si="440"/>
        <v>5.7687447585299996</v>
      </c>
      <c r="AV1521">
        <f t="shared" si="441"/>
        <v>3.4109112272951969</v>
      </c>
      <c r="AW1521">
        <f t="shared" si="442"/>
        <v>7.9587928636887924</v>
      </c>
      <c r="AX1521">
        <f t="shared" si="445"/>
        <v>11.369704090983991</v>
      </c>
      <c r="AY1521" s="4">
        <v>0.1</v>
      </c>
      <c r="AZ1521">
        <v>35</v>
      </c>
      <c r="BA1521" s="1">
        <f t="shared" si="443"/>
        <v>0.10368970511989745</v>
      </c>
      <c r="BB1521">
        <v>0.147425</v>
      </c>
      <c r="BC1521">
        <v>4.8224999999999997E-2</v>
      </c>
      <c r="BD1521">
        <v>6.43E-3</v>
      </c>
      <c r="BE1521">
        <v>160000</v>
      </c>
      <c r="BF1521">
        <f t="shared" si="446"/>
        <v>74.400000000000006</v>
      </c>
      <c r="BG1521" s="7">
        <f t="shared" si="447"/>
        <v>0.78884137209302341</v>
      </c>
      <c r="BH1521" s="8">
        <f t="shared" si="448"/>
        <v>1.5776827441860468</v>
      </c>
      <c r="BI1521" s="7">
        <f t="shared" si="449"/>
        <v>2.36652411627907</v>
      </c>
      <c r="BJ1521">
        <v>340.8</v>
      </c>
      <c r="BK1521">
        <v>6390</v>
      </c>
      <c r="BL1521">
        <v>0.12</v>
      </c>
      <c r="BM1521">
        <v>0.11</v>
      </c>
      <c r="BN1521" s="3">
        <f t="shared" si="444"/>
        <v>0.13301494907696293</v>
      </c>
      <c r="BO1521" s="3">
        <f t="shared" si="450"/>
        <v>0.1636316278369282</v>
      </c>
      <c r="BP1521" s="3">
        <f t="shared" si="451"/>
        <v>0.14847075823108841</v>
      </c>
      <c r="BQ1521" s="3">
        <f t="shared" si="452"/>
        <v>0.19964579634460733</v>
      </c>
      <c r="BR1521">
        <f t="shared" si="453"/>
        <v>0.1445367454490796</v>
      </c>
      <c r="BS1521">
        <f t="shared" si="454"/>
        <v>0.17537275177326939</v>
      </c>
      <c r="BT1521" s="5">
        <f t="shared" si="455"/>
        <v>466.21163588791438</v>
      </c>
    </row>
    <row r="1522" spans="1:72" x14ac:dyDescent="0.2">
      <c r="A1522">
        <v>13</v>
      </c>
      <c r="B1522">
        <v>29143</v>
      </c>
      <c r="C1522" t="s">
        <v>1126</v>
      </c>
      <c r="D1522">
        <v>29</v>
      </c>
      <c r="E1522" t="s">
        <v>1127</v>
      </c>
      <c r="F1522" t="s">
        <v>1128</v>
      </c>
      <c r="G1522" t="s">
        <v>1151</v>
      </c>
      <c r="H1522">
        <v>143</v>
      </c>
      <c r="I1522">
        <v>1159</v>
      </c>
      <c r="J1522">
        <v>544</v>
      </c>
      <c r="K1522">
        <v>1038</v>
      </c>
      <c r="L1522">
        <v>172</v>
      </c>
      <c r="M1522" s="5">
        <v>17553</v>
      </c>
      <c r="N1522" s="5">
        <v>24507.618040000001</v>
      </c>
      <c r="O1522" s="5">
        <v>4131.5</v>
      </c>
      <c r="P1522" s="5">
        <v>5768.4284120000002</v>
      </c>
      <c r="Q1522" s="5">
        <v>24672</v>
      </c>
      <c r="R1522" s="5">
        <v>34447.21428</v>
      </c>
      <c r="S1522" s="5">
        <v>165</v>
      </c>
      <c r="T1522" s="5">
        <v>230.37412269999999</v>
      </c>
      <c r="U1522">
        <v>942</v>
      </c>
      <c r="V1522">
        <v>457</v>
      </c>
      <c r="W1522">
        <v>966</v>
      </c>
      <c r="X1522">
        <v>139</v>
      </c>
      <c r="Y1522">
        <v>62</v>
      </c>
      <c r="Z1522">
        <v>20</v>
      </c>
      <c r="AA1522">
        <v>88</v>
      </c>
      <c r="AB1522">
        <v>43</v>
      </c>
      <c r="AC1522">
        <v>14</v>
      </c>
      <c r="AD1522">
        <v>65</v>
      </c>
      <c r="AE1522">
        <v>81</v>
      </c>
      <c r="AF1522">
        <v>31</v>
      </c>
      <c r="AG1522">
        <v>111</v>
      </c>
      <c r="AH1522">
        <v>1033.9166666666665</v>
      </c>
      <c r="AI1522">
        <v>2014.3166666666664</v>
      </c>
      <c r="AJ1522">
        <v>2561.833333333333</v>
      </c>
      <c r="AK1522">
        <v>1021</v>
      </c>
      <c r="AL1522">
        <v>0.96455388910630202</v>
      </c>
      <c r="AM1522">
        <f t="shared" si="437"/>
        <v>1</v>
      </c>
      <c r="AN1522">
        <f t="shared" si="438"/>
        <v>984.80952077753432</v>
      </c>
      <c r="AO1522">
        <v>15.37</v>
      </c>
      <c r="AP1522">
        <f t="shared" si="439"/>
        <v>14.825193275563862</v>
      </c>
      <c r="AQ1522">
        <v>3.27</v>
      </c>
      <c r="AR1522">
        <v>6430</v>
      </c>
      <c r="AS1522">
        <v>5.0737861885996933</v>
      </c>
      <c r="AT1522">
        <v>0.96890088771690219</v>
      </c>
      <c r="AU1522">
        <f t="shared" si="440"/>
        <v>4.9159959422200004</v>
      </c>
      <c r="AV1522">
        <f t="shared" si="441"/>
        <v>2.9067026631507065</v>
      </c>
      <c r="AW1522">
        <f t="shared" si="442"/>
        <v>6.7823062140183152</v>
      </c>
      <c r="AX1522">
        <f t="shared" si="445"/>
        <v>9.6890088771690213</v>
      </c>
      <c r="AY1522" s="4">
        <v>0.1</v>
      </c>
      <c r="AZ1522">
        <v>35</v>
      </c>
      <c r="BA1522" s="1">
        <f t="shared" si="443"/>
        <v>0.10368970511989745</v>
      </c>
      <c r="BB1522">
        <v>0.147425</v>
      </c>
      <c r="BC1522">
        <v>4.8224999999999997E-2</v>
      </c>
      <c r="BD1522">
        <v>6.43E-3</v>
      </c>
      <c r="BE1522">
        <v>160000</v>
      </c>
      <c r="BF1522">
        <f t="shared" si="446"/>
        <v>74.400000000000006</v>
      </c>
      <c r="BG1522" s="7">
        <f t="shared" si="447"/>
        <v>0.78884137209302341</v>
      </c>
      <c r="BH1522" s="8">
        <f t="shared" si="448"/>
        <v>1.5776827441860468</v>
      </c>
      <c r="BI1522" s="7">
        <f t="shared" si="449"/>
        <v>2.36652411627907</v>
      </c>
      <c r="BJ1522">
        <v>340.8</v>
      </c>
      <c r="BK1522">
        <v>6390</v>
      </c>
      <c r="BL1522">
        <v>0.12</v>
      </c>
      <c r="BM1522">
        <v>0.11</v>
      </c>
      <c r="BN1522" s="3">
        <f t="shared" si="444"/>
        <v>0.12542957393812662</v>
      </c>
      <c r="BO1522" s="3">
        <f t="shared" si="450"/>
        <v>0.15612516871506393</v>
      </c>
      <c r="BP1522" s="3">
        <f t="shared" si="451"/>
        <v>0.1432054129306484</v>
      </c>
      <c r="BQ1522" s="3">
        <f t="shared" si="452"/>
        <v>0.18681564188678615</v>
      </c>
      <c r="BR1522">
        <f t="shared" si="453"/>
        <v>0.13703028632721534</v>
      </c>
      <c r="BS1522">
        <f t="shared" si="454"/>
        <v>0.16786629265140512</v>
      </c>
      <c r="BT1522" s="5">
        <f t="shared" si="455"/>
        <v>466.21163588791438</v>
      </c>
    </row>
    <row r="1523" spans="1:72" x14ac:dyDescent="0.2">
      <c r="A1523">
        <v>17</v>
      </c>
      <c r="B1523">
        <v>29145</v>
      </c>
      <c r="C1523" t="s">
        <v>1544</v>
      </c>
      <c r="D1523">
        <v>29</v>
      </c>
      <c r="E1523" t="s">
        <v>1127</v>
      </c>
      <c r="F1523" t="s">
        <v>1128</v>
      </c>
      <c r="G1523" t="s">
        <v>869</v>
      </c>
      <c r="H1523">
        <v>145</v>
      </c>
      <c r="I1523">
        <v>1316</v>
      </c>
      <c r="J1523">
        <v>526</v>
      </c>
      <c r="K1523">
        <v>1066</v>
      </c>
      <c r="L1523">
        <v>190</v>
      </c>
      <c r="M1523" s="5">
        <v>19573</v>
      </c>
      <c r="N1523" s="5">
        <v>27327.95578</v>
      </c>
      <c r="O1523" s="5">
        <v>5429.6</v>
      </c>
      <c r="P1523" s="5">
        <v>7580.8444650000001</v>
      </c>
      <c r="Q1523" s="5">
        <v>25136</v>
      </c>
      <c r="R1523" s="5">
        <v>35095.054230000002</v>
      </c>
      <c r="S1523" s="5">
        <v>172</v>
      </c>
      <c r="T1523" s="5">
        <v>240.14757030000001</v>
      </c>
      <c r="U1523">
        <v>893</v>
      </c>
      <c r="V1523">
        <v>459</v>
      </c>
      <c r="W1523">
        <v>968</v>
      </c>
      <c r="X1523">
        <v>132</v>
      </c>
      <c r="Y1523">
        <v>62</v>
      </c>
      <c r="Z1523">
        <v>20</v>
      </c>
      <c r="AA1523">
        <v>88</v>
      </c>
      <c r="AB1523">
        <v>43</v>
      </c>
      <c r="AC1523">
        <v>14</v>
      </c>
      <c r="AD1523">
        <v>65</v>
      </c>
      <c r="AE1523">
        <v>81</v>
      </c>
      <c r="AF1523">
        <v>31</v>
      </c>
      <c r="AG1523">
        <v>111</v>
      </c>
      <c r="AH1523">
        <v>1033.9166666666665</v>
      </c>
      <c r="AI1523">
        <v>2014.3166666666664</v>
      </c>
      <c r="AJ1523">
        <v>2561.833333333333</v>
      </c>
      <c r="AK1523">
        <v>1021</v>
      </c>
      <c r="AL1523">
        <v>0.968418508768082</v>
      </c>
      <c r="AM1523">
        <f t="shared" si="437"/>
        <v>1</v>
      </c>
      <c r="AN1523">
        <f t="shared" si="438"/>
        <v>988.75529745221172</v>
      </c>
      <c r="AO1523">
        <v>15.37</v>
      </c>
      <c r="AP1523">
        <f t="shared" si="439"/>
        <v>14.88459247976542</v>
      </c>
      <c r="AQ1523">
        <v>3.27</v>
      </c>
      <c r="AR1523">
        <v>6430</v>
      </c>
      <c r="AS1523">
        <v>5.0737861885996933</v>
      </c>
      <c r="AT1523">
        <v>1.0413756841768387</v>
      </c>
      <c r="AU1523">
        <f t="shared" si="440"/>
        <v>5.2837175635200007</v>
      </c>
      <c r="AV1523">
        <f t="shared" si="441"/>
        <v>3.124127052530516</v>
      </c>
      <c r="AW1523">
        <f t="shared" si="442"/>
        <v>7.2896297892378712</v>
      </c>
      <c r="AX1523">
        <f t="shared" si="445"/>
        <v>10.413756841768386</v>
      </c>
      <c r="AY1523" s="4">
        <v>0.1</v>
      </c>
      <c r="AZ1523">
        <v>35</v>
      </c>
      <c r="BA1523" s="1">
        <f t="shared" si="443"/>
        <v>0.10368970511989745</v>
      </c>
      <c r="BB1523">
        <v>0.26469999999999999</v>
      </c>
      <c r="BC1523">
        <v>4.8224999999999997E-2</v>
      </c>
      <c r="BD1523">
        <v>6.43E-3</v>
      </c>
      <c r="BE1523">
        <v>160000</v>
      </c>
      <c r="BF1523">
        <f t="shared" si="446"/>
        <v>74.400000000000006</v>
      </c>
      <c r="BG1523" s="7">
        <f t="shared" si="447"/>
        <v>0.78884137209302341</v>
      </c>
      <c r="BH1523" s="8">
        <f t="shared" si="448"/>
        <v>1.5776827441860468</v>
      </c>
      <c r="BI1523" s="7">
        <f t="shared" si="449"/>
        <v>2.36652411627907</v>
      </c>
      <c r="BJ1523">
        <v>340.8</v>
      </c>
      <c r="BK1523">
        <v>6390</v>
      </c>
      <c r="BL1523">
        <v>0.12</v>
      </c>
      <c r="BM1523">
        <v>0.11</v>
      </c>
      <c r="BN1523" s="3">
        <f t="shared" si="444"/>
        <v>8.7878147066057996E-2</v>
      </c>
      <c r="BO1523" s="3">
        <f t="shared" si="450"/>
        <v>0.11870272141860758</v>
      </c>
      <c r="BP1523" s="3">
        <f t="shared" si="451"/>
        <v>0.10481655443294519</v>
      </c>
      <c r="BQ1523" s="3">
        <f t="shared" si="452"/>
        <v>0.15168887397774472</v>
      </c>
      <c r="BR1523">
        <f t="shared" si="453"/>
        <v>9.9656451323881345E-2</v>
      </c>
      <c r="BS1523">
        <f t="shared" si="454"/>
        <v>0.13040746381479712</v>
      </c>
      <c r="BT1523" s="5">
        <f t="shared" si="455"/>
        <v>464.58070546093063</v>
      </c>
    </row>
    <row r="1524" spans="1:72" x14ac:dyDescent="0.2">
      <c r="A1524">
        <v>17</v>
      </c>
      <c r="B1524">
        <v>29147</v>
      </c>
      <c r="C1524" t="s">
        <v>1544</v>
      </c>
      <c r="D1524">
        <v>29</v>
      </c>
      <c r="E1524" t="s">
        <v>1127</v>
      </c>
      <c r="F1524" t="s">
        <v>1128</v>
      </c>
      <c r="G1524" t="s">
        <v>1551</v>
      </c>
      <c r="H1524">
        <v>147</v>
      </c>
      <c r="I1524">
        <v>912</v>
      </c>
      <c r="J1524">
        <v>796</v>
      </c>
      <c r="K1524">
        <v>388</v>
      </c>
      <c r="L1524">
        <v>145</v>
      </c>
      <c r="M1524" s="5">
        <v>14317</v>
      </c>
      <c r="N1524" s="5">
        <v>19989.492819999999</v>
      </c>
      <c r="O1524" s="5">
        <v>4878</v>
      </c>
      <c r="P1524" s="5">
        <v>6810.6967919999997</v>
      </c>
      <c r="Q1524" s="5">
        <v>9129.6</v>
      </c>
      <c r="R1524" s="5">
        <v>12746.809639999999</v>
      </c>
      <c r="S1524" s="5">
        <v>139</v>
      </c>
      <c r="T1524" s="5">
        <v>194.07274580000001</v>
      </c>
      <c r="U1524">
        <v>777</v>
      </c>
      <c r="V1524">
        <v>632</v>
      </c>
      <c r="W1524">
        <v>402</v>
      </c>
      <c r="X1524">
        <v>123</v>
      </c>
      <c r="Y1524">
        <v>62</v>
      </c>
      <c r="Z1524">
        <v>20</v>
      </c>
      <c r="AA1524">
        <v>88</v>
      </c>
      <c r="AB1524">
        <v>43</v>
      </c>
      <c r="AC1524">
        <v>14</v>
      </c>
      <c r="AD1524">
        <v>65</v>
      </c>
      <c r="AE1524">
        <v>81</v>
      </c>
      <c r="AF1524">
        <v>31</v>
      </c>
      <c r="AG1524">
        <v>111</v>
      </c>
      <c r="AH1524">
        <v>1033.9166666666665</v>
      </c>
      <c r="AI1524">
        <v>2014.3166666666664</v>
      </c>
      <c r="AJ1524">
        <v>2561.833333333333</v>
      </c>
      <c r="AK1524">
        <v>1021</v>
      </c>
      <c r="AL1524">
        <v>0.99230174771670598</v>
      </c>
      <c r="AM1524">
        <f t="shared" si="437"/>
        <v>1</v>
      </c>
      <c r="AN1524">
        <f t="shared" si="438"/>
        <v>1013.1400844187568</v>
      </c>
      <c r="AO1524">
        <v>15.37</v>
      </c>
      <c r="AP1524">
        <f t="shared" si="439"/>
        <v>15.251677862405771</v>
      </c>
      <c r="AQ1524">
        <v>3.27</v>
      </c>
      <c r="AR1524">
        <v>6430</v>
      </c>
      <c r="AS1524">
        <v>5.0737861885996933</v>
      </c>
      <c r="AT1524">
        <v>0.96732408063583586</v>
      </c>
      <c r="AU1524">
        <f t="shared" si="440"/>
        <v>4.9079955602299998</v>
      </c>
      <c r="AV1524">
        <f t="shared" si="441"/>
        <v>2.9019722419075076</v>
      </c>
      <c r="AW1524">
        <f t="shared" si="442"/>
        <v>6.7712685644508515</v>
      </c>
      <c r="AX1524">
        <f t="shared" si="445"/>
        <v>9.6732408063583577</v>
      </c>
      <c r="AY1524" s="4">
        <v>0.1</v>
      </c>
      <c r="AZ1524">
        <v>35</v>
      </c>
      <c r="BA1524" s="1">
        <f t="shared" si="443"/>
        <v>0.10368970511989745</v>
      </c>
      <c r="BB1524">
        <v>0.26469999999999999</v>
      </c>
      <c r="BC1524">
        <v>4.8224999999999997E-2</v>
      </c>
      <c r="BD1524">
        <v>6.43E-3</v>
      </c>
      <c r="BE1524">
        <v>160000</v>
      </c>
      <c r="BF1524">
        <f t="shared" si="446"/>
        <v>74.400000000000006</v>
      </c>
      <c r="BG1524" s="7">
        <f t="shared" si="447"/>
        <v>0.78884137209302341</v>
      </c>
      <c r="BH1524" s="8">
        <f t="shared" si="448"/>
        <v>1.5776827441860468</v>
      </c>
      <c r="BI1524" s="7">
        <f t="shared" si="449"/>
        <v>2.36652411627907</v>
      </c>
      <c r="BJ1524">
        <v>340.8</v>
      </c>
      <c r="BK1524">
        <v>6390</v>
      </c>
      <c r="BL1524">
        <v>0.12</v>
      </c>
      <c r="BM1524">
        <v>0.11</v>
      </c>
      <c r="BN1524" s="3">
        <f t="shared" si="444"/>
        <v>8.6710991740868992E-2</v>
      </c>
      <c r="BO1524" s="3">
        <f t="shared" si="450"/>
        <v>0.11703876634902652</v>
      </c>
      <c r="BP1524" s="3">
        <f t="shared" si="451"/>
        <v>0.10414003641221289</v>
      </c>
      <c r="BQ1524" s="3">
        <f t="shared" si="452"/>
        <v>0.1476792932816319</v>
      </c>
      <c r="BR1524">
        <f t="shared" si="453"/>
        <v>9.7992496254300288E-2</v>
      </c>
      <c r="BS1524">
        <f t="shared" si="454"/>
        <v>0.12874350874521603</v>
      </c>
      <c r="BT1524" s="5">
        <f t="shared" si="455"/>
        <v>464.58070546093063</v>
      </c>
    </row>
    <row r="1525" spans="1:72" x14ac:dyDescent="0.2">
      <c r="A1525">
        <v>13</v>
      </c>
      <c r="B1525">
        <v>29149</v>
      </c>
      <c r="C1525" t="s">
        <v>1126</v>
      </c>
      <c r="D1525">
        <v>29</v>
      </c>
      <c r="E1525" t="s">
        <v>1127</v>
      </c>
      <c r="F1525" t="s">
        <v>1128</v>
      </c>
      <c r="G1525" t="s">
        <v>1131</v>
      </c>
      <c r="H1525">
        <v>149</v>
      </c>
      <c r="I1525">
        <v>1053</v>
      </c>
      <c r="J1525">
        <v>358</v>
      </c>
      <c r="K1525">
        <v>977</v>
      </c>
      <c r="L1525">
        <v>151</v>
      </c>
      <c r="M1525" s="5">
        <v>16135</v>
      </c>
      <c r="N1525" s="5">
        <v>22527.79679</v>
      </c>
      <c r="O1525" s="5">
        <v>4568.5</v>
      </c>
      <c r="P1525" s="5">
        <v>6378.5707860000002</v>
      </c>
      <c r="Q1525" s="5">
        <v>23716</v>
      </c>
      <c r="R1525" s="5">
        <v>33112.440569999999</v>
      </c>
      <c r="S1525" s="5">
        <v>144</v>
      </c>
      <c r="T1525" s="5">
        <v>201.0537798</v>
      </c>
      <c r="U1525">
        <v>866</v>
      </c>
      <c r="V1525">
        <v>361</v>
      </c>
      <c r="W1525">
        <v>925</v>
      </c>
      <c r="X1525">
        <v>127</v>
      </c>
      <c r="Y1525">
        <v>62</v>
      </c>
      <c r="Z1525">
        <v>20</v>
      </c>
      <c r="AA1525">
        <v>88</v>
      </c>
      <c r="AB1525">
        <v>43</v>
      </c>
      <c r="AC1525">
        <v>14</v>
      </c>
      <c r="AD1525">
        <v>65</v>
      </c>
      <c r="AE1525">
        <v>81</v>
      </c>
      <c r="AF1525">
        <v>31</v>
      </c>
      <c r="AG1525">
        <v>111</v>
      </c>
      <c r="AH1525">
        <v>1033.9166666666665</v>
      </c>
      <c r="AI1525">
        <v>2014.3166666666664</v>
      </c>
      <c r="AJ1525">
        <v>2561.833333333333</v>
      </c>
      <c r="AK1525">
        <v>1021</v>
      </c>
      <c r="AL1525">
        <v>0.96719546421714497</v>
      </c>
      <c r="AM1525">
        <f t="shared" si="437"/>
        <v>1</v>
      </c>
      <c r="AN1525">
        <f t="shared" si="438"/>
        <v>987.50656896570501</v>
      </c>
      <c r="AO1525">
        <v>15.37</v>
      </c>
      <c r="AP1525">
        <f t="shared" si="439"/>
        <v>14.865794285017518</v>
      </c>
      <c r="AQ1525">
        <v>3.27</v>
      </c>
      <c r="AR1525">
        <v>6430</v>
      </c>
      <c r="AS1525">
        <v>5.0737861885996933</v>
      </c>
      <c r="AT1525">
        <v>0.99944829196863227</v>
      </c>
      <c r="AU1525">
        <f t="shared" si="440"/>
        <v>5.0709869400100001</v>
      </c>
      <c r="AV1525">
        <f t="shared" si="441"/>
        <v>2.9983448759058966</v>
      </c>
      <c r="AW1525">
        <f t="shared" si="442"/>
        <v>6.9961380437804257</v>
      </c>
      <c r="AX1525">
        <f t="shared" si="445"/>
        <v>9.9944829196863232</v>
      </c>
      <c r="AY1525" s="4">
        <v>0.1</v>
      </c>
      <c r="AZ1525">
        <v>35</v>
      </c>
      <c r="BA1525" s="1">
        <f t="shared" si="443"/>
        <v>0.10368970511989745</v>
      </c>
      <c r="BB1525">
        <v>0.147425</v>
      </c>
      <c r="BC1525">
        <v>4.8224999999999997E-2</v>
      </c>
      <c r="BD1525">
        <v>6.43E-3</v>
      </c>
      <c r="BE1525">
        <v>160000</v>
      </c>
      <c r="BF1525">
        <f t="shared" si="446"/>
        <v>74.400000000000006</v>
      </c>
      <c r="BG1525" s="7">
        <f t="shared" si="447"/>
        <v>0.78884137209302341</v>
      </c>
      <c r="BH1525" s="8">
        <f t="shared" si="448"/>
        <v>1.5776827441860468</v>
      </c>
      <c r="BI1525" s="7">
        <f t="shared" si="449"/>
        <v>2.36652411627907</v>
      </c>
      <c r="BJ1525">
        <v>340.8</v>
      </c>
      <c r="BK1525">
        <v>6390</v>
      </c>
      <c r="BL1525">
        <v>0.12</v>
      </c>
      <c r="BM1525">
        <v>0.11</v>
      </c>
      <c r="BN1525" s="3">
        <f t="shared" si="444"/>
        <v>0.12667415000735385</v>
      </c>
      <c r="BO1525" s="3">
        <f t="shared" si="450"/>
        <v>0.1572695161554826</v>
      </c>
      <c r="BP1525" s="3">
        <f t="shared" si="451"/>
        <v>0.14394242768329321</v>
      </c>
      <c r="BQ1525" s="3">
        <f t="shared" si="452"/>
        <v>0.18892759530480135</v>
      </c>
      <c r="BR1525">
        <f t="shared" si="453"/>
        <v>0.138174633767634</v>
      </c>
      <c r="BS1525">
        <f t="shared" si="454"/>
        <v>0.16901064009182379</v>
      </c>
      <c r="BT1525" s="5">
        <f t="shared" si="455"/>
        <v>466.21163588791438</v>
      </c>
    </row>
    <row r="1526" spans="1:72" x14ac:dyDescent="0.2">
      <c r="A1526">
        <v>13</v>
      </c>
      <c r="B1526">
        <v>29151</v>
      </c>
      <c r="C1526" t="s">
        <v>1126</v>
      </c>
      <c r="D1526">
        <v>29</v>
      </c>
      <c r="E1526" t="s">
        <v>1127</v>
      </c>
      <c r="F1526" t="s">
        <v>1128</v>
      </c>
      <c r="G1526" t="s">
        <v>1130</v>
      </c>
      <c r="H1526">
        <v>151</v>
      </c>
      <c r="I1526">
        <v>1392</v>
      </c>
      <c r="J1526">
        <v>525</v>
      </c>
      <c r="K1526">
        <v>1088</v>
      </c>
      <c r="L1526">
        <v>206</v>
      </c>
      <c r="M1526" s="5">
        <v>20210</v>
      </c>
      <c r="N1526" s="5">
        <v>28217.339520000001</v>
      </c>
      <c r="O1526" s="5">
        <v>5404.4</v>
      </c>
      <c r="P1526" s="5">
        <v>7545.6600529999996</v>
      </c>
      <c r="Q1526" s="5">
        <v>26080</v>
      </c>
      <c r="R1526" s="5">
        <v>36413.07346</v>
      </c>
      <c r="S1526" s="5">
        <v>190</v>
      </c>
      <c r="T1526" s="5">
        <v>265.27929280000001</v>
      </c>
      <c r="U1526">
        <v>1029</v>
      </c>
      <c r="V1526">
        <v>461</v>
      </c>
      <c r="W1526">
        <v>1010</v>
      </c>
      <c r="X1526">
        <v>154</v>
      </c>
      <c r="Y1526">
        <v>62</v>
      </c>
      <c r="Z1526">
        <v>20</v>
      </c>
      <c r="AA1526">
        <v>88</v>
      </c>
      <c r="AB1526">
        <v>43</v>
      </c>
      <c r="AC1526">
        <v>14</v>
      </c>
      <c r="AD1526">
        <v>65</v>
      </c>
      <c r="AE1526">
        <v>81</v>
      </c>
      <c r="AF1526">
        <v>31</v>
      </c>
      <c r="AG1526">
        <v>111</v>
      </c>
      <c r="AH1526">
        <v>1033.9166666666665</v>
      </c>
      <c r="AI1526">
        <v>2014.3166666666664</v>
      </c>
      <c r="AJ1526">
        <v>2561.833333333333</v>
      </c>
      <c r="AK1526">
        <v>1021</v>
      </c>
      <c r="AL1526">
        <v>0.98809061571955703</v>
      </c>
      <c r="AM1526">
        <f t="shared" si="437"/>
        <v>1</v>
      </c>
      <c r="AN1526">
        <f t="shared" si="438"/>
        <v>1008.8405186496677</v>
      </c>
      <c r="AO1526">
        <v>15.37</v>
      </c>
      <c r="AP1526">
        <f t="shared" si="439"/>
        <v>15.186952763609591</v>
      </c>
      <c r="AQ1526">
        <v>3.27</v>
      </c>
      <c r="AR1526">
        <v>6430</v>
      </c>
      <c r="AS1526">
        <v>5.0737861885996933</v>
      </c>
      <c r="AT1526">
        <v>1.2449808618370959</v>
      </c>
      <c r="AU1526">
        <f t="shared" si="440"/>
        <v>6.3167667018599998</v>
      </c>
      <c r="AV1526">
        <f t="shared" si="441"/>
        <v>3.7349425855112877</v>
      </c>
      <c r="AW1526">
        <f t="shared" si="442"/>
        <v>8.7148660328596712</v>
      </c>
      <c r="AX1526">
        <f t="shared" si="445"/>
        <v>12.449808618370959</v>
      </c>
      <c r="AY1526" s="4">
        <v>0.1</v>
      </c>
      <c r="AZ1526">
        <v>35</v>
      </c>
      <c r="BA1526" s="1">
        <f t="shared" si="443"/>
        <v>0.10368970511989745</v>
      </c>
      <c r="BB1526">
        <v>0.147425</v>
      </c>
      <c r="BC1526">
        <v>4.8224999999999997E-2</v>
      </c>
      <c r="BD1526">
        <v>6.43E-3</v>
      </c>
      <c r="BE1526">
        <v>160000</v>
      </c>
      <c r="BF1526">
        <f t="shared" si="446"/>
        <v>74.400000000000006</v>
      </c>
      <c r="BG1526" s="7">
        <f t="shared" si="447"/>
        <v>0.78884137209302341</v>
      </c>
      <c r="BH1526" s="8">
        <f t="shared" si="448"/>
        <v>1.5776827441860468</v>
      </c>
      <c r="BI1526" s="7">
        <f t="shared" si="449"/>
        <v>2.36652411627907</v>
      </c>
      <c r="BJ1526">
        <v>340.8</v>
      </c>
      <c r="BK1526">
        <v>6390</v>
      </c>
      <c r="BL1526">
        <v>0.12</v>
      </c>
      <c r="BM1526">
        <v>0.11</v>
      </c>
      <c r="BN1526" s="3">
        <f t="shared" si="444"/>
        <v>0.13664609439517789</v>
      </c>
      <c r="BO1526" s="3">
        <f t="shared" si="450"/>
        <v>0.16759699189892852</v>
      </c>
      <c r="BP1526" s="3">
        <f t="shared" si="451"/>
        <v>0.15099586283080629</v>
      </c>
      <c r="BQ1526" s="3">
        <f t="shared" si="452"/>
        <v>0.20703245142209398</v>
      </c>
      <c r="BR1526">
        <f t="shared" si="453"/>
        <v>0.14850210951107992</v>
      </c>
      <c r="BS1526">
        <f t="shared" si="454"/>
        <v>0.17933811583526971</v>
      </c>
      <c r="BT1526" s="5">
        <f t="shared" si="455"/>
        <v>466.21163588791438</v>
      </c>
    </row>
    <row r="1527" spans="1:72" x14ac:dyDescent="0.2">
      <c r="A1527">
        <v>13</v>
      </c>
      <c r="B1527">
        <v>29153</v>
      </c>
      <c r="C1527" t="s">
        <v>1126</v>
      </c>
      <c r="D1527">
        <v>29</v>
      </c>
      <c r="E1527" t="s">
        <v>1127</v>
      </c>
      <c r="F1527" t="s">
        <v>1128</v>
      </c>
      <c r="G1527" t="s">
        <v>1180</v>
      </c>
      <c r="H1527">
        <v>153</v>
      </c>
      <c r="I1527">
        <v>1002</v>
      </c>
      <c r="J1527">
        <v>358</v>
      </c>
      <c r="K1527">
        <v>1042</v>
      </c>
      <c r="L1527">
        <v>140</v>
      </c>
      <c r="M1527" s="5">
        <v>15282</v>
      </c>
      <c r="N1527" s="5">
        <v>21336.83238</v>
      </c>
      <c r="O1527" s="5">
        <v>4520.8999999999996</v>
      </c>
      <c r="P1527" s="5">
        <v>6312.1113420000001</v>
      </c>
      <c r="Q1527" s="5">
        <v>25064</v>
      </c>
      <c r="R1527" s="5">
        <v>34994.527340000001</v>
      </c>
      <c r="S1527" s="5">
        <v>139</v>
      </c>
      <c r="T1527" s="5">
        <v>194.07274580000001</v>
      </c>
      <c r="U1527">
        <v>881</v>
      </c>
      <c r="V1527">
        <v>365</v>
      </c>
      <c r="W1527">
        <v>1023</v>
      </c>
      <c r="X1527">
        <v>128</v>
      </c>
      <c r="Y1527">
        <v>62</v>
      </c>
      <c r="Z1527">
        <v>20</v>
      </c>
      <c r="AA1527">
        <v>88</v>
      </c>
      <c r="AB1527">
        <v>43</v>
      </c>
      <c r="AC1527">
        <v>14</v>
      </c>
      <c r="AD1527">
        <v>65</v>
      </c>
      <c r="AE1527">
        <v>81</v>
      </c>
      <c r="AF1527">
        <v>31</v>
      </c>
      <c r="AG1527">
        <v>111</v>
      </c>
      <c r="AH1527">
        <v>1033.9166666666665</v>
      </c>
      <c r="AI1527">
        <v>2014.3166666666664</v>
      </c>
      <c r="AJ1527">
        <v>2561.833333333333</v>
      </c>
      <c r="AK1527">
        <v>1021</v>
      </c>
      <c r="AL1527">
        <v>0.96603970300583597</v>
      </c>
      <c r="AM1527">
        <f t="shared" si="437"/>
        <v>1</v>
      </c>
      <c r="AN1527">
        <f t="shared" si="438"/>
        <v>986.32653676895848</v>
      </c>
      <c r="AO1527">
        <v>15.37</v>
      </c>
      <c r="AP1527">
        <f t="shared" si="439"/>
        <v>14.848030235199698</v>
      </c>
      <c r="AQ1527">
        <v>3.27</v>
      </c>
      <c r="AR1527">
        <v>6430</v>
      </c>
      <c r="AS1527">
        <v>5.0737861885996933</v>
      </c>
      <c r="AT1527">
        <v>1.0648481568930901</v>
      </c>
      <c r="AU1527">
        <f t="shared" si="440"/>
        <v>5.4028118714</v>
      </c>
      <c r="AV1527">
        <f t="shared" si="441"/>
        <v>3.1945444706792703</v>
      </c>
      <c r="AW1527">
        <f t="shared" si="442"/>
        <v>7.4539370982516306</v>
      </c>
      <c r="AX1527">
        <f t="shared" si="445"/>
        <v>10.648481568930901</v>
      </c>
      <c r="AY1527" s="4">
        <v>0.1</v>
      </c>
      <c r="AZ1527">
        <v>35</v>
      </c>
      <c r="BA1527" s="1">
        <f t="shared" si="443"/>
        <v>0.10368970511989745</v>
      </c>
      <c r="BB1527">
        <v>0.147425</v>
      </c>
      <c r="BC1527">
        <v>4.8224999999999997E-2</v>
      </c>
      <c r="BD1527">
        <v>6.43E-3</v>
      </c>
      <c r="BE1527">
        <v>160000</v>
      </c>
      <c r="BF1527">
        <f t="shared" si="446"/>
        <v>74.400000000000006</v>
      </c>
      <c r="BG1527" s="7">
        <f t="shared" si="447"/>
        <v>0.78884137209302341</v>
      </c>
      <c r="BH1527" s="8">
        <f t="shared" si="448"/>
        <v>1.5776827441860468</v>
      </c>
      <c r="BI1527" s="7">
        <f t="shared" si="449"/>
        <v>2.36652411627907</v>
      </c>
      <c r="BJ1527">
        <v>340.8</v>
      </c>
      <c r="BK1527">
        <v>6390</v>
      </c>
      <c r="BL1527">
        <v>0.12</v>
      </c>
      <c r="BM1527">
        <v>0.11</v>
      </c>
      <c r="BN1527" s="3">
        <f t="shared" si="444"/>
        <v>0.12869928456797933</v>
      </c>
      <c r="BO1527" s="3">
        <f t="shared" si="450"/>
        <v>0.15923317721714017</v>
      </c>
      <c r="BP1527" s="3">
        <f t="shared" si="451"/>
        <v>0.14503401783050587</v>
      </c>
      <c r="BQ1527" s="3">
        <f t="shared" si="452"/>
        <v>0.19296283337226389</v>
      </c>
      <c r="BR1527">
        <f t="shared" si="453"/>
        <v>0.14013829482929158</v>
      </c>
      <c r="BS1527">
        <f t="shared" si="454"/>
        <v>0.17097430115348136</v>
      </c>
      <c r="BT1527" s="5">
        <f t="shared" si="455"/>
        <v>466.21163588791438</v>
      </c>
    </row>
    <row r="1528" spans="1:72" x14ac:dyDescent="0.2">
      <c r="A1528">
        <v>13</v>
      </c>
      <c r="B1528">
        <v>29155</v>
      </c>
      <c r="C1528" t="s">
        <v>1126</v>
      </c>
      <c r="D1528">
        <v>29</v>
      </c>
      <c r="E1528" t="s">
        <v>1127</v>
      </c>
      <c r="F1528" t="s">
        <v>1128</v>
      </c>
      <c r="G1528" t="s">
        <v>1158</v>
      </c>
      <c r="H1528">
        <v>155</v>
      </c>
      <c r="I1528">
        <v>1476</v>
      </c>
      <c r="J1528">
        <v>575</v>
      </c>
      <c r="K1528">
        <v>1131</v>
      </c>
      <c r="L1528">
        <v>214</v>
      </c>
      <c r="M1528" s="5">
        <v>20799</v>
      </c>
      <c r="N1528" s="5">
        <v>29039.705320000001</v>
      </c>
      <c r="O1528" s="5">
        <v>4343.8</v>
      </c>
      <c r="P1528" s="5">
        <v>6064.8431170000003</v>
      </c>
      <c r="Q1528" s="5">
        <v>25928</v>
      </c>
      <c r="R1528" s="5">
        <v>36200.850019999998</v>
      </c>
      <c r="S1528" s="5">
        <v>192</v>
      </c>
      <c r="T1528" s="5">
        <v>268.07170639999998</v>
      </c>
      <c r="U1528">
        <v>1007</v>
      </c>
      <c r="V1528">
        <v>462</v>
      </c>
      <c r="W1528">
        <v>981</v>
      </c>
      <c r="X1528">
        <v>147</v>
      </c>
      <c r="Y1528">
        <v>62</v>
      </c>
      <c r="Z1528">
        <v>20</v>
      </c>
      <c r="AA1528">
        <v>88</v>
      </c>
      <c r="AB1528">
        <v>43</v>
      </c>
      <c r="AC1528">
        <v>14</v>
      </c>
      <c r="AD1528">
        <v>65</v>
      </c>
      <c r="AE1528">
        <v>81</v>
      </c>
      <c r="AF1528">
        <v>31</v>
      </c>
      <c r="AG1528">
        <v>111</v>
      </c>
      <c r="AH1528">
        <v>1033.9166666666665</v>
      </c>
      <c r="AI1528">
        <v>2014.3166666666664</v>
      </c>
      <c r="AJ1528">
        <v>2561.833333333333</v>
      </c>
      <c r="AK1528">
        <v>1021</v>
      </c>
      <c r="AL1528">
        <v>0.95997140040764395</v>
      </c>
      <c r="AM1528">
        <f t="shared" si="437"/>
        <v>1</v>
      </c>
      <c r="AN1528">
        <f t="shared" si="438"/>
        <v>980.13079981620444</v>
      </c>
      <c r="AO1528">
        <v>15.37</v>
      </c>
      <c r="AP1528">
        <f t="shared" si="439"/>
        <v>14.754760424265486</v>
      </c>
      <c r="AQ1528">
        <v>3.27</v>
      </c>
      <c r="AR1528">
        <v>6430</v>
      </c>
      <c r="AS1528">
        <v>5.0737861885996933</v>
      </c>
      <c r="AT1528">
        <v>0.94500091439668876</v>
      </c>
      <c r="AU1528">
        <f t="shared" si="440"/>
        <v>4.7947325876800004</v>
      </c>
      <c r="AV1528">
        <f t="shared" si="441"/>
        <v>2.8350027431900662</v>
      </c>
      <c r="AW1528">
        <f t="shared" si="442"/>
        <v>6.6150064007768217</v>
      </c>
      <c r="AX1528">
        <f t="shared" si="445"/>
        <v>9.4500091439668878</v>
      </c>
      <c r="AY1528" s="4">
        <v>0.1</v>
      </c>
      <c r="AZ1528">
        <v>35</v>
      </c>
      <c r="BA1528" s="1">
        <f t="shared" si="443"/>
        <v>0.10368970511989745</v>
      </c>
      <c r="BB1528">
        <v>0.147425</v>
      </c>
      <c r="BC1528">
        <v>4.8224999999999997E-2</v>
      </c>
      <c r="BD1528">
        <v>6.43E-3</v>
      </c>
      <c r="BE1528">
        <v>160000</v>
      </c>
      <c r="BF1528">
        <f t="shared" si="446"/>
        <v>74.400000000000006</v>
      </c>
      <c r="BG1528" s="7">
        <f t="shared" si="447"/>
        <v>0.78884137209302341</v>
      </c>
      <c r="BH1528" s="8">
        <f t="shared" si="448"/>
        <v>1.5776827441860468</v>
      </c>
      <c r="BI1528" s="7">
        <f t="shared" si="449"/>
        <v>2.36652411627907</v>
      </c>
      <c r="BJ1528">
        <v>340.8</v>
      </c>
      <c r="BK1528">
        <v>6390</v>
      </c>
      <c r="BL1528">
        <v>0.12</v>
      </c>
      <c r="BM1528">
        <v>0.11</v>
      </c>
      <c r="BN1528" s="3">
        <f t="shared" si="444"/>
        <v>0.12421965887734396</v>
      </c>
      <c r="BO1528" s="3">
        <f t="shared" si="450"/>
        <v>0.15517956554818169</v>
      </c>
      <c r="BP1528" s="3">
        <f t="shared" si="451"/>
        <v>0.14257850264811139</v>
      </c>
      <c r="BQ1528" s="3">
        <f t="shared" si="452"/>
        <v>0.18511299380510637</v>
      </c>
      <c r="BR1528">
        <f t="shared" si="453"/>
        <v>0.13608468316033309</v>
      </c>
      <c r="BS1528">
        <f t="shared" si="454"/>
        <v>0.16692068948452288</v>
      </c>
      <c r="BT1528" s="5">
        <f t="shared" si="455"/>
        <v>466.21163588791438</v>
      </c>
    </row>
    <row r="1529" spans="1:72" x14ac:dyDescent="0.2">
      <c r="A1529">
        <v>13</v>
      </c>
      <c r="B1529">
        <v>29157</v>
      </c>
      <c r="C1529" t="s">
        <v>1126</v>
      </c>
      <c r="D1529">
        <v>29</v>
      </c>
      <c r="E1529" t="s">
        <v>1127</v>
      </c>
      <c r="F1529" t="s">
        <v>1128</v>
      </c>
      <c r="G1529" t="s">
        <v>764</v>
      </c>
      <c r="H1529">
        <v>157</v>
      </c>
      <c r="I1529">
        <v>6603</v>
      </c>
      <c r="J1529">
        <v>1620</v>
      </c>
      <c r="K1529">
        <v>2651</v>
      </c>
      <c r="L1529">
        <v>946</v>
      </c>
      <c r="M1529" s="5">
        <v>95408</v>
      </c>
      <c r="N1529" s="5">
        <v>133209.29879999999</v>
      </c>
      <c r="O1529" s="5">
        <v>18240</v>
      </c>
      <c r="P1529" s="5">
        <v>25466.812109999999</v>
      </c>
      <c r="Q1529" s="5">
        <v>59291</v>
      </c>
      <c r="R1529" s="5">
        <v>82782.497640000001</v>
      </c>
      <c r="S1529" s="5">
        <v>842</v>
      </c>
      <c r="T1529" s="5">
        <v>1175.606129</v>
      </c>
      <c r="U1529">
        <v>4424</v>
      </c>
      <c r="V1529">
        <v>1160</v>
      </c>
      <c r="W1529">
        <v>1981</v>
      </c>
      <c r="X1529">
        <v>638</v>
      </c>
      <c r="Y1529">
        <v>62</v>
      </c>
      <c r="Z1529">
        <v>20</v>
      </c>
      <c r="AA1529">
        <v>88</v>
      </c>
      <c r="AB1529">
        <v>43</v>
      </c>
      <c r="AC1529">
        <v>14</v>
      </c>
      <c r="AD1529">
        <v>65</v>
      </c>
      <c r="AE1529">
        <v>81</v>
      </c>
      <c r="AF1529">
        <v>31</v>
      </c>
      <c r="AG1529">
        <v>111</v>
      </c>
      <c r="AH1529">
        <v>1033.9166666666665</v>
      </c>
      <c r="AI1529">
        <v>2014.3166666666664</v>
      </c>
      <c r="AJ1529">
        <v>2561.833333333333</v>
      </c>
      <c r="AK1529">
        <v>1021</v>
      </c>
      <c r="AL1529">
        <v>0.97943373918533305</v>
      </c>
      <c r="AM1529">
        <f t="shared" si="437"/>
        <v>1</v>
      </c>
      <c r="AN1529">
        <f t="shared" si="438"/>
        <v>1000.001847708225</v>
      </c>
      <c r="AO1529">
        <v>15.37</v>
      </c>
      <c r="AP1529">
        <f t="shared" si="439"/>
        <v>15.053896571278568</v>
      </c>
      <c r="AQ1529">
        <v>3.27</v>
      </c>
      <c r="AR1529">
        <v>6430</v>
      </c>
      <c r="AS1529">
        <v>5.0737861885996933</v>
      </c>
      <c r="AT1529">
        <v>1.041788883780068</v>
      </c>
      <c r="AU1529">
        <f t="shared" si="440"/>
        <v>5.2858140499599999</v>
      </c>
      <c r="AV1529">
        <f t="shared" si="441"/>
        <v>3.1253666513402036</v>
      </c>
      <c r="AW1529">
        <f t="shared" si="442"/>
        <v>7.2925221864604755</v>
      </c>
      <c r="AX1529">
        <f t="shared" si="445"/>
        <v>10.41788883780068</v>
      </c>
      <c r="AY1529" s="4">
        <v>0.1</v>
      </c>
      <c r="AZ1529">
        <v>35</v>
      </c>
      <c r="BA1529" s="1">
        <f t="shared" si="443"/>
        <v>0.10368970511989745</v>
      </c>
      <c r="BB1529">
        <v>0.147425</v>
      </c>
      <c r="BC1529">
        <v>4.8224999999999997E-2</v>
      </c>
      <c r="BD1529">
        <v>6.43E-3</v>
      </c>
      <c r="BE1529">
        <v>160000</v>
      </c>
      <c r="BF1529">
        <f t="shared" si="446"/>
        <v>74.400000000000006</v>
      </c>
      <c r="BG1529" s="7">
        <f t="shared" si="447"/>
        <v>0.78884137209302341</v>
      </c>
      <c r="BH1529" s="8">
        <f t="shared" si="448"/>
        <v>1.5776827441860468</v>
      </c>
      <c r="BI1529" s="7">
        <f t="shared" si="449"/>
        <v>2.36652411627907</v>
      </c>
      <c r="BJ1529">
        <v>340.8</v>
      </c>
      <c r="BK1529">
        <v>6390</v>
      </c>
      <c r="BL1529">
        <v>0.12</v>
      </c>
      <c r="BM1529">
        <v>0.11</v>
      </c>
      <c r="BN1529" s="3">
        <f t="shared" si="444"/>
        <v>0.12920438460118228</v>
      </c>
      <c r="BO1529" s="3">
        <f t="shared" si="450"/>
        <v>0.16656566095321801</v>
      </c>
      <c r="BP1529" s="3">
        <f t="shared" si="451"/>
        <v>0.15267398418009273</v>
      </c>
      <c r="BQ1529" s="3">
        <f t="shared" si="452"/>
        <v>0.19956490183903358</v>
      </c>
      <c r="BR1529">
        <f t="shared" si="453"/>
        <v>0.14747077856536941</v>
      </c>
      <c r="BS1529">
        <f t="shared" si="454"/>
        <v>0.1783067848895592</v>
      </c>
      <c r="BT1529" s="5">
        <f t="shared" si="455"/>
        <v>466.21163588791438</v>
      </c>
    </row>
    <row r="1530" spans="1:72" x14ac:dyDescent="0.2">
      <c r="A1530">
        <v>13</v>
      </c>
      <c r="B1530">
        <v>29159</v>
      </c>
      <c r="C1530" t="s">
        <v>1126</v>
      </c>
      <c r="D1530">
        <v>29</v>
      </c>
      <c r="E1530" t="s">
        <v>1127</v>
      </c>
      <c r="F1530" t="s">
        <v>1128</v>
      </c>
      <c r="G1530" t="s">
        <v>1163</v>
      </c>
      <c r="H1530">
        <v>159</v>
      </c>
      <c r="I1530">
        <v>1112</v>
      </c>
      <c r="J1530">
        <v>708</v>
      </c>
      <c r="K1530">
        <v>388</v>
      </c>
      <c r="L1530">
        <v>159</v>
      </c>
      <c r="M1530" s="5">
        <v>16578</v>
      </c>
      <c r="N1530" s="5">
        <v>23146.3164</v>
      </c>
      <c r="O1530" s="5">
        <v>5363.6</v>
      </c>
      <c r="P1530" s="5">
        <v>7488.6948160000002</v>
      </c>
      <c r="Q1530" s="5">
        <v>8861.7000000000007</v>
      </c>
      <c r="R1530" s="5">
        <v>12372.76584</v>
      </c>
      <c r="S1530" s="5">
        <v>150</v>
      </c>
      <c r="T1530" s="5">
        <v>209.4310207</v>
      </c>
      <c r="U1530">
        <v>845</v>
      </c>
      <c r="V1530">
        <v>567</v>
      </c>
      <c r="W1530">
        <v>377</v>
      </c>
      <c r="X1530">
        <v>124</v>
      </c>
      <c r="Y1530">
        <v>62</v>
      </c>
      <c r="Z1530">
        <v>20</v>
      </c>
      <c r="AA1530">
        <v>88</v>
      </c>
      <c r="AB1530">
        <v>43</v>
      </c>
      <c r="AC1530">
        <v>14</v>
      </c>
      <c r="AD1530">
        <v>65</v>
      </c>
      <c r="AE1530">
        <v>81</v>
      </c>
      <c r="AF1530">
        <v>31</v>
      </c>
      <c r="AG1530">
        <v>111</v>
      </c>
      <c r="AH1530">
        <v>1033.9166666666665</v>
      </c>
      <c r="AI1530">
        <v>2014.3166666666664</v>
      </c>
      <c r="AJ1530">
        <v>2561.833333333333</v>
      </c>
      <c r="AK1530">
        <v>1021</v>
      </c>
      <c r="AL1530">
        <v>0.98985901631807005</v>
      </c>
      <c r="AM1530">
        <f t="shared" si="437"/>
        <v>1</v>
      </c>
      <c r="AN1530">
        <f t="shared" si="438"/>
        <v>1010.6460556607495</v>
      </c>
      <c r="AO1530">
        <v>15.37</v>
      </c>
      <c r="AP1530">
        <f t="shared" si="439"/>
        <v>15.214133080808736</v>
      </c>
      <c r="AQ1530">
        <v>3.27</v>
      </c>
      <c r="AR1530">
        <v>6430</v>
      </c>
      <c r="AS1530">
        <v>5.0737861885996933</v>
      </c>
      <c r="AT1530">
        <v>1.0609608341725709</v>
      </c>
      <c r="AU1530">
        <f t="shared" si="440"/>
        <v>5.3830884270699997</v>
      </c>
      <c r="AV1530">
        <f t="shared" si="441"/>
        <v>3.182882502517713</v>
      </c>
      <c r="AW1530">
        <f t="shared" si="442"/>
        <v>7.4267258392079967</v>
      </c>
      <c r="AX1530">
        <f t="shared" si="445"/>
        <v>10.609608341725709</v>
      </c>
      <c r="AY1530" s="4">
        <v>0.1</v>
      </c>
      <c r="AZ1530">
        <v>35</v>
      </c>
      <c r="BA1530" s="1">
        <f t="shared" si="443"/>
        <v>0.10368970511989745</v>
      </c>
      <c r="BB1530">
        <v>0.147425</v>
      </c>
      <c r="BC1530">
        <v>4.8224999999999997E-2</v>
      </c>
      <c r="BD1530">
        <v>6.43E-3</v>
      </c>
      <c r="BE1530">
        <v>160000</v>
      </c>
      <c r="BF1530">
        <f t="shared" si="446"/>
        <v>74.400000000000006</v>
      </c>
      <c r="BG1530" s="7">
        <f t="shared" si="447"/>
        <v>0.78884137209302341</v>
      </c>
      <c r="BH1530" s="8">
        <f t="shared" si="448"/>
        <v>1.5776827441860468</v>
      </c>
      <c r="BI1530" s="7">
        <f t="shared" si="449"/>
        <v>2.36652411627907</v>
      </c>
      <c r="BJ1530">
        <v>340.8</v>
      </c>
      <c r="BK1530">
        <v>6390</v>
      </c>
      <c r="BL1530">
        <v>0.12</v>
      </c>
      <c r="BM1530">
        <v>0.11</v>
      </c>
      <c r="BN1530" s="3">
        <f t="shared" si="444"/>
        <v>0.13080855577134765</v>
      </c>
      <c r="BO1530" s="3">
        <f t="shared" si="450"/>
        <v>0.16139853294389681</v>
      </c>
      <c r="BP1530" s="3">
        <f t="shared" si="451"/>
        <v>0.14725120884902559</v>
      </c>
      <c r="BQ1530" s="3">
        <f t="shared" si="452"/>
        <v>0.19500505599513304</v>
      </c>
      <c r="BR1530">
        <f t="shared" si="453"/>
        <v>0.14230365055604821</v>
      </c>
      <c r="BS1530">
        <f t="shared" si="454"/>
        <v>0.173139656880238</v>
      </c>
      <c r="BT1530" s="5">
        <f t="shared" si="455"/>
        <v>466.21163588791438</v>
      </c>
    </row>
    <row r="1531" spans="1:72" x14ac:dyDescent="0.2">
      <c r="A1531">
        <v>13</v>
      </c>
      <c r="B1531">
        <v>29161</v>
      </c>
      <c r="C1531" t="s">
        <v>1126</v>
      </c>
      <c r="D1531">
        <v>29</v>
      </c>
      <c r="E1531" t="s">
        <v>1127</v>
      </c>
      <c r="F1531" t="s">
        <v>1128</v>
      </c>
      <c r="G1531" t="s">
        <v>394</v>
      </c>
      <c r="H1531">
        <v>161</v>
      </c>
      <c r="I1531">
        <v>1214</v>
      </c>
      <c r="J1531">
        <v>487</v>
      </c>
      <c r="K1531">
        <v>1074</v>
      </c>
      <c r="L1531">
        <v>182</v>
      </c>
      <c r="M1531" s="5">
        <v>18467</v>
      </c>
      <c r="N1531" s="5">
        <v>25783.751059999999</v>
      </c>
      <c r="O1531" s="5">
        <v>5012.8</v>
      </c>
      <c r="P1531" s="5">
        <v>6998.9054690000003</v>
      </c>
      <c r="Q1531" s="5">
        <v>25951</v>
      </c>
      <c r="R1531" s="5">
        <v>36232.962780000002</v>
      </c>
      <c r="S1531" s="5">
        <v>172</v>
      </c>
      <c r="T1531" s="5">
        <v>240.14757030000001</v>
      </c>
      <c r="U1531">
        <v>986</v>
      </c>
      <c r="V1531">
        <v>456</v>
      </c>
      <c r="W1531">
        <v>1026</v>
      </c>
      <c r="X1531">
        <v>148</v>
      </c>
      <c r="Y1531">
        <v>62</v>
      </c>
      <c r="Z1531">
        <v>20</v>
      </c>
      <c r="AA1531">
        <v>88</v>
      </c>
      <c r="AB1531">
        <v>43</v>
      </c>
      <c r="AC1531">
        <v>14</v>
      </c>
      <c r="AD1531">
        <v>65</v>
      </c>
      <c r="AE1531">
        <v>81</v>
      </c>
      <c r="AF1531">
        <v>31</v>
      </c>
      <c r="AG1531">
        <v>111</v>
      </c>
      <c r="AH1531">
        <v>1033.9166666666665</v>
      </c>
      <c r="AI1531">
        <v>2014.3166666666664</v>
      </c>
      <c r="AJ1531">
        <v>2561.833333333333</v>
      </c>
      <c r="AK1531">
        <v>1021</v>
      </c>
      <c r="AL1531">
        <v>0.98165207306544</v>
      </c>
      <c r="AM1531">
        <f t="shared" si="437"/>
        <v>1</v>
      </c>
      <c r="AN1531">
        <f t="shared" si="438"/>
        <v>1002.2667665998142</v>
      </c>
      <c r="AO1531">
        <v>15.37</v>
      </c>
      <c r="AP1531">
        <f t="shared" si="439"/>
        <v>15.087992363015813</v>
      </c>
      <c r="AQ1531">
        <v>3.27</v>
      </c>
      <c r="AR1531">
        <v>6430</v>
      </c>
      <c r="AS1531">
        <v>5.0737861885996933</v>
      </c>
      <c r="AT1531">
        <v>1.1321314986955198</v>
      </c>
      <c r="AU1531">
        <f t="shared" si="440"/>
        <v>5.7441931617600002</v>
      </c>
      <c r="AV1531">
        <f t="shared" si="441"/>
        <v>3.3963944960865593</v>
      </c>
      <c r="AW1531">
        <f t="shared" si="442"/>
        <v>7.9249204908686384</v>
      </c>
      <c r="AX1531">
        <f t="shared" si="445"/>
        <v>11.321314986955198</v>
      </c>
      <c r="AY1531" s="4">
        <v>0.1</v>
      </c>
      <c r="AZ1531">
        <v>35</v>
      </c>
      <c r="BA1531" s="1">
        <f t="shared" si="443"/>
        <v>0.10368970511989745</v>
      </c>
      <c r="BB1531">
        <v>0.147425</v>
      </c>
      <c r="BC1531">
        <v>4.8224999999999997E-2</v>
      </c>
      <c r="BD1531">
        <v>6.43E-3</v>
      </c>
      <c r="BE1531">
        <v>160000</v>
      </c>
      <c r="BF1531">
        <f t="shared" si="446"/>
        <v>74.400000000000006</v>
      </c>
      <c r="BG1531" s="7">
        <f t="shared" si="447"/>
        <v>0.78884137209302341</v>
      </c>
      <c r="BH1531" s="8">
        <f t="shared" si="448"/>
        <v>1.5776827441860468</v>
      </c>
      <c r="BI1531" s="7">
        <f t="shared" si="449"/>
        <v>2.36652411627907</v>
      </c>
      <c r="BJ1531">
        <v>340.8</v>
      </c>
      <c r="BK1531">
        <v>6390</v>
      </c>
      <c r="BL1531">
        <v>0.12</v>
      </c>
      <c r="BM1531">
        <v>0.11</v>
      </c>
      <c r="BN1531" s="3">
        <f t="shared" si="444"/>
        <v>0.13236001349721493</v>
      </c>
      <c r="BO1531" s="3">
        <f t="shared" si="450"/>
        <v>0.16316179305657266</v>
      </c>
      <c r="BP1531" s="3">
        <f t="shared" si="451"/>
        <v>0.14806544763629245</v>
      </c>
      <c r="BQ1531" s="3">
        <f t="shared" si="452"/>
        <v>0.19902268639257778</v>
      </c>
      <c r="BR1531">
        <f t="shared" si="453"/>
        <v>0.14406691066872407</v>
      </c>
      <c r="BS1531">
        <f t="shared" si="454"/>
        <v>0.17490291699291385</v>
      </c>
      <c r="BT1531" s="5">
        <f t="shared" si="455"/>
        <v>466.21163588791438</v>
      </c>
    </row>
    <row r="1532" spans="1:72" x14ac:dyDescent="0.2">
      <c r="A1532">
        <v>13</v>
      </c>
      <c r="B1532">
        <v>29163</v>
      </c>
      <c r="C1532" t="s">
        <v>1126</v>
      </c>
      <c r="D1532">
        <v>29</v>
      </c>
      <c r="E1532" t="s">
        <v>1127</v>
      </c>
      <c r="F1532" t="s">
        <v>1128</v>
      </c>
      <c r="G1532" t="s">
        <v>758</v>
      </c>
      <c r="H1532">
        <v>163</v>
      </c>
      <c r="I1532">
        <v>1482</v>
      </c>
      <c r="J1532">
        <v>661</v>
      </c>
      <c r="K1532">
        <v>1212</v>
      </c>
      <c r="L1532">
        <v>235</v>
      </c>
      <c r="M1532" s="5">
        <v>24051</v>
      </c>
      <c r="N1532" s="5">
        <v>33580.169849999998</v>
      </c>
      <c r="O1532" s="5">
        <v>6000.2</v>
      </c>
      <c r="P1532" s="5">
        <v>8377.5200669999995</v>
      </c>
      <c r="Q1532" s="5">
        <v>29651</v>
      </c>
      <c r="R1532" s="5">
        <v>41398.927960000001</v>
      </c>
      <c r="S1532" s="5">
        <v>230</v>
      </c>
      <c r="T1532" s="5">
        <v>321.127565</v>
      </c>
      <c r="U1532">
        <v>1184</v>
      </c>
      <c r="V1532">
        <v>551</v>
      </c>
      <c r="W1532">
        <v>1121</v>
      </c>
      <c r="X1532">
        <v>180</v>
      </c>
      <c r="Y1532">
        <v>62</v>
      </c>
      <c r="Z1532">
        <v>20</v>
      </c>
      <c r="AA1532">
        <v>88</v>
      </c>
      <c r="AB1532">
        <v>43</v>
      </c>
      <c r="AC1532">
        <v>14</v>
      </c>
      <c r="AD1532">
        <v>65</v>
      </c>
      <c r="AE1532">
        <v>81</v>
      </c>
      <c r="AF1532">
        <v>31</v>
      </c>
      <c r="AG1532">
        <v>111</v>
      </c>
      <c r="AH1532">
        <v>1033.9166666666665</v>
      </c>
      <c r="AI1532">
        <v>2014.3166666666664</v>
      </c>
      <c r="AJ1532">
        <v>2561.833333333333</v>
      </c>
      <c r="AK1532">
        <v>1021</v>
      </c>
      <c r="AL1532">
        <v>0.99774509337213302</v>
      </c>
      <c r="AM1532">
        <f t="shared" si="437"/>
        <v>1</v>
      </c>
      <c r="AN1532">
        <f t="shared" si="438"/>
        <v>1018.6977403329478</v>
      </c>
      <c r="AO1532">
        <v>15.37</v>
      </c>
      <c r="AP1532">
        <f t="shared" si="439"/>
        <v>15.335342085129684</v>
      </c>
      <c r="AQ1532">
        <v>3.27</v>
      </c>
      <c r="AR1532">
        <v>6430</v>
      </c>
      <c r="AS1532">
        <v>5.0737861885996933</v>
      </c>
      <c r="AT1532">
        <v>1.2696417132977154</v>
      </c>
      <c r="AU1532">
        <f t="shared" si="440"/>
        <v>6.4418905893999998</v>
      </c>
      <c r="AV1532">
        <f t="shared" si="441"/>
        <v>3.8089251398931463</v>
      </c>
      <c r="AW1532">
        <f t="shared" si="442"/>
        <v>8.8874919930840068</v>
      </c>
      <c r="AX1532">
        <f t="shared" si="445"/>
        <v>12.696417132977153</v>
      </c>
      <c r="AY1532" s="4">
        <v>0.1</v>
      </c>
      <c r="AZ1532">
        <v>35</v>
      </c>
      <c r="BA1532" s="1">
        <f t="shared" si="443"/>
        <v>0.10368970511989745</v>
      </c>
      <c r="BB1532">
        <v>0.147425</v>
      </c>
      <c r="BC1532">
        <v>4.8224999999999997E-2</v>
      </c>
      <c r="BD1532">
        <v>6.43E-3</v>
      </c>
      <c r="BE1532">
        <v>160000</v>
      </c>
      <c r="BF1532">
        <f t="shared" si="446"/>
        <v>74.400000000000006</v>
      </c>
      <c r="BG1532" s="7">
        <f t="shared" si="447"/>
        <v>0.78884137209302341</v>
      </c>
      <c r="BH1532" s="8">
        <f t="shared" si="448"/>
        <v>1.5776827441860468</v>
      </c>
      <c r="BI1532" s="7">
        <f t="shared" si="449"/>
        <v>2.36652411627907</v>
      </c>
      <c r="BJ1532">
        <v>340.8</v>
      </c>
      <c r="BK1532">
        <v>6390</v>
      </c>
      <c r="BL1532">
        <v>0.12</v>
      </c>
      <c r="BM1532">
        <v>0.11</v>
      </c>
      <c r="BN1532" s="3">
        <f t="shared" si="444"/>
        <v>0.1383569773392011</v>
      </c>
      <c r="BO1532" s="3">
        <f t="shared" si="450"/>
        <v>0.1696422691542388</v>
      </c>
      <c r="BP1532" s="3">
        <f t="shared" si="451"/>
        <v>0.15271230131390975</v>
      </c>
      <c r="BQ1532" s="3">
        <f t="shared" si="452"/>
        <v>0.20985887482943991</v>
      </c>
      <c r="BR1532">
        <f t="shared" si="453"/>
        <v>0.15054738676639021</v>
      </c>
      <c r="BS1532">
        <f t="shared" si="454"/>
        <v>0.18138339309057999</v>
      </c>
      <c r="BT1532" s="5">
        <f t="shared" si="455"/>
        <v>466.21163588791438</v>
      </c>
    </row>
    <row r="1533" spans="1:72" x14ac:dyDescent="0.2">
      <c r="A1533">
        <v>17</v>
      </c>
      <c r="B1533">
        <v>29165</v>
      </c>
      <c r="C1533" t="s">
        <v>1544</v>
      </c>
      <c r="D1533">
        <v>29</v>
      </c>
      <c r="E1533" t="s">
        <v>1127</v>
      </c>
      <c r="F1533" t="s">
        <v>1128</v>
      </c>
      <c r="G1533" t="s">
        <v>476</v>
      </c>
      <c r="H1533">
        <v>165</v>
      </c>
      <c r="I1533">
        <v>3190</v>
      </c>
      <c r="J1533">
        <v>980</v>
      </c>
      <c r="K1533">
        <v>572</v>
      </c>
      <c r="L1533">
        <v>501</v>
      </c>
      <c r="M1533" s="5">
        <v>37693</v>
      </c>
      <c r="N1533" s="5">
        <v>52627.223080000003</v>
      </c>
      <c r="O1533" s="5">
        <v>8467.6</v>
      </c>
      <c r="P1533" s="5">
        <v>11822.52074</v>
      </c>
      <c r="Q1533" s="5">
        <v>11206</v>
      </c>
      <c r="R1533" s="5">
        <v>15645.89345</v>
      </c>
      <c r="S1533" s="5">
        <v>401</v>
      </c>
      <c r="T1533" s="5">
        <v>559.87892850000003</v>
      </c>
      <c r="U1533">
        <v>1334</v>
      </c>
      <c r="V1533">
        <v>590</v>
      </c>
      <c r="W1533">
        <v>403</v>
      </c>
      <c r="X1533">
        <v>207</v>
      </c>
      <c r="Y1533">
        <v>62</v>
      </c>
      <c r="Z1533">
        <v>20</v>
      </c>
      <c r="AA1533">
        <v>88</v>
      </c>
      <c r="AB1533">
        <v>43</v>
      </c>
      <c r="AC1533">
        <v>14</v>
      </c>
      <c r="AD1533">
        <v>65</v>
      </c>
      <c r="AE1533">
        <v>81</v>
      </c>
      <c r="AF1533">
        <v>31</v>
      </c>
      <c r="AG1533">
        <v>111</v>
      </c>
      <c r="AH1533">
        <v>1033.9166666666665</v>
      </c>
      <c r="AI1533">
        <v>2014.3166666666664</v>
      </c>
      <c r="AJ1533">
        <v>2561.833333333333</v>
      </c>
      <c r="AK1533">
        <v>1021</v>
      </c>
      <c r="AL1533">
        <v>0.99434689283371003</v>
      </c>
      <c r="AM1533">
        <f t="shared" si="437"/>
        <v>1</v>
      </c>
      <c r="AN1533">
        <f t="shared" si="438"/>
        <v>1015.228177583218</v>
      </c>
      <c r="AO1533">
        <v>15.37</v>
      </c>
      <c r="AP1533">
        <f t="shared" si="439"/>
        <v>15.283111742854123</v>
      </c>
      <c r="AQ1533">
        <v>3.27</v>
      </c>
      <c r="AR1533">
        <v>6430</v>
      </c>
      <c r="AS1533">
        <v>5.0737861885996933</v>
      </c>
      <c r="AT1533">
        <v>0.90774435119646224</v>
      </c>
      <c r="AU1533">
        <f t="shared" si="440"/>
        <v>4.6057007518799997</v>
      </c>
      <c r="AV1533">
        <f t="shared" si="441"/>
        <v>2.7232330535893867</v>
      </c>
      <c r="AW1533">
        <f t="shared" si="442"/>
        <v>6.3542104583752357</v>
      </c>
      <c r="AX1533">
        <f t="shared" si="445"/>
        <v>9.0774435119646224</v>
      </c>
      <c r="AY1533" s="4">
        <v>0.1</v>
      </c>
      <c r="AZ1533">
        <v>35</v>
      </c>
      <c r="BA1533" s="1">
        <f t="shared" si="443"/>
        <v>0.10368970511989745</v>
      </c>
      <c r="BB1533">
        <v>0.26469999999999999</v>
      </c>
      <c r="BC1533">
        <v>4.8224999999999997E-2</v>
      </c>
      <c r="BD1533">
        <v>6.43E-3</v>
      </c>
      <c r="BE1533">
        <v>160000</v>
      </c>
      <c r="BF1533">
        <f t="shared" si="446"/>
        <v>74.400000000000006</v>
      </c>
      <c r="BG1533" s="7">
        <f t="shared" si="447"/>
        <v>0.78884137209302341</v>
      </c>
      <c r="BH1533" s="8">
        <f t="shared" si="448"/>
        <v>1.5776827441860468</v>
      </c>
      <c r="BI1533" s="7">
        <f t="shared" si="449"/>
        <v>2.36652411627907</v>
      </c>
      <c r="BJ1533">
        <v>340.8</v>
      </c>
      <c r="BK1533">
        <v>6390</v>
      </c>
      <c r="BL1533">
        <v>0.12</v>
      </c>
      <c r="BM1533">
        <v>0.11</v>
      </c>
      <c r="BN1533" s="3">
        <f t="shared" si="444"/>
        <v>8.4874166707528412E-2</v>
      </c>
      <c r="BO1533" s="3">
        <f t="shared" si="450"/>
        <v>0.11714913301034323</v>
      </c>
      <c r="BP1533" s="3">
        <f t="shared" si="451"/>
        <v>0.10504486571033458</v>
      </c>
      <c r="BQ1533" s="3">
        <f t="shared" si="452"/>
        <v>0.14590243895768737</v>
      </c>
      <c r="BR1533">
        <f t="shared" si="453"/>
        <v>9.8102862915616998E-2</v>
      </c>
      <c r="BS1533">
        <f t="shared" si="454"/>
        <v>0.12885387540653276</v>
      </c>
      <c r="BT1533" s="5">
        <f t="shared" si="455"/>
        <v>464.58070546093063</v>
      </c>
    </row>
    <row r="1534" spans="1:72" x14ac:dyDescent="0.2">
      <c r="A1534">
        <v>13</v>
      </c>
      <c r="B1534">
        <v>29167</v>
      </c>
      <c r="C1534" t="s">
        <v>1126</v>
      </c>
      <c r="D1534">
        <v>29</v>
      </c>
      <c r="E1534" t="s">
        <v>1127</v>
      </c>
      <c r="F1534" t="s">
        <v>1128</v>
      </c>
      <c r="G1534" t="s">
        <v>219</v>
      </c>
      <c r="H1534">
        <v>167</v>
      </c>
      <c r="I1534">
        <v>1784</v>
      </c>
      <c r="J1534">
        <v>604</v>
      </c>
      <c r="K1534">
        <v>1178</v>
      </c>
      <c r="L1534">
        <v>232</v>
      </c>
      <c r="M1534" s="5">
        <v>24331</v>
      </c>
      <c r="N1534" s="5">
        <v>33971.107759999999</v>
      </c>
      <c r="O1534" s="5">
        <v>6162.2</v>
      </c>
      <c r="P1534" s="5">
        <v>8603.7055700000001</v>
      </c>
      <c r="Q1534" s="5">
        <v>27269</v>
      </c>
      <c r="R1534" s="5">
        <v>38073.163350000003</v>
      </c>
      <c r="S1534" s="5">
        <v>203</v>
      </c>
      <c r="T1534" s="5">
        <v>283.42998130000001</v>
      </c>
      <c r="U1534">
        <v>1052</v>
      </c>
      <c r="V1534">
        <v>493</v>
      </c>
      <c r="W1534">
        <v>1011</v>
      </c>
      <c r="X1534">
        <v>149</v>
      </c>
      <c r="Y1534">
        <v>62</v>
      </c>
      <c r="Z1534">
        <v>20</v>
      </c>
      <c r="AA1534">
        <v>88</v>
      </c>
      <c r="AB1534">
        <v>43</v>
      </c>
      <c r="AC1534">
        <v>14</v>
      </c>
      <c r="AD1534">
        <v>65</v>
      </c>
      <c r="AE1534">
        <v>81</v>
      </c>
      <c r="AF1534">
        <v>31</v>
      </c>
      <c r="AG1534">
        <v>111</v>
      </c>
      <c r="AH1534">
        <v>1033.9166666666665</v>
      </c>
      <c r="AI1534">
        <v>2014.3166666666664</v>
      </c>
      <c r="AJ1534">
        <v>2561.833333333333</v>
      </c>
      <c r="AK1534">
        <v>1021</v>
      </c>
      <c r="AL1534">
        <v>0.97750638797879197</v>
      </c>
      <c r="AM1534">
        <f t="shared" si="437"/>
        <v>1</v>
      </c>
      <c r="AN1534">
        <f t="shared" si="438"/>
        <v>998.0340221263466</v>
      </c>
      <c r="AO1534">
        <v>15.37</v>
      </c>
      <c r="AP1534">
        <f t="shared" si="439"/>
        <v>15.024273183234031</v>
      </c>
      <c r="AQ1534">
        <v>3.27</v>
      </c>
      <c r="AR1534">
        <v>6430</v>
      </c>
      <c r="AS1534">
        <v>5.0737861885996933</v>
      </c>
      <c r="AT1534">
        <v>1.0904969581812494</v>
      </c>
      <c r="AU1534">
        <f t="shared" si="440"/>
        <v>5.53294840513</v>
      </c>
      <c r="AV1534">
        <f t="shared" si="441"/>
        <v>3.2714908745437481</v>
      </c>
      <c r="AW1534">
        <f t="shared" si="442"/>
        <v>7.6334787072687451</v>
      </c>
      <c r="AX1534">
        <f t="shared" si="445"/>
        <v>10.904969581812495</v>
      </c>
      <c r="AY1534" s="4">
        <v>0.1</v>
      </c>
      <c r="AZ1534">
        <v>35</v>
      </c>
      <c r="BA1534" s="1">
        <f t="shared" si="443"/>
        <v>0.10368970511989745</v>
      </c>
      <c r="BB1534">
        <v>0.147425</v>
      </c>
      <c r="BC1534">
        <v>4.8224999999999997E-2</v>
      </c>
      <c r="BD1534">
        <v>6.43E-3</v>
      </c>
      <c r="BE1534">
        <v>160000</v>
      </c>
      <c r="BF1534">
        <f t="shared" si="446"/>
        <v>74.400000000000006</v>
      </c>
      <c r="BG1534" s="7">
        <f t="shared" si="447"/>
        <v>0.78884137209302341</v>
      </c>
      <c r="BH1534" s="8">
        <f t="shared" si="448"/>
        <v>1.5776827441860468</v>
      </c>
      <c r="BI1534" s="7">
        <f t="shared" si="449"/>
        <v>2.36652411627907</v>
      </c>
      <c r="BJ1534">
        <v>340.8</v>
      </c>
      <c r="BK1534">
        <v>6390</v>
      </c>
      <c r="BL1534">
        <v>0.12</v>
      </c>
      <c r="BM1534">
        <v>0.11</v>
      </c>
      <c r="BN1534" s="3">
        <f t="shared" si="444"/>
        <v>0.13061252396708134</v>
      </c>
      <c r="BO1534" s="3">
        <f t="shared" si="450"/>
        <v>0.16191181707686697</v>
      </c>
      <c r="BP1534" s="3">
        <f t="shared" si="451"/>
        <v>0.14737064515519738</v>
      </c>
      <c r="BQ1534" s="3">
        <f t="shared" si="452"/>
        <v>0.19645391324293543</v>
      </c>
      <c r="BR1534">
        <f t="shared" si="453"/>
        <v>0.14281693468901838</v>
      </c>
      <c r="BS1534">
        <f t="shared" si="454"/>
        <v>0.17365294101320816</v>
      </c>
      <c r="BT1534" s="5">
        <f t="shared" si="455"/>
        <v>466.21163588791438</v>
      </c>
    </row>
    <row r="1535" spans="1:72" x14ac:dyDescent="0.2">
      <c r="A1535">
        <v>13</v>
      </c>
      <c r="B1535">
        <v>29169</v>
      </c>
      <c r="C1535" t="s">
        <v>1126</v>
      </c>
      <c r="D1535">
        <v>29</v>
      </c>
      <c r="E1535" t="s">
        <v>1127</v>
      </c>
      <c r="F1535" t="s">
        <v>1128</v>
      </c>
      <c r="G1535" t="s">
        <v>920</v>
      </c>
      <c r="H1535">
        <v>169</v>
      </c>
      <c r="I1535">
        <v>1123</v>
      </c>
      <c r="J1535">
        <v>471</v>
      </c>
      <c r="K1535">
        <v>1040</v>
      </c>
      <c r="L1535">
        <v>168</v>
      </c>
      <c r="M1535" s="5">
        <v>17533</v>
      </c>
      <c r="N1535" s="5">
        <v>24479.693899999998</v>
      </c>
      <c r="O1535" s="5">
        <v>4918.1000000000004</v>
      </c>
      <c r="P1535" s="5">
        <v>6866.6846839999998</v>
      </c>
      <c r="Q1535" s="5">
        <v>25442</v>
      </c>
      <c r="R1535" s="5">
        <v>35522.293519999999</v>
      </c>
      <c r="S1535" s="5">
        <v>163</v>
      </c>
      <c r="T1535" s="5">
        <v>227.58170910000001</v>
      </c>
      <c r="U1535">
        <v>930</v>
      </c>
      <c r="V1535">
        <v>446</v>
      </c>
      <c r="W1535">
        <v>1007</v>
      </c>
      <c r="X1535">
        <v>139</v>
      </c>
      <c r="Y1535">
        <v>62</v>
      </c>
      <c r="Z1535">
        <v>20</v>
      </c>
      <c r="AA1535">
        <v>88</v>
      </c>
      <c r="AB1535">
        <v>43</v>
      </c>
      <c r="AC1535">
        <v>14</v>
      </c>
      <c r="AD1535">
        <v>65</v>
      </c>
      <c r="AE1535">
        <v>81</v>
      </c>
      <c r="AF1535">
        <v>31</v>
      </c>
      <c r="AG1535">
        <v>111</v>
      </c>
      <c r="AH1535">
        <v>1033.9166666666665</v>
      </c>
      <c r="AI1535">
        <v>2014.3166666666664</v>
      </c>
      <c r="AJ1535">
        <v>2561.833333333333</v>
      </c>
      <c r="AK1535">
        <v>1021</v>
      </c>
      <c r="AL1535">
        <v>0.98089934984842897</v>
      </c>
      <c r="AM1535">
        <f t="shared" si="437"/>
        <v>1</v>
      </c>
      <c r="AN1535">
        <f t="shared" si="438"/>
        <v>1001.498236195246</v>
      </c>
      <c r="AO1535">
        <v>15.37</v>
      </c>
      <c r="AP1535">
        <f t="shared" si="439"/>
        <v>15.076423007170353</v>
      </c>
      <c r="AQ1535">
        <v>3.27</v>
      </c>
      <c r="AR1535">
        <v>6430</v>
      </c>
      <c r="AS1535">
        <v>5.0737861885996933</v>
      </c>
      <c r="AT1535">
        <v>1.141739141896869</v>
      </c>
      <c r="AU1535">
        <f t="shared" si="440"/>
        <v>5.7929402891399997</v>
      </c>
      <c r="AV1535">
        <f t="shared" si="441"/>
        <v>3.4252174256906072</v>
      </c>
      <c r="AW1535">
        <f t="shared" si="442"/>
        <v>7.9921739932780831</v>
      </c>
      <c r="AX1535">
        <f t="shared" si="445"/>
        <v>11.417391418968689</v>
      </c>
      <c r="AY1535" s="4">
        <v>0.1</v>
      </c>
      <c r="AZ1535">
        <v>35</v>
      </c>
      <c r="BA1535" s="1">
        <f t="shared" si="443"/>
        <v>0.10368970511989745</v>
      </c>
      <c r="BB1535">
        <v>0.147425</v>
      </c>
      <c r="BC1535">
        <v>4.8224999999999997E-2</v>
      </c>
      <c r="BD1535">
        <v>6.43E-3</v>
      </c>
      <c r="BE1535">
        <v>160000</v>
      </c>
      <c r="BF1535">
        <f t="shared" si="446"/>
        <v>74.400000000000006</v>
      </c>
      <c r="BG1535" s="7">
        <f t="shared" si="447"/>
        <v>0.78884137209302341</v>
      </c>
      <c r="BH1535" s="8">
        <f t="shared" si="448"/>
        <v>1.5776827441860468</v>
      </c>
      <c r="BI1535" s="7">
        <f t="shared" si="449"/>
        <v>2.36652411627907</v>
      </c>
      <c r="BJ1535">
        <v>340.8</v>
      </c>
      <c r="BK1535">
        <v>6390</v>
      </c>
      <c r="BL1535">
        <v>0.12</v>
      </c>
      <c r="BM1535">
        <v>0.11</v>
      </c>
      <c r="BN1535" s="3">
        <f t="shared" si="444"/>
        <v>0.13260279389893764</v>
      </c>
      <c r="BO1535" s="3">
        <f t="shared" si="450"/>
        <v>0.16332662338747414</v>
      </c>
      <c r="BP1535" s="3">
        <f t="shared" si="451"/>
        <v>0.14810216537549459</v>
      </c>
      <c r="BQ1535" s="3">
        <f t="shared" si="452"/>
        <v>0.19949184415227264</v>
      </c>
      <c r="BR1535">
        <f t="shared" si="453"/>
        <v>0.14423174099962555</v>
      </c>
      <c r="BS1535">
        <f t="shared" si="454"/>
        <v>0.17506774732381533</v>
      </c>
      <c r="BT1535" s="5">
        <f t="shared" si="455"/>
        <v>466.21163588791438</v>
      </c>
    </row>
    <row r="1536" spans="1:72" x14ac:dyDescent="0.2">
      <c r="A1536">
        <v>13</v>
      </c>
      <c r="B1536">
        <v>29171</v>
      </c>
      <c r="C1536" t="s">
        <v>1126</v>
      </c>
      <c r="D1536">
        <v>29</v>
      </c>
      <c r="E1536" t="s">
        <v>1127</v>
      </c>
      <c r="F1536" t="s">
        <v>1128</v>
      </c>
      <c r="G1536" t="s">
        <v>208</v>
      </c>
      <c r="H1536">
        <v>171</v>
      </c>
      <c r="I1536">
        <v>890</v>
      </c>
      <c r="J1536">
        <v>488</v>
      </c>
      <c r="K1536">
        <v>385</v>
      </c>
      <c r="L1536">
        <v>138</v>
      </c>
      <c r="M1536" s="5">
        <v>14012</v>
      </c>
      <c r="N1536" s="5">
        <v>19563.649740000001</v>
      </c>
      <c r="O1536" s="5">
        <v>4448.3</v>
      </c>
      <c r="P1536" s="5">
        <v>6210.7467280000001</v>
      </c>
      <c r="Q1536" s="5">
        <v>9182.7000000000007</v>
      </c>
      <c r="R1536" s="5">
        <v>12820.94822</v>
      </c>
      <c r="S1536" s="5">
        <v>135</v>
      </c>
      <c r="T1536" s="5">
        <v>188.4879186</v>
      </c>
      <c r="U1536">
        <v>807</v>
      </c>
      <c r="V1536">
        <v>483</v>
      </c>
      <c r="W1536">
        <v>409</v>
      </c>
      <c r="X1536">
        <v>123</v>
      </c>
      <c r="Y1536">
        <v>62</v>
      </c>
      <c r="Z1536">
        <v>20</v>
      </c>
      <c r="AA1536">
        <v>88</v>
      </c>
      <c r="AB1536">
        <v>43</v>
      </c>
      <c r="AC1536">
        <v>14</v>
      </c>
      <c r="AD1536">
        <v>65</v>
      </c>
      <c r="AE1536">
        <v>81</v>
      </c>
      <c r="AF1536">
        <v>31</v>
      </c>
      <c r="AG1536">
        <v>111</v>
      </c>
      <c r="AH1536">
        <v>1033.9166666666665</v>
      </c>
      <c r="AI1536">
        <v>2014.3166666666664</v>
      </c>
      <c r="AJ1536">
        <v>2561.833333333333</v>
      </c>
      <c r="AK1536">
        <v>1021</v>
      </c>
      <c r="AL1536">
        <v>1.0000673929850299</v>
      </c>
      <c r="AM1536">
        <f t="shared" si="437"/>
        <v>1</v>
      </c>
      <c r="AN1536">
        <f t="shared" si="438"/>
        <v>1021.0688082377155</v>
      </c>
      <c r="AO1536">
        <v>15.37</v>
      </c>
      <c r="AP1536">
        <f t="shared" si="439"/>
        <v>15.371035830179908</v>
      </c>
      <c r="AQ1536">
        <v>3.27</v>
      </c>
      <c r="AR1536">
        <v>6430</v>
      </c>
      <c r="AS1536">
        <v>5.0737861885996933</v>
      </c>
      <c r="AT1536">
        <v>1.122107503623698</v>
      </c>
      <c r="AU1536">
        <f t="shared" si="440"/>
        <v>5.6933335540099996</v>
      </c>
      <c r="AV1536">
        <f t="shared" si="441"/>
        <v>3.3663225108710941</v>
      </c>
      <c r="AW1536">
        <f t="shared" si="442"/>
        <v>7.8547525253658863</v>
      </c>
      <c r="AX1536">
        <f t="shared" si="445"/>
        <v>11.22107503623698</v>
      </c>
      <c r="AY1536" s="4">
        <v>0.1</v>
      </c>
      <c r="AZ1536">
        <v>35</v>
      </c>
      <c r="BA1536" s="1">
        <f t="shared" si="443"/>
        <v>0.10368970511989745</v>
      </c>
      <c r="BB1536">
        <v>0.147425</v>
      </c>
      <c r="BC1536">
        <v>4.8224999999999997E-2</v>
      </c>
      <c r="BD1536">
        <v>6.43E-3</v>
      </c>
      <c r="BE1536">
        <v>160000</v>
      </c>
      <c r="BF1536">
        <f t="shared" si="446"/>
        <v>74.400000000000006</v>
      </c>
      <c r="BG1536" s="7">
        <f t="shared" si="447"/>
        <v>0.78884137209302341</v>
      </c>
      <c r="BH1536" s="8">
        <f t="shared" si="448"/>
        <v>1.5776827441860468</v>
      </c>
      <c r="BI1536" s="7">
        <f t="shared" si="449"/>
        <v>2.36652411627907</v>
      </c>
      <c r="BJ1536">
        <v>340.8</v>
      </c>
      <c r="BK1536">
        <v>6390</v>
      </c>
      <c r="BL1536">
        <v>0.12</v>
      </c>
      <c r="BM1536">
        <v>0.11</v>
      </c>
      <c r="BN1536" s="3">
        <f t="shared" si="444"/>
        <v>0.13376176683165114</v>
      </c>
      <c r="BO1536" s="3">
        <f t="shared" si="450"/>
        <v>0.16412406713485408</v>
      </c>
      <c r="BP1536" s="3">
        <f t="shared" si="451"/>
        <v>0.14916138612747093</v>
      </c>
      <c r="BQ1536" s="3">
        <f t="shared" si="452"/>
        <v>0.19966744486557356</v>
      </c>
      <c r="BR1536">
        <f t="shared" si="453"/>
        <v>0.14502918474700549</v>
      </c>
      <c r="BS1536">
        <f t="shared" si="454"/>
        <v>0.17586519107119528</v>
      </c>
      <c r="BT1536" s="5">
        <f t="shared" si="455"/>
        <v>466.21163588791438</v>
      </c>
    </row>
    <row r="1537" spans="1:72" x14ac:dyDescent="0.2">
      <c r="A1537">
        <v>13</v>
      </c>
      <c r="B1537">
        <v>29173</v>
      </c>
      <c r="C1537" t="s">
        <v>1126</v>
      </c>
      <c r="D1537">
        <v>29</v>
      </c>
      <c r="E1537" t="s">
        <v>1127</v>
      </c>
      <c r="F1537" t="s">
        <v>1128</v>
      </c>
      <c r="G1537" t="s">
        <v>1148</v>
      </c>
      <c r="H1537">
        <v>173</v>
      </c>
      <c r="I1537">
        <v>1474</v>
      </c>
      <c r="J1537">
        <v>790</v>
      </c>
      <c r="K1537">
        <v>1187</v>
      </c>
      <c r="L1537">
        <v>218</v>
      </c>
      <c r="M1537" s="5">
        <v>22063</v>
      </c>
      <c r="N1537" s="5">
        <v>30804.510719999998</v>
      </c>
      <c r="O1537" s="5">
        <v>5756</v>
      </c>
      <c r="P1537" s="5">
        <v>8036.566366</v>
      </c>
      <c r="Q1537" s="5">
        <v>28596</v>
      </c>
      <c r="R1537" s="5">
        <v>39925.929779999999</v>
      </c>
      <c r="S1537" s="5">
        <v>206</v>
      </c>
      <c r="T1537" s="5">
        <v>287.6186017</v>
      </c>
      <c r="U1537">
        <v>1152</v>
      </c>
      <c r="V1537">
        <v>579</v>
      </c>
      <c r="W1537">
        <v>1103</v>
      </c>
      <c r="X1537">
        <v>172</v>
      </c>
      <c r="Y1537">
        <v>62</v>
      </c>
      <c r="Z1537">
        <v>20</v>
      </c>
      <c r="AA1537">
        <v>88</v>
      </c>
      <c r="AB1537">
        <v>43</v>
      </c>
      <c r="AC1537">
        <v>14</v>
      </c>
      <c r="AD1537">
        <v>65</v>
      </c>
      <c r="AE1537">
        <v>81</v>
      </c>
      <c r="AF1537">
        <v>31</v>
      </c>
      <c r="AG1537">
        <v>111</v>
      </c>
      <c r="AH1537">
        <v>1033.9166666666665</v>
      </c>
      <c r="AI1537">
        <v>2014.3166666666664</v>
      </c>
      <c r="AJ1537">
        <v>2561.833333333333</v>
      </c>
      <c r="AK1537">
        <v>1021</v>
      </c>
      <c r="AL1537">
        <v>0.99818927049636796</v>
      </c>
      <c r="AM1537">
        <f t="shared" si="437"/>
        <v>1</v>
      </c>
      <c r="AN1537">
        <f t="shared" si="438"/>
        <v>1019.1512451767917</v>
      </c>
      <c r="AO1537">
        <v>15.37</v>
      </c>
      <c r="AP1537">
        <f t="shared" si="439"/>
        <v>15.342169087529175</v>
      </c>
      <c r="AQ1537">
        <v>3.27</v>
      </c>
      <c r="AR1537">
        <v>6430</v>
      </c>
      <c r="AS1537">
        <v>5.0737861885996933</v>
      </c>
      <c r="AT1537">
        <v>1.318527517531507</v>
      </c>
      <c r="AU1537">
        <f t="shared" si="440"/>
        <v>6.6899267077399998</v>
      </c>
      <c r="AV1537">
        <f t="shared" si="441"/>
        <v>3.955582552594521</v>
      </c>
      <c r="AW1537">
        <f t="shared" si="442"/>
        <v>9.2296926227205489</v>
      </c>
      <c r="AX1537">
        <f t="shared" si="445"/>
        <v>13.18527517531507</v>
      </c>
      <c r="AY1537" s="4">
        <v>0.1</v>
      </c>
      <c r="AZ1537">
        <v>35</v>
      </c>
      <c r="BA1537" s="1">
        <f t="shared" si="443"/>
        <v>0.10368970511989745</v>
      </c>
      <c r="BB1537">
        <v>0.147425</v>
      </c>
      <c r="BC1537">
        <v>4.8224999999999997E-2</v>
      </c>
      <c r="BD1537">
        <v>6.43E-3</v>
      </c>
      <c r="BE1537">
        <v>160000</v>
      </c>
      <c r="BF1537">
        <f t="shared" si="446"/>
        <v>74.400000000000006</v>
      </c>
      <c r="BG1537" s="7">
        <f t="shared" si="447"/>
        <v>0.78884137209302341</v>
      </c>
      <c r="BH1537" s="8">
        <f t="shared" si="448"/>
        <v>1.5776827441860468</v>
      </c>
      <c r="BI1537" s="7">
        <f t="shared" si="449"/>
        <v>2.36652411627907</v>
      </c>
      <c r="BJ1537">
        <v>340.8</v>
      </c>
      <c r="BK1537">
        <v>6390</v>
      </c>
      <c r="BL1537">
        <v>0.12</v>
      </c>
      <c r="BM1537">
        <v>0.11</v>
      </c>
      <c r="BN1537" s="3">
        <f t="shared" si="444"/>
        <v>0.13999354773167416</v>
      </c>
      <c r="BO1537" s="3">
        <f t="shared" si="450"/>
        <v>0.1711112108214998</v>
      </c>
      <c r="BP1537" s="3">
        <f t="shared" si="451"/>
        <v>0.15352937790391438</v>
      </c>
      <c r="BQ1537" s="3">
        <f t="shared" si="452"/>
        <v>0.21287630146800748</v>
      </c>
      <c r="BR1537">
        <f t="shared" si="453"/>
        <v>0.1520163284336512</v>
      </c>
      <c r="BS1537">
        <f t="shared" si="454"/>
        <v>0.18285233475784099</v>
      </c>
      <c r="BT1537" s="5">
        <f t="shared" si="455"/>
        <v>466.21163588791438</v>
      </c>
    </row>
    <row r="1538" spans="1:72" x14ac:dyDescent="0.2">
      <c r="A1538">
        <v>13</v>
      </c>
      <c r="B1538">
        <v>29175</v>
      </c>
      <c r="C1538" t="s">
        <v>1126</v>
      </c>
      <c r="D1538">
        <v>29</v>
      </c>
      <c r="E1538" t="s">
        <v>1127</v>
      </c>
      <c r="F1538" t="s">
        <v>1128</v>
      </c>
      <c r="G1538" t="s">
        <v>901</v>
      </c>
      <c r="H1538">
        <v>175</v>
      </c>
      <c r="I1538">
        <v>1011</v>
      </c>
      <c r="J1538">
        <v>604</v>
      </c>
      <c r="K1538">
        <v>359</v>
      </c>
      <c r="L1538">
        <v>153</v>
      </c>
      <c r="M1538" s="5">
        <v>15198</v>
      </c>
      <c r="N1538" s="5">
        <v>21219.551009999999</v>
      </c>
      <c r="O1538" s="5">
        <v>4614</v>
      </c>
      <c r="P1538" s="5">
        <v>6442.0981949999996</v>
      </c>
      <c r="Q1538" s="5">
        <v>8309.2000000000007</v>
      </c>
      <c r="R1538" s="5">
        <v>11601.361580000001</v>
      </c>
      <c r="S1538" s="5">
        <v>144</v>
      </c>
      <c r="T1538" s="5">
        <v>201.0537798</v>
      </c>
      <c r="U1538">
        <v>780</v>
      </c>
      <c r="V1538">
        <v>501</v>
      </c>
      <c r="W1538">
        <v>363</v>
      </c>
      <c r="X1538">
        <v>118</v>
      </c>
      <c r="Y1538">
        <v>62</v>
      </c>
      <c r="Z1538">
        <v>20</v>
      </c>
      <c r="AA1538">
        <v>88</v>
      </c>
      <c r="AB1538">
        <v>43</v>
      </c>
      <c r="AC1538">
        <v>14</v>
      </c>
      <c r="AD1538">
        <v>65</v>
      </c>
      <c r="AE1538">
        <v>81</v>
      </c>
      <c r="AF1538">
        <v>31</v>
      </c>
      <c r="AG1538">
        <v>111</v>
      </c>
      <c r="AH1538">
        <v>1033.9166666666665</v>
      </c>
      <c r="AI1538">
        <v>2014.3166666666664</v>
      </c>
      <c r="AJ1538">
        <v>2561.833333333333</v>
      </c>
      <c r="AK1538">
        <v>1021</v>
      </c>
      <c r="AL1538">
        <v>0.99513365966933098</v>
      </c>
      <c r="AM1538">
        <f t="shared" ref="AM1538:AM1601" si="456">IF(AL1538="NA",0,1)</f>
        <v>1</v>
      </c>
      <c r="AN1538">
        <f t="shared" ref="AN1538:AN1601" si="457">AK1538*IF(AL1538="NA",0,AL1538)</f>
        <v>1016.0314665223869</v>
      </c>
      <c r="AO1538">
        <v>15.37</v>
      </c>
      <c r="AP1538">
        <f t="shared" ref="AP1538:AP1601" si="458">AO1538*AL1538</f>
        <v>15.295204349117617</v>
      </c>
      <c r="AQ1538">
        <v>3.27</v>
      </c>
      <c r="AR1538">
        <v>6430</v>
      </c>
      <c r="AS1538">
        <v>5.0737861885996933</v>
      </c>
      <c r="AT1538">
        <v>1.24522500655742</v>
      </c>
      <c r="AU1538">
        <f t="shared" ref="AU1538:AU1601" si="459">AS1538*AT1538</f>
        <v>6.3180054399700003</v>
      </c>
      <c r="AV1538">
        <f t="shared" ref="AV1538:AV1601" si="460">3*AT1538</f>
        <v>3.7356750196722599</v>
      </c>
      <c r="AW1538">
        <f t="shared" ref="AW1538:AW1601" si="461">7*AT1538</f>
        <v>8.7165750459019407</v>
      </c>
      <c r="AX1538">
        <f t="shared" si="445"/>
        <v>12.4522500655742</v>
      </c>
      <c r="AY1538" s="4">
        <v>0.1</v>
      </c>
      <c r="AZ1538">
        <v>35</v>
      </c>
      <c r="BA1538" s="1">
        <f t="shared" ref="BA1538:BA1601" si="462">(AY1538*(1+AY1538)^AZ1538)/((1+AY1538)^AZ1538-1)</f>
        <v>0.10368970511989745</v>
      </c>
      <c r="BB1538">
        <v>0.147425</v>
      </c>
      <c r="BC1538">
        <v>4.8224999999999997E-2</v>
      </c>
      <c r="BD1538">
        <v>6.43E-3</v>
      </c>
      <c r="BE1538">
        <v>160000</v>
      </c>
      <c r="BF1538">
        <f t="shared" si="446"/>
        <v>74.400000000000006</v>
      </c>
      <c r="BG1538" s="7">
        <f t="shared" si="447"/>
        <v>0.78884137209302341</v>
      </c>
      <c r="BH1538" s="8">
        <f t="shared" si="448"/>
        <v>1.5776827441860468</v>
      </c>
      <c r="BI1538" s="7">
        <f t="shared" si="449"/>
        <v>2.36652411627907</v>
      </c>
      <c r="BJ1538">
        <v>340.8</v>
      </c>
      <c r="BK1538">
        <v>6390</v>
      </c>
      <c r="BL1538">
        <v>0.12</v>
      </c>
      <c r="BM1538">
        <v>0.11</v>
      </c>
      <c r="BN1538" s="3">
        <f t="shared" ref="BN1538:BN1601" si="463">(((AN1538*BA1538+AP1538)/(8760*BB1538))+AR1538*AU1538/1000000+AQ1538/1000)</f>
        <v>0.13731524146909677</v>
      </c>
      <c r="BO1538" s="3">
        <f t="shared" si="450"/>
        <v>0.16777102778502215</v>
      </c>
      <c r="BP1538" s="3">
        <f t="shared" si="451"/>
        <v>0.15116664318250769</v>
      </c>
      <c r="BQ1538" s="3">
        <f t="shared" si="452"/>
        <v>0.20721422072765716</v>
      </c>
      <c r="BR1538">
        <f t="shared" si="453"/>
        <v>0.14867614539717355</v>
      </c>
      <c r="BS1538">
        <f t="shared" si="454"/>
        <v>0.17951215172136334</v>
      </c>
      <c r="BT1538" s="5">
        <f t="shared" si="455"/>
        <v>466.21163588791438</v>
      </c>
    </row>
    <row r="1539" spans="1:72" x14ac:dyDescent="0.2">
      <c r="A1539">
        <v>13</v>
      </c>
      <c r="B1539">
        <v>29177</v>
      </c>
      <c r="C1539" t="s">
        <v>1126</v>
      </c>
      <c r="D1539">
        <v>29</v>
      </c>
      <c r="E1539" t="s">
        <v>1127</v>
      </c>
      <c r="F1539" t="s">
        <v>1128</v>
      </c>
      <c r="G1539" t="s">
        <v>1133</v>
      </c>
      <c r="H1539">
        <v>177</v>
      </c>
      <c r="I1539">
        <v>2416</v>
      </c>
      <c r="J1539">
        <v>1032</v>
      </c>
      <c r="K1539">
        <v>509</v>
      </c>
      <c r="L1539">
        <v>346</v>
      </c>
      <c r="M1539" s="5">
        <v>29257</v>
      </c>
      <c r="N1539" s="5">
        <v>40848.822469999999</v>
      </c>
      <c r="O1539" s="5">
        <v>7581.4</v>
      </c>
      <c r="P1539" s="5">
        <v>10585.20227</v>
      </c>
      <c r="Q1539" s="5">
        <v>10482</v>
      </c>
      <c r="R1539" s="5">
        <v>14635.039720000001</v>
      </c>
      <c r="S1539" s="5">
        <v>280</v>
      </c>
      <c r="T1539" s="5">
        <v>390.93790519999999</v>
      </c>
      <c r="U1539">
        <v>1136</v>
      </c>
      <c r="V1539">
        <v>622</v>
      </c>
      <c r="W1539">
        <v>386</v>
      </c>
      <c r="X1539">
        <v>169</v>
      </c>
      <c r="Y1539">
        <v>62</v>
      </c>
      <c r="Z1539">
        <v>20</v>
      </c>
      <c r="AA1539">
        <v>88</v>
      </c>
      <c r="AB1539">
        <v>43</v>
      </c>
      <c r="AC1539">
        <v>14</v>
      </c>
      <c r="AD1539">
        <v>65</v>
      </c>
      <c r="AE1539">
        <v>81</v>
      </c>
      <c r="AF1539">
        <v>31</v>
      </c>
      <c r="AG1539">
        <v>111</v>
      </c>
      <c r="AH1539">
        <v>1033.9166666666665</v>
      </c>
      <c r="AI1539">
        <v>2014.3166666666664</v>
      </c>
      <c r="AJ1539">
        <v>2561.833333333333</v>
      </c>
      <c r="AK1539">
        <v>1021</v>
      </c>
      <c r="AL1539">
        <v>0.99548565968871106</v>
      </c>
      <c r="AM1539">
        <f t="shared" si="456"/>
        <v>1</v>
      </c>
      <c r="AN1539">
        <f t="shared" si="457"/>
        <v>1016.390858542174</v>
      </c>
      <c r="AO1539">
        <v>15.37</v>
      </c>
      <c r="AP1539">
        <f t="shared" si="458"/>
        <v>15.300614589415488</v>
      </c>
      <c r="AQ1539">
        <v>3.27</v>
      </c>
      <c r="AR1539">
        <v>6430</v>
      </c>
      <c r="AS1539">
        <v>5.0737861885996933</v>
      </c>
      <c r="AT1539">
        <v>0.9522829989380156</v>
      </c>
      <c r="AU1539">
        <f t="shared" si="459"/>
        <v>4.83168032765</v>
      </c>
      <c r="AV1539">
        <f t="shared" si="460"/>
        <v>2.8568489968140467</v>
      </c>
      <c r="AW1539">
        <f t="shared" si="461"/>
        <v>6.6659809925661095</v>
      </c>
      <c r="AX1539">
        <f t="shared" ref="AX1539:AX1602" si="464">10*AT1539</f>
        <v>9.5228299893801562</v>
      </c>
      <c r="AY1539" s="4">
        <v>0.1</v>
      </c>
      <c r="AZ1539">
        <v>35</v>
      </c>
      <c r="BA1539" s="1">
        <f t="shared" si="462"/>
        <v>0.10368970511989745</v>
      </c>
      <c r="BB1539">
        <v>0.147425</v>
      </c>
      <c r="BC1539">
        <v>4.8224999999999997E-2</v>
      </c>
      <c r="BD1539">
        <v>6.43E-3</v>
      </c>
      <c r="BE1539">
        <v>160000</v>
      </c>
      <c r="BF1539">
        <f t="shared" ref="BF1539:BF1602" si="465">74.4</f>
        <v>74.400000000000006</v>
      </c>
      <c r="BG1539" s="7">
        <f t="shared" ref="BG1539:BG1602" si="466">0.005*AR1539*1.05506/43</f>
        <v>0.78884137209302341</v>
      </c>
      <c r="BH1539" s="8">
        <f t="shared" ref="BH1539:BH1602" si="467">0.01*AR1539*1.05506/43</f>
        <v>1.5776827441860468</v>
      </c>
      <c r="BI1539" s="7">
        <f t="shared" ref="BI1539:BI1602" si="468">0.015*AR1539*1.05506/43</f>
        <v>2.36652411627907</v>
      </c>
      <c r="BJ1539">
        <v>340.8</v>
      </c>
      <c r="BK1539">
        <v>6390</v>
      </c>
      <c r="BL1539">
        <v>0.12</v>
      </c>
      <c r="BM1539">
        <v>0.11</v>
      </c>
      <c r="BN1539" s="3">
        <f t="shared" si="463"/>
        <v>0.12779121581020197</v>
      </c>
      <c r="BO1539" s="3">
        <f t="shared" ref="BO1539:BO1602" si="469">(((AN1539*BA1539+AP1539)/(8760*BB1539))+AR1539*AU1539/1000000+AQ1539/1000)+(BC1539*P1539+BD1539*R1539+BL1539*T1539+BM1539*N1539)/2000000 + (BE1539*AB1539)/(1000000*8760*BB1539*AZ1539) + ((BF1539+BJ1539)*Y1539/1000000) + (BK1539*AE1539)/(1000000*8760*BB1539*AZ1539) + BH1539*AI1539/1000000</f>
        <v>0.15944765897617991</v>
      </c>
      <c r="BP1539" s="3">
        <f t="shared" ref="BP1539:BP1602" si="470">(((AN1539*BA1539+AP1539)/(8760*BB1539))+AR1539*AV1539/1000000+AQ1539/1000)+(BC1539*P1539+BD1539*R1539+BL1539*T1539+BM1539*N1539)/2000000 + (BE1539*AB1539)/(1000000*8760*BB1539*AZ1539) + ((BF1539+BJ1539)*Y1539/1000000) + (BK1539*AE1539)/(1000000*8760*BB1539*AZ1539) + BH1539*AI1539/1000000</f>
        <v>0.14674949351890471</v>
      </c>
      <c r="BQ1539" s="3">
        <f t="shared" ref="BQ1539:BQ1602" si="471">(((AN1539*BA1539+AP1539)/(8760*BB1539))+AR1539*AX1539/1000000+AQ1539/1000)+(BC1539*P1539+BD1539*R1539+BL1539*T1539+BM1539*N1539)/2000000 + (BE1539*AB1539)/(1000000*8760*BB1539*AZ1539) + ((BF1539+BJ1539)*Y1539/1000000) + (BK1539*AE1539)/(1000000*8760*BB1539*AZ1539) + BH1539*AI1539/1000000</f>
        <v>0.1896117513011048</v>
      </c>
      <c r="BR1539">
        <f t="shared" ref="BR1539:BR1602" si="472">(((AN1539*BA1539+AP1539)/(8760*BB1539))+AR1539*AU1539/1000000+AQ1539/1000)+(BC1539*P1539+BD1539*R1539+BL1539*T1539+BM1539*N1539)/2000000 + (BE1539*AC1539)/(1000000*8760*BB1539*AZ1539) + ((BF1539+BJ1539)*Z1539/1000000) + (BK1539*AF1539)/(1000000*8760*BB1539*AZ1539)  + BH1539*AH1539/1000000</f>
        <v>0.14035277658833131</v>
      </c>
      <c r="BS1539">
        <f t="shared" ref="BS1539:BS1602" si="473">(((AN1539*BA1539+AP1539)/(8760*BB1539))+AR1539*AU1539/1000000+AQ1539/1000)+(BC1539*P1539+BD1539*R1539+BL1539*T1539+BM1539*N1539)/2000000 + (BE1539*AD1539)/(1000000*8760*BB1539*AZ1539) + ((BF1539+BJ1539)*AA1539/1000000) + (BK1539*AG1539)/(1000000*8760*BB1539*AZ1539) + BH1539*AJ1539/1000000</f>
        <v>0.1711887829125211</v>
      </c>
      <c r="BT1539" s="5">
        <f t="shared" ref="BT1539:BT1602" si="474">(BE1539)/(AZ1539*8760*BB1539) + ((BF1539+BJ1539)) + (BK1539)/(AZ1539*8760*BB1539) + BH1539*30</f>
        <v>466.21163588791438</v>
      </c>
    </row>
    <row r="1540" spans="1:72" x14ac:dyDescent="0.2">
      <c r="A1540">
        <v>13</v>
      </c>
      <c r="B1540">
        <v>29179</v>
      </c>
      <c r="C1540" t="s">
        <v>1126</v>
      </c>
      <c r="D1540">
        <v>29</v>
      </c>
      <c r="E1540" t="s">
        <v>1127</v>
      </c>
      <c r="F1540" t="s">
        <v>1128</v>
      </c>
      <c r="G1540" t="s">
        <v>1175</v>
      </c>
      <c r="H1540">
        <v>179</v>
      </c>
      <c r="I1540">
        <v>1065</v>
      </c>
      <c r="J1540">
        <v>408</v>
      </c>
      <c r="K1540">
        <v>953</v>
      </c>
      <c r="L1540">
        <v>160</v>
      </c>
      <c r="M1540" s="5">
        <v>16005</v>
      </c>
      <c r="N1540" s="5">
        <v>22346.2899</v>
      </c>
      <c r="O1540" s="5">
        <v>4244.6000000000004</v>
      </c>
      <c r="P1540" s="5">
        <v>5926.3394019999996</v>
      </c>
      <c r="Q1540" s="5">
        <v>22778</v>
      </c>
      <c r="R1540" s="5">
        <v>31802.798589999999</v>
      </c>
      <c r="S1540" s="5">
        <v>153</v>
      </c>
      <c r="T1540" s="5">
        <v>213.6196411</v>
      </c>
      <c r="U1540">
        <v>900</v>
      </c>
      <c r="V1540">
        <v>409</v>
      </c>
      <c r="W1540">
        <v>909</v>
      </c>
      <c r="X1540">
        <v>134</v>
      </c>
      <c r="Y1540">
        <v>62</v>
      </c>
      <c r="Z1540">
        <v>20</v>
      </c>
      <c r="AA1540">
        <v>88</v>
      </c>
      <c r="AB1540">
        <v>43</v>
      </c>
      <c r="AC1540">
        <v>14</v>
      </c>
      <c r="AD1540">
        <v>65</v>
      </c>
      <c r="AE1540">
        <v>81</v>
      </c>
      <c r="AF1540">
        <v>31</v>
      </c>
      <c r="AG1540">
        <v>111</v>
      </c>
      <c r="AH1540">
        <v>1033.9166666666665</v>
      </c>
      <c r="AI1540">
        <v>2014.3166666666664</v>
      </c>
      <c r="AJ1540">
        <v>2561.833333333333</v>
      </c>
      <c r="AK1540">
        <v>1021</v>
      </c>
      <c r="AL1540">
        <v>0.97462085537288501</v>
      </c>
      <c r="AM1540">
        <f t="shared" si="456"/>
        <v>1</v>
      </c>
      <c r="AN1540">
        <f t="shared" si="457"/>
        <v>995.08789333571565</v>
      </c>
      <c r="AO1540">
        <v>15.37</v>
      </c>
      <c r="AP1540">
        <f t="shared" si="458"/>
        <v>14.979922547081241</v>
      </c>
      <c r="AQ1540">
        <v>3.27</v>
      </c>
      <c r="AR1540">
        <v>6430</v>
      </c>
      <c r="AS1540">
        <v>5.0737861885996933</v>
      </c>
      <c r="AT1540">
        <v>1.1160947886558215</v>
      </c>
      <c r="AU1540">
        <f t="shared" si="459"/>
        <v>5.662826323850001</v>
      </c>
      <c r="AV1540">
        <f t="shared" si="460"/>
        <v>3.3482843659674644</v>
      </c>
      <c r="AW1540">
        <f t="shared" si="461"/>
        <v>7.8126635205907498</v>
      </c>
      <c r="AX1540">
        <f t="shared" si="464"/>
        <v>11.160947886558215</v>
      </c>
      <c r="AY1540" s="4">
        <v>0.1</v>
      </c>
      <c r="AZ1540">
        <v>35</v>
      </c>
      <c r="BA1540" s="1">
        <f t="shared" si="462"/>
        <v>0.10368970511989745</v>
      </c>
      <c r="BB1540">
        <v>0.147425</v>
      </c>
      <c r="BC1540">
        <v>4.8224999999999997E-2</v>
      </c>
      <c r="BD1540">
        <v>6.43E-3</v>
      </c>
      <c r="BE1540">
        <v>160000</v>
      </c>
      <c r="BF1540">
        <f t="shared" si="465"/>
        <v>74.400000000000006</v>
      </c>
      <c r="BG1540" s="7">
        <f t="shared" si="466"/>
        <v>0.78884137209302341</v>
      </c>
      <c r="BH1540" s="8">
        <f t="shared" si="467"/>
        <v>1.5776827441860468</v>
      </c>
      <c r="BI1540" s="7">
        <f t="shared" si="468"/>
        <v>2.36652411627907</v>
      </c>
      <c r="BJ1540">
        <v>340.8</v>
      </c>
      <c r="BK1540">
        <v>6390</v>
      </c>
      <c r="BL1540">
        <v>0.12</v>
      </c>
      <c r="BM1540">
        <v>0.11</v>
      </c>
      <c r="BN1540" s="3">
        <f t="shared" si="463"/>
        <v>0.13117675295874284</v>
      </c>
      <c r="BO1540" s="3">
        <f t="shared" si="469"/>
        <v>0.16174777525138717</v>
      </c>
      <c r="BP1540" s="3">
        <f t="shared" si="470"/>
        <v>0.14686527046220246</v>
      </c>
      <c r="BQ1540" s="3">
        <f t="shared" si="471"/>
        <v>0.197100696899601</v>
      </c>
      <c r="BR1540">
        <f t="shared" si="472"/>
        <v>0.14265289286353858</v>
      </c>
      <c r="BS1540">
        <f t="shared" si="473"/>
        <v>0.17348889918772836</v>
      </c>
      <c r="BT1540" s="5">
        <f t="shared" si="474"/>
        <v>466.21163588791438</v>
      </c>
    </row>
    <row r="1541" spans="1:72" x14ac:dyDescent="0.2">
      <c r="A1541">
        <v>13</v>
      </c>
      <c r="B1541">
        <v>29181</v>
      </c>
      <c r="C1541" t="s">
        <v>1126</v>
      </c>
      <c r="D1541">
        <v>29</v>
      </c>
      <c r="E1541" t="s">
        <v>1127</v>
      </c>
      <c r="F1541" t="s">
        <v>1128</v>
      </c>
      <c r="G1541" t="s">
        <v>887</v>
      </c>
      <c r="H1541">
        <v>181</v>
      </c>
      <c r="I1541">
        <v>1119</v>
      </c>
      <c r="J1541">
        <v>421</v>
      </c>
      <c r="K1541">
        <v>1003</v>
      </c>
      <c r="L1541">
        <v>170</v>
      </c>
      <c r="M1541" s="5">
        <v>17383</v>
      </c>
      <c r="N1541" s="5">
        <v>24270.262879999998</v>
      </c>
      <c r="O1541" s="5">
        <v>4284.3</v>
      </c>
      <c r="P1541" s="5">
        <v>5981.7688120000003</v>
      </c>
      <c r="Q1541" s="5">
        <v>24139</v>
      </c>
      <c r="R1541" s="5">
        <v>33703.036050000002</v>
      </c>
      <c r="S1541" s="5">
        <v>160</v>
      </c>
      <c r="T1541" s="5">
        <v>223.39308869999999</v>
      </c>
      <c r="U1541">
        <v>904</v>
      </c>
      <c r="V1541">
        <v>417</v>
      </c>
      <c r="W1541">
        <v>937</v>
      </c>
      <c r="X1541">
        <v>134</v>
      </c>
      <c r="Y1541">
        <v>62</v>
      </c>
      <c r="Z1541">
        <v>20</v>
      </c>
      <c r="AA1541">
        <v>88</v>
      </c>
      <c r="AB1541">
        <v>43</v>
      </c>
      <c r="AC1541">
        <v>14</v>
      </c>
      <c r="AD1541">
        <v>65</v>
      </c>
      <c r="AE1541">
        <v>81</v>
      </c>
      <c r="AF1541">
        <v>31</v>
      </c>
      <c r="AG1541">
        <v>111</v>
      </c>
      <c r="AH1541">
        <v>1033.9166666666665</v>
      </c>
      <c r="AI1541">
        <v>2014.3166666666664</v>
      </c>
      <c r="AJ1541">
        <v>2561.833333333333</v>
      </c>
      <c r="AK1541">
        <v>1021</v>
      </c>
      <c r="AL1541">
        <v>0.966480509440104</v>
      </c>
      <c r="AM1541">
        <f t="shared" si="456"/>
        <v>1</v>
      </c>
      <c r="AN1541">
        <f t="shared" si="457"/>
        <v>986.77660013834623</v>
      </c>
      <c r="AO1541">
        <v>15.37</v>
      </c>
      <c r="AP1541">
        <f t="shared" si="458"/>
        <v>14.854805430094398</v>
      </c>
      <c r="AQ1541">
        <v>3.27</v>
      </c>
      <c r="AR1541">
        <v>6430</v>
      </c>
      <c r="AS1541">
        <v>5.0737861885996933</v>
      </c>
      <c r="AT1541">
        <v>0.96698430002311042</v>
      </c>
      <c r="AU1541">
        <f t="shared" si="459"/>
        <v>4.9062715860499999</v>
      </c>
      <c r="AV1541">
        <f t="shared" si="460"/>
        <v>2.9009529000693313</v>
      </c>
      <c r="AW1541">
        <f t="shared" si="461"/>
        <v>6.7688901001617729</v>
      </c>
      <c r="AX1541">
        <f t="shared" si="464"/>
        <v>9.6698430002311042</v>
      </c>
      <c r="AY1541" s="4">
        <v>0.1</v>
      </c>
      <c r="AZ1541">
        <v>35</v>
      </c>
      <c r="BA1541" s="1">
        <f t="shared" si="462"/>
        <v>0.10368970511989745</v>
      </c>
      <c r="BB1541">
        <v>0.147425</v>
      </c>
      <c r="BC1541">
        <v>4.8224999999999997E-2</v>
      </c>
      <c r="BD1541">
        <v>6.43E-3</v>
      </c>
      <c r="BE1541">
        <v>160000</v>
      </c>
      <c r="BF1541">
        <f t="shared" si="465"/>
        <v>74.400000000000006</v>
      </c>
      <c r="BG1541" s="7">
        <f t="shared" si="466"/>
        <v>0.78884137209302341</v>
      </c>
      <c r="BH1541" s="8">
        <f t="shared" si="467"/>
        <v>1.5776827441860468</v>
      </c>
      <c r="BI1541" s="7">
        <f t="shared" si="468"/>
        <v>2.36652411627907</v>
      </c>
      <c r="BJ1541">
        <v>340.8</v>
      </c>
      <c r="BK1541">
        <v>6390</v>
      </c>
      <c r="BL1541">
        <v>0.12</v>
      </c>
      <c r="BM1541">
        <v>0.11</v>
      </c>
      <c r="BN1541" s="3">
        <f t="shared" si="463"/>
        <v>0.12554791225343423</v>
      </c>
      <c r="BO1541" s="3">
        <f t="shared" si="469"/>
        <v>0.15623278527191709</v>
      </c>
      <c r="BP1541" s="3">
        <f t="shared" si="470"/>
        <v>0.14333858612106137</v>
      </c>
      <c r="BQ1541" s="3">
        <f t="shared" si="471"/>
        <v>0.18686254946510159</v>
      </c>
      <c r="BR1541">
        <f t="shared" si="472"/>
        <v>0.13713790288406849</v>
      </c>
      <c r="BS1541">
        <f t="shared" si="473"/>
        <v>0.16797390920825828</v>
      </c>
      <c r="BT1541" s="5">
        <f t="shared" si="474"/>
        <v>466.21163588791438</v>
      </c>
    </row>
    <row r="1542" spans="1:72" x14ac:dyDescent="0.2">
      <c r="A1542">
        <v>13</v>
      </c>
      <c r="B1542">
        <v>29183</v>
      </c>
      <c r="C1542" t="s">
        <v>1126</v>
      </c>
      <c r="D1542">
        <v>29</v>
      </c>
      <c r="E1542" t="s">
        <v>1127</v>
      </c>
      <c r="F1542" t="s">
        <v>1128</v>
      </c>
      <c r="G1542" t="s">
        <v>1156</v>
      </c>
      <c r="H1542">
        <v>183</v>
      </c>
      <c r="I1542">
        <v>4100</v>
      </c>
      <c r="J1542">
        <v>764</v>
      </c>
      <c r="K1542">
        <v>1669</v>
      </c>
      <c r="L1542">
        <v>695</v>
      </c>
      <c r="M1542" s="5">
        <v>56379</v>
      </c>
      <c r="N1542" s="5">
        <v>78716.743419999999</v>
      </c>
      <c r="O1542" s="5">
        <v>10687</v>
      </c>
      <c r="P1542" s="5">
        <v>14921.262119999999</v>
      </c>
      <c r="Q1542" s="5">
        <v>43801</v>
      </c>
      <c r="R1542" s="5">
        <v>61155.254240000002</v>
      </c>
      <c r="S1542" s="5">
        <v>565</v>
      </c>
      <c r="T1542" s="5">
        <v>788.85684449999997</v>
      </c>
      <c r="U1542">
        <v>1943</v>
      </c>
      <c r="V1542">
        <v>545</v>
      </c>
      <c r="W1542">
        <v>1244</v>
      </c>
      <c r="X1542">
        <v>308</v>
      </c>
      <c r="Y1542">
        <v>62</v>
      </c>
      <c r="Z1542">
        <v>20</v>
      </c>
      <c r="AA1542">
        <v>88</v>
      </c>
      <c r="AB1542">
        <v>43</v>
      </c>
      <c r="AC1542">
        <v>14</v>
      </c>
      <c r="AD1542">
        <v>65</v>
      </c>
      <c r="AE1542">
        <v>81</v>
      </c>
      <c r="AF1542">
        <v>31</v>
      </c>
      <c r="AG1542">
        <v>111</v>
      </c>
      <c r="AH1542">
        <v>1033.9166666666665</v>
      </c>
      <c r="AI1542">
        <v>2014.3166666666664</v>
      </c>
      <c r="AJ1542">
        <v>2561.833333333333</v>
      </c>
      <c r="AK1542">
        <v>1021</v>
      </c>
      <c r="AL1542">
        <v>0.99412971362471603</v>
      </c>
      <c r="AM1542">
        <f t="shared" si="456"/>
        <v>1</v>
      </c>
      <c r="AN1542">
        <f t="shared" si="457"/>
        <v>1015.0064376108351</v>
      </c>
      <c r="AO1542">
        <v>15.37</v>
      </c>
      <c r="AP1542">
        <f t="shared" si="458"/>
        <v>15.279773698411885</v>
      </c>
      <c r="AQ1542">
        <v>3.27</v>
      </c>
      <c r="AR1542">
        <v>6430</v>
      </c>
      <c r="AS1542">
        <v>5.0737861885996933</v>
      </c>
      <c r="AT1542">
        <v>1.1498435588670586</v>
      </c>
      <c r="AU1542">
        <f t="shared" si="459"/>
        <v>5.8340603680300003</v>
      </c>
      <c r="AV1542">
        <f t="shared" si="460"/>
        <v>3.4495306766011757</v>
      </c>
      <c r="AW1542">
        <f t="shared" si="461"/>
        <v>8.0489049120694105</v>
      </c>
      <c r="AX1542">
        <f t="shared" si="464"/>
        <v>11.498435588670585</v>
      </c>
      <c r="AY1542" s="4">
        <v>0.1</v>
      </c>
      <c r="AZ1542">
        <v>35</v>
      </c>
      <c r="BA1542" s="1">
        <f t="shared" si="462"/>
        <v>0.10368970511989745</v>
      </c>
      <c r="BB1542">
        <v>0.147425</v>
      </c>
      <c r="BC1542">
        <v>4.8224999999999997E-2</v>
      </c>
      <c r="BD1542">
        <v>6.43E-3</v>
      </c>
      <c r="BE1542">
        <v>160000</v>
      </c>
      <c r="BF1542">
        <f t="shared" si="465"/>
        <v>74.400000000000006</v>
      </c>
      <c r="BG1542" s="7">
        <f t="shared" si="466"/>
        <v>0.78884137209302341</v>
      </c>
      <c r="BH1542" s="8">
        <f t="shared" si="467"/>
        <v>1.5776827441860468</v>
      </c>
      <c r="BI1542" s="7">
        <f t="shared" si="468"/>
        <v>2.36652411627907</v>
      </c>
      <c r="BJ1542">
        <v>340.8</v>
      </c>
      <c r="BK1542">
        <v>6390</v>
      </c>
      <c r="BL1542">
        <v>0.12</v>
      </c>
      <c r="BM1542">
        <v>0.11</v>
      </c>
      <c r="BN1542" s="3">
        <f t="shared" si="463"/>
        <v>0.13410922690707958</v>
      </c>
      <c r="BO1542" s="3">
        <f t="shared" si="469"/>
        <v>0.16812639659448042</v>
      </c>
      <c r="BP1542" s="3">
        <f t="shared" si="470"/>
        <v>0.1527938706785931</v>
      </c>
      <c r="BQ1542" s="3">
        <f t="shared" si="471"/>
        <v>0.20454832926319938</v>
      </c>
      <c r="BR1542">
        <f t="shared" si="472"/>
        <v>0.14903151420663183</v>
      </c>
      <c r="BS1542">
        <f t="shared" si="473"/>
        <v>0.17986752053082161</v>
      </c>
      <c r="BT1542" s="5">
        <f t="shared" si="474"/>
        <v>466.21163588791438</v>
      </c>
    </row>
    <row r="1543" spans="1:72" x14ac:dyDescent="0.2">
      <c r="A1543">
        <v>17</v>
      </c>
      <c r="B1543">
        <v>29185</v>
      </c>
      <c r="C1543" t="s">
        <v>1544</v>
      </c>
      <c r="D1543">
        <v>29</v>
      </c>
      <c r="E1543" t="s">
        <v>1127</v>
      </c>
      <c r="F1543" t="s">
        <v>1128</v>
      </c>
      <c r="G1543" t="s">
        <v>824</v>
      </c>
      <c r="H1543">
        <v>185</v>
      </c>
      <c r="I1543">
        <v>1132</v>
      </c>
      <c r="J1543">
        <v>529</v>
      </c>
      <c r="K1543">
        <v>1030</v>
      </c>
      <c r="L1543">
        <v>154</v>
      </c>
      <c r="M1543" s="5">
        <v>16236</v>
      </c>
      <c r="N1543" s="5">
        <v>22668.813679999999</v>
      </c>
      <c r="O1543" s="5">
        <v>5294.6</v>
      </c>
      <c r="P1543" s="5">
        <v>7392.356546</v>
      </c>
      <c r="Q1543" s="5">
        <v>24364</v>
      </c>
      <c r="R1543" s="5">
        <v>34017.182580000001</v>
      </c>
      <c r="S1543" s="5">
        <v>147</v>
      </c>
      <c r="T1543" s="5">
        <v>205.24240019999999</v>
      </c>
      <c r="U1543">
        <v>878</v>
      </c>
      <c r="V1543">
        <v>483</v>
      </c>
      <c r="W1543">
        <v>962</v>
      </c>
      <c r="X1543">
        <v>128</v>
      </c>
      <c r="Y1543">
        <v>62</v>
      </c>
      <c r="Z1543">
        <v>20</v>
      </c>
      <c r="AA1543">
        <v>88</v>
      </c>
      <c r="AB1543">
        <v>43</v>
      </c>
      <c r="AC1543">
        <v>14</v>
      </c>
      <c r="AD1543">
        <v>65</v>
      </c>
      <c r="AE1543">
        <v>81</v>
      </c>
      <c r="AF1543">
        <v>31</v>
      </c>
      <c r="AG1543">
        <v>111</v>
      </c>
      <c r="AH1543">
        <v>1033.9166666666665</v>
      </c>
      <c r="AI1543">
        <v>2014.3166666666664</v>
      </c>
      <c r="AJ1543">
        <v>2561.833333333333</v>
      </c>
      <c r="AK1543">
        <v>1021</v>
      </c>
      <c r="AL1543">
        <v>0.98201441764831499</v>
      </c>
      <c r="AM1543">
        <f t="shared" si="456"/>
        <v>1</v>
      </c>
      <c r="AN1543">
        <f t="shared" si="457"/>
        <v>1002.6367204189296</v>
      </c>
      <c r="AO1543">
        <v>15.37</v>
      </c>
      <c r="AP1543">
        <f t="shared" si="458"/>
        <v>15.093561599254601</v>
      </c>
      <c r="AQ1543">
        <v>3.27</v>
      </c>
      <c r="AR1543">
        <v>6430</v>
      </c>
      <c r="AS1543">
        <v>5.0737861885996933</v>
      </c>
      <c r="AT1543">
        <v>1.0119173702837869</v>
      </c>
      <c r="AU1543">
        <f t="shared" si="459"/>
        <v>5.1342523773500002</v>
      </c>
      <c r="AV1543">
        <f t="shared" si="460"/>
        <v>3.0357521108513605</v>
      </c>
      <c r="AW1543">
        <f t="shared" si="461"/>
        <v>7.0834215919865082</v>
      </c>
      <c r="AX1543">
        <f t="shared" si="464"/>
        <v>10.11917370283787</v>
      </c>
      <c r="AY1543" s="4">
        <v>0.1</v>
      </c>
      <c r="AZ1543">
        <v>35</v>
      </c>
      <c r="BA1543" s="1">
        <f t="shared" si="462"/>
        <v>0.10368970511989745</v>
      </c>
      <c r="BB1543">
        <v>0.26469999999999999</v>
      </c>
      <c r="BC1543">
        <v>4.8224999999999997E-2</v>
      </c>
      <c r="BD1543">
        <v>6.43E-3</v>
      </c>
      <c r="BE1543">
        <v>160000</v>
      </c>
      <c r="BF1543">
        <f t="shared" si="465"/>
        <v>74.400000000000006</v>
      </c>
      <c r="BG1543" s="7">
        <f t="shared" si="466"/>
        <v>0.78884137209302341</v>
      </c>
      <c r="BH1543" s="8">
        <f t="shared" si="467"/>
        <v>1.5776827441860468</v>
      </c>
      <c r="BI1543" s="7">
        <f t="shared" si="468"/>
        <v>2.36652411627907</v>
      </c>
      <c r="BJ1543">
        <v>340.8</v>
      </c>
      <c r="BK1543">
        <v>6390</v>
      </c>
      <c r="BL1543">
        <v>0.12</v>
      </c>
      <c r="BM1543">
        <v>0.11</v>
      </c>
      <c r="BN1543" s="3">
        <f t="shared" si="463"/>
        <v>8.7627949157609797E-2</v>
      </c>
      <c r="BO1543" s="3">
        <f t="shared" si="469"/>
        <v>0.11818616611215174</v>
      </c>
      <c r="BP1543" s="3">
        <f t="shared" si="470"/>
        <v>0.10469280939856548</v>
      </c>
      <c r="BQ1543" s="3">
        <f t="shared" si="471"/>
        <v>0.15023921023503875</v>
      </c>
      <c r="BR1543">
        <f t="shared" si="472"/>
        <v>9.9139896017425511E-2</v>
      </c>
      <c r="BS1543">
        <f t="shared" si="473"/>
        <v>0.12989090850834129</v>
      </c>
      <c r="BT1543" s="5">
        <f t="shared" si="474"/>
        <v>464.58070546093063</v>
      </c>
    </row>
    <row r="1544" spans="1:72" x14ac:dyDescent="0.2">
      <c r="A1544">
        <v>13</v>
      </c>
      <c r="B1544">
        <v>29186</v>
      </c>
      <c r="C1544" t="s">
        <v>1126</v>
      </c>
      <c r="D1544">
        <v>29</v>
      </c>
      <c r="E1544" t="s">
        <v>1127</v>
      </c>
      <c r="F1544" t="s">
        <v>1128</v>
      </c>
      <c r="G1544" t="s">
        <v>1172</v>
      </c>
      <c r="H1544">
        <v>186</v>
      </c>
      <c r="I1544">
        <v>1996</v>
      </c>
      <c r="J1544">
        <v>628</v>
      </c>
      <c r="K1544">
        <v>1215</v>
      </c>
      <c r="L1544">
        <v>281</v>
      </c>
      <c r="M1544" s="5">
        <v>26116</v>
      </c>
      <c r="N1544" s="5">
        <v>36463.336900000002</v>
      </c>
      <c r="O1544" s="5">
        <v>6130.7</v>
      </c>
      <c r="P1544" s="5">
        <v>8559.7250550000008</v>
      </c>
      <c r="Q1544" s="5">
        <v>27688</v>
      </c>
      <c r="R1544" s="5">
        <v>38658.173999999999</v>
      </c>
      <c r="S1544" s="5">
        <v>247</v>
      </c>
      <c r="T1544" s="5">
        <v>344.86308070000001</v>
      </c>
      <c r="U1544">
        <v>1266</v>
      </c>
      <c r="V1544">
        <v>503</v>
      </c>
      <c r="W1544">
        <v>1005</v>
      </c>
      <c r="X1544">
        <v>182</v>
      </c>
      <c r="Y1544">
        <v>62</v>
      </c>
      <c r="Z1544">
        <v>20</v>
      </c>
      <c r="AA1544">
        <v>88</v>
      </c>
      <c r="AB1544">
        <v>43</v>
      </c>
      <c r="AC1544">
        <v>14</v>
      </c>
      <c r="AD1544">
        <v>65</v>
      </c>
      <c r="AE1544">
        <v>81</v>
      </c>
      <c r="AF1544">
        <v>31</v>
      </c>
      <c r="AG1544">
        <v>111</v>
      </c>
      <c r="AH1544">
        <v>1033.9166666666665</v>
      </c>
      <c r="AI1544">
        <v>2014.3166666666664</v>
      </c>
      <c r="AJ1544">
        <v>2561.833333333333</v>
      </c>
      <c r="AK1544">
        <v>1021</v>
      </c>
      <c r="AL1544">
        <v>0.98222468449519196</v>
      </c>
      <c r="AM1544">
        <f t="shared" si="456"/>
        <v>1</v>
      </c>
      <c r="AN1544">
        <f t="shared" si="457"/>
        <v>1002.851402869591</v>
      </c>
      <c r="AO1544">
        <v>15.37</v>
      </c>
      <c r="AP1544">
        <f t="shared" si="458"/>
        <v>15.0967934006911</v>
      </c>
      <c r="AQ1544">
        <v>3.27</v>
      </c>
      <c r="AR1544">
        <v>6430</v>
      </c>
      <c r="AS1544">
        <v>5.0737861885996933</v>
      </c>
      <c r="AT1544">
        <v>1.1013762962530875</v>
      </c>
      <c r="AU1544">
        <f t="shared" si="459"/>
        <v>5.5881478403799996</v>
      </c>
      <c r="AV1544">
        <f t="shared" si="460"/>
        <v>3.3041288887592626</v>
      </c>
      <c r="AW1544">
        <f t="shared" si="461"/>
        <v>7.7096340737716123</v>
      </c>
      <c r="AX1544">
        <f t="shared" si="464"/>
        <v>11.013762962530876</v>
      </c>
      <c r="AY1544" s="4">
        <v>0.1</v>
      </c>
      <c r="AZ1544">
        <v>35</v>
      </c>
      <c r="BA1544" s="1">
        <f t="shared" si="462"/>
        <v>0.10368970511989745</v>
      </c>
      <c r="BB1544">
        <v>0.147425</v>
      </c>
      <c r="BC1544">
        <v>4.8224999999999997E-2</v>
      </c>
      <c r="BD1544">
        <v>6.43E-3</v>
      </c>
      <c r="BE1544">
        <v>160000</v>
      </c>
      <c r="BF1544">
        <f t="shared" si="465"/>
        <v>74.400000000000006</v>
      </c>
      <c r="BG1544" s="7">
        <f t="shared" si="466"/>
        <v>0.78884137209302341</v>
      </c>
      <c r="BH1544" s="8">
        <f t="shared" si="467"/>
        <v>1.5776827441860468</v>
      </c>
      <c r="BI1544" s="7">
        <f t="shared" si="468"/>
        <v>2.36652411627907</v>
      </c>
      <c r="BJ1544">
        <v>340.8</v>
      </c>
      <c r="BK1544">
        <v>6390</v>
      </c>
      <c r="BL1544">
        <v>0.12</v>
      </c>
      <c r="BM1544">
        <v>0.11</v>
      </c>
      <c r="BN1544" s="3">
        <f t="shared" si="463"/>
        <v>0.13141039729881221</v>
      </c>
      <c r="BO1544" s="3">
        <f t="shared" si="469"/>
        <v>0.16285126932633365</v>
      </c>
      <c r="BP1544" s="3">
        <f t="shared" si="470"/>
        <v>0.14816502746741231</v>
      </c>
      <c r="BQ1544" s="3">
        <f t="shared" si="471"/>
        <v>0.19773797456176379</v>
      </c>
      <c r="BR1544">
        <f t="shared" si="472"/>
        <v>0.14375638693848505</v>
      </c>
      <c r="BS1544">
        <f t="shared" si="473"/>
        <v>0.17459239326267484</v>
      </c>
      <c r="BT1544" s="5">
        <f t="shared" si="474"/>
        <v>466.21163588791438</v>
      </c>
    </row>
    <row r="1545" spans="1:72" x14ac:dyDescent="0.2">
      <c r="A1545">
        <v>13</v>
      </c>
      <c r="B1545">
        <v>29187</v>
      </c>
      <c r="C1545" t="s">
        <v>1126</v>
      </c>
      <c r="D1545">
        <v>29</v>
      </c>
      <c r="E1545" t="s">
        <v>1127</v>
      </c>
      <c r="F1545" t="s">
        <v>1128</v>
      </c>
      <c r="G1545" t="s">
        <v>1166</v>
      </c>
      <c r="H1545">
        <v>187</v>
      </c>
      <c r="I1545">
        <v>4225</v>
      </c>
      <c r="J1545">
        <v>805</v>
      </c>
      <c r="K1545">
        <v>1568</v>
      </c>
      <c r="L1545">
        <v>719</v>
      </c>
      <c r="M1545" s="5">
        <v>59358</v>
      </c>
      <c r="N1545" s="5">
        <v>82876.043489999996</v>
      </c>
      <c r="O1545" s="5">
        <v>12461</v>
      </c>
      <c r="P1545" s="5">
        <v>17398.132989999998</v>
      </c>
      <c r="Q1545" s="5">
        <v>43861</v>
      </c>
      <c r="R1545" s="5">
        <v>61239.02665</v>
      </c>
      <c r="S1545" s="5">
        <v>604</v>
      </c>
      <c r="T1545" s="5">
        <v>843.30890980000004</v>
      </c>
      <c r="U1545">
        <v>2428</v>
      </c>
      <c r="V1545">
        <v>601</v>
      </c>
      <c r="W1545">
        <v>1186</v>
      </c>
      <c r="X1545">
        <v>405</v>
      </c>
      <c r="Y1545">
        <v>62</v>
      </c>
      <c r="Z1545">
        <v>20</v>
      </c>
      <c r="AA1545">
        <v>88</v>
      </c>
      <c r="AB1545">
        <v>43</v>
      </c>
      <c r="AC1545">
        <v>14</v>
      </c>
      <c r="AD1545">
        <v>65</v>
      </c>
      <c r="AE1545">
        <v>81</v>
      </c>
      <c r="AF1545">
        <v>31</v>
      </c>
      <c r="AG1545">
        <v>111</v>
      </c>
      <c r="AH1545">
        <v>1033.9166666666665</v>
      </c>
      <c r="AI1545">
        <v>2014.3166666666664</v>
      </c>
      <c r="AJ1545">
        <v>2561.833333333333</v>
      </c>
      <c r="AK1545">
        <v>1021</v>
      </c>
      <c r="AL1545">
        <v>0.98018397276218105</v>
      </c>
      <c r="AM1545">
        <f t="shared" si="456"/>
        <v>1</v>
      </c>
      <c r="AN1545">
        <f t="shared" si="457"/>
        <v>1000.7678361901868</v>
      </c>
      <c r="AO1545">
        <v>15.37</v>
      </c>
      <c r="AP1545">
        <f t="shared" si="458"/>
        <v>15.065427661354722</v>
      </c>
      <c r="AQ1545">
        <v>3.27</v>
      </c>
      <c r="AR1545">
        <v>6430</v>
      </c>
      <c r="AS1545">
        <v>5.0737861885996933</v>
      </c>
      <c r="AT1545">
        <v>1.1330850161714574</v>
      </c>
      <c r="AU1545">
        <f t="shared" si="459"/>
        <v>5.7490311055600003</v>
      </c>
      <c r="AV1545">
        <f t="shared" si="460"/>
        <v>3.3992550485143722</v>
      </c>
      <c r="AW1545">
        <f t="shared" si="461"/>
        <v>7.9315951132002018</v>
      </c>
      <c r="AX1545">
        <f t="shared" si="464"/>
        <v>11.330850161714574</v>
      </c>
      <c r="AY1545" s="4">
        <v>0.1</v>
      </c>
      <c r="AZ1545">
        <v>35</v>
      </c>
      <c r="BA1545" s="1">
        <f t="shared" si="462"/>
        <v>0.10368970511989745</v>
      </c>
      <c r="BB1545">
        <v>0.147425</v>
      </c>
      <c r="BC1545">
        <v>4.8224999999999997E-2</v>
      </c>
      <c r="BD1545">
        <v>6.43E-3</v>
      </c>
      <c r="BE1545">
        <v>160000</v>
      </c>
      <c r="BF1545">
        <f t="shared" si="465"/>
        <v>74.400000000000006</v>
      </c>
      <c r="BG1545" s="7">
        <f t="shared" si="466"/>
        <v>0.78884137209302341</v>
      </c>
      <c r="BH1545" s="8">
        <f t="shared" si="467"/>
        <v>1.5776827441860468</v>
      </c>
      <c r="BI1545" s="7">
        <f t="shared" si="468"/>
        <v>2.36652411627907</v>
      </c>
      <c r="BJ1545">
        <v>340.8</v>
      </c>
      <c r="BK1545">
        <v>6390</v>
      </c>
      <c r="BL1545">
        <v>0.12</v>
      </c>
      <c r="BM1545">
        <v>0.11</v>
      </c>
      <c r="BN1545" s="3">
        <f t="shared" si="463"/>
        <v>0.13225330017531101</v>
      </c>
      <c r="BO1545" s="3">
        <f t="shared" si="469"/>
        <v>0.16656249136763088</v>
      </c>
      <c r="BP1545" s="3">
        <f t="shared" si="470"/>
        <v>0.1514534313208275</v>
      </c>
      <c r="BQ1545" s="3">
        <f t="shared" si="471"/>
        <v>0.2024535878987048</v>
      </c>
      <c r="BR1545">
        <f t="shared" si="472"/>
        <v>0.14746760897978228</v>
      </c>
      <c r="BS1545">
        <f t="shared" si="473"/>
        <v>0.17830361530397207</v>
      </c>
      <c r="BT1545" s="5">
        <f t="shared" si="474"/>
        <v>466.21163588791438</v>
      </c>
    </row>
    <row r="1546" spans="1:72" x14ac:dyDescent="0.2">
      <c r="A1546">
        <v>13</v>
      </c>
      <c r="B1546">
        <v>29189</v>
      </c>
      <c r="C1546" t="s">
        <v>1126</v>
      </c>
      <c r="D1546">
        <v>29</v>
      </c>
      <c r="E1546" t="s">
        <v>1127</v>
      </c>
      <c r="F1546" t="s">
        <v>1128</v>
      </c>
      <c r="G1546" t="s">
        <v>425</v>
      </c>
      <c r="H1546">
        <v>189</v>
      </c>
      <c r="I1546">
        <v>6544</v>
      </c>
      <c r="J1546">
        <v>1560</v>
      </c>
      <c r="K1546">
        <v>2693</v>
      </c>
      <c r="L1546">
        <v>932</v>
      </c>
      <c r="M1546" s="5">
        <v>85723</v>
      </c>
      <c r="N1546" s="5">
        <v>119687.0359</v>
      </c>
      <c r="O1546" s="5">
        <v>15774</v>
      </c>
      <c r="P1546" s="5">
        <v>22023.76613</v>
      </c>
      <c r="Q1546" s="5">
        <v>54418</v>
      </c>
      <c r="R1546" s="5">
        <v>75978.781879999995</v>
      </c>
      <c r="S1546" s="5">
        <v>762</v>
      </c>
      <c r="T1546" s="5">
        <v>1063.9095850000001</v>
      </c>
      <c r="U1546">
        <v>2253</v>
      </c>
      <c r="V1546">
        <v>657</v>
      </c>
      <c r="W1546">
        <v>1309</v>
      </c>
      <c r="X1546">
        <v>323</v>
      </c>
      <c r="Y1546">
        <v>62</v>
      </c>
      <c r="Z1546">
        <v>20</v>
      </c>
      <c r="AA1546">
        <v>88</v>
      </c>
      <c r="AB1546">
        <v>43</v>
      </c>
      <c r="AC1546">
        <v>14</v>
      </c>
      <c r="AD1546">
        <v>65</v>
      </c>
      <c r="AE1546">
        <v>81</v>
      </c>
      <c r="AF1546">
        <v>31</v>
      </c>
      <c r="AG1546">
        <v>111</v>
      </c>
      <c r="AH1546">
        <v>1033.9166666666665</v>
      </c>
      <c r="AI1546">
        <v>2014.3166666666664</v>
      </c>
      <c r="AJ1546">
        <v>2561.833333333333</v>
      </c>
      <c r="AK1546">
        <v>1021</v>
      </c>
      <c r="AL1546">
        <v>0.99256379329241196</v>
      </c>
      <c r="AM1546">
        <f t="shared" si="456"/>
        <v>1</v>
      </c>
      <c r="AN1546">
        <f t="shared" si="457"/>
        <v>1013.4076329515526</v>
      </c>
      <c r="AO1546">
        <v>15.37</v>
      </c>
      <c r="AP1546">
        <f t="shared" si="458"/>
        <v>15.255705502904371</v>
      </c>
      <c r="AQ1546">
        <v>3.27</v>
      </c>
      <c r="AR1546">
        <v>6430</v>
      </c>
      <c r="AS1546">
        <v>5.0737861885996933</v>
      </c>
      <c r="AT1546">
        <v>1.1110060442861802</v>
      </c>
      <c r="AU1546">
        <f t="shared" si="459"/>
        <v>5.6370071229500001</v>
      </c>
      <c r="AV1546">
        <f t="shared" si="460"/>
        <v>3.3330181328585406</v>
      </c>
      <c r="AW1546">
        <f t="shared" si="461"/>
        <v>7.777042310003262</v>
      </c>
      <c r="AX1546">
        <f t="shared" si="464"/>
        <v>11.110060442861801</v>
      </c>
      <c r="AY1546" s="4">
        <v>0.1</v>
      </c>
      <c r="AZ1546">
        <v>35</v>
      </c>
      <c r="BA1546" s="1">
        <f t="shared" si="462"/>
        <v>0.10368970511989745</v>
      </c>
      <c r="BB1546">
        <v>0.147425</v>
      </c>
      <c r="BC1546">
        <v>4.8224999999999997E-2</v>
      </c>
      <c r="BD1546">
        <v>6.43E-3</v>
      </c>
      <c r="BE1546">
        <v>160000</v>
      </c>
      <c r="BF1546">
        <f t="shared" si="465"/>
        <v>74.400000000000006</v>
      </c>
      <c r="BG1546" s="7">
        <f t="shared" si="466"/>
        <v>0.78884137209302341</v>
      </c>
      <c r="BH1546" s="8">
        <f t="shared" si="467"/>
        <v>1.5776827441860468</v>
      </c>
      <c r="BI1546" s="7">
        <f t="shared" si="468"/>
        <v>2.36652411627907</v>
      </c>
      <c r="BJ1546">
        <v>340.8</v>
      </c>
      <c r="BK1546">
        <v>6390</v>
      </c>
      <c r="BL1546">
        <v>0.12</v>
      </c>
      <c r="BM1546">
        <v>0.11</v>
      </c>
      <c r="BN1546" s="3">
        <f t="shared" si="463"/>
        <v>0.13269517015993562</v>
      </c>
      <c r="BO1546" s="3">
        <f t="shared" si="469"/>
        <v>0.16920112586747021</v>
      </c>
      <c r="BP1546" s="3">
        <f t="shared" si="470"/>
        <v>0.1543864766611821</v>
      </c>
      <c r="BQ1546" s="3">
        <f t="shared" si="471"/>
        <v>0.20439285871450308</v>
      </c>
      <c r="BR1546">
        <f t="shared" si="472"/>
        <v>0.15010624347962162</v>
      </c>
      <c r="BS1546">
        <f t="shared" si="473"/>
        <v>0.18094224980381141</v>
      </c>
      <c r="BT1546" s="5">
        <f t="shared" si="474"/>
        <v>466.21163588791438</v>
      </c>
    </row>
    <row r="1547" spans="1:72" x14ac:dyDescent="0.2">
      <c r="A1547">
        <v>13</v>
      </c>
      <c r="B1547">
        <v>29195</v>
      </c>
      <c r="C1547" t="s">
        <v>1126</v>
      </c>
      <c r="D1547">
        <v>29</v>
      </c>
      <c r="E1547" t="s">
        <v>1127</v>
      </c>
      <c r="F1547" t="s">
        <v>1128</v>
      </c>
      <c r="G1547" t="s">
        <v>416</v>
      </c>
      <c r="H1547">
        <v>195</v>
      </c>
      <c r="I1547">
        <v>1062</v>
      </c>
      <c r="J1547">
        <v>827</v>
      </c>
      <c r="K1547">
        <v>367</v>
      </c>
      <c r="L1547">
        <v>153</v>
      </c>
      <c r="M1547" s="5">
        <v>15276</v>
      </c>
      <c r="N1547" s="5">
        <v>21328.455139999998</v>
      </c>
      <c r="O1547" s="5">
        <v>5154.1000000000004</v>
      </c>
      <c r="P1547" s="5">
        <v>7196.1894899999998</v>
      </c>
      <c r="Q1547" s="5">
        <v>8373.5</v>
      </c>
      <c r="R1547" s="5">
        <v>11691.13768</v>
      </c>
      <c r="S1547" s="5">
        <v>143</v>
      </c>
      <c r="T1547" s="5">
        <v>199.65757300000001</v>
      </c>
      <c r="U1547">
        <v>788</v>
      </c>
      <c r="V1547">
        <v>631</v>
      </c>
      <c r="W1547">
        <v>360</v>
      </c>
      <c r="X1547">
        <v>118</v>
      </c>
      <c r="Y1547">
        <v>62</v>
      </c>
      <c r="Z1547">
        <v>20</v>
      </c>
      <c r="AA1547">
        <v>88</v>
      </c>
      <c r="AB1547">
        <v>43</v>
      </c>
      <c r="AC1547">
        <v>14</v>
      </c>
      <c r="AD1547">
        <v>65</v>
      </c>
      <c r="AE1547">
        <v>81</v>
      </c>
      <c r="AF1547">
        <v>31</v>
      </c>
      <c r="AG1547">
        <v>111</v>
      </c>
      <c r="AH1547">
        <v>1033.9166666666665</v>
      </c>
      <c r="AI1547">
        <v>2014.3166666666664</v>
      </c>
      <c r="AJ1547">
        <v>2561.833333333333</v>
      </c>
      <c r="AK1547">
        <v>1021</v>
      </c>
      <c r="AL1547">
        <v>0.99303892643555303</v>
      </c>
      <c r="AM1547">
        <f t="shared" si="456"/>
        <v>1</v>
      </c>
      <c r="AN1547">
        <f t="shared" si="457"/>
        <v>1013.8927438906996</v>
      </c>
      <c r="AO1547">
        <v>15.37</v>
      </c>
      <c r="AP1547">
        <f t="shared" si="458"/>
        <v>15.26300829931445</v>
      </c>
      <c r="AQ1547">
        <v>3.27</v>
      </c>
      <c r="AR1547">
        <v>6430</v>
      </c>
      <c r="AS1547">
        <v>5.0737861885996933</v>
      </c>
      <c r="AT1547">
        <v>1.0400979220778825</v>
      </c>
      <c r="AU1547">
        <f t="shared" si="459"/>
        <v>5.2772344718300008</v>
      </c>
      <c r="AV1547">
        <f t="shared" si="460"/>
        <v>3.1202937662336474</v>
      </c>
      <c r="AW1547">
        <f t="shared" si="461"/>
        <v>7.2806854545451776</v>
      </c>
      <c r="AX1547">
        <f t="shared" si="464"/>
        <v>10.400979220778826</v>
      </c>
      <c r="AY1547" s="4">
        <v>0.1</v>
      </c>
      <c r="AZ1547">
        <v>35</v>
      </c>
      <c r="BA1547" s="1">
        <f t="shared" si="462"/>
        <v>0.10368970511989745</v>
      </c>
      <c r="BB1547">
        <v>0.147425</v>
      </c>
      <c r="BC1547">
        <v>4.8224999999999997E-2</v>
      </c>
      <c r="BD1547">
        <v>6.43E-3</v>
      </c>
      <c r="BE1547">
        <v>160000</v>
      </c>
      <c r="BF1547">
        <f t="shared" si="465"/>
        <v>74.400000000000006</v>
      </c>
      <c r="BG1547" s="7">
        <f t="shared" si="466"/>
        <v>0.78884137209302341</v>
      </c>
      <c r="BH1547" s="8">
        <f t="shared" si="467"/>
        <v>1.5776827441860468</v>
      </c>
      <c r="BI1547" s="7">
        <f t="shared" si="468"/>
        <v>2.36652411627907</v>
      </c>
      <c r="BJ1547">
        <v>340.8</v>
      </c>
      <c r="BK1547">
        <v>6390</v>
      </c>
      <c r="BL1547">
        <v>0.12</v>
      </c>
      <c r="BM1547">
        <v>0.11</v>
      </c>
      <c r="BN1547" s="3">
        <f t="shared" si="463"/>
        <v>0.13042643623242189</v>
      </c>
      <c r="BO1547" s="3">
        <f t="shared" si="469"/>
        <v>0.16090660015960148</v>
      </c>
      <c r="BP1547" s="3">
        <f t="shared" si="470"/>
        <v>0.14703747142261694</v>
      </c>
      <c r="BQ1547" s="3">
        <f t="shared" si="471"/>
        <v>0.19385227889534243</v>
      </c>
      <c r="BR1547">
        <f t="shared" si="472"/>
        <v>0.14181171777175289</v>
      </c>
      <c r="BS1547">
        <f t="shared" si="473"/>
        <v>0.17264772409594267</v>
      </c>
      <c r="BT1547" s="5">
        <f t="shared" si="474"/>
        <v>466.21163588791438</v>
      </c>
    </row>
    <row r="1548" spans="1:72" x14ac:dyDescent="0.2">
      <c r="A1548">
        <v>13</v>
      </c>
      <c r="B1548">
        <v>29197</v>
      </c>
      <c r="C1548" t="s">
        <v>1126</v>
      </c>
      <c r="D1548">
        <v>29</v>
      </c>
      <c r="E1548" t="s">
        <v>1127</v>
      </c>
      <c r="F1548" t="s">
        <v>1128</v>
      </c>
      <c r="G1548" t="s">
        <v>690</v>
      </c>
      <c r="H1548">
        <v>197</v>
      </c>
      <c r="I1548">
        <v>960</v>
      </c>
      <c r="J1548">
        <v>546</v>
      </c>
      <c r="K1548">
        <v>1004</v>
      </c>
      <c r="L1548">
        <v>150</v>
      </c>
      <c r="M1548" s="5">
        <v>15331</v>
      </c>
      <c r="N1548" s="5">
        <v>21405.246520000001</v>
      </c>
      <c r="O1548" s="5">
        <v>4794.3999999999996</v>
      </c>
      <c r="P1548" s="5">
        <v>6693.9739030000001</v>
      </c>
      <c r="Q1548" s="5">
        <v>24381</v>
      </c>
      <c r="R1548" s="5">
        <v>34040.918100000003</v>
      </c>
      <c r="S1548" s="5">
        <v>148</v>
      </c>
      <c r="T1548" s="5">
        <v>206.63860700000001</v>
      </c>
      <c r="U1548">
        <v>887</v>
      </c>
      <c r="V1548">
        <v>513</v>
      </c>
      <c r="W1548">
        <v>1002</v>
      </c>
      <c r="X1548">
        <v>136</v>
      </c>
      <c r="Y1548">
        <v>62</v>
      </c>
      <c r="Z1548">
        <v>20</v>
      </c>
      <c r="AA1548">
        <v>88</v>
      </c>
      <c r="AB1548">
        <v>43</v>
      </c>
      <c r="AC1548">
        <v>14</v>
      </c>
      <c r="AD1548">
        <v>65</v>
      </c>
      <c r="AE1548">
        <v>81</v>
      </c>
      <c r="AF1548">
        <v>31</v>
      </c>
      <c r="AG1548">
        <v>111</v>
      </c>
      <c r="AH1548">
        <v>1033.9166666666665</v>
      </c>
      <c r="AI1548">
        <v>2014.3166666666664</v>
      </c>
      <c r="AJ1548">
        <v>2561.833333333333</v>
      </c>
      <c r="AK1548">
        <v>1021</v>
      </c>
      <c r="AL1548">
        <v>1.00069973866145</v>
      </c>
      <c r="AM1548">
        <f t="shared" si="456"/>
        <v>1</v>
      </c>
      <c r="AN1548">
        <f t="shared" si="457"/>
        <v>1021.7144331733405</v>
      </c>
      <c r="AO1548">
        <v>15.37</v>
      </c>
      <c r="AP1548">
        <f t="shared" si="458"/>
        <v>15.380754983226486</v>
      </c>
      <c r="AQ1548">
        <v>3.27</v>
      </c>
      <c r="AR1548">
        <v>6430</v>
      </c>
      <c r="AS1548">
        <v>5.0737861885996933</v>
      </c>
      <c r="AT1548">
        <v>1.1793066300871049</v>
      </c>
      <c r="AU1548">
        <f t="shared" si="459"/>
        <v>5.9835496918600004</v>
      </c>
      <c r="AV1548">
        <f t="shared" si="460"/>
        <v>3.5379198902613149</v>
      </c>
      <c r="AW1548">
        <f t="shared" si="461"/>
        <v>8.2551464106097345</v>
      </c>
      <c r="AX1548">
        <f t="shared" si="464"/>
        <v>11.793066300871049</v>
      </c>
      <c r="AY1548" s="4">
        <v>0.1</v>
      </c>
      <c r="AZ1548">
        <v>35</v>
      </c>
      <c r="BA1548" s="1">
        <f t="shared" si="462"/>
        <v>0.10368970511989745</v>
      </c>
      <c r="BB1548">
        <v>0.147425</v>
      </c>
      <c r="BC1548">
        <v>4.8224999999999997E-2</v>
      </c>
      <c r="BD1548">
        <v>6.43E-3</v>
      </c>
      <c r="BE1548">
        <v>160000</v>
      </c>
      <c r="BF1548">
        <f t="shared" si="465"/>
        <v>74.400000000000006</v>
      </c>
      <c r="BG1548" s="7">
        <f t="shared" si="466"/>
        <v>0.78884137209302341</v>
      </c>
      <c r="BH1548" s="8">
        <f t="shared" si="467"/>
        <v>1.5776827441860468</v>
      </c>
      <c r="BI1548" s="7">
        <f t="shared" si="468"/>
        <v>2.36652411627907</v>
      </c>
      <c r="BJ1548">
        <v>340.8</v>
      </c>
      <c r="BK1548">
        <v>6390</v>
      </c>
      <c r="BL1548">
        <v>0.12</v>
      </c>
      <c r="BM1548">
        <v>0.11</v>
      </c>
      <c r="BN1548" s="3">
        <f t="shared" si="463"/>
        <v>0.13568721950621507</v>
      </c>
      <c r="BO1548" s="3">
        <f t="shared" si="469"/>
        <v>0.16623177069204342</v>
      </c>
      <c r="BP1548" s="3">
        <f t="shared" si="470"/>
        <v>0.15050637106776385</v>
      </c>
      <c r="BQ1548" s="3">
        <f t="shared" si="471"/>
        <v>0.20358696248798444</v>
      </c>
      <c r="BR1548">
        <f t="shared" si="472"/>
        <v>0.14713688830419483</v>
      </c>
      <c r="BS1548">
        <f t="shared" si="473"/>
        <v>0.17797289462838461</v>
      </c>
      <c r="BT1548" s="5">
        <f t="shared" si="474"/>
        <v>466.21163588791438</v>
      </c>
    </row>
    <row r="1549" spans="1:72" x14ac:dyDescent="0.2">
      <c r="A1549">
        <v>13</v>
      </c>
      <c r="B1549">
        <v>29199</v>
      </c>
      <c r="C1549" t="s">
        <v>1126</v>
      </c>
      <c r="D1549">
        <v>29</v>
      </c>
      <c r="E1549" t="s">
        <v>1127</v>
      </c>
      <c r="F1549" t="s">
        <v>1128</v>
      </c>
      <c r="G1549" t="s">
        <v>1161</v>
      </c>
      <c r="H1549">
        <v>199</v>
      </c>
      <c r="I1549">
        <v>1026</v>
      </c>
      <c r="J1549">
        <v>637</v>
      </c>
      <c r="K1549">
        <v>1033</v>
      </c>
      <c r="L1549">
        <v>160</v>
      </c>
      <c r="M1549" s="5">
        <v>16141</v>
      </c>
      <c r="N1549" s="5">
        <v>22536.174029999998</v>
      </c>
      <c r="O1549" s="5">
        <v>4958.3999999999996</v>
      </c>
      <c r="P1549" s="5">
        <v>6922.9518189999999</v>
      </c>
      <c r="Q1549" s="5">
        <v>25112</v>
      </c>
      <c r="R1549" s="5">
        <v>35061.545270000002</v>
      </c>
      <c r="S1549" s="5">
        <v>156</v>
      </c>
      <c r="T1549" s="5">
        <v>217.80826149999999</v>
      </c>
      <c r="U1549">
        <v>938</v>
      </c>
      <c r="V1549">
        <v>571</v>
      </c>
      <c r="W1549">
        <v>1023</v>
      </c>
      <c r="X1549">
        <v>144</v>
      </c>
      <c r="Y1549">
        <v>62</v>
      </c>
      <c r="Z1549">
        <v>20</v>
      </c>
      <c r="AA1549">
        <v>88</v>
      </c>
      <c r="AB1549">
        <v>43</v>
      </c>
      <c r="AC1549">
        <v>14</v>
      </c>
      <c r="AD1549">
        <v>65</v>
      </c>
      <c r="AE1549">
        <v>81</v>
      </c>
      <c r="AF1549">
        <v>31</v>
      </c>
      <c r="AG1549">
        <v>111</v>
      </c>
      <c r="AH1549">
        <v>1033.9166666666665</v>
      </c>
      <c r="AI1549">
        <v>2014.3166666666664</v>
      </c>
      <c r="AJ1549">
        <v>2561.833333333333</v>
      </c>
      <c r="AK1549">
        <v>1021</v>
      </c>
      <c r="AL1549">
        <v>1.0014549493789699</v>
      </c>
      <c r="AM1549">
        <f t="shared" si="456"/>
        <v>1</v>
      </c>
      <c r="AN1549">
        <f t="shared" si="457"/>
        <v>1022.4855033159283</v>
      </c>
      <c r="AO1549">
        <v>15.37</v>
      </c>
      <c r="AP1549">
        <f t="shared" si="458"/>
        <v>15.392362571954767</v>
      </c>
      <c r="AQ1549">
        <v>3.27</v>
      </c>
      <c r="AR1549">
        <v>6430</v>
      </c>
      <c r="AS1549">
        <v>5.0737861885996933</v>
      </c>
      <c r="AT1549">
        <v>1.2067455309897113</v>
      </c>
      <c r="AU1549">
        <f t="shared" si="459"/>
        <v>6.12276880829</v>
      </c>
      <c r="AV1549">
        <f t="shared" si="460"/>
        <v>3.6202365929691336</v>
      </c>
      <c r="AW1549">
        <f t="shared" si="461"/>
        <v>8.4472187169279795</v>
      </c>
      <c r="AX1549">
        <f t="shared" si="464"/>
        <v>12.067455309897113</v>
      </c>
      <c r="AY1549" s="4">
        <v>0.1</v>
      </c>
      <c r="AZ1549">
        <v>35</v>
      </c>
      <c r="BA1549" s="1">
        <f t="shared" si="462"/>
        <v>0.10368970511989745</v>
      </c>
      <c r="BB1549">
        <v>0.147425</v>
      </c>
      <c r="BC1549">
        <v>4.8224999999999997E-2</v>
      </c>
      <c r="BD1549">
        <v>6.43E-3</v>
      </c>
      <c r="BE1549">
        <v>160000</v>
      </c>
      <c r="BF1549">
        <f t="shared" si="465"/>
        <v>74.400000000000006</v>
      </c>
      <c r="BG1549" s="7">
        <f t="shared" si="466"/>
        <v>0.78884137209302341</v>
      </c>
      <c r="BH1549" s="8">
        <f t="shared" si="467"/>
        <v>1.5776827441860468</v>
      </c>
      <c r="BI1549" s="7">
        <f t="shared" si="468"/>
        <v>2.36652411627907</v>
      </c>
      <c r="BJ1549">
        <v>340.8</v>
      </c>
      <c r="BK1549">
        <v>6390</v>
      </c>
      <c r="BL1549">
        <v>0.12</v>
      </c>
      <c r="BM1549">
        <v>0.11</v>
      </c>
      <c r="BN1549" s="3">
        <f t="shared" si="463"/>
        <v>0.13665329557203559</v>
      </c>
      <c r="BO1549" s="3">
        <f t="shared" si="469"/>
        <v>0.16726952049653504</v>
      </c>
      <c r="BP1549" s="3">
        <f t="shared" si="470"/>
        <v>0.15117823835202188</v>
      </c>
      <c r="BQ1549" s="3">
        <f t="shared" si="471"/>
        <v>0.20549385470186879</v>
      </c>
      <c r="BR1549">
        <f t="shared" si="472"/>
        <v>0.14817463810868645</v>
      </c>
      <c r="BS1549">
        <f t="shared" si="473"/>
        <v>0.17901064443287623</v>
      </c>
      <c r="BT1549" s="5">
        <f t="shared" si="474"/>
        <v>466.21163588791438</v>
      </c>
    </row>
    <row r="1550" spans="1:72" x14ac:dyDescent="0.2">
      <c r="A1550">
        <v>13</v>
      </c>
      <c r="B1550">
        <v>29201</v>
      </c>
      <c r="C1550" t="s">
        <v>1126</v>
      </c>
      <c r="D1550">
        <v>29</v>
      </c>
      <c r="E1550" t="s">
        <v>1127</v>
      </c>
      <c r="F1550" t="s">
        <v>1128</v>
      </c>
      <c r="G1550" t="s">
        <v>313</v>
      </c>
      <c r="H1550">
        <v>201</v>
      </c>
      <c r="I1550">
        <v>1242</v>
      </c>
      <c r="J1550">
        <v>813</v>
      </c>
      <c r="K1550">
        <v>1038</v>
      </c>
      <c r="L1550">
        <v>195</v>
      </c>
      <c r="M1550" s="5">
        <v>19712</v>
      </c>
      <c r="N1550" s="5">
        <v>27522.02853</v>
      </c>
      <c r="O1550" s="5">
        <v>4221.8</v>
      </c>
      <c r="P1550" s="5">
        <v>5894.5058870000003</v>
      </c>
      <c r="Q1550" s="5">
        <v>25140</v>
      </c>
      <c r="R1550" s="5">
        <v>35100.639060000001</v>
      </c>
      <c r="S1550" s="5">
        <v>182</v>
      </c>
      <c r="T1550" s="5">
        <v>254.10963839999999</v>
      </c>
      <c r="U1550">
        <v>971</v>
      </c>
      <c r="V1550">
        <v>571</v>
      </c>
      <c r="W1550">
        <v>965</v>
      </c>
      <c r="X1550">
        <v>146</v>
      </c>
      <c r="Y1550">
        <v>62</v>
      </c>
      <c r="Z1550">
        <v>20</v>
      </c>
      <c r="AA1550">
        <v>88</v>
      </c>
      <c r="AB1550">
        <v>43</v>
      </c>
      <c r="AC1550">
        <v>14</v>
      </c>
      <c r="AD1550">
        <v>65</v>
      </c>
      <c r="AE1550">
        <v>81</v>
      </c>
      <c r="AF1550">
        <v>31</v>
      </c>
      <c r="AG1550">
        <v>111</v>
      </c>
      <c r="AH1550">
        <v>1033.9166666666665</v>
      </c>
      <c r="AI1550">
        <v>2014.3166666666664</v>
      </c>
      <c r="AJ1550">
        <v>2561.833333333333</v>
      </c>
      <c r="AK1550">
        <v>1021</v>
      </c>
      <c r="AL1550">
        <v>0.97018898030122103</v>
      </c>
      <c r="AM1550">
        <f t="shared" si="456"/>
        <v>1</v>
      </c>
      <c r="AN1550">
        <f t="shared" si="457"/>
        <v>990.56294888754667</v>
      </c>
      <c r="AO1550">
        <v>15.37</v>
      </c>
      <c r="AP1550">
        <f t="shared" si="458"/>
        <v>14.911804627229767</v>
      </c>
      <c r="AQ1550">
        <v>3.27</v>
      </c>
      <c r="AR1550">
        <v>6430</v>
      </c>
      <c r="AS1550">
        <v>5.0737861885996933</v>
      </c>
      <c r="AT1550">
        <v>1.0167700351645661</v>
      </c>
      <c r="AU1550">
        <f t="shared" si="459"/>
        <v>5.1588737613999998</v>
      </c>
      <c r="AV1550">
        <f t="shared" si="460"/>
        <v>3.0503101054936983</v>
      </c>
      <c r="AW1550">
        <f t="shared" si="461"/>
        <v>7.1173902461519631</v>
      </c>
      <c r="AX1550">
        <f t="shared" si="464"/>
        <v>10.16770035164566</v>
      </c>
      <c r="AY1550" s="4">
        <v>0.1</v>
      </c>
      <c r="AZ1550">
        <v>35</v>
      </c>
      <c r="BA1550" s="1">
        <f t="shared" si="462"/>
        <v>0.10368970511989745</v>
      </c>
      <c r="BB1550">
        <v>0.147425</v>
      </c>
      <c r="BC1550">
        <v>4.8224999999999997E-2</v>
      </c>
      <c r="BD1550">
        <v>6.43E-3</v>
      </c>
      <c r="BE1550">
        <v>160000</v>
      </c>
      <c r="BF1550">
        <f t="shared" si="465"/>
        <v>74.400000000000006</v>
      </c>
      <c r="BG1550" s="7">
        <f t="shared" si="466"/>
        <v>0.78884137209302341</v>
      </c>
      <c r="BH1550" s="8">
        <f t="shared" si="467"/>
        <v>1.5776827441860468</v>
      </c>
      <c r="BI1550" s="7">
        <f t="shared" si="468"/>
        <v>2.36652411627907</v>
      </c>
      <c r="BJ1550">
        <v>340.8</v>
      </c>
      <c r="BK1550">
        <v>6390</v>
      </c>
      <c r="BL1550">
        <v>0.12</v>
      </c>
      <c r="BM1550">
        <v>0.11</v>
      </c>
      <c r="BN1550" s="3">
        <f t="shared" si="463"/>
        <v>0.12752028549255873</v>
      </c>
      <c r="BO1550" s="3">
        <f t="shared" si="469"/>
        <v>0.15838823778117167</v>
      </c>
      <c r="BP1550" s="3">
        <f t="shared" si="470"/>
        <v>0.14483017347369415</v>
      </c>
      <c r="BQ1550" s="3">
        <f t="shared" si="471"/>
        <v>0.19059499275645125</v>
      </c>
      <c r="BR1550">
        <f t="shared" si="472"/>
        <v>0.13929335539332308</v>
      </c>
      <c r="BS1550">
        <f t="shared" si="473"/>
        <v>0.17012936171751286</v>
      </c>
      <c r="BT1550" s="5">
        <f t="shared" si="474"/>
        <v>466.21163588791438</v>
      </c>
    </row>
    <row r="1551" spans="1:72" x14ac:dyDescent="0.2">
      <c r="A1551">
        <v>13</v>
      </c>
      <c r="B1551">
        <v>29203</v>
      </c>
      <c r="C1551" t="s">
        <v>1126</v>
      </c>
      <c r="D1551">
        <v>29</v>
      </c>
      <c r="E1551" t="s">
        <v>1127</v>
      </c>
      <c r="F1551" t="s">
        <v>1128</v>
      </c>
      <c r="G1551" t="s">
        <v>533</v>
      </c>
      <c r="H1551">
        <v>203</v>
      </c>
      <c r="I1551">
        <v>1045</v>
      </c>
      <c r="J1551">
        <v>322</v>
      </c>
      <c r="K1551">
        <v>1078</v>
      </c>
      <c r="L1551">
        <v>154</v>
      </c>
      <c r="M1551" s="5">
        <v>16260</v>
      </c>
      <c r="N1551" s="5">
        <v>22702.322639999999</v>
      </c>
      <c r="O1551" s="5">
        <v>4553.7</v>
      </c>
      <c r="P1551" s="5">
        <v>6357.9069250000002</v>
      </c>
      <c r="Q1551" s="5">
        <v>26129</v>
      </c>
      <c r="R1551" s="5">
        <v>36481.487589999997</v>
      </c>
      <c r="S1551" s="5">
        <v>152</v>
      </c>
      <c r="T1551" s="5">
        <v>212.22343430000001</v>
      </c>
      <c r="U1551">
        <v>972</v>
      </c>
      <c r="V1551">
        <v>341</v>
      </c>
      <c r="W1551">
        <v>1071</v>
      </c>
      <c r="X1551">
        <v>144</v>
      </c>
      <c r="Y1551">
        <v>62</v>
      </c>
      <c r="Z1551">
        <v>20</v>
      </c>
      <c r="AA1551">
        <v>88</v>
      </c>
      <c r="AB1551">
        <v>43</v>
      </c>
      <c r="AC1551">
        <v>14</v>
      </c>
      <c r="AD1551">
        <v>65</v>
      </c>
      <c r="AE1551">
        <v>81</v>
      </c>
      <c r="AF1551">
        <v>31</v>
      </c>
      <c r="AG1551">
        <v>111</v>
      </c>
      <c r="AH1551">
        <v>1033.9166666666665</v>
      </c>
      <c r="AI1551">
        <v>2014.3166666666664</v>
      </c>
      <c r="AJ1551">
        <v>2561.833333333333</v>
      </c>
      <c r="AK1551">
        <v>1021</v>
      </c>
      <c r="AL1551">
        <v>0.97280276634476404</v>
      </c>
      <c r="AM1551">
        <f t="shared" si="456"/>
        <v>1</v>
      </c>
      <c r="AN1551">
        <f t="shared" si="457"/>
        <v>993.23162443800413</v>
      </c>
      <c r="AO1551">
        <v>15.37</v>
      </c>
      <c r="AP1551">
        <f t="shared" si="458"/>
        <v>14.951978518719022</v>
      </c>
      <c r="AQ1551">
        <v>3.27</v>
      </c>
      <c r="AR1551">
        <v>6430</v>
      </c>
      <c r="AS1551">
        <v>5.0737861885996933</v>
      </c>
      <c r="AT1551">
        <v>1.097065854786488</v>
      </c>
      <c r="AU1551">
        <f t="shared" si="459"/>
        <v>5.5662775819999997</v>
      </c>
      <c r="AV1551">
        <f t="shared" si="460"/>
        <v>3.291197564359464</v>
      </c>
      <c r="AW1551">
        <f t="shared" si="461"/>
        <v>7.6794609835054164</v>
      </c>
      <c r="AX1551">
        <f t="shared" si="464"/>
        <v>10.970658547864879</v>
      </c>
      <c r="AY1551" s="4">
        <v>0.1</v>
      </c>
      <c r="AZ1551">
        <v>35</v>
      </c>
      <c r="BA1551" s="1">
        <f t="shared" si="462"/>
        <v>0.10368970511989745</v>
      </c>
      <c r="BB1551">
        <v>0.147425</v>
      </c>
      <c r="BC1551">
        <v>4.8224999999999997E-2</v>
      </c>
      <c r="BD1551">
        <v>6.43E-3</v>
      </c>
      <c r="BE1551">
        <v>160000</v>
      </c>
      <c r="BF1551">
        <f t="shared" si="465"/>
        <v>74.400000000000006</v>
      </c>
      <c r="BG1551" s="7">
        <f t="shared" si="466"/>
        <v>0.78884137209302341</v>
      </c>
      <c r="BH1551" s="8">
        <f t="shared" si="467"/>
        <v>1.5776827441860468</v>
      </c>
      <c r="BI1551" s="7">
        <f t="shared" si="468"/>
        <v>2.36652411627907</v>
      </c>
      <c r="BJ1551">
        <v>340.8</v>
      </c>
      <c r="BK1551">
        <v>6390</v>
      </c>
      <c r="BL1551">
        <v>0.12</v>
      </c>
      <c r="BM1551">
        <v>0.11</v>
      </c>
      <c r="BN1551" s="3">
        <f t="shared" si="463"/>
        <v>0.13038526724969635</v>
      </c>
      <c r="BO1551" s="3">
        <f t="shared" si="469"/>
        <v>0.161001235727666</v>
      </c>
      <c r="BP1551" s="3">
        <f t="shared" si="470"/>
        <v>0.14637247121423738</v>
      </c>
      <c r="BQ1551" s="3">
        <f t="shared" si="471"/>
        <v>0.1957514053381772</v>
      </c>
      <c r="BR1551">
        <f t="shared" si="472"/>
        <v>0.14190635333981741</v>
      </c>
      <c r="BS1551">
        <f t="shared" si="473"/>
        <v>0.17274235966400719</v>
      </c>
      <c r="BT1551" s="5">
        <f t="shared" si="474"/>
        <v>466.21163588791438</v>
      </c>
    </row>
    <row r="1552" spans="1:72" x14ac:dyDescent="0.2">
      <c r="A1552">
        <v>13</v>
      </c>
      <c r="B1552">
        <v>29205</v>
      </c>
      <c r="C1552" t="s">
        <v>1126</v>
      </c>
      <c r="D1552">
        <v>29</v>
      </c>
      <c r="E1552" t="s">
        <v>1127</v>
      </c>
      <c r="F1552" t="s">
        <v>1128</v>
      </c>
      <c r="G1552" t="s">
        <v>306</v>
      </c>
      <c r="H1552">
        <v>205</v>
      </c>
      <c r="I1552">
        <v>1145</v>
      </c>
      <c r="J1552">
        <v>658</v>
      </c>
      <c r="K1552">
        <v>1082</v>
      </c>
      <c r="L1552">
        <v>167</v>
      </c>
      <c r="M1552" s="5">
        <v>17229</v>
      </c>
      <c r="N1552" s="5">
        <v>24055.247029999999</v>
      </c>
      <c r="O1552" s="5">
        <v>5070.6000000000004</v>
      </c>
      <c r="P1552" s="5">
        <v>7079.6062220000003</v>
      </c>
      <c r="Q1552" s="5">
        <v>26036</v>
      </c>
      <c r="R1552" s="5">
        <v>36351.640359999998</v>
      </c>
      <c r="S1552" s="5">
        <v>164</v>
      </c>
      <c r="T1552" s="5">
        <v>228.9779159</v>
      </c>
      <c r="U1552">
        <v>990</v>
      </c>
      <c r="V1552">
        <v>561</v>
      </c>
      <c r="W1552">
        <v>1052</v>
      </c>
      <c r="X1552">
        <v>148</v>
      </c>
      <c r="Y1552">
        <v>62</v>
      </c>
      <c r="Z1552">
        <v>20</v>
      </c>
      <c r="AA1552">
        <v>88</v>
      </c>
      <c r="AB1552">
        <v>43</v>
      </c>
      <c r="AC1552">
        <v>14</v>
      </c>
      <c r="AD1552">
        <v>65</v>
      </c>
      <c r="AE1552">
        <v>81</v>
      </c>
      <c r="AF1552">
        <v>31</v>
      </c>
      <c r="AG1552">
        <v>111</v>
      </c>
      <c r="AH1552">
        <v>1033.9166666666665</v>
      </c>
      <c r="AI1552">
        <v>2014.3166666666664</v>
      </c>
      <c r="AJ1552">
        <v>2561.833333333333</v>
      </c>
      <c r="AK1552">
        <v>1021</v>
      </c>
      <c r="AL1552">
        <v>0.99827008247375504</v>
      </c>
      <c r="AM1552">
        <f t="shared" si="456"/>
        <v>1</v>
      </c>
      <c r="AN1552">
        <f t="shared" si="457"/>
        <v>1019.2337542057039</v>
      </c>
      <c r="AO1552">
        <v>15.37</v>
      </c>
      <c r="AP1552">
        <f t="shared" si="458"/>
        <v>15.343411167621614</v>
      </c>
      <c r="AQ1552">
        <v>3.27</v>
      </c>
      <c r="AR1552">
        <v>6430</v>
      </c>
      <c r="AS1552">
        <v>5.0737861885996933</v>
      </c>
      <c r="AT1552">
        <v>1.2673835598312284</v>
      </c>
      <c r="AU1552">
        <f t="shared" si="459"/>
        <v>6.4304332015299996</v>
      </c>
      <c r="AV1552">
        <f t="shared" si="460"/>
        <v>3.8021506794936855</v>
      </c>
      <c r="AW1552">
        <f t="shared" si="461"/>
        <v>8.8716849188185982</v>
      </c>
      <c r="AX1552">
        <f t="shared" si="464"/>
        <v>12.673835598312284</v>
      </c>
      <c r="AY1552" s="4">
        <v>0.1</v>
      </c>
      <c r="AZ1552">
        <v>35</v>
      </c>
      <c r="BA1552" s="1">
        <f t="shared" si="462"/>
        <v>0.10368970511989745</v>
      </c>
      <c r="BB1552">
        <v>0.147425</v>
      </c>
      <c r="BC1552">
        <v>4.8224999999999997E-2</v>
      </c>
      <c r="BD1552">
        <v>6.43E-3</v>
      </c>
      <c r="BE1552">
        <v>160000</v>
      </c>
      <c r="BF1552">
        <f t="shared" si="465"/>
        <v>74.400000000000006</v>
      </c>
      <c r="BG1552" s="7">
        <f t="shared" si="466"/>
        <v>0.78884137209302341</v>
      </c>
      <c r="BH1552" s="8">
        <f t="shared" si="467"/>
        <v>1.5776827441860468</v>
      </c>
      <c r="BI1552" s="7">
        <f t="shared" si="468"/>
        <v>2.36652411627907</v>
      </c>
      <c r="BJ1552">
        <v>340.8</v>
      </c>
      <c r="BK1552">
        <v>6390</v>
      </c>
      <c r="BL1552">
        <v>0.12</v>
      </c>
      <c r="BM1552">
        <v>0.11</v>
      </c>
      <c r="BN1552" s="3">
        <f t="shared" si="463"/>
        <v>0.13833259089742561</v>
      </c>
      <c r="BO1552" s="3">
        <f t="shared" si="469"/>
        <v>0.16904096000119576</v>
      </c>
      <c r="BP1552" s="3">
        <f t="shared" si="470"/>
        <v>0.15214110338450226</v>
      </c>
      <c r="BQ1552" s="3">
        <f t="shared" si="471"/>
        <v>0.20918603741250585</v>
      </c>
      <c r="BR1552">
        <f t="shared" si="472"/>
        <v>0.14994607761334716</v>
      </c>
      <c r="BS1552">
        <f t="shared" si="473"/>
        <v>0.18078208393753695</v>
      </c>
      <c r="BT1552" s="5">
        <f t="shared" si="474"/>
        <v>466.21163588791438</v>
      </c>
    </row>
    <row r="1553" spans="1:72" x14ac:dyDescent="0.2">
      <c r="A1553">
        <v>13</v>
      </c>
      <c r="B1553">
        <v>29207</v>
      </c>
      <c r="C1553" t="s">
        <v>1126</v>
      </c>
      <c r="D1553">
        <v>29</v>
      </c>
      <c r="E1553" t="s">
        <v>1127</v>
      </c>
      <c r="F1553" t="s">
        <v>1128</v>
      </c>
      <c r="G1553" t="s">
        <v>1184</v>
      </c>
      <c r="H1553">
        <v>207</v>
      </c>
      <c r="I1553">
        <v>1339</v>
      </c>
      <c r="J1553">
        <v>527</v>
      </c>
      <c r="K1553">
        <v>1109</v>
      </c>
      <c r="L1553">
        <v>204</v>
      </c>
      <c r="M1553" s="5">
        <v>20641</v>
      </c>
      <c r="N1553" s="5">
        <v>28819.104650000001</v>
      </c>
      <c r="O1553" s="5">
        <v>4578.6000000000004</v>
      </c>
      <c r="P1553" s="5">
        <v>6392.672474</v>
      </c>
      <c r="Q1553" s="5">
        <v>26526</v>
      </c>
      <c r="R1553" s="5">
        <v>37035.781690000003</v>
      </c>
      <c r="S1553" s="5">
        <v>185</v>
      </c>
      <c r="T1553" s="5">
        <v>258.29825879999999</v>
      </c>
      <c r="U1553">
        <v>980</v>
      </c>
      <c r="V1553">
        <v>489</v>
      </c>
      <c r="W1553">
        <v>973</v>
      </c>
      <c r="X1553">
        <v>147</v>
      </c>
      <c r="Y1553">
        <v>62</v>
      </c>
      <c r="Z1553">
        <v>20</v>
      </c>
      <c r="AA1553">
        <v>88</v>
      </c>
      <c r="AB1553">
        <v>43</v>
      </c>
      <c r="AC1553">
        <v>14</v>
      </c>
      <c r="AD1553">
        <v>65</v>
      </c>
      <c r="AE1553">
        <v>81</v>
      </c>
      <c r="AF1553">
        <v>31</v>
      </c>
      <c r="AG1553">
        <v>111</v>
      </c>
      <c r="AH1553">
        <v>1033.9166666666665</v>
      </c>
      <c r="AI1553">
        <v>2014.3166666666664</v>
      </c>
      <c r="AJ1553">
        <v>2561.833333333333</v>
      </c>
      <c r="AK1553">
        <v>1021</v>
      </c>
      <c r="AL1553">
        <v>0.96816546618938404</v>
      </c>
      <c r="AM1553">
        <f t="shared" si="456"/>
        <v>1</v>
      </c>
      <c r="AN1553">
        <f t="shared" si="457"/>
        <v>988.49694097936106</v>
      </c>
      <c r="AO1553">
        <v>15.37</v>
      </c>
      <c r="AP1553">
        <f t="shared" si="458"/>
        <v>14.880703215330833</v>
      </c>
      <c r="AQ1553">
        <v>3.27</v>
      </c>
      <c r="AR1553">
        <v>6430</v>
      </c>
      <c r="AS1553">
        <v>5.0737861885996933</v>
      </c>
      <c r="AT1553">
        <v>1.0001271406197123</v>
      </c>
      <c r="AU1553">
        <f t="shared" si="459"/>
        <v>5.0744312729200001</v>
      </c>
      <c r="AV1553">
        <f t="shared" si="460"/>
        <v>3.0003814218591369</v>
      </c>
      <c r="AW1553">
        <f t="shared" si="461"/>
        <v>7.0008899843379861</v>
      </c>
      <c r="AX1553">
        <f t="shared" si="464"/>
        <v>10.001271406197123</v>
      </c>
      <c r="AY1553" s="4">
        <v>0.1</v>
      </c>
      <c r="AZ1553">
        <v>35</v>
      </c>
      <c r="BA1553" s="1">
        <f t="shared" si="462"/>
        <v>0.10368970511989745</v>
      </c>
      <c r="BB1553">
        <v>0.147425</v>
      </c>
      <c r="BC1553">
        <v>4.8224999999999997E-2</v>
      </c>
      <c r="BD1553">
        <v>6.43E-3</v>
      </c>
      <c r="BE1553">
        <v>160000</v>
      </c>
      <c r="BF1553">
        <f t="shared" si="465"/>
        <v>74.400000000000006</v>
      </c>
      <c r="BG1553" s="7">
        <f t="shared" si="466"/>
        <v>0.78884137209302341</v>
      </c>
      <c r="BH1553" s="8">
        <f t="shared" si="467"/>
        <v>1.5776827441860468</v>
      </c>
      <c r="BI1553" s="7">
        <f t="shared" si="468"/>
        <v>2.36652411627907</v>
      </c>
      <c r="BJ1553">
        <v>340.8</v>
      </c>
      <c r="BK1553">
        <v>6390</v>
      </c>
      <c r="BL1553">
        <v>0.12</v>
      </c>
      <c r="BM1553">
        <v>0.11</v>
      </c>
      <c r="BN1553" s="3">
        <f t="shared" si="463"/>
        <v>0.12678735823935897</v>
      </c>
      <c r="BO1553" s="3">
        <f t="shared" si="469"/>
        <v>0.15774513455718039</v>
      </c>
      <c r="BP1553" s="3">
        <f t="shared" si="470"/>
        <v>0.14440899401485904</v>
      </c>
      <c r="BQ1553" s="3">
        <f t="shared" si="471"/>
        <v>0.18942471661415228</v>
      </c>
      <c r="BR1553">
        <f t="shared" si="472"/>
        <v>0.1386502521693318</v>
      </c>
      <c r="BS1553">
        <f t="shared" si="473"/>
        <v>0.16948625849352159</v>
      </c>
      <c r="BT1553" s="5">
        <f t="shared" si="474"/>
        <v>466.21163588791438</v>
      </c>
    </row>
    <row r="1554" spans="1:72" x14ac:dyDescent="0.2">
      <c r="A1554">
        <v>17</v>
      </c>
      <c r="B1554">
        <v>29209</v>
      </c>
      <c r="C1554" t="s">
        <v>1544</v>
      </c>
      <c r="D1554">
        <v>29</v>
      </c>
      <c r="E1554" t="s">
        <v>1127</v>
      </c>
      <c r="F1554" t="s">
        <v>1128</v>
      </c>
      <c r="G1554" t="s">
        <v>1069</v>
      </c>
      <c r="H1554">
        <v>209</v>
      </c>
      <c r="I1554">
        <v>1327</v>
      </c>
      <c r="J1554">
        <v>491</v>
      </c>
      <c r="K1554">
        <v>1080</v>
      </c>
      <c r="L1554">
        <v>198</v>
      </c>
      <c r="M1554" s="5">
        <v>21229</v>
      </c>
      <c r="N1554" s="5">
        <v>29640.074250000001</v>
      </c>
      <c r="O1554" s="5">
        <v>5276.3</v>
      </c>
      <c r="P1554" s="5">
        <v>7366.8059620000004</v>
      </c>
      <c r="Q1554" s="5">
        <v>26059</v>
      </c>
      <c r="R1554" s="5">
        <v>36383.753109999998</v>
      </c>
      <c r="S1554" s="5">
        <v>180</v>
      </c>
      <c r="T1554" s="5">
        <v>251.31722479999999</v>
      </c>
      <c r="U1554">
        <v>925</v>
      </c>
      <c r="V1554">
        <v>438</v>
      </c>
      <c r="W1554">
        <v>995</v>
      </c>
      <c r="X1554">
        <v>137</v>
      </c>
      <c r="Y1554">
        <v>62</v>
      </c>
      <c r="Z1554">
        <v>20</v>
      </c>
      <c r="AA1554">
        <v>88</v>
      </c>
      <c r="AB1554">
        <v>43</v>
      </c>
      <c r="AC1554">
        <v>14</v>
      </c>
      <c r="AD1554">
        <v>65</v>
      </c>
      <c r="AE1554">
        <v>81</v>
      </c>
      <c r="AF1554">
        <v>31</v>
      </c>
      <c r="AG1554">
        <v>111</v>
      </c>
      <c r="AH1554">
        <v>1033.9166666666665</v>
      </c>
      <c r="AI1554">
        <v>2014.3166666666664</v>
      </c>
      <c r="AJ1554">
        <v>2561.833333333333</v>
      </c>
      <c r="AK1554">
        <v>1021</v>
      </c>
      <c r="AL1554">
        <v>0.96750138998031598</v>
      </c>
      <c r="AM1554">
        <f t="shared" si="456"/>
        <v>1</v>
      </c>
      <c r="AN1554">
        <f t="shared" si="457"/>
        <v>987.81891916990264</v>
      </c>
      <c r="AO1554">
        <v>15.37</v>
      </c>
      <c r="AP1554">
        <f t="shared" si="458"/>
        <v>14.870496363997455</v>
      </c>
      <c r="AQ1554">
        <v>3.27</v>
      </c>
      <c r="AR1554">
        <v>6430</v>
      </c>
      <c r="AS1554">
        <v>5.0737861885996933</v>
      </c>
      <c r="AT1554">
        <v>1.0481943725653511</v>
      </c>
      <c r="AU1554">
        <f t="shared" si="459"/>
        <v>5.3183141304899992</v>
      </c>
      <c r="AV1554">
        <f t="shared" si="460"/>
        <v>3.1445831176960533</v>
      </c>
      <c r="AW1554">
        <f t="shared" si="461"/>
        <v>7.3373606079574571</v>
      </c>
      <c r="AX1554">
        <f t="shared" si="464"/>
        <v>10.481943725653512</v>
      </c>
      <c r="AY1554" s="4">
        <v>0.1</v>
      </c>
      <c r="AZ1554">
        <v>35</v>
      </c>
      <c r="BA1554" s="1">
        <f t="shared" si="462"/>
        <v>0.10368970511989745</v>
      </c>
      <c r="BB1554">
        <v>0.26469999999999999</v>
      </c>
      <c r="BC1554">
        <v>4.8224999999999997E-2</v>
      </c>
      <c r="BD1554">
        <v>6.43E-3</v>
      </c>
      <c r="BE1554">
        <v>160000</v>
      </c>
      <c r="BF1554">
        <f t="shared" si="465"/>
        <v>74.400000000000006</v>
      </c>
      <c r="BG1554" s="7">
        <f t="shared" si="466"/>
        <v>0.78884137209302341</v>
      </c>
      <c r="BH1554" s="8">
        <f t="shared" si="467"/>
        <v>1.5776827441860468</v>
      </c>
      <c r="BI1554" s="7">
        <f t="shared" si="468"/>
        <v>2.36652411627907</v>
      </c>
      <c r="BJ1554">
        <v>340.8</v>
      </c>
      <c r="BK1554">
        <v>6390</v>
      </c>
      <c r="BL1554">
        <v>0.12</v>
      </c>
      <c r="BM1554">
        <v>0.11</v>
      </c>
      <c r="BN1554" s="3">
        <f t="shared" si="463"/>
        <v>8.8052651358767137E-2</v>
      </c>
      <c r="BO1554" s="3">
        <f t="shared" si="469"/>
        <v>0.11900404456993233</v>
      </c>
      <c r="BP1554" s="3">
        <f t="shared" si="470"/>
        <v>0.10502695415766725</v>
      </c>
      <c r="BQ1554" s="3">
        <f t="shared" si="471"/>
        <v>0.15220618286683371</v>
      </c>
      <c r="BR1554">
        <f t="shared" si="472"/>
        <v>9.9957774475206096E-2</v>
      </c>
      <c r="BS1554">
        <f t="shared" si="473"/>
        <v>0.13070878696612187</v>
      </c>
      <c r="BT1554" s="5">
        <f t="shared" si="474"/>
        <v>464.58070546093063</v>
      </c>
    </row>
    <row r="1555" spans="1:72" x14ac:dyDescent="0.2">
      <c r="A1555">
        <v>13</v>
      </c>
      <c r="B1555">
        <v>29211</v>
      </c>
      <c r="C1555" t="s">
        <v>1126</v>
      </c>
      <c r="D1555">
        <v>29</v>
      </c>
      <c r="E1555" t="s">
        <v>1127</v>
      </c>
      <c r="F1555" t="s">
        <v>1128</v>
      </c>
      <c r="G1555" t="s">
        <v>654</v>
      </c>
      <c r="H1555">
        <v>211</v>
      </c>
      <c r="I1555">
        <v>884</v>
      </c>
      <c r="J1555">
        <v>523</v>
      </c>
      <c r="K1555">
        <v>341</v>
      </c>
      <c r="L1555">
        <v>142</v>
      </c>
      <c r="M1555" s="5">
        <v>13817</v>
      </c>
      <c r="N1555" s="5">
        <v>19291.38942</v>
      </c>
      <c r="O1555" s="5">
        <v>4655.3</v>
      </c>
      <c r="P1555" s="5">
        <v>6499.761536</v>
      </c>
      <c r="Q1555" s="5">
        <v>8029.3</v>
      </c>
      <c r="R1555" s="5">
        <v>11210.56329</v>
      </c>
      <c r="S1555" s="5">
        <v>134</v>
      </c>
      <c r="T1555" s="5">
        <v>187.09171180000001</v>
      </c>
      <c r="U1555">
        <v>725</v>
      </c>
      <c r="V1555">
        <v>489</v>
      </c>
      <c r="W1555">
        <v>352</v>
      </c>
      <c r="X1555">
        <v>113</v>
      </c>
      <c r="Y1555">
        <v>62</v>
      </c>
      <c r="Z1555">
        <v>20</v>
      </c>
      <c r="AA1555">
        <v>88</v>
      </c>
      <c r="AB1555">
        <v>43</v>
      </c>
      <c r="AC1555">
        <v>14</v>
      </c>
      <c r="AD1555">
        <v>65</v>
      </c>
      <c r="AE1555">
        <v>81</v>
      </c>
      <c r="AF1555">
        <v>31</v>
      </c>
      <c r="AG1555">
        <v>111</v>
      </c>
      <c r="AH1555">
        <v>1033.9166666666665</v>
      </c>
      <c r="AI1555">
        <v>2014.3166666666664</v>
      </c>
      <c r="AJ1555">
        <v>2561.833333333333</v>
      </c>
      <c r="AK1555">
        <v>1021</v>
      </c>
      <c r="AL1555">
        <v>0.99873218188683199</v>
      </c>
      <c r="AM1555">
        <f t="shared" si="456"/>
        <v>1</v>
      </c>
      <c r="AN1555">
        <f t="shared" si="457"/>
        <v>1019.7055577064555</v>
      </c>
      <c r="AO1555">
        <v>15.37</v>
      </c>
      <c r="AP1555">
        <f t="shared" si="458"/>
        <v>15.350513635600606</v>
      </c>
      <c r="AQ1555">
        <v>3.27</v>
      </c>
      <c r="AR1555">
        <v>6430</v>
      </c>
      <c r="AS1555">
        <v>5.0737861885996933</v>
      </c>
      <c r="AT1555">
        <v>1.0966088394583275</v>
      </c>
      <c r="AU1555">
        <f t="shared" si="459"/>
        <v>5.5639587839400004</v>
      </c>
      <c r="AV1555">
        <f t="shared" si="460"/>
        <v>3.2898265183749826</v>
      </c>
      <c r="AW1555">
        <f t="shared" si="461"/>
        <v>7.6762618762082928</v>
      </c>
      <c r="AX1555">
        <f t="shared" si="464"/>
        <v>10.966088394583275</v>
      </c>
      <c r="AY1555" s="4">
        <v>0.1</v>
      </c>
      <c r="AZ1555">
        <v>35</v>
      </c>
      <c r="BA1555" s="1">
        <f t="shared" si="462"/>
        <v>0.10368970511989745</v>
      </c>
      <c r="BB1555">
        <v>0.147425</v>
      </c>
      <c r="BC1555">
        <v>4.8224999999999997E-2</v>
      </c>
      <c r="BD1555">
        <v>6.43E-3</v>
      </c>
      <c r="BE1555">
        <v>160000</v>
      </c>
      <c r="BF1555">
        <f t="shared" si="465"/>
        <v>74.400000000000006</v>
      </c>
      <c r="BG1555" s="7">
        <f t="shared" si="466"/>
        <v>0.78884137209302341</v>
      </c>
      <c r="BH1555" s="8">
        <f t="shared" si="467"/>
        <v>1.5776827441860468</v>
      </c>
      <c r="BI1555" s="7">
        <f t="shared" si="468"/>
        <v>2.36652411627907</v>
      </c>
      <c r="BJ1555">
        <v>340.8</v>
      </c>
      <c r="BK1555">
        <v>6390</v>
      </c>
      <c r="BL1555">
        <v>0.12</v>
      </c>
      <c r="BM1555">
        <v>0.11</v>
      </c>
      <c r="BN1555" s="3">
        <f t="shared" si="463"/>
        <v>0.13280454104005199</v>
      </c>
      <c r="BO1555" s="3">
        <f t="shared" si="469"/>
        <v>0.16315357473525491</v>
      </c>
      <c r="BP1555" s="3">
        <f t="shared" si="470"/>
        <v>0.14853090426767185</v>
      </c>
      <c r="BQ1555" s="3">
        <f t="shared" si="471"/>
        <v>0.19788926813169117</v>
      </c>
      <c r="BR1555">
        <f t="shared" si="472"/>
        <v>0.14405869234740631</v>
      </c>
      <c r="BS1555">
        <f t="shared" si="473"/>
        <v>0.1748946986715961</v>
      </c>
      <c r="BT1555" s="5">
        <f t="shared" si="474"/>
        <v>466.21163588791438</v>
      </c>
    </row>
    <row r="1556" spans="1:72" x14ac:dyDescent="0.2">
      <c r="A1556">
        <v>13</v>
      </c>
      <c r="B1556">
        <v>29213</v>
      </c>
      <c r="C1556" t="s">
        <v>1126</v>
      </c>
      <c r="D1556">
        <v>29</v>
      </c>
      <c r="E1556" t="s">
        <v>1127</v>
      </c>
      <c r="F1556" t="s">
        <v>1128</v>
      </c>
      <c r="G1556" t="s">
        <v>1177</v>
      </c>
      <c r="H1556">
        <v>213</v>
      </c>
      <c r="I1556">
        <v>1358</v>
      </c>
      <c r="J1556">
        <v>470</v>
      </c>
      <c r="K1556">
        <v>1110</v>
      </c>
      <c r="L1556">
        <v>196</v>
      </c>
      <c r="M1556" s="5">
        <v>21486</v>
      </c>
      <c r="N1556" s="5">
        <v>29998.899399999998</v>
      </c>
      <c r="O1556" s="5">
        <v>5092</v>
      </c>
      <c r="P1556" s="5">
        <v>7109.4850479999996</v>
      </c>
      <c r="Q1556" s="5">
        <v>26722</v>
      </c>
      <c r="R1556" s="5">
        <v>37309.43823</v>
      </c>
      <c r="S1556" s="5">
        <v>178</v>
      </c>
      <c r="T1556" s="5">
        <v>248.52481119999999</v>
      </c>
      <c r="U1556">
        <v>946</v>
      </c>
      <c r="V1556">
        <v>419</v>
      </c>
      <c r="W1556">
        <v>1018</v>
      </c>
      <c r="X1556">
        <v>139</v>
      </c>
      <c r="Y1556">
        <v>62</v>
      </c>
      <c r="Z1556">
        <v>20</v>
      </c>
      <c r="AA1556">
        <v>88</v>
      </c>
      <c r="AB1556">
        <v>43</v>
      </c>
      <c r="AC1556">
        <v>14</v>
      </c>
      <c r="AD1556">
        <v>65</v>
      </c>
      <c r="AE1556">
        <v>81</v>
      </c>
      <c r="AF1556">
        <v>31</v>
      </c>
      <c r="AG1556">
        <v>111</v>
      </c>
      <c r="AH1556">
        <v>1033.9166666666665</v>
      </c>
      <c r="AI1556">
        <v>2014.3166666666664</v>
      </c>
      <c r="AJ1556">
        <v>2561.833333333333</v>
      </c>
      <c r="AK1556">
        <v>1021</v>
      </c>
      <c r="AL1556">
        <v>0.96629880269368496</v>
      </c>
      <c r="AM1556">
        <f t="shared" si="456"/>
        <v>1</v>
      </c>
      <c r="AN1556">
        <f t="shared" si="457"/>
        <v>986.59107755025229</v>
      </c>
      <c r="AO1556">
        <v>15.37</v>
      </c>
      <c r="AP1556">
        <f t="shared" si="458"/>
        <v>14.852012597401936</v>
      </c>
      <c r="AQ1556">
        <v>3.27</v>
      </c>
      <c r="AR1556">
        <v>6430</v>
      </c>
      <c r="AS1556">
        <v>5.0737861885996933</v>
      </c>
      <c r="AT1556">
        <v>1.017865678832502</v>
      </c>
      <c r="AU1556">
        <f t="shared" si="459"/>
        <v>5.1644328231100003</v>
      </c>
      <c r="AV1556">
        <f t="shared" si="460"/>
        <v>3.0535970364975062</v>
      </c>
      <c r="AW1556">
        <f t="shared" si="461"/>
        <v>7.1250597518275143</v>
      </c>
      <c r="AX1556">
        <f t="shared" si="464"/>
        <v>10.17865678832502</v>
      </c>
      <c r="AY1556" s="4">
        <v>0.1</v>
      </c>
      <c r="AZ1556">
        <v>35</v>
      </c>
      <c r="BA1556" s="1">
        <f t="shared" si="462"/>
        <v>0.10368970511989745</v>
      </c>
      <c r="BB1556">
        <v>0.147425</v>
      </c>
      <c r="BC1556">
        <v>4.8224999999999997E-2</v>
      </c>
      <c r="BD1556">
        <v>6.43E-3</v>
      </c>
      <c r="BE1556">
        <v>160000</v>
      </c>
      <c r="BF1556">
        <f t="shared" si="465"/>
        <v>74.400000000000006</v>
      </c>
      <c r="BG1556" s="7">
        <f t="shared" si="466"/>
        <v>0.78884137209302341</v>
      </c>
      <c r="BH1556" s="8">
        <f t="shared" si="467"/>
        <v>1.5776827441860468</v>
      </c>
      <c r="BI1556" s="7">
        <f t="shared" si="468"/>
        <v>2.36652411627907</v>
      </c>
      <c r="BJ1556">
        <v>340.8</v>
      </c>
      <c r="BK1556">
        <v>6390</v>
      </c>
      <c r="BL1556">
        <v>0.12</v>
      </c>
      <c r="BM1556">
        <v>0.11</v>
      </c>
      <c r="BN1556" s="3">
        <f t="shared" si="463"/>
        <v>0.12719083086800184</v>
      </c>
      <c r="BO1556" s="3">
        <f t="shared" si="469"/>
        <v>0.15823107343918394</v>
      </c>
      <c r="BP1556" s="3">
        <f t="shared" si="470"/>
        <v>0.14465839933126562</v>
      </c>
      <c r="BQ1556" s="3">
        <f t="shared" si="471"/>
        <v>0.19047253353551652</v>
      </c>
      <c r="BR1556">
        <f t="shared" si="472"/>
        <v>0.13913619105133535</v>
      </c>
      <c r="BS1556">
        <f t="shared" si="473"/>
        <v>0.16997219737552513</v>
      </c>
      <c r="BT1556" s="5">
        <f t="shared" si="474"/>
        <v>466.21163588791438</v>
      </c>
    </row>
    <row r="1557" spans="1:72" x14ac:dyDescent="0.2">
      <c r="A1557">
        <v>13</v>
      </c>
      <c r="B1557">
        <v>29215</v>
      </c>
      <c r="C1557" t="s">
        <v>1126</v>
      </c>
      <c r="D1557">
        <v>29</v>
      </c>
      <c r="E1557" t="s">
        <v>1127</v>
      </c>
      <c r="F1557" t="s">
        <v>1128</v>
      </c>
      <c r="G1557" t="s">
        <v>1159</v>
      </c>
      <c r="H1557">
        <v>215</v>
      </c>
      <c r="I1557">
        <v>1070</v>
      </c>
      <c r="J1557">
        <v>431</v>
      </c>
      <c r="K1557">
        <v>1063</v>
      </c>
      <c r="L1557">
        <v>151</v>
      </c>
      <c r="M1557" s="5">
        <v>16258</v>
      </c>
      <c r="N1557" s="5">
        <v>22699.53023</v>
      </c>
      <c r="O1557" s="5">
        <v>4721.5</v>
      </c>
      <c r="P1557" s="5">
        <v>6592.1904270000005</v>
      </c>
      <c r="Q1557" s="5">
        <v>25641</v>
      </c>
      <c r="R1557" s="5">
        <v>35800.13867</v>
      </c>
      <c r="S1557" s="5">
        <v>149</v>
      </c>
      <c r="T1557" s="5">
        <v>208.03481379999999</v>
      </c>
      <c r="U1557">
        <v>938</v>
      </c>
      <c r="V1557">
        <v>428</v>
      </c>
      <c r="W1557">
        <v>1037</v>
      </c>
      <c r="X1557">
        <v>137</v>
      </c>
      <c r="Y1557">
        <v>62</v>
      </c>
      <c r="Z1557">
        <v>20</v>
      </c>
      <c r="AA1557">
        <v>88</v>
      </c>
      <c r="AB1557">
        <v>43</v>
      </c>
      <c r="AC1557">
        <v>14</v>
      </c>
      <c r="AD1557">
        <v>65</v>
      </c>
      <c r="AE1557">
        <v>81</v>
      </c>
      <c r="AF1557">
        <v>31</v>
      </c>
      <c r="AG1557">
        <v>111</v>
      </c>
      <c r="AH1557">
        <v>1033.9166666666665</v>
      </c>
      <c r="AI1557">
        <v>2014.3166666666664</v>
      </c>
      <c r="AJ1557">
        <v>2561.833333333333</v>
      </c>
      <c r="AK1557">
        <v>1021</v>
      </c>
      <c r="AL1557">
        <v>0.97518751726430997</v>
      </c>
      <c r="AM1557">
        <f t="shared" si="456"/>
        <v>1</v>
      </c>
      <c r="AN1557">
        <f t="shared" si="457"/>
        <v>995.66645512686046</v>
      </c>
      <c r="AO1557">
        <v>15.37</v>
      </c>
      <c r="AP1557">
        <f t="shared" si="458"/>
        <v>14.988632140352443</v>
      </c>
      <c r="AQ1557">
        <v>3.27</v>
      </c>
      <c r="AR1557">
        <v>6430</v>
      </c>
      <c r="AS1557">
        <v>5.0737861885996933</v>
      </c>
      <c r="AT1557">
        <v>1.1235748931654035</v>
      </c>
      <c r="AU1557">
        <f t="shared" si="459"/>
        <v>5.7007787747999998</v>
      </c>
      <c r="AV1557">
        <f t="shared" si="460"/>
        <v>3.3707246794962105</v>
      </c>
      <c r="AW1557">
        <f t="shared" si="461"/>
        <v>7.8650242521578244</v>
      </c>
      <c r="AX1557">
        <f t="shared" si="464"/>
        <v>11.235748931654035</v>
      </c>
      <c r="AY1557" s="4">
        <v>0.1</v>
      </c>
      <c r="AZ1557">
        <v>35</v>
      </c>
      <c r="BA1557" s="1">
        <f t="shared" si="462"/>
        <v>0.10368970511989745</v>
      </c>
      <c r="BB1557">
        <v>0.147425</v>
      </c>
      <c r="BC1557">
        <v>4.8224999999999997E-2</v>
      </c>
      <c r="BD1557">
        <v>6.43E-3</v>
      </c>
      <c r="BE1557">
        <v>160000</v>
      </c>
      <c r="BF1557">
        <f t="shared" si="465"/>
        <v>74.400000000000006</v>
      </c>
      <c r="BG1557" s="7">
        <f t="shared" si="466"/>
        <v>0.78884137209302341</v>
      </c>
      <c r="BH1557" s="8">
        <f t="shared" si="467"/>
        <v>1.5776827441860468</v>
      </c>
      <c r="BI1557" s="7">
        <f t="shared" si="468"/>
        <v>2.36652411627907</v>
      </c>
      <c r="BJ1557">
        <v>340.8</v>
      </c>
      <c r="BK1557">
        <v>6390</v>
      </c>
      <c r="BL1557">
        <v>0.12</v>
      </c>
      <c r="BM1557">
        <v>0.11</v>
      </c>
      <c r="BN1557" s="3">
        <f t="shared" si="463"/>
        <v>0.13147398390979545</v>
      </c>
      <c r="BO1557" s="3">
        <f t="shared" si="469"/>
        <v>0.1620930061121493</v>
      </c>
      <c r="BP1557" s="3">
        <f t="shared" si="470"/>
        <v>0.14711075827934592</v>
      </c>
      <c r="BQ1557" s="3">
        <f t="shared" si="471"/>
        <v>0.19768286422072073</v>
      </c>
      <c r="BR1557">
        <f t="shared" si="472"/>
        <v>0.14299812372430071</v>
      </c>
      <c r="BS1557">
        <f t="shared" si="473"/>
        <v>0.17383413004849049</v>
      </c>
      <c r="BT1557" s="5">
        <f t="shared" si="474"/>
        <v>466.21163588791438</v>
      </c>
    </row>
    <row r="1558" spans="1:72" x14ac:dyDescent="0.2">
      <c r="A1558">
        <v>17</v>
      </c>
      <c r="B1558">
        <v>29217</v>
      </c>
      <c r="C1558" t="s">
        <v>1544</v>
      </c>
      <c r="D1558">
        <v>29</v>
      </c>
      <c r="E1558" t="s">
        <v>1127</v>
      </c>
      <c r="F1558" t="s">
        <v>1128</v>
      </c>
      <c r="G1558" t="s">
        <v>287</v>
      </c>
      <c r="H1558">
        <v>217</v>
      </c>
      <c r="I1558">
        <v>1077</v>
      </c>
      <c r="J1558">
        <v>546</v>
      </c>
      <c r="K1558">
        <v>1009</v>
      </c>
      <c r="L1558">
        <v>154</v>
      </c>
      <c r="M1558" s="5">
        <v>15746</v>
      </c>
      <c r="N1558" s="5">
        <v>21984.672340000001</v>
      </c>
      <c r="O1558" s="5">
        <v>5242.6000000000004</v>
      </c>
      <c r="P1558" s="5">
        <v>7319.7537920000004</v>
      </c>
      <c r="Q1558" s="5">
        <v>23814</v>
      </c>
      <c r="R1558" s="5">
        <v>33249.268839999997</v>
      </c>
      <c r="S1558" s="5">
        <v>145</v>
      </c>
      <c r="T1558" s="5">
        <v>202.44998659999999</v>
      </c>
      <c r="U1558">
        <v>840</v>
      </c>
      <c r="V1558">
        <v>494</v>
      </c>
      <c r="W1558">
        <v>939</v>
      </c>
      <c r="X1558">
        <v>125</v>
      </c>
      <c r="Y1558">
        <v>62</v>
      </c>
      <c r="Z1558">
        <v>20</v>
      </c>
      <c r="AA1558">
        <v>88</v>
      </c>
      <c r="AB1558">
        <v>43</v>
      </c>
      <c r="AC1558">
        <v>14</v>
      </c>
      <c r="AD1558">
        <v>65</v>
      </c>
      <c r="AE1558">
        <v>81</v>
      </c>
      <c r="AF1558">
        <v>31</v>
      </c>
      <c r="AG1558">
        <v>111</v>
      </c>
      <c r="AH1558">
        <v>1033.9166666666665</v>
      </c>
      <c r="AI1558">
        <v>2014.3166666666664</v>
      </c>
      <c r="AJ1558">
        <v>2561.833333333333</v>
      </c>
      <c r="AK1558">
        <v>1021</v>
      </c>
      <c r="AL1558">
        <v>0.97930272519588502</v>
      </c>
      <c r="AM1558">
        <f t="shared" si="456"/>
        <v>1</v>
      </c>
      <c r="AN1558">
        <f t="shared" si="457"/>
        <v>999.86808242499865</v>
      </c>
      <c r="AO1558">
        <v>15.37</v>
      </c>
      <c r="AP1558">
        <f t="shared" si="458"/>
        <v>15.051882886260753</v>
      </c>
      <c r="AQ1558">
        <v>3.27</v>
      </c>
      <c r="AR1558">
        <v>6430</v>
      </c>
      <c r="AS1558">
        <v>5.0737861885996933</v>
      </c>
      <c r="AT1558">
        <v>0.95762107825260234</v>
      </c>
      <c r="AU1558">
        <f t="shared" si="459"/>
        <v>4.8587646007499998</v>
      </c>
      <c r="AV1558">
        <f t="shared" si="460"/>
        <v>2.8728632347578071</v>
      </c>
      <c r="AW1558">
        <f t="shared" si="461"/>
        <v>6.7033475477682165</v>
      </c>
      <c r="AX1558">
        <f t="shared" si="464"/>
        <v>9.5762107825260241</v>
      </c>
      <c r="AY1558" s="4">
        <v>0.1</v>
      </c>
      <c r="AZ1558">
        <v>35</v>
      </c>
      <c r="BA1558" s="1">
        <f t="shared" si="462"/>
        <v>0.10368970511989745</v>
      </c>
      <c r="BB1558">
        <v>0.26469999999999999</v>
      </c>
      <c r="BC1558">
        <v>4.8224999999999997E-2</v>
      </c>
      <c r="BD1558">
        <v>6.43E-3</v>
      </c>
      <c r="BE1558">
        <v>160000</v>
      </c>
      <c r="BF1558">
        <f t="shared" si="465"/>
        <v>74.400000000000006</v>
      </c>
      <c r="BG1558" s="7">
        <f t="shared" si="466"/>
        <v>0.78884137209302341</v>
      </c>
      <c r="BH1558" s="8">
        <f t="shared" si="467"/>
        <v>1.5776827441860468</v>
      </c>
      <c r="BI1558" s="7">
        <f t="shared" si="468"/>
        <v>2.36652411627907</v>
      </c>
      <c r="BJ1558">
        <v>340.8</v>
      </c>
      <c r="BK1558">
        <v>6390</v>
      </c>
      <c r="BL1558">
        <v>0.12</v>
      </c>
      <c r="BM1558">
        <v>0.11</v>
      </c>
      <c r="BN1558" s="3">
        <f t="shared" si="463"/>
        <v>8.5714781686261635E-2</v>
      </c>
      <c r="BO1558" s="3">
        <f t="shared" si="469"/>
        <v>0.11623098384570765</v>
      </c>
      <c r="BP1558" s="3">
        <f t="shared" si="470"/>
        <v>0.10346163806237786</v>
      </c>
      <c r="BQ1558" s="3">
        <f t="shared" si="471"/>
        <v>0.1465641627945275</v>
      </c>
      <c r="BR1558">
        <f t="shared" si="472"/>
        <v>9.7184713750981422E-2</v>
      </c>
      <c r="BS1558">
        <f t="shared" si="473"/>
        <v>0.12793572624189717</v>
      </c>
      <c r="BT1558" s="5">
        <f t="shared" si="474"/>
        <v>464.58070546093063</v>
      </c>
    </row>
    <row r="1559" spans="1:72" x14ac:dyDescent="0.2">
      <c r="A1559">
        <v>13</v>
      </c>
      <c r="B1559">
        <v>29219</v>
      </c>
      <c r="C1559" t="s">
        <v>1126</v>
      </c>
      <c r="D1559">
        <v>29</v>
      </c>
      <c r="E1559" t="s">
        <v>1127</v>
      </c>
      <c r="F1559" t="s">
        <v>1128</v>
      </c>
      <c r="G1559" t="s">
        <v>331</v>
      </c>
      <c r="H1559">
        <v>219</v>
      </c>
      <c r="I1559">
        <v>1653</v>
      </c>
      <c r="J1559">
        <v>728</v>
      </c>
      <c r="K1559">
        <v>1239</v>
      </c>
      <c r="L1559">
        <v>248</v>
      </c>
      <c r="M1559" s="5">
        <v>24654</v>
      </c>
      <c r="N1559" s="5">
        <v>34422.082549999999</v>
      </c>
      <c r="O1559" s="5">
        <v>5986.5</v>
      </c>
      <c r="P1559" s="5">
        <v>8358.3920340000004</v>
      </c>
      <c r="Q1559" s="5">
        <v>29816</v>
      </c>
      <c r="R1559" s="5">
        <v>41629.302080000001</v>
      </c>
      <c r="S1559" s="5">
        <v>230</v>
      </c>
      <c r="T1559" s="5">
        <v>321.127565</v>
      </c>
      <c r="U1559">
        <v>1218</v>
      </c>
      <c r="V1559">
        <v>545</v>
      </c>
      <c r="W1559">
        <v>1124</v>
      </c>
      <c r="X1559">
        <v>182</v>
      </c>
      <c r="Y1559">
        <v>62</v>
      </c>
      <c r="Z1559">
        <v>20</v>
      </c>
      <c r="AA1559">
        <v>88</v>
      </c>
      <c r="AB1559">
        <v>43</v>
      </c>
      <c r="AC1559">
        <v>14</v>
      </c>
      <c r="AD1559">
        <v>65</v>
      </c>
      <c r="AE1559">
        <v>81</v>
      </c>
      <c r="AF1559">
        <v>31</v>
      </c>
      <c r="AG1559">
        <v>111</v>
      </c>
      <c r="AH1559">
        <v>1033.9166666666665</v>
      </c>
      <c r="AI1559">
        <v>2014.3166666666664</v>
      </c>
      <c r="AJ1559">
        <v>2561.833333333333</v>
      </c>
      <c r="AK1559">
        <v>1021</v>
      </c>
      <c r="AL1559">
        <v>0.99245399236679099</v>
      </c>
      <c r="AM1559">
        <f t="shared" si="456"/>
        <v>1</v>
      </c>
      <c r="AN1559">
        <f t="shared" si="457"/>
        <v>1013.2955262064936</v>
      </c>
      <c r="AO1559">
        <v>15.37</v>
      </c>
      <c r="AP1559">
        <f t="shared" si="458"/>
        <v>15.254017862677577</v>
      </c>
      <c r="AQ1559">
        <v>3.27</v>
      </c>
      <c r="AR1559">
        <v>6430</v>
      </c>
      <c r="AS1559">
        <v>5.0737861885996933</v>
      </c>
      <c r="AT1559">
        <v>1.2126175224557574</v>
      </c>
      <c r="AU1559">
        <f t="shared" si="459"/>
        <v>6.1525620374900001</v>
      </c>
      <c r="AV1559">
        <f t="shared" si="460"/>
        <v>3.6378525673672719</v>
      </c>
      <c r="AW1559">
        <f t="shared" si="461"/>
        <v>8.4883226571903023</v>
      </c>
      <c r="AX1559">
        <f t="shared" si="464"/>
        <v>12.126175224557574</v>
      </c>
      <c r="AY1559" s="4">
        <v>0.1</v>
      </c>
      <c r="AZ1559">
        <v>35</v>
      </c>
      <c r="BA1559" s="1">
        <f t="shared" si="462"/>
        <v>0.10368970511989745</v>
      </c>
      <c r="BB1559">
        <v>0.147425</v>
      </c>
      <c r="BC1559">
        <v>4.8224999999999997E-2</v>
      </c>
      <c r="BD1559">
        <v>6.43E-3</v>
      </c>
      <c r="BE1559">
        <v>160000</v>
      </c>
      <c r="BF1559">
        <f t="shared" si="465"/>
        <v>74.400000000000006</v>
      </c>
      <c r="BG1559" s="7">
        <f t="shared" si="466"/>
        <v>0.78884137209302341</v>
      </c>
      <c r="BH1559" s="8">
        <f t="shared" si="467"/>
        <v>1.5776827441860468</v>
      </c>
      <c r="BI1559" s="7">
        <f t="shared" si="468"/>
        <v>2.36652411627907</v>
      </c>
      <c r="BJ1559">
        <v>340.8</v>
      </c>
      <c r="BK1559">
        <v>6390</v>
      </c>
      <c r="BL1559">
        <v>0.12</v>
      </c>
      <c r="BM1559">
        <v>0.11</v>
      </c>
      <c r="BN1559" s="3">
        <f t="shared" si="463"/>
        <v>0.13599988044539923</v>
      </c>
      <c r="BO1559" s="3">
        <f t="shared" si="469"/>
        <v>0.16733175688703703</v>
      </c>
      <c r="BP1559" s="3">
        <f t="shared" si="470"/>
        <v>0.15116217499414789</v>
      </c>
      <c r="BQ1559" s="3">
        <f t="shared" si="471"/>
        <v>0.20574208967988153</v>
      </c>
      <c r="BR1559">
        <f t="shared" si="472"/>
        <v>0.14823687449918843</v>
      </c>
      <c r="BS1559">
        <f t="shared" si="473"/>
        <v>0.17907288082337822</v>
      </c>
      <c r="BT1559" s="5">
        <f t="shared" si="474"/>
        <v>466.21163588791438</v>
      </c>
    </row>
    <row r="1560" spans="1:72" x14ac:dyDescent="0.2">
      <c r="A1560">
        <v>13</v>
      </c>
      <c r="B1560">
        <v>29221</v>
      </c>
      <c r="C1560" t="s">
        <v>1126</v>
      </c>
      <c r="D1560">
        <v>29</v>
      </c>
      <c r="E1560" t="s">
        <v>1127</v>
      </c>
      <c r="F1560" t="s">
        <v>1128</v>
      </c>
      <c r="G1560" t="s">
        <v>316</v>
      </c>
      <c r="H1560">
        <v>221</v>
      </c>
      <c r="I1560">
        <v>1999</v>
      </c>
      <c r="J1560">
        <v>563</v>
      </c>
      <c r="K1560">
        <v>1140</v>
      </c>
      <c r="L1560">
        <v>322</v>
      </c>
      <c r="M1560" s="5">
        <v>28080</v>
      </c>
      <c r="N1560" s="5">
        <v>39205.487070000003</v>
      </c>
      <c r="O1560" s="5">
        <v>5619</v>
      </c>
      <c r="P1560" s="5">
        <v>7845.2860339999997</v>
      </c>
      <c r="Q1560" s="5">
        <v>26573</v>
      </c>
      <c r="R1560" s="5">
        <v>37101.403409999999</v>
      </c>
      <c r="S1560" s="5">
        <v>273</v>
      </c>
      <c r="T1560" s="5">
        <v>381.16445759999999</v>
      </c>
      <c r="U1560">
        <v>1203</v>
      </c>
      <c r="V1560">
        <v>469</v>
      </c>
      <c r="W1560">
        <v>955</v>
      </c>
      <c r="X1560">
        <v>186</v>
      </c>
      <c r="Y1560">
        <v>62</v>
      </c>
      <c r="Z1560">
        <v>20</v>
      </c>
      <c r="AA1560">
        <v>88</v>
      </c>
      <c r="AB1560">
        <v>43</v>
      </c>
      <c r="AC1560">
        <v>14</v>
      </c>
      <c r="AD1560">
        <v>65</v>
      </c>
      <c r="AE1560">
        <v>81</v>
      </c>
      <c r="AF1560">
        <v>31</v>
      </c>
      <c r="AG1560">
        <v>111</v>
      </c>
      <c r="AH1560">
        <v>1033.9166666666665</v>
      </c>
      <c r="AI1560">
        <v>2014.3166666666664</v>
      </c>
      <c r="AJ1560">
        <v>2561.833333333333</v>
      </c>
      <c r="AK1560">
        <v>1021</v>
      </c>
      <c r="AL1560">
        <v>0.98249513407548295</v>
      </c>
      <c r="AM1560">
        <f t="shared" si="456"/>
        <v>1</v>
      </c>
      <c r="AN1560">
        <f t="shared" si="457"/>
        <v>1003.1275318910681</v>
      </c>
      <c r="AO1560">
        <v>15.37</v>
      </c>
      <c r="AP1560">
        <f t="shared" si="458"/>
        <v>15.100950210740173</v>
      </c>
      <c r="AQ1560">
        <v>3.27</v>
      </c>
      <c r="AR1560">
        <v>6430</v>
      </c>
      <c r="AS1560">
        <v>5.0737861885996933</v>
      </c>
      <c r="AT1560">
        <v>1.1455377111415299</v>
      </c>
      <c r="AU1560">
        <f t="shared" si="459"/>
        <v>5.8122134173099997</v>
      </c>
      <c r="AV1560">
        <f t="shared" si="460"/>
        <v>3.43661313342459</v>
      </c>
      <c r="AW1560">
        <f t="shared" si="461"/>
        <v>8.0187639779907087</v>
      </c>
      <c r="AX1560">
        <f t="shared" si="464"/>
        <v>11.455377111415299</v>
      </c>
      <c r="AY1560" s="4">
        <v>0.1</v>
      </c>
      <c r="AZ1560">
        <v>35</v>
      </c>
      <c r="BA1560" s="1">
        <f t="shared" si="462"/>
        <v>0.10368970511989745</v>
      </c>
      <c r="BB1560">
        <v>0.147425</v>
      </c>
      <c r="BC1560">
        <v>4.8224999999999997E-2</v>
      </c>
      <c r="BD1560">
        <v>6.43E-3</v>
      </c>
      <c r="BE1560">
        <v>160000</v>
      </c>
      <c r="BF1560">
        <f t="shared" si="465"/>
        <v>74.400000000000006</v>
      </c>
      <c r="BG1560" s="7">
        <f t="shared" si="466"/>
        <v>0.78884137209302341</v>
      </c>
      <c r="BH1560" s="8">
        <f t="shared" si="467"/>
        <v>1.5776827441860468</v>
      </c>
      <c r="BI1560" s="7">
        <f t="shared" si="468"/>
        <v>2.36652411627907</v>
      </c>
      <c r="BJ1560">
        <v>340.8</v>
      </c>
      <c r="BK1560">
        <v>6390</v>
      </c>
      <c r="BL1560">
        <v>0.12</v>
      </c>
      <c r="BM1560">
        <v>0.11</v>
      </c>
      <c r="BN1560" s="3">
        <f t="shared" si="463"/>
        <v>0.13287652803631841</v>
      </c>
      <c r="BO1560" s="3">
        <f t="shared" si="469"/>
        <v>0.16444816447746316</v>
      </c>
      <c r="BP1560" s="3">
        <f t="shared" si="470"/>
        <v>0.14917305465207997</v>
      </c>
      <c r="BQ1560" s="3">
        <f t="shared" si="471"/>
        <v>0.20073370703056026</v>
      </c>
      <c r="BR1560">
        <f t="shared" si="472"/>
        <v>0.14535328208961457</v>
      </c>
      <c r="BS1560">
        <f t="shared" si="473"/>
        <v>0.17618928841380435</v>
      </c>
      <c r="BT1560" s="5">
        <f t="shared" si="474"/>
        <v>466.21163588791438</v>
      </c>
    </row>
    <row r="1561" spans="1:72" x14ac:dyDescent="0.2">
      <c r="A1561">
        <v>13</v>
      </c>
      <c r="B1561">
        <v>29223</v>
      </c>
      <c r="C1561" t="s">
        <v>1126</v>
      </c>
      <c r="D1561">
        <v>29</v>
      </c>
      <c r="E1561" t="s">
        <v>1127</v>
      </c>
      <c r="F1561" t="s">
        <v>1128</v>
      </c>
      <c r="G1561" t="s">
        <v>323</v>
      </c>
      <c r="H1561">
        <v>223</v>
      </c>
      <c r="I1561">
        <v>1202</v>
      </c>
      <c r="J1561">
        <v>452</v>
      </c>
      <c r="K1561">
        <v>1056</v>
      </c>
      <c r="L1561">
        <v>178</v>
      </c>
      <c r="M1561" s="5">
        <v>18387</v>
      </c>
      <c r="N1561" s="5">
        <v>25672.054510000002</v>
      </c>
      <c r="O1561" s="5">
        <v>4820.2</v>
      </c>
      <c r="P1561" s="5">
        <v>6729.9960380000002</v>
      </c>
      <c r="Q1561" s="5">
        <v>25389</v>
      </c>
      <c r="R1561" s="5">
        <v>35448.294560000002</v>
      </c>
      <c r="S1561" s="5">
        <v>170</v>
      </c>
      <c r="T1561" s="5">
        <v>237.35515670000001</v>
      </c>
      <c r="U1561">
        <v>990</v>
      </c>
      <c r="V1561">
        <v>443</v>
      </c>
      <c r="W1561">
        <v>987</v>
      </c>
      <c r="X1561">
        <v>146</v>
      </c>
      <c r="Y1561">
        <v>62</v>
      </c>
      <c r="Z1561">
        <v>20</v>
      </c>
      <c r="AA1561">
        <v>88</v>
      </c>
      <c r="AB1561">
        <v>43</v>
      </c>
      <c r="AC1561">
        <v>14</v>
      </c>
      <c r="AD1561">
        <v>65</v>
      </c>
      <c r="AE1561">
        <v>81</v>
      </c>
      <c r="AF1561">
        <v>31</v>
      </c>
      <c r="AG1561">
        <v>111</v>
      </c>
      <c r="AH1561">
        <v>1033.9166666666665</v>
      </c>
      <c r="AI1561">
        <v>2014.3166666666664</v>
      </c>
      <c r="AJ1561">
        <v>2561.833333333333</v>
      </c>
      <c r="AK1561">
        <v>1021</v>
      </c>
      <c r="AL1561">
        <v>0.97119664874943801</v>
      </c>
      <c r="AM1561">
        <f t="shared" si="456"/>
        <v>1</v>
      </c>
      <c r="AN1561">
        <f t="shared" si="457"/>
        <v>991.59177837317623</v>
      </c>
      <c r="AO1561">
        <v>15.37</v>
      </c>
      <c r="AP1561">
        <f t="shared" si="458"/>
        <v>14.927292491278861</v>
      </c>
      <c r="AQ1561">
        <v>3.27</v>
      </c>
      <c r="AR1561">
        <v>6430</v>
      </c>
      <c r="AS1561">
        <v>5.0737861885996933</v>
      </c>
      <c r="AT1561">
        <v>1.0130842918823564</v>
      </c>
      <c r="AU1561">
        <f t="shared" si="459"/>
        <v>5.1401730880400001</v>
      </c>
      <c r="AV1561">
        <f t="shared" si="460"/>
        <v>3.0392528756470689</v>
      </c>
      <c r="AW1561">
        <f t="shared" si="461"/>
        <v>7.0915900431764944</v>
      </c>
      <c r="AX1561">
        <f t="shared" si="464"/>
        <v>10.130842918823564</v>
      </c>
      <c r="AY1561" s="4">
        <v>0.1</v>
      </c>
      <c r="AZ1561">
        <v>35</v>
      </c>
      <c r="BA1561" s="1">
        <f t="shared" si="462"/>
        <v>0.10368970511989745</v>
      </c>
      <c r="BB1561">
        <v>0.147425</v>
      </c>
      <c r="BC1561">
        <v>4.8224999999999997E-2</v>
      </c>
      <c r="BD1561">
        <v>6.43E-3</v>
      </c>
      <c r="BE1561">
        <v>160000</v>
      </c>
      <c r="BF1561">
        <f t="shared" si="465"/>
        <v>74.400000000000006</v>
      </c>
      <c r="BG1561" s="7">
        <f t="shared" si="466"/>
        <v>0.78884137209302341</v>
      </c>
      <c r="BH1561" s="8">
        <f t="shared" si="467"/>
        <v>1.5776827441860468</v>
      </c>
      <c r="BI1561" s="7">
        <f t="shared" si="468"/>
        <v>2.36652411627907</v>
      </c>
      <c r="BJ1561">
        <v>340.8</v>
      </c>
      <c r="BK1561">
        <v>6390</v>
      </c>
      <c r="BL1561">
        <v>0.12</v>
      </c>
      <c r="BM1561">
        <v>0.11</v>
      </c>
      <c r="BN1561" s="3">
        <f t="shared" si="463"/>
        <v>0.12749463736151673</v>
      </c>
      <c r="BO1561" s="3">
        <f t="shared" si="469"/>
        <v>0.15828109927882617</v>
      </c>
      <c r="BP1561" s="3">
        <f t="shared" si="470"/>
        <v>0.14477218231313962</v>
      </c>
      <c r="BQ1561" s="3">
        <f t="shared" si="471"/>
        <v>0.19037110629076448</v>
      </c>
      <c r="BR1561">
        <f t="shared" si="472"/>
        <v>0.13918621689097757</v>
      </c>
      <c r="BS1561">
        <f t="shared" si="473"/>
        <v>0.17002222321516736</v>
      </c>
      <c r="BT1561" s="5">
        <f t="shared" si="474"/>
        <v>466.21163588791438</v>
      </c>
    </row>
    <row r="1562" spans="1:72" x14ac:dyDescent="0.2">
      <c r="A1562">
        <v>13</v>
      </c>
      <c r="B1562">
        <v>29225</v>
      </c>
      <c r="C1562" t="s">
        <v>1126</v>
      </c>
      <c r="D1562">
        <v>29</v>
      </c>
      <c r="E1562" t="s">
        <v>1127</v>
      </c>
      <c r="F1562" t="s">
        <v>1128</v>
      </c>
      <c r="G1562" t="s">
        <v>321</v>
      </c>
      <c r="H1562">
        <v>225</v>
      </c>
      <c r="I1562">
        <v>1119</v>
      </c>
      <c r="J1562">
        <v>471</v>
      </c>
      <c r="K1562">
        <v>1031</v>
      </c>
      <c r="L1562">
        <v>157</v>
      </c>
      <c r="M1562" s="5">
        <v>16604</v>
      </c>
      <c r="N1562" s="5">
        <v>23182.61778</v>
      </c>
      <c r="O1562" s="5">
        <v>4840.8</v>
      </c>
      <c r="P1562" s="5">
        <v>6758.7578990000002</v>
      </c>
      <c r="Q1562" s="5">
        <v>24780</v>
      </c>
      <c r="R1562" s="5">
        <v>34598.004610000004</v>
      </c>
      <c r="S1562" s="5">
        <v>151</v>
      </c>
      <c r="T1562" s="5">
        <v>210.82722749999999</v>
      </c>
      <c r="U1562">
        <v>897</v>
      </c>
      <c r="V1562">
        <v>446</v>
      </c>
      <c r="W1562">
        <v>992</v>
      </c>
      <c r="X1562">
        <v>131</v>
      </c>
      <c r="Y1562">
        <v>62</v>
      </c>
      <c r="Z1562">
        <v>20</v>
      </c>
      <c r="AA1562">
        <v>88</v>
      </c>
      <c r="AB1562">
        <v>43</v>
      </c>
      <c r="AC1562">
        <v>14</v>
      </c>
      <c r="AD1562">
        <v>65</v>
      </c>
      <c r="AE1562">
        <v>81</v>
      </c>
      <c r="AF1562">
        <v>31</v>
      </c>
      <c r="AG1562">
        <v>111</v>
      </c>
      <c r="AH1562">
        <v>1033.9166666666665</v>
      </c>
      <c r="AI1562">
        <v>2014.3166666666664</v>
      </c>
      <c r="AJ1562">
        <v>2561.833333333333</v>
      </c>
      <c r="AK1562">
        <v>1021</v>
      </c>
      <c r="AL1562">
        <v>0.97377876771820904</v>
      </c>
      <c r="AM1562">
        <f t="shared" si="456"/>
        <v>1</v>
      </c>
      <c r="AN1562">
        <f t="shared" si="457"/>
        <v>994.22812184029146</v>
      </c>
      <c r="AO1562">
        <v>15.37</v>
      </c>
      <c r="AP1562">
        <f t="shared" si="458"/>
        <v>14.966979659828873</v>
      </c>
      <c r="AQ1562">
        <v>3.27</v>
      </c>
      <c r="AR1562">
        <v>6430</v>
      </c>
      <c r="AS1562">
        <v>5.0737861885996933</v>
      </c>
      <c r="AT1562">
        <v>1.1163605427790497</v>
      </c>
      <c r="AU1562">
        <f t="shared" si="459"/>
        <v>5.6641747034499996</v>
      </c>
      <c r="AV1562">
        <f t="shared" si="460"/>
        <v>3.3490816283371494</v>
      </c>
      <c r="AW1562">
        <f t="shared" si="461"/>
        <v>7.8145237994533483</v>
      </c>
      <c r="AX1562">
        <f t="shared" si="464"/>
        <v>11.163605427790497</v>
      </c>
      <c r="AY1562" s="4">
        <v>0.1</v>
      </c>
      <c r="AZ1562">
        <v>35</v>
      </c>
      <c r="BA1562" s="1">
        <f t="shared" si="462"/>
        <v>0.10368970511989745</v>
      </c>
      <c r="BB1562">
        <v>0.147425</v>
      </c>
      <c r="BC1562">
        <v>4.8224999999999997E-2</v>
      </c>
      <c r="BD1562">
        <v>6.43E-3</v>
      </c>
      <c r="BE1562">
        <v>160000</v>
      </c>
      <c r="BF1562">
        <f t="shared" si="465"/>
        <v>74.400000000000006</v>
      </c>
      <c r="BG1562" s="7">
        <f t="shared" si="466"/>
        <v>0.78884137209302341</v>
      </c>
      <c r="BH1562" s="8">
        <f t="shared" si="467"/>
        <v>1.5776827441860468</v>
      </c>
      <c r="BI1562" s="7">
        <f t="shared" si="468"/>
        <v>2.36652411627907</v>
      </c>
      <c r="BJ1562">
        <v>340.8</v>
      </c>
      <c r="BK1562">
        <v>6390</v>
      </c>
      <c r="BL1562">
        <v>0.12</v>
      </c>
      <c r="BM1562">
        <v>0.11</v>
      </c>
      <c r="BN1562" s="3">
        <f t="shared" si="463"/>
        <v>0.13110637011963291</v>
      </c>
      <c r="BO1562" s="3">
        <f t="shared" si="469"/>
        <v>0.16175228117922447</v>
      </c>
      <c r="BP1562" s="3">
        <f t="shared" si="470"/>
        <v>0.14686623270624882</v>
      </c>
      <c r="BQ1562" s="3">
        <f t="shared" si="471"/>
        <v>0.19711362073673386</v>
      </c>
      <c r="BR1562">
        <f t="shared" si="472"/>
        <v>0.14265739879137587</v>
      </c>
      <c r="BS1562">
        <f t="shared" si="473"/>
        <v>0.17349340511556566</v>
      </c>
      <c r="BT1562" s="5">
        <f t="shared" si="474"/>
        <v>466.21163588791438</v>
      </c>
    </row>
    <row r="1563" spans="1:72" x14ac:dyDescent="0.2">
      <c r="A1563">
        <v>17</v>
      </c>
      <c r="B1563">
        <v>29227</v>
      </c>
      <c r="C1563" t="s">
        <v>1544</v>
      </c>
      <c r="D1563">
        <v>29</v>
      </c>
      <c r="E1563" t="s">
        <v>1127</v>
      </c>
      <c r="F1563" t="s">
        <v>1128</v>
      </c>
      <c r="G1563" t="s">
        <v>337</v>
      </c>
      <c r="H1563">
        <v>227</v>
      </c>
      <c r="I1563">
        <v>822</v>
      </c>
      <c r="J1563">
        <v>552</v>
      </c>
      <c r="K1563">
        <v>373</v>
      </c>
      <c r="L1563">
        <v>129</v>
      </c>
      <c r="M1563" s="5">
        <v>12810</v>
      </c>
      <c r="N1563" s="5">
        <v>17885.409159999999</v>
      </c>
      <c r="O1563" s="5">
        <v>4484.8</v>
      </c>
      <c r="P1563" s="5">
        <v>6261.7082760000003</v>
      </c>
      <c r="Q1563" s="5">
        <v>8843.6</v>
      </c>
      <c r="R1563" s="5">
        <v>12347.494489999999</v>
      </c>
      <c r="S1563" s="5">
        <v>127</v>
      </c>
      <c r="T1563" s="5">
        <v>177.31826419999999</v>
      </c>
      <c r="U1563">
        <v>753</v>
      </c>
      <c r="V1563">
        <v>531</v>
      </c>
      <c r="W1563">
        <v>398</v>
      </c>
      <c r="X1563">
        <v>117</v>
      </c>
      <c r="Y1563">
        <v>62</v>
      </c>
      <c r="Z1563">
        <v>20</v>
      </c>
      <c r="AA1563">
        <v>88</v>
      </c>
      <c r="AB1563">
        <v>43</v>
      </c>
      <c r="AC1563">
        <v>14</v>
      </c>
      <c r="AD1563">
        <v>65</v>
      </c>
      <c r="AE1563">
        <v>81</v>
      </c>
      <c r="AF1563">
        <v>31</v>
      </c>
      <c r="AG1563">
        <v>111</v>
      </c>
      <c r="AH1563">
        <v>1033.9166666666665</v>
      </c>
      <c r="AI1563">
        <v>2014.3166666666664</v>
      </c>
      <c r="AJ1563">
        <v>2561.833333333333</v>
      </c>
      <c r="AK1563">
        <v>1021</v>
      </c>
      <c r="AL1563">
        <v>0.99568344014031596</v>
      </c>
      <c r="AM1563">
        <f t="shared" si="456"/>
        <v>1</v>
      </c>
      <c r="AN1563">
        <f t="shared" si="457"/>
        <v>1016.5927923832626</v>
      </c>
      <c r="AO1563">
        <v>15.37</v>
      </c>
      <c r="AP1563">
        <f t="shared" si="458"/>
        <v>15.303654474956655</v>
      </c>
      <c r="AQ1563">
        <v>3.27</v>
      </c>
      <c r="AR1563">
        <v>6430</v>
      </c>
      <c r="AS1563">
        <v>5.0737861885996933</v>
      </c>
      <c r="AT1563">
        <v>0.96490043379836565</v>
      </c>
      <c r="AU1563">
        <f t="shared" si="459"/>
        <v>4.8956984943800004</v>
      </c>
      <c r="AV1563">
        <f t="shared" si="460"/>
        <v>2.8947013013950968</v>
      </c>
      <c r="AW1563">
        <f t="shared" si="461"/>
        <v>6.7543030365885599</v>
      </c>
      <c r="AX1563">
        <f t="shared" si="464"/>
        <v>9.6490043379836568</v>
      </c>
      <c r="AY1563" s="4">
        <v>0.1</v>
      </c>
      <c r="AZ1563">
        <v>35</v>
      </c>
      <c r="BA1563" s="1">
        <f t="shared" si="462"/>
        <v>0.10368970511989745</v>
      </c>
      <c r="BB1563">
        <v>0.26469999999999999</v>
      </c>
      <c r="BC1563">
        <v>4.8224999999999997E-2</v>
      </c>
      <c r="BD1563">
        <v>6.43E-3</v>
      </c>
      <c r="BE1563">
        <v>160000</v>
      </c>
      <c r="BF1563">
        <f t="shared" si="465"/>
        <v>74.400000000000006</v>
      </c>
      <c r="BG1563" s="7">
        <f t="shared" si="466"/>
        <v>0.78884137209302341</v>
      </c>
      <c r="BH1563" s="8">
        <f t="shared" si="467"/>
        <v>1.5776827441860468</v>
      </c>
      <c r="BI1563" s="7">
        <f t="shared" si="468"/>
        <v>2.36652411627907</v>
      </c>
      <c r="BJ1563">
        <v>340.8</v>
      </c>
      <c r="BK1563">
        <v>6390</v>
      </c>
      <c r="BL1563">
        <v>0.12</v>
      </c>
      <c r="BM1563">
        <v>0.11</v>
      </c>
      <c r="BN1563" s="3">
        <f t="shared" si="463"/>
        <v>8.6808733680074537E-2</v>
      </c>
      <c r="BO1563" s="3">
        <f t="shared" si="469"/>
        <v>0.11700525713423676</v>
      </c>
      <c r="BP1563" s="3">
        <f t="shared" si="470"/>
        <v>0.10413884518334383</v>
      </c>
      <c r="BQ1563" s="3">
        <f t="shared" si="471"/>
        <v>0.14756901370860828</v>
      </c>
      <c r="BR1563">
        <f t="shared" si="472"/>
        <v>9.7958987039510531E-2</v>
      </c>
      <c r="BS1563">
        <f t="shared" si="473"/>
        <v>0.12870999953042628</v>
      </c>
      <c r="BT1563" s="5">
        <f t="shared" si="474"/>
        <v>464.58070546093063</v>
      </c>
    </row>
    <row r="1564" spans="1:72" x14ac:dyDescent="0.2">
      <c r="A1564">
        <v>13</v>
      </c>
      <c r="B1564">
        <v>29229</v>
      </c>
      <c r="C1564" t="s">
        <v>1126</v>
      </c>
      <c r="D1564">
        <v>29</v>
      </c>
      <c r="E1564" t="s">
        <v>1127</v>
      </c>
      <c r="F1564" t="s">
        <v>1128</v>
      </c>
      <c r="G1564" t="s">
        <v>302</v>
      </c>
      <c r="H1564">
        <v>229</v>
      </c>
      <c r="I1564">
        <v>1126</v>
      </c>
      <c r="J1564">
        <v>445</v>
      </c>
      <c r="K1564">
        <v>1056</v>
      </c>
      <c r="L1564">
        <v>158</v>
      </c>
      <c r="M1564" s="5">
        <v>16695</v>
      </c>
      <c r="N1564" s="5">
        <v>23309.672600000002</v>
      </c>
      <c r="O1564" s="5">
        <v>4851.8999999999996</v>
      </c>
      <c r="P1564" s="5">
        <v>6774.2557939999997</v>
      </c>
      <c r="Q1564" s="5">
        <v>25344</v>
      </c>
      <c r="R1564" s="5">
        <v>35385.465250000001</v>
      </c>
      <c r="S1564" s="5">
        <v>153</v>
      </c>
      <c r="T1564" s="5">
        <v>213.6196411</v>
      </c>
      <c r="U1564">
        <v>923</v>
      </c>
      <c r="V1564">
        <v>428</v>
      </c>
      <c r="W1564">
        <v>1017</v>
      </c>
      <c r="X1564">
        <v>135</v>
      </c>
      <c r="Y1564">
        <v>62</v>
      </c>
      <c r="Z1564">
        <v>20</v>
      </c>
      <c r="AA1564">
        <v>88</v>
      </c>
      <c r="AB1564">
        <v>43</v>
      </c>
      <c r="AC1564">
        <v>14</v>
      </c>
      <c r="AD1564">
        <v>65</v>
      </c>
      <c r="AE1564">
        <v>81</v>
      </c>
      <c r="AF1564">
        <v>31</v>
      </c>
      <c r="AG1564">
        <v>111</v>
      </c>
      <c r="AH1564">
        <v>1033.9166666666665</v>
      </c>
      <c r="AI1564">
        <v>2014.3166666666664</v>
      </c>
      <c r="AJ1564">
        <v>2561.833333333333</v>
      </c>
      <c r="AK1564">
        <v>1021</v>
      </c>
      <c r="AL1564">
        <v>0.97410542726516702</v>
      </c>
      <c r="AM1564">
        <f t="shared" si="456"/>
        <v>1</v>
      </c>
      <c r="AN1564">
        <f t="shared" si="457"/>
        <v>994.56164123773556</v>
      </c>
      <c r="AO1564">
        <v>15.37</v>
      </c>
      <c r="AP1564">
        <f t="shared" si="458"/>
        <v>14.972000417065617</v>
      </c>
      <c r="AQ1564">
        <v>3.27</v>
      </c>
      <c r="AR1564">
        <v>6430</v>
      </c>
      <c r="AS1564">
        <v>5.0737861885996933</v>
      </c>
      <c r="AT1564">
        <v>1.1162799449503673</v>
      </c>
      <c r="AU1564">
        <f t="shared" si="459"/>
        <v>5.6637657672999993</v>
      </c>
      <c r="AV1564">
        <f t="shared" si="460"/>
        <v>3.3488398348511019</v>
      </c>
      <c r="AW1564">
        <f t="shared" si="461"/>
        <v>7.8139596146525712</v>
      </c>
      <c r="AX1564">
        <f t="shared" si="464"/>
        <v>11.162799449503673</v>
      </c>
      <c r="AY1564" s="4">
        <v>0.1</v>
      </c>
      <c r="AZ1564">
        <v>35</v>
      </c>
      <c r="BA1564" s="1">
        <f t="shared" si="462"/>
        <v>0.10368970511989745</v>
      </c>
      <c r="BB1564">
        <v>0.147425</v>
      </c>
      <c r="BC1564">
        <v>4.8224999999999997E-2</v>
      </c>
      <c r="BD1564">
        <v>6.43E-3</v>
      </c>
      <c r="BE1564">
        <v>160000</v>
      </c>
      <c r="BF1564">
        <f t="shared" si="465"/>
        <v>74.400000000000006</v>
      </c>
      <c r="BG1564" s="7">
        <f t="shared" si="466"/>
        <v>0.78884137209302341</v>
      </c>
      <c r="BH1564" s="8">
        <f t="shared" si="467"/>
        <v>1.5776827441860468</v>
      </c>
      <c r="BI1564" s="7">
        <f t="shared" si="468"/>
        <v>2.36652411627907</v>
      </c>
      <c r="BJ1564">
        <v>340.8</v>
      </c>
      <c r="BK1564">
        <v>6390</v>
      </c>
      <c r="BL1564">
        <v>0.12</v>
      </c>
      <c r="BM1564">
        <v>0.11</v>
      </c>
      <c r="BN1564" s="3">
        <f t="shared" si="463"/>
        <v>0.13113440657824249</v>
      </c>
      <c r="BO1564" s="3">
        <f t="shared" si="469"/>
        <v>0.16179037857670081</v>
      </c>
      <c r="BP1564" s="3">
        <f t="shared" si="470"/>
        <v>0.14690540483105441</v>
      </c>
      <c r="BQ1564" s="3">
        <f t="shared" si="471"/>
        <v>0.19714916515327041</v>
      </c>
      <c r="BR1564">
        <f t="shared" si="472"/>
        <v>0.14269549618885222</v>
      </c>
      <c r="BS1564">
        <f t="shared" si="473"/>
        <v>0.173531502513042</v>
      </c>
      <c r="BT1564" s="5">
        <f t="shared" si="474"/>
        <v>466.21163588791438</v>
      </c>
    </row>
    <row r="1565" spans="1:72" x14ac:dyDescent="0.2">
      <c r="A1565">
        <v>13</v>
      </c>
      <c r="B1565">
        <v>29510</v>
      </c>
      <c r="C1565" t="s">
        <v>1126</v>
      </c>
      <c r="D1565">
        <v>29</v>
      </c>
      <c r="E1565" t="s">
        <v>1127</v>
      </c>
      <c r="F1565" t="s">
        <v>1128</v>
      </c>
      <c r="G1565" t="s">
        <v>1140</v>
      </c>
      <c r="H1565">
        <v>510</v>
      </c>
      <c r="I1565">
        <v>7581</v>
      </c>
      <c r="J1565">
        <v>443</v>
      </c>
      <c r="K1565">
        <v>1575</v>
      </c>
      <c r="L1565">
        <v>1264</v>
      </c>
      <c r="M1565" s="5">
        <v>82226</v>
      </c>
      <c r="N1565" s="5">
        <v>114804.5007</v>
      </c>
      <c r="O1565" s="5">
        <v>16864</v>
      </c>
      <c r="P1565" s="5">
        <v>23545.631549999998</v>
      </c>
      <c r="Q1565" s="5">
        <v>56517</v>
      </c>
      <c r="R1565" s="5">
        <v>78909.419959999999</v>
      </c>
      <c r="S1565" s="5">
        <v>1012</v>
      </c>
      <c r="T1565" s="5">
        <v>1412.961286</v>
      </c>
      <c r="U1565">
        <v>2423</v>
      </c>
      <c r="V1565">
        <v>455</v>
      </c>
      <c r="W1565">
        <v>1026</v>
      </c>
      <c r="X1565">
        <v>390</v>
      </c>
      <c r="Y1565">
        <v>62</v>
      </c>
      <c r="Z1565">
        <v>20</v>
      </c>
      <c r="AA1565">
        <v>88</v>
      </c>
      <c r="AB1565">
        <v>43</v>
      </c>
      <c r="AC1565">
        <v>14</v>
      </c>
      <c r="AD1565">
        <v>65</v>
      </c>
      <c r="AE1565">
        <v>81</v>
      </c>
      <c r="AF1565">
        <v>31</v>
      </c>
      <c r="AG1565">
        <v>111</v>
      </c>
      <c r="AH1565">
        <v>1033.9166666666665</v>
      </c>
      <c r="AI1565">
        <v>2014.3166666666664</v>
      </c>
      <c r="AJ1565">
        <v>2561.833333333333</v>
      </c>
      <c r="AK1565">
        <v>1021</v>
      </c>
      <c r="AL1565">
        <v>0.99303936958312999</v>
      </c>
      <c r="AM1565">
        <f t="shared" si="456"/>
        <v>1</v>
      </c>
      <c r="AN1565">
        <f t="shared" si="457"/>
        <v>1013.8931963443757</v>
      </c>
      <c r="AO1565">
        <v>15.37</v>
      </c>
      <c r="AP1565">
        <f t="shared" si="458"/>
        <v>15.263015110492708</v>
      </c>
      <c r="AQ1565">
        <v>3.27</v>
      </c>
      <c r="AR1565">
        <v>6430</v>
      </c>
      <c r="AS1565">
        <v>5.0737861885996933</v>
      </c>
      <c r="AT1565">
        <v>1.1186394143751728</v>
      </c>
      <c r="AU1565">
        <f t="shared" si="459"/>
        <v>5.6757372106800013</v>
      </c>
      <c r="AV1565">
        <f t="shared" si="460"/>
        <v>3.3559182431255183</v>
      </c>
      <c r="AW1565">
        <f t="shared" si="461"/>
        <v>7.8304759006262099</v>
      </c>
      <c r="AX1565">
        <f t="shared" si="464"/>
        <v>11.186394143751727</v>
      </c>
      <c r="AY1565" s="4">
        <v>0.1</v>
      </c>
      <c r="AZ1565">
        <v>35</v>
      </c>
      <c r="BA1565" s="1">
        <f t="shared" si="462"/>
        <v>0.10368970511989745</v>
      </c>
      <c r="BB1565">
        <v>0.147425</v>
      </c>
      <c r="BC1565">
        <v>4.8224999999999997E-2</v>
      </c>
      <c r="BD1565">
        <v>6.43E-3</v>
      </c>
      <c r="BE1565">
        <v>160000</v>
      </c>
      <c r="BF1565">
        <f t="shared" si="465"/>
        <v>74.400000000000006</v>
      </c>
      <c r="BG1565" s="7">
        <f t="shared" si="466"/>
        <v>0.78884137209302341</v>
      </c>
      <c r="BH1565" s="8">
        <f t="shared" si="467"/>
        <v>1.5776827441860468</v>
      </c>
      <c r="BI1565" s="7">
        <f t="shared" si="468"/>
        <v>2.36652411627907</v>
      </c>
      <c r="BJ1565">
        <v>340.8</v>
      </c>
      <c r="BK1565">
        <v>6390</v>
      </c>
      <c r="BL1565">
        <v>0.12</v>
      </c>
      <c r="BM1565">
        <v>0.11</v>
      </c>
      <c r="BN1565" s="3">
        <f t="shared" si="463"/>
        <v>0.13298885044472783</v>
      </c>
      <c r="BO1565" s="3">
        <f t="shared" si="469"/>
        <v>0.16929332779968936</v>
      </c>
      <c r="BP1565" s="3">
        <f t="shared" si="470"/>
        <v>0.15437689183831402</v>
      </c>
      <c r="BQ1565" s="3">
        <f t="shared" si="471"/>
        <v>0.20472685187934056</v>
      </c>
      <c r="BR1565">
        <f t="shared" si="472"/>
        <v>0.15019844541184077</v>
      </c>
      <c r="BS1565">
        <f t="shared" si="473"/>
        <v>0.18103445173603055</v>
      </c>
      <c r="BT1565" s="5">
        <f t="shared" si="474"/>
        <v>466.21163588791438</v>
      </c>
    </row>
    <row r="1566" spans="1:72" x14ac:dyDescent="0.2">
      <c r="A1566">
        <v>21</v>
      </c>
      <c r="B1566">
        <v>30001</v>
      </c>
      <c r="C1566" t="s">
        <v>1776</v>
      </c>
      <c r="D1566">
        <v>30</v>
      </c>
      <c r="E1566" t="s">
        <v>327</v>
      </c>
      <c r="F1566" t="s">
        <v>328</v>
      </c>
      <c r="G1566" t="s">
        <v>1787</v>
      </c>
      <c r="H1566">
        <v>1</v>
      </c>
      <c r="I1566">
        <v>447</v>
      </c>
      <c r="J1566">
        <v>180</v>
      </c>
      <c r="K1566">
        <v>888</v>
      </c>
      <c r="L1566">
        <v>93</v>
      </c>
      <c r="M1566" s="5">
        <v>7313.6</v>
      </c>
      <c r="N1566" s="5">
        <v>10211.29808</v>
      </c>
      <c r="O1566" s="5">
        <v>2988.5</v>
      </c>
      <c r="P1566" s="5">
        <v>4172.5640350000003</v>
      </c>
      <c r="Q1566" s="5">
        <v>21742</v>
      </c>
      <c r="R1566" s="5">
        <v>30356.32834</v>
      </c>
      <c r="S1566" s="5">
        <v>92</v>
      </c>
      <c r="T1566" s="5">
        <v>128.45102600000001</v>
      </c>
      <c r="U1566">
        <v>437</v>
      </c>
      <c r="V1566">
        <v>207</v>
      </c>
      <c r="W1566">
        <v>904</v>
      </c>
      <c r="X1566">
        <v>83</v>
      </c>
      <c r="Y1566">
        <v>62</v>
      </c>
      <c r="Z1566">
        <v>20</v>
      </c>
      <c r="AA1566">
        <v>88</v>
      </c>
      <c r="AB1566">
        <v>43</v>
      </c>
      <c r="AC1566">
        <v>14</v>
      </c>
      <c r="AD1566">
        <v>65</v>
      </c>
      <c r="AE1566">
        <v>81</v>
      </c>
      <c r="AF1566">
        <v>31</v>
      </c>
      <c r="AG1566">
        <v>111</v>
      </c>
      <c r="AH1566">
        <v>1033.9166666666665</v>
      </c>
      <c r="AI1566">
        <v>2014.3166666666664</v>
      </c>
      <c r="AJ1566">
        <v>2561.833333333333</v>
      </c>
      <c r="AK1566">
        <v>1021</v>
      </c>
      <c r="AL1566">
        <v>0.98353180184083799</v>
      </c>
      <c r="AM1566">
        <f t="shared" si="456"/>
        <v>1</v>
      </c>
      <c r="AN1566">
        <f t="shared" si="457"/>
        <v>1004.1859696794955</v>
      </c>
      <c r="AO1566">
        <v>15.37</v>
      </c>
      <c r="AP1566">
        <f t="shared" si="458"/>
        <v>15.116883794293679</v>
      </c>
      <c r="AQ1566">
        <v>3.27</v>
      </c>
      <c r="AR1566">
        <v>6430</v>
      </c>
      <c r="AS1566">
        <v>5.0737861885996933</v>
      </c>
      <c r="AT1566">
        <v>0.91780191270834843</v>
      </c>
      <c r="AU1566">
        <f t="shared" si="459"/>
        <v>4.6567306685699998</v>
      </c>
      <c r="AV1566">
        <f t="shared" si="460"/>
        <v>2.7534057381250454</v>
      </c>
      <c r="AW1566">
        <f t="shared" si="461"/>
        <v>6.4246133889584387</v>
      </c>
      <c r="AX1566">
        <f t="shared" si="464"/>
        <v>9.1780191270834841</v>
      </c>
      <c r="AY1566" s="4">
        <v>0.1</v>
      </c>
      <c r="AZ1566">
        <v>35</v>
      </c>
      <c r="BA1566" s="1">
        <f t="shared" si="462"/>
        <v>0.10368970511989745</v>
      </c>
      <c r="BB1566">
        <v>0.65475000000000005</v>
      </c>
      <c r="BC1566">
        <v>4.8224999999999997E-2</v>
      </c>
      <c r="BD1566">
        <v>6.43E-3</v>
      </c>
      <c r="BE1566">
        <v>160000</v>
      </c>
      <c r="BF1566">
        <f t="shared" si="465"/>
        <v>74.400000000000006</v>
      </c>
      <c r="BG1566" s="7">
        <f t="shared" si="466"/>
        <v>0.78884137209302341</v>
      </c>
      <c r="BH1566" s="8">
        <f t="shared" si="467"/>
        <v>1.5776827441860468</v>
      </c>
      <c r="BI1566" s="7">
        <f t="shared" si="468"/>
        <v>2.36652411627907</v>
      </c>
      <c r="BJ1566">
        <v>340.8</v>
      </c>
      <c r="BK1566">
        <v>6390</v>
      </c>
      <c r="BL1566">
        <v>0.12</v>
      </c>
      <c r="BM1566">
        <v>0.11</v>
      </c>
      <c r="BN1566" s="3">
        <f t="shared" si="463"/>
        <v>5.4002307277050035E-2</v>
      </c>
      <c r="BO1566" s="3">
        <f t="shared" si="469"/>
        <v>8.3727045358638591E-2</v>
      </c>
      <c r="BP1566" s="3">
        <f t="shared" si="470"/>
        <v>7.1488666055877531E-2</v>
      </c>
      <c r="BQ1566" s="3">
        <f t="shared" si="471"/>
        <v>0.11279893014688029</v>
      </c>
      <c r="BR1566">
        <f t="shared" si="472"/>
        <v>6.4717179890264181E-2</v>
      </c>
      <c r="BS1566">
        <f t="shared" si="473"/>
        <v>9.5404542457594513E-2</v>
      </c>
      <c r="BT1566" s="5">
        <f t="shared" si="474"/>
        <v>463.35933923879554</v>
      </c>
    </row>
    <row r="1567" spans="1:72" x14ac:dyDescent="0.2">
      <c r="A1567">
        <v>21</v>
      </c>
      <c r="B1567">
        <v>30003</v>
      </c>
      <c r="C1567" t="s">
        <v>1776</v>
      </c>
      <c r="D1567">
        <v>30</v>
      </c>
      <c r="E1567" t="s">
        <v>327</v>
      </c>
      <c r="F1567" t="s">
        <v>328</v>
      </c>
      <c r="G1567" t="s">
        <v>1806</v>
      </c>
      <c r="H1567">
        <v>3</v>
      </c>
      <c r="I1567">
        <v>514</v>
      </c>
      <c r="J1567">
        <v>222</v>
      </c>
      <c r="K1567">
        <v>431</v>
      </c>
      <c r="L1567">
        <v>101</v>
      </c>
      <c r="M1567" s="5">
        <v>8463.6</v>
      </c>
      <c r="N1567" s="5">
        <v>11816.93591</v>
      </c>
      <c r="O1567" s="5">
        <v>3615.1</v>
      </c>
      <c r="P1567" s="5">
        <v>5047.4272179999998</v>
      </c>
      <c r="Q1567" s="5">
        <v>10405</v>
      </c>
      <c r="R1567" s="5">
        <v>14527.531800000001</v>
      </c>
      <c r="S1567" s="5">
        <v>97</v>
      </c>
      <c r="T1567" s="5">
        <v>135.43206000000001</v>
      </c>
      <c r="U1567">
        <v>477</v>
      </c>
      <c r="V1567">
        <v>248</v>
      </c>
      <c r="W1567">
        <v>457</v>
      </c>
      <c r="X1567">
        <v>86</v>
      </c>
      <c r="Y1567">
        <v>62</v>
      </c>
      <c r="Z1567">
        <v>20</v>
      </c>
      <c r="AA1567">
        <v>88</v>
      </c>
      <c r="AB1567">
        <v>43</v>
      </c>
      <c r="AC1567">
        <v>14</v>
      </c>
      <c r="AD1567">
        <v>65</v>
      </c>
      <c r="AE1567">
        <v>81</v>
      </c>
      <c r="AF1567">
        <v>31</v>
      </c>
      <c r="AG1567">
        <v>111</v>
      </c>
      <c r="AH1567">
        <v>1033.9166666666665</v>
      </c>
      <c r="AI1567">
        <v>2014.3166666666664</v>
      </c>
      <c r="AJ1567">
        <v>2561.833333333333</v>
      </c>
      <c r="AK1567">
        <v>1021</v>
      </c>
      <c r="AL1567">
        <v>0.96792924364141197</v>
      </c>
      <c r="AM1567">
        <f t="shared" si="456"/>
        <v>1</v>
      </c>
      <c r="AN1567">
        <f t="shared" si="457"/>
        <v>988.25575775788161</v>
      </c>
      <c r="AO1567">
        <v>15.37</v>
      </c>
      <c r="AP1567">
        <f t="shared" si="458"/>
        <v>14.877072474768502</v>
      </c>
      <c r="AQ1567">
        <v>3.27</v>
      </c>
      <c r="AR1567">
        <v>6430</v>
      </c>
      <c r="AS1567">
        <v>5.0737861885996933</v>
      </c>
      <c r="AT1567">
        <v>1.030728855583356</v>
      </c>
      <c r="AU1567">
        <f t="shared" si="459"/>
        <v>5.2296978316499994</v>
      </c>
      <c r="AV1567">
        <f t="shared" si="460"/>
        <v>3.0921865667500681</v>
      </c>
      <c r="AW1567">
        <f t="shared" si="461"/>
        <v>7.2151019890834922</v>
      </c>
      <c r="AX1567">
        <f t="shared" si="464"/>
        <v>10.30728855583356</v>
      </c>
      <c r="AY1567" s="4">
        <v>0.1</v>
      </c>
      <c r="AZ1567">
        <v>35</v>
      </c>
      <c r="BA1567" s="1">
        <f t="shared" si="462"/>
        <v>0.10368970511989745</v>
      </c>
      <c r="BB1567">
        <v>0.65475000000000005</v>
      </c>
      <c r="BC1567">
        <v>4.8224999999999997E-2</v>
      </c>
      <c r="BD1567">
        <v>6.43E-3</v>
      </c>
      <c r="BE1567">
        <v>160000</v>
      </c>
      <c r="BF1567">
        <f t="shared" si="465"/>
        <v>74.400000000000006</v>
      </c>
      <c r="BG1567" s="7">
        <f t="shared" si="466"/>
        <v>0.78884137209302341</v>
      </c>
      <c r="BH1567" s="8">
        <f t="shared" si="467"/>
        <v>1.5776827441860468</v>
      </c>
      <c r="BI1567" s="7">
        <f t="shared" si="468"/>
        <v>2.36652411627907</v>
      </c>
      <c r="BJ1567">
        <v>340.8</v>
      </c>
      <c r="BK1567">
        <v>6390</v>
      </c>
      <c r="BL1567">
        <v>0.12</v>
      </c>
      <c r="BM1567">
        <v>0.11</v>
      </c>
      <c r="BN1567" s="3">
        <f t="shared" si="463"/>
        <v>5.7356685068954492E-2</v>
      </c>
      <c r="BO1567" s="3">
        <f t="shared" si="469"/>
        <v>8.7140357650857037E-2</v>
      </c>
      <c r="BP1567" s="3">
        <f t="shared" si="470"/>
        <v>7.339616021755048E-2</v>
      </c>
      <c r="BQ1567" s="3">
        <f t="shared" si="471"/>
        <v>0.11978926600735733</v>
      </c>
      <c r="BR1567">
        <f t="shared" si="472"/>
        <v>6.8130492182482627E-2</v>
      </c>
      <c r="BS1567">
        <f t="shared" si="473"/>
        <v>9.8817854749812958E-2</v>
      </c>
      <c r="BT1567" s="5">
        <f t="shared" si="474"/>
        <v>463.35933923879554</v>
      </c>
    </row>
    <row r="1568" spans="1:72" x14ac:dyDescent="0.2">
      <c r="A1568">
        <v>21</v>
      </c>
      <c r="B1568">
        <v>30005</v>
      </c>
      <c r="C1568" t="s">
        <v>1776</v>
      </c>
      <c r="D1568">
        <v>30</v>
      </c>
      <c r="E1568" t="s">
        <v>327</v>
      </c>
      <c r="F1568" t="s">
        <v>328</v>
      </c>
      <c r="G1568" t="s">
        <v>392</v>
      </c>
      <c r="H1568">
        <v>5</v>
      </c>
      <c r="I1568">
        <v>385</v>
      </c>
      <c r="J1568">
        <v>186</v>
      </c>
      <c r="K1568">
        <v>384</v>
      </c>
      <c r="L1568">
        <v>75</v>
      </c>
      <c r="M1568" s="5">
        <v>6310.9</v>
      </c>
      <c r="N1568" s="5">
        <v>8811.3215220000002</v>
      </c>
      <c r="O1568" s="5">
        <v>3001.2</v>
      </c>
      <c r="P1568" s="5">
        <v>4190.2958609999996</v>
      </c>
      <c r="Q1568" s="5">
        <v>9260.7999999999993</v>
      </c>
      <c r="R1568" s="5">
        <v>12929.991969999999</v>
      </c>
      <c r="S1568" s="5">
        <v>76</v>
      </c>
      <c r="T1568" s="5">
        <v>106.11171710000001</v>
      </c>
      <c r="U1568">
        <v>399</v>
      </c>
      <c r="V1568">
        <v>218</v>
      </c>
      <c r="W1568">
        <v>418</v>
      </c>
      <c r="X1568">
        <v>71</v>
      </c>
      <c r="Y1568">
        <v>62</v>
      </c>
      <c r="Z1568">
        <v>20</v>
      </c>
      <c r="AA1568">
        <v>88</v>
      </c>
      <c r="AB1568">
        <v>43</v>
      </c>
      <c r="AC1568">
        <v>14</v>
      </c>
      <c r="AD1568">
        <v>65</v>
      </c>
      <c r="AE1568">
        <v>81</v>
      </c>
      <c r="AF1568">
        <v>31</v>
      </c>
      <c r="AG1568">
        <v>111</v>
      </c>
      <c r="AH1568">
        <v>1033.9166666666665</v>
      </c>
      <c r="AI1568">
        <v>2014.3166666666664</v>
      </c>
      <c r="AJ1568">
        <v>2561.833333333333</v>
      </c>
      <c r="AK1568">
        <v>1021</v>
      </c>
      <c r="AL1568">
        <v>0.97022616774947601</v>
      </c>
      <c r="AM1568">
        <f t="shared" si="456"/>
        <v>1</v>
      </c>
      <c r="AN1568">
        <f t="shared" si="457"/>
        <v>990.60091727221504</v>
      </c>
      <c r="AO1568">
        <v>15.37</v>
      </c>
      <c r="AP1568">
        <f t="shared" si="458"/>
        <v>14.912376198309445</v>
      </c>
      <c r="AQ1568">
        <v>3.27</v>
      </c>
      <c r="AR1568">
        <v>6430</v>
      </c>
      <c r="AS1568">
        <v>5.0737861885996933</v>
      </c>
      <c r="AT1568">
        <v>0.96606959990223673</v>
      </c>
      <c r="AU1568">
        <f t="shared" si="459"/>
        <v>4.9016305932100002</v>
      </c>
      <c r="AV1568">
        <f t="shared" si="460"/>
        <v>2.8982087997067101</v>
      </c>
      <c r="AW1568">
        <f t="shared" si="461"/>
        <v>6.7624871993156574</v>
      </c>
      <c r="AX1568">
        <f t="shared" si="464"/>
        <v>9.6606959990223675</v>
      </c>
      <c r="AY1568" s="4">
        <v>0.1</v>
      </c>
      <c r="AZ1568">
        <v>35</v>
      </c>
      <c r="BA1568" s="1">
        <f t="shared" si="462"/>
        <v>0.10368970511989745</v>
      </c>
      <c r="BB1568">
        <v>0.65475000000000005</v>
      </c>
      <c r="BC1568">
        <v>4.8224999999999997E-2</v>
      </c>
      <c r="BD1568">
        <v>6.43E-3</v>
      </c>
      <c r="BE1568">
        <v>160000</v>
      </c>
      <c r="BF1568">
        <f t="shared" si="465"/>
        <v>74.400000000000006</v>
      </c>
      <c r="BG1568" s="7">
        <f t="shared" si="466"/>
        <v>0.78884137209302341</v>
      </c>
      <c r="BH1568" s="8">
        <f t="shared" si="467"/>
        <v>1.5776827441860468</v>
      </c>
      <c r="BI1568" s="7">
        <f t="shared" si="468"/>
        <v>2.36652411627907</v>
      </c>
      <c r="BJ1568">
        <v>340.8</v>
      </c>
      <c r="BK1568">
        <v>6390</v>
      </c>
      <c r="BL1568">
        <v>0.12</v>
      </c>
      <c r="BM1568">
        <v>0.11</v>
      </c>
      <c r="BN1568" s="3">
        <f t="shared" si="463"/>
        <v>5.5295764252482775E-2</v>
      </c>
      <c r="BO1568" s="3">
        <f t="shared" si="469"/>
        <v>8.4886565152072213E-2</v>
      </c>
      <c r="BP1568" s="3">
        <f t="shared" si="470"/>
        <v>7.2004563019846049E-2</v>
      </c>
      <c r="BQ1568" s="3">
        <f t="shared" si="471"/>
        <v>0.11548735571144572</v>
      </c>
      <c r="BR1568">
        <f t="shared" si="472"/>
        <v>6.587669968369779E-2</v>
      </c>
      <c r="BS1568">
        <f t="shared" si="473"/>
        <v>9.6564062251028135E-2</v>
      </c>
      <c r="BT1568" s="5">
        <f t="shared" si="474"/>
        <v>463.35933923879554</v>
      </c>
    </row>
    <row r="1569" spans="1:72" x14ac:dyDescent="0.2">
      <c r="A1569">
        <v>21</v>
      </c>
      <c r="B1569">
        <v>30007</v>
      </c>
      <c r="C1569" t="s">
        <v>1776</v>
      </c>
      <c r="D1569">
        <v>30</v>
      </c>
      <c r="E1569" t="s">
        <v>327</v>
      </c>
      <c r="F1569" t="s">
        <v>328</v>
      </c>
      <c r="G1569" t="s">
        <v>1879</v>
      </c>
      <c r="H1569">
        <v>7</v>
      </c>
      <c r="I1569">
        <v>374</v>
      </c>
      <c r="J1569">
        <v>161</v>
      </c>
      <c r="K1569">
        <v>802</v>
      </c>
      <c r="L1569">
        <v>90</v>
      </c>
      <c r="M1569" s="5">
        <v>6353</v>
      </c>
      <c r="N1569" s="5">
        <v>8870.1018280000008</v>
      </c>
      <c r="O1569" s="5">
        <v>2669</v>
      </c>
      <c r="P1569" s="5">
        <v>3726.4759610000001</v>
      </c>
      <c r="Q1569" s="5">
        <v>19754</v>
      </c>
      <c r="R1569" s="5">
        <v>27580.66921</v>
      </c>
      <c r="S1569" s="5">
        <v>89</v>
      </c>
      <c r="T1569" s="5">
        <v>124.26240559999999</v>
      </c>
      <c r="U1569">
        <v>391</v>
      </c>
      <c r="V1569">
        <v>192</v>
      </c>
      <c r="W1569">
        <v>836</v>
      </c>
      <c r="X1569">
        <v>77</v>
      </c>
      <c r="Y1569">
        <v>62</v>
      </c>
      <c r="Z1569">
        <v>20</v>
      </c>
      <c r="AA1569">
        <v>88</v>
      </c>
      <c r="AB1569">
        <v>43</v>
      </c>
      <c r="AC1569">
        <v>14</v>
      </c>
      <c r="AD1569">
        <v>65</v>
      </c>
      <c r="AE1569">
        <v>81</v>
      </c>
      <c r="AF1569">
        <v>31</v>
      </c>
      <c r="AG1569">
        <v>111</v>
      </c>
      <c r="AH1569">
        <v>1033.9166666666665</v>
      </c>
      <c r="AI1569">
        <v>2014.3166666666664</v>
      </c>
      <c r="AJ1569">
        <v>2561.833333333333</v>
      </c>
      <c r="AK1569">
        <v>1021</v>
      </c>
      <c r="AL1569">
        <v>0.97682517444765204</v>
      </c>
      <c r="AM1569">
        <f t="shared" si="456"/>
        <v>1</v>
      </c>
      <c r="AN1569">
        <f t="shared" si="457"/>
        <v>997.33850311105277</v>
      </c>
      <c r="AO1569">
        <v>15.37</v>
      </c>
      <c r="AP1569">
        <f t="shared" si="458"/>
        <v>15.013802931260411</v>
      </c>
      <c r="AQ1569">
        <v>3.27</v>
      </c>
      <c r="AR1569">
        <v>6430</v>
      </c>
      <c r="AS1569">
        <v>5.0737861885996933</v>
      </c>
      <c r="AT1569">
        <v>0.93746154558647921</v>
      </c>
      <c r="AU1569">
        <f t="shared" si="459"/>
        <v>4.7564794423399999</v>
      </c>
      <c r="AV1569">
        <f t="shared" si="460"/>
        <v>2.8123846367594378</v>
      </c>
      <c r="AW1569">
        <f t="shared" si="461"/>
        <v>6.5622308191053547</v>
      </c>
      <c r="AX1569">
        <f t="shared" si="464"/>
        <v>9.3746154558647916</v>
      </c>
      <c r="AY1569" s="4">
        <v>0.1</v>
      </c>
      <c r="AZ1569">
        <v>35</v>
      </c>
      <c r="BA1569" s="1">
        <f t="shared" si="462"/>
        <v>0.10368970511989745</v>
      </c>
      <c r="BB1569">
        <v>0.65475000000000005</v>
      </c>
      <c r="BC1569">
        <v>4.8224999999999997E-2</v>
      </c>
      <c r="BD1569">
        <v>6.43E-3</v>
      </c>
      <c r="BE1569">
        <v>160000</v>
      </c>
      <c r="BF1569">
        <f t="shared" si="465"/>
        <v>74.400000000000006</v>
      </c>
      <c r="BG1569" s="7">
        <f t="shared" si="466"/>
        <v>0.78884137209302341</v>
      </c>
      <c r="BH1569" s="8">
        <f t="shared" si="467"/>
        <v>1.5776827441860468</v>
      </c>
      <c r="BI1569" s="7">
        <f t="shared" si="468"/>
        <v>2.36652411627907</v>
      </c>
      <c r="BJ1569">
        <v>340.8</v>
      </c>
      <c r="BK1569">
        <v>6390</v>
      </c>
      <c r="BL1569">
        <v>0.12</v>
      </c>
      <c r="BM1569">
        <v>0.11</v>
      </c>
      <c r="BN1569" s="3">
        <f t="shared" si="463"/>
        <v>5.4501929699296854E-2</v>
      </c>
      <c r="BO1569" s="3">
        <f t="shared" si="469"/>
        <v>8.4132970627014136E-2</v>
      </c>
      <c r="BP1569" s="3">
        <f t="shared" si="470"/>
        <v>7.1632441027131122E-2</v>
      </c>
      <c r="BQ1569" s="3">
        <f t="shared" si="471"/>
        <v>0.11382758519397855</v>
      </c>
      <c r="BR1569">
        <f t="shared" si="472"/>
        <v>6.5123105158639727E-2</v>
      </c>
      <c r="BS1569">
        <f t="shared" si="473"/>
        <v>9.5810467725970058E-2</v>
      </c>
      <c r="BT1569" s="5">
        <f t="shared" si="474"/>
        <v>463.35933923879554</v>
      </c>
    </row>
    <row r="1570" spans="1:72" x14ac:dyDescent="0.2">
      <c r="A1570">
        <v>21</v>
      </c>
      <c r="B1570">
        <v>30009</v>
      </c>
      <c r="C1570" t="s">
        <v>1776</v>
      </c>
      <c r="D1570">
        <v>30</v>
      </c>
      <c r="E1570" t="s">
        <v>327</v>
      </c>
      <c r="F1570" t="s">
        <v>328</v>
      </c>
      <c r="G1570" t="s">
        <v>777</v>
      </c>
      <c r="H1570">
        <v>9</v>
      </c>
      <c r="I1570">
        <v>544</v>
      </c>
      <c r="J1570">
        <v>262</v>
      </c>
      <c r="K1570">
        <v>608</v>
      </c>
      <c r="L1570">
        <v>123</v>
      </c>
      <c r="M1570" s="5">
        <v>9225.7999999999993</v>
      </c>
      <c r="N1570" s="5">
        <v>12881.124739999999</v>
      </c>
      <c r="O1570" s="5">
        <v>4260.1000000000004</v>
      </c>
      <c r="P1570" s="5">
        <v>5947.9806070000004</v>
      </c>
      <c r="Q1570" s="5">
        <v>14884</v>
      </c>
      <c r="R1570" s="5">
        <v>20781.142080000001</v>
      </c>
      <c r="S1570" s="5">
        <v>120</v>
      </c>
      <c r="T1570" s="5">
        <v>167.5448165</v>
      </c>
      <c r="U1570">
        <v>517</v>
      </c>
      <c r="V1570">
        <v>278</v>
      </c>
      <c r="W1570">
        <v>626</v>
      </c>
      <c r="X1570">
        <v>103</v>
      </c>
      <c r="Y1570">
        <v>62</v>
      </c>
      <c r="Z1570">
        <v>20</v>
      </c>
      <c r="AA1570">
        <v>88</v>
      </c>
      <c r="AB1570">
        <v>43</v>
      </c>
      <c r="AC1570">
        <v>14</v>
      </c>
      <c r="AD1570">
        <v>65</v>
      </c>
      <c r="AE1570">
        <v>81</v>
      </c>
      <c r="AF1570">
        <v>31</v>
      </c>
      <c r="AG1570">
        <v>111</v>
      </c>
      <c r="AH1570">
        <v>1033.9166666666665</v>
      </c>
      <c r="AI1570">
        <v>2014.3166666666664</v>
      </c>
      <c r="AJ1570">
        <v>2561.833333333333</v>
      </c>
      <c r="AK1570">
        <v>1021</v>
      </c>
      <c r="AL1570">
        <v>0.97083540723241601</v>
      </c>
      <c r="AM1570">
        <f t="shared" si="456"/>
        <v>1</v>
      </c>
      <c r="AN1570">
        <f t="shared" si="457"/>
        <v>991.2229507842967</v>
      </c>
      <c r="AO1570">
        <v>15.37</v>
      </c>
      <c r="AP1570">
        <f t="shared" si="458"/>
        <v>14.921740209162234</v>
      </c>
      <c r="AQ1570">
        <v>3.27</v>
      </c>
      <c r="AR1570">
        <v>6430</v>
      </c>
      <c r="AS1570">
        <v>5.0737861885996933</v>
      </c>
      <c r="AT1570">
        <v>0.99500733709934175</v>
      </c>
      <c r="AU1570">
        <f t="shared" si="459"/>
        <v>5.0484544845299997</v>
      </c>
      <c r="AV1570">
        <f t="shared" si="460"/>
        <v>2.9850220112980255</v>
      </c>
      <c r="AW1570">
        <f t="shared" si="461"/>
        <v>6.9650513596953925</v>
      </c>
      <c r="AX1570">
        <f t="shared" si="464"/>
        <v>9.950073370993417</v>
      </c>
      <c r="AY1570" s="4">
        <v>0.1</v>
      </c>
      <c r="AZ1570">
        <v>35</v>
      </c>
      <c r="BA1570" s="1">
        <f t="shared" si="462"/>
        <v>0.10368970511989745</v>
      </c>
      <c r="BB1570">
        <v>0.65475000000000005</v>
      </c>
      <c r="BC1570">
        <v>4.8224999999999997E-2</v>
      </c>
      <c r="BD1570">
        <v>6.43E-3</v>
      </c>
      <c r="BE1570">
        <v>160000</v>
      </c>
      <c r="BF1570">
        <f t="shared" si="465"/>
        <v>74.400000000000006</v>
      </c>
      <c r="BG1570" s="7">
        <f t="shared" si="466"/>
        <v>0.78884137209302341</v>
      </c>
      <c r="BH1570" s="8">
        <f t="shared" si="467"/>
        <v>1.5776827441860468</v>
      </c>
      <c r="BI1570" s="7">
        <f t="shared" si="468"/>
        <v>2.36652411627907</v>
      </c>
      <c r="BJ1570">
        <v>340.8</v>
      </c>
      <c r="BK1570">
        <v>6390</v>
      </c>
      <c r="BL1570">
        <v>0.12</v>
      </c>
      <c r="BM1570">
        <v>0.11</v>
      </c>
      <c r="BN1570" s="3">
        <f t="shared" si="463"/>
        <v>5.6252719751053108E-2</v>
      </c>
      <c r="BO1570" s="3">
        <f t="shared" si="469"/>
        <v>8.6138669434638118E-2</v>
      </c>
      <c r="BP1570" s="3">
        <f t="shared" si="470"/>
        <v>7.2870798631756523E-2</v>
      </c>
      <c r="BQ1570" s="3">
        <f t="shared" si="471"/>
        <v>0.11765607887459788</v>
      </c>
      <c r="BR1570">
        <f t="shared" si="472"/>
        <v>6.7128803966263709E-2</v>
      </c>
      <c r="BS1570">
        <f t="shared" si="473"/>
        <v>9.7816166533594054E-2</v>
      </c>
      <c r="BT1570" s="5">
        <f t="shared" si="474"/>
        <v>463.35933923879554</v>
      </c>
    </row>
    <row r="1571" spans="1:72" x14ac:dyDescent="0.2">
      <c r="A1571">
        <v>4</v>
      </c>
      <c r="B1571">
        <v>30011</v>
      </c>
      <c r="C1571" t="s">
        <v>294</v>
      </c>
      <c r="D1571">
        <v>30</v>
      </c>
      <c r="E1571" t="s">
        <v>327</v>
      </c>
      <c r="F1571" t="s">
        <v>328</v>
      </c>
      <c r="G1571" t="s">
        <v>336</v>
      </c>
      <c r="H1571">
        <v>11</v>
      </c>
      <c r="I1571">
        <v>325</v>
      </c>
      <c r="J1571">
        <v>179</v>
      </c>
      <c r="K1571">
        <v>660</v>
      </c>
      <c r="L1571">
        <v>75</v>
      </c>
      <c r="M1571" s="5">
        <v>5345.7</v>
      </c>
      <c r="N1571" s="5">
        <v>7463.702714</v>
      </c>
      <c r="O1571" s="5">
        <v>2712.1</v>
      </c>
      <c r="P1571" s="5">
        <v>3786.652474</v>
      </c>
      <c r="Q1571" s="5">
        <v>15689</v>
      </c>
      <c r="R1571" s="5">
        <v>21905.08855</v>
      </c>
      <c r="S1571" s="5">
        <v>74</v>
      </c>
      <c r="T1571" s="5">
        <v>103.3193035</v>
      </c>
      <c r="U1571">
        <v>343</v>
      </c>
      <c r="V1571">
        <v>209</v>
      </c>
      <c r="W1571">
        <v>688</v>
      </c>
      <c r="X1571">
        <v>66</v>
      </c>
      <c r="Y1571">
        <v>62</v>
      </c>
      <c r="Z1571">
        <v>20</v>
      </c>
      <c r="AA1571">
        <v>88</v>
      </c>
      <c r="AB1571">
        <v>43</v>
      </c>
      <c r="AC1571">
        <v>14</v>
      </c>
      <c r="AD1571">
        <v>65</v>
      </c>
      <c r="AE1571">
        <v>81</v>
      </c>
      <c r="AF1571">
        <v>31</v>
      </c>
      <c r="AG1571">
        <v>111</v>
      </c>
      <c r="AH1571">
        <v>1033.9166666666665</v>
      </c>
      <c r="AI1571">
        <v>2014.3166666666664</v>
      </c>
      <c r="AJ1571">
        <v>2561.833333333333</v>
      </c>
      <c r="AK1571">
        <v>1021</v>
      </c>
      <c r="AL1571">
        <v>0.96214117124827203</v>
      </c>
      <c r="AM1571">
        <f t="shared" si="456"/>
        <v>1</v>
      </c>
      <c r="AN1571">
        <f t="shared" si="457"/>
        <v>982.34613584448573</v>
      </c>
      <c r="AO1571">
        <v>15.37</v>
      </c>
      <c r="AP1571">
        <f t="shared" si="458"/>
        <v>14.788109802085941</v>
      </c>
      <c r="AQ1571">
        <v>3.27</v>
      </c>
      <c r="AR1571">
        <v>6430</v>
      </c>
      <c r="AS1571">
        <v>5.0737861885996933</v>
      </c>
      <c r="AT1571">
        <v>1.0665153933405003</v>
      </c>
      <c r="AU1571">
        <f t="shared" si="459"/>
        <v>5.41127107266</v>
      </c>
      <c r="AV1571">
        <f t="shared" si="460"/>
        <v>3.1995461800215006</v>
      </c>
      <c r="AW1571">
        <f t="shared" si="461"/>
        <v>7.4656077533835017</v>
      </c>
      <c r="AX1571">
        <f t="shared" si="464"/>
        <v>10.665153933405003</v>
      </c>
      <c r="AY1571" s="4">
        <v>0.1</v>
      </c>
      <c r="AZ1571">
        <v>35</v>
      </c>
      <c r="BA1571" s="1">
        <f t="shared" si="462"/>
        <v>0.10368970511989745</v>
      </c>
      <c r="BB1571">
        <v>0.1124</v>
      </c>
      <c r="BC1571">
        <v>4.8224999999999997E-2</v>
      </c>
      <c r="BD1571">
        <v>6.43E-3</v>
      </c>
      <c r="BE1571">
        <v>160000</v>
      </c>
      <c r="BF1571">
        <f t="shared" si="465"/>
        <v>74.400000000000006</v>
      </c>
      <c r="BG1571" s="7">
        <f t="shared" si="466"/>
        <v>0.78884137209302341</v>
      </c>
      <c r="BH1571" s="8">
        <f t="shared" si="467"/>
        <v>1.5776827441860468</v>
      </c>
      <c r="BI1571" s="7">
        <f t="shared" si="468"/>
        <v>2.36652411627907</v>
      </c>
      <c r="BJ1571">
        <v>340.8</v>
      </c>
      <c r="BK1571">
        <v>6390</v>
      </c>
      <c r="BL1571">
        <v>0.12</v>
      </c>
      <c r="BM1571">
        <v>0.11</v>
      </c>
      <c r="BN1571" s="3">
        <f t="shared" si="463"/>
        <v>0.1565333412692258</v>
      </c>
      <c r="BO1571" s="3">
        <f t="shared" si="469"/>
        <v>0.18624678757204327</v>
      </c>
      <c r="BP1571" s="3">
        <f t="shared" si="470"/>
        <v>0.17202539651237769</v>
      </c>
      <c r="BQ1571" s="3">
        <f t="shared" si="471"/>
        <v>0.22002925436663362</v>
      </c>
      <c r="BR1571">
        <f t="shared" si="472"/>
        <v>0.16711771460638031</v>
      </c>
      <c r="BS1571">
        <f t="shared" si="473"/>
        <v>0.19801349980713909</v>
      </c>
      <c r="BT1571" s="5">
        <f t="shared" si="474"/>
        <v>467.35872132849016</v>
      </c>
    </row>
    <row r="1572" spans="1:72" x14ac:dyDescent="0.2">
      <c r="A1572">
        <v>21</v>
      </c>
      <c r="B1572">
        <v>30013</v>
      </c>
      <c r="C1572" t="s">
        <v>1776</v>
      </c>
      <c r="D1572">
        <v>30</v>
      </c>
      <c r="E1572" t="s">
        <v>327</v>
      </c>
      <c r="F1572" t="s">
        <v>328</v>
      </c>
      <c r="G1572" t="s">
        <v>1808</v>
      </c>
      <c r="H1572">
        <v>13</v>
      </c>
      <c r="I1572">
        <v>432</v>
      </c>
      <c r="J1572">
        <v>177</v>
      </c>
      <c r="K1572">
        <v>787</v>
      </c>
      <c r="L1572">
        <v>96</v>
      </c>
      <c r="M1572" s="5">
        <v>7610.2</v>
      </c>
      <c r="N1572" s="5">
        <v>10625.41302</v>
      </c>
      <c r="O1572" s="5">
        <v>2655</v>
      </c>
      <c r="P1572" s="5">
        <v>3706.9290660000001</v>
      </c>
      <c r="Q1572" s="5">
        <v>19426</v>
      </c>
      <c r="R1572" s="5">
        <v>27122.713380000001</v>
      </c>
      <c r="S1572" s="5">
        <v>91</v>
      </c>
      <c r="T1572" s="5">
        <v>127.0548192</v>
      </c>
      <c r="U1572">
        <v>383</v>
      </c>
      <c r="V1572">
        <v>191</v>
      </c>
      <c r="W1572">
        <v>784</v>
      </c>
      <c r="X1572">
        <v>74</v>
      </c>
      <c r="Y1572">
        <v>62</v>
      </c>
      <c r="Z1572">
        <v>20</v>
      </c>
      <c r="AA1572">
        <v>88</v>
      </c>
      <c r="AB1572">
        <v>43</v>
      </c>
      <c r="AC1572">
        <v>14</v>
      </c>
      <c r="AD1572">
        <v>65</v>
      </c>
      <c r="AE1572">
        <v>81</v>
      </c>
      <c r="AF1572">
        <v>31</v>
      </c>
      <c r="AG1572">
        <v>111</v>
      </c>
      <c r="AH1572">
        <v>1033.9166666666665</v>
      </c>
      <c r="AI1572">
        <v>2014.3166666666664</v>
      </c>
      <c r="AJ1572">
        <v>2561.833333333333</v>
      </c>
      <c r="AK1572">
        <v>1021</v>
      </c>
      <c r="AL1572">
        <v>0.97602944734484698</v>
      </c>
      <c r="AM1572">
        <f t="shared" si="456"/>
        <v>1</v>
      </c>
      <c r="AN1572">
        <f t="shared" si="457"/>
        <v>996.52606573908872</v>
      </c>
      <c r="AO1572">
        <v>15.37</v>
      </c>
      <c r="AP1572">
        <f t="shared" si="458"/>
        <v>15.001572605690297</v>
      </c>
      <c r="AQ1572">
        <v>3.27</v>
      </c>
      <c r="AR1572">
        <v>6430</v>
      </c>
      <c r="AS1572">
        <v>5.0737861885996933</v>
      </c>
      <c r="AT1572">
        <v>0.93912876142206303</v>
      </c>
      <c r="AU1572">
        <f t="shared" si="459"/>
        <v>4.7649385390200001</v>
      </c>
      <c r="AV1572">
        <f t="shared" si="460"/>
        <v>2.8173862842661892</v>
      </c>
      <c r="AW1572">
        <f t="shared" si="461"/>
        <v>6.5739013299544409</v>
      </c>
      <c r="AX1572">
        <f t="shared" si="464"/>
        <v>9.3912876142206301</v>
      </c>
      <c r="AY1572" s="4">
        <v>0.1</v>
      </c>
      <c r="AZ1572">
        <v>35</v>
      </c>
      <c r="BA1572" s="1">
        <f t="shared" si="462"/>
        <v>0.10368970511989745</v>
      </c>
      <c r="BB1572">
        <v>0.65475000000000005</v>
      </c>
      <c r="BC1572">
        <v>4.8224999999999997E-2</v>
      </c>
      <c r="BD1572">
        <v>6.43E-3</v>
      </c>
      <c r="BE1572">
        <v>160000</v>
      </c>
      <c r="BF1572">
        <f t="shared" si="465"/>
        <v>74.400000000000006</v>
      </c>
      <c r="BG1572" s="7">
        <f t="shared" si="466"/>
        <v>0.78884137209302341</v>
      </c>
      <c r="BH1572" s="8">
        <f t="shared" si="467"/>
        <v>1.5776827441860468</v>
      </c>
      <c r="BI1572" s="7">
        <f t="shared" si="468"/>
        <v>2.36652411627907</v>
      </c>
      <c r="BJ1572">
        <v>340.8</v>
      </c>
      <c r="BK1572">
        <v>6390</v>
      </c>
      <c r="BL1572">
        <v>0.12</v>
      </c>
      <c r="BM1572">
        <v>0.11</v>
      </c>
      <c r="BN1572" s="3">
        <f t="shared" si="463"/>
        <v>5.4539501907683412E-2</v>
      </c>
      <c r="BO1572" s="3">
        <f t="shared" si="469"/>
        <v>8.4265308843277556E-2</v>
      </c>
      <c r="BP1572" s="3">
        <f t="shared" si="470"/>
        <v>7.1742547845210544E-2</v>
      </c>
      <c r="BQ1572" s="3">
        <f t="shared" si="471"/>
        <v>0.1140127333968176</v>
      </c>
      <c r="BR1572">
        <f t="shared" si="472"/>
        <v>6.5255443374903147E-2</v>
      </c>
      <c r="BS1572">
        <f t="shared" si="473"/>
        <v>9.5942805942233492E-2</v>
      </c>
      <c r="BT1572" s="5">
        <f t="shared" si="474"/>
        <v>463.35933923879554</v>
      </c>
    </row>
    <row r="1573" spans="1:72" x14ac:dyDescent="0.2">
      <c r="A1573">
        <v>21</v>
      </c>
      <c r="B1573">
        <v>30015</v>
      </c>
      <c r="C1573" t="s">
        <v>1776</v>
      </c>
      <c r="D1573">
        <v>30</v>
      </c>
      <c r="E1573" t="s">
        <v>327</v>
      </c>
      <c r="F1573" t="s">
        <v>328</v>
      </c>
      <c r="G1573" t="s">
        <v>1781</v>
      </c>
      <c r="H1573">
        <v>15</v>
      </c>
      <c r="I1573">
        <v>366</v>
      </c>
      <c r="J1573">
        <v>151</v>
      </c>
      <c r="K1573">
        <v>738</v>
      </c>
      <c r="L1573">
        <v>84</v>
      </c>
      <c r="M1573" s="5">
        <v>6234.1</v>
      </c>
      <c r="N1573" s="5">
        <v>8704.0928390000008</v>
      </c>
      <c r="O1573" s="5">
        <v>2438.5</v>
      </c>
      <c r="P1573" s="5">
        <v>3404.6502919999998</v>
      </c>
      <c r="Q1573" s="5">
        <v>17984</v>
      </c>
      <c r="R1573" s="5">
        <v>25109.383170000001</v>
      </c>
      <c r="S1573" s="5">
        <v>80</v>
      </c>
      <c r="T1573" s="5">
        <v>111.6965443</v>
      </c>
      <c r="U1573">
        <v>347</v>
      </c>
      <c r="V1573">
        <v>174</v>
      </c>
      <c r="W1573">
        <v>738</v>
      </c>
      <c r="X1573">
        <v>68</v>
      </c>
      <c r="Y1573">
        <v>62</v>
      </c>
      <c r="Z1573">
        <v>20</v>
      </c>
      <c r="AA1573">
        <v>88</v>
      </c>
      <c r="AB1573">
        <v>43</v>
      </c>
      <c r="AC1573">
        <v>14</v>
      </c>
      <c r="AD1573">
        <v>65</v>
      </c>
      <c r="AE1573">
        <v>81</v>
      </c>
      <c r="AF1573">
        <v>31</v>
      </c>
      <c r="AG1573">
        <v>111</v>
      </c>
      <c r="AH1573">
        <v>1033.9166666666665</v>
      </c>
      <c r="AI1573">
        <v>2014.3166666666664</v>
      </c>
      <c r="AJ1573">
        <v>2561.833333333333</v>
      </c>
      <c r="AK1573">
        <v>1021</v>
      </c>
      <c r="AL1573">
        <v>0.97289644678433695</v>
      </c>
      <c r="AM1573">
        <f t="shared" si="456"/>
        <v>1</v>
      </c>
      <c r="AN1573">
        <f t="shared" si="457"/>
        <v>993.32727216680803</v>
      </c>
      <c r="AO1573">
        <v>15.37</v>
      </c>
      <c r="AP1573">
        <f t="shared" si="458"/>
        <v>14.953418387075258</v>
      </c>
      <c r="AQ1573">
        <v>3.27</v>
      </c>
      <c r="AR1573">
        <v>6430</v>
      </c>
      <c r="AS1573">
        <v>5.0737861885996933</v>
      </c>
      <c r="AT1573">
        <v>0.95459688585078684</v>
      </c>
      <c r="AU1573">
        <f t="shared" si="459"/>
        <v>4.8434204951100002</v>
      </c>
      <c r="AV1573">
        <f t="shared" si="460"/>
        <v>2.8637906575523604</v>
      </c>
      <c r="AW1573">
        <f t="shared" si="461"/>
        <v>6.6821782009555077</v>
      </c>
      <c r="AX1573">
        <f t="shared" si="464"/>
        <v>9.5459688585078677</v>
      </c>
      <c r="AY1573" s="4">
        <v>0.1</v>
      </c>
      <c r="AZ1573">
        <v>35</v>
      </c>
      <c r="BA1573" s="1">
        <f t="shared" si="462"/>
        <v>0.10368970511989745</v>
      </c>
      <c r="BB1573">
        <v>0.65475000000000005</v>
      </c>
      <c r="BC1573">
        <v>4.8224999999999997E-2</v>
      </c>
      <c r="BD1573">
        <v>6.43E-3</v>
      </c>
      <c r="BE1573">
        <v>160000</v>
      </c>
      <c r="BF1573">
        <f t="shared" si="465"/>
        <v>74.400000000000006</v>
      </c>
      <c r="BG1573" s="7">
        <f t="shared" si="466"/>
        <v>0.78884137209302341</v>
      </c>
      <c r="BH1573" s="8">
        <f t="shared" si="467"/>
        <v>1.5776827441860468</v>
      </c>
      <c r="BI1573" s="7">
        <f t="shared" si="468"/>
        <v>2.36652411627907</v>
      </c>
      <c r="BJ1573">
        <v>340.8</v>
      </c>
      <c r="BK1573">
        <v>6390</v>
      </c>
      <c r="BL1573">
        <v>0.12</v>
      </c>
      <c r="BM1573">
        <v>0.11</v>
      </c>
      <c r="BN1573" s="3">
        <f t="shared" si="463"/>
        <v>5.4977916685847332E-2</v>
      </c>
      <c r="BO1573" s="3">
        <f t="shared" si="469"/>
        <v>8.4583367961429262E-2</v>
      </c>
      <c r="BP1573" s="3">
        <f t="shared" si="470"/>
        <v>7.1854348105933635E-2</v>
      </c>
      <c r="BQ1573" s="3">
        <f t="shared" si="471"/>
        <v>0.11482075393807753</v>
      </c>
      <c r="BR1573">
        <f t="shared" si="472"/>
        <v>6.5573502493054839E-2</v>
      </c>
      <c r="BS1573">
        <f t="shared" si="473"/>
        <v>9.6260865060385184E-2</v>
      </c>
      <c r="BT1573" s="5">
        <f t="shared" si="474"/>
        <v>463.35933923879554</v>
      </c>
    </row>
    <row r="1574" spans="1:72" x14ac:dyDescent="0.2">
      <c r="A1574">
        <v>21</v>
      </c>
      <c r="B1574">
        <v>30017</v>
      </c>
      <c r="C1574" t="s">
        <v>1776</v>
      </c>
      <c r="D1574">
        <v>30</v>
      </c>
      <c r="E1574" t="s">
        <v>327</v>
      </c>
      <c r="F1574" t="s">
        <v>328</v>
      </c>
      <c r="G1574" t="s">
        <v>464</v>
      </c>
      <c r="H1574">
        <v>17</v>
      </c>
      <c r="I1574">
        <v>476</v>
      </c>
      <c r="J1574">
        <v>220</v>
      </c>
      <c r="K1574">
        <v>430</v>
      </c>
      <c r="L1574">
        <v>92</v>
      </c>
      <c r="M1574" s="5">
        <v>7659.8</v>
      </c>
      <c r="N1574" s="5">
        <v>10694.66488</v>
      </c>
      <c r="O1574" s="5">
        <v>3611.4</v>
      </c>
      <c r="P1574" s="5">
        <v>5042.2612529999997</v>
      </c>
      <c r="Q1574" s="5">
        <v>10386</v>
      </c>
      <c r="R1574" s="5">
        <v>14501.00387</v>
      </c>
      <c r="S1574" s="5">
        <v>92</v>
      </c>
      <c r="T1574" s="5">
        <v>128.45102600000001</v>
      </c>
      <c r="U1574">
        <v>482</v>
      </c>
      <c r="V1574">
        <v>254</v>
      </c>
      <c r="W1574">
        <v>466</v>
      </c>
      <c r="X1574">
        <v>85</v>
      </c>
      <c r="Y1574">
        <v>62</v>
      </c>
      <c r="Z1574">
        <v>20</v>
      </c>
      <c r="AA1574">
        <v>88</v>
      </c>
      <c r="AB1574">
        <v>43</v>
      </c>
      <c r="AC1574">
        <v>14</v>
      </c>
      <c r="AD1574">
        <v>65</v>
      </c>
      <c r="AE1574">
        <v>81</v>
      </c>
      <c r="AF1574">
        <v>31</v>
      </c>
      <c r="AG1574">
        <v>111</v>
      </c>
      <c r="AH1574">
        <v>1033.9166666666665</v>
      </c>
      <c r="AI1574">
        <v>2014.3166666666664</v>
      </c>
      <c r="AJ1574">
        <v>2561.833333333333</v>
      </c>
      <c r="AK1574">
        <v>1021</v>
      </c>
      <c r="AL1574">
        <v>0.96378927798498204</v>
      </c>
      <c r="AM1574">
        <f t="shared" si="456"/>
        <v>1</v>
      </c>
      <c r="AN1574">
        <f t="shared" si="457"/>
        <v>984.02885282266664</v>
      </c>
      <c r="AO1574">
        <v>15.37</v>
      </c>
      <c r="AP1574">
        <f t="shared" si="458"/>
        <v>14.813441202629173</v>
      </c>
      <c r="AQ1574">
        <v>3.27</v>
      </c>
      <c r="AR1574">
        <v>6430</v>
      </c>
      <c r="AS1574">
        <v>5.0737861885996933</v>
      </c>
      <c r="AT1574">
        <v>1.0440494058721834</v>
      </c>
      <c r="AU1574">
        <f t="shared" si="459"/>
        <v>5.2972834557299997</v>
      </c>
      <c r="AV1574">
        <f t="shared" si="460"/>
        <v>3.1321482176165505</v>
      </c>
      <c r="AW1574">
        <f t="shared" si="461"/>
        <v>7.3083458411052842</v>
      </c>
      <c r="AX1574">
        <f t="shared" si="464"/>
        <v>10.440494058721834</v>
      </c>
      <c r="AY1574" s="4">
        <v>0.1</v>
      </c>
      <c r="AZ1574">
        <v>35</v>
      </c>
      <c r="BA1574" s="1">
        <f t="shared" si="462"/>
        <v>0.10368970511989745</v>
      </c>
      <c r="BB1574">
        <v>0.65475000000000005</v>
      </c>
      <c r="BC1574">
        <v>4.8224999999999997E-2</v>
      </c>
      <c r="BD1574">
        <v>6.43E-3</v>
      </c>
      <c r="BE1574">
        <v>160000</v>
      </c>
      <c r="BF1574">
        <f t="shared" si="465"/>
        <v>74.400000000000006</v>
      </c>
      <c r="BG1574" s="7">
        <f t="shared" si="466"/>
        <v>0.78884137209302341</v>
      </c>
      <c r="BH1574" s="8">
        <f t="shared" si="467"/>
        <v>1.5776827441860468</v>
      </c>
      <c r="BI1574" s="7">
        <f t="shared" si="468"/>
        <v>2.36652411627907</v>
      </c>
      <c r="BJ1574">
        <v>340.8</v>
      </c>
      <c r="BK1574">
        <v>6390</v>
      </c>
      <c r="BL1574">
        <v>0.12</v>
      </c>
      <c r="BM1574">
        <v>0.11</v>
      </c>
      <c r="BN1574" s="3">
        <f t="shared" si="463"/>
        <v>5.7703751578969474E-2</v>
      </c>
      <c r="BO1574" s="3">
        <f t="shared" si="469"/>
        <v>8.742507054055601E-2</v>
      </c>
      <c r="BP1574" s="3">
        <f t="shared" si="470"/>
        <v>7.3503250959486538E-2</v>
      </c>
      <c r="BQ1574" s="3">
        <f t="shared" si="471"/>
        <v>0.1204959147177935</v>
      </c>
      <c r="BR1574">
        <f t="shared" si="472"/>
        <v>6.8415205072181601E-2</v>
      </c>
      <c r="BS1574">
        <f t="shared" si="473"/>
        <v>9.9102567639511932E-2</v>
      </c>
      <c r="BT1574" s="5">
        <f t="shared" si="474"/>
        <v>463.35933923879554</v>
      </c>
    </row>
    <row r="1575" spans="1:72" x14ac:dyDescent="0.2">
      <c r="A1575">
        <v>4</v>
      </c>
      <c r="B1575">
        <v>30019</v>
      </c>
      <c r="C1575" t="s">
        <v>294</v>
      </c>
      <c r="D1575">
        <v>30</v>
      </c>
      <c r="E1575" t="s">
        <v>327</v>
      </c>
      <c r="F1575" t="s">
        <v>328</v>
      </c>
      <c r="G1575" t="s">
        <v>329</v>
      </c>
      <c r="H1575">
        <v>19</v>
      </c>
      <c r="I1575">
        <v>417</v>
      </c>
      <c r="J1575">
        <v>203</v>
      </c>
      <c r="K1575">
        <v>399</v>
      </c>
      <c r="L1575">
        <v>78</v>
      </c>
      <c r="M1575" s="5">
        <v>6842.3</v>
      </c>
      <c r="N1575" s="5">
        <v>9553.2658169999995</v>
      </c>
      <c r="O1575" s="5">
        <v>3232.4</v>
      </c>
      <c r="P1575" s="5">
        <v>4513.0988740000003</v>
      </c>
      <c r="Q1575" s="5">
        <v>9681.4</v>
      </c>
      <c r="R1575" s="5">
        <v>13517.236559999999</v>
      </c>
      <c r="S1575" s="5">
        <v>80</v>
      </c>
      <c r="T1575" s="5">
        <v>111.6965443</v>
      </c>
      <c r="U1575">
        <v>437</v>
      </c>
      <c r="V1575">
        <v>236</v>
      </c>
      <c r="W1575">
        <v>438</v>
      </c>
      <c r="X1575">
        <v>75</v>
      </c>
      <c r="Y1575">
        <v>62</v>
      </c>
      <c r="Z1575">
        <v>20</v>
      </c>
      <c r="AA1575">
        <v>88</v>
      </c>
      <c r="AB1575">
        <v>43</v>
      </c>
      <c r="AC1575">
        <v>14</v>
      </c>
      <c r="AD1575">
        <v>65</v>
      </c>
      <c r="AE1575">
        <v>81</v>
      </c>
      <c r="AF1575">
        <v>31</v>
      </c>
      <c r="AG1575">
        <v>111</v>
      </c>
      <c r="AH1575">
        <v>1033.9166666666665</v>
      </c>
      <c r="AI1575">
        <v>2014.3166666666664</v>
      </c>
      <c r="AJ1575">
        <v>2561.833333333333</v>
      </c>
      <c r="AK1575">
        <v>1021</v>
      </c>
      <c r="AL1575">
        <v>0.96503514166061699</v>
      </c>
      <c r="AM1575">
        <f t="shared" si="456"/>
        <v>1</v>
      </c>
      <c r="AN1575">
        <f t="shared" si="457"/>
        <v>985.30087963548999</v>
      </c>
      <c r="AO1575">
        <v>15.37</v>
      </c>
      <c r="AP1575">
        <f t="shared" si="458"/>
        <v>14.832590127323682</v>
      </c>
      <c r="AQ1575">
        <v>3.27</v>
      </c>
      <c r="AR1575">
        <v>6430</v>
      </c>
      <c r="AS1575">
        <v>5.0737861885996933</v>
      </c>
      <c r="AT1575">
        <v>0.98867738832811392</v>
      </c>
      <c r="AU1575">
        <f t="shared" si="459"/>
        <v>5.0163376778800002</v>
      </c>
      <c r="AV1575">
        <f t="shared" si="460"/>
        <v>2.966032164984342</v>
      </c>
      <c r="AW1575">
        <f t="shared" si="461"/>
        <v>6.9207417182967976</v>
      </c>
      <c r="AX1575">
        <f t="shared" si="464"/>
        <v>9.8867738832811387</v>
      </c>
      <c r="AY1575" s="4">
        <v>0.1</v>
      </c>
      <c r="AZ1575">
        <v>35</v>
      </c>
      <c r="BA1575" s="1">
        <f t="shared" si="462"/>
        <v>0.10368970511989745</v>
      </c>
      <c r="BB1575">
        <v>0.1124</v>
      </c>
      <c r="BC1575">
        <v>4.8224999999999997E-2</v>
      </c>
      <c r="BD1575">
        <v>6.43E-3</v>
      </c>
      <c r="BE1575">
        <v>160000</v>
      </c>
      <c r="BF1575">
        <f t="shared" si="465"/>
        <v>74.400000000000006</v>
      </c>
      <c r="BG1575" s="7">
        <f t="shared" si="466"/>
        <v>0.78884137209302341</v>
      </c>
      <c r="BH1575" s="8">
        <f t="shared" si="467"/>
        <v>1.5776827441860468</v>
      </c>
      <c r="BI1575" s="7">
        <f t="shared" si="468"/>
        <v>2.36652411627907</v>
      </c>
      <c r="BJ1575">
        <v>340.8</v>
      </c>
      <c r="BK1575">
        <v>6390</v>
      </c>
      <c r="BL1575">
        <v>0.12</v>
      </c>
      <c r="BM1575">
        <v>0.11</v>
      </c>
      <c r="BN1575" s="3">
        <f t="shared" si="463"/>
        <v>0.15435025539857145</v>
      </c>
      <c r="BO1575" s="3">
        <f t="shared" si="469"/>
        <v>0.18416967980117405</v>
      </c>
      <c r="BP1575" s="3">
        <f t="shared" si="470"/>
        <v>0.17098621535325498</v>
      </c>
      <c r="BQ1575" s="3">
        <f t="shared" si="471"/>
        <v>0.2154865846019034</v>
      </c>
      <c r="BR1575">
        <f t="shared" si="472"/>
        <v>0.16504060683551108</v>
      </c>
      <c r="BS1575">
        <f t="shared" si="473"/>
        <v>0.19593639203626986</v>
      </c>
      <c r="BT1575" s="5">
        <f t="shared" si="474"/>
        <v>467.35872132849016</v>
      </c>
    </row>
    <row r="1576" spans="1:72" x14ac:dyDescent="0.2">
      <c r="A1576">
        <v>4</v>
      </c>
      <c r="B1576">
        <v>30021</v>
      </c>
      <c r="C1576" t="s">
        <v>294</v>
      </c>
      <c r="D1576">
        <v>30</v>
      </c>
      <c r="E1576" t="s">
        <v>327</v>
      </c>
      <c r="F1576" t="s">
        <v>328</v>
      </c>
      <c r="G1576" t="s">
        <v>151</v>
      </c>
      <c r="H1576">
        <v>21</v>
      </c>
      <c r="I1576">
        <v>479</v>
      </c>
      <c r="J1576">
        <v>237</v>
      </c>
      <c r="K1576">
        <v>429</v>
      </c>
      <c r="L1576">
        <v>101</v>
      </c>
      <c r="M1576" s="5">
        <v>7725.2</v>
      </c>
      <c r="N1576" s="5">
        <v>10785.9768</v>
      </c>
      <c r="O1576" s="5">
        <v>3593</v>
      </c>
      <c r="P1576" s="5">
        <v>5016.5710479999998</v>
      </c>
      <c r="Q1576" s="5">
        <v>10274</v>
      </c>
      <c r="R1576" s="5">
        <v>14344.628710000001</v>
      </c>
      <c r="S1576" s="5">
        <v>98</v>
      </c>
      <c r="T1576" s="5">
        <v>136.82826679999999</v>
      </c>
      <c r="U1576">
        <v>479</v>
      </c>
      <c r="V1576">
        <v>259</v>
      </c>
      <c r="W1576">
        <v>462</v>
      </c>
      <c r="X1576">
        <v>86</v>
      </c>
      <c r="Y1576">
        <v>62</v>
      </c>
      <c r="Z1576">
        <v>20</v>
      </c>
      <c r="AA1576">
        <v>88</v>
      </c>
      <c r="AB1576">
        <v>43</v>
      </c>
      <c r="AC1576">
        <v>14</v>
      </c>
      <c r="AD1576">
        <v>65</v>
      </c>
      <c r="AE1576">
        <v>81</v>
      </c>
      <c r="AF1576">
        <v>31</v>
      </c>
      <c r="AG1576">
        <v>111</v>
      </c>
      <c r="AH1576">
        <v>1033.9166666666665</v>
      </c>
      <c r="AI1576">
        <v>2014.3166666666664</v>
      </c>
      <c r="AJ1576">
        <v>2561.833333333333</v>
      </c>
      <c r="AK1576">
        <v>1021</v>
      </c>
      <c r="AL1576">
        <v>0.96352511644363403</v>
      </c>
      <c r="AM1576">
        <f t="shared" si="456"/>
        <v>1</v>
      </c>
      <c r="AN1576">
        <f t="shared" si="457"/>
        <v>983.75914388895035</v>
      </c>
      <c r="AO1576">
        <v>15.37</v>
      </c>
      <c r="AP1576">
        <f t="shared" si="458"/>
        <v>14.809381039738655</v>
      </c>
      <c r="AQ1576">
        <v>3.27</v>
      </c>
      <c r="AR1576">
        <v>6430</v>
      </c>
      <c r="AS1576">
        <v>5.0737861885996933</v>
      </c>
      <c r="AT1576">
        <v>1.0255828326471381</v>
      </c>
      <c r="AU1576">
        <f t="shared" si="459"/>
        <v>5.2035880115499999</v>
      </c>
      <c r="AV1576">
        <f t="shared" si="460"/>
        <v>3.0767484979414146</v>
      </c>
      <c r="AW1576">
        <f t="shared" si="461"/>
        <v>7.1790798285299671</v>
      </c>
      <c r="AX1576">
        <f t="shared" si="464"/>
        <v>10.255828326471381</v>
      </c>
      <c r="AY1576" s="4">
        <v>0.1</v>
      </c>
      <c r="AZ1576">
        <v>35</v>
      </c>
      <c r="BA1576" s="1">
        <f t="shared" si="462"/>
        <v>0.10368970511989745</v>
      </c>
      <c r="BB1576">
        <v>0.1124</v>
      </c>
      <c r="BC1576">
        <v>4.8224999999999997E-2</v>
      </c>
      <c r="BD1576">
        <v>6.43E-3</v>
      </c>
      <c r="BE1576">
        <v>160000</v>
      </c>
      <c r="BF1576">
        <f t="shared" si="465"/>
        <v>74.400000000000006</v>
      </c>
      <c r="BG1576" s="7">
        <f t="shared" si="466"/>
        <v>0.78884137209302341</v>
      </c>
      <c r="BH1576" s="8">
        <f t="shared" si="467"/>
        <v>1.5776827441860468</v>
      </c>
      <c r="BI1576" s="7">
        <f t="shared" si="468"/>
        <v>2.36652411627907</v>
      </c>
      <c r="BJ1576">
        <v>340.8</v>
      </c>
      <c r="BK1576">
        <v>6390</v>
      </c>
      <c r="BL1576">
        <v>0.12</v>
      </c>
      <c r="BM1576">
        <v>0.11</v>
      </c>
      <c r="BN1576" s="3">
        <f t="shared" si="463"/>
        <v>0.15536834497074559</v>
      </c>
      <c r="BO1576" s="3">
        <f t="shared" si="469"/>
        <v>0.18527187641932102</v>
      </c>
      <c r="BP1576" s="3">
        <f t="shared" si="470"/>
        <v>0.17159629834681783</v>
      </c>
      <c r="BQ1576" s="3">
        <f t="shared" si="471"/>
        <v>0.21775778164426551</v>
      </c>
      <c r="BR1576">
        <f t="shared" si="472"/>
        <v>0.16614280345365806</v>
      </c>
      <c r="BS1576">
        <f t="shared" si="473"/>
        <v>0.19703858865441684</v>
      </c>
      <c r="BT1576" s="5">
        <f t="shared" si="474"/>
        <v>467.35872132849016</v>
      </c>
    </row>
    <row r="1577" spans="1:72" x14ac:dyDescent="0.2">
      <c r="A1577">
        <v>21</v>
      </c>
      <c r="B1577">
        <v>30023</v>
      </c>
      <c r="C1577" t="s">
        <v>1776</v>
      </c>
      <c r="D1577">
        <v>30</v>
      </c>
      <c r="E1577" t="s">
        <v>327</v>
      </c>
      <c r="F1577" t="s">
        <v>328</v>
      </c>
      <c r="G1577" t="s">
        <v>1886</v>
      </c>
      <c r="H1577">
        <v>23</v>
      </c>
      <c r="I1577">
        <v>465</v>
      </c>
      <c r="J1577">
        <v>171</v>
      </c>
      <c r="K1577">
        <v>831</v>
      </c>
      <c r="L1577">
        <v>119</v>
      </c>
      <c r="M1577" s="5">
        <v>8292.7999999999993</v>
      </c>
      <c r="N1577" s="5">
        <v>11578.46379</v>
      </c>
      <c r="O1577" s="5">
        <v>2805.5</v>
      </c>
      <c r="P1577" s="5">
        <v>3917.0581900000002</v>
      </c>
      <c r="Q1577" s="5">
        <v>20591</v>
      </c>
      <c r="R1577" s="5">
        <v>28749.294310000001</v>
      </c>
      <c r="S1577" s="5">
        <v>111</v>
      </c>
      <c r="T1577" s="5">
        <v>154.9789553</v>
      </c>
      <c r="U1577">
        <v>410</v>
      </c>
      <c r="V1577">
        <v>193</v>
      </c>
      <c r="W1577">
        <v>841</v>
      </c>
      <c r="X1577">
        <v>83</v>
      </c>
      <c r="Y1577">
        <v>62</v>
      </c>
      <c r="Z1577">
        <v>20</v>
      </c>
      <c r="AA1577">
        <v>88</v>
      </c>
      <c r="AB1577">
        <v>43</v>
      </c>
      <c r="AC1577">
        <v>14</v>
      </c>
      <c r="AD1577">
        <v>65</v>
      </c>
      <c r="AE1577">
        <v>81</v>
      </c>
      <c r="AF1577">
        <v>31</v>
      </c>
      <c r="AG1577">
        <v>111</v>
      </c>
      <c r="AH1577">
        <v>1033.9166666666665</v>
      </c>
      <c r="AI1577">
        <v>2014.3166666666664</v>
      </c>
      <c r="AJ1577">
        <v>2561.833333333333</v>
      </c>
      <c r="AK1577">
        <v>1021</v>
      </c>
      <c r="AL1577">
        <v>0.98253376646475399</v>
      </c>
      <c r="AM1577">
        <f t="shared" si="456"/>
        <v>1</v>
      </c>
      <c r="AN1577">
        <f t="shared" si="457"/>
        <v>1003.1669755605138</v>
      </c>
      <c r="AO1577">
        <v>15.37</v>
      </c>
      <c r="AP1577">
        <f t="shared" si="458"/>
        <v>15.101543990563268</v>
      </c>
      <c r="AQ1577">
        <v>3.27</v>
      </c>
      <c r="AR1577">
        <v>6430</v>
      </c>
      <c r="AS1577">
        <v>5.0737861885996933</v>
      </c>
      <c r="AT1577">
        <v>0.90968857611121434</v>
      </c>
      <c r="AU1577">
        <f t="shared" si="459"/>
        <v>4.6155653334000002</v>
      </c>
      <c r="AV1577">
        <f t="shared" si="460"/>
        <v>2.729065728333643</v>
      </c>
      <c r="AW1577">
        <f t="shared" si="461"/>
        <v>6.3678200327785</v>
      </c>
      <c r="AX1577">
        <f t="shared" si="464"/>
        <v>9.0968857611121443</v>
      </c>
      <c r="AY1577" s="4">
        <v>0.1</v>
      </c>
      <c r="AZ1577">
        <v>35</v>
      </c>
      <c r="BA1577" s="1">
        <f t="shared" si="462"/>
        <v>0.10368970511989745</v>
      </c>
      <c r="BB1577">
        <v>0.65475000000000005</v>
      </c>
      <c r="BC1577">
        <v>4.8224999999999997E-2</v>
      </c>
      <c r="BD1577">
        <v>6.43E-3</v>
      </c>
      <c r="BE1577">
        <v>160000</v>
      </c>
      <c r="BF1577">
        <f t="shared" si="465"/>
        <v>74.400000000000006</v>
      </c>
      <c r="BG1577" s="7">
        <f t="shared" si="466"/>
        <v>0.78884137209302341</v>
      </c>
      <c r="BH1577" s="8">
        <f t="shared" si="467"/>
        <v>1.5776827441860468</v>
      </c>
      <c r="BI1577" s="7">
        <f t="shared" si="468"/>
        <v>2.36652411627907</v>
      </c>
      <c r="BJ1577">
        <v>340.8</v>
      </c>
      <c r="BK1577">
        <v>6390</v>
      </c>
      <c r="BL1577">
        <v>0.12</v>
      </c>
      <c r="BM1577">
        <v>0.11</v>
      </c>
      <c r="BN1577" s="3">
        <f t="shared" si="463"/>
        <v>5.371651807167583E-2</v>
      </c>
      <c r="BO1577" s="3">
        <f t="shared" si="469"/>
        <v>8.3506714443978378E-2</v>
      </c>
      <c r="BP1577" s="3">
        <f t="shared" si="470"/>
        <v>7.1376521983401706E-2</v>
      </c>
      <c r="BQ1577" s="3">
        <f t="shared" si="471"/>
        <v>0.11232160479416745</v>
      </c>
      <c r="BR1577">
        <f t="shared" si="472"/>
        <v>6.4496848975603968E-2</v>
      </c>
      <c r="BS1577">
        <f t="shared" si="473"/>
        <v>9.5184211542934313E-2</v>
      </c>
      <c r="BT1577" s="5">
        <f t="shared" si="474"/>
        <v>463.35933923879554</v>
      </c>
    </row>
    <row r="1578" spans="1:72" x14ac:dyDescent="0.2">
      <c r="A1578">
        <v>4</v>
      </c>
      <c r="B1578">
        <v>30025</v>
      </c>
      <c r="C1578" t="s">
        <v>294</v>
      </c>
      <c r="D1578">
        <v>30</v>
      </c>
      <c r="E1578" t="s">
        <v>327</v>
      </c>
      <c r="F1578" t="s">
        <v>328</v>
      </c>
      <c r="G1578" t="s">
        <v>334</v>
      </c>
      <c r="H1578">
        <v>25</v>
      </c>
      <c r="I1578">
        <v>476</v>
      </c>
      <c r="J1578">
        <v>237</v>
      </c>
      <c r="K1578">
        <v>438</v>
      </c>
      <c r="L1578">
        <v>89</v>
      </c>
      <c r="M1578" s="5">
        <v>7815.7</v>
      </c>
      <c r="N1578" s="5">
        <v>10912.33352</v>
      </c>
      <c r="O1578" s="5">
        <v>3703.2</v>
      </c>
      <c r="P1578" s="5">
        <v>5170.4330380000001</v>
      </c>
      <c r="Q1578" s="5">
        <v>10601</v>
      </c>
      <c r="R1578" s="5">
        <v>14801.188330000001</v>
      </c>
      <c r="S1578" s="5">
        <v>90</v>
      </c>
      <c r="T1578" s="5">
        <v>125.6586124</v>
      </c>
      <c r="U1578">
        <v>496</v>
      </c>
      <c r="V1578">
        <v>269</v>
      </c>
      <c r="W1578">
        <v>475</v>
      </c>
      <c r="X1578">
        <v>86</v>
      </c>
      <c r="Y1578">
        <v>62</v>
      </c>
      <c r="Z1578">
        <v>20</v>
      </c>
      <c r="AA1578">
        <v>88</v>
      </c>
      <c r="AB1578">
        <v>43</v>
      </c>
      <c r="AC1578">
        <v>14</v>
      </c>
      <c r="AD1578">
        <v>65</v>
      </c>
      <c r="AE1578">
        <v>81</v>
      </c>
      <c r="AF1578">
        <v>31</v>
      </c>
      <c r="AG1578">
        <v>111</v>
      </c>
      <c r="AH1578">
        <v>1033.9166666666665</v>
      </c>
      <c r="AI1578">
        <v>2014.3166666666664</v>
      </c>
      <c r="AJ1578">
        <v>2561.833333333333</v>
      </c>
      <c r="AK1578">
        <v>1021</v>
      </c>
      <c r="AL1578">
        <v>0.96258724523040495</v>
      </c>
      <c r="AM1578">
        <f t="shared" si="456"/>
        <v>1</v>
      </c>
      <c r="AN1578">
        <f t="shared" si="457"/>
        <v>982.80157738024343</v>
      </c>
      <c r="AO1578">
        <v>15.37</v>
      </c>
      <c r="AP1578">
        <f t="shared" si="458"/>
        <v>14.794965959191323</v>
      </c>
      <c r="AQ1578">
        <v>3.27</v>
      </c>
      <c r="AR1578">
        <v>6430</v>
      </c>
      <c r="AS1578">
        <v>5.0737861885996933</v>
      </c>
      <c r="AT1578">
        <v>1.0437205722934748</v>
      </c>
      <c r="AU1578">
        <f t="shared" si="459"/>
        <v>5.29561502446</v>
      </c>
      <c r="AV1578">
        <f t="shared" si="460"/>
        <v>3.1311617168804244</v>
      </c>
      <c r="AW1578">
        <f t="shared" si="461"/>
        <v>7.3060440060543232</v>
      </c>
      <c r="AX1578">
        <f t="shared" si="464"/>
        <v>10.437205722934749</v>
      </c>
      <c r="AY1578" s="4">
        <v>0.1</v>
      </c>
      <c r="AZ1578">
        <v>35</v>
      </c>
      <c r="BA1578" s="1">
        <f t="shared" si="462"/>
        <v>0.10368970511989745</v>
      </c>
      <c r="BB1578">
        <v>0.1124</v>
      </c>
      <c r="BC1578">
        <v>4.8224999999999997E-2</v>
      </c>
      <c r="BD1578">
        <v>6.43E-3</v>
      </c>
      <c r="BE1578">
        <v>160000</v>
      </c>
      <c r="BF1578">
        <f t="shared" si="465"/>
        <v>74.400000000000006</v>
      </c>
      <c r="BG1578" s="7">
        <f t="shared" si="466"/>
        <v>0.78884137209302341</v>
      </c>
      <c r="BH1578" s="8">
        <f t="shared" si="467"/>
        <v>1.5776827441860468</v>
      </c>
      <c r="BI1578" s="7">
        <f t="shared" si="468"/>
        <v>2.36652411627907</v>
      </c>
      <c r="BJ1578">
        <v>340.8</v>
      </c>
      <c r="BK1578">
        <v>6390</v>
      </c>
      <c r="BL1578">
        <v>0.12</v>
      </c>
      <c r="BM1578">
        <v>0.11</v>
      </c>
      <c r="BN1578" s="3">
        <f t="shared" si="463"/>
        <v>0.15584459816615798</v>
      </c>
      <c r="BO1578" s="3">
        <f t="shared" si="469"/>
        <v>0.18575958689148159</v>
      </c>
      <c r="BP1578" s="3">
        <f t="shared" si="470"/>
        <v>0.1718421521237449</v>
      </c>
      <c r="BQ1578" s="3">
        <f t="shared" si="471"/>
        <v>0.21882001508267421</v>
      </c>
      <c r="BR1578">
        <f t="shared" si="472"/>
        <v>0.16663051392581862</v>
      </c>
      <c r="BS1578">
        <f t="shared" si="473"/>
        <v>0.1975262991265774</v>
      </c>
      <c r="BT1578" s="5">
        <f t="shared" si="474"/>
        <v>467.35872132849016</v>
      </c>
    </row>
    <row r="1579" spans="1:72" x14ac:dyDescent="0.2">
      <c r="A1579">
        <v>21</v>
      </c>
      <c r="B1579">
        <v>30027</v>
      </c>
      <c r="C1579" t="s">
        <v>1776</v>
      </c>
      <c r="D1579">
        <v>30</v>
      </c>
      <c r="E1579" t="s">
        <v>327</v>
      </c>
      <c r="F1579" t="s">
        <v>328</v>
      </c>
      <c r="G1579" t="s">
        <v>1838</v>
      </c>
      <c r="H1579">
        <v>27</v>
      </c>
      <c r="I1579">
        <v>354</v>
      </c>
      <c r="J1579">
        <v>157</v>
      </c>
      <c r="K1579">
        <v>774</v>
      </c>
      <c r="L1579">
        <v>80</v>
      </c>
      <c r="M1579" s="5">
        <v>5896.9</v>
      </c>
      <c r="N1579" s="5">
        <v>8233.291905</v>
      </c>
      <c r="O1579" s="5">
        <v>2532.3000000000002</v>
      </c>
      <c r="P1579" s="5">
        <v>3535.6144909999998</v>
      </c>
      <c r="Q1579" s="5">
        <v>18698</v>
      </c>
      <c r="R1579" s="5">
        <v>26106.274829999998</v>
      </c>
      <c r="S1579" s="5">
        <v>78</v>
      </c>
      <c r="T1579" s="5">
        <v>108.9041307</v>
      </c>
      <c r="U1579">
        <v>366</v>
      </c>
      <c r="V1579">
        <v>187</v>
      </c>
      <c r="W1579">
        <v>793</v>
      </c>
      <c r="X1579">
        <v>70</v>
      </c>
      <c r="Y1579">
        <v>62</v>
      </c>
      <c r="Z1579">
        <v>20</v>
      </c>
      <c r="AA1579">
        <v>88</v>
      </c>
      <c r="AB1579">
        <v>43</v>
      </c>
      <c r="AC1579">
        <v>14</v>
      </c>
      <c r="AD1579">
        <v>65</v>
      </c>
      <c r="AE1579">
        <v>81</v>
      </c>
      <c r="AF1579">
        <v>31</v>
      </c>
      <c r="AG1579">
        <v>111</v>
      </c>
      <c r="AH1579">
        <v>1033.9166666666665</v>
      </c>
      <c r="AI1579">
        <v>2014.3166666666664</v>
      </c>
      <c r="AJ1579">
        <v>2561.833333333333</v>
      </c>
      <c r="AK1579">
        <v>1021</v>
      </c>
      <c r="AL1579">
        <v>0.97019538906083203</v>
      </c>
      <c r="AM1579">
        <f t="shared" si="456"/>
        <v>1</v>
      </c>
      <c r="AN1579">
        <f t="shared" si="457"/>
        <v>990.56949223110951</v>
      </c>
      <c r="AO1579">
        <v>15.37</v>
      </c>
      <c r="AP1579">
        <f t="shared" si="458"/>
        <v>14.911903129864987</v>
      </c>
      <c r="AQ1579">
        <v>3.27</v>
      </c>
      <c r="AR1579">
        <v>6430</v>
      </c>
      <c r="AS1579">
        <v>5.0737861885996933</v>
      </c>
      <c r="AT1579">
        <v>0.97128148030417727</v>
      </c>
      <c r="AU1579">
        <f t="shared" si="459"/>
        <v>4.9280745600099998</v>
      </c>
      <c r="AV1579">
        <f t="shared" si="460"/>
        <v>2.9138444409125319</v>
      </c>
      <c r="AW1579">
        <f t="shared" si="461"/>
        <v>6.798970362129241</v>
      </c>
      <c r="AX1579">
        <f t="shared" si="464"/>
        <v>9.7128148030417734</v>
      </c>
      <c r="AY1579" s="4">
        <v>0.1</v>
      </c>
      <c r="AZ1579">
        <v>35</v>
      </c>
      <c r="BA1579" s="1">
        <f t="shared" si="462"/>
        <v>0.10368970511989745</v>
      </c>
      <c r="BB1579">
        <v>0.65475000000000005</v>
      </c>
      <c r="BC1579">
        <v>4.8224999999999997E-2</v>
      </c>
      <c r="BD1579">
        <v>6.43E-3</v>
      </c>
      <c r="BE1579">
        <v>160000</v>
      </c>
      <c r="BF1579">
        <f t="shared" si="465"/>
        <v>74.400000000000006</v>
      </c>
      <c r="BG1579" s="7">
        <f t="shared" si="466"/>
        <v>0.78884137209302341</v>
      </c>
      <c r="BH1579" s="8">
        <f t="shared" si="467"/>
        <v>1.5776827441860468</v>
      </c>
      <c r="BI1579" s="7">
        <f t="shared" si="468"/>
        <v>2.36652411627907</v>
      </c>
      <c r="BJ1579">
        <v>340.8</v>
      </c>
      <c r="BK1579">
        <v>6390</v>
      </c>
      <c r="BL1579">
        <v>0.12</v>
      </c>
      <c r="BM1579">
        <v>0.11</v>
      </c>
      <c r="BN1579" s="3">
        <f t="shared" si="463"/>
        <v>5.5465148370544504E-2</v>
      </c>
      <c r="BO1579" s="3">
        <f t="shared" si="469"/>
        <v>8.5050900930875722E-2</v>
      </c>
      <c r="BP1579" s="3">
        <f t="shared" si="470"/>
        <v>7.2099401265078994E-2</v>
      </c>
      <c r="BQ1579" s="3">
        <f t="shared" si="471"/>
        <v>0.11581678069357</v>
      </c>
      <c r="BR1579">
        <f t="shared" si="472"/>
        <v>6.6041035462501299E-2</v>
      </c>
      <c r="BS1579">
        <f t="shared" si="473"/>
        <v>9.6728398029831644E-2</v>
      </c>
      <c r="BT1579" s="5">
        <f t="shared" si="474"/>
        <v>463.35933923879554</v>
      </c>
    </row>
    <row r="1580" spans="1:72" x14ac:dyDescent="0.2">
      <c r="A1580">
        <v>21</v>
      </c>
      <c r="B1580">
        <v>30029</v>
      </c>
      <c r="C1580" t="s">
        <v>1776</v>
      </c>
      <c r="D1580">
        <v>30</v>
      </c>
      <c r="E1580" t="s">
        <v>327</v>
      </c>
      <c r="F1580" t="s">
        <v>328</v>
      </c>
      <c r="G1580" t="s">
        <v>1785</v>
      </c>
      <c r="H1580">
        <v>29</v>
      </c>
      <c r="I1580">
        <v>317</v>
      </c>
      <c r="J1580">
        <v>134</v>
      </c>
      <c r="K1580">
        <v>654</v>
      </c>
      <c r="L1580">
        <v>72</v>
      </c>
      <c r="M1580" s="5">
        <v>5856.1</v>
      </c>
      <c r="N1580" s="5">
        <v>8176.3266670000003</v>
      </c>
      <c r="O1580" s="5">
        <v>2078.6</v>
      </c>
      <c r="P1580" s="5">
        <v>2902.1554639999999</v>
      </c>
      <c r="Q1580" s="5">
        <v>16579</v>
      </c>
      <c r="R1580" s="5">
        <v>23147.712609999999</v>
      </c>
      <c r="S1580" s="5">
        <v>70</v>
      </c>
      <c r="T1580" s="5">
        <v>97.734476299999997</v>
      </c>
      <c r="U1580">
        <v>306</v>
      </c>
      <c r="V1580">
        <v>165</v>
      </c>
      <c r="W1580">
        <v>667</v>
      </c>
      <c r="X1580">
        <v>60</v>
      </c>
      <c r="Y1580">
        <v>62</v>
      </c>
      <c r="Z1580">
        <v>20</v>
      </c>
      <c r="AA1580">
        <v>88</v>
      </c>
      <c r="AB1580">
        <v>43</v>
      </c>
      <c r="AC1580">
        <v>14</v>
      </c>
      <c r="AD1580">
        <v>65</v>
      </c>
      <c r="AE1580">
        <v>81</v>
      </c>
      <c r="AF1580">
        <v>31</v>
      </c>
      <c r="AG1580">
        <v>111</v>
      </c>
      <c r="AH1580">
        <v>1033.9166666666665</v>
      </c>
      <c r="AI1580">
        <v>2014.3166666666664</v>
      </c>
      <c r="AJ1580">
        <v>2561.833333333333</v>
      </c>
      <c r="AK1580">
        <v>1021</v>
      </c>
      <c r="AL1580">
        <v>0.98266438131560796</v>
      </c>
      <c r="AM1580">
        <f t="shared" si="456"/>
        <v>1</v>
      </c>
      <c r="AN1580">
        <f t="shared" si="457"/>
        <v>1003.3003333232357</v>
      </c>
      <c r="AO1580">
        <v>15.37</v>
      </c>
      <c r="AP1580">
        <f t="shared" si="458"/>
        <v>15.103551540820893</v>
      </c>
      <c r="AQ1580">
        <v>3.27</v>
      </c>
      <c r="AR1580">
        <v>6430</v>
      </c>
      <c r="AS1580">
        <v>5.0737861885996933</v>
      </c>
      <c r="AT1580">
        <v>0.889978477728531</v>
      </c>
      <c r="AU1580">
        <f t="shared" si="459"/>
        <v>4.5155605084500001</v>
      </c>
      <c r="AV1580">
        <f t="shared" si="460"/>
        <v>2.6699354331855929</v>
      </c>
      <c r="AW1580">
        <f t="shared" si="461"/>
        <v>6.2298493440997174</v>
      </c>
      <c r="AX1580">
        <f t="shared" si="464"/>
        <v>8.8997847772853103</v>
      </c>
      <c r="AY1580" s="4">
        <v>0.1</v>
      </c>
      <c r="AZ1580">
        <v>35</v>
      </c>
      <c r="BA1580" s="1">
        <f t="shared" si="462"/>
        <v>0.10368970511989745</v>
      </c>
      <c r="BB1580">
        <v>0.65475000000000005</v>
      </c>
      <c r="BC1580">
        <v>4.8224999999999997E-2</v>
      </c>
      <c r="BD1580">
        <v>6.43E-3</v>
      </c>
      <c r="BE1580">
        <v>160000</v>
      </c>
      <c r="BF1580">
        <f t="shared" si="465"/>
        <v>74.400000000000006</v>
      </c>
      <c r="BG1580" s="7">
        <f t="shared" si="466"/>
        <v>0.78884137209302341</v>
      </c>
      <c r="BH1580" s="8">
        <f t="shared" si="467"/>
        <v>1.5776827441860468</v>
      </c>
      <c r="BI1580" s="7">
        <f t="shared" si="468"/>
        <v>2.36652411627907</v>
      </c>
      <c r="BJ1580">
        <v>340.8</v>
      </c>
      <c r="BK1580">
        <v>6390</v>
      </c>
      <c r="BL1580">
        <v>0.12</v>
      </c>
      <c r="BM1580">
        <v>0.11</v>
      </c>
      <c r="BN1580" s="3">
        <f t="shared" si="463"/>
        <v>5.3076247935339389E-2</v>
      </c>
      <c r="BO1580" s="3">
        <f t="shared" si="469"/>
        <v>8.2633411169990761E-2</v>
      </c>
      <c r="BP1580" s="3">
        <f t="shared" si="470"/>
        <v>7.0766041936040622E-2</v>
      </c>
      <c r="BQ1580" s="3">
        <f t="shared" si="471"/>
        <v>0.1108239732186018</v>
      </c>
      <c r="BR1580">
        <f t="shared" si="472"/>
        <v>6.3623545701616338E-2</v>
      </c>
      <c r="BS1580">
        <f t="shared" si="473"/>
        <v>9.4310908268946683E-2</v>
      </c>
      <c r="BT1580" s="5">
        <f t="shared" si="474"/>
        <v>463.35933923879554</v>
      </c>
    </row>
    <row r="1581" spans="1:72" x14ac:dyDescent="0.2">
      <c r="A1581">
        <v>21</v>
      </c>
      <c r="B1581">
        <v>30031</v>
      </c>
      <c r="C1581" t="s">
        <v>1776</v>
      </c>
      <c r="D1581">
        <v>30</v>
      </c>
      <c r="E1581" t="s">
        <v>327</v>
      </c>
      <c r="F1581" t="s">
        <v>328</v>
      </c>
      <c r="G1581" t="s">
        <v>1150</v>
      </c>
      <c r="H1581">
        <v>31</v>
      </c>
      <c r="I1581">
        <v>513</v>
      </c>
      <c r="J1581">
        <v>217</v>
      </c>
      <c r="K1581">
        <v>912</v>
      </c>
      <c r="L1581">
        <v>101</v>
      </c>
      <c r="M1581" s="5">
        <v>7984.1</v>
      </c>
      <c r="N1581" s="5">
        <v>11147.454750000001</v>
      </c>
      <c r="O1581" s="5">
        <v>3110.9</v>
      </c>
      <c r="P1581" s="5">
        <v>4343.4597480000002</v>
      </c>
      <c r="Q1581" s="5">
        <v>22100</v>
      </c>
      <c r="R1581" s="5">
        <v>30856.17038</v>
      </c>
      <c r="S1581" s="5">
        <v>99</v>
      </c>
      <c r="T1581" s="5">
        <v>138.22447360000001</v>
      </c>
      <c r="U1581">
        <v>447</v>
      </c>
      <c r="V1581">
        <v>227</v>
      </c>
      <c r="W1581">
        <v>909</v>
      </c>
      <c r="X1581">
        <v>84</v>
      </c>
      <c r="Y1581">
        <v>62</v>
      </c>
      <c r="Z1581">
        <v>20</v>
      </c>
      <c r="AA1581">
        <v>88</v>
      </c>
      <c r="AB1581">
        <v>43</v>
      </c>
      <c r="AC1581">
        <v>14</v>
      </c>
      <c r="AD1581">
        <v>65</v>
      </c>
      <c r="AE1581">
        <v>81</v>
      </c>
      <c r="AF1581">
        <v>31</v>
      </c>
      <c r="AG1581">
        <v>111</v>
      </c>
      <c r="AH1581">
        <v>1033.9166666666665</v>
      </c>
      <c r="AI1581">
        <v>2014.3166666666664</v>
      </c>
      <c r="AJ1581">
        <v>2561.833333333333</v>
      </c>
      <c r="AK1581">
        <v>1021</v>
      </c>
      <c r="AL1581">
        <v>0.97633862069674904</v>
      </c>
      <c r="AM1581">
        <f t="shared" si="456"/>
        <v>1</v>
      </c>
      <c r="AN1581">
        <f t="shared" si="457"/>
        <v>996.84173173138072</v>
      </c>
      <c r="AO1581">
        <v>15.37</v>
      </c>
      <c r="AP1581">
        <f t="shared" si="458"/>
        <v>15.006324600109032</v>
      </c>
      <c r="AQ1581">
        <v>3.27</v>
      </c>
      <c r="AR1581">
        <v>6430</v>
      </c>
      <c r="AS1581">
        <v>5.0737861885996933</v>
      </c>
      <c r="AT1581">
        <v>0.9493752853053149</v>
      </c>
      <c r="AU1581">
        <f t="shared" si="459"/>
        <v>4.8169272103800003</v>
      </c>
      <c r="AV1581">
        <f t="shared" si="460"/>
        <v>2.8481258559159448</v>
      </c>
      <c r="AW1581">
        <f t="shared" si="461"/>
        <v>6.645626997137204</v>
      </c>
      <c r="AX1581">
        <f t="shared" si="464"/>
        <v>9.4937528530531488</v>
      </c>
      <c r="AY1581" s="4">
        <v>0.1</v>
      </c>
      <c r="AZ1581">
        <v>35</v>
      </c>
      <c r="BA1581" s="1">
        <f t="shared" si="462"/>
        <v>0.10368970511989745</v>
      </c>
      <c r="BB1581">
        <v>0.65475000000000005</v>
      </c>
      <c r="BC1581">
        <v>4.8224999999999997E-2</v>
      </c>
      <c r="BD1581">
        <v>6.43E-3</v>
      </c>
      <c r="BE1581">
        <v>160000</v>
      </c>
      <c r="BF1581">
        <f t="shared" si="465"/>
        <v>74.400000000000006</v>
      </c>
      <c r="BG1581" s="7">
        <f t="shared" si="466"/>
        <v>0.78884137209302341</v>
      </c>
      <c r="BH1581" s="8">
        <f t="shared" si="467"/>
        <v>1.5776827441860468</v>
      </c>
      <c r="BI1581" s="7">
        <f t="shared" si="468"/>
        <v>2.36652411627907</v>
      </c>
      <c r="BJ1581">
        <v>340.8</v>
      </c>
      <c r="BK1581">
        <v>6390</v>
      </c>
      <c r="BL1581">
        <v>0.12</v>
      </c>
      <c r="BM1581">
        <v>0.11</v>
      </c>
      <c r="BN1581" s="3">
        <f t="shared" si="463"/>
        <v>5.4880324255741672E-2</v>
      </c>
      <c r="BO1581" s="3">
        <f t="shared" si="469"/>
        <v>8.4662865076074553E-2</v>
      </c>
      <c r="BP1581" s="3">
        <f t="shared" si="470"/>
        <v>7.2003472366870672E-2</v>
      </c>
      <c r="BQ1581" s="3">
        <f t="shared" si="471"/>
        <v>0.11473485395846288</v>
      </c>
      <c r="BR1581">
        <f t="shared" si="472"/>
        <v>6.565299960770013E-2</v>
      </c>
      <c r="BS1581">
        <f t="shared" si="473"/>
        <v>9.6340362175030475E-2</v>
      </c>
      <c r="BT1581" s="5">
        <f t="shared" si="474"/>
        <v>463.35933923879554</v>
      </c>
    </row>
    <row r="1582" spans="1:72" x14ac:dyDescent="0.2">
      <c r="A1582">
        <v>21</v>
      </c>
      <c r="B1582">
        <v>30033</v>
      </c>
      <c r="C1582" t="s">
        <v>1776</v>
      </c>
      <c r="D1582">
        <v>30</v>
      </c>
      <c r="E1582" t="s">
        <v>327</v>
      </c>
      <c r="F1582" t="s">
        <v>328</v>
      </c>
      <c r="G1582" t="s">
        <v>551</v>
      </c>
      <c r="H1582">
        <v>33</v>
      </c>
      <c r="I1582">
        <v>413</v>
      </c>
      <c r="J1582">
        <v>199</v>
      </c>
      <c r="K1582">
        <v>404</v>
      </c>
      <c r="L1582">
        <v>79</v>
      </c>
      <c r="M1582" s="5">
        <v>6777.9</v>
      </c>
      <c r="N1582" s="5">
        <v>9463.3500989999993</v>
      </c>
      <c r="O1582" s="5">
        <v>3260.9</v>
      </c>
      <c r="P1582" s="5">
        <v>4552.8907680000002</v>
      </c>
      <c r="Q1582" s="5">
        <v>9774.5</v>
      </c>
      <c r="R1582" s="5">
        <v>13647.223410000001</v>
      </c>
      <c r="S1582" s="5">
        <v>80</v>
      </c>
      <c r="T1582" s="5">
        <v>111.6965443</v>
      </c>
      <c r="U1582">
        <v>436</v>
      </c>
      <c r="V1582">
        <v>233</v>
      </c>
      <c r="W1582">
        <v>441</v>
      </c>
      <c r="X1582">
        <v>77</v>
      </c>
      <c r="Y1582">
        <v>62</v>
      </c>
      <c r="Z1582">
        <v>20</v>
      </c>
      <c r="AA1582">
        <v>88</v>
      </c>
      <c r="AB1582">
        <v>43</v>
      </c>
      <c r="AC1582">
        <v>14</v>
      </c>
      <c r="AD1582">
        <v>65</v>
      </c>
      <c r="AE1582">
        <v>81</v>
      </c>
      <c r="AF1582">
        <v>31</v>
      </c>
      <c r="AG1582">
        <v>111</v>
      </c>
      <c r="AH1582">
        <v>1033.9166666666665</v>
      </c>
      <c r="AI1582">
        <v>2014.3166666666664</v>
      </c>
      <c r="AJ1582">
        <v>2561.833333333333</v>
      </c>
      <c r="AK1582">
        <v>1021</v>
      </c>
      <c r="AL1582">
        <v>0.96706203198590801</v>
      </c>
      <c r="AM1582">
        <f t="shared" si="456"/>
        <v>1</v>
      </c>
      <c r="AN1582">
        <f t="shared" si="457"/>
        <v>987.37033465761203</v>
      </c>
      <c r="AO1582">
        <v>15.37</v>
      </c>
      <c r="AP1582">
        <f t="shared" si="458"/>
        <v>14.863743431623405</v>
      </c>
      <c r="AQ1582">
        <v>3.27</v>
      </c>
      <c r="AR1582">
        <v>6430</v>
      </c>
      <c r="AS1582">
        <v>5.0737861885996933</v>
      </c>
      <c r="AT1582">
        <v>1.0124203698614465</v>
      </c>
      <c r="AU1582">
        <f t="shared" si="459"/>
        <v>5.1368044896600003</v>
      </c>
      <c r="AV1582">
        <f t="shared" si="460"/>
        <v>3.0372611095843394</v>
      </c>
      <c r="AW1582">
        <f t="shared" si="461"/>
        <v>7.0869425890301248</v>
      </c>
      <c r="AX1582">
        <f t="shared" si="464"/>
        <v>10.124203698614465</v>
      </c>
      <c r="AY1582" s="4">
        <v>0.1</v>
      </c>
      <c r="AZ1582">
        <v>35</v>
      </c>
      <c r="BA1582" s="1">
        <f t="shared" si="462"/>
        <v>0.10368970511989745</v>
      </c>
      <c r="BB1582">
        <v>0.65475000000000005</v>
      </c>
      <c r="BC1582">
        <v>4.8224999999999997E-2</v>
      </c>
      <c r="BD1582">
        <v>6.43E-3</v>
      </c>
      <c r="BE1582">
        <v>160000</v>
      </c>
      <c r="BF1582">
        <f t="shared" si="465"/>
        <v>74.400000000000006</v>
      </c>
      <c r="BG1582" s="7">
        <f t="shared" si="466"/>
        <v>0.78884137209302341</v>
      </c>
      <c r="BH1582" s="8">
        <f t="shared" si="467"/>
        <v>1.5776827441860468</v>
      </c>
      <c r="BI1582" s="7">
        <f t="shared" si="468"/>
        <v>2.36652411627907</v>
      </c>
      <c r="BJ1582">
        <v>340.8</v>
      </c>
      <c r="BK1582">
        <v>6390</v>
      </c>
      <c r="BL1582">
        <v>0.12</v>
      </c>
      <c r="BM1582">
        <v>0.11</v>
      </c>
      <c r="BN1582" s="3">
        <f t="shared" si="463"/>
        <v>5.6741050082830265E-2</v>
      </c>
      <c r="BO1582" s="3">
        <f t="shared" si="469"/>
        <v>8.6379096612561337E-2</v>
      </c>
      <c r="BP1582" s="3">
        <f t="shared" si="470"/>
        <v>7.2879032678674849E-2</v>
      </c>
      <c r="BQ1582" s="3">
        <f t="shared" si="471"/>
        <v>0.11844807352613854</v>
      </c>
      <c r="BR1582">
        <f t="shared" si="472"/>
        <v>6.7369231144186928E-2</v>
      </c>
      <c r="BS1582">
        <f t="shared" si="473"/>
        <v>9.8056593711517273E-2</v>
      </c>
      <c r="BT1582" s="5">
        <f t="shared" si="474"/>
        <v>463.35933923879554</v>
      </c>
    </row>
    <row r="1583" spans="1:72" x14ac:dyDescent="0.2">
      <c r="A1583">
        <v>21</v>
      </c>
      <c r="B1583">
        <v>30035</v>
      </c>
      <c r="C1583" t="s">
        <v>1776</v>
      </c>
      <c r="D1583">
        <v>30</v>
      </c>
      <c r="E1583" t="s">
        <v>327</v>
      </c>
      <c r="F1583" t="s">
        <v>328</v>
      </c>
      <c r="G1583" t="s">
        <v>1889</v>
      </c>
      <c r="H1583">
        <v>35</v>
      </c>
      <c r="I1583">
        <v>313</v>
      </c>
      <c r="J1583">
        <v>115</v>
      </c>
      <c r="K1583">
        <v>636</v>
      </c>
      <c r="L1583">
        <v>75</v>
      </c>
      <c r="M1583" s="5">
        <v>5880.1</v>
      </c>
      <c r="N1583" s="5">
        <v>8209.8356299999996</v>
      </c>
      <c r="O1583" s="5">
        <v>2067</v>
      </c>
      <c r="P1583" s="5">
        <v>2885.9594649999999</v>
      </c>
      <c r="Q1583" s="5">
        <v>16150</v>
      </c>
      <c r="R1583" s="5">
        <v>22548.739890000001</v>
      </c>
      <c r="S1583" s="5">
        <v>72</v>
      </c>
      <c r="T1583" s="5">
        <v>100.5268899</v>
      </c>
      <c r="U1583">
        <v>300</v>
      </c>
      <c r="V1583">
        <v>149</v>
      </c>
      <c r="W1583">
        <v>649</v>
      </c>
      <c r="X1583">
        <v>59</v>
      </c>
      <c r="Y1583">
        <v>62</v>
      </c>
      <c r="Z1583">
        <v>20</v>
      </c>
      <c r="AA1583">
        <v>88</v>
      </c>
      <c r="AB1583">
        <v>43</v>
      </c>
      <c r="AC1583">
        <v>14</v>
      </c>
      <c r="AD1583">
        <v>65</v>
      </c>
      <c r="AE1583">
        <v>81</v>
      </c>
      <c r="AF1583">
        <v>31</v>
      </c>
      <c r="AG1583">
        <v>111</v>
      </c>
      <c r="AH1583">
        <v>1033.9166666666665</v>
      </c>
      <c r="AI1583">
        <v>2014.3166666666664</v>
      </c>
      <c r="AJ1583">
        <v>2561.833333333333</v>
      </c>
      <c r="AK1583">
        <v>1021</v>
      </c>
      <c r="AL1583">
        <v>0.97776537519140305</v>
      </c>
      <c r="AM1583">
        <f t="shared" si="456"/>
        <v>1</v>
      </c>
      <c r="AN1583">
        <f t="shared" si="457"/>
        <v>998.29844807042252</v>
      </c>
      <c r="AO1583">
        <v>15.37</v>
      </c>
      <c r="AP1583">
        <f t="shared" si="458"/>
        <v>15.028253816691864</v>
      </c>
      <c r="AQ1583">
        <v>3.27</v>
      </c>
      <c r="AR1583">
        <v>6430</v>
      </c>
      <c r="AS1583">
        <v>5.0737861885996933</v>
      </c>
      <c r="AT1583">
        <v>0.91422175713127385</v>
      </c>
      <c r="AU1583">
        <f t="shared" si="459"/>
        <v>4.6385657246500003</v>
      </c>
      <c r="AV1583">
        <f t="shared" si="460"/>
        <v>2.7426652713938218</v>
      </c>
      <c r="AW1583">
        <f t="shared" si="461"/>
        <v>6.3995522999189172</v>
      </c>
      <c r="AX1583">
        <f t="shared" si="464"/>
        <v>9.142217571312738</v>
      </c>
      <c r="AY1583" s="4">
        <v>0.1</v>
      </c>
      <c r="AZ1583">
        <v>35</v>
      </c>
      <c r="BA1583" s="1">
        <f t="shared" si="462"/>
        <v>0.10368970511989745</v>
      </c>
      <c r="BB1583">
        <v>0.65475000000000005</v>
      </c>
      <c r="BC1583">
        <v>4.8224999999999997E-2</v>
      </c>
      <c r="BD1583">
        <v>6.43E-3</v>
      </c>
      <c r="BE1583">
        <v>160000</v>
      </c>
      <c r="BF1583">
        <f t="shared" si="465"/>
        <v>74.400000000000006</v>
      </c>
      <c r="BG1583" s="7">
        <f t="shared" si="466"/>
        <v>0.78884137209302341</v>
      </c>
      <c r="BH1583" s="8">
        <f t="shared" si="467"/>
        <v>1.5776827441860468</v>
      </c>
      <c r="BI1583" s="7">
        <f t="shared" si="468"/>
        <v>2.36652411627907</v>
      </c>
      <c r="BJ1583">
        <v>340.8</v>
      </c>
      <c r="BK1583">
        <v>6390</v>
      </c>
      <c r="BL1583">
        <v>0.12</v>
      </c>
      <c r="BM1583">
        <v>0.11</v>
      </c>
      <c r="BN1583" s="3">
        <f t="shared" si="463"/>
        <v>5.3763618107853683E-2</v>
      </c>
      <c r="BO1583" s="3">
        <f t="shared" si="469"/>
        <v>8.3320475656965376E-2</v>
      </c>
      <c r="BP1583" s="3">
        <f t="shared" si="470"/>
        <v>7.1129835742528139E-2</v>
      </c>
      <c r="BQ1583" s="3">
        <f t="shared" si="471"/>
        <v>0.11227895703100675</v>
      </c>
      <c r="BR1583">
        <f t="shared" si="472"/>
        <v>6.4310610188590953E-2</v>
      </c>
      <c r="BS1583">
        <f t="shared" si="473"/>
        <v>9.4997972755921298E-2</v>
      </c>
      <c r="BT1583" s="5">
        <f t="shared" si="474"/>
        <v>463.35933923879554</v>
      </c>
    </row>
    <row r="1584" spans="1:72" x14ac:dyDescent="0.2">
      <c r="A1584">
        <v>21</v>
      </c>
      <c r="B1584">
        <v>30037</v>
      </c>
      <c r="C1584" t="s">
        <v>1776</v>
      </c>
      <c r="D1584">
        <v>30</v>
      </c>
      <c r="E1584" t="s">
        <v>327</v>
      </c>
      <c r="F1584" t="s">
        <v>328</v>
      </c>
      <c r="G1584" t="s">
        <v>474</v>
      </c>
      <c r="H1584">
        <v>37</v>
      </c>
      <c r="I1584">
        <v>400</v>
      </c>
      <c r="J1584">
        <v>171</v>
      </c>
      <c r="K1584">
        <v>840</v>
      </c>
      <c r="L1584">
        <v>94</v>
      </c>
      <c r="M1584" s="5">
        <v>6644.3</v>
      </c>
      <c r="N1584" s="5">
        <v>9276.8168700000006</v>
      </c>
      <c r="O1584" s="5">
        <v>2825.7</v>
      </c>
      <c r="P1584" s="5">
        <v>3945.261567</v>
      </c>
      <c r="Q1584" s="5">
        <v>20493</v>
      </c>
      <c r="R1584" s="5">
        <v>28612.466039999999</v>
      </c>
      <c r="S1584" s="5">
        <v>92</v>
      </c>
      <c r="T1584" s="5">
        <v>128.45102600000001</v>
      </c>
      <c r="U1584">
        <v>414</v>
      </c>
      <c r="V1584">
        <v>201</v>
      </c>
      <c r="W1584">
        <v>873</v>
      </c>
      <c r="X1584">
        <v>80</v>
      </c>
      <c r="Y1584">
        <v>62</v>
      </c>
      <c r="Z1584">
        <v>20</v>
      </c>
      <c r="AA1584">
        <v>88</v>
      </c>
      <c r="AB1584">
        <v>43</v>
      </c>
      <c r="AC1584">
        <v>14</v>
      </c>
      <c r="AD1584">
        <v>65</v>
      </c>
      <c r="AE1584">
        <v>81</v>
      </c>
      <c r="AF1584">
        <v>31</v>
      </c>
      <c r="AG1584">
        <v>111</v>
      </c>
      <c r="AH1584">
        <v>1033.9166666666665</v>
      </c>
      <c r="AI1584">
        <v>2014.3166666666664</v>
      </c>
      <c r="AJ1584">
        <v>2561.833333333333</v>
      </c>
      <c r="AK1584">
        <v>1021</v>
      </c>
      <c r="AL1584">
        <v>0.97042929795053301</v>
      </c>
      <c r="AM1584">
        <f t="shared" si="456"/>
        <v>1</v>
      </c>
      <c r="AN1584">
        <f t="shared" si="457"/>
        <v>990.80831320749417</v>
      </c>
      <c r="AO1584">
        <v>15.37</v>
      </c>
      <c r="AP1584">
        <f t="shared" si="458"/>
        <v>14.915498309499691</v>
      </c>
      <c r="AQ1584">
        <v>3.27</v>
      </c>
      <c r="AR1584">
        <v>6430</v>
      </c>
      <c r="AS1584">
        <v>5.0737861885996933</v>
      </c>
      <c r="AT1584">
        <v>0.98248972167780424</v>
      </c>
      <c r="AU1584">
        <f t="shared" si="459"/>
        <v>4.9849427802899999</v>
      </c>
      <c r="AV1584">
        <f t="shared" si="460"/>
        <v>2.9474691650334126</v>
      </c>
      <c r="AW1584">
        <f t="shared" si="461"/>
        <v>6.87742805174463</v>
      </c>
      <c r="AX1584">
        <f t="shared" si="464"/>
        <v>9.8248972167780426</v>
      </c>
      <c r="AY1584" s="4">
        <v>0.1</v>
      </c>
      <c r="AZ1584">
        <v>35</v>
      </c>
      <c r="BA1584" s="1">
        <f t="shared" si="462"/>
        <v>0.10368970511989745</v>
      </c>
      <c r="BB1584">
        <v>0.65475000000000005</v>
      </c>
      <c r="BC1584">
        <v>4.8224999999999997E-2</v>
      </c>
      <c r="BD1584">
        <v>6.43E-3</v>
      </c>
      <c r="BE1584">
        <v>160000</v>
      </c>
      <c r="BF1584">
        <f t="shared" si="465"/>
        <v>74.400000000000006</v>
      </c>
      <c r="BG1584" s="7">
        <f t="shared" si="466"/>
        <v>0.78884137209302341</v>
      </c>
      <c r="BH1584" s="8">
        <f t="shared" si="467"/>
        <v>1.5776827441860468</v>
      </c>
      <c r="BI1584" s="7">
        <f t="shared" si="468"/>
        <v>2.36652411627907</v>
      </c>
      <c r="BJ1584">
        <v>340.8</v>
      </c>
      <c r="BK1584">
        <v>6390</v>
      </c>
      <c r="BL1584">
        <v>0.12</v>
      </c>
      <c r="BM1584">
        <v>0.11</v>
      </c>
      <c r="BN1584" s="3">
        <f t="shared" si="463"/>
        <v>5.5835755305975815E-2</v>
      </c>
      <c r="BO1584" s="3">
        <f t="shared" si="469"/>
        <v>8.5498009572960235E-2</v>
      </c>
      <c r="BP1584" s="3">
        <f t="shared" si="470"/>
        <v>7.2397054226860366E-2</v>
      </c>
      <c r="BQ1584" s="3">
        <f t="shared" si="471"/>
        <v>0.11661891659957832</v>
      </c>
      <c r="BR1584">
        <f t="shared" si="472"/>
        <v>6.6488144104585811E-2</v>
      </c>
      <c r="BS1584">
        <f t="shared" si="473"/>
        <v>9.7175506671916156E-2</v>
      </c>
      <c r="BT1584" s="5">
        <f t="shared" si="474"/>
        <v>463.35933923879554</v>
      </c>
    </row>
    <row r="1585" spans="1:72" x14ac:dyDescent="0.2">
      <c r="A1585">
        <v>21</v>
      </c>
      <c r="B1585">
        <v>30039</v>
      </c>
      <c r="C1585" t="s">
        <v>1776</v>
      </c>
      <c r="D1585">
        <v>30</v>
      </c>
      <c r="E1585" t="s">
        <v>327</v>
      </c>
      <c r="F1585" t="s">
        <v>328</v>
      </c>
      <c r="G1585" t="s">
        <v>1881</v>
      </c>
      <c r="H1585">
        <v>39</v>
      </c>
      <c r="I1585">
        <v>415</v>
      </c>
      <c r="J1585">
        <v>156</v>
      </c>
      <c r="K1585">
        <v>790</v>
      </c>
      <c r="L1585">
        <v>100</v>
      </c>
      <c r="M1585" s="5">
        <v>7255.6</v>
      </c>
      <c r="N1585" s="5">
        <v>10130.318090000001</v>
      </c>
      <c r="O1585" s="5">
        <v>2646</v>
      </c>
      <c r="P1585" s="5">
        <v>3694.3632040000002</v>
      </c>
      <c r="Q1585" s="5">
        <v>19790</v>
      </c>
      <c r="R1585" s="5">
        <v>27630.932659999999</v>
      </c>
      <c r="S1585" s="5">
        <v>95</v>
      </c>
      <c r="T1585" s="5">
        <v>132.6396464</v>
      </c>
      <c r="U1585">
        <v>389</v>
      </c>
      <c r="V1585">
        <v>186</v>
      </c>
      <c r="W1585">
        <v>810</v>
      </c>
      <c r="X1585">
        <v>78</v>
      </c>
      <c r="Y1585">
        <v>62</v>
      </c>
      <c r="Z1585">
        <v>20</v>
      </c>
      <c r="AA1585">
        <v>88</v>
      </c>
      <c r="AB1585">
        <v>43</v>
      </c>
      <c r="AC1585">
        <v>14</v>
      </c>
      <c r="AD1585">
        <v>65</v>
      </c>
      <c r="AE1585">
        <v>81</v>
      </c>
      <c r="AF1585">
        <v>31</v>
      </c>
      <c r="AG1585">
        <v>111</v>
      </c>
      <c r="AH1585">
        <v>1033.9166666666665</v>
      </c>
      <c r="AI1585">
        <v>2014.3166666666664</v>
      </c>
      <c r="AJ1585">
        <v>2561.833333333333</v>
      </c>
      <c r="AK1585">
        <v>1021</v>
      </c>
      <c r="AL1585">
        <v>0.98299519071039199</v>
      </c>
      <c r="AM1585">
        <f t="shared" si="456"/>
        <v>1</v>
      </c>
      <c r="AN1585">
        <f t="shared" si="457"/>
        <v>1003.6380897153102</v>
      </c>
      <c r="AO1585">
        <v>15.37</v>
      </c>
      <c r="AP1585">
        <f t="shared" si="458"/>
        <v>15.108636081218725</v>
      </c>
      <c r="AQ1585">
        <v>3.27</v>
      </c>
      <c r="AR1585">
        <v>6430</v>
      </c>
      <c r="AS1585">
        <v>5.0737861885996933</v>
      </c>
      <c r="AT1585">
        <v>0.91252249075119407</v>
      </c>
      <c r="AU1585">
        <f t="shared" si="459"/>
        <v>4.62994401036</v>
      </c>
      <c r="AV1585">
        <f t="shared" si="460"/>
        <v>2.7375674722535823</v>
      </c>
      <c r="AW1585">
        <f t="shared" si="461"/>
        <v>6.3876574352583582</v>
      </c>
      <c r="AX1585">
        <f t="shared" si="464"/>
        <v>9.1252249075119405</v>
      </c>
      <c r="AY1585" s="4">
        <v>0.1</v>
      </c>
      <c r="AZ1585">
        <v>35</v>
      </c>
      <c r="BA1585" s="1">
        <f t="shared" si="462"/>
        <v>0.10368970511989745</v>
      </c>
      <c r="BB1585">
        <v>0.65475000000000005</v>
      </c>
      <c r="BC1585">
        <v>4.8224999999999997E-2</v>
      </c>
      <c r="BD1585">
        <v>6.43E-3</v>
      </c>
      <c r="BE1585">
        <v>160000</v>
      </c>
      <c r="BF1585">
        <f t="shared" si="465"/>
        <v>74.400000000000006</v>
      </c>
      <c r="BG1585" s="7">
        <f t="shared" si="466"/>
        <v>0.78884137209302341</v>
      </c>
      <c r="BH1585" s="8">
        <f t="shared" si="467"/>
        <v>1.5776827441860468</v>
      </c>
      <c r="BI1585" s="7">
        <f t="shared" si="468"/>
        <v>2.36652411627907</v>
      </c>
      <c r="BJ1585">
        <v>340.8</v>
      </c>
      <c r="BK1585">
        <v>6390</v>
      </c>
      <c r="BL1585">
        <v>0.12</v>
      </c>
      <c r="BM1585">
        <v>0.11</v>
      </c>
      <c r="BN1585" s="3">
        <f t="shared" si="463"/>
        <v>5.3818726378453925E-2</v>
      </c>
      <c r="BO1585" s="3">
        <f t="shared" si="469"/>
        <v>8.3518969113167807E-2</v>
      </c>
      <c r="BP1585" s="3">
        <f t="shared" si="470"/>
        <v>7.1350987973143543E-2</v>
      </c>
      <c r="BQ1585" s="3">
        <f t="shared" si="471"/>
        <v>0.11242362528185477</v>
      </c>
      <c r="BR1585">
        <f t="shared" si="472"/>
        <v>6.4509103644793384E-2</v>
      </c>
      <c r="BS1585">
        <f t="shared" si="473"/>
        <v>9.5196466212123729E-2</v>
      </c>
      <c r="BT1585" s="5">
        <f t="shared" si="474"/>
        <v>463.35933923879554</v>
      </c>
    </row>
    <row r="1586" spans="1:72" x14ac:dyDescent="0.2">
      <c r="A1586">
        <v>21</v>
      </c>
      <c r="B1586">
        <v>30041</v>
      </c>
      <c r="C1586" t="s">
        <v>1776</v>
      </c>
      <c r="D1586">
        <v>30</v>
      </c>
      <c r="E1586" t="s">
        <v>327</v>
      </c>
      <c r="F1586" t="s">
        <v>328</v>
      </c>
      <c r="G1586" t="s">
        <v>162</v>
      </c>
      <c r="H1586">
        <v>41</v>
      </c>
      <c r="I1586">
        <v>306</v>
      </c>
      <c r="J1586">
        <v>145</v>
      </c>
      <c r="K1586">
        <v>665</v>
      </c>
      <c r="L1586">
        <v>66</v>
      </c>
      <c r="M1586" s="5">
        <v>5054.2</v>
      </c>
      <c r="N1586" s="5">
        <v>7056.708431</v>
      </c>
      <c r="O1586" s="5">
        <v>2101.3000000000002</v>
      </c>
      <c r="P1586" s="5">
        <v>2933.8493579999999</v>
      </c>
      <c r="Q1586" s="5">
        <v>16083</v>
      </c>
      <c r="R1586" s="5">
        <v>22455.194029999999</v>
      </c>
      <c r="S1586" s="5">
        <v>66</v>
      </c>
      <c r="T1586" s="5">
        <v>92.149649089999997</v>
      </c>
      <c r="U1586">
        <v>313</v>
      </c>
      <c r="V1586">
        <v>170</v>
      </c>
      <c r="W1586">
        <v>686</v>
      </c>
      <c r="X1586">
        <v>59</v>
      </c>
      <c r="Y1586">
        <v>62</v>
      </c>
      <c r="Z1586">
        <v>20</v>
      </c>
      <c r="AA1586">
        <v>88</v>
      </c>
      <c r="AB1586">
        <v>43</v>
      </c>
      <c r="AC1586">
        <v>14</v>
      </c>
      <c r="AD1586">
        <v>65</v>
      </c>
      <c r="AE1586">
        <v>81</v>
      </c>
      <c r="AF1586">
        <v>31</v>
      </c>
      <c r="AG1586">
        <v>111</v>
      </c>
      <c r="AH1586">
        <v>1033.9166666666665</v>
      </c>
      <c r="AI1586">
        <v>2014.3166666666664</v>
      </c>
      <c r="AJ1586">
        <v>2561.833333333333</v>
      </c>
      <c r="AK1586">
        <v>1021</v>
      </c>
      <c r="AL1586">
        <v>0.97196413723977104</v>
      </c>
      <c r="AM1586">
        <f t="shared" si="456"/>
        <v>1</v>
      </c>
      <c r="AN1586">
        <f t="shared" si="457"/>
        <v>992.37538412180618</v>
      </c>
      <c r="AO1586">
        <v>15.37</v>
      </c>
      <c r="AP1586">
        <f t="shared" si="458"/>
        <v>14.93908878937528</v>
      </c>
      <c r="AQ1586">
        <v>3.27</v>
      </c>
      <c r="AR1586">
        <v>6430</v>
      </c>
      <c r="AS1586">
        <v>5.0737861885996933</v>
      </c>
      <c r="AT1586">
        <v>0.9559767703965194</v>
      </c>
      <c r="AU1586">
        <f t="shared" si="459"/>
        <v>4.8504217342600002</v>
      </c>
      <c r="AV1586">
        <f t="shared" si="460"/>
        <v>2.867930311189558</v>
      </c>
      <c r="AW1586">
        <f t="shared" si="461"/>
        <v>6.6918373927756356</v>
      </c>
      <c r="AX1586">
        <f t="shared" si="464"/>
        <v>9.5597677039651945</v>
      </c>
      <c r="AY1586" s="4">
        <v>0.1</v>
      </c>
      <c r="AZ1586">
        <v>35</v>
      </c>
      <c r="BA1586" s="1">
        <f t="shared" si="462"/>
        <v>0.10368970511989745</v>
      </c>
      <c r="BB1586">
        <v>0.65475000000000005</v>
      </c>
      <c r="BC1586">
        <v>4.8224999999999997E-2</v>
      </c>
      <c r="BD1586">
        <v>6.43E-3</v>
      </c>
      <c r="BE1586">
        <v>160000</v>
      </c>
      <c r="BF1586">
        <f t="shared" si="465"/>
        <v>74.400000000000006</v>
      </c>
      <c r="BG1586" s="7">
        <f t="shared" si="466"/>
        <v>0.78884137209302341</v>
      </c>
      <c r="BH1586" s="8">
        <f t="shared" si="467"/>
        <v>1.5776827441860468</v>
      </c>
      <c r="BI1586" s="7">
        <f t="shared" si="468"/>
        <v>2.36652411627907</v>
      </c>
      <c r="BJ1586">
        <v>340.8</v>
      </c>
      <c r="BK1586">
        <v>6390</v>
      </c>
      <c r="BL1586">
        <v>0.12</v>
      </c>
      <c r="BM1586">
        <v>0.11</v>
      </c>
      <c r="BN1586" s="3">
        <f t="shared" si="463"/>
        <v>5.5003227841508941E-2</v>
      </c>
      <c r="BO1586" s="3">
        <f t="shared" si="469"/>
        <v>8.4497014755332098E-2</v>
      </c>
      <c r="BP1586" s="3">
        <f t="shared" si="470"/>
        <v>7.1749594904989153E-2</v>
      </c>
      <c r="BQ1586" s="3">
        <f t="shared" si="471"/>
        <v>0.11477810934053648</v>
      </c>
      <c r="BR1586">
        <f t="shared" si="472"/>
        <v>6.5487149286957674E-2</v>
      </c>
      <c r="BS1586">
        <f t="shared" si="473"/>
        <v>9.617451185428802E-2</v>
      </c>
      <c r="BT1586" s="5">
        <f t="shared" si="474"/>
        <v>463.35933923879554</v>
      </c>
    </row>
    <row r="1587" spans="1:72" x14ac:dyDescent="0.2">
      <c r="A1587">
        <v>21</v>
      </c>
      <c r="B1587">
        <v>30043</v>
      </c>
      <c r="C1587" t="s">
        <v>1776</v>
      </c>
      <c r="D1587">
        <v>30</v>
      </c>
      <c r="E1587" t="s">
        <v>327</v>
      </c>
      <c r="F1587" t="s">
        <v>328</v>
      </c>
      <c r="G1587" t="s">
        <v>237</v>
      </c>
      <c r="H1587">
        <v>43</v>
      </c>
      <c r="I1587">
        <v>410</v>
      </c>
      <c r="J1587">
        <v>171</v>
      </c>
      <c r="K1587">
        <v>813</v>
      </c>
      <c r="L1587">
        <v>100</v>
      </c>
      <c r="M1587" s="5">
        <v>7190.2</v>
      </c>
      <c r="N1587" s="5">
        <v>10039.006160000001</v>
      </c>
      <c r="O1587" s="5">
        <v>2727.2</v>
      </c>
      <c r="P1587" s="5">
        <v>3807.735197</v>
      </c>
      <c r="Q1587" s="5">
        <v>20069</v>
      </c>
      <c r="R1587" s="5">
        <v>28020.47436</v>
      </c>
      <c r="S1587" s="5">
        <v>96</v>
      </c>
      <c r="T1587" s="5">
        <v>134.03585319999999</v>
      </c>
      <c r="U1587">
        <v>398</v>
      </c>
      <c r="V1587">
        <v>196</v>
      </c>
      <c r="W1587">
        <v>836</v>
      </c>
      <c r="X1587">
        <v>79</v>
      </c>
      <c r="Y1587">
        <v>62</v>
      </c>
      <c r="Z1587">
        <v>20</v>
      </c>
      <c r="AA1587">
        <v>88</v>
      </c>
      <c r="AB1587">
        <v>43</v>
      </c>
      <c r="AC1587">
        <v>14</v>
      </c>
      <c r="AD1587">
        <v>65</v>
      </c>
      <c r="AE1587">
        <v>81</v>
      </c>
      <c r="AF1587">
        <v>31</v>
      </c>
      <c r="AG1587">
        <v>111</v>
      </c>
      <c r="AH1587">
        <v>1033.9166666666665</v>
      </c>
      <c r="AI1587">
        <v>2014.3166666666664</v>
      </c>
      <c r="AJ1587">
        <v>2561.833333333333</v>
      </c>
      <c r="AK1587">
        <v>1021</v>
      </c>
      <c r="AL1587">
        <v>0.97880796802804804</v>
      </c>
      <c r="AM1587">
        <f t="shared" si="456"/>
        <v>1</v>
      </c>
      <c r="AN1587">
        <f t="shared" si="457"/>
        <v>999.36293535663708</v>
      </c>
      <c r="AO1587">
        <v>15.37</v>
      </c>
      <c r="AP1587">
        <f t="shared" si="458"/>
        <v>15.044278468591097</v>
      </c>
      <c r="AQ1587">
        <v>3.27</v>
      </c>
      <c r="AR1587">
        <v>6430</v>
      </c>
      <c r="AS1587">
        <v>5.0737861885996933</v>
      </c>
      <c r="AT1587">
        <v>0.93049916896931439</v>
      </c>
      <c r="AU1587">
        <f t="shared" si="459"/>
        <v>4.7211538320199997</v>
      </c>
      <c r="AV1587">
        <f t="shared" si="460"/>
        <v>2.7914975069079433</v>
      </c>
      <c r="AW1587">
        <f t="shared" si="461"/>
        <v>6.5134941827852009</v>
      </c>
      <c r="AX1587">
        <f t="shared" si="464"/>
        <v>9.3049916896931446</v>
      </c>
      <c r="AY1587" s="4">
        <v>0.1</v>
      </c>
      <c r="AZ1587">
        <v>35</v>
      </c>
      <c r="BA1587" s="1">
        <f t="shared" si="462"/>
        <v>0.10368970511989745</v>
      </c>
      <c r="BB1587">
        <v>0.65475000000000005</v>
      </c>
      <c r="BC1587">
        <v>4.8224999999999997E-2</v>
      </c>
      <c r="BD1587">
        <v>6.43E-3</v>
      </c>
      <c r="BE1587">
        <v>160000</v>
      </c>
      <c r="BF1587">
        <f t="shared" si="465"/>
        <v>74.400000000000006</v>
      </c>
      <c r="BG1587" s="7">
        <f t="shared" si="466"/>
        <v>0.78884137209302341</v>
      </c>
      <c r="BH1587" s="8">
        <f t="shared" si="467"/>
        <v>1.5776827441860468</v>
      </c>
      <c r="BI1587" s="7">
        <f t="shared" si="468"/>
        <v>2.36652411627907</v>
      </c>
      <c r="BJ1587">
        <v>340.8</v>
      </c>
      <c r="BK1587">
        <v>6390</v>
      </c>
      <c r="BL1587">
        <v>0.12</v>
      </c>
      <c r="BM1587">
        <v>0.11</v>
      </c>
      <c r="BN1587" s="3">
        <f t="shared" si="463"/>
        <v>5.4316697577487381E-2</v>
      </c>
      <c r="BO1587" s="3">
        <f t="shared" si="469"/>
        <v>8.401598798720597E-2</v>
      </c>
      <c r="BP1587" s="3">
        <f t="shared" si="470"/>
        <v>7.1608297816735444E-2</v>
      </c>
      <c r="BQ1587" s="3">
        <f t="shared" si="471"/>
        <v>0.11349006541204427</v>
      </c>
      <c r="BR1587">
        <f t="shared" si="472"/>
        <v>6.5006122518831547E-2</v>
      </c>
      <c r="BS1587">
        <f t="shared" si="473"/>
        <v>9.5693485086161892E-2</v>
      </c>
      <c r="BT1587" s="5">
        <f t="shared" si="474"/>
        <v>463.35933923879554</v>
      </c>
    </row>
    <row r="1588" spans="1:72" x14ac:dyDescent="0.2">
      <c r="A1588">
        <v>21</v>
      </c>
      <c r="B1588">
        <v>30045</v>
      </c>
      <c r="C1588" t="s">
        <v>1776</v>
      </c>
      <c r="D1588">
        <v>30</v>
      </c>
      <c r="E1588" t="s">
        <v>327</v>
      </c>
      <c r="F1588" t="s">
        <v>328</v>
      </c>
      <c r="G1588" t="s">
        <v>1892</v>
      </c>
      <c r="H1588">
        <v>45</v>
      </c>
      <c r="I1588">
        <v>349</v>
      </c>
      <c r="J1588">
        <v>153</v>
      </c>
      <c r="K1588">
        <v>763</v>
      </c>
      <c r="L1588">
        <v>79</v>
      </c>
      <c r="M1588" s="5">
        <v>5890.5</v>
      </c>
      <c r="N1588" s="5">
        <v>8224.3561809999992</v>
      </c>
      <c r="O1588" s="5">
        <v>2511.8000000000002</v>
      </c>
      <c r="P1588" s="5">
        <v>3506.9922510000001</v>
      </c>
      <c r="Q1588" s="5">
        <v>18694</v>
      </c>
      <c r="R1588" s="5">
        <v>26100.69</v>
      </c>
      <c r="S1588" s="5">
        <v>79</v>
      </c>
      <c r="T1588" s="5">
        <v>110.3003375</v>
      </c>
      <c r="U1588">
        <v>374</v>
      </c>
      <c r="V1588">
        <v>185</v>
      </c>
      <c r="W1588">
        <v>803</v>
      </c>
      <c r="X1588">
        <v>72</v>
      </c>
      <c r="Y1588">
        <v>62</v>
      </c>
      <c r="Z1588">
        <v>20</v>
      </c>
      <c r="AA1588">
        <v>88</v>
      </c>
      <c r="AB1588">
        <v>43</v>
      </c>
      <c r="AC1588">
        <v>14</v>
      </c>
      <c r="AD1588">
        <v>65</v>
      </c>
      <c r="AE1588">
        <v>81</v>
      </c>
      <c r="AF1588">
        <v>31</v>
      </c>
      <c r="AG1588">
        <v>111</v>
      </c>
      <c r="AH1588">
        <v>1033.9166666666665</v>
      </c>
      <c r="AI1588">
        <v>2014.3166666666664</v>
      </c>
      <c r="AJ1588">
        <v>2561.833333333333</v>
      </c>
      <c r="AK1588">
        <v>1021</v>
      </c>
      <c r="AL1588">
        <v>0.97250076203510705</v>
      </c>
      <c r="AM1588">
        <f t="shared" si="456"/>
        <v>1</v>
      </c>
      <c r="AN1588">
        <f t="shared" si="457"/>
        <v>992.92327803784428</v>
      </c>
      <c r="AO1588">
        <v>15.37</v>
      </c>
      <c r="AP1588">
        <f t="shared" si="458"/>
        <v>14.947336712479595</v>
      </c>
      <c r="AQ1588">
        <v>3.27</v>
      </c>
      <c r="AR1588">
        <v>6430</v>
      </c>
      <c r="AS1588">
        <v>5.0737861885996933</v>
      </c>
      <c r="AT1588">
        <v>0.95830999233373848</v>
      </c>
      <c r="AU1588">
        <f t="shared" si="459"/>
        <v>4.8622600035000003</v>
      </c>
      <c r="AV1588">
        <f t="shared" si="460"/>
        <v>2.8749299770012153</v>
      </c>
      <c r="AW1588">
        <f t="shared" si="461"/>
        <v>6.7081699463361693</v>
      </c>
      <c r="AX1588">
        <f t="shared" si="464"/>
        <v>9.5830999233373841</v>
      </c>
      <c r="AY1588" s="4">
        <v>0.1</v>
      </c>
      <c r="AZ1588">
        <v>35</v>
      </c>
      <c r="BA1588" s="1">
        <f t="shared" si="462"/>
        <v>0.10368970511989745</v>
      </c>
      <c r="BB1588">
        <v>0.65475000000000005</v>
      </c>
      <c r="BC1588">
        <v>4.8224999999999997E-2</v>
      </c>
      <c r="BD1588">
        <v>6.43E-3</v>
      </c>
      <c r="BE1588">
        <v>160000</v>
      </c>
      <c r="BF1588">
        <f t="shared" si="465"/>
        <v>74.400000000000006</v>
      </c>
      <c r="BG1588" s="7">
        <f t="shared" si="466"/>
        <v>0.78884137209302341</v>
      </c>
      <c r="BH1588" s="8">
        <f t="shared" si="467"/>
        <v>1.5776827441860468</v>
      </c>
      <c r="BI1588" s="7">
        <f t="shared" si="468"/>
        <v>2.36652411627907</v>
      </c>
      <c r="BJ1588">
        <v>340.8</v>
      </c>
      <c r="BK1588">
        <v>6390</v>
      </c>
      <c r="BL1588">
        <v>0.12</v>
      </c>
      <c r="BM1588">
        <v>0.11</v>
      </c>
      <c r="BN1588" s="3">
        <f t="shared" si="463"/>
        <v>5.5090690887871302E-2</v>
      </c>
      <c r="BO1588" s="3">
        <f t="shared" si="469"/>
        <v>8.4675327646800067E-2</v>
      </c>
      <c r="BP1588" s="3">
        <f t="shared" si="470"/>
        <v>7.1896795576412875E-2</v>
      </c>
      <c r="BQ1588" s="3">
        <f t="shared" si="471"/>
        <v>0.11503032833135445</v>
      </c>
      <c r="BR1588">
        <f t="shared" si="472"/>
        <v>6.5665462178425643E-2</v>
      </c>
      <c r="BS1588">
        <f t="shared" si="473"/>
        <v>9.6352824745755988E-2</v>
      </c>
      <c r="BT1588" s="5">
        <f t="shared" si="474"/>
        <v>463.35933923879554</v>
      </c>
    </row>
    <row r="1589" spans="1:72" x14ac:dyDescent="0.2">
      <c r="A1589">
        <v>21</v>
      </c>
      <c r="B1589">
        <v>30047</v>
      </c>
      <c r="C1589" t="s">
        <v>1776</v>
      </c>
      <c r="D1589">
        <v>30</v>
      </c>
      <c r="E1589" t="s">
        <v>327</v>
      </c>
      <c r="F1589" t="s">
        <v>328</v>
      </c>
      <c r="G1589" t="s">
        <v>232</v>
      </c>
      <c r="H1589">
        <v>47</v>
      </c>
      <c r="I1589">
        <v>733</v>
      </c>
      <c r="J1589">
        <v>148</v>
      </c>
      <c r="K1589">
        <v>847</v>
      </c>
      <c r="L1589">
        <v>108</v>
      </c>
      <c r="M1589" s="5">
        <v>8848.9</v>
      </c>
      <c r="N1589" s="5">
        <v>12354.894389999999</v>
      </c>
      <c r="O1589" s="5">
        <v>2657.7</v>
      </c>
      <c r="P1589" s="5">
        <v>3710.6988240000001</v>
      </c>
      <c r="Q1589" s="5">
        <v>20159</v>
      </c>
      <c r="R1589" s="5">
        <v>28146.132969999999</v>
      </c>
      <c r="S1589" s="5">
        <v>102</v>
      </c>
      <c r="T1589" s="5">
        <v>142.413094</v>
      </c>
      <c r="U1589">
        <v>447</v>
      </c>
      <c r="V1589">
        <v>182</v>
      </c>
      <c r="W1589">
        <v>798</v>
      </c>
      <c r="X1589">
        <v>76</v>
      </c>
      <c r="Y1589">
        <v>62</v>
      </c>
      <c r="Z1589">
        <v>20</v>
      </c>
      <c r="AA1589">
        <v>88</v>
      </c>
      <c r="AB1589">
        <v>43</v>
      </c>
      <c r="AC1589">
        <v>14</v>
      </c>
      <c r="AD1589">
        <v>65</v>
      </c>
      <c r="AE1589">
        <v>81</v>
      </c>
      <c r="AF1589">
        <v>31</v>
      </c>
      <c r="AG1589">
        <v>111</v>
      </c>
      <c r="AH1589">
        <v>1033.9166666666665</v>
      </c>
      <c r="AI1589">
        <v>2014.3166666666664</v>
      </c>
      <c r="AJ1589">
        <v>2561.833333333333</v>
      </c>
      <c r="AK1589">
        <v>1021</v>
      </c>
      <c r="AL1589">
        <v>0.98366724228372404</v>
      </c>
      <c r="AM1589">
        <f t="shared" si="456"/>
        <v>1</v>
      </c>
      <c r="AN1589">
        <f t="shared" si="457"/>
        <v>1004.3242543716823</v>
      </c>
      <c r="AO1589">
        <v>15.37</v>
      </c>
      <c r="AP1589">
        <f t="shared" si="458"/>
        <v>15.118965513900838</v>
      </c>
      <c r="AQ1589">
        <v>3.27</v>
      </c>
      <c r="AR1589">
        <v>6430</v>
      </c>
      <c r="AS1589">
        <v>5.0737861885996933</v>
      </c>
      <c r="AT1589">
        <v>0.90302137192038578</v>
      </c>
      <c r="AU1589">
        <f t="shared" si="459"/>
        <v>4.5817373648600004</v>
      </c>
      <c r="AV1589">
        <f t="shared" si="460"/>
        <v>2.7090641157611572</v>
      </c>
      <c r="AW1589">
        <f t="shared" si="461"/>
        <v>6.3211496034427004</v>
      </c>
      <c r="AX1589">
        <f t="shared" si="464"/>
        <v>9.0302137192038572</v>
      </c>
      <c r="AY1589" s="4">
        <v>0.1</v>
      </c>
      <c r="AZ1589">
        <v>35</v>
      </c>
      <c r="BA1589" s="1">
        <f t="shared" si="462"/>
        <v>0.10368970511989745</v>
      </c>
      <c r="BB1589">
        <v>0.65475000000000005</v>
      </c>
      <c r="BC1589">
        <v>4.8224999999999997E-2</v>
      </c>
      <c r="BD1589">
        <v>6.43E-3</v>
      </c>
      <c r="BE1589">
        <v>160000</v>
      </c>
      <c r="BF1589">
        <f t="shared" si="465"/>
        <v>74.400000000000006</v>
      </c>
      <c r="BG1589" s="7">
        <f t="shared" si="466"/>
        <v>0.78884137209302341</v>
      </c>
      <c r="BH1589" s="8">
        <f t="shared" si="467"/>
        <v>1.5776827441860468</v>
      </c>
      <c r="BI1589" s="7">
        <f t="shared" si="468"/>
        <v>2.36652411627907</v>
      </c>
      <c r="BJ1589">
        <v>340.8</v>
      </c>
      <c r="BK1589">
        <v>6390</v>
      </c>
      <c r="BL1589">
        <v>0.12</v>
      </c>
      <c r="BM1589">
        <v>0.11</v>
      </c>
      <c r="BN1589" s="3">
        <f t="shared" si="463"/>
        <v>5.3522963223854698E-2</v>
      </c>
      <c r="BO1589" s="3">
        <f t="shared" si="469"/>
        <v>8.3348194323558472E-2</v>
      </c>
      <c r="BP1589" s="3">
        <f t="shared" si="470"/>
        <v>7.130690533185291E-2</v>
      </c>
      <c r="BQ1589" s="3">
        <f t="shared" si="471"/>
        <v>0.11195189728198945</v>
      </c>
      <c r="BR1589">
        <f t="shared" si="472"/>
        <v>6.4338328855184063E-2</v>
      </c>
      <c r="BS1589">
        <f t="shared" si="473"/>
        <v>9.5025691422514394E-2</v>
      </c>
      <c r="BT1589" s="5">
        <f t="shared" si="474"/>
        <v>463.35933923879554</v>
      </c>
    </row>
    <row r="1590" spans="1:72" x14ac:dyDescent="0.2">
      <c r="A1590">
        <v>21</v>
      </c>
      <c r="B1590">
        <v>30049</v>
      </c>
      <c r="C1590" t="s">
        <v>1776</v>
      </c>
      <c r="D1590">
        <v>30</v>
      </c>
      <c r="E1590" t="s">
        <v>327</v>
      </c>
      <c r="F1590" t="s">
        <v>328</v>
      </c>
      <c r="G1590" t="s">
        <v>1817</v>
      </c>
      <c r="H1590">
        <v>49</v>
      </c>
      <c r="I1590">
        <v>416</v>
      </c>
      <c r="J1590">
        <v>181</v>
      </c>
      <c r="K1590">
        <v>779</v>
      </c>
      <c r="L1590">
        <v>93</v>
      </c>
      <c r="M1590" s="5">
        <v>7327.2</v>
      </c>
      <c r="N1590" s="5">
        <v>10230.2865</v>
      </c>
      <c r="O1590" s="5">
        <v>2612.6999999999998</v>
      </c>
      <c r="P1590" s="5">
        <v>3647.869518</v>
      </c>
      <c r="Q1590" s="5">
        <v>19356</v>
      </c>
      <c r="R1590" s="5">
        <v>27024.978910000002</v>
      </c>
      <c r="S1590" s="5">
        <v>89</v>
      </c>
      <c r="T1590" s="5">
        <v>124.26240559999999</v>
      </c>
      <c r="U1590">
        <v>375</v>
      </c>
      <c r="V1590">
        <v>195</v>
      </c>
      <c r="W1590">
        <v>776</v>
      </c>
      <c r="X1590">
        <v>73</v>
      </c>
      <c r="Y1590">
        <v>62</v>
      </c>
      <c r="Z1590">
        <v>20</v>
      </c>
      <c r="AA1590">
        <v>88</v>
      </c>
      <c r="AB1590">
        <v>43</v>
      </c>
      <c r="AC1590">
        <v>14</v>
      </c>
      <c r="AD1590">
        <v>65</v>
      </c>
      <c r="AE1590">
        <v>81</v>
      </c>
      <c r="AF1590">
        <v>31</v>
      </c>
      <c r="AG1590">
        <v>111</v>
      </c>
      <c r="AH1590">
        <v>1033.9166666666665</v>
      </c>
      <c r="AI1590">
        <v>2014.3166666666664</v>
      </c>
      <c r="AJ1590">
        <v>2561.833333333333</v>
      </c>
      <c r="AK1590">
        <v>1021</v>
      </c>
      <c r="AL1590">
        <v>0.97843005022871399</v>
      </c>
      <c r="AM1590">
        <f t="shared" si="456"/>
        <v>1</v>
      </c>
      <c r="AN1590">
        <f t="shared" si="457"/>
        <v>998.97708128351701</v>
      </c>
      <c r="AO1590">
        <v>15.37</v>
      </c>
      <c r="AP1590">
        <f t="shared" si="458"/>
        <v>15.038469872015334</v>
      </c>
      <c r="AQ1590">
        <v>3.27</v>
      </c>
      <c r="AR1590">
        <v>6430</v>
      </c>
      <c r="AS1590">
        <v>5.0737861885996933</v>
      </c>
      <c r="AT1590">
        <v>0.93178390037258996</v>
      </c>
      <c r="AU1590">
        <f t="shared" si="459"/>
        <v>4.7276722844699997</v>
      </c>
      <c r="AV1590">
        <f t="shared" si="460"/>
        <v>2.7953517011177698</v>
      </c>
      <c r="AW1590">
        <f t="shared" si="461"/>
        <v>6.5224873026081296</v>
      </c>
      <c r="AX1590">
        <f t="shared" si="464"/>
        <v>9.3178390037258989</v>
      </c>
      <c r="AY1590" s="4">
        <v>0.1</v>
      </c>
      <c r="AZ1590">
        <v>35</v>
      </c>
      <c r="BA1590" s="1">
        <f t="shared" si="462"/>
        <v>0.10368970511989745</v>
      </c>
      <c r="BB1590">
        <v>0.65475000000000005</v>
      </c>
      <c r="BC1590">
        <v>4.8224999999999997E-2</v>
      </c>
      <c r="BD1590">
        <v>6.43E-3</v>
      </c>
      <c r="BE1590">
        <v>160000</v>
      </c>
      <c r="BF1590">
        <f t="shared" si="465"/>
        <v>74.400000000000006</v>
      </c>
      <c r="BG1590" s="7">
        <f t="shared" si="466"/>
        <v>0.78884137209302341</v>
      </c>
      <c r="BH1590" s="8">
        <f t="shared" si="467"/>
        <v>1.5776827441860468</v>
      </c>
      <c r="BI1590" s="7">
        <f t="shared" si="468"/>
        <v>2.36652411627907</v>
      </c>
      <c r="BJ1590">
        <v>340.8</v>
      </c>
      <c r="BK1590">
        <v>6390</v>
      </c>
      <c r="BL1590">
        <v>0.12</v>
      </c>
      <c r="BM1590">
        <v>0.11</v>
      </c>
      <c r="BN1590" s="3">
        <f t="shared" si="463"/>
        <v>5.4350622940989773E-2</v>
      </c>
      <c r="BO1590" s="3">
        <f t="shared" si="469"/>
        <v>8.4052792083495725E-2</v>
      </c>
      <c r="BP1590" s="3">
        <f t="shared" si="470"/>
        <v>7.1627970732540888E-2</v>
      </c>
      <c r="BQ1590" s="3">
        <f t="shared" si="471"/>
        <v>0.11356756408831115</v>
      </c>
      <c r="BR1590">
        <f t="shared" si="472"/>
        <v>6.5042926615121302E-2</v>
      </c>
      <c r="BS1590">
        <f t="shared" si="473"/>
        <v>9.5730289182451647E-2</v>
      </c>
      <c r="BT1590" s="5">
        <f t="shared" si="474"/>
        <v>463.35933923879554</v>
      </c>
    </row>
    <row r="1591" spans="1:72" x14ac:dyDescent="0.2">
      <c r="A1591">
        <v>21</v>
      </c>
      <c r="B1591">
        <v>30051</v>
      </c>
      <c r="C1591" t="s">
        <v>1776</v>
      </c>
      <c r="D1591">
        <v>30</v>
      </c>
      <c r="E1591" t="s">
        <v>327</v>
      </c>
      <c r="F1591" t="s">
        <v>328</v>
      </c>
      <c r="G1591" t="s">
        <v>214</v>
      </c>
      <c r="H1591">
        <v>51</v>
      </c>
      <c r="I1591">
        <v>289</v>
      </c>
      <c r="J1591">
        <v>131</v>
      </c>
      <c r="K1591">
        <v>647</v>
      </c>
      <c r="L1591">
        <v>70</v>
      </c>
      <c r="M1591" s="5">
        <v>4947.2</v>
      </c>
      <c r="N1591" s="5">
        <v>6907.3143019999998</v>
      </c>
      <c r="O1591" s="5">
        <v>2046.7</v>
      </c>
      <c r="P1591" s="5">
        <v>2857.6164659999999</v>
      </c>
      <c r="Q1591" s="5">
        <v>15789</v>
      </c>
      <c r="R1591" s="5">
        <v>22044.70923</v>
      </c>
      <c r="S1591" s="5">
        <v>69</v>
      </c>
      <c r="T1591" s="5">
        <v>96.338269499999996</v>
      </c>
      <c r="U1591">
        <v>305</v>
      </c>
      <c r="V1591">
        <v>160</v>
      </c>
      <c r="W1591">
        <v>672</v>
      </c>
      <c r="X1591">
        <v>59</v>
      </c>
      <c r="Y1591">
        <v>62</v>
      </c>
      <c r="Z1591">
        <v>20</v>
      </c>
      <c r="AA1591">
        <v>88</v>
      </c>
      <c r="AB1591">
        <v>43</v>
      </c>
      <c r="AC1591">
        <v>14</v>
      </c>
      <c r="AD1591">
        <v>65</v>
      </c>
      <c r="AE1591">
        <v>81</v>
      </c>
      <c r="AF1591">
        <v>31</v>
      </c>
      <c r="AG1591">
        <v>111</v>
      </c>
      <c r="AH1591">
        <v>1033.9166666666665</v>
      </c>
      <c r="AI1591">
        <v>2014.3166666666664</v>
      </c>
      <c r="AJ1591">
        <v>2561.833333333333</v>
      </c>
      <c r="AK1591">
        <v>1021</v>
      </c>
      <c r="AL1591">
        <v>0.97482530827875502</v>
      </c>
      <c r="AM1591">
        <f t="shared" si="456"/>
        <v>1</v>
      </c>
      <c r="AN1591">
        <f t="shared" si="457"/>
        <v>995.29663975260883</v>
      </c>
      <c r="AO1591">
        <v>15.37</v>
      </c>
      <c r="AP1591">
        <f t="shared" si="458"/>
        <v>14.983064988244465</v>
      </c>
      <c r="AQ1591">
        <v>3.27</v>
      </c>
      <c r="AR1591">
        <v>6430</v>
      </c>
      <c r="AS1591">
        <v>5.0737861885996933</v>
      </c>
      <c r="AT1591">
        <v>0.94985866103476724</v>
      </c>
      <c r="AU1591">
        <f t="shared" si="459"/>
        <v>4.81937975548</v>
      </c>
      <c r="AV1591">
        <f t="shared" si="460"/>
        <v>2.8495759831043017</v>
      </c>
      <c r="AW1591">
        <f t="shared" si="461"/>
        <v>6.6490106272433707</v>
      </c>
      <c r="AX1591">
        <f t="shared" si="464"/>
        <v>9.4985866103476724</v>
      </c>
      <c r="AY1591" s="4">
        <v>0.1</v>
      </c>
      <c r="AZ1591">
        <v>35</v>
      </c>
      <c r="BA1591" s="1">
        <f t="shared" si="462"/>
        <v>0.10368970511989745</v>
      </c>
      <c r="BB1591">
        <v>0.65475000000000005</v>
      </c>
      <c r="BC1591">
        <v>4.8224999999999997E-2</v>
      </c>
      <c r="BD1591">
        <v>6.43E-3</v>
      </c>
      <c r="BE1591">
        <v>160000</v>
      </c>
      <c r="BF1591">
        <f t="shared" si="465"/>
        <v>74.400000000000006</v>
      </c>
      <c r="BG1591" s="7">
        <f t="shared" si="466"/>
        <v>0.78884137209302341</v>
      </c>
      <c r="BH1591" s="8">
        <f t="shared" si="467"/>
        <v>1.5776827441860468</v>
      </c>
      <c r="BI1591" s="7">
        <f t="shared" si="468"/>
        <v>2.36652411627907</v>
      </c>
      <c r="BJ1591">
        <v>340.8</v>
      </c>
      <c r="BK1591">
        <v>6390</v>
      </c>
      <c r="BL1591">
        <v>0.12</v>
      </c>
      <c r="BM1591">
        <v>0.11</v>
      </c>
      <c r="BN1591" s="3">
        <f t="shared" si="463"/>
        <v>5.4864106286218982E-2</v>
      </c>
      <c r="BO1591" s="3">
        <f t="shared" si="469"/>
        <v>8.4346769965931379E-2</v>
      </c>
      <c r="BP1591" s="3">
        <f t="shared" si="470"/>
        <v>7.168093170955564E-2</v>
      </c>
      <c r="BQ1591" s="3">
        <f t="shared" si="471"/>
        <v>0.11443407004273051</v>
      </c>
      <c r="BR1591">
        <f t="shared" si="472"/>
        <v>6.5336904497556969E-2</v>
      </c>
      <c r="BS1591">
        <f t="shared" si="473"/>
        <v>9.60242670648873E-2</v>
      </c>
      <c r="BT1591" s="5">
        <f t="shared" si="474"/>
        <v>463.35933923879554</v>
      </c>
    </row>
    <row r="1592" spans="1:72" x14ac:dyDescent="0.2">
      <c r="A1592">
        <v>21</v>
      </c>
      <c r="B1592">
        <v>30053</v>
      </c>
      <c r="C1592" t="s">
        <v>1776</v>
      </c>
      <c r="D1592">
        <v>30</v>
      </c>
      <c r="E1592" t="s">
        <v>327</v>
      </c>
      <c r="F1592" t="s">
        <v>328</v>
      </c>
      <c r="G1592" t="s">
        <v>271</v>
      </c>
      <c r="H1592">
        <v>53</v>
      </c>
      <c r="I1592">
        <v>216</v>
      </c>
      <c r="J1592">
        <v>74</v>
      </c>
      <c r="K1592">
        <v>176</v>
      </c>
      <c r="L1592">
        <v>62</v>
      </c>
      <c r="M1592" s="5">
        <v>4320.7</v>
      </c>
      <c r="N1592" s="5">
        <v>6032.5907399999996</v>
      </c>
      <c r="O1592" s="5">
        <v>1300.5</v>
      </c>
      <c r="P1592" s="5">
        <v>1815.7669490000001</v>
      </c>
      <c r="Q1592" s="5">
        <v>4670.3</v>
      </c>
      <c r="R1592" s="5">
        <v>6520.7046380000002</v>
      </c>
      <c r="S1592" s="5">
        <v>57</v>
      </c>
      <c r="T1592" s="5">
        <v>79.583787849999993</v>
      </c>
      <c r="U1592">
        <v>193</v>
      </c>
      <c r="V1592">
        <v>106</v>
      </c>
      <c r="W1592">
        <v>198</v>
      </c>
      <c r="X1592">
        <v>44</v>
      </c>
      <c r="Y1592">
        <v>62</v>
      </c>
      <c r="Z1592">
        <v>20</v>
      </c>
      <c r="AA1592">
        <v>88</v>
      </c>
      <c r="AB1592">
        <v>43</v>
      </c>
      <c r="AC1592">
        <v>14</v>
      </c>
      <c r="AD1592">
        <v>65</v>
      </c>
      <c r="AE1592">
        <v>81</v>
      </c>
      <c r="AF1592">
        <v>31</v>
      </c>
      <c r="AG1592">
        <v>111</v>
      </c>
      <c r="AH1592">
        <v>1033.9166666666665</v>
      </c>
      <c r="AI1592">
        <v>2014.3166666666664</v>
      </c>
      <c r="AJ1592">
        <v>2561.833333333333</v>
      </c>
      <c r="AK1592">
        <v>1021</v>
      </c>
      <c r="AL1592">
        <v>0.98994017859636696</v>
      </c>
      <c r="AM1592">
        <f t="shared" si="456"/>
        <v>1</v>
      </c>
      <c r="AN1592">
        <f t="shared" si="457"/>
        <v>1010.7289223468906</v>
      </c>
      <c r="AO1592">
        <v>15.37</v>
      </c>
      <c r="AP1592">
        <f t="shared" si="458"/>
        <v>15.215380545026159</v>
      </c>
      <c r="AQ1592">
        <v>3.27</v>
      </c>
      <c r="AR1592">
        <v>6430</v>
      </c>
      <c r="AS1592">
        <v>5.0737861885996933</v>
      </c>
      <c r="AT1592">
        <v>0.86974718328205958</v>
      </c>
      <c r="AU1592">
        <f t="shared" si="459"/>
        <v>4.4129112461100002</v>
      </c>
      <c r="AV1592">
        <f t="shared" si="460"/>
        <v>2.6092415498461787</v>
      </c>
      <c r="AW1592">
        <f t="shared" si="461"/>
        <v>6.0882302829744166</v>
      </c>
      <c r="AX1592">
        <f t="shared" si="464"/>
        <v>8.6974718328205967</v>
      </c>
      <c r="AY1592" s="4">
        <v>0.1</v>
      </c>
      <c r="AZ1592">
        <v>35</v>
      </c>
      <c r="BA1592" s="1">
        <f t="shared" si="462"/>
        <v>0.10368970511989745</v>
      </c>
      <c r="BB1592">
        <v>0.65475000000000005</v>
      </c>
      <c r="BC1592">
        <v>4.8224999999999997E-2</v>
      </c>
      <c r="BD1592">
        <v>6.43E-3</v>
      </c>
      <c r="BE1592">
        <v>160000</v>
      </c>
      <c r="BF1592">
        <f t="shared" si="465"/>
        <v>74.400000000000006</v>
      </c>
      <c r="BG1592" s="7">
        <f t="shared" si="466"/>
        <v>0.78884137209302341</v>
      </c>
      <c r="BH1592" s="8">
        <f t="shared" si="467"/>
        <v>1.5776827441860468</v>
      </c>
      <c r="BI1592" s="7">
        <f t="shared" si="468"/>
        <v>2.36652411627907</v>
      </c>
      <c r="BJ1592">
        <v>340.8</v>
      </c>
      <c r="BK1592">
        <v>6390</v>
      </c>
      <c r="BL1592">
        <v>0.12</v>
      </c>
      <c r="BM1592">
        <v>0.11</v>
      </c>
      <c r="BN1592" s="3">
        <f t="shared" si="463"/>
        <v>5.2570006272780447E-2</v>
      </c>
      <c r="BO1592" s="3">
        <f t="shared" si="469"/>
        <v>8.1928523616441901E-2</v>
      </c>
      <c r="BP1592" s="3">
        <f t="shared" si="470"/>
        <v>7.0330927469465523E-2</v>
      </c>
      <c r="BQ1592" s="3">
        <f t="shared" si="471"/>
        <v>0.10947824818899103</v>
      </c>
      <c r="BR1592">
        <f t="shared" si="472"/>
        <v>6.2918658148067477E-2</v>
      </c>
      <c r="BS1592">
        <f t="shared" si="473"/>
        <v>9.3606020715397822E-2</v>
      </c>
      <c r="BT1592" s="5">
        <f t="shared" si="474"/>
        <v>463.35933923879554</v>
      </c>
    </row>
    <row r="1593" spans="1:72" x14ac:dyDescent="0.2">
      <c r="A1593">
        <v>4</v>
      </c>
      <c r="B1593">
        <v>30055</v>
      </c>
      <c r="C1593" t="s">
        <v>294</v>
      </c>
      <c r="D1593">
        <v>30</v>
      </c>
      <c r="E1593" t="s">
        <v>327</v>
      </c>
      <c r="F1593" t="s">
        <v>328</v>
      </c>
      <c r="G1593" t="s">
        <v>340</v>
      </c>
      <c r="H1593">
        <v>55</v>
      </c>
      <c r="I1593">
        <v>440</v>
      </c>
      <c r="J1593">
        <v>212</v>
      </c>
      <c r="K1593">
        <v>413</v>
      </c>
      <c r="L1593">
        <v>83</v>
      </c>
      <c r="M1593" s="5">
        <v>7186.7</v>
      </c>
      <c r="N1593" s="5">
        <v>10034.11944</v>
      </c>
      <c r="O1593" s="5">
        <v>3405.8</v>
      </c>
      <c r="P1593" s="5">
        <v>4755.2011339999999</v>
      </c>
      <c r="Q1593" s="5">
        <v>9993.7000000000007</v>
      </c>
      <c r="R1593" s="5">
        <v>13953.271940000001</v>
      </c>
      <c r="S1593" s="5">
        <v>84</v>
      </c>
      <c r="T1593" s="5">
        <v>117.2813716</v>
      </c>
      <c r="U1593">
        <v>454</v>
      </c>
      <c r="V1593">
        <v>242</v>
      </c>
      <c r="W1593">
        <v>449</v>
      </c>
      <c r="X1593">
        <v>79</v>
      </c>
      <c r="Y1593">
        <v>62</v>
      </c>
      <c r="Z1593">
        <v>20</v>
      </c>
      <c r="AA1593">
        <v>88</v>
      </c>
      <c r="AB1593">
        <v>43</v>
      </c>
      <c r="AC1593">
        <v>14</v>
      </c>
      <c r="AD1593">
        <v>65</v>
      </c>
      <c r="AE1593">
        <v>81</v>
      </c>
      <c r="AF1593">
        <v>31</v>
      </c>
      <c r="AG1593">
        <v>111</v>
      </c>
      <c r="AH1593">
        <v>1033.9166666666665</v>
      </c>
      <c r="AI1593">
        <v>2014.3166666666664</v>
      </c>
      <c r="AJ1593">
        <v>2561.833333333333</v>
      </c>
      <c r="AK1593">
        <v>1021</v>
      </c>
      <c r="AL1593">
        <v>0.96437823330914496</v>
      </c>
      <c r="AM1593">
        <f t="shared" si="456"/>
        <v>1</v>
      </c>
      <c r="AN1593">
        <f t="shared" si="457"/>
        <v>984.63017620863695</v>
      </c>
      <c r="AO1593">
        <v>15.37</v>
      </c>
      <c r="AP1593">
        <f t="shared" si="458"/>
        <v>14.822493445961557</v>
      </c>
      <c r="AQ1593">
        <v>3.27</v>
      </c>
      <c r="AR1593">
        <v>6430</v>
      </c>
      <c r="AS1593">
        <v>5.0737861885996933</v>
      </c>
      <c r="AT1593">
        <v>1.0130870167823591</v>
      </c>
      <c r="AU1593">
        <f t="shared" si="459"/>
        <v>5.1401869135999991</v>
      </c>
      <c r="AV1593">
        <f t="shared" si="460"/>
        <v>3.0392610503470774</v>
      </c>
      <c r="AW1593">
        <f t="shared" si="461"/>
        <v>7.0916091174765139</v>
      </c>
      <c r="AX1593">
        <f t="shared" si="464"/>
        <v>10.130870167823591</v>
      </c>
      <c r="AY1593" s="4">
        <v>0.1</v>
      </c>
      <c r="AZ1593">
        <v>35</v>
      </c>
      <c r="BA1593" s="1">
        <f t="shared" si="462"/>
        <v>0.10368970511989745</v>
      </c>
      <c r="BB1593">
        <v>0.1124</v>
      </c>
      <c r="BC1593">
        <v>4.8224999999999997E-2</v>
      </c>
      <c r="BD1593">
        <v>6.43E-3</v>
      </c>
      <c r="BE1593">
        <v>160000</v>
      </c>
      <c r="BF1593">
        <f t="shared" si="465"/>
        <v>74.400000000000006</v>
      </c>
      <c r="BG1593" s="7">
        <f t="shared" si="466"/>
        <v>0.78884137209302341</v>
      </c>
      <c r="BH1593" s="8">
        <f t="shared" si="467"/>
        <v>1.5776827441860468</v>
      </c>
      <c r="BI1593" s="7">
        <f t="shared" si="468"/>
        <v>2.36652411627907</v>
      </c>
      <c r="BJ1593">
        <v>340.8</v>
      </c>
      <c r="BK1593">
        <v>6390</v>
      </c>
      <c r="BL1593">
        <v>0.12</v>
      </c>
      <c r="BM1593">
        <v>0.11</v>
      </c>
      <c r="BN1593" s="3">
        <f t="shared" si="463"/>
        <v>0.15506572056817808</v>
      </c>
      <c r="BO1593" s="3">
        <f t="shared" si="469"/>
        <v>0.18491916655417465</v>
      </c>
      <c r="BP1593" s="3">
        <f t="shared" si="470"/>
        <v>0.17141021325345837</v>
      </c>
      <c r="BQ1593" s="3">
        <f t="shared" si="471"/>
        <v>0.21700925987883235</v>
      </c>
      <c r="BR1593">
        <f t="shared" si="472"/>
        <v>0.16579009358851168</v>
      </c>
      <c r="BS1593">
        <f t="shared" si="473"/>
        <v>0.19668587878927046</v>
      </c>
      <c r="BT1593" s="5">
        <f t="shared" si="474"/>
        <v>467.35872132849016</v>
      </c>
    </row>
    <row r="1594" spans="1:72" x14ac:dyDescent="0.2">
      <c r="A1594">
        <v>21</v>
      </c>
      <c r="B1594">
        <v>30057</v>
      </c>
      <c r="C1594" t="s">
        <v>1776</v>
      </c>
      <c r="D1594">
        <v>30</v>
      </c>
      <c r="E1594" t="s">
        <v>327</v>
      </c>
      <c r="F1594" t="s">
        <v>328</v>
      </c>
      <c r="G1594" t="s">
        <v>209</v>
      </c>
      <c r="H1594">
        <v>57</v>
      </c>
      <c r="I1594">
        <v>503</v>
      </c>
      <c r="J1594">
        <v>190</v>
      </c>
      <c r="K1594">
        <v>913</v>
      </c>
      <c r="L1594">
        <v>101</v>
      </c>
      <c r="M1594" s="5">
        <v>7779.3</v>
      </c>
      <c r="N1594" s="5">
        <v>10861.51159</v>
      </c>
      <c r="O1594" s="5">
        <v>3089.1</v>
      </c>
      <c r="P1594" s="5">
        <v>4313.0224390000003</v>
      </c>
      <c r="Q1594" s="5">
        <v>22019</v>
      </c>
      <c r="R1594" s="5">
        <v>30743.07763</v>
      </c>
      <c r="S1594" s="5">
        <v>97</v>
      </c>
      <c r="T1594" s="5">
        <v>135.43206000000001</v>
      </c>
      <c r="U1594">
        <v>445</v>
      </c>
      <c r="V1594">
        <v>208</v>
      </c>
      <c r="W1594">
        <v>905</v>
      </c>
      <c r="X1594">
        <v>84</v>
      </c>
      <c r="Y1594">
        <v>62</v>
      </c>
      <c r="Z1594">
        <v>20</v>
      </c>
      <c r="AA1594">
        <v>88</v>
      </c>
      <c r="AB1594">
        <v>43</v>
      </c>
      <c r="AC1594">
        <v>14</v>
      </c>
      <c r="AD1594">
        <v>65</v>
      </c>
      <c r="AE1594">
        <v>81</v>
      </c>
      <c r="AF1594">
        <v>31</v>
      </c>
      <c r="AG1594">
        <v>111</v>
      </c>
      <c r="AH1594">
        <v>1033.9166666666665</v>
      </c>
      <c r="AI1594">
        <v>2014.3166666666664</v>
      </c>
      <c r="AJ1594">
        <v>2561.833333333333</v>
      </c>
      <c r="AK1594">
        <v>1021</v>
      </c>
      <c r="AL1594">
        <v>0.97893399295240302</v>
      </c>
      <c r="AM1594">
        <f t="shared" si="456"/>
        <v>1</v>
      </c>
      <c r="AN1594">
        <f t="shared" si="457"/>
        <v>999.49160680440343</v>
      </c>
      <c r="AO1594">
        <v>15.37</v>
      </c>
      <c r="AP1594">
        <f t="shared" si="458"/>
        <v>15.046215471678433</v>
      </c>
      <c r="AQ1594">
        <v>3.27</v>
      </c>
      <c r="AR1594">
        <v>6430</v>
      </c>
      <c r="AS1594">
        <v>5.0737861885996933</v>
      </c>
      <c r="AT1594">
        <v>0.93345034623091139</v>
      </c>
      <c r="AU1594">
        <f t="shared" si="459"/>
        <v>4.7361274744499999</v>
      </c>
      <c r="AV1594">
        <f t="shared" si="460"/>
        <v>2.8003510386927344</v>
      </c>
      <c r="AW1594">
        <f t="shared" si="461"/>
        <v>6.5341524236163799</v>
      </c>
      <c r="AX1594">
        <f t="shared" si="464"/>
        <v>9.3345034623091134</v>
      </c>
      <c r="AY1594" s="4">
        <v>0.1</v>
      </c>
      <c r="AZ1594">
        <v>35</v>
      </c>
      <c r="BA1594" s="1">
        <f t="shared" si="462"/>
        <v>0.10368970511989745</v>
      </c>
      <c r="BB1594">
        <v>0.65475000000000005</v>
      </c>
      <c r="BC1594">
        <v>4.8224999999999997E-2</v>
      </c>
      <c r="BD1594">
        <v>6.43E-3</v>
      </c>
      <c r="BE1594">
        <v>160000</v>
      </c>
      <c r="BF1594">
        <f t="shared" si="465"/>
        <v>74.400000000000006</v>
      </c>
      <c r="BG1594" s="7">
        <f t="shared" si="466"/>
        <v>0.78884137209302341</v>
      </c>
      <c r="BH1594" s="8">
        <f t="shared" si="467"/>
        <v>1.5776827441860468</v>
      </c>
      <c r="BI1594" s="7">
        <f t="shared" si="468"/>
        <v>2.36652411627907</v>
      </c>
      <c r="BJ1594">
        <v>340.8</v>
      </c>
      <c r="BK1594">
        <v>6390</v>
      </c>
      <c r="BL1594">
        <v>0.12</v>
      </c>
      <c r="BM1594">
        <v>0.11</v>
      </c>
      <c r="BN1594" s="3">
        <f t="shared" si="463"/>
        <v>5.4415641966246743E-2</v>
      </c>
      <c r="BO1594" s="3">
        <f t="shared" si="469"/>
        <v>8.4181190855159099E-2</v>
      </c>
      <c r="BP1594" s="3">
        <f t="shared" si="470"/>
        <v>7.1734148373239881E-2</v>
      </c>
      <c r="BQ1594" s="3">
        <f t="shared" si="471"/>
        <v>0.11374874845709321</v>
      </c>
      <c r="BR1594">
        <f t="shared" si="472"/>
        <v>6.517132538678469E-2</v>
      </c>
      <c r="BS1594">
        <f t="shared" si="473"/>
        <v>9.5858687954115021E-2</v>
      </c>
      <c r="BT1594" s="5">
        <f t="shared" si="474"/>
        <v>463.35933923879554</v>
      </c>
    </row>
    <row r="1595" spans="1:72" x14ac:dyDescent="0.2">
      <c r="A1595">
        <v>21</v>
      </c>
      <c r="B1595">
        <v>30059</v>
      </c>
      <c r="C1595" t="s">
        <v>1776</v>
      </c>
      <c r="D1595">
        <v>30</v>
      </c>
      <c r="E1595" t="s">
        <v>327</v>
      </c>
      <c r="F1595" t="s">
        <v>328</v>
      </c>
      <c r="G1595" t="s">
        <v>1851</v>
      </c>
      <c r="H1595">
        <v>59</v>
      </c>
      <c r="I1595">
        <v>415</v>
      </c>
      <c r="J1595">
        <v>167</v>
      </c>
      <c r="K1595">
        <v>814</v>
      </c>
      <c r="L1595">
        <v>100</v>
      </c>
      <c r="M1595" s="5">
        <v>7307.7</v>
      </c>
      <c r="N1595" s="5">
        <v>10203.060460000001</v>
      </c>
      <c r="O1595" s="5">
        <v>2762.9</v>
      </c>
      <c r="P1595" s="5">
        <v>3857.57978</v>
      </c>
      <c r="Q1595" s="5">
        <v>20127</v>
      </c>
      <c r="R1595" s="5">
        <v>28101.45435</v>
      </c>
      <c r="S1595" s="5">
        <v>95</v>
      </c>
      <c r="T1595" s="5">
        <v>132.6396464</v>
      </c>
      <c r="U1595">
        <v>398</v>
      </c>
      <c r="V1595">
        <v>191</v>
      </c>
      <c r="W1595">
        <v>829</v>
      </c>
      <c r="X1595">
        <v>79</v>
      </c>
      <c r="Y1595">
        <v>62</v>
      </c>
      <c r="Z1595">
        <v>20</v>
      </c>
      <c r="AA1595">
        <v>88</v>
      </c>
      <c r="AB1595">
        <v>43</v>
      </c>
      <c r="AC1595">
        <v>14</v>
      </c>
      <c r="AD1595">
        <v>65</v>
      </c>
      <c r="AE1595">
        <v>81</v>
      </c>
      <c r="AF1595">
        <v>31</v>
      </c>
      <c r="AG1595">
        <v>111</v>
      </c>
      <c r="AH1595">
        <v>1033.9166666666665</v>
      </c>
      <c r="AI1595">
        <v>2014.3166666666664</v>
      </c>
      <c r="AJ1595">
        <v>2561.833333333333</v>
      </c>
      <c r="AK1595">
        <v>1021</v>
      </c>
      <c r="AL1595">
        <v>0.97477935041700103</v>
      </c>
      <c r="AM1595">
        <f t="shared" si="456"/>
        <v>1</v>
      </c>
      <c r="AN1595">
        <f t="shared" si="457"/>
        <v>995.24971677575809</v>
      </c>
      <c r="AO1595">
        <v>15.37</v>
      </c>
      <c r="AP1595">
        <f t="shared" si="458"/>
        <v>14.982358615909305</v>
      </c>
      <c r="AQ1595">
        <v>3.27</v>
      </c>
      <c r="AR1595">
        <v>6430</v>
      </c>
      <c r="AS1595">
        <v>5.0737861885996933</v>
      </c>
      <c r="AT1595">
        <v>0.94397823285924853</v>
      </c>
      <c r="AU1595">
        <f t="shared" si="459"/>
        <v>4.7895437202200002</v>
      </c>
      <c r="AV1595">
        <f t="shared" si="460"/>
        <v>2.8319346985777454</v>
      </c>
      <c r="AW1595">
        <f t="shared" si="461"/>
        <v>6.6078476300147395</v>
      </c>
      <c r="AX1595">
        <f t="shared" si="464"/>
        <v>9.4397823285924858</v>
      </c>
      <c r="AY1595" s="4">
        <v>0.1</v>
      </c>
      <c r="AZ1595">
        <v>35</v>
      </c>
      <c r="BA1595" s="1">
        <f t="shared" si="462"/>
        <v>0.10368970511989745</v>
      </c>
      <c r="BB1595">
        <v>0.65475000000000005</v>
      </c>
      <c r="BC1595">
        <v>4.8224999999999997E-2</v>
      </c>
      <c r="BD1595">
        <v>6.43E-3</v>
      </c>
      <c r="BE1595">
        <v>160000</v>
      </c>
      <c r="BF1595">
        <f t="shared" si="465"/>
        <v>74.400000000000006</v>
      </c>
      <c r="BG1595" s="7">
        <f t="shared" si="466"/>
        <v>0.78884137209302341</v>
      </c>
      <c r="BH1595" s="8">
        <f t="shared" si="467"/>
        <v>1.5776827441860468</v>
      </c>
      <c r="BI1595" s="7">
        <f t="shared" si="468"/>
        <v>2.36652411627907</v>
      </c>
      <c r="BJ1595">
        <v>340.8</v>
      </c>
      <c r="BK1595">
        <v>6390</v>
      </c>
      <c r="BL1595">
        <v>0.12</v>
      </c>
      <c r="BM1595">
        <v>0.11</v>
      </c>
      <c r="BN1595" s="3">
        <f t="shared" si="463"/>
        <v>5.4671289139324612E-2</v>
      </c>
      <c r="BO1595" s="3">
        <f t="shared" si="469"/>
        <v>8.4380980991310639E-2</v>
      </c>
      <c r="BP1595" s="3">
        <f t="shared" si="470"/>
        <v>7.1793554982150939E-2</v>
      </c>
      <c r="BQ1595" s="3">
        <f t="shared" si="471"/>
        <v>0.11428201524314571</v>
      </c>
      <c r="BR1595">
        <f t="shared" si="472"/>
        <v>6.5371115522936216E-2</v>
      </c>
      <c r="BS1595">
        <f t="shared" si="473"/>
        <v>9.6058478090266561E-2</v>
      </c>
      <c r="BT1595" s="5">
        <f t="shared" si="474"/>
        <v>463.35933923879554</v>
      </c>
    </row>
    <row r="1596" spans="1:72" x14ac:dyDescent="0.2">
      <c r="A1596">
        <v>21</v>
      </c>
      <c r="B1596">
        <v>30061</v>
      </c>
      <c r="C1596" t="s">
        <v>1776</v>
      </c>
      <c r="D1596">
        <v>30</v>
      </c>
      <c r="E1596" t="s">
        <v>327</v>
      </c>
      <c r="F1596" t="s">
        <v>328</v>
      </c>
      <c r="G1596" t="s">
        <v>959</v>
      </c>
      <c r="H1596">
        <v>61</v>
      </c>
      <c r="I1596">
        <v>241</v>
      </c>
      <c r="J1596">
        <v>81</v>
      </c>
      <c r="K1596">
        <v>193</v>
      </c>
      <c r="L1596">
        <v>61</v>
      </c>
      <c r="M1596" s="5">
        <v>3922.2</v>
      </c>
      <c r="N1596" s="5">
        <v>5476.2023280000003</v>
      </c>
      <c r="O1596" s="5">
        <v>1423.6</v>
      </c>
      <c r="P1596" s="5">
        <v>1987.640007</v>
      </c>
      <c r="Q1596" s="5">
        <v>4935.2</v>
      </c>
      <c r="R1596" s="5">
        <v>6890.5598209999998</v>
      </c>
      <c r="S1596" s="5">
        <v>58</v>
      </c>
      <c r="T1596" s="5">
        <v>80.979994649999995</v>
      </c>
      <c r="U1596">
        <v>219</v>
      </c>
      <c r="V1596">
        <v>115</v>
      </c>
      <c r="W1596">
        <v>220</v>
      </c>
      <c r="X1596">
        <v>48</v>
      </c>
      <c r="Y1596">
        <v>62</v>
      </c>
      <c r="Z1596">
        <v>20</v>
      </c>
      <c r="AA1596">
        <v>88</v>
      </c>
      <c r="AB1596">
        <v>43</v>
      </c>
      <c r="AC1596">
        <v>14</v>
      </c>
      <c r="AD1596">
        <v>65</v>
      </c>
      <c r="AE1596">
        <v>81</v>
      </c>
      <c r="AF1596">
        <v>31</v>
      </c>
      <c r="AG1596">
        <v>111</v>
      </c>
      <c r="AH1596">
        <v>1033.9166666666665</v>
      </c>
      <c r="AI1596">
        <v>2014.3166666666664</v>
      </c>
      <c r="AJ1596">
        <v>2561.833333333333</v>
      </c>
      <c r="AK1596">
        <v>1021</v>
      </c>
      <c r="AL1596">
        <v>0.99014966874509203</v>
      </c>
      <c r="AM1596">
        <f t="shared" si="456"/>
        <v>1</v>
      </c>
      <c r="AN1596">
        <f t="shared" si="457"/>
        <v>1010.9428117887389</v>
      </c>
      <c r="AO1596">
        <v>15.37</v>
      </c>
      <c r="AP1596">
        <f t="shared" si="458"/>
        <v>15.218600408612064</v>
      </c>
      <c r="AQ1596">
        <v>3.27</v>
      </c>
      <c r="AR1596">
        <v>6430</v>
      </c>
      <c r="AS1596">
        <v>5.0737861885996933</v>
      </c>
      <c r="AT1596">
        <v>0.88842786799103801</v>
      </c>
      <c r="AU1596">
        <f t="shared" si="459"/>
        <v>4.50769304618</v>
      </c>
      <c r="AV1596">
        <f t="shared" si="460"/>
        <v>2.6652836039731138</v>
      </c>
      <c r="AW1596">
        <f t="shared" si="461"/>
        <v>6.2189950759372659</v>
      </c>
      <c r="AX1596">
        <f t="shared" si="464"/>
        <v>8.8842786799103806</v>
      </c>
      <c r="AY1596" s="4">
        <v>0.1</v>
      </c>
      <c r="AZ1596">
        <v>35</v>
      </c>
      <c r="BA1596" s="1">
        <f t="shared" si="462"/>
        <v>0.10368970511989745</v>
      </c>
      <c r="BB1596">
        <v>0.65475000000000005</v>
      </c>
      <c r="BC1596">
        <v>4.8224999999999997E-2</v>
      </c>
      <c r="BD1596">
        <v>6.43E-3</v>
      </c>
      <c r="BE1596">
        <v>160000</v>
      </c>
      <c r="BF1596">
        <f t="shared" si="465"/>
        <v>74.400000000000006</v>
      </c>
      <c r="BG1596" s="7">
        <f t="shared" si="466"/>
        <v>0.78884137209302341</v>
      </c>
      <c r="BH1596" s="8">
        <f t="shared" si="467"/>
        <v>1.5776827441860468</v>
      </c>
      <c r="BI1596" s="7">
        <f t="shared" si="468"/>
        <v>2.36652411627907</v>
      </c>
      <c r="BJ1596">
        <v>340.8</v>
      </c>
      <c r="BK1596">
        <v>6390</v>
      </c>
      <c r="BL1596">
        <v>0.12</v>
      </c>
      <c r="BM1596">
        <v>0.11</v>
      </c>
      <c r="BN1596" s="3">
        <f t="shared" si="463"/>
        <v>5.3183881372005318E-2</v>
      </c>
      <c r="BO1596" s="3">
        <f t="shared" si="469"/>
        <v>8.2517214498939145E-2</v>
      </c>
      <c r="BP1596" s="3">
        <f t="shared" si="470"/>
        <v>7.0670521785548876E-2</v>
      </c>
      <c r="BQ1596" s="3">
        <f t="shared" si="471"/>
        <v>0.11065866012382548</v>
      </c>
      <c r="BR1596">
        <f t="shared" si="472"/>
        <v>6.3507349030564722E-2</v>
      </c>
      <c r="BS1596">
        <f t="shared" si="473"/>
        <v>9.4194711597895067E-2</v>
      </c>
      <c r="BT1596" s="5">
        <f t="shared" si="474"/>
        <v>463.35933923879554</v>
      </c>
    </row>
    <row r="1597" spans="1:72" x14ac:dyDescent="0.2">
      <c r="A1597">
        <v>21</v>
      </c>
      <c r="B1597">
        <v>30063</v>
      </c>
      <c r="C1597" t="s">
        <v>1776</v>
      </c>
      <c r="D1597">
        <v>30</v>
      </c>
      <c r="E1597" t="s">
        <v>327</v>
      </c>
      <c r="F1597" t="s">
        <v>328</v>
      </c>
      <c r="G1597" t="s">
        <v>1850</v>
      </c>
      <c r="H1597">
        <v>63</v>
      </c>
      <c r="I1597">
        <v>582</v>
      </c>
      <c r="J1597">
        <v>195</v>
      </c>
      <c r="K1597">
        <v>841</v>
      </c>
      <c r="L1597">
        <v>98</v>
      </c>
      <c r="M1597" s="5">
        <v>7855.7</v>
      </c>
      <c r="N1597" s="5">
        <v>10968.181790000001</v>
      </c>
      <c r="O1597" s="5">
        <v>2690.3</v>
      </c>
      <c r="P1597" s="5">
        <v>3756.215166</v>
      </c>
      <c r="Q1597" s="5">
        <v>20323</v>
      </c>
      <c r="R1597" s="5">
        <v>28375.11088</v>
      </c>
      <c r="S1597" s="5">
        <v>94</v>
      </c>
      <c r="T1597" s="5">
        <v>131.24343959999999</v>
      </c>
      <c r="U1597">
        <v>424</v>
      </c>
      <c r="V1597">
        <v>215</v>
      </c>
      <c r="W1597">
        <v>822</v>
      </c>
      <c r="X1597">
        <v>77</v>
      </c>
      <c r="Y1597">
        <v>62</v>
      </c>
      <c r="Z1597">
        <v>20</v>
      </c>
      <c r="AA1597">
        <v>88</v>
      </c>
      <c r="AB1597">
        <v>43</v>
      </c>
      <c r="AC1597">
        <v>14</v>
      </c>
      <c r="AD1597">
        <v>65</v>
      </c>
      <c r="AE1597">
        <v>81</v>
      </c>
      <c r="AF1597">
        <v>31</v>
      </c>
      <c r="AG1597">
        <v>111</v>
      </c>
      <c r="AH1597">
        <v>1033.9166666666665</v>
      </c>
      <c r="AI1597">
        <v>2014.3166666666664</v>
      </c>
      <c r="AJ1597">
        <v>2561.833333333333</v>
      </c>
      <c r="AK1597">
        <v>1021</v>
      </c>
      <c r="AL1597">
        <v>0.98415076438291604</v>
      </c>
      <c r="AM1597">
        <f t="shared" si="456"/>
        <v>1</v>
      </c>
      <c r="AN1597">
        <f t="shared" si="457"/>
        <v>1004.8179304349572</v>
      </c>
      <c r="AO1597">
        <v>15.37</v>
      </c>
      <c r="AP1597">
        <f t="shared" si="458"/>
        <v>15.12639724856542</v>
      </c>
      <c r="AQ1597">
        <v>3.27</v>
      </c>
      <c r="AR1597">
        <v>6430</v>
      </c>
      <c r="AS1597">
        <v>5.0737861885996933</v>
      </c>
      <c r="AT1597">
        <v>0.90490297642146833</v>
      </c>
      <c r="AU1597">
        <f t="shared" si="459"/>
        <v>4.5912842237899998</v>
      </c>
      <c r="AV1597">
        <f t="shared" si="460"/>
        <v>2.7147089292644049</v>
      </c>
      <c r="AW1597">
        <f t="shared" si="461"/>
        <v>6.3343208349502786</v>
      </c>
      <c r="AX1597">
        <f t="shared" si="464"/>
        <v>9.0490297642146835</v>
      </c>
      <c r="AY1597" s="4">
        <v>0.1</v>
      </c>
      <c r="AZ1597">
        <v>35</v>
      </c>
      <c r="BA1597" s="1">
        <f t="shared" si="462"/>
        <v>0.10368970511989745</v>
      </c>
      <c r="BB1597">
        <v>0.65475000000000005</v>
      </c>
      <c r="BC1597">
        <v>4.8224999999999997E-2</v>
      </c>
      <c r="BD1597">
        <v>6.43E-3</v>
      </c>
      <c r="BE1597">
        <v>160000</v>
      </c>
      <c r="BF1597">
        <f t="shared" si="465"/>
        <v>74.400000000000006</v>
      </c>
      <c r="BG1597" s="7">
        <f t="shared" si="466"/>
        <v>0.78884137209302341</v>
      </c>
      <c r="BH1597" s="8">
        <f t="shared" si="467"/>
        <v>1.5776827441860468</v>
      </c>
      <c r="BI1597" s="7">
        <f t="shared" si="468"/>
        <v>2.36652411627907</v>
      </c>
      <c r="BJ1597">
        <v>340.8</v>
      </c>
      <c r="BK1597">
        <v>6390</v>
      </c>
      <c r="BL1597">
        <v>0.12</v>
      </c>
      <c r="BM1597">
        <v>0.11</v>
      </c>
      <c r="BN1597" s="3">
        <f t="shared" si="463"/>
        <v>5.3594570036901733E-2</v>
      </c>
      <c r="BO1597" s="3">
        <f t="shared" si="469"/>
        <v>8.3344695441118638E-2</v>
      </c>
      <c r="BP1597" s="3">
        <f t="shared" si="470"/>
        <v>7.1278316297319066E-2</v>
      </c>
      <c r="BQ1597" s="3">
        <f t="shared" si="471"/>
        <v>0.11200799926604935</v>
      </c>
      <c r="BR1597">
        <f t="shared" si="472"/>
        <v>6.4334829972744215E-2</v>
      </c>
      <c r="BS1597">
        <f t="shared" si="473"/>
        <v>9.502219254007456E-2</v>
      </c>
      <c r="BT1597" s="5">
        <f t="shared" si="474"/>
        <v>463.35933923879554</v>
      </c>
    </row>
    <row r="1598" spans="1:72" x14ac:dyDescent="0.2">
      <c r="A1598">
        <v>21</v>
      </c>
      <c r="B1598">
        <v>30065</v>
      </c>
      <c r="C1598" t="s">
        <v>1776</v>
      </c>
      <c r="D1598">
        <v>30</v>
      </c>
      <c r="E1598" t="s">
        <v>327</v>
      </c>
      <c r="F1598" t="s">
        <v>328</v>
      </c>
      <c r="G1598" t="s">
        <v>1807</v>
      </c>
      <c r="H1598">
        <v>65</v>
      </c>
      <c r="I1598">
        <v>570</v>
      </c>
      <c r="J1598">
        <v>220</v>
      </c>
      <c r="K1598">
        <v>420</v>
      </c>
      <c r="L1598">
        <v>114</v>
      </c>
      <c r="M1598" s="5">
        <v>9615</v>
      </c>
      <c r="N1598" s="5">
        <v>13424.528420000001</v>
      </c>
      <c r="O1598" s="5">
        <v>3460.7</v>
      </c>
      <c r="P1598" s="5">
        <v>4831.8528880000003</v>
      </c>
      <c r="Q1598" s="5">
        <v>10157</v>
      </c>
      <c r="R1598" s="5">
        <v>14181.272510000001</v>
      </c>
      <c r="S1598" s="5">
        <v>108</v>
      </c>
      <c r="T1598" s="5">
        <v>150.7903349</v>
      </c>
      <c r="U1598">
        <v>470</v>
      </c>
      <c r="V1598">
        <v>237</v>
      </c>
      <c r="W1598">
        <v>443</v>
      </c>
      <c r="X1598">
        <v>86</v>
      </c>
      <c r="Y1598">
        <v>62</v>
      </c>
      <c r="Z1598">
        <v>20</v>
      </c>
      <c r="AA1598">
        <v>88</v>
      </c>
      <c r="AB1598">
        <v>43</v>
      </c>
      <c r="AC1598">
        <v>14</v>
      </c>
      <c r="AD1598">
        <v>65</v>
      </c>
      <c r="AE1598">
        <v>81</v>
      </c>
      <c r="AF1598">
        <v>31</v>
      </c>
      <c r="AG1598">
        <v>111</v>
      </c>
      <c r="AH1598">
        <v>1033.9166666666665</v>
      </c>
      <c r="AI1598">
        <v>2014.3166666666664</v>
      </c>
      <c r="AJ1598">
        <v>2561.833333333333</v>
      </c>
      <c r="AK1598">
        <v>1021</v>
      </c>
      <c r="AL1598">
        <v>0.96903533935546904</v>
      </c>
      <c r="AM1598">
        <f t="shared" si="456"/>
        <v>1</v>
      </c>
      <c r="AN1598">
        <f t="shared" si="457"/>
        <v>989.38508148193387</v>
      </c>
      <c r="AO1598">
        <v>15.37</v>
      </c>
      <c r="AP1598">
        <f t="shared" si="458"/>
        <v>14.894073165893559</v>
      </c>
      <c r="AQ1598">
        <v>3.27</v>
      </c>
      <c r="AR1598">
        <v>6430</v>
      </c>
      <c r="AS1598">
        <v>5.0737861885996933</v>
      </c>
      <c r="AT1598">
        <v>0.99487293532625731</v>
      </c>
      <c r="AU1598">
        <f t="shared" si="459"/>
        <v>5.0477725586700002</v>
      </c>
      <c r="AV1598">
        <f t="shared" si="460"/>
        <v>2.9846188059787719</v>
      </c>
      <c r="AW1598">
        <f t="shared" si="461"/>
        <v>6.9641105472838012</v>
      </c>
      <c r="AX1598">
        <f t="shared" si="464"/>
        <v>9.9487293532625731</v>
      </c>
      <c r="AY1598" s="4">
        <v>0.1</v>
      </c>
      <c r="AZ1598">
        <v>35</v>
      </c>
      <c r="BA1598" s="1">
        <f t="shared" si="462"/>
        <v>0.10368970511989745</v>
      </c>
      <c r="BB1598">
        <v>0.65475000000000005</v>
      </c>
      <c r="BC1598">
        <v>4.8224999999999997E-2</v>
      </c>
      <c r="BD1598">
        <v>6.43E-3</v>
      </c>
      <c r="BE1598">
        <v>160000</v>
      </c>
      <c r="BF1598">
        <f t="shared" si="465"/>
        <v>74.400000000000006</v>
      </c>
      <c r="BG1598" s="7">
        <f t="shared" si="466"/>
        <v>0.78884137209302341</v>
      </c>
      <c r="BH1598" s="8">
        <f t="shared" si="467"/>
        <v>1.5776827441860468</v>
      </c>
      <c r="BI1598" s="7">
        <f t="shared" si="468"/>
        <v>2.36652411627907</v>
      </c>
      <c r="BJ1598">
        <v>340.8</v>
      </c>
      <c r="BK1598">
        <v>6390</v>
      </c>
      <c r="BL1598">
        <v>0.12</v>
      </c>
      <c r="BM1598">
        <v>0.11</v>
      </c>
      <c r="BN1598" s="3">
        <f t="shared" si="463"/>
        <v>5.6210285803119583E-2</v>
      </c>
      <c r="BO1598" s="3">
        <f t="shared" si="469"/>
        <v>8.6076986209916662E-2</v>
      </c>
      <c r="BP1598" s="3">
        <f t="shared" si="470"/>
        <v>7.2810907580112064E-2</v>
      </c>
      <c r="BQ1598" s="3">
        <f t="shared" si="471"/>
        <v>0.11759013839914691</v>
      </c>
      <c r="BR1598">
        <f t="shared" si="472"/>
        <v>6.7067120741542238E-2</v>
      </c>
      <c r="BS1598">
        <f t="shared" si="473"/>
        <v>9.7754483308872583E-2</v>
      </c>
      <c r="BT1598" s="5">
        <f t="shared" si="474"/>
        <v>463.35933923879554</v>
      </c>
    </row>
    <row r="1599" spans="1:72" x14ac:dyDescent="0.2">
      <c r="A1599">
        <v>21</v>
      </c>
      <c r="B1599">
        <v>30067</v>
      </c>
      <c r="C1599" t="s">
        <v>1776</v>
      </c>
      <c r="D1599">
        <v>30</v>
      </c>
      <c r="E1599" t="s">
        <v>327</v>
      </c>
      <c r="F1599" t="s">
        <v>328</v>
      </c>
      <c r="G1599" t="s">
        <v>1854</v>
      </c>
      <c r="H1599">
        <v>67</v>
      </c>
      <c r="I1599">
        <v>520</v>
      </c>
      <c r="J1599">
        <v>197</v>
      </c>
      <c r="K1599">
        <v>916</v>
      </c>
      <c r="L1599">
        <v>106</v>
      </c>
      <c r="M1599" s="5">
        <v>8018.3</v>
      </c>
      <c r="N1599" s="5">
        <v>11195.205019999999</v>
      </c>
      <c r="O1599" s="5">
        <v>3161.9</v>
      </c>
      <c r="P1599" s="5">
        <v>4414.666295</v>
      </c>
      <c r="Q1599" s="5">
        <v>22096</v>
      </c>
      <c r="R1599" s="5">
        <v>30850.58555</v>
      </c>
      <c r="S1599" s="5">
        <v>101</v>
      </c>
      <c r="T1599" s="5">
        <v>141.01688720000001</v>
      </c>
      <c r="U1599">
        <v>457</v>
      </c>
      <c r="V1599">
        <v>214</v>
      </c>
      <c r="W1599">
        <v>914</v>
      </c>
      <c r="X1599">
        <v>85</v>
      </c>
      <c r="Y1599">
        <v>62</v>
      </c>
      <c r="Z1599">
        <v>20</v>
      </c>
      <c r="AA1599">
        <v>88</v>
      </c>
      <c r="AB1599">
        <v>43</v>
      </c>
      <c r="AC1599">
        <v>14</v>
      </c>
      <c r="AD1599">
        <v>65</v>
      </c>
      <c r="AE1599">
        <v>81</v>
      </c>
      <c r="AF1599">
        <v>31</v>
      </c>
      <c r="AG1599">
        <v>111</v>
      </c>
      <c r="AH1599">
        <v>1033.9166666666665</v>
      </c>
      <c r="AI1599">
        <v>2014.3166666666664</v>
      </c>
      <c r="AJ1599">
        <v>2561.833333333333</v>
      </c>
      <c r="AK1599">
        <v>1021</v>
      </c>
      <c r="AL1599">
        <v>0.97433800450185404</v>
      </c>
      <c r="AM1599">
        <f t="shared" si="456"/>
        <v>1</v>
      </c>
      <c r="AN1599">
        <f t="shared" si="457"/>
        <v>994.79910259639303</v>
      </c>
      <c r="AO1599">
        <v>15.37</v>
      </c>
      <c r="AP1599">
        <f t="shared" si="458"/>
        <v>14.975575129193496</v>
      </c>
      <c r="AQ1599">
        <v>3.27</v>
      </c>
      <c r="AR1599">
        <v>6430</v>
      </c>
      <c r="AS1599">
        <v>5.0737861885996933</v>
      </c>
      <c r="AT1599">
        <v>0.96113008608584594</v>
      </c>
      <c r="AU1599">
        <f t="shared" si="459"/>
        <v>4.8765685562299996</v>
      </c>
      <c r="AV1599">
        <f t="shared" si="460"/>
        <v>2.8833902582575379</v>
      </c>
      <c r="AW1599">
        <f t="shared" si="461"/>
        <v>6.7279106026009217</v>
      </c>
      <c r="AX1599">
        <f t="shared" si="464"/>
        <v>9.61130086085846</v>
      </c>
      <c r="AY1599" s="4">
        <v>0.1</v>
      </c>
      <c r="AZ1599">
        <v>35</v>
      </c>
      <c r="BA1599" s="1">
        <f t="shared" si="462"/>
        <v>0.10368970511989745</v>
      </c>
      <c r="BB1599">
        <v>0.65475000000000005</v>
      </c>
      <c r="BC1599">
        <v>4.8224999999999997E-2</v>
      </c>
      <c r="BD1599">
        <v>6.43E-3</v>
      </c>
      <c r="BE1599">
        <v>160000</v>
      </c>
      <c r="BF1599">
        <f t="shared" si="465"/>
        <v>74.400000000000006</v>
      </c>
      <c r="BG1599" s="7">
        <f t="shared" si="466"/>
        <v>0.78884137209302341</v>
      </c>
      <c r="BH1599" s="8">
        <f t="shared" si="467"/>
        <v>1.5776827441860468</v>
      </c>
      <c r="BI1599" s="7">
        <f t="shared" si="468"/>
        <v>2.36652411627907</v>
      </c>
      <c r="BJ1599">
        <v>340.8</v>
      </c>
      <c r="BK1599">
        <v>6390</v>
      </c>
      <c r="BL1599">
        <v>0.12</v>
      </c>
      <c r="BM1599">
        <v>0.11</v>
      </c>
      <c r="BN1599" s="3">
        <f t="shared" si="463"/>
        <v>5.5221529829218768E-2</v>
      </c>
      <c r="BO1599" s="3">
        <f t="shared" si="469"/>
        <v>8.5008563471853732E-2</v>
      </c>
      <c r="BP1599" s="3">
        <f t="shared" si="470"/>
        <v>7.2192427015890806E-2</v>
      </c>
      <c r="BQ1599" s="3">
        <f t="shared" si="471"/>
        <v>0.11545289219061472</v>
      </c>
      <c r="BR1599">
        <f t="shared" si="472"/>
        <v>6.5998698003479309E-2</v>
      </c>
      <c r="BS1599">
        <f t="shared" si="473"/>
        <v>9.6686060570809654E-2</v>
      </c>
      <c r="BT1599" s="5">
        <f t="shared" si="474"/>
        <v>463.35933923879554</v>
      </c>
    </row>
    <row r="1600" spans="1:72" x14ac:dyDescent="0.2">
      <c r="A1600">
        <v>21</v>
      </c>
      <c r="B1600">
        <v>30069</v>
      </c>
      <c r="C1600" t="s">
        <v>1776</v>
      </c>
      <c r="D1600">
        <v>30</v>
      </c>
      <c r="E1600" t="s">
        <v>327</v>
      </c>
      <c r="F1600" t="s">
        <v>328</v>
      </c>
      <c r="G1600" t="s">
        <v>1801</v>
      </c>
      <c r="H1600">
        <v>69</v>
      </c>
      <c r="I1600">
        <v>399</v>
      </c>
      <c r="J1600">
        <v>192</v>
      </c>
      <c r="K1600">
        <v>395</v>
      </c>
      <c r="L1600">
        <v>77</v>
      </c>
      <c r="M1600" s="5">
        <v>6586.2</v>
      </c>
      <c r="N1600" s="5">
        <v>9195.6972549999991</v>
      </c>
      <c r="O1600" s="5">
        <v>3142.7</v>
      </c>
      <c r="P1600" s="5">
        <v>4387.8591239999996</v>
      </c>
      <c r="Q1600" s="5">
        <v>9542.2999999999993</v>
      </c>
      <c r="R1600" s="5">
        <v>13323.02419</v>
      </c>
      <c r="S1600" s="5">
        <v>78</v>
      </c>
      <c r="T1600" s="5">
        <v>108.9041307</v>
      </c>
      <c r="U1600">
        <v>417</v>
      </c>
      <c r="V1600">
        <v>227</v>
      </c>
      <c r="W1600">
        <v>430</v>
      </c>
      <c r="X1600">
        <v>74</v>
      </c>
      <c r="Y1600">
        <v>62</v>
      </c>
      <c r="Z1600">
        <v>20</v>
      </c>
      <c r="AA1600">
        <v>88</v>
      </c>
      <c r="AB1600">
        <v>43</v>
      </c>
      <c r="AC1600">
        <v>14</v>
      </c>
      <c r="AD1600">
        <v>65</v>
      </c>
      <c r="AE1600">
        <v>81</v>
      </c>
      <c r="AF1600">
        <v>31</v>
      </c>
      <c r="AG1600">
        <v>111</v>
      </c>
      <c r="AH1600">
        <v>1033.9166666666665</v>
      </c>
      <c r="AI1600">
        <v>2014.3166666666664</v>
      </c>
      <c r="AJ1600">
        <v>2561.833333333333</v>
      </c>
      <c r="AK1600">
        <v>1021</v>
      </c>
      <c r="AL1600">
        <v>0.96840008561100299</v>
      </c>
      <c r="AM1600">
        <f t="shared" si="456"/>
        <v>1</v>
      </c>
      <c r="AN1600">
        <f t="shared" si="457"/>
        <v>988.73648740883402</v>
      </c>
      <c r="AO1600">
        <v>15.37</v>
      </c>
      <c r="AP1600">
        <f t="shared" si="458"/>
        <v>14.884309315841115</v>
      </c>
      <c r="AQ1600">
        <v>3.27</v>
      </c>
      <c r="AR1600">
        <v>6430</v>
      </c>
      <c r="AS1600">
        <v>5.0737861885996933</v>
      </c>
      <c r="AT1600">
        <v>0.99106059396795132</v>
      </c>
      <c r="AU1600">
        <f t="shared" si="459"/>
        <v>5.0284295537399997</v>
      </c>
      <c r="AV1600">
        <f t="shared" si="460"/>
        <v>2.973181781903854</v>
      </c>
      <c r="AW1600">
        <f t="shared" si="461"/>
        <v>6.9374241577756592</v>
      </c>
      <c r="AX1600">
        <f t="shared" si="464"/>
        <v>9.9106059396795132</v>
      </c>
      <c r="AY1600" s="4">
        <v>0.1</v>
      </c>
      <c r="AZ1600">
        <v>35</v>
      </c>
      <c r="BA1600" s="1">
        <f t="shared" si="462"/>
        <v>0.10368970511989745</v>
      </c>
      <c r="BB1600">
        <v>0.65475000000000005</v>
      </c>
      <c r="BC1600">
        <v>4.8224999999999997E-2</v>
      </c>
      <c r="BD1600">
        <v>6.43E-3</v>
      </c>
      <c r="BE1600">
        <v>160000</v>
      </c>
      <c r="BF1600">
        <f t="shared" si="465"/>
        <v>74.400000000000006</v>
      </c>
      <c r="BG1600" s="7">
        <f t="shared" si="466"/>
        <v>0.78884137209302341</v>
      </c>
      <c r="BH1600" s="8">
        <f t="shared" si="467"/>
        <v>1.5776827441860468</v>
      </c>
      <c r="BI1600" s="7">
        <f t="shared" si="468"/>
        <v>2.36652411627907</v>
      </c>
      <c r="BJ1600">
        <v>340.8</v>
      </c>
      <c r="BK1600">
        <v>6390</v>
      </c>
      <c r="BL1600">
        <v>0.12</v>
      </c>
      <c r="BM1600">
        <v>0.11</v>
      </c>
      <c r="BN1600" s="3">
        <f t="shared" si="463"/>
        <v>5.6072482524261384E-2</v>
      </c>
      <c r="BO1600" s="3">
        <f t="shared" si="469"/>
        <v>8.5690618976748206E-2</v>
      </c>
      <c r="BP1600" s="3">
        <f t="shared" si="470"/>
        <v>7.2475375803841793E-2</v>
      </c>
      <c r="BQ1600" s="3">
        <f t="shared" si="471"/>
        <v>0.11708301313833927</v>
      </c>
      <c r="BR1600">
        <f t="shared" si="472"/>
        <v>6.6680753508373797E-2</v>
      </c>
      <c r="BS1600">
        <f t="shared" si="473"/>
        <v>9.7368116075704128E-2</v>
      </c>
      <c r="BT1600" s="5">
        <f t="shared" si="474"/>
        <v>463.35933923879554</v>
      </c>
    </row>
    <row r="1601" spans="1:72" x14ac:dyDescent="0.2">
      <c r="A1601">
        <v>21</v>
      </c>
      <c r="B1601">
        <v>30071</v>
      </c>
      <c r="C1601" t="s">
        <v>1776</v>
      </c>
      <c r="D1601">
        <v>30</v>
      </c>
      <c r="E1601" t="s">
        <v>327</v>
      </c>
      <c r="F1601" t="s">
        <v>328</v>
      </c>
      <c r="G1601" t="s">
        <v>1060</v>
      </c>
      <c r="H1601">
        <v>71</v>
      </c>
      <c r="I1601">
        <v>388</v>
      </c>
      <c r="J1601">
        <v>186</v>
      </c>
      <c r="K1601">
        <v>388</v>
      </c>
      <c r="L1601">
        <v>72</v>
      </c>
      <c r="M1601" s="5">
        <v>6362.6</v>
      </c>
      <c r="N1601" s="5">
        <v>8883.5054130000008</v>
      </c>
      <c r="O1601" s="5">
        <v>3078.2</v>
      </c>
      <c r="P1601" s="5">
        <v>4297.8037850000001</v>
      </c>
      <c r="Q1601" s="5">
        <v>9382.7999999999993</v>
      </c>
      <c r="R1601" s="5">
        <v>13100.3292</v>
      </c>
      <c r="S1601" s="5">
        <v>74</v>
      </c>
      <c r="T1601" s="5">
        <v>103.3193035</v>
      </c>
      <c r="U1601">
        <v>408</v>
      </c>
      <c r="V1601">
        <v>222</v>
      </c>
      <c r="W1601">
        <v>424</v>
      </c>
      <c r="X1601">
        <v>71</v>
      </c>
      <c r="Y1601">
        <v>62</v>
      </c>
      <c r="Z1601">
        <v>20</v>
      </c>
      <c r="AA1601">
        <v>88</v>
      </c>
      <c r="AB1601">
        <v>43</v>
      </c>
      <c r="AC1601">
        <v>14</v>
      </c>
      <c r="AD1601">
        <v>65</v>
      </c>
      <c r="AE1601">
        <v>81</v>
      </c>
      <c r="AF1601">
        <v>31</v>
      </c>
      <c r="AG1601">
        <v>111</v>
      </c>
      <c r="AH1601">
        <v>1033.9166666666665</v>
      </c>
      <c r="AI1601">
        <v>2014.3166666666664</v>
      </c>
      <c r="AJ1601">
        <v>2561.833333333333</v>
      </c>
      <c r="AK1601">
        <v>1021</v>
      </c>
      <c r="AL1601">
        <v>0.97115196011684601</v>
      </c>
      <c r="AM1601">
        <f t="shared" si="456"/>
        <v>1</v>
      </c>
      <c r="AN1601">
        <f t="shared" si="457"/>
        <v>991.54615127929981</v>
      </c>
      <c r="AO1601">
        <v>15.37</v>
      </c>
      <c r="AP1601">
        <f t="shared" si="458"/>
        <v>14.926605626995922</v>
      </c>
      <c r="AQ1601">
        <v>3.27</v>
      </c>
      <c r="AR1601">
        <v>6430</v>
      </c>
      <c r="AS1601">
        <v>5.0737861885996933</v>
      </c>
      <c r="AT1601">
        <v>0.98212127304979535</v>
      </c>
      <c r="AU1601">
        <f t="shared" si="459"/>
        <v>4.9830733507299998</v>
      </c>
      <c r="AV1601">
        <f t="shared" si="460"/>
        <v>2.9463638191493859</v>
      </c>
      <c r="AW1601">
        <f t="shared" si="461"/>
        <v>6.8748489113485673</v>
      </c>
      <c r="AX1601">
        <f t="shared" si="464"/>
        <v>9.8212127304979528</v>
      </c>
      <c r="AY1601" s="4">
        <v>0.1</v>
      </c>
      <c r="AZ1601">
        <v>35</v>
      </c>
      <c r="BA1601" s="1">
        <f t="shared" si="462"/>
        <v>0.10368970511989745</v>
      </c>
      <c r="BB1601">
        <v>0.65475000000000005</v>
      </c>
      <c r="BC1601">
        <v>4.8224999999999997E-2</v>
      </c>
      <c r="BD1601">
        <v>6.43E-3</v>
      </c>
      <c r="BE1601">
        <v>160000</v>
      </c>
      <c r="BF1601">
        <f t="shared" si="465"/>
        <v>74.400000000000006</v>
      </c>
      <c r="BG1601" s="7">
        <f t="shared" si="466"/>
        <v>0.78884137209302341</v>
      </c>
      <c r="BH1601" s="8">
        <f t="shared" si="467"/>
        <v>1.5776827441860468</v>
      </c>
      <c r="BI1601" s="7">
        <f t="shared" si="468"/>
        <v>2.36652411627907</v>
      </c>
      <c r="BJ1601">
        <v>340.8</v>
      </c>
      <c r="BK1601">
        <v>6390</v>
      </c>
      <c r="BL1601">
        <v>0.12</v>
      </c>
      <c r="BM1601">
        <v>0.11</v>
      </c>
      <c r="BN1601" s="3">
        <f t="shared" si="463"/>
        <v>5.5839010237743902E-2</v>
      </c>
      <c r="BO1601" s="3">
        <f t="shared" si="469"/>
        <v>8.543675362553424E-2</v>
      </c>
      <c r="BP1601" s="3">
        <f t="shared" si="470"/>
        <v>7.23407113374709E-2</v>
      </c>
      <c r="BQ1601" s="3">
        <f t="shared" si="471"/>
        <v>0.11654598983744216</v>
      </c>
      <c r="BR1601">
        <f t="shared" si="472"/>
        <v>6.642688815715983E-2</v>
      </c>
      <c r="BS1601">
        <f t="shared" si="473"/>
        <v>9.7114250724490161E-2</v>
      </c>
      <c r="BT1601" s="5">
        <f t="shared" si="474"/>
        <v>463.35933923879554</v>
      </c>
    </row>
    <row r="1602" spans="1:72" x14ac:dyDescent="0.2">
      <c r="A1602">
        <v>21</v>
      </c>
      <c r="B1602">
        <v>30073</v>
      </c>
      <c r="C1602" t="s">
        <v>1776</v>
      </c>
      <c r="D1602">
        <v>30</v>
      </c>
      <c r="E1602" t="s">
        <v>327</v>
      </c>
      <c r="F1602" t="s">
        <v>328</v>
      </c>
      <c r="G1602" t="s">
        <v>1876</v>
      </c>
      <c r="H1602">
        <v>73</v>
      </c>
      <c r="I1602">
        <v>308</v>
      </c>
      <c r="J1602">
        <v>139</v>
      </c>
      <c r="K1602">
        <v>663</v>
      </c>
      <c r="L1602">
        <v>78</v>
      </c>
      <c r="M1602" s="5">
        <v>5290.7</v>
      </c>
      <c r="N1602" s="5">
        <v>7386.9113399999997</v>
      </c>
      <c r="O1602" s="5">
        <v>2102.5</v>
      </c>
      <c r="P1602" s="5">
        <v>2935.5248059999999</v>
      </c>
      <c r="Q1602" s="5">
        <v>16189</v>
      </c>
      <c r="R1602" s="5">
        <v>22603.19196</v>
      </c>
      <c r="S1602" s="5">
        <v>75</v>
      </c>
      <c r="T1602" s="5">
        <v>104.71551030000001</v>
      </c>
      <c r="U1602">
        <v>312</v>
      </c>
      <c r="V1602">
        <v>166</v>
      </c>
      <c r="W1602">
        <v>682</v>
      </c>
      <c r="X1602">
        <v>63</v>
      </c>
      <c r="Y1602">
        <v>62</v>
      </c>
      <c r="Z1602">
        <v>20</v>
      </c>
      <c r="AA1602">
        <v>88</v>
      </c>
      <c r="AB1602">
        <v>43</v>
      </c>
      <c r="AC1602">
        <v>14</v>
      </c>
      <c r="AD1602">
        <v>65</v>
      </c>
      <c r="AE1602">
        <v>81</v>
      </c>
      <c r="AF1602">
        <v>31</v>
      </c>
      <c r="AG1602">
        <v>111</v>
      </c>
      <c r="AH1602">
        <v>1033.9166666666665</v>
      </c>
      <c r="AI1602">
        <v>2014.3166666666664</v>
      </c>
      <c r="AJ1602">
        <v>2561.833333333333</v>
      </c>
      <c r="AK1602">
        <v>1021</v>
      </c>
      <c r="AL1602">
        <v>0.97697142683542704</v>
      </c>
      <c r="AM1602">
        <f t="shared" ref="AM1602:AM1665" si="475">IF(AL1602="NA",0,1)</f>
        <v>1</v>
      </c>
      <c r="AN1602">
        <f t="shared" ref="AN1602:AN1665" si="476">AK1602*IF(AL1602="NA",0,AL1602)</f>
        <v>997.48782679897101</v>
      </c>
      <c r="AO1602">
        <v>15.37</v>
      </c>
      <c r="AP1602">
        <f t="shared" ref="AP1602:AP1665" si="477">AO1602*AL1602</f>
        <v>15.016050830460513</v>
      </c>
      <c r="AQ1602">
        <v>3.27</v>
      </c>
      <c r="AR1602">
        <v>6430</v>
      </c>
      <c r="AS1602">
        <v>5.0737861885996933</v>
      </c>
      <c r="AT1602">
        <v>0.9342118449749226</v>
      </c>
      <c r="AU1602">
        <f t="shared" ref="AU1602:AU1665" si="478">AS1602*AT1602</f>
        <v>4.7399911562600003</v>
      </c>
      <c r="AV1602">
        <f t="shared" ref="AV1602:AV1665" si="479">3*AT1602</f>
        <v>2.802635534924768</v>
      </c>
      <c r="AW1602">
        <f t="shared" ref="AW1602:AW1665" si="480">7*AT1602</f>
        <v>6.5394829148244584</v>
      </c>
      <c r="AX1602">
        <f t="shared" si="464"/>
        <v>9.3421184497492256</v>
      </c>
      <c r="AY1602" s="4">
        <v>0.1</v>
      </c>
      <c r="AZ1602">
        <v>35</v>
      </c>
      <c r="BA1602" s="1">
        <f t="shared" ref="BA1602:BA1665" si="481">(AY1602*(1+AY1602)^AZ1602)/((1+AY1602)^AZ1602-1)</f>
        <v>0.10368970511989745</v>
      </c>
      <c r="BB1602">
        <v>0.65475000000000005</v>
      </c>
      <c r="BC1602">
        <v>4.8224999999999997E-2</v>
      </c>
      <c r="BD1602">
        <v>6.43E-3</v>
      </c>
      <c r="BE1602">
        <v>160000</v>
      </c>
      <c r="BF1602">
        <f t="shared" si="465"/>
        <v>74.400000000000006</v>
      </c>
      <c r="BG1602" s="7">
        <f t="shared" si="466"/>
        <v>0.78884137209302341</v>
      </c>
      <c r="BH1602" s="8">
        <f t="shared" si="467"/>
        <v>1.5776827441860468</v>
      </c>
      <c r="BI1602" s="7">
        <f t="shared" si="468"/>
        <v>2.36652411627907</v>
      </c>
      <c r="BJ1602">
        <v>340.8</v>
      </c>
      <c r="BK1602">
        <v>6390</v>
      </c>
      <c r="BL1602">
        <v>0.12</v>
      </c>
      <c r="BM1602">
        <v>0.11</v>
      </c>
      <c r="BN1602" s="3">
        <f t="shared" ref="BN1602:BN1665" si="482">(((AN1602*BA1602+AP1602)/(8760*BB1602))+AR1602*AU1602/1000000+AQ1602/1000)</f>
        <v>5.4399001448328412E-2</v>
      </c>
      <c r="BO1602" s="3">
        <f t="shared" si="469"/>
        <v>8.3912219686404013E-2</v>
      </c>
      <c r="BP1602" s="3">
        <f t="shared" si="470"/>
        <v>7.1455023041218466E-2</v>
      </c>
      <c r="BQ1602" s="3">
        <f t="shared" si="471"/>
        <v>0.11350389818353972</v>
      </c>
      <c r="BR1602">
        <f t="shared" si="472"/>
        <v>6.490235421802959E-2</v>
      </c>
      <c r="BS1602">
        <f t="shared" si="473"/>
        <v>9.5589716785359935E-2</v>
      </c>
      <c r="BT1602" s="5">
        <f t="shared" si="474"/>
        <v>463.35933923879554</v>
      </c>
    </row>
    <row r="1603" spans="1:72" x14ac:dyDescent="0.2">
      <c r="A1603">
        <v>21</v>
      </c>
      <c r="B1603">
        <v>30075</v>
      </c>
      <c r="C1603" t="s">
        <v>1776</v>
      </c>
      <c r="D1603">
        <v>30</v>
      </c>
      <c r="E1603" t="s">
        <v>327</v>
      </c>
      <c r="F1603" t="s">
        <v>328</v>
      </c>
      <c r="G1603" t="s">
        <v>1812</v>
      </c>
      <c r="H1603">
        <v>75</v>
      </c>
      <c r="I1603">
        <v>306</v>
      </c>
      <c r="J1603">
        <v>162</v>
      </c>
      <c r="K1603">
        <v>621</v>
      </c>
      <c r="L1603">
        <v>65</v>
      </c>
      <c r="M1603" s="5">
        <v>5035.8</v>
      </c>
      <c r="N1603" s="5">
        <v>7031.0182249999998</v>
      </c>
      <c r="O1603" s="5">
        <v>2516.3000000000002</v>
      </c>
      <c r="P1603" s="5">
        <v>3513.2751819999999</v>
      </c>
      <c r="Q1603" s="5">
        <v>14881</v>
      </c>
      <c r="R1603" s="5">
        <v>20776.953460000001</v>
      </c>
      <c r="S1603" s="5">
        <v>66</v>
      </c>
      <c r="T1603" s="5">
        <v>92.149649089999997</v>
      </c>
      <c r="U1603">
        <v>325</v>
      </c>
      <c r="V1603">
        <v>197</v>
      </c>
      <c r="W1603">
        <v>655</v>
      </c>
      <c r="X1603">
        <v>62</v>
      </c>
      <c r="Y1603">
        <v>62</v>
      </c>
      <c r="Z1603">
        <v>20</v>
      </c>
      <c r="AA1603">
        <v>88</v>
      </c>
      <c r="AB1603">
        <v>43</v>
      </c>
      <c r="AC1603">
        <v>14</v>
      </c>
      <c r="AD1603">
        <v>65</v>
      </c>
      <c r="AE1603">
        <v>81</v>
      </c>
      <c r="AF1603">
        <v>31</v>
      </c>
      <c r="AG1603">
        <v>111</v>
      </c>
      <c r="AH1603">
        <v>1033.9166666666665</v>
      </c>
      <c r="AI1603">
        <v>2014.3166666666664</v>
      </c>
      <c r="AJ1603">
        <v>2561.833333333333</v>
      </c>
      <c r="AK1603">
        <v>1021</v>
      </c>
      <c r="AL1603">
        <v>0.96443244784148696</v>
      </c>
      <c r="AM1603">
        <f t="shared" si="475"/>
        <v>1</v>
      </c>
      <c r="AN1603">
        <f t="shared" si="476"/>
        <v>984.68552924615824</v>
      </c>
      <c r="AO1603">
        <v>15.37</v>
      </c>
      <c r="AP1603">
        <f t="shared" si="477"/>
        <v>14.823326723323653</v>
      </c>
      <c r="AQ1603">
        <v>3.27</v>
      </c>
      <c r="AR1603">
        <v>6430</v>
      </c>
      <c r="AS1603">
        <v>5.0737861885996933</v>
      </c>
      <c r="AT1603">
        <v>1.0660207330204341</v>
      </c>
      <c r="AU1603">
        <f t="shared" si="478"/>
        <v>5.4087612719599996</v>
      </c>
      <c r="AV1603">
        <f t="shared" si="479"/>
        <v>3.1980621990613023</v>
      </c>
      <c r="AW1603">
        <f t="shared" si="480"/>
        <v>7.4621451311430391</v>
      </c>
      <c r="AX1603">
        <f t="shared" ref="AX1603:AX1666" si="483">10*AT1603</f>
        <v>10.66020733020434</v>
      </c>
      <c r="AY1603" s="4">
        <v>0.1</v>
      </c>
      <c r="AZ1603">
        <v>35</v>
      </c>
      <c r="BA1603" s="1">
        <f t="shared" si="481"/>
        <v>0.10368970511989745</v>
      </c>
      <c r="BB1603">
        <v>0.65475000000000005</v>
      </c>
      <c r="BC1603">
        <v>4.8224999999999997E-2</v>
      </c>
      <c r="BD1603">
        <v>6.43E-3</v>
      </c>
      <c r="BE1603">
        <v>160000</v>
      </c>
      <c r="BF1603">
        <f t="shared" ref="BF1603:BF1666" si="484">74.4</f>
        <v>74.400000000000006</v>
      </c>
      <c r="BG1603" s="7">
        <f t="shared" ref="BG1603:BG1666" si="485">0.005*AR1603*1.05506/43</f>
        <v>0.78884137209302341</v>
      </c>
      <c r="BH1603" s="8">
        <f t="shared" ref="BH1603:BH1666" si="486">0.01*AR1603*1.05506/43</f>
        <v>1.5776827441860468</v>
      </c>
      <c r="BI1603" s="7">
        <f t="shared" ref="BI1603:BI1666" si="487">0.015*AR1603*1.05506/43</f>
        <v>2.36652411627907</v>
      </c>
      <c r="BJ1603">
        <v>340.8</v>
      </c>
      <c r="BK1603">
        <v>6390</v>
      </c>
      <c r="BL1603">
        <v>0.12</v>
      </c>
      <c r="BM1603">
        <v>0.11</v>
      </c>
      <c r="BN1603" s="3">
        <f t="shared" si="482"/>
        <v>5.8434149022315938E-2</v>
      </c>
      <c r="BO1603" s="3">
        <f t="shared" ref="BO1603:BO1666" si="488">(((AN1603*BA1603+AP1603)/(8760*BB1603))+AR1603*AU1603/1000000+AQ1603/1000)+(BC1603*P1603+BD1603*R1603+BL1603*T1603+BM1603*N1603)/2000000 + (BE1603*AB1603)/(1000000*8760*BB1603*AZ1603) + ((BF1603+BJ1603)*Y1603/1000000) + (BK1603*AE1603)/(1000000*8760*BB1603*AZ1603) + BH1603*AI1603/1000000</f>
        <v>8.7935098836557743E-2</v>
      </c>
      <c r="BP1603" s="3">
        <f t="shared" ref="BP1603:BP1666" si="489">(((AN1603*BA1603+AP1603)/(8760*BB1603))+AR1603*AV1603/1000000+AQ1603/1000)+(BC1603*P1603+BD1603*R1603+BL1603*T1603+BM1603*N1603)/2000000 + (BE1603*AB1603)/(1000000*8760*BB1603*AZ1603) + ((BF1603+BJ1603)*Y1603/1000000) + (BK1603*AE1603)/(1000000*8760*BB1603*AZ1603) + BH1603*AI1603/1000000</f>
        <v>7.3720303797819117E-2</v>
      </c>
      <c r="BQ1603" s="3">
        <f t="shared" ref="BQ1603:BQ1666" si="490">(((AN1603*BA1603+AP1603)/(8760*BB1603))+AR1603*AX1603/1000000+AQ1603/1000)+(BC1603*P1603+BD1603*R1603+BL1603*T1603+BM1603*N1603)/2000000 + (BE1603*AB1603)/(1000000*8760*BB1603*AZ1603) + ((BF1603+BJ1603)*Y1603/1000000) + (BK1603*AE1603)/(1000000*8760*BB1603*AZ1603) + BH1603*AI1603/1000000</f>
        <v>0.12170189699106883</v>
      </c>
      <c r="BR1603">
        <f t="shared" ref="BR1603:BR1666" si="491">(((AN1603*BA1603+AP1603)/(8760*BB1603))+AR1603*AU1603/1000000+AQ1603/1000)+(BC1603*P1603+BD1603*R1603+BL1603*T1603+BM1603*N1603)/2000000 + (BE1603*AC1603)/(1000000*8760*BB1603*AZ1603) + ((BF1603+BJ1603)*Z1603/1000000) + (BK1603*AF1603)/(1000000*8760*BB1603*AZ1603)  + BH1603*AH1603/1000000</f>
        <v>6.892523336818332E-2</v>
      </c>
      <c r="BS1603">
        <f t="shared" ref="BS1603:BS1666" si="492">(((AN1603*BA1603+AP1603)/(8760*BB1603))+AR1603*AU1603/1000000+AQ1603/1000)+(BC1603*P1603+BD1603*R1603+BL1603*T1603+BM1603*N1603)/2000000 + (BE1603*AD1603)/(1000000*8760*BB1603*AZ1603) + ((BF1603+BJ1603)*AA1603/1000000) + (BK1603*AG1603)/(1000000*8760*BB1603*AZ1603) + BH1603*AJ1603/1000000</f>
        <v>9.9612595935513665E-2</v>
      </c>
      <c r="BT1603" s="5">
        <f t="shared" ref="BT1603:BT1666" si="493">(BE1603)/(AZ1603*8760*BB1603) + ((BF1603+BJ1603)) + (BK1603)/(AZ1603*8760*BB1603) + BH1603*30</f>
        <v>463.35933923879554</v>
      </c>
    </row>
    <row r="1604" spans="1:72" x14ac:dyDescent="0.2">
      <c r="A1604">
        <v>21</v>
      </c>
      <c r="B1604">
        <v>30077</v>
      </c>
      <c r="C1604" t="s">
        <v>1776</v>
      </c>
      <c r="D1604">
        <v>30</v>
      </c>
      <c r="E1604" t="s">
        <v>327</v>
      </c>
      <c r="F1604" t="s">
        <v>328</v>
      </c>
      <c r="G1604" t="s">
        <v>1325</v>
      </c>
      <c r="H1604">
        <v>77</v>
      </c>
      <c r="I1604">
        <v>408</v>
      </c>
      <c r="J1604">
        <v>154</v>
      </c>
      <c r="K1604">
        <v>770</v>
      </c>
      <c r="L1604">
        <v>92</v>
      </c>
      <c r="M1604" s="5">
        <v>7035.9</v>
      </c>
      <c r="N1604" s="5">
        <v>9823.5714549999993</v>
      </c>
      <c r="O1604" s="5">
        <v>2550.6999999999998</v>
      </c>
      <c r="P1604" s="5">
        <v>3561.3046960000001</v>
      </c>
      <c r="Q1604" s="5">
        <v>19061</v>
      </c>
      <c r="R1604" s="5">
        <v>26613.097900000001</v>
      </c>
      <c r="S1604" s="5">
        <v>89</v>
      </c>
      <c r="T1604" s="5">
        <v>124.26240559999999</v>
      </c>
      <c r="U1604">
        <v>377</v>
      </c>
      <c r="V1604">
        <v>179</v>
      </c>
      <c r="W1604">
        <v>782</v>
      </c>
      <c r="X1604">
        <v>74</v>
      </c>
      <c r="Y1604">
        <v>62</v>
      </c>
      <c r="Z1604">
        <v>20</v>
      </c>
      <c r="AA1604">
        <v>88</v>
      </c>
      <c r="AB1604">
        <v>43</v>
      </c>
      <c r="AC1604">
        <v>14</v>
      </c>
      <c r="AD1604">
        <v>65</v>
      </c>
      <c r="AE1604">
        <v>81</v>
      </c>
      <c r="AF1604">
        <v>31</v>
      </c>
      <c r="AG1604">
        <v>111</v>
      </c>
      <c r="AH1604">
        <v>1033.9166666666665</v>
      </c>
      <c r="AI1604">
        <v>2014.3166666666664</v>
      </c>
      <c r="AJ1604">
        <v>2561.833333333333</v>
      </c>
      <c r="AK1604">
        <v>1021</v>
      </c>
      <c r="AL1604">
        <v>0.98014735698699995</v>
      </c>
      <c r="AM1604">
        <f t="shared" si="475"/>
        <v>1</v>
      </c>
      <c r="AN1604">
        <f t="shared" si="476"/>
        <v>1000.7304514837269</v>
      </c>
      <c r="AO1604">
        <v>15.37</v>
      </c>
      <c r="AP1604">
        <f t="shared" si="477"/>
        <v>15.064864876890189</v>
      </c>
      <c r="AQ1604">
        <v>3.27</v>
      </c>
      <c r="AR1604">
        <v>6430</v>
      </c>
      <c r="AS1604">
        <v>5.0737861885996933</v>
      </c>
      <c r="AT1604">
        <v>0.92199490664013883</v>
      </c>
      <c r="AU1604">
        <f t="shared" si="478"/>
        <v>4.6780050232699999</v>
      </c>
      <c r="AV1604">
        <f t="shared" si="479"/>
        <v>2.7659847199204166</v>
      </c>
      <c r="AW1604">
        <f t="shared" si="480"/>
        <v>6.4539643464809719</v>
      </c>
      <c r="AX1604">
        <f t="shared" si="483"/>
        <v>9.219949066401389</v>
      </c>
      <c r="AY1604" s="4">
        <v>0.1</v>
      </c>
      <c r="AZ1604">
        <v>35</v>
      </c>
      <c r="BA1604" s="1">
        <f t="shared" si="481"/>
        <v>0.10368970511989745</v>
      </c>
      <c r="BB1604">
        <v>0.65475000000000005</v>
      </c>
      <c r="BC1604">
        <v>4.8224999999999997E-2</v>
      </c>
      <c r="BD1604">
        <v>6.43E-3</v>
      </c>
      <c r="BE1604">
        <v>160000</v>
      </c>
      <c r="BF1604">
        <f t="shared" si="484"/>
        <v>74.400000000000006</v>
      </c>
      <c r="BG1604" s="7">
        <f t="shared" si="485"/>
        <v>0.78884137209302341</v>
      </c>
      <c r="BH1604" s="8">
        <f t="shared" si="486"/>
        <v>1.5776827441860468</v>
      </c>
      <c r="BI1604" s="7">
        <f t="shared" si="487"/>
        <v>2.36652411627907</v>
      </c>
      <c r="BJ1604">
        <v>340.8</v>
      </c>
      <c r="BK1604">
        <v>6390</v>
      </c>
      <c r="BL1604">
        <v>0.12</v>
      </c>
      <c r="BM1604">
        <v>0.11</v>
      </c>
      <c r="BN1604" s="3">
        <f t="shared" si="482"/>
        <v>5.4067562242411556E-2</v>
      </c>
      <c r="BO1604" s="3">
        <f t="shared" si="488"/>
        <v>8.3743950565724881E-2</v>
      </c>
      <c r="BP1604" s="3">
        <f t="shared" si="489"/>
        <v>7.1449660015187058E-2</v>
      </c>
      <c r="BQ1604" s="3">
        <f t="shared" si="490"/>
        <v>0.1129486507630597</v>
      </c>
      <c r="BR1604">
        <f t="shared" si="491"/>
        <v>6.4734085097350458E-2</v>
      </c>
      <c r="BS1604">
        <f t="shared" si="492"/>
        <v>9.5421447664680803E-2</v>
      </c>
      <c r="BT1604" s="5">
        <f t="shared" si="493"/>
        <v>463.35933923879554</v>
      </c>
    </row>
    <row r="1605" spans="1:72" x14ac:dyDescent="0.2">
      <c r="A1605">
        <v>21</v>
      </c>
      <c r="B1605">
        <v>30079</v>
      </c>
      <c r="C1605" t="s">
        <v>1776</v>
      </c>
      <c r="D1605">
        <v>30</v>
      </c>
      <c r="E1605" t="s">
        <v>327</v>
      </c>
      <c r="F1605" t="s">
        <v>328</v>
      </c>
      <c r="G1605" t="s">
        <v>1063</v>
      </c>
      <c r="H1605">
        <v>79</v>
      </c>
      <c r="I1605">
        <v>493</v>
      </c>
      <c r="J1605">
        <v>224</v>
      </c>
      <c r="K1605">
        <v>426</v>
      </c>
      <c r="L1605">
        <v>98</v>
      </c>
      <c r="M1605" s="5">
        <v>7790.4</v>
      </c>
      <c r="N1605" s="5">
        <v>10877.00949</v>
      </c>
      <c r="O1605" s="5">
        <v>3600</v>
      </c>
      <c r="P1605" s="5">
        <v>5026.3444959999997</v>
      </c>
      <c r="Q1605" s="5">
        <v>10295</v>
      </c>
      <c r="R1605" s="5">
        <v>14373.949049999999</v>
      </c>
      <c r="S1605" s="5">
        <v>96</v>
      </c>
      <c r="T1605" s="5">
        <v>134.03585319999999</v>
      </c>
      <c r="U1605">
        <v>481</v>
      </c>
      <c r="V1605">
        <v>254</v>
      </c>
      <c r="W1605">
        <v>462</v>
      </c>
      <c r="X1605">
        <v>85</v>
      </c>
      <c r="Y1605">
        <v>62</v>
      </c>
      <c r="Z1605">
        <v>20</v>
      </c>
      <c r="AA1605">
        <v>88</v>
      </c>
      <c r="AB1605">
        <v>43</v>
      </c>
      <c r="AC1605">
        <v>14</v>
      </c>
      <c r="AD1605">
        <v>65</v>
      </c>
      <c r="AE1605">
        <v>81</v>
      </c>
      <c r="AF1605">
        <v>31</v>
      </c>
      <c r="AG1605">
        <v>111</v>
      </c>
      <c r="AH1605">
        <v>1033.9166666666665</v>
      </c>
      <c r="AI1605">
        <v>2014.3166666666664</v>
      </c>
      <c r="AJ1605">
        <v>2561.833333333333</v>
      </c>
      <c r="AK1605">
        <v>1021</v>
      </c>
      <c r="AL1605">
        <v>0.96356450631970303</v>
      </c>
      <c r="AM1605">
        <f t="shared" si="475"/>
        <v>1</v>
      </c>
      <c r="AN1605">
        <f t="shared" si="476"/>
        <v>983.79936095241681</v>
      </c>
      <c r="AO1605">
        <v>15.37</v>
      </c>
      <c r="AP1605">
        <f t="shared" si="477"/>
        <v>14.809986462133836</v>
      </c>
      <c r="AQ1605">
        <v>3.27</v>
      </c>
      <c r="AR1605">
        <v>6430</v>
      </c>
      <c r="AS1605">
        <v>5.0737861885996933</v>
      </c>
      <c r="AT1605">
        <v>1.030989099172841</v>
      </c>
      <c r="AU1605">
        <f t="shared" si="478"/>
        <v>5.2310182519800001</v>
      </c>
      <c r="AV1605">
        <f t="shared" si="479"/>
        <v>3.092967297518523</v>
      </c>
      <c r="AW1605">
        <f t="shared" si="480"/>
        <v>7.2169236942098873</v>
      </c>
      <c r="AX1605">
        <f t="shared" si="483"/>
        <v>10.309890991728409</v>
      </c>
      <c r="AY1605" s="4">
        <v>0.1</v>
      </c>
      <c r="AZ1605">
        <v>35</v>
      </c>
      <c r="BA1605" s="1">
        <f t="shared" si="481"/>
        <v>0.10368970511989745</v>
      </c>
      <c r="BB1605">
        <v>0.65475000000000005</v>
      </c>
      <c r="BC1605">
        <v>4.8224999999999997E-2</v>
      </c>
      <c r="BD1605">
        <v>6.43E-3</v>
      </c>
      <c r="BE1605">
        <v>160000</v>
      </c>
      <c r="BF1605">
        <f t="shared" si="484"/>
        <v>74.400000000000006</v>
      </c>
      <c r="BG1605" s="7">
        <f t="shared" si="485"/>
        <v>0.78884137209302341</v>
      </c>
      <c r="BH1605" s="8">
        <f t="shared" si="486"/>
        <v>1.5776827441860468</v>
      </c>
      <c r="BI1605" s="7">
        <f t="shared" si="487"/>
        <v>2.36652411627907</v>
      </c>
      <c r="BJ1605">
        <v>340.8</v>
      </c>
      <c r="BK1605">
        <v>6390</v>
      </c>
      <c r="BL1605">
        <v>0.12</v>
      </c>
      <c r="BM1605">
        <v>0.11</v>
      </c>
      <c r="BN1605" s="3">
        <f t="shared" si="482"/>
        <v>5.7272915179074298E-2</v>
      </c>
      <c r="BO1605" s="3">
        <f t="shared" si="488"/>
        <v>8.7003805909793369E-2</v>
      </c>
      <c r="BP1605" s="3">
        <f t="shared" si="489"/>
        <v>7.3256138272606061E-2</v>
      </c>
      <c r="BQ1605" s="3">
        <f t="shared" si="490"/>
        <v>0.11966095762637563</v>
      </c>
      <c r="BR1605">
        <f t="shared" si="491"/>
        <v>6.799394044141896E-2</v>
      </c>
      <c r="BS1605">
        <f t="shared" si="492"/>
        <v>9.8681303008749291E-2</v>
      </c>
      <c r="BT1605" s="5">
        <f t="shared" si="493"/>
        <v>463.35933923879554</v>
      </c>
    </row>
    <row r="1606" spans="1:72" x14ac:dyDescent="0.2">
      <c r="A1606">
        <v>21</v>
      </c>
      <c r="B1606">
        <v>30081</v>
      </c>
      <c r="C1606" t="s">
        <v>1776</v>
      </c>
      <c r="D1606">
        <v>30</v>
      </c>
      <c r="E1606" t="s">
        <v>327</v>
      </c>
      <c r="F1606" t="s">
        <v>328</v>
      </c>
      <c r="G1606" t="s">
        <v>1784</v>
      </c>
      <c r="H1606">
        <v>81</v>
      </c>
      <c r="I1606">
        <v>414</v>
      </c>
      <c r="J1606">
        <v>169</v>
      </c>
      <c r="K1606">
        <v>842</v>
      </c>
      <c r="L1606">
        <v>93</v>
      </c>
      <c r="M1606" s="5">
        <v>7286.9</v>
      </c>
      <c r="N1606" s="5">
        <v>10174.01936</v>
      </c>
      <c r="O1606" s="5">
        <v>2847.6</v>
      </c>
      <c r="P1606" s="5">
        <v>3975.8384959999999</v>
      </c>
      <c r="Q1606" s="5">
        <v>21169</v>
      </c>
      <c r="R1606" s="5">
        <v>29556.30184</v>
      </c>
      <c r="S1606" s="5">
        <v>92</v>
      </c>
      <c r="T1606" s="5">
        <v>128.45102600000001</v>
      </c>
      <c r="U1606">
        <v>407</v>
      </c>
      <c r="V1606">
        <v>200</v>
      </c>
      <c r="W1606">
        <v>869</v>
      </c>
      <c r="X1606">
        <v>79</v>
      </c>
      <c r="Y1606">
        <v>62</v>
      </c>
      <c r="Z1606">
        <v>20</v>
      </c>
      <c r="AA1606">
        <v>88</v>
      </c>
      <c r="AB1606">
        <v>43</v>
      </c>
      <c r="AC1606">
        <v>14</v>
      </c>
      <c r="AD1606">
        <v>65</v>
      </c>
      <c r="AE1606">
        <v>81</v>
      </c>
      <c r="AF1606">
        <v>31</v>
      </c>
      <c r="AG1606">
        <v>111</v>
      </c>
      <c r="AH1606">
        <v>1033.9166666666665</v>
      </c>
      <c r="AI1606">
        <v>2014.3166666666664</v>
      </c>
      <c r="AJ1606">
        <v>2561.833333333333</v>
      </c>
      <c r="AK1606">
        <v>1021</v>
      </c>
      <c r="AL1606">
        <v>0.98763511023100703</v>
      </c>
      <c r="AM1606">
        <f t="shared" si="475"/>
        <v>1</v>
      </c>
      <c r="AN1606">
        <f t="shared" si="476"/>
        <v>1008.3754475458582</v>
      </c>
      <c r="AO1606">
        <v>15.37</v>
      </c>
      <c r="AP1606">
        <f t="shared" si="477"/>
        <v>15.179951644250577</v>
      </c>
      <c r="AQ1606">
        <v>3.27</v>
      </c>
      <c r="AR1606">
        <v>6430</v>
      </c>
      <c r="AS1606">
        <v>5.0737861885996933</v>
      </c>
      <c r="AT1606">
        <v>0.8986031626272214</v>
      </c>
      <c r="AU1606">
        <f t="shared" si="478"/>
        <v>4.5593203155699999</v>
      </c>
      <c r="AV1606">
        <f t="shared" si="479"/>
        <v>2.6958094878816641</v>
      </c>
      <c r="AW1606">
        <f t="shared" si="480"/>
        <v>6.2902221383905497</v>
      </c>
      <c r="AX1606">
        <f t="shared" si="483"/>
        <v>8.9860316262722133</v>
      </c>
      <c r="AY1606" s="4">
        <v>0.1</v>
      </c>
      <c r="AZ1606">
        <v>35</v>
      </c>
      <c r="BA1606" s="1">
        <f t="shared" si="481"/>
        <v>0.10368970511989745</v>
      </c>
      <c r="BB1606">
        <v>0.65475000000000005</v>
      </c>
      <c r="BC1606">
        <v>4.8224999999999997E-2</v>
      </c>
      <c r="BD1606">
        <v>6.43E-3</v>
      </c>
      <c r="BE1606">
        <v>160000</v>
      </c>
      <c r="BF1606">
        <f t="shared" si="484"/>
        <v>74.400000000000006</v>
      </c>
      <c r="BG1606" s="7">
        <f t="shared" si="485"/>
        <v>0.78884137209302341</v>
      </c>
      <c r="BH1606" s="8">
        <f t="shared" si="486"/>
        <v>1.5776827441860468</v>
      </c>
      <c r="BI1606" s="7">
        <f t="shared" si="487"/>
        <v>2.36652411627907</v>
      </c>
      <c r="BJ1606">
        <v>340.8</v>
      </c>
      <c r="BK1606">
        <v>6390</v>
      </c>
      <c r="BL1606">
        <v>0.12</v>
      </c>
      <c r="BM1606">
        <v>0.11</v>
      </c>
      <c r="BN1606" s="3">
        <f t="shared" si="482"/>
        <v>5.3462692912431997E-2</v>
      </c>
      <c r="BO1606" s="3">
        <f t="shared" si="488"/>
        <v>8.317806503466392E-2</v>
      </c>
      <c r="BP1606" s="3">
        <f t="shared" si="489"/>
        <v>7.1195690412627924E-2</v>
      </c>
      <c r="BQ1606" s="3">
        <f t="shared" si="490"/>
        <v>0.11164181876247914</v>
      </c>
      <c r="BR1606">
        <f t="shared" si="491"/>
        <v>6.416819956628951E-2</v>
      </c>
      <c r="BS1606">
        <f t="shared" si="492"/>
        <v>9.4855562133619856E-2</v>
      </c>
      <c r="BT1606" s="5">
        <f t="shared" si="493"/>
        <v>463.35933923879554</v>
      </c>
    </row>
    <row r="1607" spans="1:72" x14ac:dyDescent="0.2">
      <c r="A1607">
        <v>4</v>
      </c>
      <c r="B1607">
        <v>30083</v>
      </c>
      <c r="C1607" t="s">
        <v>294</v>
      </c>
      <c r="D1607">
        <v>30</v>
      </c>
      <c r="E1607" t="s">
        <v>327</v>
      </c>
      <c r="F1607" t="s">
        <v>328</v>
      </c>
      <c r="G1607" t="s">
        <v>289</v>
      </c>
      <c r="H1607">
        <v>83</v>
      </c>
      <c r="I1607">
        <v>487</v>
      </c>
      <c r="J1607">
        <v>236</v>
      </c>
      <c r="K1607">
        <v>426</v>
      </c>
      <c r="L1607">
        <v>95</v>
      </c>
      <c r="M1607" s="5">
        <v>7815.4</v>
      </c>
      <c r="N1607" s="5">
        <v>10911.91466</v>
      </c>
      <c r="O1607" s="5">
        <v>3572.1</v>
      </c>
      <c r="P1607" s="5">
        <v>4987.3903259999997</v>
      </c>
      <c r="Q1607" s="5">
        <v>10261</v>
      </c>
      <c r="R1607" s="5">
        <v>14326.47802</v>
      </c>
      <c r="S1607" s="5">
        <v>94</v>
      </c>
      <c r="T1607" s="5">
        <v>131.24343959999999</v>
      </c>
      <c r="U1607">
        <v>480</v>
      </c>
      <c r="V1607">
        <v>258</v>
      </c>
      <c r="W1607">
        <v>460</v>
      </c>
      <c r="X1607">
        <v>84</v>
      </c>
      <c r="Y1607">
        <v>62</v>
      </c>
      <c r="Z1607">
        <v>20</v>
      </c>
      <c r="AA1607">
        <v>88</v>
      </c>
      <c r="AB1607">
        <v>43</v>
      </c>
      <c r="AC1607">
        <v>14</v>
      </c>
      <c r="AD1607">
        <v>65</v>
      </c>
      <c r="AE1607">
        <v>81</v>
      </c>
      <c r="AF1607">
        <v>31</v>
      </c>
      <c r="AG1607">
        <v>111</v>
      </c>
      <c r="AH1607">
        <v>1033.9166666666665</v>
      </c>
      <c r="AI1607">
        <v>2014.3166666666664</v>
      </c>
      <c r="AJ1607">
        <v>2561.833333333333</v>
      </c>
      <c r="AK1607">
        <v>1021</v>
      </c>
      <c r="AL1607">
        <v>0.96437064835003405</v>
      </c>
      <c r="AM1607">
        <f t="shared" si="475"/>
        <v>1</v>
      </c>
      <c r="AN1607">
        <f t="shared" si="476"/>
        <v>984.62243196538475</v>
      </c>
      <c r="AO1607">
        <v>15.37</v>
      </c>
      <c r="AP1607">
        <f t="shared" si="477"/>
        <v>14.822376865140022</v>
      </c>
      <c r="AQ1607">
        <v>3.27</v>
      </c>
      <c r="AR1607">
        <v>6430</v>
      </c>
      <c r="AS1607">
        <v>5.0737861885996933</v>
      </c>
      <c r="AT1607">
        <v>1.0122934361070348</v>
      </c>
      <c r="AU1607">
        <f t="shared" si="478"/>
        <v>5.1361604549299997</v>
      </c>
      <c r="AV1607">
        <f t="shared" si="479"/>
        <v>3.0368803083211047</v>
      </c>
      <c r="AW1607">
        <f t="shared" si="480"/>
        <v>7.0860540527492439</v>
      </c>
      <c r="AX1607">
        <f t="shared" si="483"/>
        <v>10.122934361070348</v>
      </c>
      <c r="AY1607" s="4">
        <v>0.1</v>
      </c>
      <c r="AZ1607">
        <v>35</v>
      </c>
      <c r="BA1607" s="1">
        <f t="shared" si="481"/>
        <v>0.10368970511989745</v>
      </c>
      <c r="BB1607">
        <v>0.1124</v>
      </c>
      <c r="BC1607">
        <v>4.8224999999999997E-2</v>
      </c>
      <c r="BD1607">
        <v>6.43E-3</v>
      </c>
      <c r="BE1607">
        <v>160000</v>
      </c>
      <c r="BF1607">
        <f t="shared" si="484"/>
        <v>74.400000000000006</v>
      </c>
      <c r="BG1607" s="7">
        <f t="shared" si="485"/>
        <v>0.78884137209302341</v>
      </c>
      <c r="BH1607" s="8">
        <f t="shared" si="486"/>
        <v>1.5776827441860468</v>
      </c>
      <c r="BI1607" s="7">
        <f t="shared" si="487"/>
        <v>2.36652411627907</v>
      </c>
      <c r="BJ1607">
        <v>340.8</v>
      </c>
      <c r="BK1607">
        <v>6390</v>
      </c>
      <c r="BL1607">
        <v>0.12</v>
      </c>
      <c r="BM1607">
        <v>0.11</v>
      </c>
      <c r="BN1607" s="3">
        <f t="shared" si="482"/>
        <v>0.15503889649955749</v>
      </c>
      <c r="BO1607" s="3">
        <f t="shared" si="488"/>
        <v>0.18494825746617335</v>
      </c>
      <c r="BP1607" s="3">
        <f t="shared" si="489"/>
        <v>0.17144988612347814</v>
      </c>
      <c r="BQ1607" s="3">
        <f t="shared" si="490"/>
        <v>0.21701321368265578</v>
      </c>
      <c r="BR1607">
        <f t="shared" si="491"/>
        <v>0.16581918450051039</v>
      </c>
      <c r="BS1607">
        <f t="shared" si="492"/>
        <v>0.19671496970126917</v>
      </c>
      <c r="BT1607" s="5">
        <f t="shared" si="493"/>
        <v>467.35872132849016</v>
      </c>
    </row>
    <row r="1608" spans="1:72" x14ac:dyDescent="0.2">
      <c r="A1608">
        <v>4</v>
      </c>
      <c r="B1608">
        <v>30085</v>
      </c>
      <c r="C1608" t="s">
        <v>294</v>
      </c>
      <c r="D1608">
        <v>30</v>
      </c>
      <c r="E1608" t="s">
        <v>327</v>
      </c>
      <c r="F1608" t="s">
        <v>328</v>
      </c>
      <c r="G1608" t="s">
        <v>469</v>
      </c>
      <c r="H1608">
        <v>85</v>
      </c>
      <c r="I1608">
        <v>467</v>
      </c>
      <c r="J1608">
        <v>224</v>
      </c>
      <c r="K1608">
        <v>415</v>
      </c>
      <c r="L1608">
        <v>92</v>
      </c>
      <c r="M1608" s="5">
        <v>7455.5</v>
      </c>
      <c r="N1608" s="5">
        <v>10409.419830000001</v>
      </c>
      <c r="O1608" s="5">
        <v>3448.5</v>
      </c>
      <c r="P1608" s="5">
        <v>4814.8191649999999</v>
      </c>
      <c r="Q1608" s="5">
        <v>10007</v>
      </c>
      <c r="R1608" s="5">
        <v>13971.841490000001</v>
      </c>
      <c r="S1608" s="5">
        <v>91</v>
      </c>
      <c r="T1608" s="5">
        <v>127.0548192</v>
      </c>
      <c r="U1608">
        <v>464</v>
      </c>
      <c r="V1608">
        <v>248</v>
      </c>
      <c r="W1608">
        <v>450</v>
      </c>
      <c r="X1608">
        <v>81</v>
      </c>
      <c r="Y1608">
        <v>62</v>
      </c>
      <c r="Z1608">
        <v>20</v>
      </c>
      <c r="AA1608">
        <v>88</v>
      </c>
      <c r="AB1608">
        <v>43</v>
      </c>
      <c r="AC1608">
        <v>14</v>
      </c>
      <c r="AD1608">
        <v>65</v>
      </c>
      <c r="AE1608">
        <v>81</v>
      </c>
      <c r="AF1608">
        <v>31</v>
      </c>
      <c r="AG1608">
        <v>111</v>
      </c>
      <c r="AH1608">
        <v>1033.9166666666665</v>
      </c>
      <c r="AI1608">
        <v>2014.3166666666664</v>
      </c>
      <c r="AJ1608">
        <v>2561.833333333333</v>
      </c>
      <c r="AK1608">
        <v>1021</v>
      </c>
      <c r="AL1608">
        <v>0.96486360758123302</v>
      </c>
      <c r="AM1608">
        <f t="shared" si="475"/>
        <v>1</v>
      </c>
      <c r="AN1608">
        <f t="shared" si="476"/>
        <v>985.12574334043893</v>
      </c>
      <c r="AO1608">
        <v>15.37</v>
      </c>
      <c r="AP1608">
        <f t="shared" si="477"/>
        <v>14.829953648523551</v>
      </c>
      <c r="AQ1608">
        <v>3.27</v>
      </c>
      <c r="AR1608">
        <v>6430</v>
      </c>
      <c r="AS1608">
        <v>5.0737861885996933</v>
      </c>
      <c r="AT1608">
        <v>0.99696430033959627</v>
      </c>
      <c r="AU1608">
        <f t="shared" si="478"/>
        <v>5.0583836975900001</v>
      </c>
      <c r="AV1608">
        <f t="shared" si="479"/>
        <v>2.990892901018789</v>
      </c>
      <c r="AW1608">
        <f t="shared" si="480"/>
        <v>6.9787501023771741</v>
      </c>
      <c r="AX1608">
        <f t="shared" si="483"/>
        <v>9.9696430033959622</v>
      </c>
      <c r="AY1608" s="4">
        <v>0.1</v>
      </c>
      <c r="AZ1608">
        <v>35</v>
      </c>
      <c r="BA1608" s="1">
        <f t="shared" si="481"/>
        <v>0.10368970511989745</v>
      </c>
      <c r="BB1608">
        <v>0.1124</v>
      </c>
      <c r="BC1608">
        <v>4.8224999999999997E-2</v>
      </c>
      <c r="BD1608">
        <v>6.43E-3</v>
      </c>
      <c r="BE1608">
        <v>160000</v>
      </c>
      <c r="BF1608">
        <f t="shared" si="484"/>
        <v>74.400000000000006</v>
      </c>
      <c r="BG1608" s="7">
        <f t="shared" si="485"/>
        <v>0.78884137209302341</v>
      </c>
      <c r="BH1608" s="8">
        <f t="shared" si="486"/>
        <v>1.5776827441860468</v>
      </c>
      <c r="BI1608" s="7">
        <f t="shared" si="487"/>
        <v>2.36652411627907</v>
      </c>
      <c r="BJ1608">
        <v>340.8</v>
      </c>
      <c r="BK1608">
        <v>6390</v>
      </c>
      <c r="BL1608">
        <v>0.12</v>
      </c>
      <c r="BM1608">
        <v>0.11</v>
      </c>
      <c r="BN1608" s="3">
        <f t="shared" si="482"/>
        <v>0.15459949023818897</v>
      </c>
      <c r="BO1608" s="3">
        <f t="shared" si="488"/>
        <v>0.18447566139336727</v>
      </c>
      <c r="BP1608" s="3">
        <f t="shared" si="489"/>
        <v>0.17118169557141438</v>
      </c>
      <c r="BQ1608" s="3">
        <f t="shared" si="490"/>
        <v>0.2160550587296996</v>
      </c>
      <c r="BR1608">
        <f t="shared" si="491"/>
        <v>0.16534658842770431</v>
      </c>
      <c r="BS1608">
        <f t="shared" si="492"/>
        <v>0.19624237362846308</v>
      </c>
      <c r="BT1608" s="5">
        <f t="shared" si="493"/>
        <v>467.35872132849016</v>
      </c>
    </row>
    <row r="1609" spans="1:72" x14ac:dyDescent="0.2">
      <c r="A1609">
        <v>21</v>
      </c>
      <c r="B1609">
        <v>30087</v>
      </c>
      <c r="C1609" t="s">
        <v>1776</v>
      </c>
      <c r="D1609">
        <v>30</v>
      </c>
      <c r="E1609" t="s">
        <v>327</v>
      </c>
      <c r="F1609" t="s">
        <v>328</v>
      </c>
      <c r="G1609" t="s">
        <v>1898</v>
      </c>
      <c r="H1609">
        <v>87</v>
      </c>
      <c r="I1609">
        <v>466</v>
      </c>
      <c r="J1609">
        <v>214</v>
      </c>
      <c r="K1609">
        <v>423</v>
      </c>
      <c r="L1609">
        <v>88</v>
      </c>
      <c r="M1609" s="5">
        <v>7530.5</v>
      </c>
      <c r="N1609" s="5">
        <v>10514.135340000001</v>
      </c>
      <c r="O1609" s="5">
        <v>3513.8</v>
      </c>
      <c r="P1609" s="5">
        <v>4905.9914689999996</v>
      </c>
      <c r="Q1609" s="5">
        <v>10253</v>
      </c>
      <c r="R1609" s="5">
        <v>14315.308370000001</v>
      </c>
      <c r="S1609" s="5">
        <v>89</v>
      </c>
      <c r="T1609" s="5">
        <v>124.26240559999999</v>
      </c>
      <c r="U1609">
        <v>479</v>
      </c>
      <c r="V1609">
        <v>247</v>
      </c>
      <c r="W1609">
        <v>462</v>
      </c>
      <c r="X1609">
        <v>84</v>
      </c>
      <c r="Y1609">
        <v>62</v>
      </c>
      <c r="Z1609">
        <v>20</v>
      </c>
      <c r="AA1609">
        <v>88</v>
      </c>
      <c r="AB1609">
        <v>43</v>
      </c>
      <c r="AC1609">
        <v>14</v>
      </c>
      <c r="AD1609">
        <v>65</v>
      </c>
      <c r="AE1609">
        <v>81</v>
      </c>
      <c r="AF1609">
        <v>31</v>
      </c>
      <c r="AG1609">
        <v>111</v>
      </c>
      <c r="AH1609">
        <v>1033.9166666666665</v>
      </c>
      <c r="AI1609">
        <v>2014.3166666666664</v>
      </c>
      <c r="AJ1609">
        <v>2561.833333333333</v>
      </c>
      <c r="AK1609">
        <v>1021</v>
      </c>
      <c r="AL1609">
        <v>0.96626621484756503</v>
      </c>
      <c r="AM1609">
        <f t="shared" si="475"/>
        <v>1</v>
      </c>
      <c r="AN1609">
        <f t="shared" si="476"/>
        <v>986.5578053593639</v>
      </c>
      <c r="AO1609">
        <v>15.37</v>
      </c>
      <c r="AP1609">
        <f t="shared" si="477"/>
        <v>14.851511722207073</v>
      </c>
      <c r="AQ1609">
        <v>3.27</v>
      </c>
      <c r="AR1609">
        <v>6430</v>
      </c>
      <c r="AS1609">
        <v>5.0737861885996933</v>
      </c>
      <c r="AT1609">
        <v>1.0356738189395918</v>
      </c>
      <c r="AU1609">
        <f t="shared" si="478"/>
        <v>5.2547875184300006</v>
      </c>
      <c r="AV1609">
        <f t="shared" si="479"/>
        <v>3.1070214568187753</v>
      </c>
      <c r="AW1609">
        <f t="shared" si="480"/>
        <v>7.2497167325771423</v>
      </c>
      <c r="AX1609">
        <f t="shared" si="483"/>
        <v>10.356738189395918</v>
      </c>
      <c r="AY1609" s="4">
        <v>0.1</v>
      </c>
      <c r="AZ1609">
        <v>35</v>
      </c>
      <c r="BA1609" s="1">
        <f t="shared" si="481"/>
        <v>0.10368970511989745</v>
      </c>
      <c r="BB1609">
        <v>0.65475000000000005</v>
      </c>
      <c r="BC1609">
        <v>4.8224999999999997E-2</v>
      </c>
      <c r="BD1609">
        <v>6.43E-3</v>
      </c>
      <c r="BE1609">
        <v>160000</v>
      </c>
      <c r="BF1609">
        <f t="shared" si="484"/>
        <v>74.400000000000006</v>
      </c>
      <c r="BG1609" s="7">
        <f t="shared" si="485"/>
        <v>0.78884137209302341</v>
      </c>
      <c r="BH1609" s="8">
        <f t="shared" si="486"/>
        <v>1.5776827441860468</v>
      </c>
      <c r="BI1609" s="7">
        <f t="shared" si="487"/>
        <v>2.36652411627907</v>
      </c>
      <c r="BJ1609">
        <v>340.8</v>
      </c>
      <c r="BK1609">
        <v>6390</v>
      </c>
      <c r="BL1609">
        <v>0.12</v>
      </c>
      <c r="BM1609">
        <v>0.11</v>
      </c>
      <c r="BN1609" s="3">
        <f t="shared" si="482"/>
        <v>5.7482859271417837E-2</v>
      </c>
      <c r="BO1609" s="3">
        <f t="shared" si="488"/>
        <v>8.7190114974881175E-2</v>
      </c>
      <c r="BP1609" s="3">
        <f t="shared" si="489"/>
        <v>7.3379979198720996E-2</v>
      </c>
      <c r="BQ1609" s="3">
        <f t="shared" si="490"/>
        <v>0.11999565778919201</v>
      </c>
      <c r="BR1609">
        <f t="shared" si="491"/>
        <v>6.8180249506506752E-2</v>
      </c>
      <c r="BS1609">
        <f t="shared" si="492"/>
        <v>9.8867612073837097E-2</v>
      </c>
      <c r="BT1609" s="5">
        <f t="shared" si="493"/>
        <v>463.35933923879554</v>
      </c>
    </row>
    <row r="1610" spans="1:72" x14ac:dyDescent="0.2">
      <c r="A1610">
        <v>21</v>
      </c>
      <c r="B1610">
        <v>30089</v>
      </c>
      <c r="C1610" t="s">
        <v>1776</v>
      </c>
      <c r="D1610">
        <v>30</v>
      </c>
      <c r="E1610" t="s">
        <v>327</v>
      </c>
      <c r="F1610" t="s">
        <v>328</v>
      </c>
      <c r="G1610" t="s">
        <v>1832</v>
      </c>
      <c r="H1610">
        <v>89</v>
      </c>
      <c r="I1610">
        <v>249</v>
      </c>
      <c r="J1610">
        <v>79</v>
      </c>
      <c r="K1610">
        <v>190</v>
      </c>
      <c r="L1610">
        <v>71</v>
      </c>
      <c r="M1610" s="5">
        <v>4457.8</v>
      </c>
      <c r="N1610" s="5">
        <v>6224.0106919999998</v>
      </c>
      <c r="O1610" s="5">
        <v>1407.2</v>
      </c>
      <c r="P1610" s="5">
        <v>1964.742215</v>
      </c>
      <c r="Q1610" s="5">
        <v>4896.6000000000004</v>
      </c>
      <c r="R1610" s="5">
        <v>6836.6662379999998</v>
      </c>
      <c r="S1610" s="5">
        <v>65</v>
      </c>
      <c r="T1610" s="5">
        <v>90.753442280000002</v>
      </c>
      <c r="U1610">
        <v>213</v>
      </c>
      <c r="V1610">
        <v>112</v>
      </c>
      <c r="W1610">
        <v>212</v>
      </c>
      <c r="X1610">
        <v>49</v>
      </c>
      <c r="Y1610">
        <v>62</v>
      </c>
      <c r="Z1610">
        <v>20</v>
      </c>
      <c r="AA1610">
        <v>88</v>
      </c>
      <c r="AB1610">
        <v>43</v>
      </c>
      <c r="AC1610">
        <v>14</v>
      </c>
      <c r="AD1610">
        <v>65</v>
      </c>
      <c r="AE1610">
        <v>81</v>
      </c>
      <c r="AF1610">
        <v>31</v>
      </c>
      <c r="AG1610">
        <v>111</v>
      </c>
      <c r="AH1610">
        <v>1033.9166666666665</v>
      </c>
      <c r="AI1610">
        <v>2014.3166666666664</v>
      </c>
      <c r="AJ1610">
        <v>2561.833333333333</v>
      </c>
      <c r="AK1610">
        <v>1021</v>
      </c>
      <c r="AL1610">
        <v>0.98988584940692004</v>
      </c>
      <c r="AM1610">
        <f t="shared" si="475"/>
        <v>1</v>
      </c>
      <c r="AN1610">
        <f t="shared" si="476"/>
        <v>1010.6734522444654</v>
      </c>
      <c r="AO1610">
        <v>15.37</v>
      </c>
      <c r="AP1610">
        <f t="shared" si="477"/>
        <v>15.214545505384359</v>
      </c>
      <c r="AQ1610">
        <v>3.27</v>
      </c>
      <c r="AR1610">
        <v>6430</v>
      </c>
      <c r="AS1610">
        <v>5.0737861885996933</v>
      </c>
      <c r="AT1610">
        <v>0.87906309972453878</v>
      </c>
      <c r="AU1610">
        <f t="shared" si="478"/>
        <v>4.4601782142899999</v>
      </c>
      <c r="AV1610">
        <f t="shared" si="479"/>
        <v>2.6371892991736163</v>
      </c>
      <c r="AW1610">
        <f t="shared" si="480"/>
        <v>6.1534416980717719</v>
      </c>
      <c r="AX1610">
        <f t="shared" si="483"/>
        <v>8.7906309972453869</v>
      </c>
      <c r="AY1610" s="4">
        <v>0.1</v>
      </c>
      <c r="AZ1610">
        <v>35</v>
      </c>
      <c r="BA1610" s="1">
        <f t="shared" si="481"/>
        <v>0.10368970511989745</v>
      </c>
      <c r="BB1610">
        <v>0.65475000000000005</v>
      </c>
      <c r="BC1610">
        <v>4.8224999999999997E-2</v>
      </c>
      <c r="BD1610">
        <v>6.43E-3</v>
      </c>
      <c r="BE1610">
        <v>160000</v>
      </c>
      <c r="BF1610">
        <f t="shared" si="484"/>
        <v>74.400000000000006</v>
      </c>
      <c r="BG1610" s="7">
        <f t="shared" si="485"/>
        <v>0.78884137209302341</v>
      </c>
      <c r="BH1610" s="8">
        <f t="shared" si="486"/>
        <v>1.5776827441860468</v>
      </c>
      <c r="BI1610" s="7">
        <f t="shared" si="487"/>
        <v>2.36652411627907</v>
      </c>
      <c r="BJ1610">
        <v>340.8</v>
      </c>
      <c r="BK1610">
        <v>6390</v>
      </c>
      <c r="BL1610">
        <v>0.12</v>
      </c>
      <c r="BM1610">
        <v>0.11</v>
      </c>
      <c r="BN1610" s="3">
        <f t="shared" si="482"/>
        <v>5.2872784487996989E-2</v>
      </c>
      <c r="BO1610" s="3">
        <f t="shared" si="488"/>
        <v>8.2247108090929666E-2</v>
      </c>
      <c r="BP1610" s="3">
        <f t="shared" si="489"/>
        <v>7.0525289366731317E-2</v>
      </c>
      <c r="BQ1610" s="3">
        <f t="shared" si="490"/>
        <v>0.1100919194853328</v>
      </c>
      <c r="BR1610">
        <f t="shared" si="491"/>
        <v>6.3237242622555243E-2</v>
      </c>
      <c r="BS1610">
        <f t="shared" si="492"/>
        <v>9.3924605189885588E-2</v>
      </c>
      <c r="BT1610" s="5">
        <f t="shared" si="493"/>
        <v>463.35933923879554</v>
      </c>
    </row>
    <row r="1611" spans="1:72" x14ac:dyDescent="0.2">
      <c r="A1611">
        <v>4</v>
      </c>
      <c r="B1611">
        <v>30091</v>
      </c>
      <c r="C1611" t="s">
        <v>294</v>
      </c>
      <c r="D1611">
        <v>30</v>
      </c>
      <c r="E1611" t="s">
        <v>327</v>
      </c>
      <c r="F1611" t="s">
        <v>328</v>
      </c>
      <c r="G1611" t="s">
        <v>319</v>
      </c>
      <c r="H1611">
        <v>91</v>
      </c>
      <c r="I1611">
        <v>457</v>
      </c>
      <c r="J1611">
        <v>221</v>
      </c>
      <c r="K1611">
        <v>410</v>
      </c>
      <c r="L1611">
        <v>85</v>
      </c>
      <c r="M1611" s="5">
        <v>7368.6</v>
      </c>
      <c r="N1611" s="5">
        <v>10288.089459999999</v>
      </c>
      <c r="O1611" s="5">
        <v>3381.1</v>
      </c>
      <c r="P1611" s="5">
        <v>4720.7148260000004</v>
      </c>
      <c r="Q1611" s="5">
        <v>9947.1</v>
      </c>
      <c r="R1611" s="5">
        <v>13888.208699999999</v>
      </c>
      <c r="S1611" s="5">
        <v>86</v>
      </c>
      <c r="T1611" s="5">
        <v>120.0737852</v>
      </c>
      <c r="U1611">
        <v>460</v>
      </c>
      <c r="V1611">
        <v>247</v>
      </c>
      <c r="W1611">
        <v>447</v>
      </c>
      <c r="X1611">
        <v>78</v>
      </c>
      <c r="Y1611">
        <v>62</v>
      </c>
      <c r="Z1611">
        <v>20</v>
      </c>
      <c r="AA1611">
        <v>88</v>
      </c>
      <c r="AB1611">
        <v>43</v>
      </c>
      <c r="AC1611">
        <v>14</v>
      </c>
      <c r="AD1611">
        <v>65</v>
      </c>
      <c r="AE1611">
        <v>81</v>
      </c>
      <c r="AF1611">
        <v>31</v>
      </c>
      <c r="AG1611">
        <v>111</v>
      </c>
      <c r="AH1611">
        <v>1033.9166666666665</v>
      </c>
      <c r="AI1611">
        <v>2014.3166666666664</v>
      </c>
      <c r="AJ1611">
        <v>2561.833333333333</v>
      </c>
      <c r="AK1611">
        <v>1021</v>
      </c>
      <c r="AL1611">
        <v>0.96595055929252105</v>
      </c>
      <c r="AM1611">
        <f t="shared" si="475"/>
        <v>1</v>
      </c>
      <c r="AN1611">
        <f t="shared" si="476"/>
        <v>986.23552103766394</v>
      </c>
      <c r="AO1611">
        <v>15.37</v>
      </c>
      <c r="AP1611">
        <f t="shared" si="477"/>
        <v>14.846660096326048</v>
      </c>
      <c r="AQ1611">
        <v>3.27</v>
      </c>
      <c r="AR1611">
        <v>6430</v>
      </c>
      <c r="AS1611">
        <v>5.0737861885996933</v>
      </c>
      <c r="AT1611">
        <v>0.99032627476893353</v>
      </c>
      <c r="AU1611">
        <f t="shared" si="478"/>
        <v>5.0247037751299999</v>
      </c>
      <c r="AV1611">
        <f t="shared" si="479"/>
        <v>2.9709788243068007</v>
      </c>
      <c r="AW1611">
        <f t="shared" si="480"/>
        <v>6.9322839233825349</v>
      </c>
      <c r="AX1611">
        <f t="shared" si="483"/>
        <v>9.903262747689336</v>
      </c>
      <c r="AY1611" s="4">
        <v>0.1</v>
      </c>
      <c r="AZ1611">
        <v>35</v>
      </c>
      <c r="BA1611" s="1">
        <f t="shared" si="481"/>
        <v>0.10368970511989745</v>
      </c>
      <c r="BB1611">
        <v>0.1124</v>
      </c>
      <c r="BC1611">
        <v>4.8224999999999997E-2</v>
      </c>
      <c r="BD1611">
        <v>6.43E-3</v>
      </c>
      <c r="BE1611">
        <v>160000</v>
      </c>
      <c r="BF1611">
        <f t="shared" si="484"/>
        <v>74.400000000000006</v>
      </c>
      <c r="BG1611" s="7">
        <f t="shared" si="485"/>
        <v>0.78884137209302341</v>
      </c>
      <c r="BH1611" s="8">
        <f t="shared" si="486"/>
        <v>1.5776827441860468</v>
      </c>
      <c r="BI1611" s="7">
        <f t="shared" si="487"/>
        <v>2.36652411627907</v>
      </c>
      <c r="BJ1611">
        <v>340.8</v>
      </c>
      <c r="BK1611">
        <v>6390</v>
      </c>
      <c r="BL1611">
        <v>0.12</v>
      </c>
      <c r="BM1611">
        <v>0.11</v>
      </c>
      <c r="BN1611" s="3">
        <f t="shared" si="482"/>
        <v>0.15451676518208107</v>
      </c>
      <c r="BO1611" s="3">
        <f t="shared" si="488"/>
        <v>0.18438330633457539</v>
      </c>
      <c r="BP1611" s="3">
        <f t="shared" si="489"/>
        <v>0.17117785490078222</v>
      </c>
      <c r="BQ1611" s="3">
        <f t="shared" si="490"/>
        <v>0.21575244052813192</v>
      </c>
      <c r="BR1611">
        <f t="shared" si="491"/>
        <v>0.16525423336891243</v>
      </c>
      <c r="BS1611">
        <f t="shared" si="492"/>
        <v>0.19615001856967121</v>
      </c>
      <c r="BT1611" s="5">
        <f t="shared" si="493"/>
        <v>467.35872132849016</v>
      </c>
    </row>
    <row r="1612" spans="1:72" x14ac:dyDescent="0.2">
      <c r="A1612">
        <v>21</v>
      </c>
      <c r="B1612">
        <v>30093</v>
      </c>
      <c r="C1612" t="s">
        <v>1776</v>
      </c>
      <c r="D1612">
        <v>30</v>
      </c>
      <c r="E1612" t="s">
        <v>327</v>
      </c>
      <c r="F1612" t="s">
        <v>328</v>
      </c>
      <c r="G1612" t="s">
        <v>1880</v>
      </c>
      <c r="H1612">
        <v>93</v>
      </c>
      <c r="I1612">
        <v>477</v>
      </c>
      <c r="J1612">
        <v>188</v>
      </c>
      <c r="K1612">
        <v>843</v>
      </c>
      <c r="L1612">
        <v>126</v>
      </c>
      <c r="M1612" s="5">
        <v>8506.2000000000007</v>
      </c>
      <c r="N1612" s="5">
        <v>11876.41432</v>
      </c>
      <c r="O1612" s="5">
        <v>2843.1</v>
      </c>
      <c r="P1612" s="5">
        <v>3969.5555650000001</v>
      </c>
      <c r="Q1612" s="5">
        <v>20816</v>
      </c>
      <c r="R1612" s="5">
        <v>29063.440839999999</v>
      </c>
      <c r="S1612" s="5">
        <v>117</v>
      </c>
      <c r="T1612" s="5">
        <v>163.35619610000001</v>
      </c>
      <c r="U1612">
        <v>416</v>
      </c>
      <c r="V1612">
        <v>203</v>
      </c>
      <c r="W1612">
        <v>852</v>
      </c>
      <c r="X1612">
        <v>86</v>
      </c>
      <c r="Y1612">
        <v>62</v>
      </c>
      <c r="Z1612">
        <v>20</v>
      </c>
      <c r="AA1612">
        <v>88</v>
      </c>
      <c r="AB1612">
        <v>43</v>
      </c>
      <c r="AC1612">
        <v>14</v>
      </c>
      <c r="AD1612">
        <v>65</v>
      </c>
      <c r="AE1612">
        <v>81</v>
      </c>
      <c r="AF1612">
        <v>31</v>
      </c>
      <c r="AG1612">
        <v>111</v>
      </c>
      <c r="AH1612">
        <v>1033.9166666666665</v>
      </c>
      <c r="AI1612">
        <v>2014.3166666666664</v>
      </c>
      <c r="AJ1612">
        <v>2561.833333333333</v>
      </c>
      <c r="AK1612">
        <v>1021</v>
      </c>
      <c r="AL1612">
        <v>0.98091761703076596</v>
      </c>
      <c r="AM1612">
        <f t="shared" si="475"/>
        <v>1</v>
      </c>
      <c r="AN1612">
        <f t="shared" si="476"/>
        <v>1001.516886988412</v>
      </c>
      <c r="AO1612">
        <v>15.37</v>
      </c>
      <c r="AP1612">
        <f t="shared" si="477"/>
        <v>15.076703773762873</v>
      </c>
      <c r="AQ1612">
        <v>3.27</v>
      </c>
      <c r="AR1612">
        <v>6430</v>
      </c>
      <c r="AS1612">
        <v>5.0737861885996933</v>
      </c>
      <c r="AT1612">
        <v>0.91793608856138897</v>
      </c>
      <c r="AU1612">
        <f t="shared" si="478"/>
        <v>4.6574114481600004</v>
      </c>
      <c r="AV1612">
        <f t="shared" si="479"/>
        <v>2.7538082656841669</v>
      </c>
      <c r="AW1612">
        <f t="shared" si="480"/>
        <v>6.4255526199297233</v>
      </c>
      <c r="AX1612">
        <f t="shared" si="483"/>
        <v>9.1793608856138889</v>
      </c>
      <c r="AY1612" s="4">
        <v>0.1</v>
      </c>
      <c r="AZ1612">
        <v>35</v>
      </c>
      <c r="BA1612" s="1">
        <f t="shared" si="481"/>
        <v>0.10368970511989745</v>
      </c>
      <c r="BB1612">
        <v>0.65475000000000005</v>
      </c>
      <c r="BC1612">
        <v>4.8224999999999997E-2</v>
      </c>
      <c r="BD1612">
        <v>6.43E-3</v>
      </c>
      <c r="BE1612">
        <v>160000</v>
      </c>
      <c r="BF1612">
        <f t="shared" si="484"/>
        <v>74.400000000000006</v>
      </c>
      <c r="BG1612" s="7">
        <f t="shared" si="485"/>
        <v>0.78884137209302341</v>
      </c>
      <c r="BH1612" s="8">
        <f t="shared" si="486"/>
        <v>1.5776827441860468</v>
      </c>
      <c r="BI1612" s="7">
        <f t="shared" si="487"/>
        <v>2.36652411627907</v>
      </c>
      <c r="BJ1612">
        <v>340.8</v>
      </c>
      <c r="BK1612">
        <v>6390</v>
      </c>
      <c r="BL1612">
        <v>0.12</v>
      </c>
      <c r="BM1612">
        <v>0.11</v>
      </c>
      <c r="BN1612" s="3">
        <f t="shared" si="482"/>
        <v>5.3951427024507018E-2</v>
      </c>
      <c r="BO1612" s="3">
        <f t="shared" si="488"/>
        <v>8.3760789134456212E-2</v>
      </c>
      <c r="BP1612" s="3">
        <f t="shared" si="489"/>
        <v>7.1520620671136598E-2</v>
      </c>
      <c r="BQ1612" s="3">
        <f t="shared" si="490"/>
        <v>0.11283692401728469</v>
      </c>
      <c r="BR1612">
        <f t="shared" si="491"/>
        <v>6.4750923666081789E-2</v>
      </c>
      <c r="BS1612">
        <f t="shared" si="492"/>
        <v>9.5438286233412134E-2</v>
      </c>
      <c r="BT1612" s="5">
        <f t="shared" si="493"/>
        <v>463.35933923879554</v>
      </c>
    </row>
    <row r="1613" spans="1:72" x14ac:dyDescent="0.2">
      <c r="A1613">
        <v>21</v>
      </c>
      <c r="B1613">
        <v>30095</v>
      </c>
      <c r="C1613" t="s">
        <v>1776</v>
      </c>
      <c r="D1613">
        <v>30</v>
      </c>
      <c r="E1613" t="s">
        <v>327</v>
      </c>
      <c r="F1613" t="s">
        <v>328</v>
      </c>
      <c r="G1613" t="s">
        <v>1899</v>
      </c>
      <c r="H1613">
        <v>95</v>
      </c>
      <c r="I1613">
        <v>474</v>
      </c>
      <c r="J1613">
        <v>188</v>
      </c>
      <c r="K1613">
        <v>903</v>
      </c>
      <c r="L1613">
        <v>104</v>
      </c>
      <c r="M1613" s="5">
        <v>8013.3</v>
      </c>
      <c r="N1613" s="5">
        <v>11188.22399</v>
      </c>
      <c r="O1613" s="5">
        <v>3161.3</v>
      </c>
      <c r="P1613" s="5">
        <v>4413.828571</v>
      </c>
      <c r="Q1613" s="5">
        <v>22291</v>
      </c>
      <c r="R1613" s="5">
        <v>31122.845880000001</v>
      </c>
      <c r="S1613" s="5">
        <v>101</v>
      </c>
      <c r="T1613" s="5">
        <v>141.01688720000001</v>
      </c>
      <c r="U1613">
        <v>458</v>
      </c>
      <c r="V1613">
        <v>215</v>
      </c>
      <c r="W1613">
        <v>929</v>
      </c>
      <c r="X1613">
        <v>86</v>
      </c>
      <c r="Y1613">
        <v>62</v>
      </c>
      <c r="Z1613">
        <v>20</v>
      </c>
      <c r="AA1613">
        <v>88</v>
      </c>
      <c r="AB1613">
        <v>43</v>
      </c>
      <c r="AC1613">
        <v>14</v>
      </c>
      <c r="AD1613">
        <v>65</v>
      </c>
      <c r="AE1613">
        <v>81</v>
      </c>
      <c r="AF1613">
        <v>31</v>
      </c>
      <c r="AG1613">
        <v>111</v>
      </c>
      <c r="AH1613">
        <v>1033.9166666666665</v>
      </c>
      <c r="AI1613">
        <v>2014.3166666666664</v>
      </c>
      <c r="AJ1613">
        <v>2561.833333333333</v>
      </c>
      <c r="AK1613">
        <v>1021</v>
      </c>
      <c r="AL1613">
        <v>0.97123314619064305</v>
      </c>
      <c r="AM1613">
        <f t="shared" si="475"/>
        <v>1</v>
      </c>
      <c r="AN1613">
        <f t="shared" si="476"/>
        <v>991.62904226064654</v>
      </c>
      <c r="AO1613">
        <v>15.37</v>
      </c>
      <c r="AP1613">
        <f t="shared" si="477"/>
        <v>14.927853456950183</v>
      </c>
      <c r="AQ1613">
        <v>3.27</v>
      </c>
      <c r="AR1613">
        <v>6430</v>
      </c>
      <c r="AS1613">
        <v>5.0737861885996933</v>
      </c>
      <c r="AT1613">
        <v>0.98011277745080905</v>
      </c>
      <c r="AU1613">
        <f t="shared" si="478"/>
        <v>4.9728826735</v>
      </c>
      <c r="AV1613">
        <f t="shared" si="479"/>
        <v>2.940338332352427</v>
      </c>
      <c r="AW1613">
        <f t="shared" si="480"/>
        <v>6.8607894421556637</v>
      </c>
      <c r="AX1613">
        <f t="shared" si="483"/>
        <v>9.8011277745080907</v>
      </c>
      <c r="AY1613" s="4">
        <v>0.1</v>
      </c>
      <c r="AZ1613">
        <v>35</v>
      </c>
      <c r="BA1613" s="1">
        <f t="shared" si="481"/>
        <v>0.10368970511989745</v>
      </c>
      <c r="BB1613">
        <v>0.65475000000000005</v>
      </c>
      <c r="BC1613">
        <v>4.8224999999999997E-2</v>
      </c>
      <c r="BD1613">
        <v>6.43E-3</v>
      </c>
      <c r="BE1613">
        <v>160000</v>
      </c>
      <c r="BF1613">
        <f t="shared" si="484"/>
        <v>74.400000000000006</v>
      </c>
      <c r="BG1613" s="7">
        <f t="shared" si="485"/>
        <v>0.78884137209302341</v>
      </c>
      <c r="BH1613" s="8">
        <f t="shared" si="486"/>
        <v>1.5776827441860468</v>
      </c>
      <c r="BI1613" s="7">
        <f t="shared" si="487"/>
        <v>2.36652411627907</v>
      </c>
      <c r="BJ1613">
        <v>340.8</v>
      </c>
      <c r="BK1613">
        <v>6390</v>
      </c>
      <c r="BL1613">
        <v>0.12</v>
      </c>
      <c r="BM1613">
        <v>0.11</v>
      </c>
      <c r="BN1613" s="3">
        <f t="shared" si="482"/>
        <v>5.577520026415899E-2</v>
      </c>
      <c r="BO1613" s="3">
        <f t="shared" si="488"/>
        <v>8.5562705067484951E-2</v>
      </c>
      <c r="BP1613" s="3">
        <f t="shared" si="489"/>
        <v>7.2493444953906055E-2</v>
      </c>
      <c r="BQ1613" s="3">
        <f t="shared" si="490"/>
        <v>0.11660832106696695</v>
      </c>
      <c r="BR1613">
        <f t="shared" si="491"/>
        <v>6.6552839599110541E-2</v>
      </c>
      <c r="BS1613">
        <f t="shared" si="492"/>
        <v>9.7240202166440873E-2</v>
      </c>
      <c r="BT1613" s="5">
        <f t="shared" si="493"/>
        <v>463.35933923879554</v>
      </c>
    </row>
    <row r="1614" spans="1:72" x14ac:dyDescent="0.2">
      <c r="A1614">
        <v>21</v>
      </c>
      <c r="B1614">
        <v>30097</v>
      </c>
      <c r="C1614" t="s">
        <v>1776</v>
      </c>
      <c r="D1614">
        <v>30</v>
      </c>
      <c r="E1614" t="s">
        <v>327</v>
      </c>
      <c r="F1614" t="s">
        <v>328</v>
      </c>
      <c r="G1614" t="s">
        <v>1845</v>
      </c>
      <c r="H1614">
        <v>97</v>
      </c>
      <c r="I1614">
        <v>432</v>
      </c>
      <c r="J1614">
        <v>186</v>
      </c>
      <c r="K1614">
        <v>879</v>
      </c>
      <c r="L1614">
        <v>100</v>
      </c>
      <c r="M1614" s="5">
        <v>7522</v>
      </c>
      <c r="N1614" s="5">
        <v>10502.26758</v>
      </c>
      <c r="O1614" s="5">
        <v>3099.5</v>
      </c>
      <c r="P1614" s="5">
        <v>4327.5429899999999</v>
      </c>
      <c r="Q1614" s="5">
        <v>21776</v>
      </c>
      <c r="R1614" s="5">
        <v>30403.799370000001</v>
      </c>
      <c r="S1614" s="5">
        <v>97</v>
      </c>
      <c r="T1614" s="5">
        <v>135.43206000000001</v>
      </c>
      <c r="U1614">
        <v>440</v>
      </c>
      <c r="V1614">
        <v>214</v>
      </c>
      <c r="W1614">
        <v>912</v>
      </c>
      <c r="X1614">
        <v>84</v>
      </c>
      <c r="Y1614">
        <v>62</v>
      </c>
      <c r="Z1614">
        <v>20</v>
      </c>
      <c r="AA1614">
        <v>88</v>
      </c>
      <c r="AB1614">
        <v>43</v>
      </c>
      <c r="AC1614">
        <v>14</v>
      </c>
      <c r="AD1614">
        <v>65</v>
      </c>
      <c r="AE1614">
        <v>81</v>
      </c>
      <c r="AF1614">
        <v>31</v>
      </c>
      <c r="AG1614">
        <v>111</v>
      </c>
      <c r="AH1614">
        <v>1033.9166666666665</v>
      </c>
      <c r="AI1614">
        <v>2014.3166666666664</v>
      </c>
      <c r="AJ1614">
        <v>2561.833333333333</v>
      </c>
      <c r="AK1614">
        <v>1021</v>
      </c>
      <c r="AL1614">
        <v>0.97237758818319298</v>
      </c>
      <c r="AM1614">
        <f t="shared" si="475"/>
        <v>1</v>
      </c>
      <c r="AN1614">
        <f t="shared" si="476"/>
        <v>992.79751753504001</v>
      </c>
      <c r="AO1614">
        <v>15.37</v>
      </c>
      <c r="AP1614">
        <f t="shared" si="477"/>
        <v>14.945443530375675</v>
      </c>
      <c r="AQ1614">
        <v>3.27</v>
      </c>
      <c r="AR1614">
        <v>6430</v>
      </c>
      <c r="AS1614">
        <v>5.0737861885996933</v>
      </c>
      <c r="AT1614">
        <v>0.96705027783288733</v>
      </c>
      <c r="AU1614">
        <f t="shared" si="478"/>
        <v>4.90660634335</v>
      </c>
      <c r="AV1614">
        <f t="shared" si="479"/>
        <v>2.901150833498662</v>
      </c>
      <c r="AW1614">
        <f t="shared" si="480"/>
        <v>6.7693519448302109</v>
      </c>
      <c r="AX1614">
        <f t="shared" si="483"/>
        <v>9.6705027783288742</v>
      </c>
      <c r="AY1614" s="4">
        <v>0.1</v>
      </c>
      <c r="AZ1614">
        <v>35</v>
      </c>
      <c r="BA1614" s="1">
        <f t="shared" si="481"/>
        <v>0.10368970511989745</v>
      </c>
      <c r="BB1614">
        <v>0.65475000000000005</v>
      </c>
      <c r="BC1614">
        <v>4.8224999999999997E-2</v>
      </c>
      <c r="BD1614">
        <v>6.43E-3</v>
      </c>
      <c r="BE1614">
        <v>160000</v>
      </c>
      <c r="BF1614">
        <f t="shared" si="484"/>
        <v>74.400000000000006</v>
      </c>
      <c r="BG1614" s="7">
        <f t="shared" si="485"/>
        <v>0.78884137209302341</v>
      </c>
      <c r="BH1614" s="8">
        <f t="shared" si="486"/>
        <v>1.5776827441860468</v>
      </c>
      <c r="BI1614" s="7">
        <f t="shared" si="487"/>
        <v>2.36652411627907</v>
      </c>
      <c r="BJ1614">
        <v>340.8</v>
      </c>
      <c r="BK1614">
        <v>6390</v>
      </c>
      <c r="BL1614">
        <v>0.12</v>
      </c>
      <c r="BM1614">
        <v>0.11</v>
      </c>
      <c r="BN1614" s="3">
        <f t="shared" si="482"/>
        <v>5.5373234250080193E-2</v>
      </c>
      <c r="BO1614" s="3">
        <f t="shared" si="488"/>
        <v>8.5118284065622649E-2</v>
      </c>
      <c r="BP1614" s="3">
        <f t="shared" si="489"/>
        <v>7.2223205137278548E-2</v>
      </c>
      <c r="BQ1614" s="3">
        <f t="shared" si="490"/>
        <v>0.1157501381425368</v>
      </c>
      <c r="BR1614">
        <f t="shared" si="491"/>
        <v>6.6108418597248225E-2</v>
      </c>
      <c r="BS1614">
        <f t="shared" si="492"/>
        <v>9.679578116457857E-2</v>
      </c>
      <c r="BT1614" s="5">
        <f t="shared" si="493"/>
        <v>463.35933923879554</v>
      </c>
    </row>
    <row r="1615" spans="1:72" x14ac:dyDescent="0.2">
      <c r="A1615">
        <v>21</v>
      </c>
      <c r="B1615">
        <v>30099</v>
      </c>
      <c r="C1615" t="s">
        <v>1776</v>
      </c>
      <c r="D1615">
        <v>30</v>
      </c>
      <c r="E1615" t="s">
        <v>327</v>
      </c>
      <c r="F1615" t="s">
        <v>328</v>
      </c>
      <c r="G1615" t="s">
        <v>1820</v>
      </c>
      <c r="H1615">
        <v>99</v>
      </c>
      <c r="I1615">
        <v>381</v>
      </c>
      <c r="J1615">
        <v>148</v>
      </c>
      <c r="K1615">
        <v>721</v>
      </c>
      <c r="L1615">
        <v>86</v>
      </c>
      <c r="M1615" s="5">
        <v>6344.8</v>
      </c>
      <c r="N1615" s="5">
        <v>8858.6529320000009</v>
      </c>
      <c r="O1615" s="5">
        <v>2341.1999999999998</v>
      </c>
      <c r="P1615" s="5">
        <v>3268.7993700000002</v>
      </c>
      <c r="Q1615" s="5">
        <v>17548</v>
      </c>
      <c r="R1615" s="5">
        <v>24500.636999999999</v>
      </c>
      <c r="S1615" s="5">
        <v>81</v>
      </c>
      <c r="T1615" s="5">
        <v>113.0927512</v>
      </c>
      <c r="U1615">
        <v>341</v>
      </c>
      <c r="V1615">
        <v>170</v>
      </c>
      <c r="W1615">
        <v>718</v>
      </c>
      <c r="X1615">
        <v>67</v>
      </c>
      <c r="Y1615">
        <v>62</v>
      </c>
      <c r="Z1615">
        <v>20</v>
      </c>
      <c r="AA1615">
        <v>88</v>
      </c>
      <c r="AB1615">
        <v>43</v>
      </c>
      <c r="AC1615">
        <v>14</v>
      </c>
      <c r="AD1615">
        <v>65</v>
      </c>
      <c r="AE1615">
        <v>81</v>
      </c>
      <c r="AF1615">
        <v>31</v>
      </c>
      <c r="AG1615">
        <v>111</v>
      </c>
      <c r="AH1615">
        <v>1033.9166666666665</v>
      </c>
      <c r="AI1615">
        <v>2014.3166666666664</v>
      </c>
      <c r="AJ1615">
        <v>2561.833333333333</v>
      </c>
      <c r="AK1615">
        <v>1021</v>
      </c>
      <c r="AL1615">
        <v>0.977357298135757</v>
      </c>
      <c r="AM1615">
        <f t="shared" si="475"/>
        <v>1</v>
      </c>
      <c r="AN1615">
        <f t="shared" si="476"/>
        <v>997.8818013966079</v>
      </c>
      <c r="AO1615">
        <v>15.37</v>
      </c>
      <c r="AP1615">
        <f t="shared" si="477"/>
        <v>15.021981672346584</v>
      </c>
      <c r="AQ1615">
        <v>3.27</v>
      </c>
      <c r="AR1615">
        <v>6430</v>
      </c>
      <c r="AS1615">
        <v>5.0737861885996933</v>
      </c>
      <c r="AT1615">
        <v>0.93590588117402618</v>
      </c>
      <c r="AU1615">
        <f t="shared" si="478"/>
        <v>4.7485863337299996</v>
      </c>
      <c r="AV1615">
        <f t="shared" si="479"/>
        <v>2.8077176435220785</v>
      </c>
      <c r="AW1615">
        <f t="shared" si="480"/>
        <v>6.5513411682181832</v>
      </c>
      <c r="AX1615">
        <f t="shared" si="483"/>
        <v>9.3590588117402618</v>
      </c>
      <c r="AY1615" s="4">
        <v>0.1</v>
      </c>
      <c r="AZ1615">
        <v>35</v>
      </c>
      <c r="BA1615" s="1">
        <f t="shared" si="481"/>
        <v>0.10368970511989745</v>
      </c>
      <c r="BB1615">
        <v>0.65475000000000005</v>
      </c>
      <c r="BC1615">
        <v>4.8224999999999997E-2</v>
      </c>
      <c r="BD1615">
        <v>6.43E-3</v>
      </c>
      <c r="BE1615">
        <v>160000</v>
      </c>
      <c r="BF1615">
        <f t="shared" si="484"/>
        <v>74.400000000000006</v>
      </c>
      <c r="BG1615" s="7">
        <f t="shared" si="485"/>
        <v>0.78884137209302341</v>
      </c>
      <c r="BH1615" s="8">
        <f t="shared" si="486"/>
        <v>1.5776827441860468</v>
      </c>
      <c r="BI1615" s="7">
        <f t="shared" si="487"/>
        <v>2.36652411627907</v>
      </c>
      <c r="BJ1615">
        <v>340.8</v>
      </c>
      <c r="BK1615">
        <v>6390</v>
      </c>
      <c r="BL1615">
        <v>0.12</v>
      </c>
      <c r="BM1615">
        <v>0.11</v>
      </c>
      <c r="BN1615" s="3">
        <f t="shared" si="482"/>
        <v>5.4462424843354736E-2</v>
      </c>
      <c r="BO1615" s="3">
        <f t="shared" si="488"/>
        <v>8.4071227872172388E-2</v>
      </c>
      <c r="BP1615" s="3">
        <f t="shared" si="489"/>
        <v>7.1591442194135463E-2</v>
      </c>
      <c r="BQ1615" s="3">
        <f t="shared" si="490"/>
        <v>0.11371656590577836</v>
      </c>
      <c r="BR1615">
        <f t="shared" si="491"/>
        <v>6.5061362403797965E-2</v>
      </c>
      <c r="BS1615">
        <f t="shared" si="492"/>
        <v>9.574872497112831E-2</v>
      </c>
      <c r="BT1615" s="5">
        <f t="shared" si="493"/>
        <v>463.35933923879554</v>
      </c>
    </row>
    <row r="1616" spans="1:72" x14ac:dyDescent="0.2">
      <c r="A1616">
        <v>21</v>
      </c>
      <c r="B1616">
        <v>30101</v>
      </c>
      <c r="C1616" t="s">
        <v>1776</v>
      </c>
      <c r="D1616">
        <v>30</v>
      </c>
      <c r="E1616" t="s">
        <v>327</v>
      </c>
      <c r="F1616" t="s">
        <v>328</v>
      </c>
      <c r="G1616" t="s">
        <v>1884</v>
      </c>
      <c r="H1616">
        <v>101</v>
      </c>
      <c r="I1616">
        <v>288</v>
      </c>
      <c r="J1616">
        <v>132</v>
      </c>
      <c r="K1616">
        <v>638</v>
      </c>
      <c r="L1616">
        <v>70</v>
      </c>
      <c r="M1616" s="5">
        <v>4895</v>
      </c>
      <c r="N1616" s="5">
        <v>6834.432307</v>
      </c>
      <c r="O1616" s="5">
        <v>2007</v>
      </c>
      <c r="P1616" s="5">
        <v>2802.1870560000002</v>
      </c>
      <c r="Q1616" s="5">
        <v>15570</v>
      </c>
      <c r="R1616" s="5">
        <v>21738.93994</v>
      </c>
      <c r="S1616" s="5">
        <v>68</v>
      </c>
      <c r="T1616" s="5">
        <v>94.942062699999994</v>
      </c>
      <c r="U1616">
        <v>300</v>
      </c>
      <c r="V1616">
        <v>158</v>
      </c>
      <c r="W1616">
        <v>661</v>
      </c>
      <c r="X1616">
        <v>59</v>
      </c>
      <c r="Y1616">
        <v>62</v>
      </c>
      <c r="Z1616">
        <v>20</v>
      </c>
      <c r="AA1616">
        <v>88</v>
      </c>
      <c r="AB1616">
        <v>43</v>
      </c>
      <c r="AC1616">
        <v>14</v>
      </c>
      <c r="AD1616">
        <v>65</v>
      </c>
      <c r="AE1616">
        <v>81</v>
      </c>
      <c r="AF1616">
        <v>31</v>
      </c>
      <c r="AG1616">
        <v>111</v>
      </c>
      <c r="AH1616">
        <v>1033.9166666666665</v>
      </c>
      <c r="AI1616">
        <v>2014.3166666666664</v>
      </c>
      <c r="AJ1616">
        <v>2561.833333333333</v>
      </c>
      <c r="AK1616">
        <v>1021</v>
      </c>
      <c r="AL1616">
        <v>0.97593014864694505</v>
      </c>
      <c r="AM1616">
        <f t="shared" si="475"/>
        <v>1</v>
      </c>
      <c r="AN1616">
        <f t="shared" si="476"/>
        <v>996.42468176853095</v>
      </c>
      <c r="AO1616">
        <v>15.37</v>
      </c>
      <c r="AP1616">
        <f t="shared" si="477"/>
        <v>15.000046384703545</v>
      </c>
      <c r="AQ1616">
        <v>3.27</v>
      </c>
      <c r="AR1616">
        <v>6430</v>
      </c>
      <c r="AS1616">
        <v>5.0737861885996933</v>
      </c>
      <c r="AT1616">
        <v>0.93760619872177464</v>
      </c>
      <c r="AU1616">
        <f t="shared" si="478"/>
        <v>4.7572133814199997</v>
      </c>
      <c r="AV1616">
        <f t="shared" si="479"/>
        <v>2.8128185961653238</v>
      </c>
      <c r="AW1616">
        <f t="shared" si="480"/>
        <v>6.5632433910524224</v>
      </c>
      <c r="AX1616">
        <f t="shared" si="483"/>
        <v>9.3760619872177458</v>
      </c>
      <c r="AY1616" s="4">
        <v>0.1</v>
      </c>
      <c r="AZ1616">
        <v>35</v>
      </c>
      <c r="BA1616" s="1">
        <f t="shared" si="481"/>
        <v>0.10368970511989745</v>
      </c>
      <c r="BB1616">
        <v>0.65475000000000005</v>
      </c>
      <c r="BC1616">
        <v>4.8224999999999997E-2</v>
      </c>
      <c r="BD1616">
        <v>6.43E-3</v>
      </c>
      <c r="BE1616">
        <v>160000</v>
      </c>
      <c r="BF1616">
        <f t="shared" si="484"/>
        <v>74.400000000000006</v>
      </c>
      <c r="BG1616" s="7">
        <f t="shared" si="485"/>
        <v>0.78884137209302341</v>
      </c>
      <c r="BH1616" s="8">
        <f t="shared" si="486"/>
        <v>1.5776827441860468</v>
      </c>
      <c r="BI1616" s="7">
        <f t="shared" si="487"/>
        <v>2.36652411627907</v>
      </c>
      <c r="BJ1616">
        <v>340.8</v>
      </c>
      <c r="BK1616">
        <v>6390</v>
      </c>
      <c r="BL1616">
        <v>0.12</v>
      </c>
      <c r="BM1616">
        <v>0.11</v>
      </c>
      <c r="BN1616" s="3">
        <f t="shared" si="482"/>
        <v>5.4487730205406065E-2</v>
      </c>
      <c r="BO1616" s="3">
        <f t="shared" si="488"/>
        <v>8.3963982013069496E-2</v>
      </c>
      <c r="BP1616" s="3">
        <f t="shared" si="489"/>
        <v>7.1461523543881925E-2</v>
      </c>
      <c r="BQ1616" s="3">
        <f t="shared" si="490"/>
        <v>0.11366317854834898</v>
      </c>
      <c r="BR1616">
        <f t="shared" si="491"/>
        <v>6.4954116544695073E-2</v>
      </c>
      <c r="BS1616">
        <f t="shared" si="492"/>
        <v>9.5641479112025418E-2</v>
      </c>
      <c r="BT1616" s="5">
        <f t="shared" si="493"/>
        <v>463.35933923879554</v>
      </c>
    </row>
    <row r="1617" spans="1:72" x14ac:dyDescent="0.2">
      <c r="A1617">
        <v>21</v>
      </c>
      <c r="B1617">
        <v>30103</v>
      </c>
      <c r="C1617" t="s">
        <v>1776</v>
      </c>
      <c r="D1617">
        <v>30</v>
      </c>
      <c r="E1617" t="s">
        <v>327</v>
      </c>
      <c r="F1617" t="s">
        <v>328</v>
      </c>
      <c r="G1617" t="s">
        <v>1918</v>
      </c>
      <c r="H1617">
        <v>103</v>
      </c>
      <c r="I1617">
        <v>443</v>
      </c>
      <c r="J1617">
        <v>209</v>
      </c>
      <c r="K1617">
        <v>415</v>
      </c>
      <c r="L1617">
        <v>90</v>
      </c>
      <c r="M1617" s="5">
        <v>7332.8</v>
      </c>
      <c r="N1617" s="5">
        <v>10238.105250000001</v>
      </c>
      <c r="O1617" s="5">
        <v>3367.3</v>
      </c>
      <c r="P1617" s="5">
        <v>4701.4471720000001</v>
      </c>
      <c r="Q1617" s="5">
        <v>10044</v>
      </c>
      <c r="R1617" s="5">
        <v>14023.50114</v>
      </c>
      <c r="S1617" s="5">
        <v>90</v>
      </c>
      <c r="T1617" s="5">
        <v>125.6586124</v>
      </c>
      <c r="U1617">
        <v>460</v>
      </c>
      <c r="V1617">
        <v>242</v>
      </c>
      <c r="W1617">
        <v>454</v>
      </c>
      <c r="X1617">
        <v>82</v>
      </c>
      <c r="Y1617">
        <v>62</v>
      </c>
      <c r="Z1617">
        <v>20</v>
      </c>
      <c r="AA1617">
        <v>88</v>
      </c>
      <c r="AB1617">
        <v>43</v>
      </c>
      <c r="AC1617">
        <v>14</v>
      </c>
      <c r="AD1617">
        <v>65</v>
      </c>
      <c r="AE1617">
        <v>81</v>
      </c>
      <c r="AF1617">
        <v>31</v>
      </c>
      <c r="AG1617">
        <v>111</v>
      </c>
      <c r="AH1617">
        <v>1033.9166666666665</v>
      </c>
      <c r="AI1617">
        <v>2014.3166666666664</v>
      </c>
      <c r="AJ1617">
        <v>2561.833333333333</v>
      </c>
      <c r="AK1617">
        <v>1021</v>
      </c>
      <c r="AL1617">
        <v>0.96705195036801395</v>
      </c>
      <c r="AM1617">
        <f t="shared" si="475"/>
        <v>1</v>
      </c>
      <c r="AN1617">
        <f t="shared" si="476"/>
        <v>987.36004132574226</v>
      </c>
      <c r="AO1617">
        <v>15.37</v>
      </c>
      <c r="AP1617">
        <f t="shared" si="477"/>
        <v>14.863588477156373</v>
      </c>
      <c r="AQ1617">
        <v>3.27</v>
      </c>
      <c r="AR1617">
        <v>6430</v>
      </c>
      <c r="AS1617">
        <v>5.0737861885996933</v>
      </c>
      <c r="AT1617">
        <v>1.0269359732693082</v>
      </c>
      <c r="AU1617">
        <f t="shared" si="478"/>
        <v>5.2104535577499993</v>
      </c>
      <c r="AV1617">
        <f t="shared" si="479"/>
        <v>3.0808079198079246</v>
      </c>
      <c r="AW1617">
        <f t="shared" si="480"/>
        <v>7.1885518128851569</v>
      </c>
      <c r="AX1617">
        <f t="shared" si="483"/>
        <v>10.269359732693083</v>
      </c>
      <c r="AY1617" s="4">
        <v>0.1</v>
      </c>
      <c r="AZ1617">
        <v>35</v>
      </c>
      <c r="BA1617" s="1">
        <f t="shared" si="481"/>
        <v>0.10368970511989745</v>
      </c>
      <c r="BB1617">
        <v>0.65475000000000005</v>
      </c>
      <c r="BC1617">
        <v>4.8224999999999997E-2</v>
      </c>
      <c r="BD1617">
        <v>6.43E-3</v>
      </c>
      <c r="BE1617">
        <v>160000</v>
      </c>
      <c r="BF1617">
        <f t="shared" si="484"/>
        <v>74.400000000000006</v>
      </c>
      <c r="BG1617" s="7">
        <f t="shared" si="485"/>
        <v>0.78884137209302341</v>
      </c>
      <c r="BH1617" s="8">
        <f t="shared" si="486"/>
        <v>1.5776827441860468</v>
      </c>
      <c r="BI1617" s="7">
        <f t="shared" si="487"/>
        <v>2.36652411627907</v>
      </c>
      <c r="BJ1617">
        <v>340.8</v>
      </c>
      <c r="BK1617">
        <v>6390</v>
      </c>
      <c r="BL1617">
        <v>0.12</v>
      </c>
      <c r="BM1617">
        <v>0.11</v>
      </c>
      <c r="BN1617" s="3">
        <f t="shared" si="482"/>
        <v>5.7214400489163098E-2</v>
      </c>
      <c r="BO1617" s="3">
        <f t="shared" si="488"/>
        <v>8.6900688075478572E-2</v>
      </c>
      <c r="BP1617" s="3">
        <f t="shared" si="489"/>
        <v>7.3207066623511036E-2</v>
      </c>
      <c r="BQ1617" s="3">
        <f t="shared" si="490"/>
        <v>0.1194294547803626</v>
      </c>
      <c r="BR1617">
        <f t="shared" si="491"/>
        <v>6.7890822607104162E-2</v>
      </c>
      <c r="BS1617">
        <f t="shared" si="492"/>
        <v>9.8578185174434493E-2</v>
      </c>
      <c r="BT1617" s="5">
        <f t="shared" si="493"/>
        <v>463.35933923879554</v>
      </c>
    </row>
    <row r="1618" spans="1:72" x14ac:dyDescent="0.2">
      <c r="A1618">
        <v>21</v>
      </c>
      <c r="B1618">
        <v>30105</v>
      </c>
      <c r="C1618" t="s">
        <v>1776</v>
      </c>
      <c r="D1618">
        <v>30</v>
      </c>
      <c r="E1618" t="s">
        <v>327</v>
      </c>
      <c r="F1618" t="s">
        <v>328</v>
      </c>
      <c r="G1618" t="s">
        <v>457</v>
      </c>
      <c r="H1618">
        <v>105</v>
      </c>
      <c r="I1618">
        <v>411</v>
      </c>
      <c r="J1618">
        <v>197</v>
      </c>
      <c r="K1618">
        <v>398</v>
      </c>
      <c r="L1618">
        <v>79</v>
      </c>
      <c r="M1618" s="5">
        <v>6715.6</v>
      </c>
      <c r="N1618" s="5">
        <v>9376.3664150000004</v>
      </c>
      <c r="O1618" s="5">
        <v>3214</v>
      </c>
      <c r="P1618" s="5">
        <v>4487.4086690000004</v>
      </c>
      <c r="Q1618" s="5">
        <v>9621</v>
      </c>
      <c r="R1618" s="5">
        <v>13432.90566</v>
      </c>
      <c r="S1618" s="5">
        <v>79</v>
      </c>
      <c r="T1618" s="5">
        <v>110.3003375</v>
      </c>
      <c r="U1618">
        <v>431</v>
      </c>
      <c r="V1618">
        <v>232</v>
      </c>
      <c r="W1618">
        <v>437</v>
      </c>
      <c r="X1618">
        <v>75</v>
      </c>
      <c r="Y1618">
        <v>62</v>
      </c>
      <c r="Z1618">
        <v>20</v>
      </c>
      <c r="AA1618">
        <v>88</v>
      </c>
      <c r="AB1618">
        <v>43</v>
      </c>
      <c r="AC1618">
        <v>14</v>
      </c>
      <c r="AD1618">
        <v>65</v>
      </c>
      <c r="AE1618">
        <v>81</v>
      </c>
      <c r="AF1618">
        <v>31</v>
      </c>
      <c r="AG1618">
        <v>111</v>
      </c>
      <c r="AH1618">
        <v>1033.9166666666665</v>
      </c>
      <c r="AI1618">
        <v>2014.3166666666664</v>
      </c>
      <c r="AJ1618">
        <v>2561.833333333333</v>
      </c>
      <c r="AK1618">
        <v>1021</v>
      </c>
      <c r="AL1618">
        <v>0.96718369001223703</v>
      </c>
      <c r="AM1618">
        <f t="shared" si="475"/>
        <v>1</v>
      </c>
      <c r="AN1618">
        <f t="shared" si="476"/>
        <v>987.49454750249402</v>
      </c>
      <c r="AO1618">
        <v>15.37</v>
      </c>
      <c r="AP1618">
        <f t="shared" si="477"/>
        <v>14.865613315488082</v>
      </c>
      <c r="AQ1618">
        <v>3.27</v>
      </c>
      <c r="AR1618">
        <v>6430</v>
      </c>
      <c r="AS1618">
        <v>5.0737861885996933</v>
      </c>
      <c r="AT1618">
        <v>0.99370496111730944</v>
      </c>
      <c r="AU1618">
        <f t="shared" si="478"/>
        <v>5.0418465072599998</v>
      </c>
      <c r="AV1618">
        <f t="shared" si="479"/>
        <v>2.9811148833519283</v>
      </c>
      <c r="AW1618">
        <f t="shared" si="480"/>
        <v>6.9559347278211661</v>
      </c>
      <c r="AX1618">
        <f t="shared" si="483"/>
        <v>9.9370496111730944</v>
      </c>
      <c r="AY1618" s="4">
        <v>0.1</v>
      </c>
      <c r="AZ1618">
        <v>35</v>
      </c>
      <c r="BA1618" s="1">
        <f t="shared" si="481"/>
        <v>0.10368970511989745</v>
      </c>
      <c r="BB1618">
        <v>0.65475000000000005</v>
      </c>
      <c r="BC1618">
        <v>4.8224999999999997E-2</v>
      </c>
      <c r="BD1618">
        <v>6.43E-3</v>
      </c>
      <c r="BE1618">
        <v>160000</v>
      </c>
      <c r="BF1618">
        <f t="shared" si="484"/>
        <v>74.400000000000006</v>
      </c>
      <c r="BG1618" s="7">
        <f t="shared" si="485"/>
        <v>0.78884137209302341</v>
      </c>
      <c r="BH1618" s="8">
        <f t="shared" si="486"/>
        <v>1.5776827441860468</v>
      </c>
      <c r="BI1618" s="7">
        <f t="shared" si="487"/>
        <v>2.36652411627907</v>
      </c>
      <c r="BJ1618">
        <v>340.8</v>
      </c>
      <c r="BK1618">
        <v>6390</v>
      </c>
      <c r="BL1618">
        <v>0.12</v>
      </c>
      <c r="BM1618">
        <v>0.11</v>
      </c>
      <c r="BN1618" s="3">
        <f t="shared" si="482"/>
        <v>5.6133041818067969E-2</v>
      </c>
      <c r="BO1618" s="3">
        <f t="shared" si="488"/>
        <v>8.5763952504092661E-2</v>
      </c>
      <c r="BP1618" s="3">
        <f t="shared" si="489"/>
        <v>7.2513448162363756E-2</v>
      </c>
      <c r="BQ1618" s="3">
        <f t="shared" si="490"/>
        <v>0.11724010846225384</v>
      </c>
      <c r="BR1618">
        <f t="shared" si="491"/>
        <v>6.6754087035718238E-2</v>
      </c>
      <c r="BS1618">
        <f t="shared" si="492"/>
        <v>9.7441449603048583E-2</v>
      </c>
      <c r="BT1618" s="5">
        <f t="shared" si="493"/>
        <v>463.35933923879554</v>
      </c>
    </row>
    <row r="1619" spans="1:72" x14ac:dyDescent="0.2">
      <c r="A1619">
        <v>21</v>
      </c>
      <c r="B1619">
        <v>30107</v>
      </c>
      <c r="C1619" t="s">
        <v>1776</v>
      </c>
      <c r="D1619">
        <v>30</v>
      </c>
      <c r="E1619" t="s">
        <v>327</v>
      </c>
      <c r="F1619" t="s">
        <v>328</v>
      </c>
      <c r="G1619" t="s">
        <v>1865</v>
      </c>
      <c r="H1619">
        <v>107</v>
      </c>
      <c r="I1619">
        <v>381</v>
      </c>
      <c r="J1619">
        <v>166</v>
      </c>
      <c r="K1619">
        <v>819</v>
      </c>
      <c r="L1619">
        <v>87</v>
      </c>
      <c r="M1619" s="5">
        <v>6341.7</v>
      </c>
      <c r="N1619" s="5">
        <v>8854.3246909999998</v>
      </c>
      <c r="O1619" s="5">
        <v>2731.6</v>
      </c>
      <c r="P1619" s="5">
        <v>3813.8785069999999</v>
      </c>
      <c r="Q1619" s="5">
        <v>19987</v>
      </c>
      <c r="R1619" s="5">
        <v>27905.985400000001</v>
      </c>
      <c r="S1619" s="5">
        <v>86</v>
      </c>
      <c r="T1619" s="5">
        <v>120.0737852</v>
      </c>
      <c r="U1619">
        <v>402</v>
      </c>
      <c r="V1619">
        <v>197</v>
      </c>
      <c r="W1619">
        <v>855</v>
      </c>
      <c r="X1619">
        <v>77</v>
      </c>
      <c r="Y1619">
        <v>62</v>
      </c>
      <c r="Z1619">
        <v>20</v>
      </c>
      <c r="AA1619">
        <v>88</v>
      </c>
      <c r="AB1619">
        <v>43</v>
      </c>
      <c r="AC1619">
        <v>14</v>
      </c>
      <c r="AD1619">
        <v>65</v>
      </c>
      <c r="AE1619">
        <v>81</v>
      </c>
      <c r="AF1619">
        <v>31</v>
      </c>
      <c r="AG1619">
        <v>111</v>
      </c>
      <c r="AH1619">
        <v>1033.9166666666665</v>
      </c>
      <c r="AI1619">
        <v>2014.3166666666664</v>
      </c>
      <c r="AJ1619">
        <v>2561.833333333333</v>
      </c>
      <c r="AK1619">
        <v>1021</v>
      </c>
      <c r="AL1619">
        <v>0.97166912025875496</v>
      </c>
      <c r="AM1619">
        <f t="shared" si="475"/>
        <v>1</v>
      </c>
      <c r="AN1619">
        <f t="shared" si="476"/>
        <v>992.07417178418882</v>
      </c>
      <c r="AO1619">
        <v>15.37</v>
      </c>
      <c r="AP1619">
        <f t="shared" si="477"/>
        <v>14.934554378377063</v>
      </c>
      <c r="AQ1619">
        <v>3.27</v>
      </c>
      <c r="AR1619">
        <v>6430</v>
      </c>
      <c r="AS1619">
        <v>5.0737861885996933</v>
      </c>
      <c r="AT1619">
        <v>0.96705536667168357</v>
      </c>
      <c r="AU1619">
        <f t="shared" si="478"/>
        <v>4.9066321630300003</v>
      </c>
      <c r="AV1619">
        <f t="shared" si="479"/>
        <v>2.9011661000150508</v>
      </c>
      <c r="AW1619">
        <f t="shared" si="480"/>
        <v>6.7693875667017851</v>
      </c>
      <c r="AX1619">
        <f t="shared" si="483"/>
        <v>9.6705536667168364</v>
      </c>
      <c r="AY1619" s="4">
        <v>0.1</v>
      </c>
      <c r="AZ1619">
        <v>35</v>
      </c>
      <c r="BA1619" s="1">
        <f t="shared" si="481"/>
        <v>0.10368970511989745</v>
      </c>
      <c r="BB1619">
        <v>0.65475000000000005</v>
      </c>
      <c r="BC1619">
        <v>4.8224999999999997E-2</v>
      </c>
      <c r="BD1619">
        <v>6.43E-3</v>
      </c>
      <c r="BE1619">
        <v>160000</v>
      </c>
      <c r="BF1619">
        <f t="shared" si="484"/>
        <v>74.400000000000006</v>
      </c>
      <c r="BG1619" s="7">
        <f t="shared" si="485"/>
        <v>0.78884137209302341</v>
      </c>
      <c r="BH1619" s="8">
        <f t="shared" si="486"/>
        <v>1.5776827441860468</v>
      </c>
      <c r="BI1619" s="7">
        <f t="shared" si="487"/>
        <v>2.36652411627907</v>
      </c>
      <c r="BJ1619">
        <v>340.8</v>
      </c>
      <c r="BK1619">
        <v>6390</v>
      </c>
      <c r="BL1619">
        <v>0.12</v>
      </c>
      <c r="BM1619">
        <v>0.11</v>
      </c>
      <c r="BN1619" s="3">
        <f t="shared" si="482"/>
        <v>5.5358424939384226E-2</v>
      </c>
      <c r="BO1619" s="3">
        <f t="shared" si="488"/>
        <v>8.4991500192783787E-2</v>
      </c>
      <c r="BP1619" s="3">
        <f t="shared" si="489"/>
        <v>7.2096353407597666E-2</v>
      </c>
      <c r="BQ1619" s="3">
        <f t="shared" si="490"/>
        <v>0.11562351546149013</v>
      </c>
      <c r="BR1619">
        <f t="shared" si="491"/>
        <v>6.5981634724409377E-2</v>
      </c>
      <c r="BS1619">
        <f t="shared" si="492"/>
        <v>9.6668997291739708E-2</v>
      </c>
      <c r="BT1619" s="5">
        <f t="shared" si="493"/>
        <v>463.35933923879554</v>
      </c>
    </row>
    <row r="1620" spans="1:72" x14ac:dyDescent="0.2">
      <c r="A1620">
        <v>4</v>
      </c>
      <c r="B1620">
        <v>30109</v>
      </c>
      <c r="C1620" t="s">
        <v>294</v>
      </c>
      <c r="D1620">
        <v>30</v>
      </c>
      <c r="E1620" t="s">
        <v>327</v>
      </c>
      <c r="F1620" t="s">
        <v>328</v>
      </c>
      <c r="G1620" t="s">
        <v>417</v>
      </c>
      <c r="H1620">
        <v>109</v>
      </c>
      <c r="I1620">
        <v>479</v>
      </c>
      <c r="J1620">
        <v>238</v>
      </c>
      <c r="K1620">
        <v>435</v>
      </c>
      <c r="L1620">
        <v>104</v>
      </c>
      <c r="M1620" s="5">
        <v>7813</v>
      </c>
      <c r="N1620" s="5">
        <v>10908.563759999999</v>
      </c>
      <c r="O1620" s="5">
        <v>3641.3</v>
      </c>
      <c r="P1620" s="5">
        <v>5084.0078370000001</v>
      </c>
      <c r="Q1620" s="5">
        <v>10438</v>
      </c>
      <c r="R1620" s="5">
        <v>14573.60662</v>
      </c>
      <c r="S1620" s="5">
        <v>102</v>
      </c>
      <c r="T1620" s="5">
        <v>142.413094</v>
      </c>
      <c r="U1620">
        <v>491</v>
      </c>
      <c r="V1620">
        <v>267</v>
      </c>
      <c r="W1620">
        <v>470</v>
      </c>
      <c r="X1620">
        <v>88</v>
      </c>
      <c r="Y1620">
        <v>62</v>
      </c>
      <c r="Z1620">
        <v>20</v>
      </c>
      <c r="AA1620">
        <v>88</v>
      </c>
      <c r="AB1620">
        <v>43</v>
      </c>
      <c r="AC1620">
        <v>14</v>
      </c>
      <c r="AD1620">
        <v>65</v>
      </c>
      <c r="AE1620">
        <v>81</v>
      </c>
      <c r="AF1620">
        <v>31</v>
      </c>
      <c r="AG1620">
        <v>111</v>
      </c>
      <c r="AH1620">
        <v>1033.9166666666665</v>
      </c>
      <c r="AI1620">
        <v>2014.3166666666664</v>
      </c>
      <c r="AJ1620">
        <v>2561.833333333333</v>
      </c>
      <c r="AK1620">
        <v>1021</v>
      </c>
      <c r="AL1620">
        <v>0.96330471975462795</v>
      </c>
      <c r="AM1620">
        <f t="shared" si="475"/>
        <v>1</v>
      </c>
      <c r="AN1620">
        <f t="shared" si="476"/>
        <v>983.53411886947515</v>
      </c>
      <c r="AO1620">
        <v>15.37</v>
      </c>
      <c r="AP1620">
        <f t="shared" si="477"/>
        <v>14.805993542628631</v>
      </c>
      <c r="AQ1620">
        <v>3.27</v>
      </c>
      <c r="AR1620">
        <v>6430</v>
      </c>
      <c r="AS1620">
        <v>5.0737861885996933</v>
      </c>
      <c r="AT1620">
        <v>1.0235131046235972</v>
      </c>
      <c r="AU1620">
        <f t="shared" si="478"/>
        <v>5.1930866540900009</v>
      </c>
      <c r="AV1620">
        <f t="shared" si="479"/>
        <v>3.0705393138707917</v>
      </c>
      <c r="AW1620">
        <f t="shared" si="480"/>
        <v>7.1645917323651807</v>
      </c>
      <c r="AX1620">
        <f t="shared" si="483"/>
        <v>10.235131046235972</v>
      </c>
      <c r="AY1620" s="4">
        <v>0.1</v>
      </c>
      <c r="AZ1620">
        <v>35</v>
      </c>
      <c r="BA1620" s="1">
        <f t="shared" si="481"/>
        <v>0.10368970511989745</v>
      </c>
      <c r="BB1620">
        <v>0.1124</v>
      </c>
      <c r="BC1620">
        <v>4.8224999999999997E-2</v>
      </c>
      <c r="BD1620">
        <v>6.43E-3</v>
      </c>
      <c r="BE1620">
        <v>160000</v>
      </c>
      <c r="BF1620">
        <f t="shared" si="484"/>
        <v>74.400000000000006</v>
      </c>
      <c r="BG1620" s="7">
        <f t="shared" si="485"/>
        <v>0.78884137209302341</v>
      </c>
      <c r="BH1620" s="8">
        <f t="shared" si="486"/>
        <v>1.5776827441860468</v>
      </c>
      <c r="BI1620" s="7">
        <f t="shared" si="487"/>
        <v>2.36652411627907</v>
      </c>
      <c r="BJ1620">
        <v>340.8</v>
      </c>
      <c r="BK1620">
        <v>6390</v>
      </c>
      <c r="BL1620">
        <v>0.12</v>
      </c>
      <c r="BM1620">
        <v>0.11</v>
      </c>
      <c r="BN1620" s="3">
        <f t="shared" si="482"/>
        <v>0.15527368370041003</v>
      </c>
      <c r="BO1620" s="3">
        <f t="shared" si="488"/>
        <v>0.18518665475497287</v>
      </c>
      <c r="BP1620" s="3">
        <f t="shared" si="489"/>
        <v>0.17153867535736336</v>
      </c>
      <c r="BQ1620" s="3">
        <f t="shared" si="490"/>
        <v>0.21760700019647147</v>
      </c>
      <c r="BR1620">
        <f t="shared" si="491"/>
        <v>0.1660575817893099</v>
      </c>
      <c r="BS1620">
        <f t="shared" si="492"/>
        <v>0.19695336699006868</v>
      </c>
      <c r="BT1620" s="5">
        <f t="shared" si="493"/>
        <v>467.35872132849016</v>
      </c>
    </row>
    <row r="1621" spans="1:72" x14ac:dyDescent="0.2">
      <c r="A1621">
        <v>21</v>
      </c>
      <c r="B1621">
        <v>30111</v>
      </c>
      <c r="C1621" t="s">
        <v>1776</v>
      </c>
      <c r="D1621">
        <v>30</v>
      </c>
      <c r="E1621" t="s">
        <v>327</v>
      </c>
      <c r="F1621" t="s">
        <v>328</v>
      </c>
      <c r="G1621" t="s">
        <v>1904</v>
      </c>
      <c r="H1621">
        <v>111</v>
      </c>
      <c r="I1621">
        <v>555</v>
      </c>
      <c r="J1621">
        <v>247</v>
      </c>
      <c r="K1621">
        <v>427</v>
      </c>
      <c r="L1621">
        <v>112</v>
      </c>
      <c r="M1621" s="5">
        <v>9191.4</v>
      </c>
      <c r="N1621" s="5">
        <v>12833.095219999999</v>
      </c>
      <c r="O1621" s="5">
        <v>3511.7</v>
      </c>
      <c r="P1621" s="5">
        <v>4903.0594350000001</v>
      </c>
      <c r="Q1621" s="5">
        <v>10226</v>
      </c>
      <c r="R1621" s="5">
        <v>14277.610780000001</v>
      </c>
      <c r="S1621" s="5">
        <v>106</v>
      </c>
      <c r="T1621" s="5">
        <v>147.9979213</v>
      </c>
      <c r="U1621">
        <v>471</v>
      </c>
      <c r="V1621">
        <v>253</v>
      </c>
      <c r="W1621">
        <v>449</v>
      </c>
      <c r="X1621">
        <v>86</v>
      </c>
      <c r="Y1621">
        <v>62</v>
      </c>
      <c r="Z1621">
        <v>20</v>
      </c>
      <c r="AA1621">
        <v>88</v>
      </c>
      <c r="AB1621">
        <v>43</v>
      </c>
      <c r="AC1621">
        <v>14</v>
      </c>
      <c r="AD1621">
        <v>65</v>
      </c>
      <c r="AE1621">
        <v>81</v>
      </c>
      <c r="AF1621">
        <v>31</v>
      </c>
      <c r="AG1621">
        <v>111</v>
      </c>
      <c r="AH1621">
        <v>1033.9166666666665</v>
      </c>
      <c r="AI1621">
        <v>2014.3166666666664</v>
      </c>
      <c r="AJ1621">
        <v>2561.833333333333</v>
      </c>
      <c r="AK1621">
        <v>1021</v>
      </c>
      <c r="AL1621">
        <v>0.969282492613181</v>
      </c>
      <c r="AM1621">
        <f t="shared" si="475"/>
        <v>1</v>
      </c>
      <c r="AN1621">
        <f t="shared" si="476"/>
        <v>989.63742495805775</v>
      </c>
      <c r="AO1621">
        <v>15.37</v>
      </c>
      <c r="AP1621">
        <f t="shared" si="477"/>
        <v>14.897871911464591</v>
      </c>
      <c r="AQ1621">
        <v>3.27</v>
      </c>
      <c r="AR1621">
        <v>6430</v>
      </c>
      <c r="AS1621">
        <v>5.0737861885996933</v>
      </c>
      <c r="AT1621">
        <v>1.0108125053167538</v>
      </c>
      <c r="AU1621">
        <f t="shared" si="478"/>
        <v>5.1286465287399992</v>
      </c>
      <c r="AV1621">
        <f t="shared" si="479"/>
        <v>3.0324375159502615</v>
      </c>
      <c r="AW1621">
        <f t="shared" si="480"/>
        <v>7.0756875372172772</v>
      </c>
      <c r="AX1621">
        <f t="shared" si="483"/>
        <v>10.108125053167537</v>
      </c>
      <c r="AY1621" s="4">
        <v>0.1</v>
      </c>
      <c r="AZ1621">
        <v>35</v>
      </c>
      <c r="BA1621" s="1">
        <f t="shared" si="481"/>
        <v>0.10368970511989745</v>
      </c>
      <c r="BB1621">
        <v>0.65475000000000005</v>
      </c>
      <c r="BC1621">
        <v>4.8224999999999997E-2</v>
      </c>
      <c r="BD1621">
        <v>6.43E-3</v>
      </c>
      <c r="BE1621">
        <v>160000</v>
      </c>
      <c r="BF1621">
        <f t="shared" si="484"/>
        <v>74.400000000000006</v>
      </c>
      <c r="BG1621" s="7">
        <f t="shared" si="485"/>
        <v>0.78884137209302341</v>
      </c>
      <c r="BH1621" s="8">
        <f t="shared" si="486"/>
        <v>1.5776827441860468</v>
      </c>
      <c r="BI1621" s="7">
        <f t="shared" si="487"/>
        <v>2.36652411627907</v>
      </c>
      <c r="BJ1621">
        <v>340.8</v>
      </c>
      <c r="BK1621">
        <v>6390</v>
      </c>
      <c r="BL1621">
        <v>0.12</v>
      </c>
      <c r="BM1621">
        <v>0.11</v>
      </c>
      <c r="BN1621" s="3">
        <f t="shared" si="482"/>
        <v>5.6735529664220997E-2</v>
      </c>
      <c r="BO1621" s="3">
        <f t="shared" si="488"/>
        <v>8.6571560395604666E-2</v>
      </c>
      <c r="BP1621" s="3">
        <f t="shared" si="489"/>
        <v>7.3092936443366646E-2</v>
      </c>
      <c r="BQ1621" s="3">
        <f t="shared" si="490"/>
        <v>0.11858960730767372</v>
      </c>
      <c r="BR1621">
        <f t="shared" si="491"/>
        <v>6.7561694927230243E-2</v>
      </c>
      <c r="BS1621">
        <f t="shared" si="492"/>
        <v>9.8249057494560588E-2</v>
      </c>
      <c r="BT1621" s="5">
        <f t="shared" si="493"/>
        <v>463.35933923879554</v>
      </c>
    </row>
    <row r="1622" spans="1:72" x14ac:dyDescent="0.2">
      <c r="A1622">
        <v>4</v>
      </c>
      <c r="B1622">
        <v>31001</v>
      </c>
      <c r="C1622" t="s">
        <v>294</v>
      </c>
      <c r="D1622">
        <v>31</v>
      </c>
      <c r="E1622" t="s">
        <v>308</v>
      </c>
      <c r="F1622" t="s">
        <v>309</v>
      </c>
      <c r="G1622" t="s">
        <v>285</v>
      </c>
      <c r="H1622">
        <v>1</v>
      </c>
      <c r="I1622">
        <v>875</v>
      </c>
      <c r="J1622">
        <v>642</v>
      </c>
      <c r="K1622">
        <v>407</v>
      </c>
      <c r="L1622">
        <v>151</v>
      </c>
      <c r="M1622" s="5">
        <v>13560</v>
      </c>
      <c r="N1622" s="5">
        <v>18932.564269999999</v>
      </c>
      <c r="O1622" s="5">
        <v>4304.5</v>
      </c>
      <c r="P1622" s="5">
        <v>6009.9721890000001</v>
      </c>
      <c r="Q1622" s="5">
        <v>9543.7000000000007</v>
      </c>
      <c r="R1622" s="5">
        <v>13324.978880000001</v>
      </c>
      <c r="S1622" s="5">
        <v>139</v>
      </c>
      <c r="T1622" s="5">
        <v>194.07274580000001</v>
      </c>
      <c r="U1622">
        <v>642</v>
      </c>
      <c r="V1622">
        <v>485</v>
      </c>
      <c r="W1622">
        <v>415</v>
      </c>
      <c r="X1622">
        <v>108</v>
      </c>
      <c r="Y1622">
        <v>62</v>
      </c>
      <c r="Z1622">
        <v>20</v>
      </c>
      <c r="AA1622">
        <v>88</v>
      </c>
      <c r="AB1622">
        <v>43</v>
      </c>
      <c r="AC1622">
        <v>14</v>
      </c>
      <c r="AD1622">
        <v>65</v>
      </c>
      <c r="AE1622">
        <v>81</v>
      </c>
      <c r="AF1622">
        <v>31</v>
      </c>
      <c r="AG1622">
        <v>111</v>
      </c>
      <c r="AH1622">
        <v>1033.9166666666665</v>
      </c>
      <c r="AI1622">
        <v>2014.3166666666664</v>
      </c>
      <c r="AJ1622">
        <v>2561.833333333333</v>
      </c>
      <c r="AK1622">
        <v>1021</v>
      </c>
      <c r="AL1622">
        <v>0.97734494879841805</v>
      </c>
      <c r="AM1622">
        <f t="shared" si="475"/>
        <v>1</v>
      </c>
      <c r="AN1622">
        <f t="shared" si="476"/>
        <v>997.86919272318482</v>
      </c>
      <c r="AO1622">
        <v>15.37</v>
      </c>
      <c r="AP1622">
        <f t="shared" si="477"/>
        <v>15.021791863031684</v>
      </c>
      <c r="AQ1622">
        <v>3.27</v>
      </c>
      <c r="AR1622">
        <v>6430</v>
      </c>
      <c r="AS1622">
        <v>5.0737861885996933</v>
      </c>
      <c r="AT1622">
        <v>1.2562170908997425</v>
      </c>
      <c r="AU1622">
        <f t="shared" si="478"/>
        <v>6.3737769256899988</v>
      </c>
      <c r="AV1622">
        <f t="shared" si="479"/>
        <v>3.7686512726992278</v>
      </c>
      <c r="AW1622">
        <f t="shared" si="480"/>
        <v>8.793519636298198</v>
      </c>
      <c r="AX1622">
        <f t="shared" si="483"/>
        <v>12.562170908997425</v>
      </c>
      <c r="AY1622" s="4">
        <v>0.1</v>
      </c>
      <c r="AZ1622">
        <v>35</v>
      </c>
      <c r="BA1622" s="1">
        <f t="shared" si="481"/>
        <v>0.10368970511989745</v>
      </c>
      <c r="BB1622">
        <v>0.1124</v>
      </c>
      <c r="BC1622">
        <v>4.8224999999999997E-2</v>
      </c>
      <c r="BD1622">
        <v>6.43E-3</v>
      </c>
      <c r="BE1622">
        <v>160000</v>
      </c>
      <c r="BF1622">
        <f t="shared" si="484"/>
        <v>74.400000000000006</v>
      </c>
      <c r="BG1622" s="7">
        <f t="shared" si="485"/>
        <v>0.78884137209302341</v>
      </c>
      <c r="BH1622" s="8">
        <f t="shared" si="486"/>
        <v>1.5776827441860468</v>
      </c>
      <c r="BI1622" s="7">
        <f t="shared" si="487"/>
        <v>2.36652411627907</v>
      </c>
      <c r="BJ1622">
        <v>340.8</v>
      </c>
      <c r="BK1622">
        <v>6390</v>
      </c>
      <c r="BL1622">
        <v>0.12</v>
      </c>
      <c r="BM1622">
        <v>0.11</v>
      </c>
      <c r="BN1622" s="3">
        <f t="shared" si="482"/>
        <v>0.16459430176334824</v>
      </c>
      <c r="BO1622" s="3">
        <f t="shared" si="488"/>
        <v>0.19497000540232259</v>
      </c>
      <c r="BP1622" s="3">
        <f t="shared" si="489"/>
        <v>0.17821904745359193</v>
      </c>
      <c r="BQ1622" s="3">
        <f t="shared" si="490"/>
        <v>0.23476137871498937</v>
      </c>
      <c r="BR1622">
        <f t="shared" si="491"/>
        <v>0.17584093243665963</v>
      </c>
      <c r="BS1622">
        <f t="shared" si="492"/>
        <v>0.20673671763741841</v>
      </c>
      <c r="BT1622" s="5">
        <f t="shared" si="493"/>
        <v>467.35872132849016</v>
      </c>
    </row>
    <row r="1623" spans="1:72" x14ac:dyDescent="0.2">
      <c r="A1623">
        <v>4</v>
      </c>
      <c r="B1623">
        <v>31003</v>
      </c>
      <c r="C1623" t="s">
        <v>294</v>
      </c>
      <c r="D1623">
        <v>31</v>
      </c>
      <c r="E1623" t="s">
        <v>308</v>
      </c>
      <c r="F1623" t="s">
        <v>309</v>
      </c>
      <c r="G1623" t="s">
        <v>364</v>
      </c>
      <c r="H1623">
        <v>3</v>
      </c>
      <c r="I1623">
        <v>561</v>
      </c>
      <c r="J1623">
        <v>456</v>
      </c>
      <c r="K1623">
        <v>296</v>
      </c>
      <c r="L1623">
        <v>90</v>
      </c>
      <c r="M1623" s="5">
        <v>8752.7000000000007</v>
      </c>
      <c r="N1623" s="5">
        <v>12220.579299999999</v>
      </c>
      <c r="O1623" s="5">
        <v>3515.7</v>
      </c>
      <c r="P1623" s="5">
        <v>4908.6442619999998</v>
      </c>
      <c r="Q1623" s="5">
        <v>6960.7</v>
      </c>
      <c r="R1623" s="5">
        <v>9718.5767030000006</v>
      </c>
      <c r="S1623" s="5">
        <v>90</v>
      </c>
      <c r="T1623" s="5">
        <v>125.6586124</v>
      </c>
      <c r="U1623">
        <v>508</v>
      </c>
      <c r="V1623">
        <v>410</v>
      </c>
      <c r="W1623">
        <v>324</v>
      </c>
      <c r="X1623">
        <v>85</v>
      </c>
      <c r="Y1623">
        <v>62</v>
      </c>
      <c r="Z1623">
        <v>20</v>
      </c>
      <c r="AA1623">
        <v>88</v>
      </c>
      <c r="AB1623">
        <v>43</v>
      </c>
      <c r="AC1623">
        <v>14</v>
      </c>
      <c r="AD1623">
        <v>65</v>
      </c>
      <c r="AE1623">
        <v>81</v>
      </c>
      <c r="AF1623">
        <v>31</v>
      </c>
      <c r="AG1623">
        <v>111</v>
      </c>
      <c r="AH1623">
        <v>1033.9166666666665</v>
      </c>
      <c r="AI1623">
        <v>2014.3166666666664</v>
      </c>
      <c r="AJ1623">
        <v>2561.833333333333</v>
      </c>
      <c r="AK1623">
        <v>1021</v>
      </c>
      <c r="AL1623">
        <v>0.98139806509017902</v>
      </c>
      <c r="AM1623">
        <f t="shared" si="475"/>
        <v>1</v>
      </c>
      <c r="AN1623">
        <f t="shared" si="476"/>
        <v>1002.0074244570728</v>
      </c>
      <c r="AO1623">
        <v>15.37</v>
      </c>
      <c r="AP1623">
        <f t="shared" si="477"/>
        <v>15.084088260436051</v>
      </c>
      <c r="AQ1623">
        <v>3.27</v>
      </c>
      <c r="AR1623">
        <v>6430</v>
      </c>
      <c r="AS1623">
        <v>5.0737861885996933</v>
      </c>
      <c r="AT1623">
        <v>1.1809475429164051</v>
      </c>
      <c r="AU1623">
        <f t="shared" si="478"/>
        <v>5.9918753327100003</v>
      </c>
      <c r="AV1623">
        <f t="shared" si="479"/>
        <v>3.5428426287492156</v>
      </c>
      <c r="AW1623">
        <f t="shared" si="480"/>
        <v>8.2666328004148362</v>
      </c>
      <c r="AX1623">
        <f t="shared" si="483"/>
        <v>11.809475429164051</v>
      </c>
      <c r="AY1623" s="4">
        <v>0.1</v>
      </c>
      <c r="AZ1623">
        <v>35</v>
      </c>
      <c r="BA1623" s="1">
        <f t="shared" si="481"/>
        <v>0.10368970511989745</v>
      </c>
      <c r="BB1623">
        <v>0.1124</v>
      </c>
      <c r="BC1623">
        <v>4.8224999999999997E-2</v>
      </c>
      <c r="BD1623">
        <v>6.43E-3</v>
      </c>
      <c r="BE1623">
        <v>160000</v>
      </c>
      <c r="BF1623">
        <f t="shared" si="484"/>
        <v>74.400000000000006</v>
      </c>
      <c r="BG1623" s="7">
        <f t="shared" si="485"/>
        <v>0.78884137209302341</v>
      </c>
      <c r="BH1623" s="8">
        <f t="shared" si="486"/>
        <v>1.5776827441860468</v>
      </c>
      <c r="BI1623" s="7">
        <f t="shared" si="487"/>
        <v>2.36652411627907</v>
      </c>
      <c r="BJ1623">
        <v>340.8</v>
      </c>
      <c r="BK1623">
        <v>6390</v>
      </c>
      <c r="BL1623">
        <v>0.12</v>
      </c>
      <c r="BM1623">
        <v>0.11</v>
      </c>
      <c r="BN1623" s="3">
        <f t="shared" si="482"/>
        <v>0.16263773652345348</v>
      </c>
      <c r="BO1623" s="3">
        <f t="shared" si="488"/>
        <v>0.19260202578843499</v>
      </c>
      <c r="BP1623" s="3">
        <f t="shared" si="489"/>
        <v>0.17685474550196717</v>
      </c>
      <c r="BQ1623" s="3">
        <f t="shared" si="490"/>
        <v>0.23000919440863454</v>
      </c>
      <c r="BR1623">
        <f t="shared" si="491"/>
        <v>0.17347295282277203</v>
      </c>
      <c r="BS1623">
        <f t="shared" si="492"/>
        <v>0.20436873802353081</v>
      </c>
      <c r="BT1623" s="5">
        <f t="shared" si="493"/>
        <v>467.35872132849016</v>
      </c>
    </row>
    <row r="1624" spans="1:72" x14ac:dyDescent="0.2">
      <c r="A1624">
        <v>4</v>
      </c>
      <c r="B1624">
        <v>31005</v>
      </c>
      <c r="C1624" t="s">
        <v>294</v>
      </c>
      <c r="D1624">
        <v>31</v>
      </c>
      <c r="E1624" t="s">
        <v>308</v>
      </c>
      <c r="F1624" t="s">
        <v>309</v>
      </c>
      <c r="G1624" t="s">
        <v>420</v>
      </c>
      <c r="H1624">
        <v>5</v>
      </c>
      <c r="I1624">
        <v>475</v>
      </c>
      <c r="J1624">
        <v>252</v>
      </c>
      <c r="K1624">
        <v>330</v>
      </c>
      <c r="L1624">
        <v>140</v>
      </c>
      <c r="M1624" s="5">
        <v>7406.5</v>
      </c>
      <c r="N1624" s="5">
        <v>10341.0057</v>
      </c>
      <c r="O1624" s="5">
        <v>3134.4</v>
      </c>
      <c r="P1624" s="5">
        <v>4376.2706079999998</v>
      </c>
      <c r="Q1624" s="5">
        <v>7589.5</v>
      </c>
      <c r="R1624" s="5">
        <v>10596.51154</v>
      </c>
      <c r="S1624" s="5">
        <v>127</v>
      </c>
      <c r="T1624" s="5">
        <v>177.31826419999999</v>
      </c>
      <c r="U1624">
        <v>445</v>
      </c>
      <c r="V1624">
        <v>261</v>
      </c>
      <c r="W1624">
        <v>354</v>
      </c>
      <c r="X1624">
        <v>93</v>
      </c>
      <c r="Y1624">
        <v>62</v>
      </c>
      <c r="Z1624">
        <v>20</v>
      </c>
      <c r="AA1624">
        <v>88</v>
      </c>
      <c r="AB1624">
        <v>43</v>
      </c>
      <c r="AC1624">
        <v>14</v>
      </c>
      <c r="AD1624">
        <v>65</v>
      </c>
      <c r="AE1624">
        <v>81</v>
      </c>
      <c r="AF1624">
        <v>31</v>
      </c>
      <c r="AG1624">
        <v>111</v>
      </c>
      <c r="AH1624">
        <v>1033.9166666666665</v>
      </c>
      <c r="AI1624">
        <v>2014.3166666666664</v>
      </c>
      <c r="AJ1624">
        <v>2561.833333333333</v>
      </c>
      <c r="AK1624">
        <v>1021</v>
      </c>
      <c r="AL1624">
        <v>0.97263022263844801</v>
      </c>
      <c r="AM1624">
        <f t="shared" si="475"/>
        <v>1</v>
      </c>
      <c r="AN1624">
        <f t="shared" si="476"/>
        <v>993.05545731385541</v>
      </c>
      <c r="AO1624">
        <v>15.37</v>
      </c>
      <c r="AP1624">
        <f t="shared" si="477"/>
        <v>14.949326521952946</v>
      </c>
      <c r="AQ1624">
        <v>3.27</v>
      </c>
      <c r="AR1624">
        <v>6430</v>
      </c>
      <c r="AS1624">
        <v>5.0737861885996933</v>
      </c>
      <c r="AT1624">
        <v>1.0540568980747695</v>
      </c>
      <c r="AU1624">
        <f t="shared" si="478"/>
        <v>5.34805933145</v>
      </c>
      <c r="AV1624">
        <f t="shared" si="479"/>
        <v>3.1621706942243089</v>
      </c>
      <c r="AW1624">
        <f t="shared" si="480"/>
        <v>7.378398286523387</v>
      </c>
      <c r="AX1624">
        <f t="shared" si="483"/>
        <v>10.540568980747695</v>
      </c>
      <c r="AY1624" s="4">
        <v>0.1</v>
      </c>
      <c r="AZ1624">
        <v>35</v>
      </c>
      <c r="BA1624" s="1">
        <f t="shared" si="481"/>
        <v>0.10368970511989745</v>
      </c>
      <c r="BB1624">
        <v>0.1124</v>
      </c>
      <c r="BC1624">
        <v>4.8224999999999997E-2</v>
      </c>
      <c r="BD1624">
        <v>6.43E-3</v>
      </c>
      <c r="BE1624">
        <v>160000</v>
      </c>
      <c r="BF1624">
        <f t="shared" si="484"/>
        <v>74.400000000000006</v>
      </c>
      <c r="BG1624" s="7">
        <f t="shared" si="485"/>
        <v>0.78884137209302341</v>
      </c>
      <c r="BH1624" s="8">
        <f t="shared" si="486"/>
        <v>1.5776827441860468</v>
      </c>
      <c r="BI1624" s="7">
        <f t="shared" si="487"/>
        <v>2.36652411627907</v>
      </c>
      <c r="BJ1624">
        <v>340.8</v>
      </c>
      <c r="BK1624">
        <v>6390</v>
      </c>
      <c r="BL1624">
        <v>0.12</v>
      </c>
      <c r="BM1624">
        <v>0.11</v>
      </c>
      <c r="BN1624" s="3">
        <f t="shared" si="482"/>
        <v>0.1574184113135087</v>
      </c>
      <c r="BO1624" s="3">
        <f t="shared" si="488"/>
        <v>0.18727240931036709</v>
      </c>
      <c r="BP1624" s="3">
        <f t="shared" si="489"/>
        <v>0.17321714537300589</v>
      </c>
      <c r="BQ1624" s="3">
        <f t="shared" si="490"/>
        <v>0.22066024635535125</v>
      </c>
      <c r="BR1624">
        <f t="shared" si="491"/>
        <v>0.16814333634470413</v>
      </c>
      <c r="BS1624">
        <f t="shared" si="492"/>
        <v>0.19903912154546291</v>
      </c>
      <c r="BT1624" s="5">
        <f t="shared" si="493"/>
        <v>467.35872132849016</v>
      </c>
    </row>
    <row r="1625" spans="1:72" x14ac:dyDescent="0.2">
      <c r="A1625">
        <v>22</v>
      </c>
      <c r="B1625">
        <v>31007</v>
      </c>
      <c r="C1625" t="s">
        <v>1921</v>
      </c>
      <c r="D1625">
        <v>31</v>
      </c>
      <c r="E1625" t="s">
        <v>308</v>
      </c>
      <c r="F1625" t="s">
        <v>309</v>
      </c>
      <c r="G1625" t="s">
        <v>1931</v>
      </c>
      <c r="H1625">
        <v>7</v>
      </c>
      <c r="I1625">
        <v>686</v>
      </c>
      <c r="J1625">
        <v>355</v>
      </c>
      <c r="K1625">
        <v>486</v>
      </c>
      <c r="L1625">
        <v>183</v>
      </c>
      <c r="M1625" s="5">
        <v>11107</v>
      </c>
      <c r="N1625" s="5">
        <v>15507.66898</v>
      </c>
      <c r="O1625" s="5">
        <v>4673.6000000000004</v>
      </c>
      <c r="P1625" s="5">
        <v>6525.3121209999999</v>
      </c>
      <c r="Q1625" s="5">
        <v>11521</v>
      </c>
      <c r="R1625" s="5">
        <v>16085.69859</v>
      </c>
      <c r="S1625" s="5">
        <v>162</v>
      </c>
      <c r="T1625" s="5">
        <v>226.1855023</v>
      </c>
      <c r="U1625">
        <v>530</v>
      </c>
      <c r="V1625">
        <v>305</v>
      </c>
      <c r="W1625">
        <v>485</v>
      </c>
      <c r="X1625">
        <v>112</v>
      </c>
      <c r="Y1625">
        <v>62</v>
      </c>
      <c r="Z1625">
        <v>20</v>
      </c>
      <c r="AA1625">
        <v>88</v>
      </c>
      <c r="AB1625">
        <v>43</v>
      </c>
      <c r="AC1625">
        <v>14</v>
      </c>
      <c r="AD1625">
        <v>65</v>
      </c>
      <c r="AE1625">
        <v>81</v>
      </c>
      <c r="AF1625">
        <v>31</v>
      </c>
      <c r="AG1625">
        <v>111</v>
      </c>
      <c r="AH1625">
        <v>1033.9166666666665</v>
      </c>
      <c r="AI1625">
        <v>2014.3166666666664</v>
      </c>
      <c r="AJ1625">
        <v>2561.833333333333</v>
      </c>
      <c r="AK1625">
        <v>1021</v>
      </c>
      <c r="AL1625">
        <v>0.97540653745333405</v>
      </c>
      <c r="AM1625">
        <f t="shared" si="475"/>
        <v>1</v>
      </c>
      <c r="AN1625">
        <f t="shared" si="476"/>
        <v>995.89007473985407</v>
      </c>
      <c r="AO1625">
        <v>15.37</v>
      </c>
      <c r="AP1625">
        <f t="shared" si="477"/>
        <v>14.991998480657744</v>
      </c>
      <c r="AQ1625">
        <v>3.27</v>
      </c>
      <c r="AR1625">
        <v>6430</v>
      </c>
      <c r="AS1625">
        <v>5.0737861885996933</v>
      </c>
      <c r="AT1625">
        <v>1.0194017660423873</v>
      </c>
      <c r="AU1625">
        <f t="shared" si="478"/>
        <v>5.1722266011800002</v>
      </c>
      <c r="AV1625">
        <f t="shared" si="479"/>
        <v>3.0582052981271621</v>
      </c>
      <c r="AW1625">
        <f t="shared" si="480"/>
        <v>7.1358123622967113</v>
      </c>
      <c r="AX1625">
        <f t="shared" si="483"/>
        <v>10.194017660423873</v>
      </c>
      <c r="AY1625" s="4">
        <v>0.1</v>
      </c>
      <c r="AZ1625">
        <v>35</v>
      </c>
      <c r="BA1625" s="1">
        <f t="shared" si="481"/>
        <v>0.10368970511989745</v>
      </c>
      <c r="BB1625">
        <v>0.27327499999999999</v>
      </c>
      <c r="BC1625">
        <v>4.8224999999999997E-2</v>
      </c>
      <c r="BD1625">
        <v>6.43E-3</v>
      </c>
      <c r="BE1625">
        <v>160000</v>
      </c>
      <c r="BF1625">
        <f t="shared" si="484"/>
        <v>74.400000000000006</v>
      </c>
      <c r="BG1625" s="7">
        <f t="shared" si="485"/>
        <v>0.78884137209302341</v>
      </c>
      <c r="BH1625" s="8">
        <f t="shared" si="486"/>
        <v>1.5776827441860468</v>
      </c>
      <c r="BI1625" s="7">
        <f t="shared" si="487"/>
        <v>2.36652411627907</v>
      </c>
      <c r="BJ1625">
        <v>340.8</v>
      </c>
      <c r="BK1625">
        <v>6390</v>
      </c>
      <c r="BL1625">
        <v>0.12</v>
      </c>
      <c r="BM1625">
        <v>0.11</v>
      </c>
      <c r="BN1625" s="3">
        <f t="shared" si="482"/>
        <v>8.5926343504694663E-2</v>
      </c>
      <c r="BO1625" s="3">
        <f t="shared" si="488"/>
        <v>0.11601053754403663</v>
      </c>
      <c r="BP1625" s="3">
        <f t="shared" si="489"/>
        <v>0.10241738056540689</v>
      </c>
      <c r="BQ1625" s="3">
        <f t="shared" si="490"/>
        <v>0.14830065405497475</v>
      </c>
      <c r="BR1625">
        <f t="shared" si="491"/>
        <v>9.6966184996358964E-2</v>
      </c>
      <c r="BS1625">
        <f t="shared" si="492"/>
        <v>0.12771384484407125</v>
      </c>
      <c r="BT1625" s="5">
        <f t="shared" si="493"/>
        <v>464.51637223108668</v>
      </c>
    </row>
    <row r="1626" spans="1:72" x14ac:dyDescent="0.2">
      <c r="A1626">
        <v>4</v>
      </c>
      <c r="B1626">
        <v>31009</v>
      </c>
      <c r="C1626" t="s">
        <v>294</v>
      </c>
      <c r="D1626">
        <v>31</v>
      </c>
      <c r="E1626" t="s">
        <v>308</v>
      </c>
      <c r="F1626" t="s">
        <v>309</v>
      </c>
      <c r="G1626" t="s">
        <v>392</v>
      </c>
      <c r="H1626">
        <v>9</v>
      </c>
      <c r="I1626">
        <v>464</v>
      </c>
      <c r="J1626">
        <v>259</v>
      </c>
      <c r="K1626">
        <v>342</v>
      </c>
      <c r="L1626">
        <v>86</v>
      </c>
      <c r="M1626" s="5">
        <v>7583</v>
      </c>
      <c r="N1626" s="5">
        <v>10587.4362</v>
      </c>
      <c r="O1626" s="5">
        <v>3339.8</v>
      </c>
      <c r="P1626" s="5">
        <v>4663.051485</v>
      </c>
      <c r="Q1626" s="5">
        <v>8078.3</v>
      </c>
      <c r="R1626" s="5">
        <v>11278.977430000001</v>
      </c>
      <c r="S1626" s="5">
        <v>87</v>
      </c>
      <c r="T1626" s="5">
        <v>121.469992</v>
      </c>
      <c r="U1626">
        <v>473</v>
      </c>
      <c r="V1626">
        <v>286</v>
      </c>
      <c r="W1626">
        <v>375</v>
      </c>
      <c r="X1626">
        <v>82</v>
      </c>
      <c r="Y1626">
        <v>62</v>
      </c>
      <c r="Z1626">
        <v>20</v>
      </c>
      <c r="AA1626">
        <v>88</v>
      </c>
      <c r="AB1626">
        <v>43</v>
      </c>
      <c r="AC1626">
        <v>14</v>
      </c>
      <c r="AD1626">
        <v>65</v>
      </c>
      <c r="AE1626">
        <v>81</v>
      </c>
      <c r="AF1626">
        <v>31</v>
      </c>
      <c r="AG1626">
        <v>111</v>
      </c>
      <c r="AH1626">
        <v>1033.9166666666665</v>
      </c>
      <c r="AI1626">
        <v>2014.3166666666664</v>
      </c>
      <c r="AJ1626">
        <v>2561.833333333333</v>
      </c>
      <c r="AK1626">
        <v>1021</v>
      </c>
      <c r="AL1626">
        <v>0.97466405034065295</v>
      </c>
      <c r="AM1626">
        <f t="shared" si="475"/>
        <v>1</v>
      </c>
      <c r="AN1626">
        <f t="shared" si="476"/>
        <v>995.13199539780669</v>
      </c>
      <c r="AO1626">
        <v>15.37</v>
      </c>
      <c r="AP1626">
        <f t="shared" si="477"/>
        <v>14.980586453735835</v>
      </c>
      <c r="AQ1626">
        <v>3.27</v>
      </c>
      <c r="AR1626">
        <v>6430</v>
      </c>
      <c r="AS1626">
        <v>5.0737861885996933</v>
      </c>
      <c r="AT1626">
        <v>1.1193450346293419</v>
      </c>
      <c r="AU1626">
        <f t="shared" si="478"/>
        <v>5.6793173769800003</v>
      </c>
      <c r="AV1626">
        <f t="shared" si="479"/>
        <v>3.3580351038880254</v>
      </c>
      <c r="AW1626">
        <f t="shared" si="480"/>
        <v>7.8354152424053929</v>
      </c>
      <c r="AX1626">
        <f t="shared" si="483"/>
        <v>11.193450346293419</v>
      </c>
      <c r="AY1626" s="4">
        <v>0.1</v>
      </c>
      <c r="AZ1626">
        <v>35</v>
      </c>
      <c r="BA1626" s="1">
        <f t="shared" si="481"/>
        <v>0.10368970511989745</v>
      </c>
      <c r="BB1626">
        <v>0.1124</v>
      </c>
      <c r="BC1626">
        <v>4.8224999999999997E-2</v>
      </c>
      <c r="BD1626">
        <v>6.43E-3</v>
      </c>
      <c r="BE1626">
        <v>160000</v>
      </c>
      <c r="BF1626">
        <f t="shared" si="484"/>
        <v>74.400000000000006</v>
      </c>
      <c r="BG1626" s="7">
        <f t="shared" si="485"/>
        <v>0.78884137209302341</v>
      </c>
      <c r="BH1626" s="8">
        <f t="shared" si="486"/>
        <v>1.5776827441860468</v>
      </c>
      <c r="BI1626" s="7">
        <f t="shared" si="487"/>
        <v>2.36652411627907</v>
      </c>
      <c r="BJ1626">
        <v>340.8</v>
      </c>
      <c r="BK1626">
        <v>6390</v>
      </c>
      <c r="BL1626">
        <v>0.12</v>
      </c>
      <c r="BM1626">
        <v>0.11</v>
      </c>
      <c r="BN1626" s="3">
        <f t="shared" si="482"/>
        <v>0.15979882665143777</v>
      </c>
      <c r="BO1626" s="3">
        <f t="shared" si="488"/>
        <v>0.18967213656119716</v>
      </c>
      <c r="BP1626" s="3">
        <f t="shared" si="489"/>
        <v>0.17474629154521576</v>
      </c>
      <c r="BQ1626" s="3">
        <f t="shared" si="490"/>
        <v>0.22512801155388246</v>
      </c>
      <c r="BR1626">
        <f t="shared" si="491"/>
        <v>0.1705430635955342</v>
      </c>
      <c r="BS1626">
        <f t="shared" si="492"/>
        <v>0.20143884879629298</v>
      </c>
      <c r="BT1626" s="5">
        <f t="shared" si="493"/>
        <v>467.35872132849016</v>
      </c>
    </row>
    <row r="1627" spans="1:72" x14ac:dyDescent="0.2">
      <c r="A1627">
        <v>4</v>
      </c>
      <c r="B1627">
        <v>31011</v>
      </c>
      <c r="C1627" t="s">
        <v>294</v>
      </c>
      <c r="D1627">
        <v>31</v>
      </c>
      <c r="E1627" t="s">
        <v>308</v>
      </c>
      <c r="F1627" t="s">
        <v>309</v>
      </c>
      <c r="G1627" t="s">
        <v>453</v>
      </c>
      <c r="H1627">
        <v>11</v>
      </c>
      <c r="I1627">
        <v>567</v>
      </c>
      <c r="J1627">
        <v>467</v>
      </c>
      <c r="K1627">
        <v>302</v>
      </c>
      <c r="L1627">
        <v>98</v>
      </c>
      <c r="M1627" s="5">
        <v>9225.2000000000007</v>
      </c>
      <c r="N1627" s="5">
        <v>12880.28701</v>
      </c>
      <c r="O1627" s="5">
        <v>3614.4</v>
      </c>
      <c r="P1627" s="5">
        <v>5046.4498739999999</v>
      </c>
      <c r="Q1627" s="5">
        <v>7162.6</v>
      </c>
      <c r="R1627" s="5">
        <v>10000.470859999999</v>
      </c>
      <c r="S1627" s="5">
        <v>97</v>
      </c>
      <c r="T1627" s="5">
        <v>135.43206000000001</v>
      </c>
      <c r="U1627">
        <v>526</v>
      </c>
      <c r="V1627">
        <v>414</v>
      </c>
      <c r="W1627">
        <v>331</v>
      </c>
      <c r="X1627">
        <v>89</v>
      </c>
      <c r="Y1627">
        <v>62</v>
      </c>
      <c r="Z1627">
        <v>20</v>
      </c>
      <c r="AA1627">
        <v>88</v>
      </c>
      <c r="AB1627">
        <v>43</v>
      </c>
      <c r="AC1627">
        <v>14</v>
      </c>
      <c r="AD1627">
        <v>65</v>
      </c>
      <c r="AE1627">
        <v>81</v>
      </c>
      <c r="AF1627">
        <v>31</v>
      </c>
      <c r="AG1627">
        <v>111</v>
      </c>
      <c r="AH1627">
        <v>1033.9166666666665</v>
      </c>
      <c r="AI1627">
        <v>2014.3166666666664</v>
      </c>
      <c r="AJ1627">
        <v>2561.833333333333</v>
      </c>
      <c r="AK1627">
        <v>1021</v>
      </c>
      <c r="AL1627">
        <v>0.98100488781928996</v>
      </c>
      <c r="AM1627">
        <f t="shared" si="475"/>
        <v>1</v>
      </c>
      <c r="AN1627">
        <f t="shared" si="476"/>
        <v>1001.605990463495</v>
      </c>
      <c r="AO1627">
        <v>15.37</v>
      </c>
      <c r="AP1627">
        <f t="shared" si="477"/>
        <v>15.078045125782486</v>
      </c>
      <c r="AQ1627">
        <v>3.27</v>
      </c>
      <c r="AR1627">
        <v>6430</v>
      </c>
      <c r="AS1627">
        <v>5.0737861885996933</v>
      </c>
      <c r="AT1627">
        <v>1.2095935604735844</v>
      </c>
      <c r="AU1627">
        <f t="shared" si="478"/>
        <v>6.1372191009500003</v>
      </c>
      <c r="AV1627">
        <f t="shared" si="479"/>
        <v>3.6287806814207531</v>
      </c>
      <c r="AW1627">
        <f t="shared" si="480"/>
        <v>8.4671549233150909</v>
      </c>
      <c r="AX1627">
        <f t="shared" si="483"/>
        <v>12.095935604735843</v>
      </c>
      <c r="AY1627" s="4">
        <v>0.1</v>
      </c>
      <c r="AZ1627">
        <v>35</v>
      </c>
      <c r="BA1627" s="1">
        <f t="shared" si="481"/>
        <v>0.10368970511989745</v>
      </c>
      <c r="BB1627">
        <v>0.1124</v>
      </c>
      <c r="BC1627">
        <v>4.8224999999999997E-2</v>
      </c>
      <c r="BD1627">
        <v>6.43E-3</v>
      </c>
      <c r="BE1627">
        <v>160000</v>
      </c>
      <c r="BF1627">
        <f t="shared" si="484"/>
        <v>74.400000000000006</v>
      </c>
      <c r="BG1627" s="7">
        <f t="shared" si="485"/>
        <v>0.78884137209302341</v>
      </c>
      <c r="BH1627" s="8">
        <f t="shared" si="486"/>
        <v>1.5776827441860468</v>
      </c>
      <c r="BI1627" s="7">
        <f t="shared" si="487"/>
        <v>2.36652411627907</v>
      </c>
      <c r="BJ1627">
        <v>340.8</v>
      </c>
      <c r="BK1627">
        <v>6390</v>
      </c>
      <c r="BL1627">
        <v>0.12</v>
      </c>
      <c r="BM1627">
        <v>0.11</v>
      </c>
      <c r="BN1627" s="3">
        <f t="shared" si="482"/>
        <v>0.16352388486184671</v>
      </c>
      <c r="BO1627" s="3">
        <f t="shared" si="488"/>
        <v>0.19352927358526834</v>
      </c>
      <c r="BP1627" s="3">
        <f t="shared" si="489"/>
        <v>0.1774000145476953</v>
      </c>
      <c r="BQ1627" s="3">
        <f t="shared" si="490"/>
        <v>0.23184382070461129</v>
      </c>
      <c r="BR1627">
        <f t="shared" si="491"/>
        <v>0.17440020061960537</v>
      </c>
      <c r="BS1627">
        <f t="shared" si="492"/>
        <v>0.20529598582036415</v>
      </c>
      <c r="BT1627" s="5">
        <f t="shared" si="493"/>
        <v>467.35872132849016</v>
      </c>
    </row>
    <row r="1628" spans="1:72" x14ac:dyDescent="0.2">
      <c r="A1628">
        <v>4</v>
      </c>
      <c r="B1628">
        <v>31013</v>
      </c>
      <c r="C1628" t="s">
        <v>294</v>
      </c>
      <c r="D1628">
        <v>31</v>
      </c>
      <c r="E1628" t="s">
        <v>308</v>
      </c>
      <c r="F1628" t="s">
        <v>309</v>
      </c>
      <c r="G1628" t="s">
        <v>454</v>
      </c>
      <c r="H1628">
        <v>13</v>
      </c>
      <c r="I1628">
        <v>424</v>
      </c>
      <c r="J1628">
        <v>240</v>
      </c>
      <c r="K1628">
        <v>749</v>
      </c>
      <c r="L1628">
        <v>96</v>
      </c>
      <c r="M1628" s="5">
        <v>6683.8</v>
      </c>
      <c r="N1628" s="5">
        <v>9331.9670389999992</v>
      </c>
      <c r="O1628" s="5">
        <v>3034.5</v>
      </c>
      <c r="P1628" s="5">
        <v>4236.7895479999997</v>
      </c>
      <c r="Q1628" s="5">
        <v>17174</v>
      </c>
      <c r="R1628" s="5">
        <v>23978.45566</v>
      </c>
      <c r="S1628" s="5">
        <v>92</v>
      </c>
      <c r="T1628" s="5">
        <v>128.45102600000001</v>
      </c>
      <c r="U1628">
        <v>400</v>
      </c>
      <c r="V1628">
        <v>249</v>
      </c>
      <c r="W1628">
        <v>751</v>
      </c>
      <c r="X1628">
        <v>77</v>
      </c>
      <c r="Y1628">
        <v>62</v>
      </c>
      <c r="Z1628">
        <v>20</v>
      </c>
      <c r="AA1628">
        <v>88</v>
      </c>
      <c r="AB1628">
        <v>43</v>
      </c>
      <c r="AC1628">
        <v>14</v>
      </c>
      <c r="AD1628">
        <v>65</v>
      </c>
      <c r="AE1628">
        <v>81</v>
      </c>
      <c r="AF1628">
        <v>31</v>
      </c>
      <c r="AG1628">
        <v>111</v>
      </c>
      <c r="AH1628">
        <v>1033.9166666666665</v>
      </c>
      <c r="AI1628">
        <v>2014.3166666666664</v>
      </c>
      <c r="AJ1628">
        <v>2561.833333333333</v>
      </c>
      <c r="AK1628">
        <v>1021</v>
      </c>
      <c r="AL1628">
        <v>0.97069834598473104</v>
      </c>
      <c r="AM1628">
        <f t="shared" si="475"/>
        <v>1</v>
      </c>
      <c r="AN1628">
        <f t="shared" si="476"/>
        <v>991.08301125041044</v>
      </c>
      <c r="AO1628">
        <v>15.37</v>
      </c>
      <c r="AP1628">
        <f t="shared" si="477"/>
        <v>14.919633577785316</v>
      </c>
      <c r="AQ1628">
        <v>3.27</v>
      </c>
      <c r="AR1628">
        <v>6430</v>
      </c>
      <c r="AS1628">
        <v>5.0737861885996933</v>
      </c>
      <c r="AT1628">
        <v>1.0873669757993185</v>
      </c>
      <c r="AU1628">
        <f t="shared" si="478"/>
        <v>5.5170675437499996</v>
      </c>
      <c r="AV1628">
        <f t="shared" si="479"/>
        <v>3.2621009273979555</v>
      </c>
      <c r="AW1628">
        <f t="shared" si="480"/>
        <v>7.61156883059523</v>
      </c>
      <c r="AX1628">
        <f t="shared" si="483"/>
        <v>10.873669757993184</v>
      </c>
      <c r="AY1628" s="4">
        <v>0.1</v>
      </c>
      <c r="AZ1628">
        <v>35</v>
      </c>
      <c r="BA1628" s="1">
        <f t="shared" si="481"/>
        <v>0.10368970511989745</v>
      </c>
      <c r="BB1628">
        <v>0.1124</v>
      </c>
      <c r="BC1628">
        <v>4.8224999999999997E-2</v>
      </c>
      <c r="BD1628">
        <v>6.43E-3</v>
      </c>
      <c r="BE1628">
        <v>160000</v>
      </c>
      <c r="BF1628">
        <f t="shared" si="484"/>
        <v>74.400000000000006</v>
      </c>
      <c r="BG1628" s="7">
        <f t="shared" si="485"/>
        <v>0.78884137209302341</v>
      </c>
      <c r="BH1628" s="8">
        <f t="shared" si="486"/>
        <v>1.5776827441860468</v>
      </c>
      <c r="BI1628" s="7">
        <f t="shared" si="487"/>
        <v>2.36652411627907</v>
      </c>
      <c r="BJ1628">
        <v>340.8</v>
      </c>
      <c r="BK1628">
        <v>6390</v>
      </c>
      <c r="BL1628">
        <v>0.12</v>
      </c>
      <c r="BM1628">
        <v>0.11</v>
      </c>
      <c r="BN1628" s="3">
        <f t="shared" si="482"/>
        <v>0.15826726129115176</v>
      </c>
      <c r="BO1628" s="3">
        <f t="shared" si="488"/>
        <v>0.1881024898406497</v>
      </c>
      <c r="BP1628" s="3">
        <f t="shared" si="489"/>
        <v>0.17360305449750607</v>
      </c>
      <c r="BQ1628" s="3">
        <f t="shared" si="490"/>
        <v>0.2225454420782334</v>
      </c>
      <c r="BR1628">
        <f t="shared" si="491"/>
        <v>0.16897341687498674</v>
      </c>
      <c r="BS1628">
        <f t="shared" si="492"/>
        <v>0.19986920207574552</v>
      </c>
      <c r="BT1628" s="5">
        <f t="shared" si="493"/>
        <v>467.35872132849016</v>
      </c>
    </row>
    <row r="1629" spans="1:72" x14ac:dyDescent="0.2">
      <c r="A1629">
        <v>4</v>
      </c>
      <c r="B1629">
        <v>31015</v>
      </c>
      <c r="C1629" t="s">
        <v>294</v>
      </c>
      <c r="D1629">
        <v>31</v>
      </c>
      <c r="E1629" t="s">
        <v>308</v>
      </c>
      <c r="F1629" t="s">
        <v>309</v>
      </c>
      <c r="G1629" t="s">
        <v>370</v>
      </c>
      <c r="H1629">
        <v>15</v>
      </c>
      <c r="I1629">
        <v>566</v>
      </c>
      <c r="J1629">
        <v>327</v>
      </c>
      <c r="K1629">
        <v>361</v>
      </c>
      <c r="L1629">
        <v>96</v>
      </c>
      <c r="M1629" s="5">
        <v>9359.7999999999993</v>
      </c>
      <c r="N1629" s="5">
        <v>13068.21645</v>
      </c>
      <c r="O1629" s="5">
        <v>3860.3</v>
      </c>
      <c r="P1629" s="5">
        <v>5389.7771270000003</v>
      </c>
      <c r="Q1629" s="5">
        <v>8593.5</v>
      </c>
      <c r="R1629" s="5">
        <v>11998.303169999999</v>
      </c>
      <c r="S1629" s="5">
        <v>97</v>
      </c>
      <c r="T1629" s="5">
        <v>135.43206000000001</v>
      </c>
      <c r="U1629">
        <v>552</v>
      </c>
      <c r="V1629">
        <v>347</v>
      </c>
      <c r="W1629">
        <v>396</v>
      </c>
      <c r="X1629">
        <v>91</v>
      </c>
      <c r="Y1629">
        <v>62</v>
      </c>
      <c r="Z1629">
        <v>20</v>
      </c>
      <c r="AA1629">
        <v>88</v>
      </c>
      <c r="AB1629">
        <v>43</v>
      </c>
      <c r="AC1629">
        <v>14</v>
      </c>
      <c r="AD1629">
        <v>65</v>
      </c>
      <c r="AE1629">
        <v>81</v>
      </c>
      <c r="AF1629">
        <v>31</v>
      </c>
      <c r="AG1629">
        <v>111</v>
      </c>
      <c r="AH1629">
        <v>1033.9166666666665</v>
      </c>
      <c r="AI1629">
        <v>2014.3166666666664</v>
      </c>
      <c r="AJ1629">
        <v>2561.833333333333</v>
      </c>
      <c r="AK1629">
        <v>1021</v>
      </c>
      <c r="AL1629">
        <v>0.97871617359273599</v>
      </c>
      <c r="AM1629">
        <f t="shared" si="475"/>
        <v>1</v>
      </c>
      <c r="AN1629">
        <f t="shared" si="476"/>
        <v>999.2692132381834</v>
      </c>
      <c r="AO1629">
        <v>15.37</v>
      </c>
      <c r="AP1629">
        <f t="shared" si="477"/>
        <v>15.042867588120352</v>
      </c>
      <c r="AQ1629">
        <v>3.27</v>
      </c>
      <c r="AR1629">
        <v>6430</v>
      </c>
      <c r="AS1629">
        <v>5.0737861885996933</v>
      </c>
      <c r="AT1629">
        <v>1.1075208870027038</v>
      </c>
      <c r="AU1629">
        <f t="shared" si="478"/>
        <v>5.6193241800600005</v>
      </c>
      <c r="AV1629">
        <f t="shared" si="479"/>
        <v>3.3225626610081114</v>
      </c>
      <c r="AW1629">
        <f t="shared" si="480"/>
        <v>7.752646209018927</v>
      </c>
      <c r="AX1629">
        <f t="shared" si="483"/>
        <v>11.075208870027037</v>
      </c>
      <c r="AY1629" s="4">
        <v>0.1</v>
      </c>
      <c r="AZ1629">
        <v>35</v>
      </c>
      <c r="BA1629" s="1">
        <f t="shared" si="481"/>
        <v>0.10368970511989745</v>
      </c>
      <c r="BB1629">
        <v>0.1124</v>
      </c>
      <c r="BC1629">
        <v>4.8224999999999997E-2</v>
      </c>
      <c r="BD1629">
        <v>6.43E-3</v>
      </c>
      <c r="BE1629">
        <v>160000</v>
      </c>
      <c r="BF1629">
        <f t="shared" si="484"/>
        <v>74.400000000000006</v>
      </c>
      <c r="BG1629" s="7">
        <f t="shared" si="485"/>
        <v>0.78884137209302341</v>
      </c>
      <c r="BH1629" s="8">
        <f t="shared" si="486"/>
        <v>1.5776827441860468</v>
      </c>
      <c r="BI1629" s="7">
        <f t="shared" si="487"/>
        <v>2.36652411627907</v>
      </c>
      <c r="BJ1629">
        <v>340.8</v>
      </c>
      <c r="BK1629">
        <v>6390</v>
      </c>
      <c r="BL1629">
        <v>0.12</v>
      </c>
      <c r="BM1629">
        <v>0.11</v>
      </c>
      <c r="BN1629" s="3">
        <f t="shared" si="482"/>
        <v>0.1599120101247937</v>
      </c>
      <c r="BO1629" s="3">
        <f t="shared" si="488"/>
        <v>0.18994243647667991</v>
      </c>
      <c r="BP1629" s="3">
        <f t="shared" si="489"/>
        <v>0.17517425990917626</v>
      </c>
      <c r="BQ1629" s="3">
        <f t="shared" si="490"/>
        <v>0.22502377503316795</v>
      </c>
      <c r="BR1629">
        <f t="shared" si="491"/>
        <v>0.17081336351101695</v>
      </c>
      <c r="BS1629">
        <f t="shared" si="492"/>
        <v>0.20170914871177573</v>
      </c>
      <c r="BT1629" s="5">
        <f t="shared" si="493"/>
        <v>467.35872132849016</v>
      </c>
    </row>
    <row r="1630" spans="1:72" x14ac:dyDescent="0.2">
      <c r="A1630">
        <v>4</v>
      </c>
      <c r="B1630">
        <v>31017</v>
      </c>
      <c r="C1630" t="s">
        <v>294</v>
      </c>
      <c r="D1630">
        <v>31</v>
      </c>
      <c r="E1630" t="s">
        <v>308</v>
      </c>
      <c r="F1630" t="s">
        <v>309</v>
      </c>
      <c r="G1630" t="s">
        <v>78</v>
      </c>
      <c r="H1630">
        <v>17</v>
      </c>
      <c r="I1630">
        <v>461</v>
      </c>
      <c r="J1630">
        <v>264</v>
      </c>
      <c r="K1630">
        <v>341</v>
      </c>
      <c r="L1630">
        <v>88</v>
      </c>
      <c r="M1630" s="5">
        <v>7618.4</v>
      </c>
      <c r="N1630" s="5">
        <v>10636.861919999999</v>
      </c>
      <c r="O1630" s="5">
        <v>3383.2</v>
      </c>
      <c r="P1630" s="5">
        <v>4723.6468599999998</v>
      </c>
      <c r="Q1630" s="5">
        <v>8086.7</v>
      </c>
      <c r="R1630" s="5">
        <v>11290.70556</v>
      </c>
      <c r="S1630" s="5">
        <v>88</v>
      </c>
      <c r="T1630" s="5">
        <v>122.86619880000001</v>
      </c>
      <c r="U1630">
        <v>468</v>
      </c>
      <c r="V1630">
        <v>287</v>
      </c>
      <c r="W1630">
        <v>374</v>
      </c>
      <c r="X1630">
        <v>82</v>
      </c>
      <c r="Y1630">
        <v>62</v>
      </c>
      <c r="Z1630">
        <v>20</v>
      </c>
      <c r="AA1630">
        <v>88</v>
      </c>
      <c r="AB1630">
        <v>43</v>
      </c>
      <c r="AC1630">
        <v>14</v>
      </c>
      <c r="AD1630">
        <v>65</v>
      </c>
      <c r="AE1630">
        <v>81</v>
      </c>
      <c r="AF1630">
        <v>31</v>
      </c>
      <c r="AG1630">
        <v>111</v>
      </c>
      <c r="AH1630">
        <v>1033.9166666666665</v>
      </c>
      <c r="AI1630">
        <v>2014.3166666666664</v>
      </c>
      <c r="AJ1630">
        <v>2561.833333333333</v>
      </c>
      <c r="AK1630">
        <v>1021</v>
      </c>
      <c r="AL1630">
        <v>0.97425779875587004</v>
      </c>
      <c r="AM1630">
        <f t="shared" si="475"/>
        <v>1</v>
      </c>
      <c r="AN1630">
        <f t="shared" si="476"/>
        <v>994.71721252974328</v>
      </c>
      <c r="AO1630">
        <v>15.37</v>
      </c>
      <c r="AP1630">
        <f t="shared" si="477"/>
        <v>14.974342366877721</v>
      </c>
      <c r="AQ1630">
        <v>3.27</v>
      </c>
      <c r="AR1630">
        <v>6430</v>
      </c>
      <c r="AS1630">
        <v>5.0737861885996933</v>
      </c>
      <c r="AT1630">
        <v>1.0984998253657663</v>
      </c>
      <c r="AU1630">
        <f t="shared" si="478"/>
        <v>5.57355324212</v>
      </c>
      <c r="AV1630">
        <f t="shared" si="479"/>
        <v>3.2954994760972989</v>
      </c>
      <c r="AW1630">
        <f t="shared" si="480"/>
        <v>7.689498777560364</v>
      </c>
      <c r="AX1630">
        <f t="shared" si="483"/>
        <v>10.984998253657663</v>
      </c>
      <c r="AY1630" s="4">
        <v>0.1</v>
      </c>
      <c r="AZ1630">
        <v>35</v>
      </c>
      <c r="BA1630" s="1">
        <f t="shared" si="481"/>
        <v>0.10368970511989745</v>
      </c>
      <c r="BB1630">
        <v>0.1124</v>
      </c>
      <c r="BC1630">
        <v>4.8224999999999997E-2</v>
      </c>
      <c r="BD1630">
        <v>6.43E-3</v>
      </c>
      <c r="BE1630">
        <v>160000</v>
      </c>
      <c r="BF1630">
        <f t="shared" si="484"/>
        <v>74.400000000000006</v>
      </c>
      <c r="BG1630" s="7">
        <f t="shared" si="485"/>
        <v>0.78884137209302341</v>
      </c>
      <c r="BH1630" s="8">
        <f t="shared" si="486"/>
        <v>1.5776827441860468</v>
      </c>
      <c r="BI1630" s="7">
        <f t="shared" si="487"/>
        <v>2.36652411627907</v>
      </c>
      <c r="BJ1630">
        <v>340.8</v>
      </c>
      <c r="BK1630">
        <v>6390</v>
      </c>
      <c r="BL1630">
        <v>0.12</v>
      </c>
      <c r="BM1630">
        <v>0.11</v>
      </c>
      <c r="BN1630" s="3">
        <f t="shared" si="482"/>
        <v>0.1590687413268414</v>
      </c>
      <c r="BO1630" s="3">
        <f t="shared" si="488"/>
        <v>0.18894635223552644</v>
      </c>
      <c r="BP1630" s="3">
        <f t="shared" si="489"/>
        <v>0.17429846652000047</v>
      </c>
      <c r="BQ1630" s="3">
        <f t="shared" si="490"/>
        <v>0.22374194365971359</v>
      </c>
      <c r="BR1630">
        <f t="shared" si="491"/>
        <v>0.16981727926986348</v>
      </c>
      <c r="BS1630">
        <f t="shared" si="492"/>
        <v>0.20071306447062226</v>
      </c>
      <c r="BT1630" s="5">
        <f t="shared" si="493"/>
        <v>467.35872132849016</v>
      </c>
    </row>
    <row r="1631" spans="1:72" x14ac:dyDescent="0.2">
      <c r="A1631">
        <v>4</v>
      </c>
      <c r="B1631">
        <v>31019</v>
      </c>
      <c r="C1631" t="s">
        <v>294</v>
      </c>
      <c r="D1631">
        <v>31</v>
      </c>
      <c r="E1631" t="s">
        <v>308</v>
      </c>
      <c r="F1631" t="s">
        <v>309</v>
      </c>
      <c r="G1631" t="s">
        <v>298</v>
      </c>
      <c r="H1631">
        <v>19</v>
      </c>
      <c r="I1631">
        <v>883</v>
      </c>
      <c r="J1631">
        <v>543</v>
      </c>
      <c r="K1631">
        <v>413</v>
      </c>
      <c r="L1631">
        <v>159</v>
      </c>
      <c r="M1631" s="5">
        <v>14296</v>
      </c>
      <c r="N1631" s="5">
        <v>19960.172480000001</v>
      </c>
      <c r="O1631" s="5">
        <v>4590.3</v>
      </c>
      <c r="P1631" s="5">
        <v>6409.0080939999998</v>
      </c>
      <c r="Q1631" s="5">
        <v>9707.6</v>
      </c>
      <c r="R1631" s="5">
        <v>13553.81717</v>
      </c>
      <c r="S1631" s="5">
        <v>143</v>
      </c>
      <c r="T1631" s="5">
        <v>199.65757300000001</v>
      </c>
      <c r="U1631">
        <v>632</v>
      </c>
      <c r="V1631">
        <v>433</v>
      </c>
      <c r="W1631">
        <v>409</v>
      </c>
      <c r="X1631">
        <v>108</v>
      </c>
      <c r="Y1631">
        <v>62</v>
      </c>
      <c r="Z1631">
        <v>20</v>
      </c>
      <c r="AA1631">
        <v>88</v>
      </c>
      <c r="AB1631">
        <v>43</v>
      </c>
      <c r="AC1631">
        <v>14</v>
      </c>
      <c r="AD1631">
        <v>65</v>
      </c>
      <c r="AE1631">
        <v>81</v>
      </c>
      <c r="AF1631">
        <v>31</v>
      </c>
      <c r="AG1631">
        <v>111</v>
      </c>
      <c r="AH1631">
        <v>1033.9166666666665</v>
      </c>
      <c r="AI1631">
        <v>2014.3166666666664</v>
      </c>
      <c r="AJ1631">
        <v>2561.833333333333</v>
      </c>
      <c r="AK1631">
        <v>1021</v>
      </c>
      <c r="AL1631">
        <v>0.97624456882476796</v>
      </c>
      <c r="AM1631">
        <f t="shared" si="475"/>
        <v>1</v>
      </c>
      <c r="AN1631">
        <f t="shared" si="476"/>
        <v>996.74570477008808</v>
      </c>
      <c r="AO1631">
        <v>15.37</v>
      </c>
      <c r="AP1631">
        <f t="shared" si="477"/>
        <v>15.004879022836683</v>
      </c>
      <c r="AQ1631">
        <v>3.27</v>
      </c>
      <c r="AR1631">
        <v>6430</v>
      </c>
      <c r="AS1631">
        <v>5.0737861885996933</v>
      </c>
      <c r="AT1631">
        <v>1.2097309958451352</v>
      </c>
      <c r="AU1631">
        <f t="shared" si="478"/>
        <v>6.1379164186399997</v>
      </c>
      <c r="AV1631">
        <f t="shared" si="479"/>
        <v>3.6291929875354056</v>
      </c>
      <c r="AW1631">
        <f t="shared" si="480"/>
        <v>8.468116970915947</v>
      </c>
      <c r="AX1631">
        <f t="shared" si="483"/>
        <v>12.097309958451351</v>
      </c>
      <c r="AY1631" s="4">
        <v>0.1</v>
      </c>
      <c r="AZ1631">
        <v>35</v>
      </c>
      <c r="BA1631" s="1">
        <f t="shared" si="481"/>
        <v>0.10368970511989745</v>
      </c>
      <c r="BB1631">
        <v>0.1124</v>
      </c>
      <c r="BC1631">
        <v>4.8224999999999997E-2</v>
      </c>
      <c r="BD1631">
        <v>6.43E-3</v>
      </c>
      <c r="BE1631">
        <v>160000</v>
      </c>
      <c r="BF1631">
        <f t="shared" si="484"/>
        <v>74.400000000000006</v>
      </c>
      <c r="BG1631" s="7">
        <f t="shared" si="485"/>
        <v>0.78884137209302341</v>
      </c>
      <c r="BH1631" s="8">
        <f t="shared" si="486"/>
        <v>1.5776827441860468</v>
      </c>
      <c r="BI1631" s="7">
        <f t="shared" si="487"/>
        <v>2.36652411627907</v>
      </c>
      <c r="BJ1631">
        <v>340.8</v>
      </c>
      <c r="BK1631">
        <v>6390</v>
      </c>
      <c r="BL1631">
        <v>0.12</v>
      </c>
      <c r="BM1631">
        <v>0.11</v>
      </c>
      <c r="BN1631" s="3">
        <f t="shared" si="482"/>
        <v>0.16294222842981873</v>
      </c>
      <c r="BO1631" s="3">
        <f t="shared" si="488"/>
        <v>0.19338514307833674</v>
      </c>
      <c r="BP1631" s="3">
        <f t="shared" si="489"/>
        <v>0.17725405141633419</v>
      </c>
      <c r="BQ1631" s="3">
        <f t="shared" si="490"/>
        <v>0.23170404353932372</v>
      </c>
      <c r="BR1631">
        <f t="shared" si="491"/>
        <v>0.17425607011267377</v>
      </c>
      <c r="BS1631">
        <f t="shared" si="492"/>
        <v>0.20515185531343255</v>
      </c>
      <c r="BT1631" s="5">
        <f t="shared" si="493"/>
        <v>467.35872132849016</v>
      </c>
    </row>
    <row r="1632" spans="1:72" x14ac:dyDescent="0.2">
      <c r="A1632">
        <v>4</v>
      </c>
      <c r="B1632">
        <v>31021</v>
      </c>
      <c r="C1632" t="s">
        <v>294</v>
      </c>
      <c r="D1632">
        <v>31</v>
      </c>
      <c r="E1632" t="s">
        <v>308</v>
      </c>
      <c r="F1632" t="s">
        <v>309</v>
      </c>
      <c r="G1632" t="s">
        <v>360</v>
      </c>
      <c r="H1632">
        <v>21</v>
      </c>
      <c r="I1632">
        <v>810</v>
      </c>
      <c r="J1632">
        <v>711</v>
      </c>
      <c r="K1632">
        <v>351</v>
      </c>
      <c r="L1632">
        <v>133</v>
      </c>
      <c r="M1632" s="5">
        <v>12813</v>
      </c>
      <c r="N1632" s="5">
        <v>17889.59778</v>
      </c>
      <c r="O1632" s="5">
        <v>4343.2</v>
      </c>
      <c r="P1632" s="5">
        <v>6064.0053930000004</v>
      </c>
      <c r="Q1632" s="5">
        <v>8136.9</v>
      </c>
      <c r="R1632" s="5">
        <v>11360.79515</v>
      </c>
      <c r="S1632" s="5">
        <v>126</v>
      </c>
      <c r="T1632" s="5">
        <v>175.92205730000001</v>
      </c>
      <c r="U1632">
        <v>655</v>
      </c>
      <c r="V1632">
        <v>541</v>
      </c>
      <c r="W1632">
        <v>368</v>
      </c>
      <c r="X1632">
        <v>108</v>
      </c>
      <c r="Y1632">
        <v>62</v>
      </c>
      <c r="Z1632">
        <v>20</v>
      </c>
      <c r="AA1632">
        <v>88</v>
      </c>
      <c r="AB1632">
        <v>43</v>
      </c>
      <c r="AC1632">
        <v>14</v>
      </c>
      <c r="AD1632">
        <v>65</v>
      </c>
      <c r="AE1632">
        <v>81</v>
      </c>
      <c r="AF1632">
        <v>31</v>
      </c>
      <c r="AG1632">
        <v>111</v>
      </c>
      <c r="AH1632">
        <v>1033.9166666666665</v>
      </c>
      <c r="AI1632">
        <v>2014.3166666666664</v>
      </c>
      <c r="AJ1632">
        <v>2561.833333333333</v>
      </c>
      <c r="AK1632">
        <v>1021</v>
      </c>
      <c r="AL1632">
        <v>0.98934400081634499</v>
      </c>
      <c r="AM1632">
        <f t="shared" si="475"/>
        <v>1</v>
      </c>
      <c r="AN1632">
        <f t="shared" si="476"/>
        <v>1010.1202248334882</v>
      </c>
      <c r="AO1632">
        <v>15.37</v>
      </c>
      <c r="AP1632">
        <f t="shared" si="477"/>
        <v>15.206217292547223</v>
      </c>
      <c r="AQ1632">
        <v>3.27</v>
      </c>
      <c r="AR1632">
        <v>6430</v>
      </c>
      <c r="AS1632">
        <v>5.0737861885996933</v>
      </c>
      <c r="AT1632">
        <v>1.1625881680319643</v>
      </c>
      <c r="AU1632">
        <f t="shared" si="478"/>
        <v>5.89872378999</v>
      </c>
      <c r="AV1632">
        <f t="shared" si="479"/>
        <v>3.4877645040958929</v>
      </c>
      <c r="AW1632">
        <f t="shared" si="480"/>
        <v>8.1381171762237496</v>
      </c>
      <c r="AX1632">
        <f t="shared" si="483"/>
        <v>11.625881680319644</v>
      </c>
      <c r="AY1632" s="4">
        <v>0.1</v>
      </c>
      <c r="AZ1632">
        <v>35</v>
      </c>
      <c r="BA1632" s="1">
        <f t="shared" si="481"/>
        <v>0.10368970511989745</v>
      </c>
      <c r="BB1632">
        <v>0.1124</v>
      </c>
      <c r="BC1632">
        <v>4.8224999999999997E-2</v>
      </c>
      <c r="BD1632">
        <v>6.43E-3</v>
      </c>
      <c r="BE1632">
        <v>160000</v>
      </c>
      <c r="BF1632">
        <f t="shared" si="484"/>
        <v>74.400000000000006</v>
      </c>
      <c r="BG1632" s="7">
        <f t="shared" si="485"/>
        <v>0.78884137209302341</v>
      </c>
      <c r="BH1632" s="8">
        <f t="shared" si="486"/>
        <v>1.5776827441860468</v>
      </c>
      <c r="BI1632" s="7">
        <f t="shared" si="487"/>
        <v>2.36652411627907</v>
      </c>
      <c r="BJ1632">
        <v>340.8</v>
      </c>
      <c r="BK1632">
        <v>6390</v>
      </c>
      <c r="BL1632">
        <v>0.12</v>
      </c>
      <c r="BM1632">
        <v>0.11</v>
      </c>
      <c r="BN1632" s="3">
        <f t="shared" si="482"/>
        <v>0.16301715868670144</v>
      </c>
      <c r="BO1632" s="3">
        <f t="shared" si="488"/>
        <v>0.19332939815235528</v>
      </c>
      <c r="BP1632" s="3">
        <f t="shared" si="489"/>
        <v>0.17782692994405616</v>
      </c>
      <c r="BQ1632" s="3">
        <f t="shared" si="490"/>
        <v>0.23015502338717489</v>
      </c>
      <c r="BR1632">
        <f t="shared" si="491"/>
        <v>0.17420032518669232</v>
      </c>
      <c r="BS1632">
        <f t="shared" si="492"/>
        <v>0.2050961103874511</v>
      </c>
      <c r="BT1632" s="5">
        <f t="shared" si="493"/>
        <v>467.35872132849016</v>
      </c>
    </row>
    <row r="1633" spans="1:72" x14ac:dyDescent="0.2">
      <c r="A1633">
        <v>4</v>
      </c>
      <c r="B1633">
        <v>31023</v>
      </c>
      <c r="C1633" t="s">
        <v>294</v>
      </c>
      <c r="D1633">
        <v>31</v>
      </c>
      <c r="E1633" t="s">
        <v>308</v>
      </c>
      <c r="F1633" t="s">
        <v>309</v>
      </c>
      <c r="G1633" t="s">
        <v>395</v>
      </c>
      <c r="H1633">
        <v>23</v>
      </c>
      <c r="I1633">
        <v>752</v>
      </c>
      <c r="J1633">
        <v>604</v>
      </c>
      <c r="K1633">
        <v>341</v>
      </c>
      <c r="L1633">
        <v>129</v>
      </c>
      <c r="M1633" s="5">
        <v>12391</v>
      </c>
      <c r="N1633" s="5">
        <v>17300.398509999999</v>
      </c>
      <c r="O1633" s="5">
        <v>4331.3</v>
      </c>
      <c r="P1633" s="5">
        <v>6047.3905320000003</v>
      </c>
      <c r="Q1633" s="5">
        <v>8101.7</v>
      </c>
      <c r="R1633" s="5">
        <v>11311.64867</v>
      </c>
      <c r="S1633" s="5">
        <v>124</v>
      </c>
      <c r="T1633" s="5">
        <v>173.1296437</v>
      </c>
      <c r="U1633">
        <v>636</v>
      </c>
      <c r="V1633">
        <v>494</v>
      </c>
      <c r="W1633">
        <v>361</v>
      </c>
      <c r="X1633">
        <v>107</v>
      </c>
      <c r="Y1633">
        <v>62</v>
      </c>
      <c r="Z1633">
        <v>20</v>
      </c>
      <c r="AA1633">
        <v>88</v>
      </c>
      <c r="AB1633">
        <v>43</v>
      </c>
      <c r="AC1633">
        <v>14</v>
      </c>
      <c r="AD1633">
        <v>65</v>
      </c>
      <c r="AE1633">
        <v>81</v>
      </c>
      <c r="AF1633">
        <v>31</v>
      </c>
      <c r="AG1633">
        <v>111</v>
      </c>
      <c r="AH1633">
        <v>1033.9166666666665</v>
      </c>
      <c r="AI1633">
        <v>2014.3166666666664</v>
      </c>
      <c r="AJ1633">
        <v>2561.833333333333</v>
      </c>
      <c r="AK1633">
        <v>1021</v>
      </c>
      <c r="AL1633">
        <v>0.98474447056651104</v>
      </c>
      <c r="AM1633">
        <f t="shared" si="475"/>
        <v>1</v>
      </c>
      <c r="AN1633">
        <f t="shared" si="476"/>
        <v>1005.4241044484078</v>
      </c>
      <c r="AO1633">
        <v>15.37</v>
      </c>
      <c r="AP1633">
        <f t="shared" si="477"/>
        <v>15.135522512607274</v>
      </c>
      <c r="AQ1633">
        <v>3.27</v>
      </c>
      <c r="AR1633">
        <v>6430</v>
      </c>
      <c r="AS1633">
        <v>5.0737861885996933</v>
      </c>
      <c r="AT1633">
        <v>1.2013575393688927</v>
      </c>
      <c r="AU1633">
        <f t="shared" si="478"/>
        <v>6.0954312908199997</v>
      </c>
      <c r="AV1633">
        <f t="shared" si="479"/>
        <v>3.6040726181066782</v>
      </c>
      <c r="AW1633">
        <f t="shared" si="480"/>
        <v>8.4095027755822489</v>
      </c>
      <c r="AX1633">
        <f t="shared" si="483"/>
        <v>12.013575393688926</v>
      </c>
      <c r="AY1633" s="4">
        <v>0.1</v>
      </c>
      <c r="AZ1633">
        <v>35</v>
      </c>
      <c r="BA1633" s="1">
        <f t="shared" si="481"/>
        <v>0.10368970511989745</v>
      </c>
      <c r="BB1633">
        <v>0.1124</v>
      </c>
      <c r="BC1633">
        <v>4.8224999999999997E-2</v>
      </c>
      <c r="BD1633">
        <v>6.43E-3</v>
      </c>
      <c r="BE1633">
        <v>160000</v>
      </c>
      <c r="BF1633">
        <f t="shared" si="484"/>
        <v>74.400000000000006</v>
      </c>
      <c r="BG1633" s="7">
        <f t="shared" si="485"/>
        <v>0.78884137209302341</v>
      </c>
      <c r="BH1633" s="8">
        <f t="shared" si="486"/>
        <v>1.5776827441860468</v>
      </c>
      <c r="BI1633" s="7">
        <f t="shared" si="487"/>
        <v>2.36652411627907</v>
      </c>
      <c r="BJ1633">
        <v>340.8</v>
      </c>
      <c r="BK1633">
        <v>6390</v>
      </c>
      <c r="BL1633">
        <v>0.12</v>
      </c>
      <c r="BM1633">
        <v>0.11</v>
      </c>
      <c r="BN1633" s="3">
        <f t="shared" si="482"/>
        <v>0.16371564572156422</v>
      </c>
      <c r="BO1633" s="3">
        <f t="shared" si="488"/>
        <v>0.19399475305078301</v>
      </c>
      <c r="BP1633" s="3">
        <f t="shared" si="489"/>
        <v>0.17797531678523637</v>
      </c>
      <c r="BQ1633" s="3">
        <f t="shared" si="490"/>
        <v>0.23204841963223022</v>
      </c>
      <c r="BR1633">
        <f t="shared" si="491"/>
        <v>0.17486568008512005</v>
      </c>
      <c r="BS1633">
        <f t="shared" si="492"/>
        <v>0.20576146528587883</v>
      </c>
      <c r="BT1633" s="5">
        <f t="shared" si="493"/>
        <v>467.35872132849016</v>
      </c>
    </row>
    <row r="1634" spans="1:72" x14ac:dyDescent="0.2">
      <c r="A1634">
        <v>4</v>
      </c>
      <c r="B1634">
        <v>31025</v>
      </c>
      <c r="C1634" t="s">
        <v>294</v>
      </c>
      <c r="D1634">
        <v>31</v>
      </c>
      <c r="E1634" t="s">
        <v>308</v>
      </c>
      <c r="F1634" t="s">
        <v>309</v>
      </c>
      <c r="G1634" t="s">
        <v>434</v>
      </c>
      <c r="H1634">
        <v>25</v>
      </c>
      <c r="I1634">
        <v>1170</v>
      </c>
      <c r="J1634">
        <v>670</v>
      </c>
      <c r="K1634">
        <v>402</v>
      </c>
      <c r="L1634">
        <v>214</v>
      </c>
      <c r="M1634" s="5">
        <v>19410</v>
      </c>
      <c r="N1634" s="5">
        <v>27100.374070000002</v>
      </c>
      <c r="O1634" s="5">
        <v>5568</v>
      </c>
      <c r="P1634" s="5">
        <v>7774.079487</v>
      </c>
      <c r="Q1634" s="5">
        <v>9512.7000000000007</v>
      </c>
      <c r="R1634" s="5">
        <v>13281.696470000001</v>
      </c>
      <c r="S1634" s="5">
        <v>190</v>
      </c>
      <c r="T1634" s="5">
        <v>265.27929280000001</v>
      </c>
      <c r="U1634">
        <v>780</v>
      </c>
      <c r="V1634">
        <v>544</v>
      </c>
      <c r="W1634">
        <v>390</v>
      </c>
      <c r="X1634">
        <v>131</v>
      </c>
      <c r="Y1634">
        <v>62</v>
      </c>
      <c r="Z1634">
        <v>20</v>
      </c>
      <c r="AA1634">
        <v>88</v>
      </c>
      <c r="AB1634">
        <v>43</v>
      </c>
      <c r="AC1634">
        <v>14</v>
      </c>
      <c r="AD1634">
        <v>65</v>
      </c>
      <c r="AE1634">
        <v>81</v>
      </c>
      <c r="AF1634">
        <v>31</v>
      </c>
      <c r="AG1634">
        <v>111</v>
      </c>
      <c r="AH1634">
        <v>1033.9166666666665</v>
      </c>
      <c r="AI1634">
        <v>2014.3166666666664</v>
      </c>
      <c r="AJ1634">
        <v>2561.833333333333</v>
      </c>
      <c r="AK1634">
        <v>1021</v>
      </c>
      <c r="AL1634">
        <v>0.98897429307301798</v>
      </c>
      <c r="AM1634">
        <f t="shared" si="475"/>
        <v>1</v>
      </c>
      <c r="AN1634">
        <f t="shared" si="476"/>
        <v>1009.7427532275514</v>
      </c>
      <c r="AO1634">
        <v>15.37</v>
      </c>
      <c r="AP1634">
        <f t="shared" si="477"/>
        <v>15.200534884532285</v>
      </c>
      <c r="AQ1634">
        <v>3.27</v>
      </c>
      <c r="AR1634">
        <v>6430</v>
      </c>
      <c r="AS1634">
        <v>5.0737861885996933</v>
      </c>
      <c r="AT1634">
        <v>1.0698900433027854</v>
      </c>
      <c r="AU1634">
        <f t="shared" si="478"/>
        <v>5.42839332503</v>
      </c>
      <c r="AV1634">
        <f t="shared" si="479"/>
        <v>3.2096701299083561</v>
      </c>
      <c r="AW1634">
        <f t="shared" si="480"/>
        <v>7.4892303031194976</v>
      </c>
      <c r="AX1634">
        <f t="shared" si="483"/>
        <v>10.698900433027854</v>
      </c>
      <c r="AY1634" s="4">
        <v>0.1</v>
      </c>
      <c r="AZ1634">
        <v>35</v>
      </c>
      <c r="BA1634" s="1">
        <f t="shared" si="481"/>
        <v>0.10368970511989745</v>
      </c>
      <c r="BB1634">
        <v>0.1124</v>
      </c>
      <c r="BC1634">
        <v>4.8224999999999997E-2</v>
      </c>
      <c r="BD1634">
        <v>6.43E-3</v>
      </c>
      <c r="BE1634">
        <v>160000</v>
      </c>
      <c r="BF1634">
        <f t="shared" si="484"/>
        <v>74.400000000000006</v>
      </c>
      <c r="BG1634" s="7">
        <f t="shared" si="485"/>
        <v>0.78884137209302341</v>
      </c>
      <c r="BH1634" s="8">
        <f t="shared" si="486"/>
        <v>1.5776827441860468</v>
      </c>
      <c r="BI1634" s="7">
        <f t="shared" si="487"/>
        <v>2.36652411627907</v>
      </c>
      <c r="BJ1634">
        <v>340.8</v>
      </c>
      <c r="BK1634">
        <v>6390</v>
      </c>
      <c r="BL1634">
        <v>0.12</v>
      </c>
      <c r="BM1634">
        <v>0.11</v>
      </c>
      <c r="BN1634" s="3">
        <f t="shared" si="482"/>
        <v>0.15994741151893532</v>
      </c>
      <c r="BO1634" s="3">
        <f t="shared" si="488"/>
        <v>0.19081901497400455</v>
      </c>
      <c r="BP1634" s="3">
        <f t="shared" si="489"/>
        <v>0.17655262482937237</v>
      </c>
      <c r="BQ1634" s="3">
        <f t="shared" si="490"/>
        <v>0.22470837567843074</v>
      </c>
      <c r="BR1634">
        <f t="shared" si="491"/>
        <v>0.17168994200834159</v>
      </c>
      <c r="BS1634">
        <f t="shared" si="492"/>
        <v>0.20258572720910037</v>
      </c>
      <c r="BT1634" s="5">
        <f t="shared" si="493"/>
        <v>467.35872132849016</v>
      </c>
    </row>
    <row r="1635" spans="1:72" x14ac:dyDescent="0.2">
      <c r="A1635">
        <v>4</v>
      </c>
      <c r="B1635">
        <v>31027</v>
      </c>
      <c r="C1635" t="s">
        <v>294</v>
      </c>
      <c r="D1635">
        <v>31</v>
      </c>
      <c r="E1635" t="s">
        <v>308</v>
      </c>
      <c r="F1635" t="s">
        <v>309</v>
      </c>
      <c r="G1635" t="s">
        <v>491</v>
      </c>
      <c r="H1635">
        <v>27</v>
      </c>
      <c r="I1635">
        <v>671</v>
      </c>
      <c r="J1635">
        <v>566</v>
      </c>
      <c r="K1635">
        <v>315</v>
      </c>
      <c r="L1635">
        <v>112</v>
      </c>
      <c r="M1635" s="5">
        <v>10830</v>
      </c>
      <c r="N1635" s="5">
        <v>15120.919690000001</v>
      </c>
      <c r="O1635" s="5">
        <v>3969.3</v>
      </c>
      <c r="P1635" s="5">
        <v>5541.9636689999998</v>
      </c>
      <c r="Q1635" s="5">
        <v>7447.2</v>
      </c>
      <c r="R1635" s="5">
        <v>10397.83131</v>
      </c>
      <c r="S1635" s="5">
        <v>109</v>
      </c>
      <c r="T1635" s="5">
        <v>152.18654169999999</v>
      </c>
      <c r="U1635">
        <v>565</v>
      </c>
      <c r="V1635">
        <v>478</v>
      </c>
      <c r="W1635">
        <v>337</v>
      </c>
      <c r="X1635">
        <v>95</v>
      </c>
      <c r="Y1635">
        <v>62</v>
      </c>
      <c r="Z1635">
        <v>20</v>
      </c>
      <c r="AA1635">
        <v>88</v>
      </c>
      <c r="AB1635">
        <v>43</v>
      </c>
      <c r="AC1635">
        <v>14</v>
      </c>
      <c r="AD1635">
        <v>65</v>
      </c>
      <c r="AE1635">
        <v>81</v>
      </c>
      <c r="AF1635">
        <v>31</v>
      </c>
      <c r="AG1635">
        <v>111</v>
      </c>
      <c r="AH1635">
        <v>1033.9166666666665</v>
      </c>
      <c r="AI1635">
        <v>2014.3166666666664</v>
      </c>
      <c r="AJ1635">
        <v>2561.833333333333</v>
      </c>
      <c r="AK1635">
        <v>1021</v>
      </c>
      <c r="AL1635">
        <v>0.98596439931703705</v>
      </c>
      <c r="AM1635">
        <f t="shared" si="475"/>
        <v>1</v>
      </c>
      <c r="AN1635">
        <f t="shared" si="476"/>
        <v>1006.6696517026949</v>
      </c>
      <c r="AO1635">
        <v>15.37</v>
      </c>
      <c r="AP1635">
        <f t="shared" si="477"/>
        <v>15.154272817502859</v>
      </c>
      <c r="AQ1635">
        <v>3.27</v>
      </c>
      <c r="AR1635">
        <v>6430</v>
      </c>
      <c r="AS1635">
        <v>5.0737861885996933</v>
      </c>
      <c r="AT1635">
        <v>1.1634368226401688</v>
      </c>
      <c r="AU1635">
        <f t="shared" si="478"/>
        <v>5.9030296820199997</v>
      </c>
      <c r="AV1635">
        <f t="shared" si="479"/>
        <v>3.4903104679205064</v>
      </c>
      <c r="AW1635">
        <f t="shared" si="480"/>
        <v>8.144057758481182</v>
      </c>
      <c r="AX1635">
        <f t="shared" si="483"/>
        <v>11.634368226401687</v>
      </c>
      <c r="AY1635" s="4">
        <v>0.1</v>
      </c>
      <c r="AZ1635">
        <v>35</v>
      </c>
      <c r="BA1635" s="1">
        <f t="shared" si="481"/>
        <v>0.10368970511989745</v>
      </c>
      <c r="BB1635">
        <v>0.1124</v>
      </c>
      <c r="BC1635">
        <v>4.8224999999999997E-2</v>
      </c>
      <c r="BD1635">
        <v>6.43E-3</v>
      </c>
      <c r="BE1635">
        <v>160000</v>
      </c>
      <c r="BF1635">
        <f t="shared" si="484"/>
        <v>74.400000000000006</v>
      </c>
      <c r="BG1635" s="7">
        <f t="shared" si="485"/>
        <v>0.78884137209302341</v>
      </c>
      <c r="BH1635" s="8">
        <f t="shared" si="486"/>
        <v>1.5776827441860468</v>
      </c>
      <c r="BI1635" s="7">
        <f t="shared" si="487"/>
        <v>2.36652411627907</v>
      </c>
      <c r="BJ1635">
        <v>340.8</v>
      </c>
      <c r="BK1635">
        <v>6390</v>
      </c>
      <c r="BL1635">
        <v>0.12</v>
      </c>
      <c r="BM1635">
        <v>0.11</v>
      </c>
      <c r="BN1635" s="3">
        <f t="shared" si="482"/>
        <v>0.16262871374398885</v>
      </c>
      <c r="BO1635" s="3">
        <f t="shared" si="488"/>
        <v>0.19277156812394114</v>
      </c>
      <c r="BP1635" s="3">
        <f t="shared" si="489"/>
        <v>0.17725778357728142</v>
      </c>
      <c r="BQ1635" s="3">
        <f t="shared" si="490"/>
        <v>0.22962407496431542</v>
      </c>
      <c r="BR1635">
        <f t="shared" si="491"/>
        <v>0.17364249515827818</v>
      </c>
      <c r="BS1635">
        <f t="shared" si="492"/>
        <v>0.20453828035903696</v>
      </c>
      <c r="BT1635" s="5">
        <f t="shared" si="493"/>
        <v>467.35872132849016</v>
      </c>
    </row>
    <row r="1636" spans="1:72" x14ac:dyDescent="0.2">
      <c r="A1636">
        <v>4</v>
      </c>
      <c r="B1636">
        <v>31029</v>
      </c>
      <c r="C1636" t="s">
        <v>294</v>
      </c>
      <c r="D1636">
        <v>31</v>
      </c>
      <c r="E1636" t="s">
        <v>308</v>
      </c>
      <c r="F1636" t="s">
        <v>309</v>
      </c>
      <c r="G1636" t="s">
        <v>398</v>
      </c>
      <c r="H1636">
        <v>29</v>
      </c>
      <c r="I1636">
        <v>470</v>
      </c>
      <c r="J1636">
        <v>273</v>
      </c>
      <c r="K1636">
        <v>329</v>
      </c>
      <c r="L1636">
        <v>135</v>
      </c>
      <c r="M1636" s="5">
        <v>7468.7</v>
      </c>
      <c r="N1636" s="5">
        <v>10427.849759999999</v>
      </c>
      <c r="O1636" s="5">
        <v>3174.4</v>
      </c>
      <c r="P1636" s="5">
        <v>4432.11888</v>
      </c>
      <c r="Q1636" s="5">
        <v>7564</v>
      </c>
      <c r="R1636" s="5">
        <v>10560.90827</v>
      </c>
      <c r="S1636" s="5">
        <v>123</v>
      </c>
      <c r="T1636" s="5">
        <v>171.73343689999999</v>
      </c>
      <c r="U1636">
        <v>446</v>
      </c>
      <c r="V1636">
        <v>265</v>
      </c>
      <c r="W1636">
        <v>354</v>
      </c>
      <c r="X1636">
        <v>92</v>
      </c>
      <c r="Y1636">
        <v>62</v>
      </c>
      <c r="Z1636">
        <v>20</v>
      </c>
      <c r="AA1636">
        <v>88</v>
      </c>
      <c r="AB1636">
        <v>43</v>
      </c>
      <c r="AC1636">
        <v>14</v>
      </c>
      <c r="AD1636">
        <v>65</v>
      </c>
      <c r="AE1636">
        <v>81</v>
      </c>
      <c r="AF1636">
        <v>31</v>
      </c>
      <c r="AG1636">
        <v>111</v>
      </c>
      <c r="AH1636">
        <v>1033.9166666666665</v>
      </c>
      <c r="AI1636">
        <v>2014.3166666666664</v>
      </c>
      <c r="AJ1636">
        <v>2561.833333333333</v>
      </c>
      <c r="AK1636">
        <v>1021</v>
      </c>
      <c r="AL1636">
        <v>0.97450281679630302</v>
      </c>
      <c r="AM1636">
        <f t="shared" si="475"/>
        <v>1</v>
      </c>
      <c r="AN1636">
        <f t="shared" si="476"/>
        <v>994.96737594902538</v>
      </c>
      <c r="AO1636">
        <v>15.37</v>
      </c>
      <c r="AP1636">
        <f t="shared" si="477"/>
        <v>14.978108294159176</v>
      </c>
      <c r="AQ1636">
        <v>3.27</v>
      </c>
      <c r="AR1636">
        <v>6430</v>
      </c>
      <c r="AS1636">
        <v>5.0737861885996933</v>
      </c>
      <c r="AT1636">
        <v>1.0214287448877135</v>
      </c>
      <c r="AU1636">
        <f t="shared" si="478"/>
        <v>5.1825110584500003</v>
      </c>
      <c r="AV1636">
        <f t="shared" si="479"/>
        <v>3.0642862346631405</v>
      </c>
      <c r="AW1636">
        <f t="shared" si="480"/>
        <v>7.1500012142139946</v>
      </c>
      <c r="AX1636">
        <f t="shared" si="483"/>
        <v>10.214287448877135</v>
      </c>
      <c r="AY1636" s="4">
        <v>0.1</v>
      </c>
      <c r="AZ1636">
        <v>35</v>
      </c>
      <c r="BA1636" s="1">
        <f t="shared" si="481"/>
        <v>0.10368970511989745</v>
      </c>
      <c r="BB1636">
        <v>0.1124</v>
      </c>
      <c r="BC1636">
        <v>4.8224999999999997E-2</v>
      </c>
      <c r="BD1636">
        <v>6.43E-3</v>
      </c>
      <c r="BE1636">
        <v>160000</v>
      </c>
      <c r="BF1636">
        <f t="shared" si="484"/>
        <v>74.400000000000006</v>
      </c>
      <c r="BG1636" s="7">
        <f t="shared" si="485"/>
        <v>0.78884137209302341</v>
      </c>
      <c r="BH1636" s="8">
        <f t="shared" si="486"/>
        <v>1.5776827441860468</v>
      </c>
      <c r="BI1636" s="7">
        <f t="shared" si="487"/>
        <v>2.36652411627907</v>
      </c>
      <c r="BJ1636">
        <v>340.8</v>
      </c>
      <c r="BK1636">
        <v>6390</v>
      </c>
      <c r="BL1636">
        <v>0.12</v>
      </c>
      <c r="BM1636">
        <v>0.11</v>
      </c>
      <c r="BN1636" s="3">
        <f t="shared" si="482"/>
        <v>0.15658450926560996</v>
      </c>
      <c r="BO1636" s="3">
        <f t="shared" si="488"/>
        <v>0.1864441807730759</v>
      </c>
      <c r="BP1636" s="3">
        <f t="shared" si="489"/>
        <v>0.1728239951561264</v>
      </c>
      <c r="BQ1636" s="3">
        <f t="shared" si="490"/>
        <v>0.21879850296352238</v>
      </c>
      <c r="BR1636">
        <f t="shared" si="491"/>
        <v>0.16731510780741293</v>
      </c>
      <c r="BS1636">
        <f t="shared" si="492"/>
        <v>0.19821089300817171</v>
      </c>
      <c r="BT1636" s="5">
        <f t="shared" si="493"/>
        <v>467.35872132849016</v>
      </c>
    </row>
    <row r="1637" spans="1:72" x14ac:dyDescent="0.2">
      <c r="A1637">
        <v>4</v>
      </c>
      <c r="B1637">
        <v>31031</v>
      </c>
      <c r="C1637" t="s">
        <v>294</v>
      </c>
      <c r="D1637">
        <v>31</v>
      </c>
      <c r="E1637" t="s">
        <v>308</v>
      </c>
      <c r="F1637" t="s">
        <v>309</v>
      </c>
      <c r="G1637" t="s">
        <v>544</v>
      </c>
      <c r="H1637">
        <v>31</v>
      </c>
      <c r="I1637">
        <v>421</v>
      </c>
      <c r="J1637">
        <v>227</v>
      </c>
      <c r="K1637">
        <v>326</v>
      </c>
      <c r="L1637">
        <v>91</v>
      </c>
      <c r="M1637" s="5">
        <v>6807.2</v>
      </c>
      <c r="N1637" s="5">
        <v>9504.2589590000007</v>
      </c>
      <c r="O1637" s="5">
        <v>3087.3</v>
      </c>
      <c r="P1637" s="5">
        <v>4310.5092670000004</v>
      </c>
      <c r="Q1637" s="5">
        <v>7646.3</v>
      </c>
      <c r="R1637" s="5">
        <v>10675.81609</v>
      </c>
      <c r="S1637" s="5">
        <v>90</v>
      </c>
      <c r="T1637" s="5">
        <v>125.6586124</v>
      </c>
      <c r="U1637">
        <v>432</v>
      </c>
      <c r="V1637">
        <v>251</v>
      </c>
      <c r="W1637">
        <v>357</v>
      </c>
      <c r="X1637">
        <v>81</v>
      </c>
      <c r="Y1637">
        <v>62</v>
      </c>
      <c r="Z1637">
        <v>20</v>
      </c>
      <c r="AA1637">
        <v>88</v>
      </c>
      <c r="AB1637">
        <v>43</v>
      </c>
      <c r="AC1637">
        <v>14</v>
      </c>
      <c r="AD1637">
        <v>65</v>
      </c>
      <c r="AE1637">
        <v>81</v>
      </c>
      <c r="AF1637">
        <v>31</v>
      </c>
      <c r="AG1637">
        <v>111</v>
      </c>
      <c r="AH1637">
        <v>1033.9166666666665</v>
      </c>
      <c r="AI1637">
        <v>2014.3166666666664</v>
      </c>
      <c r="AJ1637">
        <v>2561.833333333333</v>
      </c>
      <c r="AK1637">
        <v>1021</v>
      </c>
      <c r="AL1637">
        <v>0.97108312122749596</v>
      </c>
      <c r="AM1637">
        <f t="shared" si="475"/>
        <v>1</v>
      </c>
      <c r="AN1637">
        <f t="shared" si="476"/>
        <v>991.47586677327342</v>
      </c>
      <c r="AO1637">
        <v>15.37</v>
      </c>
      <c r="AP1637">
        <f t="shared" si="477"/>
        <v>14.925547573266613</v>
      </c>
      <c r="AQ1637">
        <v>3.27</v>
      </c>
      <c r="AR1637">
        <v>6430</v>
      </c>
      <c r="AS1637">
        <v>5.0737861885996933</v>
      </c>
      <c r="AT1637">
        <v>1.0908970275307541</v>
      </c>
      <c r="AU1637">
        <f t="shared" si="478"/>
        <v>5.53497827147</v>
      </c>
      <c r="AV1637">
        <f t="shared" si="479"/>
        <v>3.2726910825922624</v>
      </c>
      <c r="AW1637">
        <f t="shared" si="480"/>
        <v>7.6362791927152784</v>
      </c>
      <c r="AX1637">
        <f t="shared" si="483"/>
        <v>10.908970275307542</v>
      </c>
      <c r="AY1637" s="4">
        <v>0.1</v>
      </c>
      <c r="AZ1637">
        <v>35</v>
      </c>
      <c r="BA1637" s="1">
        <f t="shared" si="481"/>
        <v>0.10368970511989745</v>
      </c>
      <c r="BB1637">
        <v>0.1124</v>
      </c>
      <c r="BC1637">
        <v>4.8224999999999997E-2</v>
      </c>
      <c r="BD1637">
        <v>6.43E-3</v>
      </c>
      <c r="BE1637">
        <v>160000</v>
      </c>
      <c r="BF1637">
        <f t="shared" si="484"/>
        <v>74.400000000000006</v>
      </c>
      <c r="BG1637" s="7">
        <f t="shared" si="485"/>
        <v>0.78884137209302341</v>
      </c>
      <c r="BH1637" s="8">
        <f t="shared" si="486"/>
        <v>1.5776827441860468</v>
      </c>
      <c r="BI1637" s="7">
        <f t="shared" si="487"/>
        <v>2.36652411627907</v>
      </c>
      <c r="BJ1637">
        <v>340.8</v>
      </c>
      <c r="BK1637">
        <v>6390</v>
      </c>
      <c r="BL1637">
        <v>0.12</v>
      </c>
      <c r="BM1637">
        <v>0.11</v>
      </c>
      <c r="BN1637" s="3">
        <f t="shared" si="482"/>
        <v>0.15842980481633953</v>
      </c>
      <c r="BO1637" s="3">
        <f t="shared" si="488"/>
        <v>0.1882333514571283</v>
      </c>
      <c r="BP1637" s="3">
        <f t="shared" si="489"/>
        <v>0.17368684483264446</v>
      </c>
      <c r="BQ1637" s="3">
        <f t="shared" si="490"/>
        <v>0.22278812004180371</v>
      </c>
      <c r="BR1637">
        <f t="shared" si="491"/>
        <v>0.16910427849146534</v>
      </c>
      <c r="BS1637">
        <f t="shared" si="492"/>
        <v>0.20000006369222412</v>
      </c>
      <c r="BT1637" s="5">
        <f t="shared" si="493"/>
        <v>467.35872132849016</v>
      </c>
    </row>
    <row r="1638" spans="1:72" x14ac:dyDescent="0.2">
      <c r="A1638">
        <v>22</v>
      </c>
      <c r="B1638">
        <v>31033</v>
      </c>
      <c r="C1638" t="s">
        <v>1921</v>
      </c>
      <c r="D1638">
        <v>31</v>
      </c>
      <c r="E1638" t="s">
        <v>308</v>
      </c>
      <c r="F1638" t="s">
        <v>309</v>
      </c>
      <c r="G1638" t="s">
        <v>1579</v>
      </c>
      <c r="H1638">
        <v>33</v>
      </c>
      <c r="I1638">
        <v>473</v>
      </c>
      <c r="J1638">
        <v>241</v>
      </c>
      <c r="K1638">
        <v>318</v>
      </c>
      <c r="L1638">
        <v>118</v>
      </c>
      <c r="M1638" s="5">
        <v>7336.7</v>
      </c>
      <c r="N1638" s="5">
        <v>10243.55046</v>
      </c>
      <c r="O1638" s="5">
        <v>3001.1</v>
      </c>
      <c r="P1638" s="5">
        <v>4190.1562409999997</v>
      </c>
      <c r="Q1638" s="5">
        <v>7330.6</v>
      </c>
      <c r="R1638" s="5">
        <v>10235.033600000001</v>
      </c>
      <c r="S1638" s="5">
        <v>110</v>
      </c>
      <c r="T1638" s="5">
        <v>153.58274850000001</v>
      </c>
      <c r="U1638">
        <v>421</v>
      </c>
      <c r="V1638">
        <v>241</v>
      </c>
      <c r="W1638">
        <v>337</v>
      </c>
      <c r="X1638">
        <v>85</v>
      </c>
      <c r="Y1638">
        <v>62</v>
      </c>
      <c r="Z1638">
        <v>20</v>
      </c>
      <c r="AA1638">
        <v>88</v>
      </c>
      <c r="AB1638">
        <v>43</v>
      </c>
      <c r="AC1638">
        <v>14</v>
      </c>
      <c r="AD1638">
        <v>65</v>
      </c>
      <c r="AE1638">
        <v>81</v>
      </c>
      <c r="AF1638">
        <v>31</v>
      </c>
      <c r="AG1638">
        <v>111</v>
      </c>
      <c r="AH1638">
        <v>1033.9166666666665</v>
      </c>
      <c r="AI1638">
        <v>2014.3166666666664</v>
      </c>
      <c r="AJ1638">
        <v>2561.833333333333</v>
      </c>
      <c r="AK1638">
        <v>1021</v>
      </c>
      <c r="AL1638">
        <v>0.97504091449081898</v>
      </c>
      <c r="AM1638">
        <f t="shared" si="475"/>
        <v>1</v>
      </c>
      <c r="AN1638">
        <f t="shared" si="476"/>
        <v>995.51677369512618</v>
      </c>
      <c r="AO1638">
        <v>15.37</v>
      </c>
      <c r="AP1638">
        <f t="shared" si="477"/>
        <v>14.986378855723887</v>
      </c>
      <c r="AQ1638">
        <v>3.27</v>
      </c>
      <c r="AR1638">
        <v>6430</v>
      </c>
      <c r="AS1638">
        <v>5.0737861885996933</v>
      </c>
      <c r="AT1638">
        <v>1.0480595000767277</v>
      </c>
      <c r="AU1638">
        <f t="shared" si="478"/>
        <v>5.3176298163200002</v>
      </c>
      <c r="AV1638">
        <f t="shared" si="479"/>
        <v>3.1441785002301827</v>
      </c>
      <c r="AW1638">
        <f t="shared" si="480"/>
        <v>7.3364165005370934</v>
      </c>
      <c r="AX1638">
        <f t="shared" si="483"/>
        <v>10.480595000767277</v>
      </c>
      <c r="AY1638" s="4">
        <v>0.1</v>
      </c>
      <c r="AZ1638">
        <v>35</v>
      </c>
      <c r="BA1638" s="1">
        <f t="shared" si="481"/>
        <v>0.10368970511989745</v>
      </c>
      <c r="BB1638">
        <v>0.27327499999999999</v>
      </c>
      <c r="BC1638">
        <v>4.8224999999999997E-2</v>
      </c>
      <c r="BD1638">
        <v>6.43E-3</v>
      </c>
      <c r="BE1638">
        <v>160000</v>
      </c>
      <c r="BF1638">
        <f t="shared" si="484"/>
        <v>74.400000000000006</v>
      </c>
      <c r="BG1638" s="7">
        <f t="shared" si="485"/>
        <v>0.78884137209302341</v>
      </c>
      <c r="BH1638" s="8">
        <f t="shared" si="486"/>
        <v>1.5776827441860468</v>
      </c>
      <c r="BI1638" s="7">
        <f t="shared" si="487"/>
        <v>2.36652411627907</v>
      </c>
      <c r="BJ1638">
        <v>340.8</v>
      </c>
      <c r="BK1638">
        <v>6390</v>
      </c>
      <c r="BL1638">
        <v>0.12</v>
      </c>
      <c r="BM1638">
        <v>0.11</v>
      </c>
      <c r="BN1638" s="3">
        <f t="shared" si="482"/>
        <v>8.6842769404634465E-2</v>
      </c>
      <c r="BO1638" s="3">
        <f t="shared" si="488"/>
        <v>0.11655796442604908</v>
      </c>
      <c r="BP1638" s="3">
        <f t="shared" si="489"/>
        <v>0.10258267246359155</v>
      </c>
      <c r="BQ1638" s="3">
        <f t="shared" si="490"/>
        <v>0.14975583056204511</v>
      </c>
      <c r="BR1638">
        <f t="shared" si="491"/>
        <v>9.7513611878371417E-2</v>
      </c>
      <c r="BS1638">
        <f t="shared" si="492"/>
        <v>0.1282612717260837</v>
      </c>
      <c r="BT1638" s="5">
        <f t="shared" si="493"/>
        <v>464.51637223108668</v>
      </c>
    </row>
    <row r="1639" spans="1:72" x14ac:dyDescent="0.2">
      <c r="A1639">
        <v>4</v>
      </c>
      <c r="B1639">
        <v>31035</v>
      </c>
      <c r="C1639" t="s">
        <v>294</v>
      </c>
      <c r="D1639">
        <v>31</v>
      </c>
      <c r="E1639" t="s">
        <v>308</v>
      </c>
      <c r="F1639" t="s">
        <v>309</v>
      </c>
      <c r="G1639" t="s">
        <v>40</v>
      </c>
      <c r="H1639">
        <v>35</v>
      </c>
      <c r="I1639">
        <v>741</v>
      </c>
      <c r="J1639">
        <v>774</v>
      </c>
      <c r="K1639">
        <v>336</v>
      </c>
      <c r="L1639">
        <v>123</v>
      </c>
      <c r="M1639" s="5">
        <v>11660</v>
      </c>
      <c r="N1639" s="5">
        <v>16279.771339999999</v>
      </c>
      <c r="O1639" s="5">
        <v>3965.8</v>
      </c>
      <c r="P1639" s="5">
        <v>5537.0769449999998</v>
      </c>
      <c r="Q1639" s="5">
        <v>7910.7</v>
      </c>
      <c r="R1639" s="5">
        <v>11044.973169999999</v>
      </c>
      <c r="S1639" s="5">
        <v>118</v>
      </c>
      <c r="T1639" s="5">
        <v>164.75240289999999</v>
      </c>
      <c r="U1639">
        <v>619</v>
      </c>
      <c r="V1639">
        <v>569</v>
      </c>
      <c r="W1639">
        <v>358</v>
      </c>
      <c r="X1639">
        <v>102</v>
      </c>
      <c r="Y1639">
        <v>62</v>
      </c>
      <c r="Z1639">
        <v>20</v>
      </c>
      <c r="AA1639">
        <v>88</v>
      </c>
      <c r="AB1639">
        <v>43</v>
      </c>
      <c r="AC1639">
        <v>14</v>
      </c>
      <c r="AD1639">
        <v>65</v>
      </c>
      <c r="AE1639">
        <v>81</v>
      </c>
      <c r="AF1639">
        <v>31</v>
      </c>
      <c r="AG1639">
        <v>111</v>
      </c>
      <c r="AH1639">
        <v>1033.9166666666665</v>
      </c>
      <c r="AI1639">
        <v>2014.3166666666664</v>
      </c>
      <c r="AJ1639">
        <v>2561.833333333333</v>
      </c>
      <c r="AK1639">
        <v>1021</v>
      </c>
      <c r="AL1639">
        <v>0.97956393063068403</v>
      </c>
      <c r="AM1639">
        <f t="shared" si="475"/>
        <v>1</v>
      </c>
      <c r="AN1639">
        <f t="shared" si="476"/>
        <v>1000.1347731739284</v>
      </c>
      <c r="AO1639">
        <v>15.37</v>
      </c>
      <c r="AP1639">
        <f t="shared" si="477"/>
        <v>15.055897613793613</v>
      </c>
      <c r="AQ1639">
        <v>3.27</v>
      </c>
      <c r="AR1639">
        <v>6430</v>
      </c>
      <c r="AS1639">
        <v>5.0737861885996933</v>
      </c>
      <c r="AT1639">
        <v>1.2492555773461438</v>
      </c>
      <c r="AU1639">
        <f t="shared" si="478"/>
        <v>6.3384556943700003</v>
      </c>
      <c r="AV1639">
        <f t="shared" si="479"/>
        <v>3.7477667320384311</v>
      </c>
      <c r="AW1639">
        <f t="shared" si="480"/>
        <v>8.7447890414230063</v>
      </c>
      <c r="AX1639">
        <f t="shared" si="483"/>
        <v>12.492555773461438</v>
      </c>
      <c r="AY1639" s="4">
        <v>0.1</v>
      </c>
      <c r="AZ1639">
        <v>35</v>
      </c>
      <c r="BA1639" s="1">
        <f t="shared" si="481"/>
        <v>0.10368970511989745</v>
      </c>
      <c r="BB1639">
        <v>0.1124</v>
      </c>
      <c r="BC1639">
        <v>4.8224999999999997E-2</v>
      </c>
      <c r="BD1639">
        <v>6.43E-3</v>
      </c>
      <c r="BE1639">
        <v>160000</v>
      </c>
      <c r="BF1639">
        <f t="shared" si="484"/>
        <v>74.400000000000006</v>
      </c>
      <c r="BG1639" s="7">
        <f t="shared" si="485"/>
        <v>0.78884137209302341</v>
      </c>
      <c r="BH1639" s="8">
        <f t="shared" si="486"/>
        <v>1.5776827441860468</v>
      </c>
      <c r="BI1639" s="7">
        <f t="shared" si="487"/>
        <v>2.36652411627907</v>
      </c>
      <c r="BJ1639">
        <v>340.8</v>
      </c>
      <c r="BK1639">
        <v>6390</v>
      </c>
      <c r="BL1639">
        <v>0.12</v>
      </c>
      <c r="BM1639">
        <v>0.11</v>
      </c>
      <c r="BN1639" s="3">
        <f t="shared" si="482"/>
        <v>0.16464041046111785</v>
      </c>
      <c r="BO1639" s="3">
        <f t="shared" si="488"/>
        <v>0.19484971836343959</v>
      </c>
      <c r="BP1639" s="3">
        <f t="shared" si="489"/>
        <v>0.1781915883356476</v>
      </c>
      <c r="BQ1639" s="3">
        <f t="shared" si="490"/>
        <v>0.23442058187199755</v>
      </c>
      <c r="BR1639">
        <f t="shared" si="491"/>
        <v>0.17572064539777663</v>
      </c>
      <c r="BS1639">
        <f t="shared" si="492"/>
        <v>0.20661643059853541</v>
      </c>
      <c r="BT1639" s="5">
        <f t="shared" si="493"/>
        <v>467.35872132849016</v>
      </c>
    </row>
    <row r="1640" spans="1:72" x14ac:dyDescent="0.2">
      <c r="A1640">
        <v>4</v>
      </c>
      <c r="B1640">
        <v>31037</v>
      </c>
      <c r="C1640" t="s">
        <v>294</v>
      </c>
      <c r="D1640">
        <v>31</v>
      </c>
      <c r="E1640" t="s">
        <v>308</v>
      </c>
      <c r="F1640" t="s">
        <v>309</v>
      </c>
      <c r="G1640" t="s">
        <v>460</v>
      </c>
      <c r="H1640">
        <v>37</v>
      </c>
      <c r="I1640">
        <v>696</v>
      </c>
      <c r="J1640">
        <v>624</v>
      </c>
      <c r="K1640">
        <v>332</v>
      </c>
      <c r="L1640">
        <v>120</v>
      </c>
      <c r="M1640" s="5">
        <v>11646</v>
      </c>
      <c r="N1640" s="5">
        <v>16260.22444</v>
      </c>
      <c r="O1640" s="5">
        <v>4212</v>
      </c>
      <c r="P1640" s="5">
        <v>5880.8230599999997</v>
      </c>
      <c r="Q1640" s="5">
        <v>7934.6</v>
      </c>
      <c r="R1640" s="5">
        <v>11078.34251</v>
      </c>
      <c r="S1640" s="5">
        <v>116</v>
      </c>
      <c r="T1640" s="5">
        <v>161.95998929999999</v>
      </c>
      <c r="U1640">
        <v>615</v>
      </c>
      <c r="V1640">
        <v>500</v>
      </c>
      <c r="W1640">
        <v>355</v>
      </c>
      <c r="X1640">
        <v>104</v>
      </c>
      <c r="Y1640">
        <v>62</v>
      </c>
      <c r="Z1640">
        <v>20</v>
      </c>
      <c r="AA1640">
        <v>88</v>
      </c>
      <c r="AB1640">
        <v>43</v>
      </c>
      <c r="AC1640">
        <v>14</v>
      </c>
      <c r="AD1640">
        <v>65</v>
      </c>
      <c r="AE1640">
        <v>81</v>
      </c>
      <c r="AF1640">
        <v>31</v>
      </c>
      <c r="AG1640">
        <v>111</v>
      </c>
      <c r="AH1640">
        <v>1033.9166666666665</v>
      </c>
      <c r="AI1640">
        <v>2014.3166666666664</v>
      </c>
      <c r="AJ1640">
        <v>2561.833333333333</v>
      </c>
      <c r="AK1640">
        <v>1021</v>
      </c>
      <c r="AL1640">
        <v>0.98544128735860204</v>
      </c>
      <c r="AM1640">
        <f t="shared" si="475"/>
        <v>1</v>
      </c>
      <c r="AN1640">
        <f t="shared" si="476"/>
        <v>1006.1355543931327</v>
      </c>
      <c r="AO1640">
        <v>15.37</v>
      </c>
      <c r="AP1640">
        <f t="shared" si="477"/>
        <v>15.146232586701712</v>
      </c>
      <c r="AQ1640">
        <v>3.27</v>
      </c>
      <c r="AR1640">
        <v>6430</v>
      </c>
      <c r="AS1640">
        <v>5.0737861885996933</v>
      </c>
      <c r="AT1640">
        <v>1.2089592945978895</v>
      </c>
      <c r="AU1640">
        <f t="shared" si="478"/>
        <v>6.1340009715099999</v>
      </c>
      <c r="AV1640">
        <f t="shared" si="479"/>
        <v>3.6268778837936688</v>
      </c>
      <c r="AW1640">
        <f t="shared" si="480"/>
        <v>8.462715062185227</v>
      </c>
      <c r="AX1640">
        <f t="shared" si="483"/>
        <v>12.089592945978895</v>
      </c>
      <c r="AY1640" s="4">
        <v>0.1</v>
      </c>
      <c r="AZ1640">
        <v>35</v>
      </c>
      <c r="BA1640" s="1">
        <f t="shared" si="481"/>
        <v>0.10368970511989745</v>
      </c>
      <c r="BB1640">
        <v>0.1124</v>
      </c>
      <c r="BC1640">
        <v>4.8224999999999997E-2</v>
      </c>
      <c r="BD1640">
        <v>6.43E-3</v>
      </c>
      <c r="BE1640">
        <v>160000</v>
      </c>
      <c r="BF1640">
        <f t="shared" si="484"/>
        <v>74.400000000000006</v>
      </c>
      <c r="BG1640" s="7">
        <f t="shared" si="485"/>
        <v>0.78884137209302341</v>
      </c>
      <c r="BH1640" s="8">
        <f t="shared" si="486"/>
        <v>1.5776827441860468</v>
      </c>
      <c r="BI1640" s="7">
        <f t="shared" si="487"/>
        <v>2.36652411627907</v>
      </c>
      <c r="BJ1640">
        <v>340.8</v>
      </c>
      <c r="BK1640">
        <v>6390</v>
      </c>
      <c r="BL1640">
        <v>0.12</v>
      </c>
      <c r="BM1640">
        <v>0.11</v>
      </c>
      <c r="BN1640" s="3">
        <f t="shared" si="482"/>
        <v>0.16404944812843128</v>
      </c>
      <c r="BO1640" s="3">
        <f t="shared" si="488"/>
        <v>0.19426590926706305</v>
      </c>
      <c r="BP1640" s="3">
        <f t="shared" si="489"/>
        <v>0.17814510781304704</v>
      </c>
      <c r="BQ1640" s="3">
        <f t="shared" si="490"/>
        <v>0.23256036566289806</v>
      </c>
      <c r="BR1640">
        <f t="shared" si="491"/>
        <v>0.17513683630140009</v>
      </c>
      <c r="BS1640">
        <f t="shared" si="492"/>
        <v>0.20603262150215887</v>
      </c>
      <c r="BT1640" s="5">
        <f t="shared" si="493"/>
        <v>467.35872132849016</v>
      </c>
    </row>
    <row r="1641" spans="1:72" x14ac:dyDescent="0.2">
      <c r="A1641">
        <v>4</v>
      </c>
      <c r="B1641">
        <v>31039</v>
      </c>
      <c r="C1641" t="s">
        <v>294</v>
      </c>
      <c r="D1641">
        <v>31</v>
      </c>
      <c r="E1641" t="s">
        <v>308</v>
      </c>
      <c r="F1641" t="s">
        <v>309</v>
      </c>
      <c r="G1641" t="s">
        <v>433</v>
      </c>
      <c r="H1641">
        <v>39</v>
      </c>
      <c r="I1641">
        <v>724</v>
      </c>
      <c r="J1641">
        <v>609</v>
      </c>
      <c r="K1641">
        <v>334</v>
      </c>
      <c r="L1641">
        <v>124</v>
      </c>
      <c r="M1641" s="5">
        <v>11710</v>
      </c>
      <c r="N1641" s="5">
        <v>16349.581679999999</v>
      </c>
      <c r="O1641" s="5">
        <v>4164.7</v>
      </c>
      <c r="P1641" s="5">
        <v>5814.7824780000001</v>
      </c>
      <c r="Q1641" s="5">
        <v>7858.4</v>
      </c>
      <c r="R1641" s="5">
        <v>10971.95155</v>
      </c>
      <c r="S1641" s="5">
        <v>119</v>
      </c>
      <c r="T1641" s="5">
        <v>166.14860970000001</v>
      </c>
      <c r="U1641">
        <v>617</v>
      </c>
      <c r="V1641">
        <v>517</v>
      </c>
      <c r="W1641">
        <v>356</v>
      </c>
      <c r="X1641">
        <v>103</v>
      </c>
      <c r="Y1641">
        <v>62</v>
      </c>
      <c r="Z1641">
        <v>20</v>
      </c>
      <c r="AA1641">
        <v>88</v>
      </c>
      <c r="AB1641">
        <v>43</v>
      </c>
      <c r="AC1641">
        <v>14</v>
      </c>
      <c r="AD1641">
        <v>65</v>
      </c>
      <c r="AE1641">
        <v>81</v>
      </c>
      <c r="AF1641">
        <v>31</v>
      </c>
      <c r="AG1641">
        <v>111</v>
      </c>
      <c r="AH1641">
        <v>1033.9166666666665</v>
      </c>
      <c r="AI1641">
        <v>2014.3166666666664</v>
      </c>
      <c r="AJ1641">
        <v>2561.833333333333</v>
      </c>
      <c r="AK1641">
        <v>1021</v>
      </c>
      <c r="AL1641">
        <v>0.98733240962028501</v>
      </c>
      <c r="AM1641">
        <f t="shared" si="475"/>
        <v>1</v>
      </c>
      <c r="AN1641">
        <f t="shared" si="476"/>
        <v>1008.066390222311</v>
      </c>
      <c r="AO1641">
        <v>15.37</v>
      </c>
      <c r="AP1641">
        <f t="shared" si="477"/>
        <v>15.17529913586378</v>
      </c>
      <c r="AQ1641">
        <v>3.27</v>
      </c>
      <c r="AR1641">
        <v>6430</v>
      </c>
      <c r="AS1641">
        <v>5.0737861885996933</v>
      </c>
      <c r="AT1641">
        <v>1.1910658147831525</v>
      </c>
      <c r="AU1641">
        <f t="shared" si="478"/>
        <v>6.0432132807599999</v>
      </c>
      <c r="AV1641">
        <f t="shared" si="479"/>
        <v>3.5731974443494576</v>
      </c>
      <c r="AW1641">
        <f t="shared" si="480"/>
        <v>8.3374607034820674</v>
      </c>
      <c r="AX1641">
        <f t="shared" si="483"/>
        <v>11.910658147831526</v>
      </c>
      <c r="AY1641" s="4">
        <v>0.1</v>
      </c>
      <c r="AZ1641">
        <v>35</v>
      </c>
      <c r="BA1641" s="1">
        <f t="shared" si="481"/>
        <v>0.10368970511989745</v>
      </c>
      <c r="BB1641">
        <v>0.1124</v>
      </c>
      <c r="BC1641">
        <v>4.8224999999999997E-2</v>
      </c>
      <c r="BD1641">
        <v>6.43E-3</v>
      </c>
      <c r="BE1641">
        <v>160000</v>
      </c>
      <c r="BF1641">
        <f t="shared" si="484"/>
        <v>74.400000000000006</v>
      </c>
      <c r="BG1641" s="7">
        <f t="shared" si="485"/>
        <v>0.78884137209302341</v>
      </c>
      <c r="BH1641" s="8">
        <f t="shared" si="486"/>
        <v>1.5776827441860468</v>
      </c>
      <c r="BI1641" s="7">
        <f t="shared" si="487"/>
        <v>2.36652411627907</v>
      </c>
      <c r="BJ1641">
        <v>340.8</v>
      </c>
      <c r="BK1641">
        <v>6390</v>
      </c>
      <c r="BL1641">
        <v>0.12</v>
      </c>
      <c r="BM1641">
        <v>0.11</v>
      </c>
      <c r="BN1641" s="3">
        <f t="shared" si="482"/>
        <v>0.1636985379980252</v>
      </c>
      <c r="BO1641" s="3">
        <f t="shared" si="488"/>
        <v>0.1939182306516111</v>
      </c>
      <c r="BP1641" s="3">
        <f t="shared" si="489"/>
        <v>0.17803602882349129</v>
      </c>
      <c r="BQ1641" s="3">
        <f t="shared" si="490"/>
        <v>0.23164590114688099</v>
      </c>
      <c r="BR1641">
        <f t="shared" si="491"/>
        <v>0.17478915768594813</v>
      </c>
      <c r="BS1641">
        <f t="shared" si="492"/>
        <v>0.20568494288670691</v>
      </c>
      <c r="BT1641" s="5">
        <f t="shared" si="493"/>
        <v>467.35872132849016</v>
      </c>
    </row>
    <row r="1642" spans="1:72" x14ac:dyDescent="0.2">
      <c r="A1642">
        <v>4</v>
      </c>
      <c r="B1642">
        <v>31041</v>
      </c>
      <c r="C1642" t="s">
        <v>294</v>
      </c>
      <c r="D1642">
        <v>31</v>
      </c>
      <c r="E1642" t="s">
        <v>308</v>
      </c>
      <c r="F1642" t="s">
        <v>309</v>
      </c>
      <c r="G1642" t="s">
        <v>464</v>
      </c>
      <c r="H1642">
        <v>41</v>
      </c>
      <c r="I1642">
        <v>571</v>
      </c>
      <c r="J1642">
        <v>305</v>
      </c>
      <c r="K1642">
        <v>365</v>
      </c>
      <c r="L1642">
        <v>109</v>
      </c>
      <c r="M1642" s="5">
        <v>9489.5</v>
      </c>
      <c r="N1642" s="5">
        <v>13249.304469999999</v>
      </c>
      <c r="O1642" s="5">
        <v>3853.9</v>
      </c>
      <c r="P1642" s="5">
        <v>5380.8414030000004</v>
      </c>
      <c r="Q1642" s="5">
        <v>8631.5</v>
      </c>
      <c r="R1642" s="5">
        <v>12051.35903</v>
      </c>
      <c r="S1642" s="5">
        <v>106</v>
      </c>
      <c r="T1642" s="5">
        <v>147.9979213</v>
      </c>
      <c r="U1642">
        <v>523</v>
      </c>
      <c r="V1642">
        <v>309</v>
      </c>
      <c r="W1642">
        <v>387</v>
      </c>
      <c r="X1642">
        <v>93</v>
      </c>
      <c r="Y1642">
        <v>62</v>
      </c>
      <c r="Z1642">
        <v>20</v>
      </c>
      <c r="AA1642">
        <v>88</v>
      </c>
      <c r="AB1642">
        <v>43</v>
      </c>
      <c r="AC1642">
        <v>14</v>
      </c>
      <c r="AD1642">
        <v>65</v>
      </c>
      <c r="AE1642">
        <v>81</v>
      </c>
      <c r="AF1642">
        <v>31</v>
      </c>
      <c r="AG1642">
        <v>111</v>
      </c>
      <c r="AH1642">
        <v>1033.9166666666665</v>
      </c>
      <c r="AI1642">
        <v>2014.3166666666664</v>
      </c>
      <c r="AJ1642">
        <v>2561.833333333333</v>
      </c>
      <c r="AK1642">
        <v>1021</v>
      </c>
      <c r="AL1642">
        <v>0.97527475357055704</v>
      </c>
      <c r="AM1642">
        <f t="shared" si="475"/>
        <v>1</v>
      </c>
      <c r="AN1642">
        <f t="shared" si="476"/>
        <v>995.75552339553872</v>
      </c>
      <c r="AO1642">
        <v>15.37</v>
      </c>
      <c r="AP1642">
        <f t="shared" si="477"/>
        <v>14.989972962379461</v>
      </c>
      <c r="AQ1642">
        <v>3.27</v>
      </c>
      <c r="AR1642">
        <v>6430</v>
      </c>
      <c r="AS1642">
        <v>5.0737861885996933</v>
      </c>
      <c r="AT1642">
        <v>1.1188176391005329</v>
      </c>
      <c r="AU1642">
        <f t="shared" si="478"/>
        <v>5.6766414848300002</v>
      </c>
      <c r="AV1642">
        <f t="shared" si="479"/>
        <v>3.3564529173015987</v>
      </c>
      <c r="AW1642">
        <f t="shared" si="480"/>
        <v>7.8317234737037307</v>
      </c>
      <c r="AX1642">
        <f t="shared" si="483"/>
        <v>11.188176391005328</v>
      </c>
      <c r="AY1642" s="4">
        <v>0.1</v>
      </c>
      <c r="AZ1642">
        <v>35</v>
      </c>
      <c r="BA1642" s="1">
        <f t="shared" si="481"/>
        <v>0.10368970511989745</v>
      </c>
      <c r="BB1642">
        <v>0.1124</v>
      </c>
      <c r="BC1642">
        <v>4.8224999999999997E-2</v>
      </c>
      <c r="BD1642">
        <v>6.43E-3</v>
      </c>
      <c r="BE1642">
        <v>160000</v>
      </c>
      <c r="BF1642">
        <f t="shared" si="484"/>
        <v>74.400000000000006</v>
      </c>
      <c r="BG1642" s="7">
        <f t="shared" si="485"/>
        <v>0.78884137209302341</v>
      </c>
      <c r="BH1642" s="8">
        <f t="shared" si="486"/>
        <v>1.5776827441860468</v>
      </c>
      <c r="BI1642" s="7">
        <f t="shared" si="487"/>
        <v>2.36652411627907</v>
      </c>
      <c r="BJ1642">
        <v>340.8</v>
      </c>
      <c r="BK1642">
        <v>6390</v>
      </c>
      <c r="BL1642">
        <v>0.12</v>
      </c>
      <c r="BM1642">
        <v>0.11</v>
      </c>
      <c r="BN1642" s="3">
        <f t="shared" si="482"/>
        <v>0.15985681682391656</v>
      </c>
      <c r="BO1642" s="3">
        <f t="shared" si="488"/>
        <v>0.18989791208052573</v>
      </c>
      <c r="BP1642" s="3">
        <f t="shared" si="489"/>
        <v>0.1749790995913181</v>
      </c>
      <c r="BQ1642" s="3">
        <f t="shared" si="490"/>
        <v>0.22533708152723306</v>
      </c>
      <c r="BR1642">
        <f t="shared" si="491"/>
        <v>0.17076883911486276</v>
      </c>
      <c r="BS1642">
        <f t="shared" si="492"/>
        <v>0.20166462431562154</v>
      </c>
      <c r="BT1642" s="5">
        <f t="shared" si="493"/>
        <v>467.35872132849016</v>
      </c>
    </row>
    <row r="1643" spans="1:72" x14ac:dyDescent="0.2">
      <c r="A1643">
        <v>4</v>
      </c>
      <c r="B1643">
        <v>31043</v>
      </c>
      <c r="C1643" t="s">
        <v>294</v>
      </c>
      <c r="D1643">
        <v>31</v>
      </c>
      <c r="E1643" t="s">
        <v>308</v>
      </c>
      <c r="F1643" t="s">
        <v>309</v>
      </c>
      <c r="G1643" t="s">
        <v>419</v>
      </c>
      <c r="H1643">
        <v>43</v>
      </c>
      <c r="I1643">
        <v>869</v>
      </c>
      <c r="J1643">
        <v>1170</v>
      </c>
      <c r="K1643">
        <v>341</v>
      </c>
      <c r="L1643">
        <v>136</v>
      </c>
      <c r="M1643" s="5">
        <v>12471</v>
      </c>
      <c r="N1643" s="5">
        <v>17412.09506</v>
      </c>
      <c r="O1643" s="5">
        <v>4239.7</v>
      </c>
      <c r="P1643" s="5">
        <v>5919.4979880000001</v>
      </c>
      <c r="Q1643" s="5">
        <v>7855.9</v>
      </c>
      <c r="R1643" s="5">
        <v>10968.46103</v>
      </c>
      <c r="S1643" s="5">
        <v>128</v>
      </c>
      <c r="T1643" s="5">
        <v>178.714471</v>
      </c>
      <c r="U1643">
        <v>637</v>
      </c>
      <c r="V1643">
        <v>776</v>
      </c>
      <c r="W1643">
        <v>352</v>
      </c>
      <c r="X1643">
        <v>104</v>
      </c>
      <c r="Y1643">
        <v>62</v>
      </c>
      <c r="Z1643">
        <v>20</v>
      </c>
      <c r="AA1643">
        <v>88</v>
      </c>
      <c r="AB1643">
        <v>43</v>
      </c>
      <c r="AC1643">
        <v>14</v>
      </c>
      <c r="AD1643">
        <v>65</v>
      </c>
      <c r="AE1643">
        <v>81</v>
      </c>
      <c r="AF1643">
        <v>31</v>
      </c>
      <c r="AG1643">
        <v>111</v>
      </c>
      <c r="AH1643">
        <v>1033.9166666666665</v>
      </c>
      <c r="AI1643">
        <v>2014.3166666666664</v>
      </c>
      <c r="AJ1643">
        <v>2561.833333333333</v>
      </c>
      <c r="AK1643">
        <v>1021</v>
      </c>
      <c r="AL1643">
        <v>0.98921150962511695</v>
      </c>
      <c r="AM1643">
        <f t="shared" si="475"/>
        <v>1</v>
      </c>
      <c r="AN1643">
        <f t="shared" si="476"/>
        <v>1009.9849513272444</v>
      </c>
      <c r="AO1643">
        <v>15.37</v>
      </c>
      <c r="AP1643">
        <f t="shared" si="477"/>
        <v>15.204180902938047</v>
      </c>
      <c r="AQ1643">
        <v>3.27</v>
      </c>
      <c r="AR1643">
        <v>6430</v>
      </c>
      <c r="AS1643">
        <v>5.0737861885996933</v>
      </c>
      <c r="AT1643">
        <v>1.1431258532911743</v>
      </c>
      <c r="AU1643">
        <f t="shared" si="478"/>
        <v>5.7999761662599996</v>
      </c>
      <c r="AV1643">
        <f t="shared" si="479"/>
        <v>3.4293775598735232</v>
      </c>
      <c r="AW1643">
        <f t="shared" si="480"/>
        <v>8.0018809730382205</v>
      </c>
      <c r="AX1643">
        <f t="shared" si="483"/>
        <v>11.431258532911743</v>
      </c>
      <c r="AY1643" s="4">
        <v>0.1</v>
      </c>
      <c r="AZ1643">
        <v>35</v>
      </c>
      <c r="BA1643" s="1">
        <f t="shared" si="481"/>
        <v>0.10368970511989745</v>
      </c>
      <c r="BB1643">
        <v>0.1124</v>
      </c>
      <c r="BC1643">
        <v>4.8224999999999997E-2</v>
      </c>
      <c r="BD1643">
        <v>6.43E-3</v>
      </c>
      <c r="BE1643">
        <v>160000</v>
      </c>
      <c r="BF1643">
        <f t="shared" si="484"/>
        <v>74.400000000000006</v>
      </c>
      <c r="BG1643" s="7">
        <f t="shared" si="485"/>
        <v>0.78884137209302341</v>
      </c>
      <c r="BH1643" s="8">
        <f t="shared" si="486"/>
        <v>1.5776827441860468</v>
      </c>
      <c r="BI1643" s="7">
        <f t="shared" si="487"/>
        <v>2.36652411627907</v>
      </c>
      <c r="BJ1643">
        <v>340.8</v>
      </c>
      <c r="BK1643">
        <v>6390</v>
      </c>
      <c r="BL1643">
        <v>0.12</v>
      </c>
      <c r="BM1643">
        <v>0.11</v>
      </c>
      <c r="BN1643" s="3">
        <f t="shared" si="482"/>
        <v>0.16236589776709928</v>
      </c>
      <c r="BO1643" s="3">
        <f t="shared" si="488"/>
        <v>0.19264729633897626</v>
      </c>
      <c r="BP1643" s="3">
        <f t="shared" si="489"/>
        <v>0.17740434729991122</v>
      </c>
      <c r="BQ1643" s="3">
        <f t="shared" si="490"/>
        <v>0.22885644195654697</v>
      </c>
      <c r="BR1643">
        <f t="shared" si="491"/>
        <v>0.1735182233733133</v>
      </c>
      <c r="BS1643">
        <f t="shared" si="492"/>
        <v>0.20441400857407208</v>
      </c>
      <c r="BT1643" s="5">
        <f t="shared" si="493"/>
        <v>467.35872132849016</v>
      </c>
    </row>
    <row r="1644" spans="1:72" x14ac:dyDescent="0.2">
      <c r="A1644">
        <v>4</v>
      </c>
      <c r="B1644">
        <v>31045</v>
      </c>
      <c r="C1644" t="s">
        <v>294</v>
      </c>
      <c r="D1644">
        <v>31</v>
      </c>
      <c r="E1644" t="s">
        <v>308</v>
      </c>
      <c r="F1644" t="s">
        <v>309</v>
      </c>
      <c r="G1644" t="s">
        <v>404</v>
      </c>
      <c r="H1644">
        <v>45</v>
      </c>
      <c r="I1644">
        <v>437</v>
      </c>
      <c r="J1644">
        <v>239</v>
      </c>
      <c r="K1644">
        <v>763</v>
      </c>
      <c r="L1644">
        <v>112</v>
      </c>
      <c r="M1644" s="5">
        <v>6894.5</v>
      </c>
      <c r="N1644" s="5">
        <v>9626.1478129999996</v>
      </c>
      <c r="O1644" s="5">
        <v>3145.2</v>
      </c>
      <c r="P1644" s="5">
        <v>4391.3496409999998</v>
      </c>
      <c r="Q1644" s="5">
        <v>17430</v>
      </c>
      <c r="R1644" s="5">
        <v>24335.884600000001</v>
      </c>
      <c r="S1644" s="5">
        <v>103</v>
      </c>
      <c r="T1644" s="5">
        <v>143.80930079999999</v>
      </c>
      <c r="U1644">
        <v>400</v>
      </c>
      <c r="V1644">
        <v>245</v>
      </c>
      <c r="W1644">
        <v>752</v>
      </c>
      <c r="X1644">
        <v>80</v>
      </c>
      <c r="Y1644">
        <v>62</v>
      </c>
      <c r="Z1644">
        <v>20</v>
      </c>
      <c r="AA1644">
        <v>88</v>
      </c>
      <c r="AB1644">
        <v>43</v>
      </c>
      <c r="AC1644">
        <v>14</v>
      </c>
      <c r="AD1644">
        <v>65</v>
      </c>
      <c r="AE1644">
        <v>81</v>
      </c>
      <c r="AF1644">
        <v>31</v>
      </c>
      <c r="AG1644">
        <v>111</v>
      </c>
      <c r="AH1644">
        <v>1033.9166666666665</v>
      </c>
      <c r="AI1644">
        <v>2014.3166666666664</v>
      </c>
      <c r="AJ1644">
        <v>2561.833333333333</v>
      </c>
      <c r="AK1644">
        <v>1021</v>
      </c>
      <c r="AL1644">
        <v>0.96796557449159204</v>
      </c>
      <c r="AM1644">
        <f t="shared" si="475"/>
        <v>1</v>
      </c>
      <c r="AN1644">
        <f t="shared" si="476"/>
        <v>988.29285155591549</v>
      </c>
      <c r="AO1644">
        <v>15.37</v>
      </c>
      <c r="AP1644">
        <f t="shared" si="477"/>
        <v>14.877630879935769</v>
      </c>
      <c r="AQ1644">
        <v>3.27</v>
      </c>
      <c r="AR1644">
        <v>6430</v>
      </c>
      <c r="AS1644">
        <v>5.0737861885996933</v>
      </c>
      <c r="AT1644">
        <v>1.0992102638383412</v>
      </c>
      <c r="AU1644">
        <f t="shared" si="478"/>
        <v>5.5771578550300003</v>
      </c>
      <c r="AV1644">
        <f t="shared" si="479"/>
        <v>3.2976307915150236</v>
      </c>
      <c r="AW1644">
        <f t="shared" si="480"/>
        <v>7.6944718468683888</v>
      </c>
      <c r="AX1644">
        <f t="shared" si="483"/>
        <v>10.992102638383411</v>
      </c>
      <c r="AY1644" s="4">
        <v>0.1</v>
      </c>
      <c r="AZ1644">
        <v>35</v>
      </c>
      <c r="BA1644" s="1">
        <f t="shared" si="481"/>
        <v>0.10368970511989745</v>
      </c>
      <c r="BB1644">
        <v>0.1124</v>
      </c>
      <c r="BC1644">
        <v>4.8224999999999997E-2</v>
      </c>
      <c r="BD1644">
        <v>6.43E-3</v>
      </c>
      <c r="BE1644">
        <v>160000</v>
      </c>
      <c r="BF1644">
        <f t="shared" si="484"/>
        <v>74.400000000000006</v>
      </c>
      <c r="BG1644" s="7">
        <f t="shared" si="485"/>
        <v>0.78884137209302341</v>
      </c>
      <c r="BH1644" s="8">
        <f t="shared" si="486"/>
        <v>1.5776827441860468</v>
      </c>
      <c r="BI1644" s="7">
        <f t="shared" si="487"/>
        <v>2.36652411627907</v>
      </c>
      <c r="BJ1644">
        <v>340.8</v>
      </c>
      <c r="BK1644">
        <v>6390</v>
      </c>
      <c r="BL1644">
        <v>0.12</v>
      </c>
      <c r="BM1644">
        <v>0.11</v>
      </c>
      <c r="BN1644" s="3">
        <f t="shared" si="482"/>
        <v>0.15831715462917167</v>
      </c>
      <c r="BO1644" s="3">
        <f t="shared" si="488"/>
        <v>0.18817436058201217</v>
      </c>
      <c r="BP1644" s="3">
        <f t="shared" si="489"/>
        <v>0.17351700156361086</v>
      </c>
      <c r="BQ1644" s="3">
        <f t="shared" si="490"/>
        <v>0.22299245553897459</v>
      </c>
      <c r="BR1644">
        <f t="shared" si="491"/>
        <v>0.16904528761634921</v>
      </c>
      <c r="BS1644">
        <f t="shared" si="492"/>
        <v>0.19994107281710799</v>
      </c>
      <c r="BT1644" s="5">
        <f t="shared" si="493"/>
        <v>467.35872132849016</v>
      </c>
    </row>
    <row r="1645" spans="1:72" x14ac:dyDescent="0.2">
      <c r="A1645">
        <v>4</v>
      </c>
      <c r="B1645">
        <v>31047</v>
      </c>
      <c r="C1645" t="s">
        <v>294</v>
      </c>
      <c r="D1645">
        <v>31</v>
      </c>
      <c r="E1645" t="s">
        <v>308</v>
      </c>
      <c r="F1645" t="s">
        <v>309</v>
      </c>
      <c r="G1645" t="s">
        <v>151</v>
      </c>
      <c r="H1645">
        <v>47</v>
      </c>
      <c r="I1645">
        <v>568</v>
      </c>
      <c r="J1645">
        <v>373</v>
      </c>
      <c r="K1645">
        <v>360</v>
      </c>
      <c r="L1645">
        <v>108</v>
      </c>
      <c r="M1645" s="5">
        <v>9555.7999999999993</v>
      </c>
      <c r="N1645" s="5">
        <v>13341.87298</v>
      </c>
      <c r="O1645" s="5">
        <v>3777</v>
      </c>
      <c r="P1645" s="5">
        <v>5273.4731000000002</v>
      </c>
      <c r="Q1645" s="5">
        <v>8506</v>
      </c>
      <c r="R1645" s="5">
        <v>11876.13508</v>
      </c>
      <c r="S1645" s="5">
        <v>104</v>
      </c>
      <c r="T1645" s="5">
        <v>145.2055077</v>
      </c>
      <c r="U1645">
        <v>517</v>
      </c>
      <c r="V1645">
        <v>334</v>
      </c>
      <c r="W1645">
        <v>383</v>
      </c>
      <c r="X1645">
        <v>90</v>
      </c>
      <c r="Y1645">
        <v>62</v>
      </c>
      <c r="Z1645">
        <v>20</v>
      </c>
      <c r="AA1645">
        <v>88</v>
      </c>
      <c r="AB1645">
        <v>43</v>
      </c>
      <c r="AC1645">
        <v>14</v>
      </c>
      <c r="AD1645">
        <v>65</v>
      </c>
      <c r="AE1645">
        <v>81</v>
      </c>
      <c r="AF1645">
        <v>31</v>
      </c>
      <c r="AG1645">
        <v>111</v>
      </c>
      <c r="AH1645">
        <v>1033.9166666666665</v>
      </c>
      <c r="AI1645">
        <v>2014.3166666666664</v>
      </c>
      <c r="AJ1645">
        <v>2561.833333333333</v>
      </c>
      <c r="AK1645">
        <v>1021</v>
      </c>
      <c r="AL1645">
        <v>0.97416520863771405</v>
      </c>
      <c r="AM1645">
        <f t="shared" si="475"/>
        <v>1</v>
      </c>
      <c r="AN1645">
        <f t="shared" si="476"/>
        <v>994.62267801910605</v>
      </c>
      <c r="AO1645">
        <v>15.37</v>
      </c>
      <c r="AP1645">
        <f t="shared" si="477"/>
        <v>14.972919256761664</v>
      </c>
      <c r="AQ1645">
        <v>3.27</v>
      </c>
      <c r="AR1645">
        <v>6430</v>
      </c>
      <c r="AS1645">
        <v>5.0737861885996933</v>
      </c>
      <c r="AT1645">
        <v>1.059019631557031</v>
      </c>
      <c r="AU1645">
        <f t="shared" si="478"/>
        <v>5.3732391800499997</v>
      </c>
      <c r="AV1645">
        <f t="shared" si="479"/>
        <v>3.1770588946710934</v>
      </c>
      <c r="AW1645">
        <f t="shared" si="480"/>
        <v>7.4131374208992176</v>
      </c>
      <c r="AX1645">
        <f t="shared" si="483"/>
        <v>10.59019631557031</v>
      </c>
      <c r="AY1645" s="4">
        <v>0.1</v>
      </c>
      <c r="AZ1645">
        <v>35</v>
      </c>
      <c r="BA1645" s="1">
        <f t="shared" si="481"/>
        <v>0.10368970511989745</v>
      </c>
      <c r="BB1645">
        <v>0.1124</v>
      </c>
      <c r="BC1645">
        <v>4.8224999999999997E-2</v>
      </c>
      <c r="BD1645">
        <v>6.43E-3</v>
      </c>
      <c r="BE1645">
        <v>160000</v>
      </c>
      <c r="BF1645">
        <f t="shared" si="484"/>
        <v>74.400000000000006</v>
      </c>
      <c r="BG1645" s="7">
        <f t="shared" si="485"/>
        <v>0.78884137209302341</v>
      </c>
      <c r="BH1645" s="8">
        <f t="shared" si="486"/>
        <v>1.5776827441860468</v>
      </c>
      <c r="BI1645" s="7">
        <f t="shared" si="487"/>
        <v>2.36652411627907</v>
      </c>
      <c r="BJ1645">
        <v>340.8</v>
      </c>
      <c r="BK1645">
        <v>6390</v>
      </c>
      <c r="BL1645">
        <v>0.12</v>
      </c>
      <c r="BM1645">
        <v>0.11</v>
      </c>
      <c r="BN1645" s="3">
        <f t="shared" si="482"/>
        <v>0.15776932124550117</v>
      </c>
      <c r="BO1645" s="3">
        <f t="shared" si="488"/>
        <v>0.187812187962139</v>
      </c>
      <c r="BP1645" s="3">
        <f t="shared" si="489"/>
        <v>0.17369074872715262</v>
      </c>
      <c r="BQ1645" s="3">
        <f t="shared" si="490"/>
        <v>0.22135722234353458</v>
      </c>
      <c r="BR1645">
        <f t="shared" si="491"/>
        <v>0.16868311499647604</v>
      </c>
      <c r="BS1645">
        <f t="shared" si="492"/>
        <v>0.19957890019723482</v>
      </c>
      <c r="BT1645" s="5">
        <f t="shared" si="493"/>
        <v>467.35872132849016</v>
      </c>
    </row>
    <row r="1646" spans="1:72" x14ac:dyDescent="0.2">
      <c r="A1646">
        <v>4</v>
      </c>
      <c r="B1646">
        <v>31049</v>
      </c>
      <c r="C1646" t="s">
        <v>294</v>
      </c>
      <c r="D1646">
        <v>31</v>
      </c>
      <c r="E1646" t="s">
        <v>308</v>
      </c>
      <c r="F1646" t="s">
        <v>309</v>
      </c>
      <c r="G1646" t="s">
        <v>310</v>
      </c>
      <c r="H1646">
        <v>49</v>
      </c>
      <c r="I1646">
        <v>455</v>
      </c>
      <c r="J1646">
        <v>255</v>
      </c>
      <c r="K1646">
        <v>319</v>
      </c>
      <c r="L1646">
        <v>141</v>
      </c>
      <c r="M1646" s="5">
        <v>7248.3</v>
      </c>
      <c r="N1646" s="5">
        <v>10120.12578</v>
      </c>
      <c r="O1646" s="5">
        <v>3011.6</v>
      </c>
      <c r="P1646" s="5">
        <v>4204.8164120000001</v>
      </c>
      <c r="Q1646" s="5">
        <v>7377.5</v>
      </c>
      <c r="R1646" s="5">
        <v>10300.5157</v>
      </c>
      <c r="S1646" s="5">
        <v>129</v>
      </c>
      <c r="T1646" s="5">
        <v>180.11067779999999</v>
      </c>
      <c r="U1646">
        <v>428</v>
      </c>
      <c r="V1646">
        <v>250</v>
      </c>
      <c r="W1646">
        <v>344</v>
      </c>
      <c r="X1646">
        <v>92</v>
      </c>
      <c r="Y1646">
        <v>62</v>
      </c>
      <c r="Z1646">
        <v>20</v>
      </c>
      <c r="AA1646">
        <v>88</v>
      </c>
      <c r="AB1646">
        <v>43</v>
      </c>
      <c r="AC1646">
        <v>14</v>
      </c>
      <c r="AD1646">
        <v>65</v>
      </c>
      <c r="AE1646">
        <v>81</v>
      </c>
      <c r="AF1646">
        <v>31</v>
      </c>
      <c r="AG1646">
        <v>111</v>
      </c>
      <c r="AH1646">
        <v>1033.9166666666665</v>
      </c>
      <c r="AI1646">
        <v>2014.3166666666664</v>
      </c>
      <c r="AJ1646">
        <v>2561.833333333333</v>
      </c>
      <c r="AK1646">
        <v>1021</v>
      </c>
      <c r="AL1646">
        <v>0.97406829893588998</v>
      </c>
      <c r="AM1646">
        <f t="shared" si="475"/>
        <v>1</v>
      </c>
      <c r="AN1646">
        <f t="shared" si="476"/>
        <v>994.52373321354366</v>
      </c>
      <c r="AO1646">
        <v>15.37</v>
      </c>
      <c r="AP1646">
        <f t="shared" si="477"/>
        <v>14.971429754644628</v>
      </c>
      <c r="AQ1646">
        <v>3.27</v>
      </c>
      <c r="AR1646">
        <v>6430</v>
      </c>
      <c r="AS1646">
        <v>5.0737861885996933</v>
      </c>
      <c r="AT1646">
        <v>1.0403827190315356</v>
      </c>
      <c r="AU1646">
        <f t="shared" si="478"/>
        <v>5.2786794706800002</v>
      </c>
      <c r="AV1646">
        <f t="shared" si="479"/>
        <v>3.1211481570946065</v>
      </c>
      <c r="AW1646">
        <f t="shared" si="480"/>
        <v>7.2826790332207487</v>
      </c>
      <c r="AX1646">
        <f t="shared" si="483"/>
        <v>10.403827190315356</v>
      </c>
      <c r="AY1646" s="4">
        <v>0.1</v>
      </c>
      <c r="AZ1646">
        <v>35</v>
      </c>
      <c r="BA1646" s="1">
        <f t="shared" si="481"/>
        <v>0.10368970511989745</v>
      </c>
      <c r="BB1646">
        <v>0.1124</v>
      </c>
      <c r="BC1646">
        <v>4.8224999999999997E-2</v>
      </c>
      <c r="BD1646">
        <v>6.43E-3</v>
      </c>
      <c r="BE1646">
        <v>160000</v>
      </c>
      <c r="BF1646">
        <f t="shared" si="484"/>
        <v>74.400000000000006</v>
      </c>
      <c r="BG1646" s="7">
        <f t="shared" si="485"/>
        <v>0.78884137209302341</v>
      </c>
      <c r="BH1646" s="8">
        <f t="shared" si="486"/>
        <v>1.5776827441860468</v>
      </c>
      <c r="BI1646" s="7">
        <f t="shared" si="487"/>
        <v>2.36652411627907</v>
      </c>
      <c r="BJ1646">
        <v>340.8</v>
      </c>
      <c r="BK1646">
        <v>6390</v>
      </c>
      <c r="BL1646">
        <v>0.12</v>
      </c>
      <c r="BM1646">
        <v>0.11</v>
      </c>
      <c r="BN1646" s="3">
        <f t="shared" si="482"/>
        <v>0.15714936977977295</v>
      </c>
      <c r="BO1646" s="3">
        <f t="shared" si="488"/>
        <v>0.18698630110992068</v>
      </c>
      <c r="BP1646" s="3">
        <f t="shared" si="489"/>
        <v>0.17311337476356661</v>
      </c>
      <c r="BQ1646" s="3">
        <f t="shared" si="490"/>
        <v>0.21994100094717603</v>
      </c>
      <c r="BR1646">
        <f t="shared" si="491"/>
        <v>0.16785722814425771</v>
      </c>
      <c r="BS1646">
        <f t="shared" si="492"/>
        <v>0.19875301334501649</v>
      </c>
      <c r="BT1646" s="5">
        <f t="shared" si="493"/>
        <v>467.35872132849016</v>
      </c>
    </row>
    <row r="1647" spans="1:72" x14ac:dyDescent="0.2">
      <c r="A1647">
        <v>4</v>
      </c>
      <c r="B1647">
        <v>31051</v>
      </c>
      <c r="C1647" t="s">
        <v>294</v>
      </c>
      <c r="D1647">
        <v>31</v>
      </c>
      <c r="E1647" t="s">
        <v>308</v>
      </c>
      <c r="F1647" t="s">
        <v>309</v>
      </c>
      <c r="G1647" t="s">
        <v>439</v>
      </c>
      <c r="H1647">
        <v>51</v>
      </c>
      <c r="I1647">
        <v>781</v>
      </c>
      <c r="J1647">
        <v>865</v>
      </c>
      <c r="K1647">
        <v>329</v>
      </c>
      <c r="L1647">
        <v>122</v>
      </c>
      <c r="M1647" s="5">
        <v>11387</v>
      </c>
      <c r="N1647" s="5">
        <v>15898.606879999999</v>
      </c>
      <c r="O1647" s="5">
        <v>4083.4</v>
      </c>
      <c r="P1647" s="5">
        <v>5701.2708650000004</v>
      </c>
      <c r="Q1647" s="5">
        <v>7651.5</v>
      </c>
      <c r="R1647" s="5">
        <v>10683.076359999999</v>
      </c>
      <c r="S1647" s="5">
        <v>116</v>
      </c>
      <c r="T1647" s="5">
        <v>161.95998929999999</v>
      </c>
      <c r="U1647">
        <v>607</v>
      </c>
      <c r="V1647">
        <v>579</v>
      </c>
      <c r="W1647">
        <v>345</v>
      </c>
      <c r="X1647">
        <v>99</v>
      </c>
      <c r="Y1647">
        <v>62</v>
      </c>
      <c r="Z1647">
        <v>20</v>
      </c>
      <c r="AA1647">
        <v>88</v>
      </c>
      <c r="AB1647">
        <v>43</v>
      </c>
      <c r="AC1647">
        <v>14</v>
      </c>
      <c r="AD1647">
        <v>65</v>
      </c>
      <c r="AE1647">
        <v>81</v>
      </c>
      <c r="AF1647">
        <v>31</v>
      </c>
      <c r="AG1647">
        <v>111</v>
      </c>
      <c r="AH1647">
        <v>1033.9166666666665</v>
      </c>
      <c r="AI1647">
        <v>2014.3166666666664</v>
      </c>
      <c r="AJ1647">
        <v>2561.833333333333</v>
      </c>
      <c r="AK1647">
        <v>1021</v>
      </c>
      <c r="AL1647">
        <v>0.98781822125117003</v>
      </c>
      <c r="AM1647">
        <f t="shared" si="475"/>
        <v>1</v>
      </c>
      <c r="AN1647">
        <f t="shared" si="476"/>
        <v>1008.5624038974446</v>
      </c>
      <c r="AO1647">
        <v>15.37</v>
      </c>
      <c r="AP1647">
        <f t="shared" si="477"/>
        <v>15.182766060630483</v>
      </c>
      <c r="AQ1647">
        <v>3.27</v>
      </c>
      <c r="AR1647">
        <v>6430</v>
      </c>
      <c r="AS1647">
        <v>5.0737861885996933</v>
      </c>
      <c r="AT1647">
        <v>1.151292856211618</v>
      </c>
      <c r="AU1647">
        <f t="shared" si="478"/>
        <v>5.8414137928800001</v>
      </c>
      <c r="AV1647">
        <f t="shared" si="479"/>
        <v>3.4538785686348543</v>
      </c>
      <c r="AW1647">
        <f t="shared" si="480"/>
        <v>8.0590499934813256</v>
      </c>
      <c r="AX1647">
        <f t="shared" si="483"/>
        <v>11.51292856211618</v>
      </c>
      <c r="AY1647" s="4">
        <v>0.1</v>
      </c>
      <c r="AZ1647">
        <v>35</v>
      </c>
      <c r="BA1647" s="1">
        <f t="shared" si="481"/>
        <v>0.10368970511989745</v>
      </c>
      <c r="BB1647">
        <v>0.1124</v>
      </c>
      <c r="BC1647">
        <v>4.8224999999999997E-2</v>
      </c>
      <c r="BD1647">
        <v>6.43E-3</v>
      </c>
      <c r="BE1647">
        <v>160000</v>
      </c>
      <c r="BF1647">
        <f t="shared" si="484"/>
        <v>74.400000000000006</v>
      </c>
      <c r="BG1647" s="7">
        <f t="shared" si="485"/>
        <v>0.78884137209302341</v>
      </c>
      <c r="BH1647" s="8">
        <f t="shared" si="486"/>
        <v>1.5776827441860468</v>
      </c>
      <c r="BI1647" s="7">
        <f t="shared" si="487"/>
        <v>2.36652411627907</v>
      </c>
      <c r="BJ1647">
        <v>340.8</v>
      </c>
      <c r="BK1647">
        <v>6390</v>
      </c>
      <c r="BL1647">
        <v>0.12</v>
      </c>
      <c r="BM1647">
        <v>0.11</v>
      </c>
      <c r="BN1647" s="3">
        <f t="shared" si="482"/>
        <v>0.16246078549209422</v>
      </c>
      <c r="BO1647" s="3">
        <f t="shared" si="488"/>
        <v>0.19265175743195181</v>
      </c>
      <c r="BP1647" s="3">
        <f t="shared" si="489"/>
        <v>0.17729990594005551</v>
      </c>
      <c r="BQ1647" s="3">
        <f t="shared" si="490"/>
        <v>0.22911959739814045</v>
      </c>
      <c r="BR1647">
        <f t="shared" si="491"/>
        <v>0.17352268446628885</v>
      </c>
      <c r="BS1647">
        <f t="shared" si="492"/>
        <v>0.20441846966704763</v>
      </c>
      <c r="BT1647" s="5">
        <f t="shared" si="493"/>
        <v>467.35872132849016</v>
      </c>
    </row>
    <row r="1648" spans="1:72" x14ac:dyDescent="0.2">
      <c r="A1648">
        <v>4</v>
      </c>
      <c r="B1648">
        <v>31053</v>
      </c>
      <c r="C1648" t="s">
        <v>294</v>
      </c>
      <c r="D1648">
        <v>31</v>
      </c>
      <c r="E1648" t="s">
        <v>308</v>
      </c>
      <c r="F1648" t="s">
        <v>309</v>
      </c>
      <c r="G1648" t="s">
        <v>268</v>
      </c>
      <c r="H1648">
        <v>53</v>
      </c>
      <c r="I1648">
        <v>907</v>
      </c>
      <c r="J1648">
        <v>879</v>
      </c>
      <c r="K1648">
        <v>358</v>
      </c>
      <c r="L1648">
        <v>156</v>
      </c>
      <c r="M1648" s="5">
        <v>15209</v>
      </c>
      <c r="N1648" s="5">
        <v>21234.90929</v>
      </c>
      <c r="O1648" s="5">
        <v>4715.5</v>
      </c>
      <c r="P1648" s="5">
        <v>6583.8131860000003</v>
      </c>
      <c r="Q1648" s="5">
        <v>8503.4</v>
      </c>
      <c r="R1648" s="5">
        <v>11872.504940000001</v>
      </c>
      <c r="S1648" s="5">
        <v>144</v>
      </c>
      <c r="T1648" s="5">
        <v>201.0537798</v>
      </c>
      <c r="U1648">
        <v>683</v>
      </c>
      <c r="V1648">
        <v>622</v>
      </c>
      <c r="W1648">
        <v>368</v>
      </c>
      <c r="X1648">
        <v>115</v>
      </c>
      <c r="Y1648">
        <v>62</v>
      </c>
      <c r="Z1648">
        <v>20</v>
      </c>
      <c r="AA1648">
        <v>88</v>
      </c>
      <c r="AB1648">
        <v>43</v>
      </c>
      <c r="AC1648">
        <v>14</v>
      </c>
      <c r="AD1648">
        <v>65</v>
      </c>
      <c r="AE1648">
        <v>81</v>
      </c>
      <c r="AF1648">
        <v>31</v>
      </c>
      <c r="AG1648">
        <v>111</v>
      </c>
      <c r="AH1648">
        <v>1033.9166666666665</v>
      </c>
      <c r="AI1648">
        <v>2014.3166666666664</v>
      </c>
      <c r="AJ1648">
        <v>2561.833333333333</v>
      </c>
      <c r="AK1648">
        <v>1021</v>
      </c>
      <c r="AL1648">
        <v>0.98718575239181505</v>
      </c>
      <c r="AM1648">
        <f t="shared" si="475"/>
        <v>1</v>
      </c>
      <c r="AN1648">
        <f t="shared" si="476"/>
        <v>1007.9166531920432</v>
      </c>
      <c r="AO1648">
        <v>15.37</v>
      </c>
      <c r="AP1648">
        <f t="shared" si="477"/>
        <v>15.173045014262197</v>
      </c>
      <c r="AQ1648">
        <v>3.27</v>
      </c>
      <c r="AR1648">
        <v>6430</v>
      </c>
      <c r="AS1648">
        <v>5.0737861885996933</v>
      </c>
      <c r="AT1648">
        <v>1.1762649278126422</v>
      </c>
      <c r="AU1648">
        <f t="shared" si="478"/>
        <v>5.9681167448699997</v>
      </c>
      <c r="AV1648">
        <f t="shared" si="479"/>
        <v>3.5287947834379265</v>
      </c>
      <c r="AW1648">
        <f t="shared" si="480"/>
        <v>8.2338544946884955</v>
      </c>
      <c r="AX1648">
        <f t="shared" si="483"/>
        <v>11.762649278126423</v>
      </c>
      <c r="AY1648" s="4">
        <v>0.1</v>
      </c>
      <c r="AZ1648">
        <v>35</v>
      </c>
      <c r="BA1648" s="1">
        <f t="shared" si="481"/>
        <v>0.10368970511989745</v>
      </c>
      <c r="BB1648">
        <v>0.1124</v>
      </c>
      <c r="BC1648">
        <v>4.8224999999999997E-2</v>
      </c>
      <c r="BD1648">
        <v>6.43E-3</v>
      </c>
      <c r="BE1648">
        <v>160000</v>
      </c>
      <c r="BF1648">
        <f t="shared" si="484"/>
        <v>74.400000000000006</v>
      </c>
      <c r="BG1648" s="7">
        <f t="shared" si="485"/>
        <v>0.78884137209302341</v>
      </c>
      <c r="BH1648" s="8">
        <f t="shared" si="486"/>
        <v>1.5776827441860468</v>
      </c>
      <c r="BI1648" s="7">
        <f t="shared" si="487"/>
        <v>2.36652411627907</v>
      </c>
      <c r="BJ1648">
        <v>340.8</v>
      </c>
      <c r="BK1648">
        <v>6390</v>
      </c>
      <c r="BL1648">
        <v>0.12</v>
      </c>
      <c r="BM1648">
        <v>0.11</v>
      </c>
      <c r="BN1648" s="3">
        <f t="shared" si="482"/>
        <v>0.16319760930279859</v>
      </c>
      <c r="BO1648" s="3">
        <f t="shared" si="488"/>
        <v>0.19370952781723599</v>
      </c>
      <c r="BP1648" s="3">
        <f t="shared" si="489"/>
        <v>0.17802468760522774</v>
      </c>
      <c r="BQ1648" s="3">
        <f t="shared" si="490"/>
        <v>0.23096837200607478</v>
      </c>
      <c r="BR1648">
        <f t="shared" si="491"/>
        <v>0.17458045485157303</v>
      </c>
      <c r="BS1648">
        <f t="shared" si="492"/>
        <v>0.20547624005233181</v>
      </c>
      <c r="BT1648" s="5">
        <f t="shared" si="493"/>
        <v>467.35872132849016</v>
      </c>
    </row>
    <row r="1649" spans="1:72" x14ac:dyDescent="0.2">
      <c r="A1649">
        <v>4</v>
      </c>
      <c r="B1649">
        <v>31055</v>
      </c>
      <c r="C1649" t="s">
        <v>294</v>
      </c>
      <c r="D1649">
        <v>31</v>
      </c>
      <c r="E1649" t="s">
        <v>308</v>
      </c>
      <c r="F1649" t="s">
        <v>309</v>
      </c>
      <c r="G1649" t="s">
        <v>351</v>
      </c>
      <c r="H1649">
        <v>55</v>
      </c>
      <c r="I1649">
        <v>2177</v>
      </c>
      <c r="J1649">
        <v>809</v>
      </c>
      <c r="K1649">
        <v>478</v>
      </c>
      <c r="L1649">
        <v>501</v>
      </c>
      <c r="M1649" s="5">
        <v>42417</v>
      </c>
      <c r="N1649" s="5">
        <v>59222.904020000002</v>
      </c>
      <c r="O1649" s="5">
        <v>7843.6</v>
      </c>
      <c r="P1649" s="5">
        <v>10951.287689999999</v>
      </c>
      <c r="Q1649" s="5">
        <v>11476</v>
      </c>
      <c r="R1649" s="5">
        <v>16022.869290000001</v>
      </c>
      <c r="S1649" s="5">
        <v>416</v>
      </c>
      <c r="T1649" s="5">
        <v>580.82203059999995</v>
      </c>
      <c r="U1649">
        <v>982</v>
      </c>
      <c r="V1649">
        <v>499</v>
      </c>
      <c r="W1649">
        <v>404</v>
      </c>
      <c r="X1649">
        <v>192</v>
      </c>
      <c r="Y1649">
        <v>62</v>
      </c>
      <c r="Z1649">
        <v>20</v>
      </c>
      <c r="AA1649">
        <v>88</v>
      </c>
      <c r="AB1649">
        <v>43</v>
      </c>
      <c r="AC1649">
        <v>14</v>
      </c>
      <c r="AD1649">
        <v>65</v>
      </c>
      <c r="AE1649">
        <v>81</v>
      </c>
      <c r="AF1649">
        <v>31</v>
      </c>
      <c r="AG1649">
        <v>111</v>
      </c>
      <c r="AH1649">
        <v>1033.9166666666665</v>
      </c>
      <c r="AI1649">
        <v>2014.3166666666664</v>
      </c>
      <c r="AJ1649">
        <v>2561.833333333333</v>
      </c>
      <c r="AK1649">
        <v>1021</v>
      </c>
      <c r="AL1649">
        <v>0.98902407619688204</v>
      </c>
      <c r="AM1649">
        <f t="shared" si="475"/>
        <v>1</v>
      </c>
      <c r="AN1649">
        <f t="shared" si="476"/>
        <v>1009.7935817970166</v>
      </c>
      <c r="AO1649">
        <v>15.37</v>
      </c>
      <c r="AP1649">
        <f t="shared" si="477"/>
        <v>15.201300051146076</v>
      </c>
      <c r="AQ1649">
        <v>3.27</v>
      </c>
      <c r="AR1649">
        <v>6430</v>
      </c>
      <c r="AS1649">
        <v>5.0737861885996933</v>
      </c>
      <c r="AT1649">
        <v>1.092456745695028</v>
      </c>
      <c r="AU1649">
        <f t="shared" si="478"/>
        <v>5.5428919479500012</v>
      </c>
      <c r="AV1649">
        <f t="shared" si="479"/>
        <v>3.2773702370850843</v>
      </c>
      <c r="AW1649">
        <f t="shared" si="480"/>
        <v>7.6471972198651965</v>
      </c>
      <c r="AX1649">
        <f t="shared" si="483"/>
        <v>10.92456745695028</v>
      </c>
      <c r="AY1649" s="4">
        <v>0.1</v>
      </c>
      <c r="AZ1649">
        <v>35</v>
      </c>
      <c r="BA1649" s="1">
        <f t="shared" si="481"/>
        <v>0.10368970511989745</v>
      </c>
      <c r="BB1649">
        <v>0.1124</v>
      </c>
      <c r="BC1649">
        <v>4.8224999999999997E-2</v>
      </c>
      <c r="BD1649">
        <v>6.43E-3</v>
      </c>
      <c r="BE1649">
        <v>160000</v>
      </c>
      <c r="BF1649">
        <f t="shared" si="484"/>
        <v>74.400000000000006</v>
      </c>
      <c r="BG1649" s="7">
        <f t="shared" si="485"/>
        <v>0.78884137209302341</v>
      </c>
      <c r="BH1649" s="8">
        <f t="shared" si="486"/>
        <v>1.5776827441860468</v>
      </c>
      <c r="BI1649" s="7">
        <f t="shared" si="487"/>
        <v>2.36652411627907</v>
      </c>
      <c r="BJ1649">
        <v>340.8</v>
      </c>
      <c r="BK1649">
        <v>6390</v>
      </c>
      <c r="BL1649">
        <v>0.12</v>
      </c>
      <c r="BM1649">
        <v>0.11</v>
      </c>
      <c r="BN1649" s="3">
        <f t="shared" si="482"/>
        <v>0.16068976748238695</v>
      </c>
      <c r="BO1649" s="3">
        <f t="shared" si="488"/>
        <v>0.19343246595238531</v>
      </c>
      <c r="BP1649" s="3">
        <f t="shared" si="489"/>
        <v>0.17886516135152389</v>
      </c>
      <c r="BQ1649" s="3">
        <f t="shared" si="490"/>
        <v>0.2280366394752571</v>
      </c>
      <c r="BR1649">
        <f t="shared" si="491"/>
        <v>0.17430339298672234</v>
      </c>
      <c r="BS1649">
        <f t="shared" si="492"/>
        <v>0.20519917818748112</v>
      </c>
      <c r="BT1649" s="5">
        <f t="shared" si="493"/>
        <v>467.35872132849016</v>
      </c>
    </row>
    <row r="1650" spans="1:72" x14ac:dyDescent="0.2">
      <c r="A1650">
        <v>4</v>
      </c>
      <c r="B1650">
        <v>31057</v>
      </c>
      <c r="C1650" t="s">
        <v>294</v>
      </c>
      <c r="D1650">
        <v>31</v>
      </c>
      <c r="E1650" t="s">
        <v>308</v>
      </c>
      <c r="F1650" t="s">
        <v>309</v>
      </c>
      <c r="G1650" t="s">
        <v>500</v>
      </c>
      <c r="H1650">
        <v>57</v>
      </c>
      <c r="I1650">
        <v>484</v>
      </c>
      <c r="J1650">
        <v>261</v>
      </c>
      <c r="K1650">
        <v>331</v>
      </c>
      <c r="L1650">
        <v>134</v>
      </c>
      <c r="M1650" s="5">
        <v>7538.5</v>
      </c>
      <c r="N1650" s="5">
        <v>10525.304990000001</v>
      </c>
      <c r="O1650" s="5">
        <v>3207.9</v>
      </c>
      <c r="P1650" s="5">
        <v>4478.8918080000003</v>
      </c>
      <c r="Q1650" s="5">
        <v>7579.4</v>
      </c>
      <c r="R1650" s="5">
        <v>10582.40985</v>
      </c>
      <c r="S1650" s="5">
        <v>122</v>
      </c>
      <c r="T1650" s="5">
        <v>170.3372301</v>
      </c>
      <c r="U1650">
        <v>452</v>
      </c>
      <c r="V1650">
        <v>259</v>
      </c>
      <c r="W1650">
        <v>355</v>
      </c>
      <c r="X1650">
        <v>92</v>
      </c>
      <c r="Y1650">
        <v>62</v>
      </c>
      <c r="Z1650">
        <v>20</v>
      </c>
      <c r="AA1650">
        <v>88</v>
      </c>
      <c r="AB1650">
        <v>43</v>
      </c>
      <c r="AC1650">
        <v>14</v>
      </c>
      <c r="AD1650">
        <v>65</v>
      </c>
      <c r="AE1650">
        <v>81</v>
      </c>
      <c r="AF1650">
        <v>31</v>
      </c>
      <c r="AG1650">
        <v>111</v>
      </c>
      <c r="AH1650">
        <v>1033.9166666666665</v>
      </c>
      <c r="AI1650">
        <v>2014.3166666666664</v>
      </c>
      <c r="AJ1650">
        <v>2561.833333333333</v>
      </c>
      <c r="AK1650">
        <v>1021</v>
      </c>
      <c r="AL1650">
        <v>0.97404897496813803</v>
      </c>
      <c r="AM1650">
        <f t="shared" si="475"/>
        <v>1</v>
      </c>
      <c r="AN1650">
        <f t="shared" si="476"/>
        <v>994.50400344246896</v>
      </c>
      <c r="AO1650">
        <v>15.37</v>
      </c>
      <c r="AP1650">
        <f t="shared" si="477"/>
        <v>14.971132745260281</v>
      </c>
      <c r="AQ1650">
        <v>3.27</v>
      </c>
      <c r="AR1650">
        <v>6430</v>
      </c>
      <c r="AS1650">
        <v>5.0737861885996933</v>
      </c>
      <c r="AT1650">
        <v>1.0170115585485735</v>
      </c>
      <c r="AU1650">
        <f t="shared" si="478"/>
        <v>5.1600991994100003</v>
      </c>
      <c r="AV1650">
        <f t="shared" si="479"/>
        <v>3.0510346756457203</v>
      </c>
      <c r="AW1650">
        <f t="shared" si="480"/>
        <v>7.1190809098400143</v>
      </c>
      <c r="AX1650">
        <f t="shared" si="483"/>
        <v>10.170115585485735</v>
      </c>
      <c r="AY1650" s="4">
        <v>0.1</v>
      </c>
      <c r="AZ1650">
        <v>35</v>
      </c>
      <c r="BA1650" s="1">
        <f t="shared" si="481"/>
        <v>0.10368970511989745</v>
      </c>
      <c r="BB1650">
        <v>0.1124</v>
      </c>
      <c r="BC1650">
        <v>4.8224999999999997E-2</v>
      </c>
      <c r="BD1650">
        <v>6.43E-3</v>
      </c>
      <c r="BE1650">
        <v>160000</v>
      </c>
      <c r="BF1650">
        <f t="shared" si="484"/>
        <v>74.400000000000006</v>
      </c>
      <c r="BG1650" s="7">
        <f t="shared" si="485"/>
        <v>0.78884137209302341</v>
      </c>
      <c r="BH1650" s="8">
        <f t="shared" si="486"/>
        <v>1.5776827441860468</v>
      </c>
      <c r="BI1650" s="7">
        <f t="shared" si="487"/>
        <v>2.36652411627907</v>
      </c>
      <c r="BJ1650">
        <v>340.8</v>
      </c>
      <c r="BK1650">
        <v>6390</v>
      </c>
      <c r="BL1650">
        <v>0.12</v>
      </c>
      <c r="BM1650">
        <v>0.11</v>
      </c>
      <c r="BN1650" s="3">
        <f t="shared" si="482"/>
        <v>0.15638451926680452</v>
      </c>
      <c r="BO1650" s="3">
        <f t="shared" si="488"/>
        <v>0.18625066397931855</v>
      </c>
      <c r="BP1650" s="3">
        <f t="shared" si="489"/>
        <v>0.17268937909151422</v>
      </c>
      <c r="BQ1650" s="3">
        <f t="shared" si="490"/>
        <v>0.21846506934178553</v>
      </c>
      <c r="BR1650">
        <f t="shared" si="491"/>
        <v>0.16712159101365559</v>
      </c>
      <c r="BS1650">
        <f t="shared" si="492"/>
        <v>0.19801737621441437</v>
      </c>
      <c r="BT1650" s="5">
        <f t="shared" si="493"/>
        <v>467.35872132849016</v>
      </c>
    </row>
    <row r="1651" spans="1:72" x14ac:dyDescent="0.2">
      <c r="A1651">
        <v>4</v>
      </c>
      <c r="B1651">
        <v>31059</v>
      </c>
      <c r="C1651" t="s">
        <v>294</v>
      </c>
      <c r="D1651">
        <v>31</v>
      </c>
      <c r="E1651" t="s">
        <v>308</v>
      </c>
      <c r="F1651" t="s">
        <v>309</v>
      </c>
      <c r="G1651" t="s">
        <v>501</v>
      </c>
      <c r="H1651">
        <v>59</v>
      </c>
      <c r="I1651">
        <v>687</v>
      </c>
      <c r="J1651">
        <v>614</v>
      </c>
      <c r="K1651">
        <v>336</v>
      </c>
      <c r="L1651">
        <v>115</v>
      </c>
      <c r="M1651" s="5">
        <v>11167</v>
      </c>
      <c r="N1651" s="5">
        <v>15591.44138</v>
      </c>
      <c r="O1651" s="5">
        <v>3990.9</v>
      </c>
      <c r="P1651" s="5">
        <v>5572.1217349999997</v>
      </c>
      <c r="Q1651" s="5">
        <v>7980.9</v>
      </c>
      <c r="R1651" s="5">
        <v>11142.98688</v>
      </c>
      <c r="S1651" s="5">
        <v>113</v>
      </c>
      <c r="T1651" s="5">
        <v>157.7713689</v>
      </c>
      <c r="U1651">
        <v>616</v>
      </c>
      <c r="V1651">
        <v>528</v>
      </c>
      <c r="W1651">
        <v>362</v>
      </c>
      <c r="X1651">
        <v>102</v>
      </c>
      <c r="Y1651">
        <v>62</v>
      </c>
      <c r="Z1651">
        <v>20</v>
      </c>
      <c r="AA1651">
        <v>88</v>
      </c>
      <c r="AB1651">
        <v>43</v>
      </c>
      <c r="AC1651">
        <v>14</v>
      </c>
      <c r="AD1651">
        <v>65</v>
      </c>
      <c r="AE1651">
        <v>81</v>
      </c>
      <c r="AF1651">
        <v>31</v>
      </c>
      <c r="AG1651">
        <v>111</v>
      </c>
      <c r="AH1651">
        <v>1033.9166666666665</v>
      </c>
      <c r="AI1651">
        <v>2014.3166666666664</v>
      </c>
      <c r="AJ1651">
        <v>2561.833333333333</v>
      </c>
      <c r="AK1651">
        <v>1021</v>
      </c>
      <c r="AL1651">
        <v>0.98154751956462905</v>
      </c>
      <c r="AM1651">
        <f t="shared" si="475"/>
        <v>1</v>
      </c>
      <c r="AN1651">
        <f t="shared" si="476"/>
        <v>1002.1600174754863</v>
      </c>
      <c r="AO1651">
        <v>15.37</v>
      </c>
      <c r="AP1651">
        <f t="shared" si="477"/>
        <v>15.086385375708348</v>
      </c>
      <c r="AQ1651">
        <v>3.27</v>
      </c>
      <c r="AR1651">
        <v>6430</v>
      </c>
      <c r="AS1651">
        <v>5.0737861885996933</v>
      </c>
      <c r="AT1651">
        <v>1.2302401310317559</v>
      </c>
      <c r="AU1651">
        <f t="shared" si="478"/>
        <v>6.24197538549</v>
      </c>
      <c r="AV1651">
        <f t="shared" si="479"/>
        <v>3.6907203930952677</v>
      </c>
      <c r="AW1651">
        <f t="shared" si="480"/>
        <v>8.6116809172222908</v>
      </c>
      <c r="AX1651">
        <f t="shared" si="483"/>
        <v>12.30240131031756</v>
      </c>
      <c r="AY1651" s="4">
        <v>0.1</v>
      </c>
      <c r="AZ1651">
        <v>35</v>
      </c>
      <c r="BA1651" s="1">
        <f t="shared" si="481"/>
        <v>0.10368970511989745</v>
      </c>
      <c r="BB1651">
        <v>0.1124</v>
      </c>
      <c r="BC1651">
        <v>4.8224999999999997E-2</v>
      </c>
      <c r="BD1651">
        <v>6.43E-3</v>
      </c>
      <c r="BE1651">
        <v>160000</v>
      </c>
      <c r="BF1651">
        <f t="shared" si="484"/>
        <v>74.400000000000006</v>
      </c>
      <c r="BG1651" s="7">
        <f t="shared" si="485"/>
        <v>0.78884137209302341</v>
      </c>
      <c r="BH1651" s="8">
        <f t="shared" si="486"/>
        <v>1.5776827441860468</v>
      </c>
      <c r="BI1651" s="7">
        <f t="shared" si="487"/>
        <v>2.36652411627907</v>
      </c>
      <c r="BJ1651">
        <v>340.8</v>
      </c>
      <c r="BK1651">
        <v>6390</v>
      </c>
      <c r="BL1651">
        <v>0.12</v>
      </c>
      <c r="BM1651">
        <v>0.11</v>
      </c>
      <c r="BN1651" s="3">
        <f t="shared" si="482"/>
        <v>0.16426428225841844</v>
      </c>
      <c r="BO1651" s="3">
        <f t="shared" si="488"/>
        <v>0.19443647328247671</v>
      </c>
      <c r="BP1651" s="3">
        <f t="shared" si="489"/>
        <v>0.17803190368137856</v>
      </c>
      <c r="BQ1651" s="3">
        <f t="shared" si="490"/>
        <v>0.23340501197911789</v>
      </c>
      <c r="BR1651">
        <f t="shared" si="491"/>
        <v>0.17530740031681374</v>
      </c>
      <c r="BS1651">
        <f t="shared" si="492"/>
        <v>0.20620318551757252</v>
      </c>
      <c r="BT1651" s="5">
        <f t="shared" si="493"/>
        <v>467.35872132849016</v>
      </c>
    </row>
    <row r="1652" spans="1:72" x14ac:dyDescent="0.2">
      <c r="A1652">
        <v>4</v>
      </c>
      <c r="B1652">
        <v>31061</v>
      </c>
      <c r="C1652" t="s">
        <v>294</v>
      </c>
      <c r="D1652">
        <v>31</v>
      </c>
      <c r="E1652" t="s">
        <v>308</v>
      </c>
      <c r="F1652" t="s">
        <v>309</v>
      </c>
      <c r="G1652" t="s">
        <v>194</v>
      </c>
      <c r="H1652">
        <v>61</v>
      </c>
      <c r="I1652">
        <v>669</v>
      </c>
      <c r="J1652">
        <v>459</v>
      </c>
      <c r="K1652">
        <v>378</v>
      </c>
      <c r="L1652">
        <v>122</v>
      </c>
      <c r="M1652" s="5">
        <v>10510</v>
      </c>
      <c r="N1652" s="5">
        <v>14674.13351</v>
      </c>
      <c r="O1652" s="5">
        <v>3917.7</v>
      </c>
      <c r="P1652" s="5">
        <v>5469.9193969999997</v>
      </c>
      <c r="Q1652" s="5">
        <v>8854.2000000000007</v>
      </c>
      <c r="R1652" s="5">
        <v>12362.29429</v>
      </c>
      <c r="S1652" s="5">
        <v>116</v>
      </c>
      <c r="T1652" s="5">
        <v>161.95998929999999</v>
      </c>
      <c r="U1652">
        <v>579</v>
      </c>
      <c r="V1652">
        <v>426</v>
      </c>
      <c r="W1652">
        <v>400</v>
      </c>
      <c r="X1652">
        <v>99</v>
      </c>
      <c r="Y1652">
        <v>62</v>
      </c>
      <c r="Z1652">
        <v>20</v>
      </c>
      <c r="AA1652">
        <v>88</v>
      </c>
      <c r="AB1652">
        <v>43</v>
      </c>
      <c r="AC1652">
        <v>14</v>
      </c>
      <c r="AD1652">
        <v>65</v>
      </c>
      <c r="AE1652">
        <v>81</v>
      </c>
      <c r="AF1652">
        <v>31</v>
      </c>
      <c r="AG1652">
        <v>111</v>
      </c>
      <c r="AH1652">
        <v>1033.9166666666665</v>
      </c>
      <c r="AI1652">
        <v>2014.3166666666664</v>
      </c>
      <c r="AJ1652">
        <v>2561.833333333333</v>
      </c>
      <c r="AK1652">
        <v>1021</v>
      </c>
      <c r="AL1652">
        <v>0.97455118099848403</v>
      </c>
      <c r="AM1652">
        <f t="shared" si="475"/>
        <v>1</v>
      </c>
      <c r="AN1652">
        <f t="shared" si="476"/>
        <v>995.0167557994522</v>
      </c>
      <c r="AO1652">
        <v>15.37</v>
      </c>
      <c r="AP1652">
        <f t="shared" si="477"/>
        <v>14.978851651946698</v>
      </c>
      <c r="AQ1652">
        <v>3.27</v>
      </c>
      <c r="AR1652">
        <v>6430</v>
      </c>
      <c r="AS1652">
        <v>5.0737861885996933</v>
      </c>
      <c r="AT1652">
        <v>1.1350460036471131</v>
      </c>
      <c r="AU1652">
        <f t="shared" si="478"/>
        <v>5.758980736729999</v>
      </c>
      <c r="AV1652">
        <f t="shared" si="479"/>
        <v>3.4051380109413394</v>
      </c>
      <c r="AW1652">
        <f t="shared" si="480"/>
        <v>7.9453220255297916</v>
      </c>
      <c r="AX1652">
        <f t="shared" si="483"/>
        <v>11.35046003647113</v>
      </c>
      <c r="AY1652" s="4">
        <v>0.1</v>
      </c>
      <c r="AZ1652">
        <v>35</v>
      </c>
      <c r="BA1652" s="1">
        <f t="shared" si="481"/>
        <v>0.10368970511989745</v>
      </c>
      <c r="BB1652">
        <v>0.1124</v>
      </c>
      <c r="BC1652">
        <v>4.8224999999999997E-2</v>
      </c>
      <c r="BD1652">
        <v>6.43E-3</v>
      </c>
      <c r="BE1652">
        <v>160000</v>
      </c>
      <c r="BF1652">
        <f t="shared" si="484"/>
        <v>74.400000000000006</v>
      </c>
      <c r="BG1652" s="7">
        <f t="shared" si="485"/>
        <v>0.78884137209302341</v>
      </c>
      <c r="BH1652" s="8">
        <f t="shared" si="486"/>
        <v>1.5776827441860468</v>
      </c>
      <c r="BI1652" s="7">
        <f t="shared" si="487"/>
        <v>2.36652411627907</v>
      </c>
      <c r="BJ1652">
        <v>340.8</v>
      </c>
      <c r="BK1652">
        <v>6390</v>
      </c>
      <c r="BL1652">
        <v>0.12</v>
      </c>
      <c r="BM1652">
        <v>0.11</v>
      </c>
      <c r="BN1652" s="3">
        <f t="shared" si="482"/>
        <v>0.16029716440257155</v>
      </c>
      <c r="BO1652" s="3">
        <f t="shared" si="488"/>
        <v>0.19042061053045195</v>
      </c>
      <c r="BP1652" s="3">
        <f t="shared" si="489"/>
        <v>0.17528540180363086</v>
      </c>
      <c r="BQ1652" s="3">
        <f t="shared" si="490"/>
        <v>0.22637382242778742</v>
      </c>
      <c r="BR1652">
        <f t="shared" si="491"/>
        <v>0.17129153756478899</v>
      </c>
      <c r="BS1652">
        <f t="shared" si="492"/>
        <v>0.20218732276554777</v>
      </c>
      <c r="BT1652" s="5">
        <f t="shared" si="493"/>
        <v>467.35872132849016</v>
      </c>
    </row>
    <row r="1653" spans="1:72" x14ac:dyDescent="0.2">
      <c r="A1653">
        <v>4</v>
      </c>
      <c r="B1653">
        <v>31063</v>
      </c>
      <c r="C1653" t="s">
        <v>294</v>
      </c>
      <c r="D1653">
        <v>31</v>
      </c>
      <c r="E1653" t="s">
        <v>308</v>
      </c>
      <c r="F1653" t="s">
        <v>309</v>
      </c>
      <c r="G1653" t="s">
        <v>584</v>
      </c>
      <c r="H1653">
        <v>63</v>
      </c>
      <c r="I1653">
        <v>562</v>
      </c>
      <c r="J1653">
        <v>289</v>
      </c>
      <c r="K1653">
        <v>354</v>
      </c>
      <c r="L1653">
        <v>122</v>
      </c>
      <c r="M1653" s="5">
        <v>8681.2000000000007</v>
      </c>
      <c r="N1653" s="5">
        <v>12120.75051</v>
      </c>
      <c r="O1653" s="5">
        <v>3491.6</v>
      </c>
      <c r="P1653" s="5">
        <v>4874.9956780000002</v>
      </c>
      <c r="Q1653" s="5">
        <v>8160.3</v>
      </c>
      <c r="R1653" s="5">
        <v>11393.46639</v>
      </c>
      <c r="S1653" s="5">
        <v>115</v>
      </c>
      <c r="T1653" s="5">
        <v>160.5637825</v>
      </c>
      <c r="U1653">
        <v>499</v>
      </c>
      <c r="V1653">
        <v>289</v>
      </c>
      <c r="W1653">
        <v>374</v>
      </c>
      <c r="X1653">
        <v>92</v>
      </c>
      <c r="Y1653">
        <v>62</v>
      </c>
      <c r="Z1653">
        <v>20</v>
      </c>
      <c r="AA1653">
        <v>88</v>
      </c>
      <c r="AB1653">
        <v>43</v>
      </c>
      <c r="AC1653">
        <v>14</v>
      </c>
      <c r="AD1653">
        <v>65</v>
      </c>
      <c r="AE1653">
        <v>81</v>
      </c>
      <c r="AF1653">
        <v>31</v>
      </c>
      <c r="AG1653">
        <v>111</v>
      </c>
      <c r="AH1653">
        <v>1033.9166666666665</v>
      </c>
      <c r="AI1653">
        <v>2014.3166666666664</v>
      </c>
      <c r="AJ1653">
        <v>2561.833333333333</v>
      </c>
      <c r="AK1653">
        <v>1021</v>
      </c>
      <c r="AL1653">
        <v>0.97349059581756603</v>
      </c>
      <c r="AM1653">
        <f t="shared" si="475"/>
        <v>1</v>
      </c>
      <c r="AN1653">
        <f t="shared" si="476"/>
        <v>993.93389832973492</v>
      </c>
      <c r="AO1653">
        <v>15.37</v>
      </c>
      <c r="AP1653">
        <f t="shared" si="477"/>
        <v>14.96255045771599</v>
      </c>
      <c r="AQ1653">
        <v>3.27</v>
      </c>
      <c r="AR1653">
        <v>6430</v>
      </c>
      <c r="AS1653">
        <v>5.0737861885996933</v>
      </c>
      <c r="AT1653">
        <v>1.0106028068883119</v>
      </c>
      <c r="AU1653">
        <f t="shared" si="478"/>
        <v>5.1275825637499999</v>
      </c>
      <c r="AV1653">
        <f t="shared" si="479"/>
        <v>3.0318084206649356</v>
      </c>
      <c r="AW1653">
        <f t="shared" si="480"/>
        <v>7.0742196482181834</v>
      </c>
      <c r="AX1653">
        <f t="shared" si="483"/>
        <v>10.10602806888312</v>
      </c>
      <c r="AY1653" s="4">
        <v>0.1</v>
      </c>
      <c r="AZ1653">
        <v>35</v>
      </c>
      <c r="BA1653" s="1">
        <f t="shared" si="481"/>
        <v>0.10368970511989745</v>
      </c>
      <c r="BB1653">
        <v>0.1124</v>
      </c>
      <c r="BC1653">
        <v>4.8224999999999997E-2</v>
      </c>
      <c r="BD1653">
        <v>6.43E-3</v>
      </c>
      <c r="BE1653">
        <v>160000</v>
      </c>
      <c r="BF1653">
        <f t="shared" si="484"/>
        <v>74.400000000000006</v>
      </c>
      <c r="BG1653" s="7">
        <f t="shared" si="485"/>
        <v>0.78884137209302341</v>
      </c>
      <c r="BH1653" s="8">
        <f t="shared" si="486"/>
        <v>1.5776827441860468</v>
      </c>
      <c r="BI1653" s="7">
        <f t="shared" si="487"/>
        <v>2.36652411627907</v>
      </c>
      <c r="BJ1653">
        <v>340.8</v>
      </c>
      <c r="BK1653">
        <v>6390</v>
      </c>
      <c r="BL1653">
        <v>0.12</v>
      </c>
      <c r="BM1653">
        <v>0.11</v>
      </c>
      <c r="BN1653" s="3">
        <f t="shared" si="482"/>
        <v>0.15610668382755488</v>
      </c>
      <c r="BO1653" s="3">
        <f t="shared" si="488"/>
        <v>0.1860721502381544</v>
      </c>
      <c r="BP1653" s="3">
        <f t="shared" si="489"/>
        <v>0.17259632249811746</v>
      </c>
      <c r="BQ1653" s="3">
        <f t="shared" si="490"/>
        <v>0.2180835548361604</v>
      </c>
      <c r="BR1653">
        <f t="shared" si="491"/>
        <v>0.16694307727249144</v>
      </c>
      <c r="BS1653">
        <f t="shared" si="492"/>
        <v>0.19783886247325022</v>
      </c>
      <c r="BT1653" s="5">
        <f t="shared" si="493"/>
        <v>467.35872132849016</v>
      </c>
    </row>
    <row r="1654" spans="1:72" x14ac:dyDescent="0.2">
      <c r="A1654">
        <v>4</v>
      </c>
      <c r="B1654">
        <v>31065</v>
      </c>
      <c r="C1654" t="s">
        <v>294</v>
      </c>
      <c r="D1654">
        <v>31</v>
      </c>
      <c r="E1654" t="s">
        <v>308</v>
      </c>
      <c r="F1654" t="s">
        <v>309</v>
      </c>
      <c r="G1654" t="s">
        <v>575</v>
      </c>
      <c r="H1654">
        <v>65</v>
      </c>
      <c r="I1654">
        <v>541</v>
      </c>
      <c r="J1654">
        <v>324</v>
      </c>
      <c r="K1654">
        <v>354</v>
      </c>
      <c r="L1654">
        <v>102</v>
      </c>
      <c r="M1654" s="5">
        <v>8818.7000000000007</v>
      </c>
      <c r="N1654" s="5">
        <v>12312.728950000001</v>
      </c>
      <c r="O1654" s="5">
        <v>3504.2</v>
      </c>
      <c r="P1654" s="5">
        <v>4892.5878839999996</v>
      </c>
      <c r="Q1654" s="5">
        <v>8354.9</v>
      </c>
      <c r="R1654" s="5">
        <v>11665.168229999999</v>
      </c>
      <c r="S1654" s="5">
        <v>101</v>
      </c>
      <c r="T1654" s="5">
        <v>141.01688720000001</v>
      </c>
      <c r="U1654">
        <v>513</v>
      </c>
      <c r="V1654">
        <v>318</v>
      </c>
      <c r="W1654">
        <v>382</v>
      </c>
      <c r="X1654">
        <v>89</v>
      </c>
      <c r="Y1654">
        <v>62</v>
      </c>
      <c r="Z1654">
        <v>20</v>
      </c>
      <c r="AA1654">
        <v>88</v>
      </c>
      <c r="AB1654">
        <v>43</v>
      </c>
      <c r="AC1654">
        <v>14</v>
      </c>
      <c r="AD1654">
        <v>65</v>
      </c>
      <c r="AE1654">
        <v>81</v>
      </c>
      <c r="AF1654">
        <v>31</v>
      </c>
      <c r="AG1654">
        <v>111</v>
      </c>
      <c r="AH1654">
        <v>1033.9166666666665</v>
      </c>
      <c r="AI1654">
        <v>2014.3166666666664</v>
      </c>
      <c r="AJ1654">
        <v>2561.833333333333</v>
      </c>
      <c r="AK1654">
        <v>1021</v>
      </c>
      <c r="AL1654">
        <v>0.97343737880388903</v>
      </c>
      <c r="AM1654">
        <f t="shared" si="475"/>
        <v>1</v>
      </c>
      <c r="AN1654">
        <f t="shared" si="476"/>
        <v>993.8795637587707</v>
      </c>
      <c r="AO1654">
        <v>15.37</v>
      </c>
      <c r="AP1654">
        <f t="shared" si="477"/>
        <v>14.961732512215773</v>
      </c>
      <c r="AQ1654">
        <v>3.27</v>
      </c>
      <c r="AR1654">
        <v>6430</v>
      </c>
      <c r="AS1654">
        <v>5.0737861885996933</v>
      </c>
      <c r="AT1654">
        <v>1.016219556853857</v>
      </c>
      <c r="AU1654">
        <f t="shared" si="478"/>
        <v>5.1560807521500003</v>
      </c>
      <c r="AV1654">
        <f t="shared" si="479"/>
        <v>3.0486586705615712</v>
      </c>
      <c r="AW1654">
        <f t="shared" si="480"/>
        <v>7.1135368979769993</v>
      </c>
      <c r="AX1654">
        <f t="shared" si="483"/>
        <v>10.16219556853857</v>
      </c>
      <c r="AY1654" s="4">
        <v>0.1</v>
      </c>
      <c r="AZ1654">
        <v>35</v>
      </c>
      <c r="BA1654" s="1">
        <f t="shared" si="481"/>
        <v>0.10368970511989745</v>
      </c>
      <c r="BB1654">
        <v>0.1124</v>
      </c>
      <c r="BC1654">
        <v>4.8224999999999997E-2</v>
      </c>
      <c r="BD1654">
        <v>6.43E-3</v>
      </c>
      <c r="BE1654">
        <v>160000</v>
      </c>
      <c r="BF1654">
        <f t="shared" si="484"/>
        <v>74.400000000000006</v>
      </c>
      <c r="BG1654" s="7">
        <f t="shared" si="485"/>
        <v>0.78884137209302341</v>
      </c>
      <c r="BH1654" s="8">
        <f t="shared" si="486"/>
        <v>1.5776827441860468</v>
      </c>
      <c r="BI1654" s="7">
        <f t="shared" si="487"/>
        <v>2.36652411627907</v>
      </c>
      <c r="BJ1654">
        <v>340.8</v>
      </c>
      <c r="BK1654">
        <v>6390</v>
      </c>
      <c r="BL1654">
        <v>0.12</v>
      </c>
      <c r="BM1654">
        <v>0.11</v>
      </c>
      <c r="BN1654" s="3">
        <f t="shared" si="482"/>
        <v>0.15628337454451829</v>
      </c>
      <c r="BO1654" s="3">
        <f t="shared" si="488"/>
        <v>0.18625952466908258</v>
      </c>
      <c r="BP1654" s="3">
        <f t="shared" si="489"/>
        <v>0.17270880068446898</v>
      </c>
      <c r="BQ1654" s="3">
        <f t="shared" si="490"/>
        <v>0.21844884293846106</v>
      </c>
      <c r="BR1654">
        <f t="shared" si="491"/>
        <v>0.16713045170341961</v>
      </c>
      <c r="BS1654">
        <f t="shared" si="492"/>
        <v>0.19802623690417839</v>
      </c>
      <c r="BT1654" s="5">
        <f t="shared" si="493"/>
        <v>467.35872132849016</v>
      </c>
    </row>
    <row r="1655" spans="1:72" x14ac:dyDescent="0.2">
      <c r="A1655">
        <v>4</v>
      </c>
      <c r="B1655">
        <v>31067</v>
      </c>
      <c r="C1655" t="s">
        <v>294</v>
      </c>
      <c r="D1655">
        <v>31</v>
      </c>
      <c r="E1655" t="s">
        <v>308</v>
      </c>
      <c r="F1655" t="s">
        <v>309</v>
      </c>
      <c r="G1655" t="s">
        <v>577</v>
      </c>
      <c r="H1655">
        <v>67</v>
      </c>
      <c r="I1655">
        <v>784</v>
      </c>
      <c r="J1655">
        <v>559</v>
      </c>
      <c r="K1655">
        <v>366</v>
      </c>
      <c r="L1655">
        <v>130</v>
      </c>
      <c r="M1655" s="5">
        <v>12805</v>
      </c>
      <c r="N1655" s="5">
        <v>17878.42813</v>
      </c>
      <c r="O1655" s="5">
        <v>4506.3</v>
      </c>
      <c r="P1655" s="5">
        <v>6291.7267220000003</v>
      </c>
      <c r="Q1655" s="5">
        <v>8689.4</v>
      </c>
      <c r="R1655" s="5">
        <v>12132.199409999999</v>
      </c>
      <c r="S1655" s="5">
        <v>126</v>
      </c>
      <c r="T1655" s="5">
        <v>175.92205730000001</v>
      </c>
      <c r="U1655">
        <v>676</v>
      </c>
      <c r="V1655">
        <v>484</v>
      </c>
      <c r="W1655">
        <v>383</v>
      </c>
      <c r="X1655">
        <v>111</v>
      </c>
      <c r="Y1655">
        <v>62</v>
      </c>
      <c r="Z1655">
        <v>20</v>
      </c>
      <c r="AA1655">
        <v>88</v>
      </c>
      <c r="AB1655">
        <v>43</v>
      </c>
      <c r="AC1655">
        <v>14</v>
      </c>
      <c r="AD1655">
        <v>65</v>
      </c>
      <c r="AE1655">
        <v>81</v>
      </c>
      <c r="AF1655">
        <v>31</v>
      </c>
      <c r="AG1655">
        <v>111</v>
      </c>
      <c r="AH1655">
        <v>1033.9166666666665</v>
      </c>
      <c r="AI1655">
        <v>2014.3166666666664</v>
      </c>
      <c r="AJ1655">
        <v>2561.833333333333</v>
      </c>
      <c r="AK1655">
        <v>1021</v>
      </c>
      <c r="AL1655">
        <v>0.98442921638488801</v>
      </c>
      <c r="AM1655">
        <f t="shared" si="475"/>
        <v>1</v>
      </c>
      <c r="AN1655">
        <f t="shared" si="476"/>
        <v>1005.1022299289707</v>
      </c>
      <c r="AO1655">
        <v>15.37</v>
      </c>
      <c r="AP1655">
        <f t="shared" si="477"/>
        <v>15.130677055835728</v>
      </c>
      <c r="AQ1655">
        <v>3.27</v>
      </c>
      <c r="AR1655">
        <v>6430</v>
      </c>
      <c r="AS1655">
        <v>5.0737861885996933</v>
      </c>
      <c r="AT1655">
        <v>1.1918702527449199</v>
      </c>
      <c r="AU1655">
        <f t="shared" si="478"/>
        <v>6.04729482698</v>
      </c>
      <c r="AV1655">
        <f t="shared" si="479"/>
        <v>3.5756107582347596</v>
      </c>
      <c r="AW1655">
        <f t="shared" si="480"/>
        <v>8.3430917692144391</v>
      </c>
      <c r="AX1655">
        <f t="shared" si="483"/>
        <v>11.918702527449199</v>
      </c>
      <c r="AY1655" s="4">
        <v>0.1</v>
      </c>
      <c r="AZ1655">
        <v>35</v>
      </c>
      <c r="BA1655" s="1">
        <f t="shared" si="481"/>
        <v>0.10368970511989745</v>
      </c>
      <c r="BB1655">
        <v>0.1124</v>
      </c>
      <c r="BC1655">
        <v>4.8224999999999997E-2</v>
      </c>
      <c r="BD1655">
        <v>6.43E-3</v>
      </c>
      <c r="BE1655">
        <v>160000</v>
      </c>
      <c r="BF1655">
        <f t="shared" si="484"/>
        <v>74.400000000000006</v>
      </c>
      <c r="BG1655" s="7">
        <f t="shared" si="485"/>
        <v>0.78884137209302341</v>
      </c>
      <c r="BH1655" s="8">
        <f t="shared" si="486"/>
        <v>1.5776827441860468</v>
      </c>
      <c r="BI1655" s="7">
        <f t="shared" si="487"/>
        <v>2.36652411627907</v>
      </c>
      <c r="BJ1655">
        <v>340.8</v>
      </c>
      <c r="BK1655">
        <v>6390</v>
      </c>
      <c r="BL1655">
        <v>0.12</v>
      </c>
      <c r="BM1655">
        <v>0.11</v>
      </c>
      <c r="BN1655" s="3">
        <f t="shared" si="482"/>
        <v>0.16336731087215417</v>
      </c>
      <c r="BO1655" s="3">
        <f t="shared" si="488"/>
        <v>0.19368690700229943</v>
      </c>
      <c r="BP1655" s="3">
        <f t="shared" si="489"/>
        <v>0.17779397844026756</v>
      </c>
      <c r="BQ1655" s="3">
        <f t="shared" si="490"/>
        <v>0.23144005851631641</v>
      </c>
      <c r="BR1655">
        <f t="shared" si="491"/>
        <v>0.17455783403663647</v>
      </c>
      <c r="BS1655">
        <f t="shared" si="492"/>
        <v>0.20545361923739525</v>
      </c>
      <c r="BT1655" s="5">
        <f t="shared" si="493"/>
        <v>467.35872132849016</v>
      </c>
    </row>
    <row r="1656" spans="1:72" x14ac:dyDescent="0.2">
      <c r="A1656">
        <v>4</v>
      </c>
      <c r="B1656">
        <v>31069</v>
      </c>
      <c r="C1656" t="s">
        <v>294</v>
      </c>
      <c r="D1656">
        <v>31</v>
      </c>
      <c r="E1656" t="s">
        <v>308</v>
      </c>
      <c r="F1656" t="s">
        <v>309</v>
      </c>
      <c r="G1656" t="s">
        <v>530</v>
      </c>
      <c r="H1656">
        <v>69</v>
      </c>
      <c r="I1656">
        <v>439</v>
      </c>
      <c r="J1656">
        <v>227</v>
      </c>
      <c r="K1656">
        <v>317</v>
      </c>
      <c r="L1656">
        <v>119</v>
      </c>
      <c r="M1656" s="5">
        <v>6833.3</v>
      </c>
      <c r="N1656" s="5">
        <v>9540.6999560000004</v>
      </c>
      <c r="O1656" s="5">
        <v>2938.4</v>
      </c>
      <c r="P1656" s="5">
        <v>4102.6140740000001</v>
      </c>
      <c r="Q1656" s="5">
        <v>7297.9</v>
      </c>
      <c r="R1656" s="5">
        <v>10189.377640000001</v>
      </c>
      <c r="S1656" s="5">
        <v>110</v>
      </c>
      <c r="T1656" s="5">
        <v>153.58274850000001</v>
      </c>
      <c r="U1656">
        <v>423</v>
      </c>
      <c r="V1656">
        <v>242</v>
      </c>
      <c r="W1656">
        <v>342</v>
      </c>
      <c r="X1656">
        <v>88</v>
      </c>
      <c r="Y1656">
        <v>62</v>
      </c>
      <c r="Z1656">
        <v>20</v>
      </c>
      <c r="AA1656">
        <v>88</v>
      </c>
      <c r="AB1656">
        <v>43</v>
      </c>
      <c r="AC1656">
        <v>14</v>
      </c>
      <c r="AD1656">
        <v>65</v>
      </c>
      <c r="AE1656">
        <v>81</v>
      </c>
      <c r="AF1656">
        <v>31</v>
      </c>
      <c r="AG1656">
        <v>111</v>
      </c>
      <c r="AH1656">
        <v>1033.9166666666665</v>
      </c>
      <c r="AI1656">
        <v>2014.3166666666664</v>
      </c>
      <c r="AJ1656">
        <v>2561.833333333333</v>
      </c>
      <c r="AK1656">
        <v>1021</v>
      </c>
      <c r="AL1656">
        <v>0.97241865303002195</v>
      </c>
      <c r="AM1656">
        <f t="shared" si="475"/>
        <v>1</v>
      </c>
      <c r="AN1656">
        <f t="shared" si="476"/>
        <v>992.83944474365239</v>
      </c>
      <c r="AO1656">
        <v>15.37</v>
      </c>
      <c r="AP1656">
        <f t="shared" si="477"/>
        <v>14.946074697071436</v>
      </c>
      <c r="AQ1656">
        <v>3.27</v>
      </c>
      <c r="AR1656">
        <v>6430</v>
      </c>
      <c r="AS1656">
        <v>5.0737861885996933</v>
      </c>
      <c r="AT1656">
        <v>1.070621436743908</v>
      </c>
      <c r="AU1656">
        <f t="shared" si="478"/>
        <v>5.4321042589700008</v>
      </c>
      <c r="AV1656">
        <f t="shared" si="479"/>
        <v>3.2118643102317241</v>
      </c>
      <c r="AW1656">
        <f t="shared" si="480"/>
        <v>7.494350057207356</v>
      </c>
      <c r="AX1656">
        <f t="shared" si="483"/>
        <v>10.706214367439079</v>
      </c>
      <c r="AY1656" s="4">
        <v>0.1</v>
      </c>
      <c r="AZ1656">
        <v>35</v>
      </c>
      <c r="BA1656" s="1">
        <f t="shared" si="481"/>
        <v>0.10368970511989745</v>
      </c>
      <c r="BB1656">
        <v>0.1124</v>
      </c>
      <c r="BC1656">
        <v>4.8224999999999997E-2</v>
      </c>
      <c r="BD1656">
        <v>6.43E-3</v>
      </c>
      <c r="BE1656">
        <v>160000</v>
      </c>
      <c r="BF1656">
        <f t="shared" si="484"/>
        <v>74.400000000000006</v>
      </c>
      <c r="BG1656" s="7">
        <f t="shared" si="485"/>
        <v>0.78884137209302341</v>
      </c>
      <c r="BH1656" s="8">
        <f t="shared" si="486"/>
        <v>1.5776827441860468</v>
      </c>
      <c r="BI1656" s="7">
        <f t="shared" si="487"/>
        <v>2.36652411627907</v>
      </c>
      <c r="BJ1656">
        <v>340.8</v>
      </c>
      <c r="BK1656">
        <v>6390</v>
      </c>
      <c r="BL1656">
        <v>0.12</v>
      </c>
      <c r="BM1656">
        <v>0.11</v>
      </c>
      <c r="BN1656" s="3">
        <f t="shared" si="482"/>
        <v>0.15793276953793334</v>
      </c>
      <c r="BO1656" s="3">
        <f t="shared" si="488"/>
        <v>0.18773341910926514</v>
      </c>
      <c r="BP1656" s="3">
        <f t="shared" si="489"/>
        <v>0.17345727623887802</v>
      </c>
      <c r="BQ1656" s="3">
        <f t="shared" si="490"/>
        <v>0.22164594710672134</v>
      </c>
      <c r="BR1656">
        <f t="shared" si="491"/>
        <v>0.16860434614360217</v>
      </c>
      <c r="BS1656">
        <f t="shared" si="492"/>
        <v>0.19950013134436095</v>
      </c>
      <c r="BT1656" s="5">
        <f t="shared" si="493"/>
        <v>467.35872132849016</v>
      </c>
    </row>
    <row r="1657" spans="1:72" x14ac:dyDescent="0.2">
      <c r="A1657">
        <v>4</v>
      </c>
      <c r="B1657">
        <v>31071</v>
      </c>
      <c r="C1657" t="s">
        <v>294</v>
      </c>
      <c r="D1657">
        <v>31</v>
      </c>
      <c r="E1657" t="s">
        <v>308</v>
      </c>
      <c r="F1657" t="s">
        <v>309</v>
      </c>
      <c r="G1657" t="s">
        <v>551</v>
      </c>
      <c r="H1657">
        <v>71</v>
      </c>
      <c r="I1657">
        <v>539</v>
      </c>
      <c r="J1657">
        <v>309</v>
      </c>
      <c r="K1657">
        <v>363</v>
      </c>
      <c r="L1657">
        <v>104</v>
      </c>
      <c r="M1657" s="5">
        <v>8793.7999999999993</v>
      </c>
      <c r="N1657" s="5">
        <v>12277.963400000001</v>
      </c>
      <c r="O1657" s="5">
        <v>3706.1</v>
      </c>
      <c r="P1657" s="5">
        <v>5174.4820380000001</v>
      </c>
      <c r="Q1657" s="5">
        <v>8561</v>
      </c>
      <c r="R1657" s="5">
        <v>11952.926450000001</v>
      </c>
      <c r="S1657" s="5">
        <v>101</v>
      </c>
      <c r="T1657" s="5">
        <v>141.01688720000001</v>
      </c>
      <c r="U1657">
        <v>525</v>
      </c>
      <c r="V1657">
        <v>328</v>
      </c>
      <c r="W1657">
        <v>393</v>
      </c>
      <c r="X1657">
        <v>91</v>
      </c>
      <c r="Y1657">
        <v>62</v>
      </c>
      <c r="Z1657">
        <v>20</v>
      </c>
      <c r="AA1657">
        <v>88</v>
      </c>
      <c r="AB1657">
        <v>43</v>
      </c>
      <c r="AC1657">
        <v>14</v>
      </c>
      <c r="AD1657">
        <v>65</v>
      </c>
      <c r="AE1657">
        <v>81</v>
      </c>
      <c r="AF1657">
        <v>31</v>
      </c>
      <c r="AG1657">
        <v>111</v>
      </c>
      <c r="AH1657">
        <v>1033.9166666666665</v>
      </c>
      <c r="AI1657">
        <v>2014.3166666666664</v>
      </c>
      <c r="AJ1657">
        <v>2561.833333333333</v>
      </c>
      <c r="AK1657">
        <v>1021</v>
      </c>
      <c r="AL1657">
        <v>0.97767056226730298</v>
      </c>
      <c r="AM1657">
        <f t="shared" si="475"/>
        <v>1</v>
      </c>
      <c r="AN1657">
        <f t="shared" si="476"/>
        <v>998.20164407491632</v>
      </c>
      <c r="AO1657">
        <v>15.37</v>
      </c>
      <c r="AP1657">
        <f t="shared" si="477"/>
        <v>15.026796542048446</v>
      </c>
      <c r="AQ1657">
        <v>3.27</v>
      </c>
      <c r="AR1657">
        <v>6430</v>
      </c>
      <c r="AS1657">
        <v>5.0737861885996933</v>
      </c>
      <c r="AT1657">
        <v>1.1757293870174654</v>
      </c>
      <c r="AU1657">
        <f t="shared" si="478"/>
        <v>5.9653995253799996</v>
      </c>
      <c r="AV1657">
        <f t="shared" si="479"/>
        <v>3.5271881610523961</v>
      </c>
      <c r="AW1657">
        <f t="shared" si="480"/>
        <v>8.2301057091222578</v>
      </c>
      <c r="AX1657">
        <f t="shared" si="483"/>
        <v>11.757293870174655</v>
      </c>
      <c r="AY1657" s="4">
        <v>0.1</v>
      </c>
      <c r="AZ1657">
        <v>35</v>
      </c>
      <c r="BA1657" s="1">
        <f t="shared" si="481"/>
        <v>0.10368970511989745</v>
      </c>
      <c r="BB1657">
        <v>0.1124</v>
      </c>
      <c r="BC1657">
        <v>4.8224999999999997E-2</v>
      </c>
      <c r="BD1657">
        <v>6.43E-3</v>
      </c>
      <c r="BE1657">
        <v>160000</v>
      </c>
      <c r="BF1657">
        <f t="shared" si="484"/>
        <v>74.400000000000006</v>
      </c>
      <c r="BG1657" s="7">
        <f t="shared" si="485"/>
        <v>0.78884137209302341</v>
      </c>
      <c r="BH1657" s="8">
        <f t="shared" si="486"/>
        <v>1.5776827441860468</v>
      </c>
      <c r="BI1657" s="7">
        <f t="shared" si="487"/>
        <v>2.36652411627907</v>
      </c>
      <c r="BJ1657">
        <v>340.8</v>
      </c>
      <c r="BK1657">
        <v>6390</v>
      </c>
      <c r="BL1657">
        <v>0.12</v>
      </c>
      <c r="BM1657">
        <v>0.11</v>
      </c>
      <c r="BN1657" s="3">
        <f t="shared" si="482"/>
        <v>0.16200852800989954</v>
      </c>
      <c r="BO1657" s="3">
        <f t="shared" si="488"/>
        <v>0.19199048834467944</v>
      </c>
      <c r="BP1657" s="3">
        <f t="shared" si="489"/>
        <v>0.17631278927205293</v>
      </c>
      <c r="BQ1657" s="3">
        <f t="shared" si="490"/>
        <v>0.22923236898170907</v>
      </c>
      <c r="BR1657">
        <f t="shared" si="491"/>
        <v>0.17286141537901648</v>
      </c>
      <c r="BS1657">
        <f t="shared" si="492"/>
        <v>0.20375720057977526</v>
      </c>
      <c r="BT1657" s="5">
        <f t="shared" si="493"/>
        <v>467.35872132849016</v>
      </c>
    </row>
    <row r="1658" spans="1:72" x14ac:dyDescent="0.2">
      <c r="A1658">
        <v>4</v>
      </c>
      <c r="B1658">
        <v>31073</v>
      </c>
      <c r="C1658" t="s">
        <v>294</v>
      </c>
      <c r="D1658">
        <v>31</v>
      </c>
      <c r="E1658" t="s">
        <v>308</v>
      </c>
      <c r="F1658" t="s">
        <v>309</v>
      </c>
      <c r="G1658" t="s">
        <v>505</v>
      </c>
      <c r="H1658">
        <v>73</v>
      </c>
      <c r="I1658">
        <v>527</v>
      </c>
      <c r="J1658">
        <v>464</v>
      </c>
      <c r="K1658">
        <v>351</v>
      </c>
      <c r="L1658">
        <v>100</v>
      </c>
      <c r="M1658" s="5">
        <v>8713</v>
      </c>
      <c r="N1658" s="5">
        <v>12165.149890000001</v>
      </c>
      <c r="O1658" s="5">
        <v>3513.2</v>
      </c>
      <c r="P1658" s="5">
        <v>4905.1537449999996</v>
      </c>
      <c r="Q1658" s="5">
        <v>8267.6</v>
      </c>
      <c r="R1658" s="5">
        <v>11543.27938</v>
      </c>
      <c r="S1658" s="5">
        <v>98</v>
      </c>
      <c r="T1658" s="5">
        <v>136.82826679999999</v>
      </c>
      <c r="U1658">
        <v>508</v>
      </c>
      <c r="V1658">
        <v>358</v>
      </c>
      <c r="W1658">
        <v>381</v>
      </c>
      <c r="X1658">
        <v>88</v>
      </c>
      <c r="Y1658">
        <v>62</v>
      </c>
      <c r="Z1658">
        <v>20</v>
      </c>
      <c r="AA1658">
        <v>88</v>
      </c>
      <c r="AB1658">
        <v>43</v>
      </c>
      <c r="AC1658">
        <v>14</v>
      </c>
      <c r="AD1658">
        <v>65</v>
      </c>
      <c r="AE1658">
        <v>81</v>
      </c>
      <c r="AF1658">
        <v>31</v>
      </c>
      <c r="AG1658">
        <v>111</v>
      </c>
      <c r="AH1658">
        <v>1033.9166666666665</v>
      </c>
      <c r="AI1658">
        <v>2014.3166666666664</v>
      </c>
      <c r="AJ1658">
        <v>2561.833333333333</v>
      </c>
      <c r="AK1658">
        <v>1021</v>
      </c>
      <c r="AL1658">
        <v>0.97381523076225696</v>
      </c>
      <c r="AM1658">
        <f t="shared" si="475"/>
        <v>1</v>
      </c>
      <c r="AN1658">
        <f t="shared" si="476"/>
        <v>994.26535060826438</v>
      </c>
      <c r="AO1658">
        <v>15.37</v>
      </c>
      <c r="AP1658">
        <f t="shared" si="477"/>
        <v>14.967540096815888</v>
      </c>
      <c r="AQ1658">
        <v>3.27</v>
      </c>
      <c r="AR1658">
        <v>6430</v>
      </c>
      <c r="AS1658">
        <v>5.0737861885996933</v>
      </c>
      <c r="AT1658">
        <v>0.99084758575281839</v>
      </c>
      <c r="AU1658">
        <f t="shared" si="478"/>
        <v>5.0273487956</v>
      </c>
      <c r="AV1658">
        <f t="shared" si="479"/>
        <v>2.9725427572584553</v>
      </c>
      <c r="AW1658">
        <f t="shared" si="480"/>
        <v>6.9359331002697289</v>
      </c>
      <c r="AX1658">
        <f t="shared" si="483"/>
        <v>9.9084758575281846</v>
      </c>
      <c r="AY1658" s="4">
        <v>0.1</v>
      </c>
      <c r="AZ1658">
        <v>35</v>
      </c>
      <c r="BA1658" s="1">
        <f t="shared" si="481"/>
        <v>0.10368970511989745</v>
      </c>
      <c r="BB1658">
        <v>0.1124</v>
      </c>
      <c r="BC1658">
        <v>4.8224999999999997E-2</v>
      </c>
      <c r="BD1658">
        <v>6.43E-3</v>
      </c>
      <c r="BE1658">
        <v>160000</v>
      </c>
      <c r="BF1658">
        <f t="shared" si="484"/>
        <v>74.400000000000006</v>
      </c>
      <c r="BG1658" s="7">
        <f t="shared" si="485"/>
        <v>0.78884137209302341</v>
      </c>
      <c r="BH1658" s="8">
        <f t="shared" si="486"/>
        <v>1.5776827441860468</v>
      </c>
      <c r="BI1658" s="7">
        <f t="shared" si="487"/>
        <v>2.36652411627907</v>
      </c>
      <c r="BJ1658">
        <v>340.8</v>
      </c>
      <c r="BK1658">
        <v>6390</v>
      </c>
      <c r="BL1658">
        <v>0.12</v>
      </c>
      <c r="BM1658">
        <v>0.11</v>
      </c>
      <c r="BN1658" s="3">
        <f t="shared" si="482"/>
        <v>0.15550215314277788</v>
      </c>
      <c r="BO1658" s="3">
        <f t="shared" si="488"/>
        <v>0.18546984622348878</v>
      </c>
      <c r="BP1658" s="3">
        <f t="shared" si="489"/>
        <v>0.17225744339695265</v>
      </c>
      <c r="BQ1658" s="3">
        <f t="shared" si="490"/>
        <v>0.21685549323168699</v>
      </c>
      <c r="BR1658">
        <f t="shared" si="491"/>
        <v>0.16634077325782581</v>
      </c>
      <c r="BS1658">
        <f t="shared" si="492"/>
        <v>0.19723655845858459</v>
      </c>
      <c r="BT1658" s="5">
        <f t="shared" si="493"/>
        <v>467.35872132849016</v>
      </c>
    </row>
    <row r="1659" spans="1:72" x14ac:dyDescent="0.2">
      <c r="A1659">
        <v>4</v>
      </c>
      <c r="B1659">
        <v>31075</v>
      </c>
      <c r="C1659" t="s">
        <v>294</v>
      </c>
      <c r="D1659">
        <v>31</v>
      </c>
      <c r="E1659" t="s">
        <v>308</v>
      </c>
      <c r="F1659" t="s">
        <v>309</v>
      </c>
      <c r="G1659" t="s">
        <v>254</v>
      </c>
      <c r="H1659">
        <v>75</v>
      </c>
      <c r="I1659">
        <v>424</v>
      </c>
      <c r="J1659">
        <v>226</v>
      </c>
      <c r="K1659">
        <v>321</v>
      </c>
      <c r="L1659">
        <v>114</v>
      </c>
      <c r="M1659" s="5">
        <v>6664.1</v>
      </c>
      <c r="N1659" s="5">
        <v>9304.461765</v>
      </c>
      <c r="O1659" s="5">
        <v>2976.5</v>
      </c>
      <c r="P1659" s="5">
        <v>4155.8095530000001</v>
      </c>
      <c r="Q1659" s="5">
        <v>7432.3</v>
      </c>
      <c r="R1659" s="5">
        <v>10377.027830000001</v>
      </c>
      <c r="S1659" s="5">
        <v>107</v>
      </c>
      <c r="T1659" s="5">
        <v>149.39412809999999</v>
      </c>
      <c r="U1659">
        <v>426</v>
      </c>
      <c r="V1659">
        <v>246</v>
      </c>
      <c r="W1659">
        <v>351</v>
      </c>
      <c r="X1659">
        <v>85</v>
      </c>
      <c r="Y1659">
        <v>62</v>
      </c>
      <c r="Z1659">
        <v>20</v>
      </c>
      <c r="AA1659">
        <v>88</v>
      </c>
      <c r="AB1659">
        <v>43</v>
      </c>
      <c r="AC1659">
        <v>14</v>
      </c>
      <c r="AD1659">
        <v>65</v>
      </c>
      <c r="AE1659">
        <v>81</v>
      </c>
      <c r="AF1659">
        <v>31</v>
      </c>
      <c r="AG1659">
        <v>111</v>
      </c>
      <c r="AH1659">
        <v>1033.9166666666665</v>
      </c>
      <c r="AI1659">
        <v>2014.3166666666664</v>
      </c>
      <c r="AJ1659">
        <v>2561.833333333333</v>
      </c>
      <c r="AK1659">
        <v>1021</v>
      </c>
      <c r="AL1659">
        <v>0.97169787188371004</v>
      </c>
      <c r="AM1659">
        <f t="shared" si="475"/>
        <v>1</v>
      </c>
      <c r="AN1659">
        <f t="shared" si="476"/>
        <v>992.10352719326795</v>
      </c>
      <c r="AO1659">
        <v>15.37</v>
      </c>
      <c r="AP1659">
        <f t="shared" si="477"/>
        <v>14.934996290852622</v>
      </c>
      <c r="AQ1659">
        <v>3.27</v>
      </c>
      <c r="AR1659">
        <v>6430</v>
      </c>
      <c r="AS1659">
        <v>5.0737861885996933</v>
      </c>
      <c r="AT1659">
        <v>1.0876191129750779</v>
      </c>
      <c r="AU1659">
        <f t="shared" si="478"/>
        <v>5.5183468338699999</v>
      </c>
      <c r="AV1659">
        <f t="shared" si="479"/>
        <v>3.2628573389252336</v>
      </c>
      <c r="AW1659">
        <f t="shared" si="480"/>
        <v>7.6133337908255445</v>
      </c>
      <c r="AX1659">
        <f t="shared" si="483"/>
        <v>10.876191129750779</v>
      </c>
      <c r="AY1659" s="4">
        <v>0.1</v>
      </c>
      <c r="AZ1659">
        <v>35</v>
      </c>
      <c r="BA1659" s="1">
        <f t="shared" si="481"/>
        <v>0.10368970511989745</v>
      </c>
      <c r="BB1659">
        <v>0.1124</v>
      </c>
      <c r="BC1659">
        <v>4.8224999999999997E-2</v>
      </c>
      <c r="BD1659">
        <v>6.43E-3</v>
      </c>
      <c r="BE1659">
        <v>160000</v>
      </c>
      <c r="BF1659">
        <f t="shared" si="484"/>
        <v>74.400000000000006</v>
      </c>
      <c r="BG1659" s="7">
        <f t="shared" si="485"/>
        <v>0.78884137209302341</v>
      </c>
      <c r="BH1659" s="8">
        <f t="shared" si="486"/>
        <v>1.5776827441860468</v>
      </c>
      <c r="BI1659" s="7">
        <f t="shared" si="487"/>
        <v>2.36652411627907</v>
      </c>
      <c r="BJ1659">
        <v>340.8</v>
      </c>
      <c r="BK1659">
        <v>6390</v>
      </c>
      <c r="BL1659">
        <v>0.12</v>
      </c>
      <c r="BM1659">
        <v>0.11</v>
      </c>
      <c r="BN1659" s="3">
        <f t="shared" si="482"/>
        <v>0.15839855919296783</v>
      </c>
      <c r="BO1659" s="3">
        <f t="shared" si="488"/>
        <v>0.18818785031791888</v>
      </c>
      <c r="BP1659" s="3">
        <f t="shared" si="489"/>
        <v>0.17368505286542402</v>
      </c>
      <c r="BQ1659" s="3">
        <f t="shared" si="490"/>
        <v>0.22263878914043228</v>
      </c>
      <c r="BR1659">
        <f t="shared" si="491"/>
        <v>0.16905877735225591</v>
      </c>
      <c r="BS1659">
        <f t="shared" si="492"/>
        <v>0.19995456255301469</v>
      </c>
      <c r="BT1659" s="5">
        <f t="shared" si="493"/>
        <v>467.35872132849016</v>
      </c>
    </row>
    <row r="1660" spans="1:72" x14ac:dyDescent="0.2">
      <c r="A1660">
        <v>4</v>
      </c>
      <c r="B1660">
        <v>31077</v>
      </c>
      <c r="C1660" t="s">
        <v>294</v>
      </c>
      <c r="D1660">
        <v>31</v>
      </c>
      <c r="E1660" t="s">
        <v>308</v>
      </c>
      <c r="F1660" t="s">
        <v>309</v>
      </c>
      <c r="G1660" t="s">
        <v>448</v>
      </c>
      <c r="H1660">
        <v>77</v>
      </c>
      <c r="I1660">
        <v>628</v>
      </c>
      <c r="J1660">
        <v>383</v>
      </c>
      <c r="K1660">
        <v>382</v>
      </c>
      <c r="L1660">
        <v>116</v>
      </c>
      <c r="M1660" s="5">
        <v>10230</v>
      </c>
      <c r="N1660" s="5">
        <v>14283.195610000001</v>
      </c>
      <c r="O1660" s="5">
        <v>4049.5</v>
      </c>
      <c r="P1660" s="5">
        <v>5653.9394540000003</v>
      </c>
      <c r="Q1660" s="5">
        <v>9024.6</v>
      </c>
      <c r="R1660" s="5">
        <v>12600.20793</v>
      </c>
      <c r="S1660" s="5">
        <v>113</v>
      </c>
      <c r="T1660" s="5">
        <v>157.7713689</v>
      </c>
      <c r="U1660">
        <v>579</v>
      </c>
      <c r="V1660">
        <v>374</v>
      </c>
      <c r="W1660">
        <v>408</v>
      </c>
      <c r="X1660">
        <v>99</v>
      </c>
      <c r="Y1660">
        <v>62</v>
      </c>
      <c r="Z1660">
        <v>20</v>
      </c>
      <c r="AA1660">
        <v>88</v>
      </c>
      <c r="AB1660">
        <v>43</v>
      </c>
      <c r="AC1660">
        <v>14</v>
      </c>
      <c r="AD1660">
        <v>65</v>
      </c>
      <c r="AE1660">
        <v>81</v>
      </c>
      <c r="AF1660">
        <v>31</v>
      </c>
      <c r="AG1660">
        <v>111</v>
      </c>
      <c r="AH1660">
        <v>1033.9166666666665</v>
      </c>
      <c r="AI1660">
        <v>2014.3166666666664</v>
      </c>
      <c r="AJ1660">
        <v>2561.833333333333</v>
      </c>
      <c r="AK1660">
        <v>1021</v>
      </c>
      <c r="AL1660">
        <v>0.97914071381092105</v>
      </c>
      <c r="AM1660">
        <f t="shared" si="475"/>
        <v>1</v>
      </c>
      <c r="AN1660">
        <f t="shared" si="476"/>
        <v>999.70266880095039</v>
      </c>
      <c r="AO1660">
        <v>15.37</v>
      </c>
      <c r="AP1660">
        <f t="shared" si="477"/>
        <v>15.049392771273856</v>
      </c>
      <c r="AQ1660">
        <v>3.27</v>
      </c>
      <c r="AR1660">
        <v>6430</v>
      </c>
      <c r="AS1660">
        <v>5.0737861885996933</v>
      </c>
      <c r="AT1660">
        <v>1.223228032881081</v>
      </c>
      <c r="AU1660">
        <f t="shared" si="478"/>
        <v>6.2063974987400004</v>
      </c>
      <c r="AV1660">
        <f t="shared" si="479"/>
        <v>3.6696840986432431</v>
      </c>
      <c r="AW1660">
        <f t="shared" si="480"/>
        <v>8.562596230167566</v>
      </c>
      <c r="AX1660">
        <f t="shared" si="483"/>
        <v>12.232280328810809</v>
      </c>
      <c r="AY1660" s="4">
        <v>0.1</v>
      </c>
      <c r="AZ1660">
        <v>35</v>
      </c>
      <c r="BA1660" s="1">
        <f t="shared" si="481"/>
        <v>0.10368970511989745</v>
      </c>
      <c r="BB1660">
        <v>0.1124</v>
      </c>
      <c r="BC1660">
        <v>4.8224999999999997E-2</v>
      </c>
      <c r="BD1660">
        <v>6.43E-3</v>
      </c>
      <c r="BE1660">
        <v>160000</v>
      </c>
      <c r="BF1660">
        <f t="shared" si="484"/>
        <v>74.400000000000006</v>
      </c>
      <c r="BG1660" s="7">
        <f t="shared" si="485"/>
        <v>0.78884137209302341</v>
      </c>
      <c r="BH1660" s="8">
        <f t="shared" si="486"/>
        <v>1.5776827441860468</v>
      </c>
      <c r="BI1660" s="7">
        <f t="shared" si="487"/>
        <v>2.36652411627907</v>
      </c>
      <c r="BJ1660">
        <v>340.8</v>
      </c>
      <c r="BK1660">
        <v>6390</v>
      </c>
      <c r="BL1660">
        <v>0.12</v>
      </c>
      <c r="BM1660">
        <v>0.11</v>
      </c>
      <c r="BN1660" s="3">
        <f t="shared" si="482"/>
        <v>0.16373916538887826</v>
      </c>
      <c r="BO1660" s="3">
        <f t="shared" si="488"/>
        <v>0.19384606069101165</v>
      </c>
      <c r="BP1660" s="3">
        <f t="shared" si="489"/>
        <v>0.1775349935283895</v>
      </c>
      <c r="BQ1660" s="3">
        <f t="shared" si="490"/>
        <v>0.23259248728836696</v>
      </c>
      <c r="BR1660">
        <f t="shared" si="491"/>
        <v>0.17471698772534869</v>
      </c>
      <c r="BS1660">
        <f t="shared" si="492"/>
        <v>0.20561277292610747</v>
      </c>
      <c r="BT1660" s="5">
        <f t="shared" si="493"/>
        <v>467.35872132849016</v>
      </c>
    </row>
    <row r="1661" spans="1:72" x14ac:dyDescent="0.2">
      <c r="A1661">
        <v>4</v>
      </c>
      <c r="B1661">
        <v>31079</v>
      </c>
      <c r="C1661" t="s">
        <v>294</v>
      </c>
      <c r="D1661">
        <v>31</v>
      </c>
      <c r="E1661" t="s">
        <v>308</v>
      </c>
      <c r="F1661" t="s">
        <v>309</v>
      </c>
      <c r="G1661" t="s">
        <v>41</v>
      </c>
      <c r="H1661">
        <v>79</v>
      </c>
      <c r="I1661">
        <v>856</v>
      </c>
      <c r="J1661">
        <v>768</v>
      </c>
      <c r="K1661">
        <v>408</v>
      </c>
      <c r="L1661">
        <v>142</v>
      </c>
      <c r="M1661" s="5">
        <v>13766</v>
      </c>
      <c r="N1661" s="5">
        <v>19220.182870000001</v>
      </c>
      <c r="O1661" s="5">
        <v>4212.5</v>
      </c>
      <c r="P1661" s="5">
        <v>5881.5211630000003</v>
      </c>
      <c r="Q1661" s="5">
        <v>9531.4</v>
      </c>
      <c r="R1661" s="5">
        <v>13307.805539999999</v>
      </c>
      <c r="S1661" s="5">
        <v>133</v>
      </c>
      <c r="T1661" s="5">
        <v>185.695505</v>
      </c>
      <c r="U1661">
        <v>631</v>
      </c>
      <c r="V1661">
        <v>634</v>
      </c>
      <c r="W1661">
        <v>417</v>
      </c>
      <c r="X1661">
        <v>104</v>
      </c>
      <c r="Y1661">
        <v>62</v>
      </c>
      <c r="Z1661">
        <v>20</v>
      </c>
      <c r="AA1661">
        <v>88</v>
      </c>
      <c r="AB1661">
        <v>43</v>
      </c>
      <c r="AC1661">
        <v>14</v>
      </c>
      <c r="AD1661">
        <v>65</v>
      </c>
      <c r="AE1661">
        <v>81</v>
      </c>
      <c r="AF1661">
        <v>31</v>
      </c>
      <c r="AG1661">
        <v>111</v>
      </c>
      <c r="AH1661">
        <v>1033.9166666666665</v>
      </c>
      <c r="AI1661">
        <v>2014.3166666666664</v>
      </c>
      <c r="AJ1661">
        <v>2561.833333333333</v>
      </c>
      <c r="AK1661">
        <v>1021</v>
      </c>
      <c r="AL1661">
        <v>0.97856801251570402</v>
      </c>
      <c r="AM1661">
        <f t="shared" si="475"/>
        <v>1</v>
      </c>
      <c r="AN1661">
        <f t="shared" si="476"/>
        <v>999.11794077853381</v>
      </c>
      <c r="AO1661">
        <v>15.37</v>
      </c>
      <c r="AP1661">
        <f t="shared" si="477"/>
        <v>15.040590352366371</v>
      </c>
      <c r="AQ1661">
        <v>3.27</v>
      </c>
      <c r="AR1661">
        <v>6430</v>
      </c>
      <c r="AS1661">
        <v>5.0737861885996933</v>
      </c>
      <c r="AT1661">
        <v>1.3465651925560553</v>
      </c>
      <c r="AU1661">
        <f t="shared" si="478"/>
        <v>6.8321838760400002</v>
      </c>
      <c r="AV1661">
        <f t="shared" si="479"/>
        <v>4.0396955776681658</v>
      </c>
      <c r="AW1661">
        <f t="shared" si="480"/>
        <v>9.425956347892388</v>
      </c>
      <c r="AX1661">
        <f t="shared" si="483"/>
        <v>13.465651925560554</v>
      </c>
      <c r="AY1661" s="4">
        <v>0.1</v>
      </c>
      <c r="AZ1661">
        <v>35</v>
      </c>
      <c r="BA1661" s="1">
        <f t="shared" si="481"/>
        <v>0.10368970511989745</v>
      </c>
      <c r="BB1661">
        <v>0.1124</v>
      </c>
      <c r="BC1661">
        <v>4.8224999999999997E-2</v>
      </c>
      <c r="BD1661">
        <v>6.43E-3</v>
      </c>
      <c r="BE1661">
        <v>160000</v>
      </c>
      <c r="BF1661">
        <f t="shared" si="484"/>
        <v>74.400000000000006</v>
      </c>
      <c r="BG1661" s="7">
        <f t="shared" si="485"/>
        <v>0.78884137209302341</v>
      </c>
      <c r="BH1661" s="8">
        <f t="shared" si="486"/>
        <v>1.5776827441860468</v>
      </c>
      <c r="BI1661" s="7">
        <f t="shared" si="487"/>
        <v>2.36652411627907</v>
      </c>
      <c r="BJ1661">
        <v>340.8</v>
      </c>
      <c r="BK1661">
        <v>6390</v>
      </c>
      <c r="BL1661">
        <v>0.12</v>
      </c>
      <c r="BM1661">
        <v>0.11</v>
      </c>
      <c r="BN1661" s="3">
        <f t="shared" si="482"/>
        <v>0.16769245483095213</v>
      </c>
      <c r="BO1661" s="3">
        <f t="shared" si="488"/>
        <v>0.19808032237082596</v>
      </c>
      <c r="BP1661" s="3">
        <f t="shared" si="489"/>
        <v>0.18012462261229506</v>
      </c>
      <c r="BQ1661" s="3">
        <f t="shared" si="490"/>
        <v>0.2407335219292431</v>
      </c>
      <c r="BR1661">
        <f t="shared" si="491"/>
        <v>0.17895124940516299</v>
      </c>
      <c r="BS1661">
        <f t="shared" si="492"/>
        <v>0.20984703460592177</v>
      </c>
      <c r="BT1661" s="5">
        <f t="shared" si="493"/>
        <v>467.35872132849016</v>
      </c>
    </row>
    <row r="1662" spans="1:72" x14ac:dyDescent="0.2">
      <c r="A1662">
        <v>4</v>
      </c>
      <c r="B1662">
        <v>31081</v>
      </c>
      <c r="C1662" t="s">
        <v>294</v>
      </c>
      <c r="D1662">
        <v>31</v>
      </c>
      <c r="E1662" t="s">
        <v>308</v>
      </c>
      <c r="F1662" t="s">
        <v>309</v>
      </c>
      <c r="G1662" t="s">
        <v>29</v>
      </c>
      <c r="H1662">
        <v>81</v>
      </c>
      <c r="I1662">
        <v>635</v>
      </c>
      <c r="J1662">
        <v>588</v>
      </c>
      <c r="K1662">
        <v>319</v>
      </c>
      <c r="L1662">
        <v>106</v>
      </c>
      <c r="M1662" s="5">
        <v>10216</v>
      </c>
      <c r="N1662" s="5">
        <v>14263.648709999999</v>
      </c>
      <c r="O1662" s="5">
        <v>3766.6</v>
      </c>
      <c r="P1662" s="5">
        <v>5258.9525489999996</v>
      </c>
      <c r="Q1662" s="5">
        <v>7554.7</v>
      </c>
      <c r="R1662" s="5">
        <v>10547.92354</v>
      </c>
      <c r="S1662" s="5">
        <v>105</v>
      </c>
      <c r="T1662" s="5">
        <v>146.60171450000001</v>
      </c>
      <c r="U1662">
        <v>567</v>
      </c>
      <c r="V1662">
        <v>483</v>
      </c>
      <c r="W1662">
        <v>346</v>
      </c>
      <c r="X1662">
        <v>95</v>
      </c>
      <c r="Y1662">
        <v>62</v>
      </c>
      <c r="Z1662">
        <v>20</v>
      </c>
      <c r="AA1662">
        <v>88</v>
      </c>
      <c r="AB1662">
        <v>43</v>
      </c>
      <c r="AC1662">
        <v>14</v>
      </c>
      <c r="AD1662">
        <v>65</v>
      </c>
      <c r="AE1662">
        <v>81</v>
      </c>
      <c r="AF1662">
        <v>31</v>
      </c>
      <c r="AG1662">
        <v>111</v>
      </c>
      <c r="AH1662">
        <v>1033.9166666666665</v>
      </c>
      <c r="AI1662">
        <v>2014.3166666666664</v>
      </c>
      <c r="AJ1662">
        <v>2561.833333333333</v>
      </c>
      <c r="AK1662">
        <v>1021</v>
      </c>
      <c r="AL1662">
        <v>0.98027857939402296</v>
      </c>
      <c r="AM1662">
        <f t="shared" si="475"/>
        <v>1</v>
      </c>
      <c r="AN1662">
        <f t="shared" si="476"/>
        <v>1000.8644295612975</v>
      </c>
      <c r="AO1662">
        <v>15.37</v>
      </c>
      <c r="AP1662">
        <f t="shared" si="477"/>
        <v>15.066881765286132</v>
      </c>
      <c r="AQ1662">
        <v>3.27</v>
      </c>
      <c r="AR1662">
        <v>6430</v>
      </c>
      <c r="AS1662">
        <v>5.0737861885996933</v>
      </c>
      <c r="AT1662">
        <v>1.2779696460306595</v>
      </c>
      <c r="AU1662">
        <f t="shared" si="478"/>
        <v>6.4841447394799996</v>
      </c>
      <c r="AV1662">
        <f t="shared" si="479"/>
        <v>3.8339089380919784</v>
      </c>
      <c r="AW1662">
        <f t="shared" si="480"/>
        <v>8.9457875222146175</v>
      </c>
      <c r="AX1662">
        <f t="shared" si="483"/>
        <v>12.779696460306596</v>
      </c>
      <c r="AY1662" s="4">
        <v>0.1</v>
      </c>
      <c r="AZ1662">
        <v>35</v>
      </c>
      <c r="BA1662" s="1">
        <f t="shared" si="481"/>
        <v>0.10368970511989745</v>
      </c>
      <c r="BB1662">
        <v>0.1124</v>
      </c>
      <c r="BC1662">
        <v>4.8224999999999997E-2</v>
      </c>
      <c r="BD1662">
        <v>6.43E-3</v>
      </c>
      <c r="BE1662">
        <v>160000</v>
      </c>
      <c r="BF1662">
        <f t="shared" si="484"/>
        <v>74.400000000000006</v>
      </c>
      <c r="BG1662" s="7">
        <f t="shared" si="485"/>
        <v>0.78884137209302341</v>
      </c>
      <c r="BH1662" s="8">
        <f t="shared" si="486"/>
        <v>1.5776827441860468</v>
      </c>
      <c r="BI1662" s="7">
        <f t="shared" si="487"/>
        <v>2.36652411627907</v>
      </c>
      <c r="BJ1662">
        <v>340.8</v>
      </c>
      <c r="BK1662">
        <v>6390</v>
      </c>
      <c r="BL1662">
        <v>0.12</v>
      </c>
      <c r="BM1662">
        <v>0.11</v>
      </c>
      <c r="BN1662" s="3">
        <f t="shared" si="482"/>
        <v>0.16566518603971792</v>
      </c>
      <c r="BO1662" s="3">
        <f t="shared" si="488"/>
        <v>0.19575421386702666</v>
      </c>
      <c r="BP1662" s="3">
        <f t="shared" si="489"/>
        <v>0.17871319766410168</v>
      </c>
      <c r="BQ1662" s="3">
        <f t="shared" si="490"/>
        <v>0.23623461143194169</v>
      </c>
      <c r="BR1662">
        <f t="shared" si="491"/>
        <v>0.17662514090136369</v>
      </c>
      <c r="BS1662">
        <f t="shared" si="492"/>
        <v>0.20752092610212247</v>
      </c>
      <c r="BT1662" s="5">
        <f t="shared" si="493"/>
        <v>467.35872132849016</v>
      </c>
    </row>
    <row r="1663" spans="1:72" x14ac:dyDescent="0.2">
      <c r="A1663">
        <v>4</v>
      </c>
      <c r="B1663">
        <v>31083</v>
      </c>
      <c r="C1663" t="s">
        <v>294</v>
      </c>
      <c r="D1663">
        <v>31</v>
      </c>
      <c r="E1663" t="s">
        <v>308</v>
      </c>
      <c r="F1663" t="s">
        <v>309</v>
      </c>
      <c r="G1663" t="s">
        <v>451</v>
      </c>
      <c r="H1663">
        <v>83</v>
      </c>
      <c r="I1663">
        <v>602</v>
      </c>
      <c r="J1663">
        <v>430</v>
      </c>
      <c r="K1663">
        <v>365</v>
      </c>
      <c r="L1663">
        <v>109</v>
      </c>
      <c r="M1663" s="5">
        <v>9786.6</v>
      </c>
      <c r="N1663" s="5">
        <v>13664.11751</v>
      </c>
      <c r="O1663" s="5">
        <v>3742</v>
      </c>
      <c r="P1663" s="5">
        <v>5224.6058620000003</v>
      </c>
      <c r="Q1663" s="5">
        <v>8607.2999999999993</v>
      </c>
      <c r="R1663" s="5">
        <v>12017.570830000001</v>
      </c>
      <c r="S1663" s="5">
        <v>106</v>
      </c>
      <c r="T1663" s="5">
        <v>147.9979213</v>
      </c>
      <c r="U1663">
        <v>543</v>
      </c>
      <c r="V1663">
        <v>410</v>
      </c>
      <c r="W1663">
        <v>391</v>
      </c>
      <c r="X1663">
        <v>93</v>
      </c>
      <c r="Y1663">
        <v>62</v>
      </c>
      <c r="Z1663">
        <v>20</v>
      </c>
      <c r="AA1663">
        <v>88</v>
      </c>
      <c r="AB1663">
        <v>43</v>
      </c>
      <c r="AC1663">
        <v>14</v>
      </c>
      <c r="AD1663">
        <v>65</v>
      </c>
      <c r="AE1663">
        <v>81</v>
      </c>
      <c r="AF1663">
        <v>31</v>
      </c>
      <c r="AG1663">
        <v>111</v>
      </c>
      <c r="AH1663">
        <v>1033.9166666666665</v>
      </c>
      <c r="AI1663">
        <v>2014.3166666666664</v>
      </c>
      <c r="AJ1663">
        <v>2561.833333333333</v>
      </c>
      <c r="AK1663">
        <v>1021</v>
      </c>
      <c r="AL1663">
        <v>0.97357170780499802</v>
      </c>
      <c r="AM1663">
        <f t="shared" si="475"/>
        <v>1</v>
      </c>
      <c r="AN1663">
        <f t="shared" si="476"/>
        <v>994.01671366890298</v>
      </c>
      <c r="AO1663">
        <v>15.37</v>
      </c>
      <c r="AP1663">
        <f t="shared" si="477"/>
        <v>14.963797148962819</v>
      </c>
      <c r="AQ1663">
        <v>3.27</v>
      </c>
      <c r="AR1663">
        <v>6430</v>
      </c>
      <c r="AS1663">
        <v>5.0737861885996933</v>
      </c>
      <c r="AT1663">
        <v>1.0671159437769471</v>
      </c>
      <c r="AU1663">
        <f t="shared" si="478"/>
        <v>5.4143181371700013</v>
      </c>
      <c r="AV1663">
        <f t="shared" si="479"/>
        <v>3.2013478313308412</v>
      </c>
      <c r="AW1663">
        <f t="shared" si="480"/>
        <v>7.4698116064386291</v>
      </c>
      <c r="AX1663">
        <f t="shared" si="483"/>
        <v>10.671159437769472</v>
      </c>
      <c r="AY1663" s="4">
        <v>0.1</v>
      </c>
      <c r="AZ1663">
        <v>35</v>
      </c>
      <c r="BA1663" s="1">
        <f t="shared" si="481"/>
        <v>0.10368970511989745</v>
      </c>
      <c r="BB1663">
        <v>0.1124</v>
      </c>
      <c r="BC1663">
        <v>4.8224999999999997E-2</v>
      </c>
      <c r="BD1663">
        <v>6.43E-3</v>
      </c>
      <c r="BE1663">
        <v>160000</v>
      </c>
      <c r="BF1663">
        <f t="shared" si="484"/>
        <v>74.400000000000006</v>
      </c>
      <c r="BG1663" s="7">
        <f t="shared" si="485"/>
        <v>0.78884137209302341</v>
      </c>
      <c r="BH1663" s="8">
        <f t="shared" si="486"/>
        <v>1.5776827441860468</v>
      </c>
      <c r="BI1663" s="7">
        <f t="shared" si="487"/>
        <v>2.36652411627907</v>
      </c>
      <c r="BJ1663">
        <v>340.8</v>
      </c>
      <c r="BK1663">
        <v>6390</v>
      </c>
      <c r="BL1663">
        <v>0.12</v>
      </c>
      <c r="BM1663">
        <v>0.11</v>
      </c>
      <c r="BN1663" s="3">
        <f t="shared" si="482"/>
        <v>0.15796038091955922</v>
      </c>
      <c r="BO1663" s="3">
        <f t="shared" si="488"/>
        <v>0.18802041503482303</v>
      </c>
      <c r="BP1663" s="3">
        <f t="shared" si="489"/>
        <v>0.17379101596827723</v>
      </c>
      <c r="BQ1663" s="3">
        <f t="shared" si="490"/>
        <v>0.22182190459767764</v>
      </c>
      <c r="BR1663">
        <f t="shared" si="491"/>
        <v>0.16889134206916007</v>
      </c>
      <c r="BS1663">
        <f t="shared" si="492"/>
        <v>0.19978712726991885</v>
      </c>
      <c r="BT1663" s="5">
        <f t="shared" si="493"/>
        <v>467.35872132849016</v>
      </c>
    </row>
    <row r="1664" spans="1:72" x14ac:dyDescent="0.2">
      <c r="A1664">
        <v>4</v>
      </c>
      <c r="B1664">
        <v>31085</v>
      </c>
      <c r="C1664" t="s">
        <v>294</v>
      </c>
      <c r="D1664">
        <v>31</v>
      </c>
      <c r="E1664" t="s">
        <v>308</v>
      </c>
      <c r="F1664" t="s">
        <v>309</v>
      </c>
      <c r="G1664" t="s">
        <v>563</v>
      </c>
      <c r="H1664">
        <v>85</v>
      </c>
      <c r="I1664">
        <v>496</v>
      </c>
      <c r="J1664">
        <v>271</v>
      </c>
      <c r="K1664">
        <v>338</v>
      </c>
      <c r="L1664">
        <v>126</v>
      </c>
      <c r="M1664" s="5">
        <v>7708.2</v>
      </c>
      <c r="N1664" s="5">
        <v>10762.24129</v>
      </c>
      <c r="O1664" s="5">
        <v>3238.3</v>
      </c>
      <c r="P1664" s="5">
        <v>4521.3364949999996</v>
      </c>
      <c r="Q1664" s="5">
        <v>7798.9</v>
      </c>
      <c r="R1664" s="5">
        <v>10888.87725</v>
      </c>
      <c r="S1664" s="5">
        <v>117</v>
      </c>
      <c r="T1664" s="5">
        <v>163.35619610000001</v>
      </c>
      <c r="U1664">
        <v>467</v>
      </c>
      <c r="V1664">
        <v>272</v>
      </c>
      <c r="W1664">
        <v>363</v>
      </c>
      <c r="X1664">
        <v>91</v>
      </c>
      <c r="Y1664">
        <v>62</v>
      </c>
      <c r="Z1664">
        <v>20</v>
      </c>
      <c r="AA1664">
        <v>88</v>
      </c>
      <c r="AB1664">
        <v>43</v>
      </c>
      <c r="AC1664">
        <v>14</v>
      </c>
      <c r="AD1664">
        <v>65</v>
      </c>
      <c r="AE1664">
        <v>81</v>
      </c>
      <c r="AF1664">
        <v>31</v>
      </c>
      <c r="AG1664">
        <v>111</v>
      </c>
      <c r="AH1664">
        <v>1033.9166666666665</v>
      </c>
      <c r="AI1664">
        <v>2014.3166666666664</v>
      </c>
      <c r="AJ1664">
        <v>2561.833333333333</v>
      </c>
      <c r="AK1664">
        <v>1021</v>
      </c>
      <c r="AL1664">
        <v>0.97315699756145502</v>
      </c>
      <c r="AM1664">
        <f t="shared" si="475"/>
        <v>1</v>
      </c>
      <c r="AN1664">
        <f t="shared" si="476"/>
        <v>993.59329451024553</v>
      </c>
      <c r="AO1664">
        <v>15.37</v>
      </c>
      <c r="AP1664">
        <f t="shared" si="477"/>
        <v>14.957423052519562</v>
      </c>
      <c r="AQ1664">
        <v>3.27</v>
      </c>
      <c r="AR1664">
        <v>6430</v>
      </c>
      <c r="AS1664">
        <v>5.0737861885996933</v>
      </c>
      <c r="AT1664">
        <v>1.007170983432857</v>
      </c>
      <c r="AU1664">
        <f t="shared" si="478"/>
        <v>5.110170225300001</v>
      </c>
      <c r="AV1664">
        <f t="shared" si="479"/>
        <v>3.0215129502985709</v>
      </c>
      <c r="AW1664">
        <f t="shared" si="480"/>
        <v>7.0501968840299991</v>
      </c>
      <c r="AX1664">
        <f t="shared" si="483"/>
        <v>10.071709834328571</v>
      </c>
      <c r="AY1664" s="4">
        <v>0.1</v>
      </c>
      <c r="AZ1664">
        <v>35</v>
      </c>
      <c r="BA1664" s="1">
        <f t="shared" si="481"/>
        <v>0.10368970511989745</v>
      </c>
      <c r="BB1664">
        <v>0.1124</v>
      </c>
      <c r="BC1664">
        <v>4.8224999999999997E-2</v>
      </c>
      <c r="BD1664">
        <v>6.43E-3</v>
      </c>
      <c r="BE1664">
        <v>160000</v>
      </c>
      <c r="BF1664">
        <f t="shared" si="484"/>
        <v>74.400000000000006</v>
      </c>
      <c r="BG1664" s="7">
        <f t="shared" si="485"/>
        <v>0.78884137209302341</v>
      </c>
      <c r="BH1664" s="8">
        <f t="shared" si="486"/>
        <v>1.5776827441860468</v>
      </c>
      <c r="BI1664" s="7">
        <f t="shared" si="487"/>
        <v>2.36652411627907</v>
      </c>
      <c r="BJ1664">
        <v>340.8</v>
      </c>
      <c r="BK1664">
        <v>6390</v>
      </c>
      <c r="BL1664">
        <v>0.12</v>
      </c>
      <c r="BM1664">
        <v>0.11</v>
      </c>
      <c r="BN1664" s="3">
        <f t="shared" si="482"/>
        <v>0.1559536463903915</v>
      </c>
      <c r="BO1664" s="3">
        <f t="shared" si="488"/>
        <v>0.18583441247757182</v>
      </c>
      <c r="BP1664" s="3">
        <f t="shared" si="489"/>
        <v>0.17240434619931264</v>
      </c>
      <c r="BQ1664" s="3">
        <f t="shared" si="490"/>
        <v>0.21773711216362554</v>
      </c>
      <c r="BR1664">
        <f t="shared" si="491"/>
        <v>0.16670533951190886</v>
      </c>
      <c r="BS1664">
        <f t="shared" si="492"/>
        <v>0.19760112471266764</v>
      </c>
      <c r="BT1664" s="5">
        <f t="shared" si="493"/>
        <v>467.35872132849016</v>
      </c>
    </row>
    <row r="1665" spans="1:72" x14ac:dyDescent="0.2">
      <c r="A1665">
        <v>4</v>
      </c>
      <c r="B1665">
        <v>31087</v>
      </c>
      <c r="C1665" t="s">
        <v>294</v>
      </c>
      <c r="D1665">
        <v>31</v>
      </c>
      <c r="E1665" t="s">
        <v>308</v>
      </c>
      <c r="F1665" t="s">
        <v>309</v>
      </c>
      <c r="G1665" t="s">
        <v>510</v>
      </c>
      <c r="H1665">
        <v>87</v>
      </c>
      <c r="I1665">
        <v>488</v>
      </c>
      <c r="J1665">
        <v>271</v>
      </c>
      <c r="K1665">
        <v>336</v>
      </c>
      <c r="L1665">
        <v>126</v>
      </c>
      <c r="M1665" s="5">
        <v>7709.8</v>
      </c>
      <c r="N1665" s="5">
        <v>10764.47522</v>
      </c>
      <c r="O1665" s="5">
        <v>3215.6</v>
      </c>
      <c r="P1665" s="5">
        <v>4489.6426000000001</v>
      </c>
      <c r="Q1665" s="5">
        <v>7784.7</v>
      </c>
      <c r="R1665" s="5">
        <v>10869.05111</v>
      </c>
      <c r="S1665" s="5">
        <v>117</v>
      </c>
      <c r="T1665" s="5">
        <v>163.35619610000001</v>
      </c>
      <c r="U1665">
        <v>468</v>
      </c>
      <c r="V1665">
        <v>275</v>
      </c>
      <c r="W1665">
        <v>363</v>
      </c>
      <c r="X1665">
        <v>91</v>
      </c>
      <c r="Y1665">
        <v>62</v>
      </c>
      <c r="Z1665">
        <v>20</v>
      </c>
      <c r="AA1665">
        <v>88</v>
      </c>
      <c r="AB1665">
        <v>43</v>
      </c>
      <c r="AC1665">
        <v>14</v>
      </c>
      <c r="AD1665">
        <v>65</v>
      </c>
      <c r="AE1665">
        <v>81</v>
      </c>
      <c r="AF1665">
        <v>31</v>
      </c>
      <c r="AG1665">
        <v>111</v>
      </c>
      <c r="AH1665">
        <v>1033.9166666666665</v>
      </c>
      <c r="AI1665">
        <v>2014.3166666666664</v>
      </c>
      <c r="AJ1665">
        <v>2561.833333333333</v>
      </c>
      <c r="AK1665">
        <v>1021</v>
      </c>
      <c r="AL1665">
        <v>0.97308537032869102</v>
      </c>
      <c r="AM1665">
        <f t="shared" si="475"/>
        <v>1</v>
      </c>
      <c r="AN1665">
        <f t="shared" si="476"/>
        <v>993.5201631055935</v>
      </c>
      <c r="AO1665">
        <v>15.37</v>
      </c>
      <c r="AP1665">
        <f t="shared" si="477"/>
        <v>14.956322141951981</v>
      </c>
      <c r="AQ1665">
        <v>3.27</v>
      </c>
      <c r="AR1665">
        <v>6430</v>
      </c>
      <c r="AS1665">
        <v>5.0737861885996933</v>
      </c>
      <c r="AT1665">
        <v>1.0022841515230474</v>
      </c>
      <c r="AU1665">
        <f t="shared" si="478"/>
        <v>5.0853754850500001</v>
      </c>
      <c r="AV1665">
        <f t="shared" si="479"/>
        <v>3.0068524545691422</v>
      </c>
      <c r="AW1665">
        <f t="shared" si="480"/>
        <v>7.0159890606613313</v>
      </c>
      <c r="AX1665">
        <f t="shared" si="483"/>
        <v>10.022841515230475</v>
      </c>
      <c r="AY1665" s="4">
        <v>0.1</v>
      </c>
      <c r="AZ1665">
        <v>35</v>
      </c>
      <c r="BA1665" s="1">
        <f t="shared" si="481"/>
        <v>0.10368970511989745</v>
      </c>
      <c r="BB1665">
        <v>0.1124</v>
      </c>
      <c r="BC1665">
        <v>4.8224999999999997E-2</v>
      </c>
      <c r="BD1665">
        <v>6.43E-3</v>
      </c>
      <c r="BE1665">
        <v>160000</v>
      </c>
      <c r="BF1665">
        <f t="shared" si="484"/>
        <v>74.400000000000006</v>
      </c>
      <c r="BG1665" s="7">
        <f t="shared" si="485"/>
        <v>0.78884137209302341</v>
      </c>
      <c r="BH1665" s="8">
        <f t="shared" si="486"/>
        <v>1.5776827441860468</v>
      </c>
      <c r="BI1665" s="7">
        <f t="shared" si="487"/>
        <v>2.36652411627907</v>
      </c>
      <c r="BJ1665">
        <v>340.8</v>
      </c>
      <c r="BK1665">
        <v>6390</v>
      </c>
      <c r="BL1665">
        <v>0.12</v>
      </c>
      <c r="BM1665">
        <v>0.11</v>
      </c>
      <c r="BN1665" s="3">
        <f t="shared" si="482"/>
        <v>0.15578539671771063</v>
      </c>
      <c r="BO1665" s="3">
        <f t="shared" si="488"/>
        <v>0.18566545771095766</v>
      </c>
      <c r="BP1665" s="3">
        <f t="shared" si="489"/>
        <v>0.17230055462496574</v>
      </c>
      <c r="BQ1665" s="3">
        <f t="shared" si="490"/>
        <v>0.21741336428501809</v>
      </c>
      <c r="BR1665">
        <f t="shared" si="491"/>
        <v>0.1665363847452947</v>
      </c>
      <c r="BS1665">
        <f t="shared" si="492"/>
        <v>0.19743216994605348</v>
      </c>
      <c r="BT1665" s="5">
        <f t="shared" si="493"/>
        <v>467.35872132849016</v>
      </c>
    </row>
    <row r="1666" spans="1:72" x14ac:dyDescent="0.2">
      <c r="A1666">
        <v>4</v>
      </c>
      <c r="B1666">
        <v>31089</v>
      </c>
      <c r="C1666" t="s">
        <v>294</v>
      </c>
      <c r="D1666">
        <v>31</v>
      </c>
      <c r="E1666" t="s">
        <v>308</v>
      </c>
      <c r="F1666" t="s">
        <v>309</v>
      </c>
      <c r="G1666" t="s">
        <v>566</v>
      </c>
      <c r="H1666">
        <v>89</v>
      </c>
      <c r="I1666">
        <v>580</v>
      </c>
      <c r="J1666">
        <v>351</v>
      </c>
      <c r="K1666">
        <v>365</v>
      </c>
      <c r="L1666">
        <v>96</v>
      </c>
      <c r="M1666" s="5">
        <v>9381</v>
      </c>
      <c r="N1666" s="5">
        <v>13097.81603</v>
      </c>
      <c r="O1666" s="5">
        <v>3928.9</v>
      </c>
      <c r="P1666" s="5">
        <v>5485.5569139999998</v>
      </c>
      <c r="Q1666" s="5">
        <v>8678.2000000000007</v>
      </c>
      <c r="R1666" s="5">
        <v>12116.561890000001</v>
      </c>
      <c r="S1666" s="5">
        <v>97</v>
      </c>
      <c r="T1666" s="5">
        <v>135.43206000000001</v>
      </c>
      <c r="U1666">
        <v>565</v>
      </c>
      <c r="V1666">
        <v>359</v>
      </c>
      <c r="W1666">
        <v>397</v>
      </c>
      <c r="X1666">
        <v>93</v>
      </c>
      <c r="Y1666">
        <v>62</v>
      </c>
      <c r="Z1666">
        <v>20</v>
      </c>
      <c r="AA1666">
        <v>88</v>
      </c>
      <c r="AB1666">
        <v>43</v>
      </c>
      <c r="AC1666">
        <v>14</v>
      </c>
      <c r="AD1666">
        <v>65</v>
      </c>
      <c r="AE1666">
        <v>81</v>
      </c>
      <c r="AF1666">
        <v>31</v>
      </c>
      <c r="AG1666">
        <v>111</v>
      </c>
      <c r="AH1666">
        <v>1033.9166666666665</v>
      </c>
      <c r="AI1666">
        <v>2014.3166666666664</v>
      </c>
      <c r="AJ1666">
        <v>2561.833333333333</v>
      </c>
      <c r="AK1666">
        <v>1021</v>
      </c>
      <c r="AL1666">
        <v>0.97851346769640501</v>
      </c>
      <c r="AM1666">
        <f t="shared" ref="AM1666:AM1729" si="494">IF(AL1666="NA",0,1)</f>
        <v>1</v>
      </c>
      <c r="AN1666">
        <f t="shared" ref="AN1666:AN1729" si="495">AK1666*IF(AL1666="NA",0,AL1666)</f>
        <v>999.06225051802949</v>
      </c>
      <c r="AO1666">
        <v>15.37</v>
      </c>
      <c r="AP1666">
        <f t="shared" ref="AP1666:AP1729" si="496">AO1666*AL1666</f>
        <v>15.039751998493744</v>
      </c>
      <c r="AQ1666">
        <v>3.27</v>
      </c>
      <c r="AR1666">
        <v>6430</v>
      </c>
      <c r="AS1666">
        <v>5.0737861885996933</v>
      </c>
      <c r="AT1666">
        <v>1.1369808075677155</v>
      </c>
      <c r="AU1666">
        <f t="shared" ref="AU1666:AU1729" si="497">AS1666*AT1666</f>
        <v>5.7687975181400004</v>
      </c>
      <c r="AV1666">
        <f t="shared" ref="AV1666:AV1729" si="498">3*AT1666</f>
        <v>3.4109424227031466</v>
      </c>
      <c r="AW1666">
        <f t="shared" ref="AW1666:AW1729" si="499">7*AT1666</f>
        <v>7.9588656529740085</v>
      </c>
      <c r="AX1666">
        <f t="shared" si="483"/>
        <v>11.369808075677154</v>
      </c>
      <c r="AY1666" s="4">
        <v>0.1</v>
      </c>
      <c r="AZ1666">
        <v>35</v>
      </c>
      <c r="BA1666" s="1">
        <f t="shared" ref="BA1666:BA1729" si="500">(AY1666*(1+AY1666)^AZ1666)/((1+AY1666)^AZ1666-1)</f>
        <v>0.10368970511989745</v>
      </c>
      <c r="BB1666">
        <v>0.1124</v>
      </c>
      <c r="BC1666">
        <v>4.8224999999999997E-2</v>
      </c>
      <c r="BD1666">
        <v>6.43E-3</v>
      </c>
      <c r="BE1666">
        <v>160000</v>
      </c>
      <c r="BF1666">
        <f t="shared" si="484"/>
        <v>74.400000000000006</v>
      </c>
      <c r="BG1666" s="7">
        <f t="shared" si="485"/>
        <v>0.78884137209302341</v>
      </c>
      <c r="BH1666" s="8">
        <f t="shared" si="486"/>
        <v>1.5776827441860468</v>
      </c>
      <c r="BI1666" s="7">
        <f t="shared" si="487"/>
        <v>2.36652411627907</v>
      </c>
      <c r="BJ1666">
        <v>340.8</v>
      </c>
      <c r="BK1666">
        <v>6390</v>
      </c>
      <c r="BL1666">
        <v>0.12</v>
      </c>
      <c r="BM1666">
        <v>0.11</v>
      </c>
      <c r="BN1666" s="3">
        <f t="shared" ref="BN1666:BN1729" si="501">(((AN1666*BA1666+AP1666)/(8760*BB1666))+AR1666*AU1666/1000000+AQ1666/1000)</f>
        <v>0.16084816442191258</v>
      </c>
      <c r="BO1666" s="3">
        <f t="shared" si="488"/>
        <v>0.19088290844259764</v>
      </c>
      <c r="BP1666" s="3">
        <f t="shared" si="489"/>
        <v>0.17572190017893868</v>
      </c>
      <c r="BQ1666" s="3">
        <f t="shared" si="490"/>
        <v>0.22689740632756156</v>
      </c>
      <c r="BR1666">
        <f t="shared" si="491"/>
        <v>0.17175383547693468</v>
      </c>
      <c r="BS1666">
        <f t="shared" si="492"/>
        <v>0.20264962067769346</v>
      </c>
      <c r="BT1666" s="5">
        <f t="shared" si="493"/>
        <v>467.35872132849016</v>
      </c>
    </row>
    <row r="1667" spans="1:72" x14ac:dyDescent="0.2">
      <c r="A1667">
        <v>4</v>
      </c>
      <c r="B1667">
        <v>31091</v>
      </c>
      <c r="C1667" t="s">
        <v>294</v>
      </c>
      <c r="D1667">
        <v>31</v>
      </c>
      <c r="E1667" t="s">
        <v>308</v>
      </c>
      <c r="F1667" t="s">
        <v>309</v>
      </c>
      <c r="G1667" t="s">
        <v>485</v>
      </c>
      <c r="H1667">
        <v>91</v>
      </c>
      <c r="I1667">
        <v>440</v>
      </c>
      <c r="J1667">
        <v>234</v>
      </c>
      <c r="K1667">
        <v>329</v>
      </c>
      <c r="L1667">
        <v>116</v>
      </c>
      <c r="M1667" s="5">
        <v>6987.9</v>
      </c>
      <c r="N1667" s="5">
        <v>9756.5535280000004</v>
      </c>
      <c r="O1667" s="5">
        <v>3097.7</v>
      </c>
      <c r="P1667" s="5">
        <v>4325.029818</v>
      </c>
      <c r="Q1667" s="5">
        <v>7652.5</v>
      </c>
      <c r="R1667" s="5">
        <v>10684.47257</v>
      </c>
      <c r="S1667" s="5">
        <v>109</v>
      </c>
      <c r="T1667" s="5">
        <v>152.18654169999999</v>
      </c>
      <c r="U1667">
        <v>441</v>
      </c>
      <c r="V1667">
        <v>254</v>
      </c>
      <c r="W1667">
        <v>359</v>
      </c>
      <c r="X1667">
        <v>86</v>
      </c>
      <c r="Y1667">
        <v>62</v>
      </c>
      <c r="Z1667">
        <v>20</v>
      </c>
      <c r="AA1667">
        <v>88</v>
      </c>
      <c r="AB1667">
        <v>43</v>
      </c>
      <c r="AC1667">
        <v>14</v>
      </c>
      <c r="AD1667">
        <v>65</v>
      </c>
      <c r="AE1667">
        <v>81</v>
      </c>
      <c r="AF1667">
        <v>31</v>
      </c>
      <c r="AG1667">
        <v>111</v>
      </c>
      <c r="AH1667">
        <v>1033.9166666666665</v>
      </c>
      <c r="AI1667">
        <v>2014.3166666666664</v>
      </c>
      <c r="AJ1667">
        <v>2561.833333333333</v>
      </c>
      <c r="AK1667">
        <v>1021</v>
      </c>
      <c r="AL1667">
        <v>0.97245547175407399</v>
      </c>
      <c r="AM1667">
        <f t="shared" si="494"/>
        <v>1</v>
      </c>
      <c r="AN1667">
        <f t="shared" si="495"/>
        <v>992.87703666090954</v>
      </c>
      <c r="AO1667">
        <v>15.37</v>
      </c>
      <c r="AP1667">
        <f t="shared" si="496"/>
        <v>14.946640600860116</v>
      </c>
      <c r="AQ1667">
        <v>3.27</v>
      </c>
      <c r="AR1667">
        <v>6430</v>
      </c>
      <c r="AS1667">
        <v>5.0737861885996933</v>
      </c>
      <c r="AT1667">
        <v>1.0808405949706581</v>
      </c>
      <c r="AU1667">
        <f t="shared" si="497"/>
        <v>5.4839540828400004</v>
      </c>
      <c r="AV1667">
        <f t="shared" si="498"/>
        <v>3.2425217849119745</v>
      </c>
      <c r="AW1667">
        <f t="shared" si="499"/>
        <v>7.5658841647946069</v>
      </c>
      <c r="AX1667">
        <f t="shared" ref="AX1667:AX1730" si="502">10*AT1667</f>
        <v>10.808405949706581</v>
      </c>
      <c r="AY1667" s="4">
        <v>0.1</v>
      </c>
      <c r="AZ1667">
        <v>35</v>
      </c>
      <c r="BA1667" s="1">
        <f t="shared" si="500"/>
        <v>0.10368970511989745</v>
      </c>
      <c r="BB1667">
        <v>0.1124</v>
      </c>
      <c r="BC1667">
        <v>4.8224999999999997E-2</v>
      </c>
      <c r="BD1667">
        <v>6.43E-3</v>
      </c>
      <c r="BE1667">
        <v>160000</v>
      </c>
      <c r="BF1667">
        <f t="shared" ref="BF1667:BF1730" si="503">74.4</f>
        <v>74.400000000000006</v>
      </c>
      <c r="BG1667" s="7">
        <f t="shared" ref="BG1667:BG1730" si="504">0.005*AR1667*1.05506/43</f>
        <v>0.78884137209302341</v>
      </c>
      <c r="BH1667" s="8">
        <f t="shared" ref="BH1667:BH1730" si="505">0.01*AR1667*1.05506/43</f>
        <v>1.5776827441860468</v>
      </c>
      <c r="BI1667" s="7">
        <f t="shared" ref="BI1667:BI1730" si="506">0.015*AR1667*1.05506/43</f>
        <v>2.36652411627907</v>
      </c>
      <c r="BJ1667">
        <v>340.8</v>
      </c>
      <c r="BK1667">
        <v>6390</v>
      </c>
      <c r="BL1667">
        <v>0.12</v>
      </c>
      <c r="BM1667">
        <v>0.11</v>
      </c>
      <c r="BN1667" s="3">
        <f t="shared" si="501"/>
        <v>0.15827069741120642</v>
      </c>
      <c r="BO1667" s="3">
        <f t="shared" ref="BO1667:BO1730" si="507">(((AN1667*BA1667+AP1667)/(8760*BB1667))+AR1667*AU1667/1000000+AQ1667/1000)+(BC1667*P1667+BD1667*R1667+BL1667*T1667+BM1667*N1667)/2000000 + (BE1667*AB1667)/(1000000*8760*BB1667*AZ1667) + ((BF1667+BJ1667)*Y1667/1000000) + (BK1667*AE1667)/(1000000*8760*BB1667*AZ1667) + BH1667*AI1667/1000000</f>
        <v>0.18809008988641737</v>
      </c>
      <c r="BP1667" s="3">
        <f t="shared" ref="BP1667:BP1730" si="508">(((AN1667*BA1667+AP1667)/(8760*BB1667))+AR1667*AV1667/1000000+AQ1667/1000)+(BC1667*P1667+BD1667*R1667+BL1667*T1667+BM1667*N1667)/2000000 + (BE1667*AB1667)/(1000000*8760*BB1667*AZ1667) + ((BF1667+BJ1667)*Y1667/1000000) + (BK1667*AE1667)/(1000000*8760*BB1667*AZ1667) + BH1667*AI1667/1000000</f>
        <v>0.17367768021074018</v>
      </c>
      <c r="BQ1667" s="3">
        <f t="shared" ref="BQ1667:BQ1730" si="509">(((AN1667*BA1667+AP1667)/(8760*BB1667))+AR1667*AX1667/1000000+AQ1667/1000)+(BC1667*P1667+BD1667*R1667+BL1667*T1667+BM1667*N1667)/2000000 + (BE1667*AB1667)/(1000000*8760*BB1667*AZ1667) + ((BF1667+BJ1667)*Y1667/1000000) + (BK1667*AE1667)/(1000000*8760*BB1667*AZ1667) + BH1667*AI1667/1000000</f>
        <v>0.22232631539036948</v>
      </c>
      <c r="BR1667">
        <f t="shared" ref="BR1667:BR1730" si="510">(((AN1667*BA1667+AP1667)/(8760*BB1667))+AR1667*AU1667/1000000+AQ1667/1000)+(BC1667*P1667+BD1667*R1667+BL1667*T1667+BM1667*N1667)/2000000 + (BE1667*AC1667)/(1000000*8760*BB1667*AZ1667) + ((BF1667+BJ1667)*Z1667/1000000) + (BK1667*AF1667)/(1000000*8760*BB1667*AZ1667)  + BH1667*AH1667/1000000</f>
        <v>0.16896101692075441</v>
      </c>
      <c r="BS1667">
        <f t="shared" ref="BS1667:BS1730" si="511">(((AN1667*BA1667+AP1667)/(8760*BB1667))+AR1667*AU1667/1000000+AQ1667/1000)+(BC1667*P1667+BD1667*R1667+BL1667*T1667+BM1667*N1667)/2000000 + (BE1667*AD1667)/(1000000*8760*BB1667*AZ1667) + ((BF1667+BJ1667)*AA1667/1000000) + (BK1667*AG1667)/(1000000*8760*BB1667*AZ1667) + BH1667*AJ1667/1000000</f>
        <v>0.19985680212151319</v>
      </c>
      <c r="BT1667" s="5">
        <f t="shared" ref="BT1667:BT1730" si="512">(BE1667)/(AZ1667*8760*BB1667) + ((BF1667+BJ1667)) + (BK1667)/(AZ1667*8760*BB1667) + BH1667*30</f>
        <v>467.35872132849016</v>
      </c>
    </row>
    <row r="1668" spans="1:72" x14ac:dyDescent="0.2">
      <c r="A1668">
        <v>4</v>
      </c>
      <c r="B1668">
        <v>31093</v>
      </c>
      <c r="C1668" t="s">
        <v>294</v>
      </c>
      <c r="D1668">
        <v>31</v>
      </c>
      <c r="E1668" t="s">
        <v>308</v>
      </c>
      <c r="F1668" t="s">
        <v>309</v>
      </c>
      <c r="G1668" t="s">
        <v>59</v>
      </c>
      <c r="H1668">
        <v>93</v>
      </c>
      <c r="I1668">
        <v>673</v>
      </c>
      <c r="J1668">
        <v>463</v>
      </c>
      <c r="K1668">
        <v>386</v>
      </c>
      <c r="L1668">
        <v>112</v>
      </c>
      <c r="M1668" s="5">
        <v>10662</v>
      </c>
      <c r="N1668" s="5">
        <v>14886.356949999999</v>
      </c>
      <c r="O1668" s="5">
        <v>4040.9</v>
      </c>
      <c r="P1668" s="5">
        <v>5641.9320760000001</v>
      </c>
      <c r="Q1668" s="5">
        <v>9097</v>
      </c>
      <c r="R1668" s="5">
        <v>12701.293299999999</v>
      </c>
      <c r="S1668" s="5">
        <v>110</v>
      </c>
      <c r="T1668" s="5">
        <v>153.58274850000001</v>
      </c>
      <c r="U1668">
        <v>590</v>
      </c>
      <c r="V1668">
        <v>409</v>
      </c>
      <c r="W1668">
        <v>410</v>
      </c>
      <c r="X1668">
        <v>98</v>
      </c>
      <c r="Y1668">
        <v>62</v>
      </c>
      <c r="Z1668">
        <v>20</v>
      </c>
      <c r="AA1668">
        <v>88</v>
      </c>
      <c r="AB1668">
        <v>43</v>
      </c>
      <c r="AC1668">
        <v>14</v>
      </c>
      <c r="AD1668">
        <v>65</v>
      </c>
      <c r="AE1668">
        <v>81</v>
      </c>
      <c r="AF1668">
        <v>31</v>
      </c>
      <c r="AG1668">
        <v>111</v>
      </c>
      <c r="AH1668">
        <v>1033.9166666666665</v>
      </c>
      <c r="AI1668">
        <v>2014.3166666666664</v>
      </c>
      <c r="AJ1668">
        <v>2561.833333333333</v>
      </c>
      <c r="AK1668">
        <v>1021</v>
      </c>
      <c r="AL1668">
        <v>0.97888110950589202</v>
      </c>
      <c r="AM1668">
        <f t="shared" si="494"/>
        <v>1</v>
      </c>
      <c r="AN1668">
        <f t="shared" si="495"/>
        <v>999.43761280551576</v>
      </c>
      <c r="AO1668">
        <v>15.37</v>
      </c>
      <c r="AP1668">
        <f t="shared" si="496"/>
        <v>15.04540265310556</v>
      </c>
      <c r="AQ1668">
        <v>3.27</v>
      </c>
      <c r="AR1668">
        <v>6430</v>
      </c>
      <c r="AS1668">
        <v>5.0737861885996933</v>
      </c>
      <c r="AT1668">
        <v>1.2757728012572151</v>
      </c>
      <c r="AU1668">
        <f t="shared" si="497"/>
        <v>6.4729984188099996</v>
      </c>
      <c r="AV1668">
        <f t="shared" si="498"/>
        <v>3.8273184037716454</v>
      </c>
      <c r="AW1668">
        <f t="shared" si="499"/>
        <v>8.930409608800506</v>
      </c>
      <c r="AX1668">
        <f t="shared" si="502"/>
        <v>12.757728012572151</v>
      </c>
      <c r="AY1668" s="4">
        <v>0.1</v>
      </c>
      <c r="AZ1668">
        <v>35</v>
      </c>
      <c r="BA1668" s="1">
        <f t="shared" si="500"/>
        <v>0.10368970511989745</v>
      </c>
      <c r="BB1668">
        <v>0.1124</v>
      </c>
      <c r="BC1668">
        <v>4.8224999999999997E-2</v>
      </c>
      <c r="BD1668">
        <v>6.43E-3</v>
      </c>
      <c r="BE1668">
        <v>160000</v>
      </c>
      <c r="BF1668">
        <f t="shared" si="503"/>
        <v>74.400000000000006</v>
      </c>
      <c r="BG1668" s="7">
        <f t="shared" si="504"/>
        <v>0.78884137209302341</v>
      </c>
      <c r="BH1668" s="8">
        <f t="shared" si="505"/>
        <v>1.5776827441860468</v>
      </c>
      <c r="BI1668" s="7">
        <f t="shared" si="506"/>
        <v>2.36652411627907</v>
      </c>
      <c r="BJ1668">
        <v>340.8</v>
      </c>
      <c r="BK1668">
        <v>6390</v>
      </c>
      <c r="BL1668">
        <v>0.12</v>
      </c>
      <c r="BM1668">
        <v>0.11</v>
      </c>
      <c r="BN1668" s="3">
        <f t="shared" si="501"/>
        <v>0.16542144411194587</v>
      </c>
      <c r="BO1668" s="3">
        <f t="shared" si="507"/>
        <v>0.19556129743211781</v>
      </c>
      <c r="BP1668" s="3">
        <f t="shared" si="508"/>
        <v>0.1785495749354212</v>
      </c>
      <c r="BQ1668" s="3">
        <f t="shared" si="509"/>
        <v>0.23597210872000846</v>
      </c>
      <c r="BR1668">
        <f t="shared" si="510"/>
        <v>0.17643222446645485</v>
      </c>
      <c r="BS1668">
        <f t="shared" si="511"/>
        <v>0.20732800966721363</v>
      </c>
      <c r="BT1668" s="5">
        <f t="shared" si="512"/>
        <v>467.35872132849016</v>
      </c>
    </row>
    <row r="1669" spans="1:72" x14ac:dyDescent="0.2">
      <c r="A1669">
        <v>4</v>
      </c>
      <c r="B1669">
        <v>31095</v>
      </c>
      <c r="C1669" t="s">
        <v>294</v>
      </c>
      <c r="D1669">
        <v>31</v>
      </c>
      <c r="E1669" t="s">
        <v>308</v>
      </c>
      <c r="F1669" t="s">
        <v>309</v>
      </c>
      <c r="G1669" t="s">
        <v>237</v>
      </c>
      <c r="H1669">
        <v>95</v>
      </c>
      <c r="I1669">
        <v>769</v>
      </c>
      <c r="J1669">
        <v>532</v>
      </c>
      <c r="K1669">
        <v>355</v>
      </c>
      <c r="L1669">
        <v>128</v>
      </c>
      <c r="M1669" s="5">
        <v>12628</v>
      </c>
      <c r="N1669" s="5">
        <v>17631.29953</v>
      </c>
      <c r="O1669" s="5">
        <v>4324.3</v>
      </c>
      <c r="P1669" s="5">
        <v>6037.6170840000004</v>
      </c>
      <c r="Q1669" s="5">
        <v>8467.2000000000007</v>
      </c>
      <c r="R1669" s="5">
        <v>11821.96225</v>
      </c>
      <c r="S1669" s="5">
        <v>124</v>
      </c>
      <c r="T1669" s="5">
        <v>173.1296437</v>
      </c>
      <c r="U1669">
        <v>664</v>
      </c>
      <c r="V1669">
        <v>477</v>
      </c>
      <c r="W1669">
        <v>376</v>
      </c>
      <c r="X1669">
        <v>108</v>
      </c>
      <c r="Y1669">
        <v>62</v>
      </c>
      <c r="Z1669">
        <v>20</v>
      </c>
      <c r="AA1669">
        <v>88</v>
      </c>
      <c r="AB1669">
        <v>43</v>
      </c>
      <c r="AC1669">
        <v>14</v>
      </c>
      <c r="AD1669">
        <v>65</v>
      </c>
      <c r="AE1669">
        <v>81</v>
      </c>
      <c r="AF1669">
        <v>31</v>
      </c>
      <c r="AG1669">
        <v>111</v>
      </c>
      <c r="AH1669">
        <v>1033.9166666666665</v>
      </c>
      <c r="AI1669">
        <v>2014.3166666666664</v>
      </c>
      <c r="AJ1669">
        <v>2561.833333333333</v>
      </c>
      <c r="AK1669">
        <v>1021</v>
      </c>
      <c r="AL1669">
        <v>0.981886039177577</v>
      </c>
      <c r="AM1669">
        <f t="shared" si="494"/>
        <v>1</v>
      </c>
      <c r="AN1669">
        <f t="shared" si="495"/>
        <v>1002.5056460003061</v>
      </c>
      <c r="AO1669">
        <v>15.37</v>
      </c>
      <c r="AP1669">
        <f t="shared" si="496"/>
        <v>15.091588422159358</v>
      </c>
      <c r="AQ1669">
        <v>3.27</v>
      </c>
      <c r="AR1669">
        <v>6430</v>
      </c>
      <c r="AS1669">
        <v>5.0737861885996933</v>
      </c>
      <c r="AT1669">
        <v>1.2002083310216625</v>
      </c>
      <c r="AU1669">
        <f t="shared" si="497"/>
        <v>6.0896004533800001</v>
      </c>
      <c r="AV1669">
        <f t="shared" si="498"/>
        <v>3.6006249930649874</v>
      </c>
      <c r="AW1669">
        <f t="shared" si="499"/>
        <v>8.4014583171516364</v>
      </c>
      <c r="AX1669">
        <f t="shared" si="502"/>
        <v>12.002083310216625</v>
      </c>
      <c r="AY1669" s="4">
        <v>0.1</v>
      </c>
      <c r="AZ1669">
        <v>35</v>
      </c>
      <c r="BA1669" s="1">
        <f t="shared" si="500"/>
        <v>0.10368970511989745</v>
      </c>
      <c r="BB1669">
        <v>0.1124</v>
      </c>
      <c r="BC1669">
        <v>4.8224999999999997E-2</v>
      </c>
      <c r="BD1669">
        <v>6.43E-3</v>
      </c>
      <c r="BE1669">
        <v>160000</v>
      </c>
      <c r="BF1669">
        <f t="shared" si="503"/>
        <v>74.400000000000006</v>
      </c>
      <c r="BG1669" s="7">
        <f t="shared" si="504"/>
        <v>0.78884137209302341</v>
      </c>
      <c r="BH1669" s="8">
        <f t="shared" si="505"/>
        <v>1.5776827441860468</v>
      </c>
      <c r="BI1669" s="7">
        <f t="shared" si="506"/>
        <v>2.36652411627907</v>
      </c>
      <c r="BJ1669">
        <v>340.8</v>
      </c>
      <c r="BK1669">
        <v>6390</v>
      </c>
      <c r="BL1669">
        <v>0.12</v>
      </c>
      <c r="BM1669">
        <v>0.11</v>
      </c>
      <c r="BN1669" s="3">
        <f t="shared" si="501"/>
        <v>0.1633261935147266</v>
      </c>
      <c r="BO1669" s="3">
        <f t="shared" si="507"/>
        <v>0.19362490539594018</v>
      </c>
      <c r="BP1669" s="3">
        <f t="shared" si="508"/>
        <v>0.17762079318611465</v>
      </c>
      <c r="BQ1669" s="3">
        <f t="shared" si="509"/>
        <v>0.23164217016539967</v>
      </c>
      <c r="BR1669">
        <f t="shared" si="510"/>
        <v>0.17449583243027722</v>
      </c>
      <c r="BS1669">
        <f t="shared" si="511"/>
        <v>0.205391617631036</v>
      </c>
      <c r="BT1669" s="5">
        <f t="shared" si="512"/>
        <v>467.35872132849016</v>
      </c>
    </row>
    <row r="1670" spans="1:72" x14ac:dyDescent="0.2">
      <c r="A1670">
        <v>4</v>
      </c>
      <c r="B1670">
        <v>31097</v>
      </c>
      <c r="C1670" t="s">
        <v>294</v>
      </c>
      <c r="D1670">
        <v>31</v>
      </c>
      <c r="E1670" t="s">
        <v>308</v>
      </c>
      <c r="F1670" t="s">
        <v>309</v>
      </c>
      <c r="G1670" t="s">
        <v>58</v>
      </c>
      <c r="H1670">
        <v>97</v>
      </c>
      <c r="I1670">
        <v>796</v>
      </c>
      <c r="J1670">
        <v>494</v>
      </c>
      <c r="K1670">
        <v>366</v>
      </c>
      <c r="L1670">
        <v>131</v>
      </c>
      <c r="M1670" s="5">
        <v>12701</v>
      </c>
      <c r="N1670" s="5">
        <v>17733.22262</v>
      </c>
      <c r="O1670" s="5">
        <v>4520</v>
      </c>
      <c r="P1670" s="5">
        <v>6310.8547559999997</v>
      </c>
      <c r="Q1670" s="5">
        <v>8691.4</v>
      </c>
      <c r="R1670" s="5">
        <v>12134.991819999999</v>
      </c>
      <c r="S1670" s="5">
        <v>126</v>
      </c>
      <c r="T1670" s="5">
        <v>175.92205730000001</v>
      </c>
      <c r="U1670">
        <v>691</v>
      </c>
      <c r="V1670">
        <v>458</v>
      </c>
      <c r="W1670">
        <v>385</v>
      </c>
      <c r="X1670">
        <v>112</v>
      </c>
      <c r="Y1670">
        <v>62</v>
      </c>
      <c r="Z1670">
        <v>20</v>
      </c>
      <c r="AA1670">
        <v>88</v>
      </c>
      <c r="AB1670">
        <v>43</v>
      </c>
      <c r="AC1670">
        <v>14</v>
      </c>
      <c r="AD1670">
        <v>65</v>
      </c>
      <c r="AE1670">
        <v>81</v>
      </c>
      <c r="AF1670">
        <v>31</v>
      </c>
      <c r="AG1670">
        <v>111</v>
      </c>
      <c r="AH1670">
        <v>1033.9166666666665</v>
      </c>
      <c r="AI1670">
        <v>2014.3166666666664</v>
      </c>
      <c r="AJ1670">
        <v>2561.833333333333</v>
      </c>
      <c r="AK1670">
        <v>1021</v>
      </c>
      <c r="AL1670">
        <v>0.98756992320219705</v>
      </c>
      <c r="AM1670">
        <f t="shared" si="494"/>
        <v>1</v>
      </c>
      <c r="AN1670">
        <f t="shared" si="495"/>
        <v>1008.3088915894432</v>
      </c>
      <c r="AO1670">
        <v>15.37</v>
      </c>
      <c r="AP1670">
        <f t="shared" si="496"/>
        <v>15.178949719617767</v>
      </c>
      <c r="AQ1670">
        <v>3.27</v>
      </c>
      <c r="AR1670">
        <v>6430</v>
      </c>
      <c r="AS1670">
        <v>5.0737861885996933</v>
      </c>
      <c r="AT1670">
        <v>1.0960783338635021</v>
      </c>
      <c r="AU1670">
        <f t="shared" si="497"/>
        <v>5.5612671119800003</v>
      </c>
      <c r="AV1670">
        <f t="shared" si="498"/>
        <v>3.2882350015905062</v>
      </c>
      <c r="AW1670">
        <f t="shared" si="499"/>
        <v>7.672548337044514</v>
      </c>
      <c r="AX1670">
        <f t="shared" si="502"/>
        <v>10.960783338635022</v>
      </c>
      <c r="AY1670" s="4">
        <v>0.1</v>
      </c>
      <c r="AZ1670">
        <v>35</v>
      </c>
      <c r="BA1670" s="1">
        <f t="shared" si="500"/>
        <v>0.10368970511989745</v>
      </c>
      <c r="BB1670">
        <v>0.1124</v>
      </c>
      <c r="BC1670">
        <v>4.8224999999999997E-2</v>
      </c>
      <c r="BD1670">
        <v>6.43E-3</v>
      </c>
      <c r="BE1670">
        <v>160000</v>
      </c>
      <c r="BF1670">
        <f t="shared" si="503"/>
        <v>74.400000000000006</v>
      </c>
      <c r="BG1670" s="7">
        <f t="shared" si="504"/>
        <v>0.78884137209302341</v>
      </c>
      <c r="BH1670" s="8">
        <f t="shared" si="505"/>
        <v>1.5776827441860468</v>
      </c>
      <c r="BI1670" s="7">
        <f t="shared" si="506"/>
        <v>2.36652411627907</v>
      </c>
      <c r="BJ1670">
        <v>340.8</v>
      </c>
      <c r="BK1670">
        <v>6390</v>
      </c>
      <c r="BL1670">
        <v>0.12</v>
      </c>
      <c r="BM1670">
        <v>0.11</v>
      </c>
      <c r="BN1670" s="3">
        <f t="shared" si="501"/>
        <v>0.1606288692852372</v>
      </c>
      <c r="BO1670" s="3">
        <f t="shared" si="507"/>
        <v>0.19094094931465044</v>
      </c>
      <c r="BP1670" s="3">
        <f t="shared" si="508"/>
        <v>0.17632535284484599</v>
      </c>
      <c r="BQ1670" s="3">
        <f t="shared" si="509"/>
        <v>0.22565983865204223</v>
      </c>
      <c r="BR1670">
        <f t="shared" si="510"/>
        <v>0.17181187634898748</v>
      </c>
      <c r="BS1670">
        <f t="shared" si="511"/>
        <v>0.20270766154974626</v>
      </c>
      <c r="BT1670" s="5">
        <f t="shared" si="512"/>
        <v>467.35872132849016</v>
      </c>
    </row>
    <row r="1671" spans="1:72" x14ac:dyDescent="0.2">
      <c r="A1671">
        <v>4</v>
      </c>
      <c r="B1671">
        <v>31099</v>
      </c>
      <c r="C1671" t="s">
        <v>294</v>
      </c>
      <c r="D1671">
        <v>31</v>
      </c>
      <c r="E1671" t="s">
        <v>308</v>
      </c>
      <c r="F1671" t="s">
        <v>309</v>
      </c>
      <c r="G1671" t="s">
        <v>560</v>
      </c>
      <c r="H1671">
        <v>99</v>
      </c>
      <c r="I1671">
        <v>627</v>
      </c>
      <c r="J1671">
        <v>868</v>
      </c>
      <c r="K1671">
        <v>373</v>
      </c>
      <c r="L1671">
        <v>110</v>
      </c>
      <c r="M1671" s="5">
        <v>10187</v>
      </c>
      <c r="N1671" s="5">
        <v>14223.158719999999</v>
      </c>
      <c r="O1671" s="5">
        <v>3823.5</v>
      </c>
      <c r="P1671" s="5">
        <v>5338.3967160000002</v>
      </c>
      <c r="Q1671" s="5">
        <v>8779.7000000000007</v>
      </c>
      <c r="R1671" s="5">
        <v>12258.276879999999</v>
      </c>
      <c r="S1671" s="5">
        <v>107</v>
      </c>
      <c r="T1671" s="5">
        <v>149.39412809999999</v>
      </c>
      <c r="U1671">
        <v>561</v>
      </c>
      <c r="V1671">
        <v>639</v>
      </c>
      <c r="W1671">
        <v>398</v>
      </c>
      <c r="X1671">
        <v>94</v>
      </c>
      <c r="Y1671">
        <v>62</v>
      </c>
      <c r="Z1671">
        <v>20</v>
      </c>
      <c r="AA1671">
        <v>88</v>
      </c>
      <c r="AB1671">
        <v>43</v>
      </c>
      <c r="AC1671">
        <v>14</v>
      </c>
      <c r="AD1671">
        <v>65</v>
      </c>
      <c r="AE1671">
        <v>81</v>
      </c>
      <c r="AF1671">
        <v>31</v>
      </c>
      <c r="AG1671">
        <v>111</v>
      </c>
      <c r="AH1671">
        <v>1033.9166666666665</v>
      </c>
      <c r="AI1671">
        <v>2014.3166666666664</v>
      </c>
      <c r="AJ1671">
        <v>2561.833333333333</v>
      </c>
      <c r="AK1671">
        <v>1021</v>
      </c>
      <c r="AL1671">
        <v>0.97533350810408603</v>
      </c>
      <c r="AM1671">
        <f t="shared" si="494"/>
        <v>1</v>
      </c>
      <c r="AN1671">
        <f t="shared" si="495"/>
        <v>995.81551177427184</v>
      </c>
      <c r="AO1671">
        <v>15.37</v>
      </c>
      <c r="AP1671">
        <f t="shared" si="496"/>
        <v>14.990876019559801</v>
      </c>
      <c r="AQ1671">
        <v>3.27</v>
      </c>
      <c r="AR1671">
        <v>6430</v>
      </c>
      <c r="AS1671">
        <v>5.0737861885996933</v>
      </c>
      <c r="AT1671">
        <v>1.1841734084814097</v>
      </c>
      <c r="AU1671">
        <f t="shared" si="497"/>
        <v>6.0082426848599999</v>
      </c>
      <c r="AV1671">
        <f t="shared" si="498"/>
        <v>3.552520225444229</v>
      </c>
      <c r="AW1671">
        <f t="shared" si="499"/>
        <v>8.2892138593698679</v>
      </c>
      <c r="AX1671">
        <f t="shared" si="502"/>
        <v>11.841734084814098</v>
      </c>
      <c r="AY1671" s="4">
        <v>0.1</v>
      </c>
      <c r="AZ1671">
        <v>35</v>
      </c>
      <c r="BA1671" s="1">
        <f t="shared" si="500"/>
        <v>0.10368970511989745</v>
      </c>
      <c r="BB1671">
        <v>0.1124</v>
      </c>
      <c r="BC1671">
        <v>4.8224999999999997E-2</v>
      </c>
      <c r="BD1671">
        <v>6.43E-3</v>
      </c>
      <c r="BE1671">
        <v>160000</v>
      </c>
      <c r="BF1671">
        <f t="shared" si="503"/>
        <v>74.400000000000006</v>
      </c>
      <c r="BG1671" s="7">
        <f t="shared" si="504"/>
        <v>0.78884137209302341</v>
      </c>
      <c r="BH1671" s="8">
        <f t="shared" si="505"/>
        <v>1.5776827441860468</v>
      </c>
      <c r="BI1671" s="7">
        <f t="shared" si="506"/>
        <v>2.36652411627907</v>
      </c>
      <c r="BJ1671">
        <v>340.8</v>
      </c>
      <c r="BK1671">
        <v>6390</v>
      </c>
      <c r="BL1671">
        <v>0.12</v>
      </c>
      <c r="BM1671">
        <v>0.11</v>
      </c>
      <c r="BN1671" s="3">
        <f t="shared" si="501"/>
        <v>0.16199624701182841</v>
      </c>
      <c r="BO1671" s="3">
        <f t="shared" si="507"/>
        <v>0.19209062981796804</v>
      </c>
      <c r="BP1671" s="3">
        <f t="shared" si="508"/>
        <v>0.17630033440392462</v>
      </c>
      <c r="BQ1671" s="3">
        <f t="shared" si="509"/>
        <v>0.22959997951967287</v>
      </c>
      <c r="BR1671">
        <f t="shared" si="510"/>
        <v>0.17296155685230508</v>
      </c>
      <c r="BS1671">
        <f t="shared" si="511"/>
        <v>0.20385734205306386</v>
      </c>
      <c r="BT1671" s="5">
        <f t="shared" si="512"/>
        <v>467.35872132849016</v>
      </c>
    </row>
    <row r="1672" spans="1:72" x14ac:dyDescent="0.2">
      <c r="A1672">
        <v>4</v>
      </c>
      <c r="B1672">
        <v>31101</v>
      </c>
      <c r="C1672" t="s">
        <v>294</v>
      </c>
      <c r="D1672">
        <v>31</v>
      </c>
      <c r="E1672" t="s">
        <v>308</v>
      </c>
      <c r="F1672" t="s">
        <v>309</v>
      </c>
      <c r="G1672" t="s">
        <v>580</v>
      </c>
      <c r="H1672">
        <v>101</v>
      </c>
      <c r="I1672">
        <v>477</v>
      </c>
      <c r="J1672">
        <v>252</v>
      </c>
      <c r="K1672">
        <v>331</v>
      </c>
      <c r="L1672">
        <v>128</v>
      </c>
      <c r="M1672" s="5">
        <v>7551.8</v>
      </c>
      <c r="N1672" s="5">
        <v>10543.87455</v>
      </c>
      <c r="O1672" s="5">
        <v>3146.5</v>
      </c>
      <c r="P1672" s="5">
        <v>4393.16471</v>
      </c>
      <c r="Q1672" s="5">
        <v>7615.7</v>
      </c>
      <c r="R1672" s="5">
        <v>10633.09216</v>
      </c>
      <c r="S1672" s="5">
        <v>118</v>
      </c>
      <c r="T1672" s="5">
        <v>164.75240289999999</v>
      </c>
      <c r="U1672">
        <v>448</v>
      </c>
      <c r="V1672">
        <v>259</v>
      </c>
      <c r="W1672">
        <v>355</v>
      </c>
      <c r="X1672">
        <v>90</v>
      </c>
      <c r="Y1672">
        <v>62</v>
      </c>
      <c r="Z1672">
        <v>20</v>
      </c>
      <c r="AA1672">
        <v>88</v>
      </c>
      <c r="AB1672">
        <v>43</v>
      </c>
      <c r="AC1672">
        <v>14</v>
      </c>
      <c r="AD1672">
        <v>65</v>
      </c>
      <c r="AE1672">
        <v>81</v>
      </c>
      <c r="AF1672">
        <v>31</v>
      </c>
      <c r="AG1672">
        <v>111</v>
      </c>
      <c r="AH1672">
        <v>1033.9166666666665</v>
      </c>
      <c r="AI1672">
        <v>2014.3166666666664</v>
      </c>
      <c r="AJ1672">
        <v>2561.833333333333</v>
      </c>
      <c r="AK1672">
        <v>1021</v>
      </c>
      <c r="AL1672">
        <v>0.97348149865865696</v>
      </c>
      <c r="AM1672">
        <f t="shared" si="494"/>
        <v>1</v>
      </c>
      <c r="AN1672">
        <f t="shared" si="495"/>
        <v>993.92461013048876</v>
      </c>
      <c r="AO1672">
        <v>15.37</v>
      </c>
      <c r="AP1672">
        <f t="shared" si="496"/>
        <v>14.962410634383557</v>
      </c>
      <c r="AQ1672">
        <v>3.27</v>
      </c>
      <c r="AR1672">
        <v>6430</v>
      </c>
      <c r="AS1672">
        <v>5.0737861885996933</v>
      </c>
      <c r="AT1672">
        <v>1.0325707755111211</v>
      </c>
      <c r="AU1672">
        <f t="shared" si="497"/>
        <v>5.2390433395400002</v>
      </c>
      <c r="AV1672">
        <f t="shared" si="498"/>
        <v>3.0977123265333635</v>
      </c>
      <c r="AW1672">
        <f t="shared" si="499"/>
        <v>7.2279954285778478</v>
      </c>
      <c r="AX1672">
        <f t="shared" si="502"/>
        <v>10.32570775511121</v>
      </c>
      <c r="AY1672" s="4">
        <v>0.1</v>
      </c>
      <c r="AZ1672">
        <v>35</v>
      </c>
      <c r="BA1672" s="1">
        <f t="shared" si="500"/>
        <v>0.10368970511989745</v>
      </c>
      <c r="BB1672">
        <v>0.1124</v>
      </c>
      <c r="BC1672">
        <v>4.8224999999999997E-2</v>
      </c>
      <c r="BD1672">
        <v>6.43E-3</v>
      </c>
      <c r="BE1672">
        <v>160000</v>
      </c>
      <c r="BF1672">
        <f t="shared" si="503"/>
        <v>74.400000000000006</v>
      </c>
      <c r="BG1672" s="7">
        <f t="shared" si="504"/>
        <v>0.78884137209302341</v>
      </c>
      <c r="BH1672" s="8">
        <f t="shared" si="505"/>
        <v>1.5776827441860468</v>
      </c>
      <c r="BI1672" s="7">
        <f t="shared" si="506"/>
        <v>2.36652411627907</v>
      </c>
      <c r="BJ1672">
        <v>340.8</v>
      </c>
      <c r="BK1672">
        <v>6390</v>
      </c>
      <c r="BL1672">
        <v>0.12</v>
      </c>
      <c r="BM1672">
        <v>0.11</v>
      </c>
      <c r="BN1672" s="3">
        <f t="shared" si="501"/>
        <v>0.15682225647868162</v>
      </c>
      <c r="BO1672" s="3">
        <f t="shared" si="507"/>
        <v>0.18668718327633976</v>
      </c>
      <c r="BP1672" s="3">
        <f t="shared" si="508"/>
        <v>0.17291842486270709</v>
      </c>
      <c r="BQ1672" s="3">
        <f t="shared" si="509"/>
        <v>0.21939443546846263</v>
      </c>
      <c r="BR1672">
        <f t="shared" si="510"/>
        <v>0.1675581103106768</v>
      </c>
      <c r="BS1672">
        <f t="shared" si="511"/>
        <v>0.19845389551143558</v>
      </c>
      <c r="BT1672" s="5">
        <f t="shared" si="512"/>
        <v>467.35872132849016</v>
      </c>
    </row>
    <row r="1673" spans="1:72" x14ac:dyDescent="0.2">
      <c r="A1673">
        <v>4</v>
      </c>
      <c r="B1673">
        <v>31103</v>
      </c>
      <c r="C1673" t="s">
        <v>294</v>
      </c>
      <c r="D1673">
        <v>31</v>
      </c>
      <c r="E1673" t="s">
        <v>308</v>
      </c>
      <c r="F1673" t="s">
        <v>309</v>
      </c>
      <c r="G1673" t="s">
        <v>590</v>
      </c>
      <c r="H1673">
        <v>103</v>
      </c>
      <c r="I1673">
        <v>476</v>
      </c>
      <c r="J1673">
        <v>278</v>
      </c>
      <c r="K1673">
        <v>341</v>
      </c>
      <c r="L1673">
        <v>81</v>
      </c>
      <c r="M1673" s="5">
        <v>7879.4</v>
      </c>
      <c r="N1673" s="5">
        <v>11001.27189</v>
      </c>
      <c r="O1673" s="5">
        <v>3481</v>
      </c>
      <c r="P1673" s="5">
        <v>4860.1958860000004</v>
      </c>
      <c r="Q1673" s="5">
        <v>8141.7</v>
      </c>
      <c r="R1673" s="5">
        <v>11367.496940000001</v>
      </c>
      <c r="S1673" s="5">
        <v>84</v>
      </c>
      <c r="T1673" s="5">
        <v>117.2813716</v>
      </c>
      <c r="U1673">
        <v>496</v>
      </c>
      <c r="V1673">
        <v>307</v>
      </c>
      <c r="W1673">
        <v>378</v>
      </c>
      <c r="X1673">
        <v>83</v>
      </c>
      <c r="Y1673">
        <v>62</v>
      </c>
      <c r="Z1673">
        <v>20</v>
      </c>
      <c r="AA1673">
        <v>88</v>
      </c>
      <c r="AB1673">
        <v>43</v>
      </c>
      <c r="AC1673">
        <v>14</v>
      </c>
      <c r="AD1673">
        <v>65</v>
      </c>
      <c r="AE1673">
        <v>81</v>
      </c>
      <c r="AF1673">
        <v>31</v>
      </c>
      <c r="AG1673">
        <v>111</v>
      </c>
      <c r="AH1673">
        <v>1033.9166666666665</v>
      </c>
      <c r="AI1673">
        <v>2014.3166666666664</v>
      </c>
      <c r="AJ1673">
        <v>2561.833333333333</v>
      </c>
      <c r="AK1673">
        <v>1021</v>
      </c>
      <c r="AL1673">
        <v>0.97468379827646101</v>
      </c>
      <c r="AM1673">
        <f t="shared" si="494"/>
        <v>1</v>
      </c>
      <c r="AN1673">
        <f t="shared" si="495"/>
        <v>995.15215804026673</v>
      </c>
      <c r="AO1673">
        <v>15.37</v>
      </c>
      <c r="AP1673">
        <f t="shared" si="496"/>
        <v>14.980889979509206</v>
      </c>
      <c r="AQ1673">
        <v>3.27</v>
      </c>
      <c r="AR1673">
        <v>6430</v>
      </c>
      <c r="AS1673">
        <v>5.0737861885996933</v>
      </c>
      <c r="AT1673">
        <v>1.094589130270931</v>
      </c>
      <c r="AU1673">
        <f t="shared" si="497"/>
        <v>5.5537112113600005</v>
      </c>
      <c r="AV1673">
        <f t="shared" si="498"/>
        <v>3.2837673908127929</v>
      </c>
      <c r="AW1673">
        <f t="shared" si="499"/>
        <v>7.6621239118965168</v>
      </c>
      <c r="AX1673">
        <f t="shared" si="502"/>
        <v>10.94589130270931</v>
      </c>
      <c r="AY1673" s="4">
        <v>0.1</v>
      </c>
      <c r="AZ1673">
        <v>35</v>
      </c>
      <c r="BA1673" s="1">
        <f t="shared" si="500"/>
        <v>0.10368970511989745</v>
      </c>
      <c r="BB1673">
        <v>0.1124</v>
      </c>
      <c r="BC1673">
        <v>4.8224999999999997E-2</v>
      </c>
      <c r="BD1673">
        <v>6.43E-3</v>
      </c>
      <c r="BE1673">
        <v>160000</v>
      </c>
      <c r="BF1673">
        <f t="shared" si="503"/>
        <v>74.400000000000006</v>
      </c>
      <c r="BG1673" s="7">
        <f t="shared" si="504"/>
        <v>0.78884137209302341</v>
      </c>
      <c r="BH1673" s="8">
        <f t="shared" si="505"/>
        <v>1.5776827441860468</v>
      </c>
      <c r="BI1673" s="7">
        <f t="shared" si="506"/>
        <v>2.36652411627907</v>
      </c>
      <c r="BJ1673">
        <v>340.8</v>
      </c>
      <c r="BK1673">
        <v>6390</v>
      </c>
      <c r="BL1673">
        <v>0.12</v>
      </c>
      <c r="BM1673">
        <v>0.11</v>
      </c>
      <c r="BN1673" s="3">
        <f t="shared" si="501"/>
        <v>0.15899361057857789</v>
      </c>
      <c r="BO1673" s="3">
        <f t="shared" si="507"/>
        <v>0.18889446836865706</v>
      </c>
      <c r="BP1673" s="3">
        <f t="shared" si="508"/>
        <v>0.17429872960253853</v>
      </c>
      <c r="BQ1673" s="3">
        <f t="shared" si="509"/>
        <v>0.22356618635603312</v>
      </c>
      <c r="BR1673">
        <f t="shared" si="510"/>
        <v>0.1697653954029941</v>
      </c>
      <c r="BS1673">
        <f t="shared" si="511"/>
        <v>0.20066118060375288</v>
      </c>
      <c r="BT1673" s="5">
        <f t="shared" si="512"/>
        <v>467.35872132849016</v>
      </c>
    </row>
    <row r="1674" spans="1:72" x14ac:dyDescent="0.2">
      <c r="A1674">
        <v>22</v>
      </c>
      <c r="B1674">
        <v>31105</v>
      </c>
      <c r="C1674" t="s">
        <v>1921</v>
      </c>
      <c r="D1674">
        <v>31</v>
      </c>
      <c r="E1674" t="s">
        <v>308</v>
      </c>
      <c r="F1674" t="s">
        <v>309</v>
      </c>
      <c r="G1674" t="s">
        <v>1967</v>
      </c>
      <c r="H1674">
        <v>105</v>
      </c>
      <c r="I1674">
        <v>547</v>
      </c>
      <c r="J1674">
        <v>298</v>
      </c>
      <c r="K1674">
        <v>467</v>
      </c>
      <c r="L1674">
        <v>140</v>
      </c>
      <c r="M1674" s="5">
        <v>8846.5</v>
      </c>
      <c r="N1674" s="5">
        <v>12351.54349</v>
      </c>
      <c r="O1674" s="5">
        <v>4160</v>
      </c>
      <c r="P1674" s="5">
        <v>5808.2203060000002</v>
      </c>
      <c r="Q1674" s="5">
        <v>11119</v>
      </c>
      <c r="R1674" s="5">
        <v>15524.42346</v>
      </c>
      <c r="S1674" s="5">
        <v>130</v>
      </c>
      <c r="T1674" s="5">
        <v>181.50688460000001</v>
      </c>
      <c r="U1674">
        <v>501</v>
      </c>
      <c r="V1674">
        <v>292</v>
      </c>
      <c r="W1674">
        <v>483</v>
      </c>
      <c r="X1674">
        <v>102</v>
      </c>
      <c r="Y1674">
        <v>62</v>
      </c>
      <c r="Z1674">
        <v>20</v>
      </c>
      <c r="AA1674">
        <v>88</v>
      </c>
      <c r="AB1674">
        <v>43</v>
      </c>
      <c r="AC1674">
        <v>14</v>
      </c>
      <c r="AD1674">
        <v>65</v>
      </c>
      <c r="AE1674">
        <v>81</v>
      </c>
      <c r="AF1674">
        <v>31</v>
      </c>
      <c r="AG1674">
        <v>111</v>
      </c>
      <c r="AH1674">
        <v>1033.9166666666665</v>
      </c>
      <c r="AI1674">
        <v>2014.3166666666664</v>
      </c>
      <c r="AJ1674">
        <v>2561.833333333333</v>
      </c>
      <c r="AK1674">
        <v>1021</v>
      </c>
      <c r="AL1674">
        <v>0.97718959798415495</v>
      </c>
      <c r="AM1674">
        <f t="shared" si="494"/>
        <v>1</v>
      </c>
      <c r="AN1674">
        <f t="shared" si="495"/>
        <v>997.7105795418222</v>
      </c>
      <c r="AO1674">
        <v>15.37</v>
      </c>
      <c r="AP1674">
        <f t="shared" si="496"/>
        <v>15.019404121016461</v>
      </c>
      <c r="AQ1674">
        <v>3.27</v>
      </c>
      <c r="AR1674">
        <v>6430</v>
      </c>
      <c r="AS1674">
        <v>5.0737861885996933</v>
      </c>
      <c r="AT1674">
        <v>1.0068248503490573</v>
      </c>
      <c r="AU1674">
        <f t="shared" si="497"/>
        <v>5.1084140200400006</v>
      </c>
      <c r="AV1674">
        <f t="shared" si="498"/>
        <v>3.020474551047172</v>
      </c>
      <c r="AW1674">
        <f t="shared" si="499"/>
        <v>7.0477739524434018</v>
      </c>
      <c r="AX1674">
        <f t="shared" si="502"/>
        <v>10.068248503490572</v>
      </c>
      <c r="AY1674" s="4">
        <v>0.1</v>
      </c>
      <c r="AZ1674">
        <v>35</v>
      </c>
      <c r="BA1674" s="1">
        <f t="shared" si="500"/>
        <v>0.10368970511989745</v>
      </c>
      <c r="BB1674">
        <v>0.27327499999999999</v>
      </c>
      <c r="BC1674">
        <v>4.8224999999999997E-2</v>
      </c>
      <c r="BD1674">
        <v>6.43E-3</v>
      </c>
      <c r="BE1674">
        <v>160000</v>
      </c>
      <c r="BF1674">
        <f t="shared" si="503"/>
        <v>74.400000000000006</v>
      </c>
      <c r="BG1674" s="7">
        <f t="shared" si="504"/>
        <v>0.78884137209302341</v>
      </c>
      <c r="BH1674" s="8">
        <f t="shared" si="505"/>
        <v>1.5776827441860468</v>
      </c>
      <c r="BI1674" s="7">
        <f t="shared" si="506"/>
        <v>2.36652411627907</v>
      </c>
      <c r="BJ1674">
        <v>340.8</v>
      </c>
      <c r="BK1674">
        <v>6390</v>
      </c>
      <c r="BL1674">
        <v>0.12</v>
      </c>
      <c r="BM1674">
        <v>0.11</v>
      </c>
      <c r="BN1674" s="3">
        <f t="shared" si="501"/>
        <v>8.5606330725750274E-2</v>
      </c>
      <c r="BO1674" s="3">
        <f t="shared" si="507"/>
        <v>0.11549516177014811</v>
      </c>
      <c r="BP1674" s="3">
        <f t="shared" si="508"/>
        <v>0.10206971098452423</v>
      </c>
      <c r="BQ1674" s="3">
        <f t="shared" si="509"/>
        <v>0.14738689749873529</v>
      </c>
      <c r="BR1674">
        <f t="shared" si="510"/>
        <v>9.6450809222470443E-2</v>
      </c>
      <c r="BS1674">
        <f t="shared" si="511"/>
        <v>0.12719846907018273</v>
      </c>
      <c r="BT1674" s="5">
        <f t="shared" si="512"/>
        <v>464.51637223108668</v>
      </c>
    </row>
    <row r="1675" spans="1:72" x14ac:dyDescent="0.2">
      <c r="A1675">
        <v>4</v>
      </c>
      <c r="B1675">
        <v>31107</v>
      </c>
      <c r="C1675" t="s">
        <v>294</v>
      </c>
      <c r="D1675">
        <v>31</v>
      </c>
      <c r="E1675" t="s">
        <v>308</v>
      </c>
      <c r="F1675" t="s">
        <v>309</v>
      </c>
      <c r="G1675" t="s">
        <v>70</v>
      </c>
      <c r="H1675">
        <v>107</v>
      </c>
      <c r="I1675">
        <v>641</v>
      </c>
      <c r="J1675">
        <v>419</v>
      </c>
      <c r="K1675">
        <v>381</v>
      </c>
      <c r="L1675">
        <v>106</v>
      </c>
      <c r="M1675" s="5">
        <v>10569</v>
      </c>
      <c r="N1675" s="5">
        <v>14756.50972</v>
      </c>
      <c r="O1675" s="5">
        <v>4222.8</v>
      </c>
      <c r="P1675" s="5">
        <v>5895.9020929999997</v>
      </c>
      <c r="Q1675" s="5">
        <v>9071.2999999999993</v>
      </c>
      <c r="R1675" s="5">
        <v>12665.41078</v>
      </c>
      <c r="S1675" s="5">
        <v>106</v>
      </c>
      <c r="T1675" s="5">
        <v>147.9979213</v>
      </c>
      <c r="U1675">
        <v>605</v>
      </c>
      <c r="V1675">
        <v>423</v>
      </c>
      <c r="W1675">
        <v>409</v>
      </c>
      <c r="X1675">
        <v>99</v>
      </c>
      <c r="Y1675">
        <v>62</v>
      </c>
      <c r="Z1675">
        <v>20</v>
      </c>
      <c r="AA1675">
        <v>88</v>
      </c>
      <c r="AB1675">
        <v>43</v>
      </c>
      <c r="AC1675">
        <v>14</v>
      </c>
      <c r="AD1675">
        <v>65</v>
      </c>
      <c r="AE1675">
        <v>81</v>
      </c>
      <c r="AF1675">
        <v>31</v>
      </c>
      <c r="AG1675">
        <v>111</v>
      </c>
      <c r="AH1675">
        <v>1033.9166666666665</v>
      </c>
      <c r="AI1675">
        <v>2014.3166666666664</v>
      </c>
      <c r="AJ1675">
        <v>2561.833333333333</v>
      </c>
      <c r="AK1675">
        <v>1021</v>
      </c>
      <c r="AL1675">
        <v>0.98252977989613999</v>
      </c>
      <c r="AM1675">
        <f t="shared" si="494"/>
        <v>1</v>
      </c>
      <c r="AN1675">
        <f t="shared" si="495"/>
        <v>1003.1629052739589</v>
      </c>
      <c r="AO1675">
        <v>15.37</v>
      </c>
      <c r="AP1675">
        <f t="shared" si="496"/>
        <v>15.101482717003671</v>
      </c>
      <c r="AQ1675">
        <v>3.27</v>
      </c>
      <c r="AR1675">
        <v>6430</v>
      </c>
      <c r="AS1675">
        <v>5.0737861885996933</v>
      </c>
      <c r="AT1675">
        <v>1.1602470754181902</v>
      </c>
      <c r="AU1675">
        <f t="shared" si="497"/>
        <v>5.8868455866199998</v>
      </c>
      <c r="AV1675">
        <f t="shared" si="498"/>
        <v>3.4807412262545707</v>
      </c>
      <c r="AW1675">
        <f t="shared" si="499"/>
        <v>8.1217295279273305</v>
      </c>
      <c r="AX1675">
        <f t="shared" si="502"/>
        <v>11.602470754181901</v>
      </c>
      <c r="AY1675" s="4">
        <v>0.1</v>
      </c>
      <c r="AZ1675">
        <v>35</v>
      </c>
      <c r="BA1675" s="1">
        <f t="shared" si="500"/>
        <v>0.10368970511989745</v>
      </c>
      <c r="BB1675">
        <v>0.1124</v>
      </c>
      <c r="BC1675">
        <v>4.8224999999999997E-2</v>
      </c>
      <c r="BD1675">
        <v>6.43E-3</v>
      </c>
      <c r="BE1675">
        <v>160000</v>
      </c>
      <c r="BF1675">
        <f t="shared" si="503"/>
        <v>74.400000000000006</v>
      </c>
      <c r="BG1675" s="7">
        <f t="shared" si="504"/>
        <v>0.78884137209302341</v>
      </c>
      <c r="BH1675" s="8">
        <f t="shared" si="505"/>
        <v>1.5776827441860468</v>
      </c>
      <c r="BI1675" s="7">
        <f t="shared" si="506"/>
        <v>2.36652411627907</v>
      </c>
      <c r="BJ1675">
        <v>340.8</v>
      </c>
      <c r="BK1675">
        <v>6390</v>
      </c>
      <c r="BL1675">
        <v>0.12</v>
      </c>
      <c r="BM1675">
        <v>0.11</v>
      </c>
      <c r="BN1675" s="3">
        <f t="shared" si="501"/>
        <v>0.16210174380106451</v>
      </c>
      <c r="BO1675" s="3">
        <f t="shared" si="507"/>
        <v>0.19224012892368755</v>
      </c>
      <c r="BP1675" s="3">
        <f t="shared" si="508"/>
        <v>0.17676887788653783</v>
      </c>
      <c r="BQ1675" s="3">
        <f t="shared" si="509"/>
        <v>0.22899159875111055</v>
      </c>
      <c r="BR1675">
        <f t="shared" si="510"/>
        <v>0.17311105595802459</v>
      </c>
      <c r="BS1675">
        <f t="shared" si="511"/>
        <v>0.20400684115878337</v>
      </c>
      <c r="BT1675" s="5">
        <f t="shared" si="512"/>
        <v>467.35872132849016</v>
      </c>
    </row>
    <row r="1676" spans="1:72" x14ac:dyDescent="0.2">
      <c r="A1676">
        <v>4</v>
      </c>
      <c r="B1676">
        <v>31109</v>
      </c>
      <c r="C1676" t="s">
        <v>294</v>
      </c>
      <c r="D1676">
        <v>31</v>
      </c>
      <c r="E1676" t="s">
        <v>308</v>
      </c>
      <c r="F1676" t="s">
        <v>309</v>
      </c>
      <c r="G1676" t="s">
        <v>572</v>
      </c>
      <c r="H1676">
        <v>109</v>
      </c>
      <c r="I1676">
        <v>1333</v>
      </c>
      <c r="J1676">
        <v>639</v>
      </c>
      <c r="K1676">
        <v>420</v>
      </c>
      <c r="L1676">
        <v>209</v>
      </c>
      <c r="M1676" s="5">
        <v>20423</v>
      </c>
      <c r="N1676" s="5">
        <v>28514.73157</v>
      </c>
      <c r="O1676" s="5">
        <v>5684.2</v>
      </c>
      <c r="P1676" s="5">
        <v>7936.3187170000001</v>
      </c>
      <c r="Q1676" s="5">
        <v>9633.2999999999993</v>
      </c>
      <c r="R1676" s="5">
        <v>13450.079009999999</v>
      </c>
      <c r="S1676" s="5">
        <v>186</v>
      </c>
      <c r="T1676" s="5">
        <v>259.6944656</v>
      </c>
      <c r="U1676">
        <v>790</v>
      </c>
      <c r="V1676">
        <v>503</v>
      </c>
      <c r="W1676">
        <v>389</v>
      </c>
      <c r="X1676">
        <v>128</v>
      </c>
      <c r="Y1676">
        <v>62</v>
      </c>
      <c r="Z1676">
        <v>20</v>
      </c>
      <c r="AA1676">
        <v>88</v>
      </c>
      <c r="AB1676">
        <v>43</v>
      </c>
      <c r="AC1676">
        <v>14</v>
      </c>
      <c r="AD1676">
        <v>65</v>
      </c>
      <c r="AE1676">
        <v>81</v>
      </c>
      <c r="AF1676">
        <v>31</v>
      </c>
      <c r="AG1676">
        <v>111</v>
      </c>
      <c r="AH1676">
        <v>1033.9166666666665</v>
      </c>
      <c r="AI1676">
        <v>2014.3166666666664</v>
      </c>
      <c r="AJ1676">
        <v>2561.833333333333</v>
      </c>
      <c r="AK1676">
        <v>1021</v>
      </c>
      <c r="AL1676">
        <v>0.98595593214035004</v>
      </c>
      <c r="AM1676">
        <f t="shared" si="494"/>
        <v>1</v>
      </c>
      <c r="AN1676">
        <f t="shared" si="495"/>
        <v>1006.6610067152974</v>
      </c>
      <c r="AO1676">
        <v>15.37</v>
      </c>
      <c r="AP1676">
        <f t="shared" si="496"/>
        <v>15.154142676997179</v>
      </c>
      <c r="AQ1676">
        <v>3.27</v>
      </c>
      <c r="AR1676">
        <v>6430</v>
      </c>
      <c r="AS1676">
        <v>5.0737861885996933</v>
      </c>
      <c r="AT1676">
        <v>1.1644212799575118</v>
      </c>
      <c r="AU1676">
        <f t="shared" si="497"/>
        <v>5.9080246079599998</v>
      </c>
      <c r="AV1676">
        <f t="shared" si="498"/>
        <v>3.4932638398725353</v>
      </c>
      <c r="AW1676">
        <f t="shared" si="499"/>
        <v>8.1509489597025819</v>
      </c>
      <c r="AX1676">
        <f t="shared" si="502"/>
        <v>11.644212799575119</v>
      </c>
      <c r="AY1676" s="4">
        <v>0.1</v>
      </c>
      <c r="AZ1676">
        <v>35</v>
      </c>
      <c r="BA1676" s="1">
        <f t="shared" si="500"/>
        <v>0.10368970511989745</v>
      </c>
      <c r="BB1676">
        <v>0.1124</v>
      </c>
      <c r="BC1676">
        <v>4.8224999999999997E-2</v>
      </c>
      <c r="BD1676">
        <v>6.43E-3</v>
      </c>
      <c r="BE1676">
        <v>160000</v>
      </c>
      <c r="BF1676">
        <f t="shared" si="503"/>
        <v>74.400000000000006</v>
      </c>
      <c r="BG1676" s="7">
        <f t="shared" si="504"/>
        <v>0.78884137209302341</v>
      </c>
      <c r="BH1676" s="8">
        <f t="shared" si="505"/>
        <v>1.5776827441860468</v>
      </c>
      <c r="BI1676" s="7">
        <f t="shared" si="506"/>
        <v>2.36652411627907</v>
      </c>
      <c r="BJ1676">
        <v>340.8</v>
      </c>
      <c r="BK1676">
        <v>6390</v>
      </c>
      <c r="BL1676">
        <v>0.12</v>
      </c>
      <c r="BM1676">
        <v>0.11</v>
      </c>
      <c r="BN1676" s="3">
        <f t="shared" si="501"/>
        <v>0.16265978855056989</v>
      </c>
      <c r="BO1676" s="3">
        <f t="shared" si="507"/>
        <v>0.19361329992180659</v>
      </c>
      <c r="BP1676" s="3">
        <f t="shared" si="508"/>
        <v>0.17808638818300421</v>
      </c>
      <c r="BQ1676" s="3">
        <f t="shared" si="509"/>
        <v>0.23049698999389182</v>
      </c>
      <c r="BR1676">
        <f t="shared" si="510"/>
        <v>0.17448422695614363</v>
      </c>
      <c r="BS1676">
        <f t="shared" si="511"/>
        <v>0.20538001215690241</v>
      </c>
      <c r="BT1676" s="5">
        <f t="shared" si="512"/>
        <v>467.35872132849016</v>
      </c>
    </row>
    <row r="1677" spans="1:72" x14ac:dyDescent="0.2">
      <c r="A1677">
        <v>4</v>
      </c>
      <c r="B1677">
        <v>31111</v>
      </c>
      <c r="C1677" t="s">
        <v>294</v>
      </c>
      <c r="D1677">
        <v>31</v>
      </c>
      <c r="E1677" t="s">
        <v>308</v>
      </c>
      <c r="F1677" t="s">
        <v>309</v>
      </c>
      <c r="G1677" t="s">
        <v>271</v>
      </c>
      <c r="H1677">
        <v>111</v>
      </c>
      <c r="I1677">
        <v>566</v>
      </c>
      <c r="J1677">
        <v>288</v>
      </c>
      <c r="K1677">
        <v>355</v>
      </c>
      <c r="L1677">
        <v>126</v>
      </c>
      <c r="M1677" s="5">
        <v>8317.5</v>
      </c>
      <c r="N1677" s="5">
        <v>11612.9501</v>
      </c>
      <c r="O1677" s="5">
        <v>3475.1</v>
      </c>
      <c r="P1677" s="5">
        <v>4851.9582659999996</v>
      </c>
      <c r="Q1677" s="5">
        <v>8047.6</v>
      </c>
      <c r="R1677" s="5">
        <v>11236.113880000001</v>
      </c>
      <c r="S1677" s="5">
        <v>116</v>
      </c>
      <c r="T1677" s="5">
        <v>161.95998929999999</v>
      </c>
      <c r="U1677">
        <v>487</v>
      </c>
      <c r="V1677">
        <v>278</v>
      </c>
      <c r="W1677">
        <v>370</v>
      </c>
      <c r="X1677">
        <v>94</v>
      </c>
      <c r="Y1677">
        <v>62</v>
      </c>
      <c r="Z1677">
        <v>20</v>
      </c>
      <c r="AA1677">
        <v>88</v>
      </c>
      <c r="AB1677">
        <v>43</v>
      </c>
      <c r="AC1677">
        <v>14</v>
      </c>
      <c r="AD1677">
        <v>65</v>
      </c>
      <c r="AE1677">
        <v>81</v>
      </c>
      <c r="AF1677">
        <v>31</v>
      </c>
      <c r="AG1677">
        <v>111</v>
      </c>
      <c r="AH1677">
        <v>1033.9166666666665</v>
      </c>
      <c r="AI1677">
        <v>2014.3166666666664</v>
      </c>
      <c r="AJ1677">
        <v>2561.833333333333</v>
      </c>
      <c r="AK1677">
        <v>1021</v>
      </c>
      <c r="AL1677">
        <v>0.97373368314334297</v>
      </c>
      <c r="AM1677">
        <f t="shared" si="494"/>
        <v>1</v>
      </c>
      <c r="AN1677">
        <f t="shared" si="495"/>
        <v>994.18209048935319</v>
      </c>
      <c r="AO1677">
        <v>15.37</v>
      </c>
      <c r="AP1677">
        <f t="shared" si="496"/>
        <v>14.966286709913181</v>
      </c>
      <c r="AQ1677">
        <v>3.27</v>
      </c>
      <c r="AR1677">
        <v>6430</v>
      </c>
      <c r="AS1677">
        <v>5.0737861885996933</v>
      </c>
      <c r="AT1677">
        <v>1.0280218365310239</v>
      </c>
      <c r="AU1677">
        <f t="shared" si="497"/>
        <v>5.2159629957700009</v>
      </c>
      <c r="AV1677">
        <f t="shared" si="498"/>
        <v>3.0840655095930716</v>
      </c>
      <c r="AW1677">
        <f t="shared" si="499"/>
        <v>7.196152855717167</v>
      </c>
      <c r="AX1677">
        <f t="shared" si="502"/>
        <v>10.280218365310239</v>
      </c>
      <c r="AY1677" s="4">
        <v>0.1</v>
      </c>
      <c r="AZ1677">
        <v>35</v>
      </c>
      <c r="BA1677" s="1">
        <f t="shared" si="500"/>
        <v>0.10368970511989745</v>
      </c>
      <c r="BB1677">
        <v>0.1124</v>
      </c>
      <c r="BC1677">
        <v>4.8224999999999997E-2</v>
      </c>
      <c r="BD1677">
        <v>6.43E-3</v>
      </c>
      <c r="BE1677">
        <v>160000</v>
      </c>
      <c r="BF1677">
        <f t="shared" si="503"/>
        <v>74.400000000000006</v>
      </c>
      <c r="BG1677" s="7">
        <f t="shared" si="504"/>
        <v>0.78884137209302341</v>
      </c>
      <c r="BH1677" s="8">
        <f t="shared" si="505"/>
        <v>1.5776827441860468</v>
      </c>
      <c r="BI1677" s="7">
        <f t="shared" si="506"/>
        <v>2.36652411627907</v>
      </c>
      <c r="BJ1677">
        <v>340.8</v>
      </c>
      <c r="BK1677">
        <v>6390</v>
      </c>
      <c r="BL1677">
        <v>0.12</v>
      </c>
      <c r="BM1677">
        <v>0.11</v>
      </c>
      <c r="BN1677" s="3">
        <f t="shared" si="501"/>
        <v>0.15670490145546001</v>
      </c>
      <c r="BO1677" s="3">
        <f t="shared" si="507"/>
        <v>0.18664146123800102</v>
      </c>
      <c r="BP1677" s="3">
        <f t="shared" si="508"/>
        <v>0.17293336040188337</v>
      </c>
      <c r="BQ1677" s="3">
        <f t="shared" si="509"/>
        <v>0.21920462326414475</v>
      </c>
      <c r="BR1677">
        <f t="shared" si="510"/>
        <v>0.16751238827233805</v>
      </c>
      <c r="BS1677">
        <f t="shared" si="511"/>
        <v>0.19840817347309683</v>
      </c>
      <c r="BT1677" s="5">
        <f t="shared" si="512"/>
        <v>467.35872132849016</v>
      </c>
    </row>
    <row r="1678" spans="1:72" x14ac:dyDescent="0.2">
      <c r="A1678">
        <v>4</v>
      </c>
      <c r="B1678">
        <v>31113</v>
      </c>
      <c r="C1678" t="s">
        <v>294</v>
      </c>
      <c r="D1678">
        <v>31</v>
      </c>
      <c r="E1678" t="s">
        <v>308</v>
      </c>
      <c r="F1678" t="s">
        <v>309</v>
      </c>
      <c r="G1678" t="s">
        <v>431</v>
      </c>
      <c r="H1678">
        <v>113</v>
      </c>
      <c r="I1678">
        <v>483</v>
      </c>
      <c r="J1678">
        <v>256</v>
      </c>
      <c r="K1678">
        <v>340</v>
      </c>
      <c r="L1678">
        <v>121</v>
      </c>
      <c r="M1678" s="5">
        <v>7602.1</v>
      </c>
      <c r="N1678" s="5">
        <v>10614.10375</v>
      </c>
      <c r="O1678" s="5">
        <v>3293</v>
      </c>
      <c r="P1678" s="5">
        <v>4597.7090070000004</v>
      </c>
      <c r="Q1678" s="5">
        <v>7920.3</v>
      </c>
      <c r="R1678" s="5">
        <v>11058.376749999999</v>
      </c>
      <c r="S1678" s="5">
        <v>114</v>
      </c>
      <c r="T1678" s="5">
        <v>159.16757569999999</v>
      </c>
      <c r="U1678">
        <v>468</v>
      </c>
      <c r="V1678">
        <v>269</v>
      </c>
      <c r="W1678">
        <v>368</v>
      </c>
      <c r="X1678">
        <v>89</v>
      </c>
      <c r="Y1678">
        <v>62</v>
      </c>
      <c r="Z1678">
        <v>20</v>
      </c>
      <c r="AA1678">
        <v>88</v>
      </c>
      <c r="AB1678">
        <v>43</v>
      </c>
      <c r="AC1678">
        <v>14</v>
      </c>
      <c r="AD1678">
        <v>65</v>
      </c>
      <c r="AE1678">
        <v>81</v>
      </c>
      <c r="AF1678">
        <v>31</v>
      </c>
      <c r="AG1678">
        <v>111</v>
      </c>
      <c r="AH1678">
        <v>1033.9166666666665</v>
      </c>
      <c r="AI1678">
        <v>2014.3166666666664</v>
      </c>
      <c r="AJ1678">
        <v>2561.833333333333</v>
      </c>
      <c r="AK1678">
        <v>1021</v>
      </c>
      <c r="AL1678">
        <v>0.97398890256881698</v>
      </c>
      <c r="AM1678">
        <f t="shared" si="494"/>
        <v>1</v>
      </c>
      <c r="AN1678">
        <f t="shared" si="495"/>
        <v>994.44266952276212</v>
      </c>
      <c r="AO1678">
        <v>15.37</v>
      </c>
      <c r="AP1678">
        <f t="shared" si="496"/>
        <v>14.970209432482717</v>
      </c>
      <c r="AQ1678">
        <v>3.27</v>
      </c>
      <c r="AR1678">
        <v>6430</v>
      </c>
      <c r="AS1678">
        <v>5.0737861885996933</v>
      </c>
      <c r="AT1678">
        <v>1.0682658341966713</v>
      </c>
      <c r="AU1678">
        <f t="shared" si="497"/>
        <v>5.4201524353000012</v>
      </c>
      <c r="AV1678">
        <f t="shared" si="498"/>
        <v>3.2047975025900142</v>
      </c>
      <c r="AW1678">
        <f t="shared" si="499"/>
        <v>7.4778608393766994</v>
      </c>
      <c r="AX1678">
        <f t="shared" si="502"/>
        <v>10.682658341966713</v>
      </c>
      <c r="AY1678" s="4">
        <v>0.1</v>
      </c>
      <c r="AZ1678">
        <v>35</v>
      </c>
      <c r="BA1678" s="1">
        <f t="shared" si="500"/>
        <v>0.10368970511989745</v>
      </c>
      <c r="BB1678">
        <v>0.1124</v>
      </c>
      <c r="BC1678">
        <v>4.8224999999999997E-2</v>
      </c>
      <c r="BD1678">
        <v>6.43E-3</v>
      </c>
      <c r="BE1678">
        <v>160000</v>
      </c>
      <c r="BF1678">
        <f t="shared" si="503"/>
        <v>74.400000000000006</v>
      </c>
      <c r="BG1678" s="7">
        <f t="shared" si="504"/>
        <v>0.78884137209302341</v>
      </c>
      <c r="BH1678" s="8">
        <f t="shared" si="505"/>
        <v>1.5776827441860468</v>
      </c>
      <c r="BI1678" s="7">
        <f t="shared" si="506"/>
        <v>2.36652411627907</v>
      </c>
      <c r="BJ1678">
        <v>340.8</v>
      </c>
      <c r="BK1678">
        <v>6390</v>
      </c>
      <c r="BL1678">
        <v>0.12</v>
      </c>
      <c r="BM1678">
        <v>0.11</v>
      </c>
      <c r="BN1678" s="3">
        <f t="shared" si="501"/>
        <v>0.15804926483245998</v>
      </c>
      <c r="BO1678" s="3">
        <f t="shared" si="507"/>
        <v>0.1879240185108044</v>
      </c>
      <c r="BP1678" s="3">
        <f t="shared" si="508"/>
        <v>0.17367928629347917</v>
      </c>
      <c r="BQ1678" s="3">
        <f t="shared" si="509"/>
        <v>0.22176193149067136</v>
      </c>
      <c r="BR1678">
        <f t="shared" si="510"/>
        <v>0.16879494554514143</v>
      </c>
      <c r="BS1678">
        <f t="shared" si="511"/>
        <v>0.19969073074590021</v>
      </c>
      <c r="BT1678" s="5">
        <f t="shared" si="512"/>
        <v>467.35872132849016</v>
      </c>
    </row>
    <row r="1679" spans="1:72" x14ac:dyDescent="0.2">
      <c r="A1679">
        <v>4</v>
      </c>
      <c r="B1679">
        <v>31115</v>
      </c>
      <c r="C1679" t="s">
        <v>294</v>
      </c>
      <c r="D1679">
        <v>31</v>
      </c>
      <c r="E1679" t="s">
        <v>308</v>
      </c>
      <c r="F1679" t="s">
        <v>309</v>
      </c>
      <c r="G1679" t="s">
        <v>462</v>
      </c>
      <c r="H1679">
        <v>115</v>
      </c>
      <c r="I1679">
        <v>504</v>
      </c>
      <c r="J1679">
        <v>284</v>
      </c>
      <c r="K1679">
        <v>353</v>
      </c>
      <c r="L1679">
        <v>95</v>
      </c>
      <c r="M1679" s="5">
        <v>8278.2999999999993</v>
      </c>
      <c r="N1679" s="5">
        <v>11558.218790000001</v>
      </c>
      <c r="O1679" s="5">
        <v>3536</v>
      </c>
      <c r="P1679" s="5">
        <v>4936.9872599999999</v>
      </c>
      <c r="Q1679" s="5">
        <v>8351.2000000000007</v>
      </c>
      <c r="R1679" s="5">
        <v>11660.002259999999</v>
      </c>
      <c r="S1679" s="5">
        <v>94</v>
      </c>
      <c r="T1679" s="5">
        <v>131.24343959999999</v>
      </c>
      <c r="U1679">
        <v>502</v>
      </c>
      <c r="V1679">
        <v>307</v>
      </c>
      <c r="W1679">
        <v>385</v>
      </c>
      <c r="X1679">
        <v>87</v>
      </c>
      <c r="Y1679">
        <v>62</v>
      </c>
      <c r="Z1679">
        <v>20</v>
      </c>
      <c r="AA1679">
        <v>88</v>
      </c>
      <c r="AB1679">
        <v>43</v>
      </c>
      <c r="AC1679">
        <v>14</v>
      </c>
      <c r="AD1679">
        <v>65</v>
      </c>
      <c r="AE1679">
        <v>81</v>
      </c>
      <c r="AF1679">
        <v>31</v>
      </c>
      <c r="AG1679">
        <v>111</v>
      </c>
      <c r="AH1679">
        <v>1033.9166666666665</v>
      </c>
      <c r="AI1679">
        <v>2014.3166666666664</v>
      </c>
      <c r="AJ1679">
        <v>2561.833333333333</v>
      </c>
      <c r="AK1679">
        <v>1021</v>
      </c>
      <c r="AL1679">
        <v>0.97597796022892003</v>
      </c>
      <c r="AM1679">
        <f t="shared" si="494"/>
        <v>1</v>
      </c>
      <c r="AN1679">
        <f t="shared" si="495"/>
        <v>996.47349739372737</v>
      </c>
      <c r="AO1679">
        <v>15.37</v>
      </c>
      <c r="AP1679">
        <f t="shared" si="496"/>
        <v>15.0007812487185</v>
      </c>
      <c r="AQ1679">
        <v>3.27</v>
      </c>
      <c r="AR1679">
        <v>6430</v>
      </c>
      <c r="AS1679">
        <v>5.0737861885996933</v>
      </c>
      <c r="AT1679">
        <v>1.1493224875444357</v>
      </c>
      <c r="AU1679">
        <f t="shared" si="497"/>
        <v>5.8314165635500004</v>
      </c>
      <c r="AV1679">
        <f t="shared" si="498"/>
        <v>3.447967462633307</v>
      </c>
      <c r="AW1679">
        <f t="shared" si="499"/>
        <v>8.0452574128110506</v>
      </c>
      <c r="AX1679">
        <f t="shared" si="502"/>
        <v>11.493224875444357</v>
      </c>
      <c r="AY1679" s="4">
        <v>0.1</v>
      </c>
      <c r="AZ1679">
        <v>35</v>
      </c>
      <c r="BA1679" s="1">
        <f t="shared" si="500"/>
        <v>0.10368970511989745</v>
      </c>
      <c r="BB1679">
        <v>0.1124</v>
      </c>
      <c r="BC1679">
        <v>4.8224999999999997E-2</v>
      </c>
      <c r="BD1679">
        <v>6.43E-3</v>
      </c>
      <c r="BE1679">
        <v>160000</v>
      </c>
      <c r="BF1679">
        <f t="shared" si="503"/>
        <v>74.400000000000006</v>
      </c>
      <c r="BG1679" s="7">
        <f t="shared" si="504"/>
        <v>0.78884137209302341</v>
      </c>
      <c r="BH1679" s="8">
        <f t="shared" si="505"/>
        <v>1.5776827441860468</v>
      </c>
      <c r="BI1679" s="7">
        <f t="shared" si="506"/>
        <v>2.36652411627907</v>
      </c>
      <c r="BJ1679">
        <v>340.8</v>
      </c>
      <c r="BK1679">
        <v>6390</v>
      </c>
      <c r="BL1679">
        <v>0.12</v>
      </c>
      <c r="BM1679">
        <v>0.11</v>
      </c>
      <c r="BN1679" s="3">
        <f t="shared" si="501"/>
        <v>0.16093860672717883</v>
      </c>
      <c r="BO1679" s="3">
        <f t="shared" si="507"/>
        <v>0.19087372635744737</v>
      </c>
      <c r="BP1679" s="3">
        <f t="shared" si="508"/>
        <v>0.17554814863855303</v>
      </c>
      <c r="BQ1679" s="3">
        <f t="shared" si="509"/>
        <v>0.2272791538029281</v>
      </c>
      <c r="BR1679">
        <f t="shared" si="510"/>
        <v>0.17174465339178441</v>
      </c>
      <c r="BS1679">
        <f t="shared" si="511"/>
        <v>0.20264043859254319</v>
      </c>
      <c r="BT1679" s="5">
        <f t="shared" si="512"/>
        <v>467.35872132849016</v>
      </c>
    </row>
    <row r="1680" spans="1:72" x14ac:dyDescent="0.2">
      <c r="A1680">
        <v>4</v>
      </c>
      <c r="B1680">
        <v>31117</v>
      </c>
      <c r="C1680" t="s">
        <v>294</v>
      </c>
      <c r="D1680">
        <v>31</v>
      </c>
      <c r="E1680" t="s">
        <v>308</v>
      </c>
      <c r="F1680" t="s">
        <v>309</v>
      </c>
      <c r="G1680" t="s">
        <v>437</v>
      </c>
      <c r="H1680">
        <v>117</v>
      </c>
      <c r="I1680">
        <v>472</v>
      </c>
      <c r="J1680">
        <v>249</v>
      </c>
      <c r="K1680">
        <v>335</v>
      </c>
      <c r="L1680">
        <v>115</v>
      </c>
      <c r="M1680" s="5">
        <v>7286.4</v>
      </c>
      <c r="N1680" s="5">
        <v>10173.321260000001</v>
      </c>
      <c r="O1680" s="5">
        <v>3183.9</v>
      </c>
      <c r="P1680" s="5">
        <v>4445.3828439999997</v>
      </c>
      <c r="Q1680" s="5">
        <v>7723</v>
      </c>
      <c r="R1680" s="5">
        <v>10782.905150000001</v>
      </c>
      <c r="S1680" s="5">
        <v>109</v>
      </c>
      <c r="T1680" s="5">
        <v>152.18654169999999</v>
      </c>
      <c r="U1680">
        <v>451</v>
      </c>
      <c r="V1680">
        <v>262</v>
      </c>
      <c r="W1680">
        <v>361</v>
      </c>
      <c r="X1680">
        <v>86</v>
      </c>
      <c r="Y1680">
        <v>62</v>
      </c>
      <c r="Z1680">
        <v>20</v>
      </c>
      <c r="AA1680">
        <v>88</v>
      </c>
      <c r="AB1680">
        <v>43</v>
      </c>
      <c r="AC1680">
        <v>14</v>
      </c>
      <c r="AD1680">
        <v>65</v>
      </c>
      <c r="AE1680">
        <v>81</v>
      </c>
      <c r="AF1680">
        <v>31</v>
      </c>
      <c r="AG1680">
        <v>111</v>
      </c>
      <c r="AH1680">
        <v>1033.9166666666665</v>
      </c>
      <c r="AI1680">
        <v>2014.3166666666664</v>
      </c>
      <c r="AJ1680">
        <v>2561.833333333333</v>
      </c>
      <c r="AK1680">
        <v>1021</v>
      </c>
      <c r="AL1680">
        <v>0.97321197532472203</v>
      </c>
      <c r="AM1680">
        <f t="shared" si="494"/>
        <v>1</v>
      </c>
      <c r="AN1680">
        <f t="shared" si="495"/>
        <v>993.64942680654121</v>
      </c>
      <c r="AO1680">
        <v>15.37</v>
      </c>
      <c r="AP1680">
        <f t="shared" si="496"/>
        <v>14.958268060740977</v>
      </c>
      <c r="AQ1680">
        <v>3.27</v>
      </c>
      <c r="AR1680">
        <v>6430</v>
      </c>
      <c r="AS1680">
        <v>5.0737861885996933</v>
      </c>
      <c r="AT1680">
        <v>1.0590127452104841</v>
      </c>
      <c r="AU1680">
        <f t="shared" si="497"/>
        <v>5.3732042401999998</v>
      </c>
      <c r="AV1680">
        <f t="shared" si="498"/>
        <v>3.1770382356314522</v>
      </c>
      <c r="AW1680">
        <f t="shared" si="499"/>
        <v>7.4130892164733879</v>
      </c>
      <c r="AX1680">
        <f t="shared" si="502"/>
        <v>10.590127452104841</v>
      </c>
      <c r="AY1680" s="4">
        <v>0.1</v>
      </c>
      <c r="AZ1680">
        <v>35</v>
      </c>
      <c r="BA1680" s="1">
        <f t="shared" si="500"/>
        <v>0.10368970511989745</v>
      </c>
      <c r="BB1680">
        <v>0.1124</v>
      </c>
      <c r="BC1680">
        <v>4.8224999999999997E-2</v>
      </c>
      <c r="BD1680">
        <v>6.43E-3</v>
      </c>
      <c r="BE1680">
        <v>160000</v>
      </c>
      <c r="BF1680">
        <f t="shared" si="503"/>
        <v>74.400000000000006</v>
      </c>
      <c r="BG1680" s="7">
        <f t="shared" si="504"/>
        <v>0.78884137209302341</v>
      </c>
      <c r="BH1680" s="8">
        <f t="shared" si="505"/>
        <v>1.5776827441860468</v>
      </c>
      <c r="BI1680" s="7">
        <f t="shared" si="506"/>
        <v>2.36652411627907</v>
      </c>
      <c r="BJ1680">
        <v>340.8</v>
      </c>
      <c r="BK1680">
        <v>6390</v>
      </c>
      <c r="BL1680">
        <v>0.12</v>
      </c>
      <c r="BM1680">
        <v>0.11</v>
      </c>
      <c r="BN1680" s="3">
        <f t="shared" si="501"/>
        <v>0.15765172454252346</v>
      </c>
      <c r="BO1680" s="3">
        <f t="shared" si="507"/>
        <v>0.18749725771607856</v>
      </c>
      <c r="BP1680" s="3">
        <f t="shared" si="508"/>
        <v>0.1733759103067028</v>
      </c>
      <c r="BQ1680" s="3">
        <f t="shared" si="509"/>
        <v>0.22104207396862668</v>
      </c>
      <c r="BR1680">
        <f t="shared" si="510"/>
        <v>0.16836818475041559</v>
      </c>
      <c r="BS1680">
        <f t="shared" si="511"/>
        <v>0.19926396995117437</v>
      </c>
      <c r="BT1680" s="5">
        <f t="shared" si="512"/>
        <v>467.35872132849016</v>
      </c>
    </row>
    <row r="1681" spans="1:72" x14ac:dyDescent="0.2">
      <c r="A1681">
        <v>4</v>
      </c>
      <c r="B1681">
        <v>31119</v>
      </c>
      <c r="C1681" t="s">
        <v>294</v>
      </c>
      <c r="D1681">
        <v>31</v>
      </c>
      <c r="E1681" t="s">
        <v>308</v>
      </c>
      <c r="F1681" t="s">
        <v>309</v>
      </c>
      <c r="G1681" t="s">
        <v>209</v>
      </c>
      <c r="H1681">
        <v>119</v>
      </c>
      <c r="I1681">
        <v>723</v>
      </c>
      <c r="J1681">
        <v>683</v>
      </c>
      <c r="K1681">
        <v>321</v>
      </c>
      <c r="L1681">
        <v>117</v>
      </c>
      <c r="M1681" s="5">
        <v>11158</v>
      </c>
      <c r="N1681" s="5">
        <v>15578.87552</v>
      </c>
      <c r="O1681" s="5">
        <v>3957.1</v>
      </c>
      <c r="P1681" s="5">
        <v>5524.9299460000002</v>
      </c>
      <c r="Q1681" s="5">
        <v>7503.2</v>
      </c>
      <c r="R1681" s="5">
        <v>10476.018889999999</v>
      </c>
      <c r="S1681" s="5">
        <v>112</v>
      </c>
      <c r="T1681" s="5">
        <v>156.37516210000001</v>
      </c>
      <c r="U1681">
        <v>575</v>
      </c>
      <c r="V1681">
        <v>503</v>
      </c>
      <c r="W1681">
        <v>340</v>
      </c>
      <c r="X1681">
        <v>95</v>
      </c>
      <c r="Y1681">
        <v>62</v>
      </c>
      <c r="Z1681">
        <v>20</v>
      </c>
      <c r="AA1681">
        <v>88</v>
      </c>
      <c r="AB1681">
        <v>43</v>
      </c>
      <c r="AC1681">
        <v>14</v>
      </c>
      <c r="AD1681">
        <v>65</v>
      </c>
      <c r="AE1681">
        <v>81</v>
      </c>
      <c r="AF1681">
        <v>31</v>
      </c>
      <c r="AG1681">
        <v>111</v>
      </c>
      <c r="AH1681">
        <v>1033.9166666666665</v>
      </c>
      <c r="AI1681">
        <v>2014.3166666666664</v>
      </c>
      <c r="AJ1681">
        <v>2561.833333333333</v>
      </c>
      <c r="AK1681">
        <v>1021</v>
      </c>
      <c r="AL1681">
        <v>0.98346441686153396</v>
      </c>
      <c r="AM1681">
        <f t="shared" si="494"/>
        <v>1</v>
      </c>
      <c r="AN1681">
        <f t="shared" si="495"/>
        <v>1004.1171696156262</v>
      </c>
      <c r="AO1681">
        <v>15.37</v>
      </c>
      <c r="AP1681">
        <f t="shared" si="496"/>
        <v>15.115848087161776</v>
      </c>
      <c r="AQ1681">
        <v>3.27</v>
      </c>
      <c r="AR1681">
        <v>6430</v>
      </c>
      <c r="AS1681">
        <v>5.0737861885996933</v>
      </c>
      <c r="AT1681">
        <v>1.1909160448338971</v>
      </c>
      <c r="AU1681">
        <f t="shared" si="497"/>
        <v>6.0424533800600004</v>
      </c>
      <c r="AV1681">
        <f t="shared" si="498"/>
        <v>3.5727481345016914</v>
      </c>
      <c r="AW1681">
        <f t="shared" si="499"/>
        <v>8.336412313837279</v>
      </c>
      <c r="AX1681">
        <f t="shared" si="502"/>
        <v>11.909160448338971</v>
      </c>
      <c r="AY1681" s="4">
        <v>0.1</v>
      </c>
      <c r="AZ1681">
        <v>35</v>
      </c>
      <c r="BA1681" s="1">
        <f t="shared" si="500"/>
        <v>0.10368970511989745</v>
      </c>
      <c r="BB1681">
        <v>0.1124</v>
      </c>
      <c r="BC1681">
        <v>4.8224999999999997E-2</v>
      </c>
      <c r="BD1681">
        <v>6.43E-3</v>
      </c>
      <c r="BE1681">
        <v>160000</v>
      </c>
      <c r="BF1681">
        <f t="shared" si="503"/>
        <v>74.400000000000006</v>
      </c>
      <c r="BG1681" s="7">
        <f t="shared" si="504"/>
        <v>0.78884137209302341</v>
      </c>
      <c r="BH1681" s="8">
        <f t="shared" si="505"/>
        <v>1.5776827441860468</v>
      </c>
      <c r="BI1681" s="7">
        <f t="shared" si="506"/>
        <v>2.36652411627907</v>
      </c>
      <c r="BJ1681">
        <v>340.8</v>
      </c>
      <c r="BK1681">
        <v>6390</v>
      </c>
      <c r="BL1681">
        <v>0.12</v>
      </c>
      <c r="BM1681">
        <v>0.11</v>
      </c>
      <c r="BN1681" s="3">
        <f t="shared" si="501"/>
        <v>0.16321738417611514</v>
      </c>
      <c r="BO1681" s="3">
        <f t="shared" si="507"/>
        <v>0.19338551809136531</v>
      </c>
      <c r="BP1681" s="3">
        <f t="shared" si="508"/>
        <v>0.17750531336242539</v>
      </c>
      <c r="BQ1681" s="3">
        <f t="shared" si="509"/>
        <v>0.23110844454039911</v>
      </c>
      <c r="BR1681">
        <f t="shared" si="510"/>
        <v>0.17425644512570235</v>
      </c>
      <c r="BS1681">
        <f t="shared" si="511"/>
        <v>0.20515223032646113</v>
      </c>
      <c r="BT1681" s="5">
        <f t="shared" si="512"/>
        <v>467.35872132849016</v>
      </c>
    </row>
    <row r="1682" spans="1:72" x14ac:dyDescent="0.2">
      <c r="A1682">
        <v>4</v>
      </c>
      <c r="B1682">
        <v>31121</v>
      </c>
      <c r="C1682" t="s">
        <v>294</v>
      </c>
      <c r="D1682">
        <v>31</v>
      </c>
      <c r="E1682" t="s">
        <v>308</v>
      </c>
      <c r="F1682" t="s">
        <v>309</v>
      </c>
      <c r="G1682" t="s">
        <v>341</v>
      </c>
      <c r="H1682">
        <v>121</v>
      </c>
      <c r="I1682">
        <v>681</v>
      </c>
      <c r="J1682">
        <v>717</v>
      </c>
      <c r="K1682">
        <v>322</v>
      </c>
      <c r="L1682">
        <v>118</v>
      </c>
      <c r="M1682" s="5">
        <v>10810</v>
      </c>
      <c r="N1682" s="5">
        <v>15092.995559999999</v>
      </c>
      <c r="O1682" s="5">
        <v>3868.9</v>
      </c>
      <c r="P1682" s="5">
        <v>5401.7845049999996</v>
      </c>
      <c r="Q1682" s="5">
        <v>7604.4</v>
      </c>
      <c r="R1682" s="5">
        <v>10617.31502</v>
      </c>
      <c r="S1682" s="5">
        <v>113</v>
      </c>
      <c r="T1682" s="5">
        <v>157.7713689</v>
      </c>
      <c r="U1682">
        <v>581</v>
      </c>
      <c r="V1682">
        <v>513</v>
      </c>
      <c r="W1682">
        <v>345</v>
      </c>
      <c r="X1682">
        <v>98</v>
      </c>
      <c r="Y1682">
        <v>62</v>
      </c>
      <c r="Z1682">
        <v>20</v>
      </c>
      <c r="AA1682">
        <v>88</v>
      </c>
      <c r="AB1682">
        <v>43</v>
      </c>
      <c r="AC1682">
        <v>14</v>
      </c>
      <c r="AD1682">
        <v>65</v>
      </c>
      <c r="AE1682">
        <v>81</v>
      </c>
      <c r="AF1682">
        <v>31</v>
      </c>
      <c r="AG1682">
        <v>111</v>
      </c>
      <c r="AH1682">
        <v>1033.9166666666665</v>
      </c>
      <c r="AI1682">
        <v>2014.3166666666664</v>
      </c>
      <c r="AJ1682">
        <v>2561.833333333333</v>
      </c>
      <c r="AK1682">
        <v>1021</v>
      </c>
      <c r="AL1682">
        <v>0.98056407769521103</v>
      </c>
      <c r="AM1682">
        <f t="shared" si="494"/>
        <v>1</v>
      </c>
      <c r="AN1682">
        <f t="shared" si="495"/>
        <v>1001.1559233268105</v>
      </c>
      <c r="AO1682">
        <v>15.37</v>
      </c>
      <c r="AP1682">
        <f t="shared" si="496"/>
        <v>15.071269874175393</v>
      </c>
      <c r="AQ1682">
        <v>3.27</v>
      </c>
      <c r="AR1682">
        <v>6430</v>
      </c>
      <c r="AS1682">
        <v>5.0737861885996933</v>
      </c>
      <c r="AT1682">
        <v>1.2695209037095272</v>
      </c>
      <c r="AU1682">
        <f t="shared" si="497"/>
        <v>6.4412776273799999</v>
      </c>
      <c r="AV1682">
        <f t="shared" si="498"/>
        <v>3.8085627111285816</v>
      </c>
      <c r="AW1682">
        <f t="shared" si="499"/>
        <v>8.8866463259666908</v>
      </c>
      <c r="AX1682">
        <f t="shared" si="502"/>
        <v>12.695209037095271</v>
      </c>
      <c r="AY1682" s="4">
        <v>0.1</v>
      </c>
      <c r="AZ1682">
        <v>35</v>
      </c>
      <c r="BA1682" s="1">
        <f t="shared" si="500"/>
        <v>0.10368970511989745</v>
      </c>
      <c r="BB1682">
        <v>0.1124</v>
      </c>
      <c r="BC1682">
        <v>4.8224999999999997E-2</v>
      </c>
      <c r="BD1682">
        <v>6.43E-3</v>
      </c>
      <c r="BE1682">
        <v>160000</v>
      </c>
      <c r="BF1682">
        <f t="shared" si="503"/>
        <v>74.400000000000006</v>
      </c>
      <c r="BG1682" s="7">
        <f t="shared" si="504"/>
        <v>0.78884137209302341</v>
      </c>
      <c r="BH1682" s="8">
        <f t="shared" si="505"/>
        <v>1.5776827441860468</v>
      </c>
      <c r="BI1682" s="7">
        <f t="shared" si="506"/>
        <v>2.36652411627907</v>
      </c>
      <c r="BJ1682">
        <v>340.8</v>
      </c>
      <c r="BK1682">
        <v>6390</v>
      </c>
      <c r="BL1682">
        <v>0.12</v>
      </c>
      <c r="BM1682">
        <v>0.11</v>
      </c>
      <c r="BN1682" s="3">
        <f t="shared" si="501"/>
        <v>0.16542470404110549</v>
      </c>
      <c r="BO1682" s="3">
        <f t="shared" si="507"/>
        <v>0.19556368325357548</v>
      </c>
      <c r="BP1682" s="3">
        <f t="shared" si="508"/>
        <v>0.17863532634207885</v>
      </c>
      <c r="BQ1682" s="3">
        <f t="shared" si="509"/>
        <v>0.23577646221804466</v>
      </c>
      <c r="BR1682">
        <f t="shared" si="510"/>
        <v>0.17643461028791252</v>
      </c>
      <c r="BS1682">
        <f t="shared" si="511"/>
        <v>0.2073303954886713</v>
      </c>
      <c r="BT1682" s="5">
        <f t="shared" si="512"/>
        <v>467.35872132849016</v>
      </c>
    </row>
    <row r="1683" spans="1:72" x14ac:dyDescent="0.2">
      <c r="A1683">
        <v>4</v>
      </c>
      <c r="B1683">
        <v>31123</v>
      </c>
      <c r="C1683" t="s">
        <v>294</v>
      </c>
      <c r="D1683">
        <v>31</v>
      </c>
      <c r="E1683" t="s">
        <v>308</v>
      </c>
      <c r="F1683" t="s">
        <v>309</v>
      </c>
      <c r="G1683" t="s">
        <v>405</v>
      </c>
      <c r="H1683">
        <v>123</v>
      </c>
      <c r="I1683">
        <v>497</v>
      </c>
      <c r="J1683">
        <v>250</v>
      </c>
      <c r="K1683">
        <v>321</v>
      </c>
      <c r="L1683">
        <v>135</v>
      </c>
      <c r="M1683" s="5">
        <v>7573.8</v>
      </c>
      <c r="N1683" s="5">
        <v>10574.59109</v>
      </c>
      <c r="O1683" s="5">
        <v>3070</v>
      </c>
      <c r="P1683" s="5">
        <v>4286.3548890000002</v>
      </c>
      <c r="Q1683" s="5">
        <v>7317.4</v>
      </c>
      <c r="R1683" s="5">
        <v>10216.60367</v>
      </c>
      <c r="S1683" s="5">
        <v>121</v>
      </c>
      <c r="T1683" s="5">
        <v>168.94102330000001</v>
      </c>
      <c r="U1683">
        <v>421</v>
      </c>
      <c r="V1683">
        <v>240</v>
      </c>
      <c r="W1683">
        <v>334</v>
      </c>
      <c r="X1683">
        <v>89</v>
      </c>
      <c r="Y1683">
        <v>62</v>
      </c>
      <c r="Z1683">
        <v>20</v>
      </c>
      <c r="AA1683">
        <v>88</v>
      </c>
      <c r="AB1683">
        <v>43</v>
      </c>
      <c r="AC1683">
        <v>14</v>
      </c>
      <c r="AD1683">
        <v>65</v>
      </c>
      <c r="AE1683">
        <v>81</v>
      </c>
      <c r="AF1683">
        <v>31</v>
      </c>
      <c r="AG1683">
        <v>111</v>
      </c>
      <c r="AH1683">
        <v>1033.9166666666665</v>
      </c>
      <c r="AI1683">
        <v>2014.3166666666664</v>
      </c>
      <c r="AJ1683">
        <v>2561.833333333333</v>
      </c>
      <c r="AK1683">
        <v>1021</v>
      </c>
      <c r="AL1683">
        <v>0.97308444125311699</v>
      </c>
      <c r="AM1683">
        <f t="shared" si="494"/>
        <v>1</v>
      </c>
      <c r="AN1683">
        <f t="shared" si="495"/>
        <v>993.51921451943247</v>
      </c>
      <c r="AO1683">
        <v>15.37</v>
      </c>
      <c r="AP1683">
        <f t="shared" si="496"/>
        <v>14.956307862060408</v>
      </c>
      <c r="AQ1683">
        <v>3.27</v>
      </c>
      <c r="AR1683">
        <v>6430</v>
      </c>
      <c r="AS1683">
        <v>5.0737861885996933</v>
      </c>
      <c r="AT1683">
        <v>1.079491405730997</v>
      </c>
      <c r="AU1683">
        <f t="shared" si="497"/>
        <v>5.4771085851100008</v>
      </c>
      <c r="AV1683">
        <f t="shared" si="498"/>
        <v>3.2384742171929908</v>
      </c>
      <c r="AW1683">
        <f t="shared" si="499"/>
        <v>7.5564398401169788</v>
      </c>
      <c r="AX1683">
        <f t="shared" si="502"/>
        <v>10.79491405730997</v>
      </c>
      <c r="AY1683" s="4">
        <v>0.1</v>
      </c>
      <c r="AZ1683">
        <v>35</v>
      </c>
      <c r="BA1683" s="1">
        <f t="shared" si="500"/>
        <v>0.10368970511989745</v>
      </c>
      <c r="BB1683">
        <v>0.1124</v>
      </c>
      <c r="BC1683">
        <v>4.8224999999999997E-2</v>
      </c>
      <c r="BD1683">
        <v>6.43E-3</v>
      </c>
      <c r="BE1683">
        <v>160000</v>
      </c>
      <c r="BF1683">
        <f t="shared" si="503"/>
        <v>74.400000000000006</v>
      </c>
      <c r="BG1683" s="7">
        <f t="shared" si="504"/>
        <v>0.78884137209302341</v>
      </c>
      <c r="BH1683" s="8">
        <f t="shared" si="505"/>
        <v>1.5776827441860468</v>
      </c>
      <c r="BI1683" s="7">
        <f t="shared" si="506"/>
        <v>2.36652411627907</v>
      </c>
      <c r="BJ1683">
        <v>340.8</v>
      </c>
      <c r="BK1683">
        <v>6390</v>
      </c>
      <c r="BL1683">
        <v>0.12</v>
      </c>
      <c r="BM1683">
        <v>0.11</v>
      </c>
      <c r="BN1683" s="3">
        <f t="shared" si="501"/>
        <v>0.15830412615360978</v>
      </c>
      <c r="BO1683" s="3">
        <f t="shared" si="507"/>
        <v>0.18816707921588774</v>
      </c>
      <c r="BP1683" s="3">
        <f t="shared" si="508"/>
        <v>0.17377266023018137</v>
      </c>
      <c r="BQ1683" s="3">
        <f t="shared" si="509"/>
        <v>0.22236056840213356</v>
      </c>
      <c r="BR1683">
        <f t="shared" si="510"/>
        <v>0.16903800625022478</v>
      </c>
      <c r="BS1683">
        <f t="shared" si="511"/>
        <v>0.19993379145098356</v>
      </c>
      <c r="BT1683" s="5">
        <f t="shared" si="512"/>
        <v>467.35872132849016</v>
      </c>
    </row>
    <row r="1684" spans="1:72" x14ac:dyDescent="0.2">
      <c r="A1684">
        <v>4</v>
      </c>
      <c r="B1684">
        <v>31125</v>
      </c>
      <c r="C1684" t="s">
        <v>294</v>
      </c>
      <c r="D1684">
        <v>31</v>
      </c>
      <c r="E1684" t="s">
        <v>308</v>
      </c>
      <c r="F1684" t="s">
        <v>309</v>
      </c>
      <c r="G1684" t="s">
        <v>467</v>
      </c>
      <c r="H1684">
        <v>125</v>
      </c>
      <c r="I1684">
        <v>637</v>
      </c>
      <c r="J1684">
        <v>490</v>
      </c>
      <c r="K1684">
        <v>312</v>
      </c>
      <c r="L1684">
        <v>109</v>
      </c>
      <c r="M1684" s="5">
        <v>10140</v>
      </c>
      <c r="N1684" s="5">
        <v>14157.537</v>
      </c>
      <c r="O1684" s="5">
        <v>3741.9</v>
      </c>
      <c r="P1684" s="5">
        <v>5224.4662410000001</v>
      </c>
      <c r="Q1684" s="5">
        <v>7401.4</v>
      </c>
      <c r="R1684" s="5">
        <v>10333.885039999999</v>
      </c>
      <c r="S1684" s="5">
        <v>106</v>
      </c>
      <c r="T1684" s="5">
        <v>147.9979213</v>
      </c>
      <c r="U1684">
        <v>561</v>
      </c>
      <c r="V1684">
        <v>453</v>
      </c>
      <c r="W1684">
        <v>341</v>
      </c>
      <c r="X1684">
        <v>94</v>
      </c>
      <c r="Y1684">
        <v>62</v>
      </c>
      <c r="Z1684">
        <v>20</v>
      </c>
      <c r="AA1684">
        <v>88</v>
      </c>
      <c r="AB1684">
        <v>43</v>
      </c>
      <c r="AC1684">
        <v>14</v>
      </c>
      <c r="AD1684">
        <v>65</v>
      </c>
      <c r="AE1684">
        <v>81</v>
      </c>
      <c r="AF1684">
        <v>31</v>
      </c>
      <c r="AG1684">
        <v>111</v>
      </c>
      <c r="AH1684">
        <v>1033.9166666666665</v>
      </c>
      <c r="AI1684">
        <v>2014.3166666666664</v>
      </c>
      <c r="AJ1684">
        <v>2561.833333333333</v>
      </c>
      <c r="AK1684">
        <v>1021</v>
      </c>
      <c r="AL1684">
        <v>0.98078700048582901</v>
      </c>
      <c r="AM1684">
        <f t="shared" si="494"/>
        <v>1</v>
      </c>
      <c r="AN1684">
        <f t="shared" si="495"/>
        <v>1001.3835274960314</v>
      </c>
      <c r="AO1684">
        <v>15.37</v>
      </c>
      <c r="AP1684">
        <f t="shared" si="496"/>
        <v>15.07469619746719</v>
      </c>
      <c r="AQ1684">
        <v>3.27</v>
      </c>
      <c r="AR1684">
        <v>6430</v>
      </c>
      <c r="AS1684">
        <v>5.0737861885996933</v>
      </c>
      <c r="AT1684">
        <v>1.2362057974916494</v>
      </c>
      <c r="AU1684">
        <f t="shared" si="497"/>
        <v>6.2722439015800004</v>
      </c>
      <c r="AV1684">
        <f t="shared" si="498"/>
        <v>3.7086173924749479</v>
      </c>
      <c r="AW1684">
        <f t="shared" si="499"/>
        <v>8.6534405824415455</v>
      </c>
      <c r="AX1684">
        <f t="shared" si="502"/>
        <v>12.362057974916494</v>
      </c>
      <c r="AY1684" s="4">
        <v>0.1</v>
      </c>
      <c r="AZ1684">
        <v>35</v>
      </c>
      <c r="BA1684" s="1">
        <f t="shared" si="500"/>
        <v>0.10368970511989745</v>
      </c>
      <c r="BB1684">
        <v>0.1124</v>
      </c>
      <c r="BC1684">
        <v>4.8224999999999997E-2</v>
      </c>
      <c r="BD1684">
        <v>6.43E-3</v>
      </c>
      <c r="BE1684">
        <v>160000</v>
      </c>
      <c r="BF1684">
        <f t="shared" si="503"/>
        <v>74.400000000000006</v>
      </c>
      <c r="BG1684" s="7">
        <f t="shared" si="504"/>
        <v>0.78884137209302341</v>
      </c>
      <c r="BH1684" s="8">
        <f t="shared" si="505"/>
        <v>1.5776827441860468</v>
      </c>
      <c r="BI1684" s="7">
        <f t="shared" si="506"/>
        <v>2.36652411627907</v>
      </c>
      <c r="BJ1684">
        <v>340.8</v>
      </c>
      <c r="BK1684">
        <v>6390</v>
      </c>
      <c r="BL1684">
        <v>0.12</v>
      </c>
      <c r="BM1684">
        <v>0.11</v>
      </c>
      <c r="BN1684" s="3">
        <f t="shared" si="501"/>
        <v>0.16436526576608881</v>
      </c>
      <c r="BO1684" s="3">
        <f t="shared" si="507"/>
        <v>0.1944470215368764</v>
      </c>
      <c r="BP1684" s="3">
        <f t="shared" si="508"/>
        <v>0.1779629030833309</v>
      </c>
      <c r="BQ1684" s="3">
        <f t="shared" si="509"/>
        <v>0.23360452602843007</v>
      </c>
      <c r="BR1684">
        <f t="shared" si="510"/>
        <v>0.17531794857121344</v>
      </c>
      <c r="BS1684">
        <f t="shared" si="511"/>
        <v>0.20621373377197222</v>
      </c>
      <c r="BT1684" s="5">
        <f t="shared" si="512"/>
        <v>467.35872132849016</v>
      </c>
    </row>
    <row r="1685" spans="1:72" x14ac:dyDescent="0.2">
      <c r="A1685">
        <v>4</v>
      </c>
      <c r="B1685">
        <v>31127</v>
      </c>
      <c r="C1685" t="s">
        <v>294</v>
      </c>
      <c r="D1685">
        <v>31</v>
      </c>
      <c r="E1685" t="s">
        <v>308</v>
      </c>
      <c r="F1685" t="s">
        <v>309</v>
      </c>
      <c r="G1685" t="s">
        <v>468</v>
      </c>
      <c r="H1685">
        <v>127</v>
      </c>
      <c r="I1685">
        <v>815</v>
      </c>
      <c r="J1685">
        <v>595</v>
      </c>
      <c r="K1685">
        <v>367</v>
      </c>
      <c r="L1685">
        <v>133</v>
      </c>
      <c r="M1685" s="5">
        <v>13086</v>
      </c>
      <c r="N1685" s="5">
        <v>18270.76224</v>
      </c>
      <c r="O1685" s="5">
        <v>4655.8999999999996</v>
      </c>
      <c r="P1685" s="5">
        <v>6500.59926</v>
      </c>
      <c r="Q1685" s="5">
        <v>8761</v>
      </c>
      <c r="R1685" s="5">
        <v>12232.167810000001</v>
      </c>
      <c r="S1685" s="5">
        <v>129</v>
      </c>
      <c r="T1685" s="5">
        <v>180.11067779999999</v>
      </c>
      <c r="U1685">
        <v>718</v>
      </c>
      <c r="V1685">
        <v>513</v>
      </c>
      <c r="W1685">
        <v>388</v>
      </c>
      <c r="X1685">
        <v>116</v>
      </c>
      <c r="Y1685">
        <v>62</v>
      </c>
      <c r="Z1685">
        <v>20</v>
      </c>
      <c r="AA1685">
        <v>88</v>
      </c>
      <c r="AB1685">
        <v>43</v>
      </c>
      <c r="AC1685">
        <v>14</v>
      </c>
      <c r="AD1685">
        <v>65</v>
      </c>
      <c r="AE1685">
        <v>81</v>
      </c>
      <c r="AF1685">
        <v>31</v>
      </c>
      <c r="AG1685">
        <v>111</v>
      </c>
      <c r="AH1685">
        <v>1033.9166666666665</v>
      </c>
      <c r="AI1685">
        <v>2014.3166666666664</v>
      </c>
      <c r="AJ1685">
        <v>2561.833333333333</v>
      </c>
      <c r="AK1685">
        <v>1021</v>
      </c>
      <c r="AL1685">
        <v>0.99046503007412001</v>
      </c>
      <c r="AM1685">
        <f t="shared" si="494"/>
        <v>1</v>
      </c>
      <c r="AN1685">
        <f t="shared" si="495"/>
        <v>1011.2647957056765</v>
      </c>
      <c r="AO1685">
        <v>15.37</v>
      </c>
      <c r="AP1685">
        <f t="shared" si="496"/>
        <v>15.223447512239224</v>
      </c>
      <c r="AQ1685">
        <v>3.27</v>
      </c>
      <c r="AR1685">
        <v>6430</v>
      </c>
      <c r="AS1685">
        <v>5.0737861885996933</v>
      </c>
      <c r="AT1685">
        <v>1.0399547466142351</v>
      </c>
      <c r="AU1685">
        <f t="shared" si="497"/>
        <v>5.2765080301399996</v>
      </c>
      <c r="AV1685">
        <f t="shared" si="498"/>
        <v>3.1198642398427054</v>
      </c>
      <c r="AW1685">
        <f t="shared" si="499"/>
        <v>7.279683226299646</v>
      </c>
      <c r="AX1685">
        <f t="shared" si="502"/>
        <v>10.399547466142351</v>
      </c>
      <c r="AY1685" s="4">
        <v>0.1</v>
      </c>
      <c r="AZ1685">
        <v>35</v>
      </c>
      <c r="BA1685" s="1">
        <f t="shared" si="500"/>
        <v>0.10368970511989745</v>
      </c>
      <c r="BB1685">
        <v>0.1124</v>
      </c>
      <c r="BC1685">
        <v>4.8224999999999997E-2</v>
      </c>
      <c r="BD1685">
        <v>6.43E-3</v>
      </c>
      <c r="BE1685">
        <v>160000</v>
      </c>
      <c r="BF1685">
        <f t="shared" si="503"/>
        <v>74.400000000000006</v>
      </c>
      <c r="BG1685" s="7">
        <f t="shared" si="504"/>
        <v>0.78884137209302341</v>
      </c>
      <c r="BH1685" s="8">
        <f t="shared" si="505"/>
        <v>1.5776827441860468</v>
      </c>
      <c r="BI1685" s="7">
        <f t="shared" si="506"/>
        <v>2.36652411627907</v>
      </c>
      <c r="BJ1685">
        <v>340.8</v>
      </c>
      <c r="BK1685">
        <v>6390</v>
      </c>
      <c r="BL1685">
        <v>0.12</v>
      </c>
      <c r="BM1685">
        <v>0.11</v>
      </c>
      <c r="BN1685" s="3">
        <f t="shared" si="501"/>
        <v>0.15915434417955793</v>
      </c>
      <c r="BO1685" s="3">
        <f t="shared" si="507"/>
        <v>0.18950112784046172</v>
      </c>
      <c r="BP1685" s="3">
        <f t="shared" si="508"/>
        <v>0.17563390826885011</v>
      </c>
      <c r="BQ1685" s="3">
        <f t="shared" si="509"/>
        <v>0.22244227141395681</v>
      </c>
      <c r="BR1685">
        <f t="shared" si="510"/>
        <v>0.17037205487479876</v>
      </c>
      <c r="BS1685">
        <f t="shared" si="511"/>
        <v>0.20126784007555754</v>
      </c>
      <c r="BT1685" s="5">
        <f t="shared" si="512"/>
        <v>467.35872132849016</v>
      </c>
    </row>
    <row r="1686" spans="1:72" x14ac:dyDescent="0.2">
      <c r="A1686">
        <v>4</v>
      </c>
      <c r="B1686">
        <v>31129</v>
      </c>
      <c r="C1686" t="s">
        <v>294</v>
      </c>
      <c r="D1686">
        <v>31</v>
      </c>
      <c r="E1686" t="s">
        <v>308</v>
      </c>
      <c r="F1686" t="s">
        <v>309</v>
      </c>
      <c r="G1686" t="s">
        <v>408</v>
      </c>
      <c r="H1686">
        <v>129</v>
      </c>
      <c r="I1686">
        <v>637</v>
      </c>
      <c r="J1686">
        <v>429</v>
      </c>
      <c r="K1686">
        <v>330</v>
      </c>
      <c r="L1686">
        <v>107</v>
      </c>
      <c r="M1686" s="5">
        <v>10302</v>
      </c>
      <c r="N1686" s="5">
        <v>14383.7225</v>
      </c>
      <c r="O1686" s="5">
        <v>3852.4</v>
      </c>
      <c r="P1686" s="5">
        <v>5378.7470929999999</v>
      </c>
      <c r="Q1686" s="5">
        <v>7840.5</v>
      </c>
      <c r="R1686" s="5">
        <v>10946.95945</v>
      </c>
      <c r="S1686" s="5">
        <v>106</v>
      </c>
      <c r="T1686" s="5">
        <v>147.9979213</v>
      </c>
      <c r="U1686">
        <v>592</v>
      </c>
      <c r="V1686">
        <v>405</v>
      </c>
      <c r="W1686">
        <v>361</v>
      </c>
      <c r="X1686">
        <v>97</v>
      </c>
      <c r="Y1686">
        <v>62</v>
      </c>
      <c r="Z1686">
        <v>20</v>
      </c>
      <c r="AA1686">
        <v>88</v>
      </c>
      <c r="AB1686">
        <v>43</v>
      </c>
      <c r="AC1686">
        <v>14</v>
      </c>
      <c r="AD1686">
        <v>65</v>
      </c>
      <c r="AE1686">
        <v>81</v>
      </c>
      <c r="AF1686">
        <v>31</v>
      </c>
      <c r="AG1686">
        <v>111</v>
      </c>
      <c r="AH1686">
        <v>1033.9166666666665</v>
      </c>
      <c r="AI1686">
        <v>2014.3166666666664</v>
      </c>
      <c r="AJ1686">
        <v>2561.833333333333</v>
      </c>
      <c r="AK1686">
        <v>1021</v>
      </c>
      <c r="AL1686">
        <v>0.97765871194692799</v>
      </c>
      <c r="AM1686">
        <f t="shared" si="494"/>
        <v>1</v>
      </c>
      <c r="AN1686">
        <f t="shared" si="495"/>
        <v>998.18954489781345</v>
      </c>
      <c r="AO1686">
        <v>15.37</v>
      </c>
      <c r="AP1686">
        <f t="shared" si="496"/>
        <v>15.026614402624283</v>
      </c>
      <c r="AQ1686">
        <v>3.27</v>
      </c>
      <c r="AR1686">
        <v>6430</v>
      </c>
      <c r="AS1686">
        <v>5.0737861885996933</v>
      </c>
      <c r="AT1686">
        <v>1.194980844010169</v>
      </c>
      <c r="AU1686">
        <f t="shared" si="497"/>
        <v>6.0630773019799999</v>
      </c>
      <c r="AV1686">
        <f t="shared" si="498"/>
        <v>3.5849425320305071</v>
      </c>
      <c r="AW1686">
        <f t="shared" si="499"/>
        <v>8.3648659080711827</v>
      </c>
      <c r="AX1686">
        <f t="shared" si="502"/>
        <v>11.949808440101691</v>
      </c>
      <c r="AY1686" s="4">
        <v>0.1</v>
      </c>
      <c r="AZ1686">
        <v>35</v>
      </c>
      <c r="BA1686" s="1">
        <f t="shared" si="500"/>
        <v>0.10368970511989745</v>
      </c>
      <c r="BB1686">
        <v>0.1124</v>
      </c>
      <c r="BC1686">
        <v>4.8224999999999997E-2</v>
      </c>
      <c r="BD1686">
        <v>6.43E-3</v>
      </c>
      <c r="BE1686">
        <v>160000</v>
      </c>
      <c r="BF1686">
        <f t="shared" si="503"/>
        <v>74.400000000000006</v>
      </c>
      <c r="BG1686" s="7">
        <f t="shared" si="504"/>
        <v>0.78884137209302341</v>
      </c>
      <c r="BH1686" s="8">
        <f t="shared" si="505"/>
        <v>1.5776827441860468</v>
      </c>
      <c r="BI1686" s="7">
        <f t="shared" si="506"/>
        <v>2.36652411627907</v>
      </c>
      <c r="BJ1686">
        <v>340.8</v>
      </c>
      <c r="BK1686">
        <v>6390</v>
      </c>
      <c r="BL1686">
        <v>0.12</v>
      </c>
      <c r="BM1686">
        <v>0.11</v>
      </c>
      <c r="BN1686" s="3">
        <f t="shared" si="501"/>
        <v>0.16263513697824467</v>
      </c>
      <c r="BO1686" s="3">
        <f t="shared" si="507"/>
        <v>0.19273502408280427</v>
      </c>
      <c r="BP1686" s="3">
        <f t="shared" si="508"/>
        <v>0.17680061751202902</v>
      </c>
      <c r="BQ1686" s="3">
        <f t="shared" si="509"/>
        <v>0.23058670530092676</v>
      </c>
      <c r="BR1686">
        <f t="shared" si="510"/>
        <v>0.17360595111714131</v>
      </c>
      <c r="BS1686">
        <f t="shared" si="511"/>
        <v>0.20450173631790008</v>
      </c>
      <c r="BT1686" s="5">
        <f t="shared" si="512"/>
        <v>467.35872132849016</v>
      </c>
    </row>
    <row r="1687" spans="1:72" x14ac:dyDescent="0.2">
      <c r="A1687">
        <v>4</v>
      </c>
      <c r="B1687">
        <v>31131</v>
      </c>
      <c r="C1687" t="s">
        <v>294</v>
      </c>
      <c r="D1687">
        <v>31</v>
      </c>
      <c r="E1687" t="s">
        <v>308</v>
      </c>
      <c r="F1687" t="s">
        <v>309</v>
      </c>
      <c r="G1687" t="s">
        <v>378</v>
      </c>
      <c r="H1687">
        <v>131</v>
      </c>
      <c r="I1687">
        <v>893</v>
      </c>
      <c r="J1687">
        <v>524</v>
      </c>
      <c r="K1687">
        <v>377</v>
      </c>
      <c r="L1687">
        <v>149</v>
      </c>
      <c r="M1687" s="5">
        <v>14370</v>
      </c>
      <c r="N1687" s="5">
        <v>20063.49178</v>
      </c>
      <c r="O1687" s="5">
        <v>4844.7</v>
      </c>
      <c r="P1687" s="5">
        <v>6764.2031049999996</v>
      </c>
      <c r="Q1687" s="5">
        <v>8941.6</v>
      </c>
      <c r="R1687" s="5">
        <v>12484.322759999999</v>
      </c>
      <c r="S1687" s="5">
        <v>140</v>
      </c>
      <c r="T1687" s="5">
        <v>195.46895259999999</v>
      </c>
      <c r="U1687">
        <v>719</v>
      </c>
      <c r="V1687">
        <v>480</v>
      </c>
      <c r="W1687">
        <v>388</v>
      </c>
      <c r="X1687">
        <v>117</v>
      </c>
      <c r="Y1687">
        <v>62</v>
      </c>
      <c r="Z1687">
        <v>20</v>
      </c>
      <c r="AA1687">
        <v>88</v>
      </c>
      <c r="AB1687">
        <v>43</v>
      </c>
      <c r="AC1687">
        <v>14</v>
      </c>
      <c r="AD1687">
        <v>65</v>
      </c>
      <c r="AE1687">
        <v>81</v>
      </c>
      <c r="AF1687">
        <v>31</v>
      </c>
      <c r="AG1687">
        <v>111</v>
      </c>
      <c r="AH1687">
        <v>1033.9166666666665</v>
      </c>
      <c r="AI1687">
        <v>2014.3166666666664</v>
      </c>
      <c r="AJ1687">
        <v>2561.833333333333</v>
      </c>
      <c r="AK1687">
        <v>1021</v>
      </c>
      <c r="AL1687">
        <v>0.98896613873933503</v>
      </c>
      <c r="AM1687">
        <f t="shared" si="494"/>
        <v>1</v>
      </c>
      <c r="AN1687">
        <f t="shared" si="495"/>
        <v>1009.7344276528611</v>
      </c>
      <c r="AO1687">
        <v>15.37</v>
      </c>
      <c r="AP1687">
        <f t="shared" si="496"/>
        <v>15.200409552423579</v>
      </c>
      <c r="AQ1687">
        <v>3.27</v>
      </c>
      <c r="AR1687">
        <v>6430</v>
      </c>
      <c r="AS1687">
        <v>5.0737861885996933</v>
      </c>
      <c r="AT1687">
        <v>1.0504942283981056</v>
      </c>
      <c r="AU1687">
        <f t="shared" si="497"/>
        <v>5.3299831072499995</v>
      </c>
      <c r="AV1687">
        <f t="shared" si="498"/>
        <v>3.151482685194317</v>
      </c>
      <c r="AW1687">
        <f t="shared" si="499"/>
        <v>7.3534595987867393</v>
      </c>
      <c r="AX1687">
        <f t="shared" si="502"/>
        <v>10.504942283981055</v>
      </c>
      <c r="AY1687" s="4">
        <v>0.1</v>
      </c>
      <c r="AZ1687">
        <v>35</v>
      </c>
      <c r="BA1687" s="1">
        <f t="shared" si="500"/>
        <v>0.10368970511989745</v>
      </c>
      <c r="BB1687">
        <v>0.1124</v>
      </c>
      <c r="BC1687">
        <v>4.8224999999999997E-2</v>
      </c>
      <c r="BD1687">
        <v>6.43E-3</v>
      </c>
      <c r="BE1687">
        <v>160000</v>
      </c>
      <c r="BF1687">
        <f t="shared" si="503"/>
        <v>74.400000000000006</v>
      </c>
      <c r="BG1687" s="7">
        <f t="shared" si="504"/>
        <v>0.78884137209302341</v>
      </c>
      <c r="BH1687" s="8">
        <f t="shared" si="505"/>
        <v>1.5776827441860468</v>
      </c>
      <c r="BI1687" s="7">
        <f t="shared" si="506"/>
        <v>2.36652411627907</v>
      </c>
      <c r="BJ1687">
        <v>340.8</v>
      </c>
      <c r="BK1687">
        <v>6390</v>
      </c>
      <c r="BL1687">
        <v>0.12</v>
      </c>
      <c r="BM1687">
        <v>0.11</v>
      </c>
      <c r="BN1687" s="3">
        <f t="shared" si="501"/>
        <v>0.15931362977189431</v>
      </c>
      <c r="BO1687" s="3">
        <f t="shared" si="507"/>
        <v>0.1897671018798629</v>
      </c>
      <c r="BP1687" s="3">
        <f t="shared" si="508"/>
        <v>0.17575934416604486</v>
      </c>
      <c r="BQ1687" s="3">
        <f t="shared" si="509"/>
        <v>0.22304208938624356</v>
      </c>
      <c r="BR1687">
        <f t="shared" si="510"/>
        <v>0.17063802891419994</v>
      </c>
      <c r="BS1687">
        <f t="shared" si="511"/>
        <v>0.20153381411495871</v>
      </c>
      <c r="BT1687" s="5">
        <f t="shared" si="512"/>
        <v>467.35872132849016</v>
      </c>
    </row>
    <row r="1688" spans="1:72" x14ac:dyDescent="0.2">
      <c r="A1688">
        <v>4</v>
      </c>
      <c r="B1688">
        <v>31133</v>
      </c>
      <c r="C1688" t="s">
        <v>294</v>
      </c>
      <c r="D1688">
        <v>31</v>
      </c>
      <c r="E1688" t="s">
        <v>308</v>
      </c>
      <c r="F1688" t="s">
        <v>309</v>
      </c>
      <c r="G1688" t="s">
        <v>410</v>
      </c>
      <c r="H1688">
        <v>133</v>
      </c>
      <c r="I1688">
        <v>687</v>
      </c>
      <c r="J1688">
        <v>474</v>
      </c>
      <c r="K1688">
        <v>295</v>
      </c>
      <c r="L1688">
        <v>118</v>
      </c>
      <c r="M1688" s="5">
        <v>11067</v>
      </c>
      <c r="N1688" s="5">
        <v>15451.8207</v>
      </c>
      <c r="O1688" s="5">
        <v>3956.8</v>
      </c>
      <c r="P1688" s="5">
        <v>5524.5110830000003</v>
      </c>
      <c r="Q1688" s="5">
        <v>6912.9</v>
      </c>
      <c r="R1688" s="5">
        <v>9651.8380180000004</v>
      </c>
      <c r="S1688" s="5">
        <v>113</v>
      </c>
      <c r="T1688" s="5">
        <v>157.7713689</v>
      </c>
      <c r="U1688">
        <v>584</v>
      </c>
      <c r="V1688">
        <v>438</v>
      </c>
      <c r="W1688">
        <v>311</v>
      </c>
      <c r="X1688">
        <v>97</v>
      </c>
      <c r="Y1688">
        <v>62</v>
      </c>
      <c r="Z1688">
        <v>20</v>
      </c>
      <c r="AA1688">
        <v>88</v>
      </c>
      <c r="AB1688">
        <v>43</v>
      </c>
      <c r="AC1688">
        <v>14</v>
      </c>
      <c r="AD1688">
        <v>65</v>
      </c>
      <c r="AE1688">
        <v>81</v>
      </c>
      <c r="AF1688">
        <v>31</v>
      </c>
      <c r="AG1688">
        <v>111</v>
      </c>
      <c r="AH1688">
        <v>1033.9166666666665</v>
      </c>
      <c r="AI1688">
        <v>2014.3166666666664</v>
      </c>
      <c r="AJ1688">
        <v>2561.833333333333</v>
      </c>
      <c r="AK1688">
        <v>1021</v>
      </c>
      <c r="AL1688">
        <v>0.98664803802967105</v>
      </c>
      <c r="AM1688">
        <f t="shared" si="494"/>
        <v>1</v>
      </c>
      <c r="AN1688">
        <f t="shared" si="495"/>
        <v>1007.3676468282941</v>
      </c>
      <c r="AO1688">
        <v>15.37</v>
      </c>
      <c r="AP1688">
        <f t="shared" si="496"/>
        <v>15.164780344516043</v>
      </c>
      <c r="AQ1688">
        <v>3.27</v>
      </c>
      <c r="AR1688">
        <v>6430</v>
      </c>
      <c r="AS1688">
        <v>5.0737861885996933</v>
      </c>
      <c r="AT1688">
        <v>1.0919864626694322</v>
      </c>
      <c r="AU1688">
        <f t="shared" si="497"/>
        <v>5.5405058324300001</v>
      </c>
      <c r="AV1688">
        <f t="shared" si="498"/>
        <v>3.2759593880082969</v>
      </c>
      <c r="AW1688">
        <f t="shared" si="499"/>
        <v>7.6439052386860258</v>
      </c>
      <c r="AX1688">
        <f t="shared" si="502"/>
        <v>10.919864626694322</v>
      </c>
      <c r="AY1688" s="4">
        <v>0.1</v>
      </c>
      <c r="AZ1688">
        <v>35</v>
      </c>
      <c r="BA1688" s="1">
        <f t="shared" si="500"/>
        <v>0.10368970511989745</v>
      </c>
      <c r="BB1688">
        <v>0.1124</v>
      </c>
      <c r="BC1688">
        <v>4.8224999999999997E-2</v>
      </c>
      <c r="BD1688">
        <v>6.43E-3</v>
      </c>
      <c r="BE1688">
        <v>160000</v>
      </c>
      <c r="BF1688">
        <f t="shared" si="503"/>
        <v>74.400000000000006</v>
      </c>
      <c r="BG1688" s="7">
        <f t="shared" si="504"/>
        <v>0.78884137209302341</v>
      </c>
      <c r="BH1688" s="8">
        <f t="shared" si="505"/>
        <v>1.5776827441860468</v>
      </c>
      <c r="BI1688" s="7">
        <f t="shared" si="506"/>
        <v>2.36652411627907</v>
      </c>
      <c r="BJ1688">
        <v>340.8</v>
      </c>
      <c r="BK1688">
        <v>6390</v>
      </c>
      <c r="BL1688">
        <v>0.12</v>
      </c>
      <c r="BM1688">
        <v>0.11</v>
      </c>
      <c r="BN1688" s="3">
        <f t="shared" si="501"/>
        <v>0.16038186212839919</v>
      </c>
      <c r="BO1688" s="3">
        <f t="shared" si="507"/>
        <v>0.19054043195961978</v>
      </c>
      <c r="BP1688" s="3">
        <f t="shared" si="508"/>
        <v>0.17597939832198822</v>
      </c>
      <c r="BQ1688" s="3">
        <f t="shared" si="509"/>
        <v>0.22512970900673937</v>
      </c>
      <c r="BR1688">
        <f t="shared" si="510"/>
        <v>0.17141135899395682</v>
      </c>
      <c r="BS1688">
        <f t="shared" si="511"/>
        <v>0.2023071441947156</v>
      </c>
      <c r="BT1688" s="5">
        <f t="shared" si="512"/>
        <v>467.35872132849016</v>
      </c>
    </row>
    <row r="1689" spans="1:72" x14ac:dyDescent="0.2">
      <c r="A1689">
        <v>4</v>
      </c>
      <c r="B1689">
        <v>31135</v>
      </c>
      <c r="C1689" t="s">
        <v>294</v>
      </c>
      <c r="D1689">
        <v>31</v>
      </c>
      <c r="E1689" t="s">
        <v>308</v>
      </c>
      <c r="F1689" t="s">
        <v>309</v>
      </c>
      <c r="G1689" t="s">
        <v>381</v>
      </c>
      <c r="H1689">
        <v>135</v>
      </c>
      <c r="I1689">
        <v>489</v>
      </c>
      <c r="J1689">
        <v>279</v>
      </c>
      <c r="K1689">
        <v>332</v>
      </c>
      <c r="L1689">
        <v>138</v>
      </c>
      <c r="M1689" s="5">
        <v>7819.8</v>
      </c>
      <c r="N1689" s="5">
        <v>10918.05797</v>
      </c>
      <c r="O1689" s="5">
        <v>3188.8</v>
      </c>
      <c r="P1689" s="5">
        <v>4452.2242580000002</v>
      </c>
      <c r="Q1689" s="5">
        <v>7660.7</v>
      </c>
      <c r="R1689" s="5">
        <v>10695.921469999999</v>
      </c>
      <c r="S1689" s="5">
        <v>125</v>
      </c>
      <c r="T1689" s="5">
        <v>174.52585049999999</v>
      </c>
      <c r="U1689">
        <v>453</v>
      </c>
      <c r="V1689">
        <v>275</v>
      </c>
      <c r="W1689">
        <v>355</v>
      </c>
      <c r="X1689">
        <v>93</v>
      </c>
      <c r="Y1689">
        <v>62</v>
      </c>
      <c r="Z1689">
        <v>20</v>
      </c>
      <c r="AA1689">
        <v>88</v>
      </c>
      <c r="AB1689">
        <v>43</v>
      </c>
      <c r="AC1689">
        <v>14</v>
      </c>
      <c r="AD1689">
        <v>65</v>
      </c>
      <c r="AE1689">
        <v>81</v>
      </c>
      <c r="AF1689">
        <v>31</v>
      </c>
      <c r="AG1689">
        <v>111</v>
      </c>
      <c r="AH1689">
        <v>1033.9166666666665</v>
      </c>
      <c r="AI1689">
        <v>2014.3166666666664</v>
      </c>
      <c r="AJ1689">
        <v>2561.833333333333</v>
      </c>
      <c r="AK1689">
        <v>1021</v>
      </c>
      <c r="AL1689">
        <v>0.97414361685514494</v>
      </c>
      <c r="AM1689">
        <f t="shared" si="494"/>
        <v>1</v>
      </c>
      <c r="AN1689">
        <f t="shared" si="495"/>
        <v>994.60063280910299</v>
      </c>
      <c r="AO1689">
        <v>15.37</v>
      </c>
      <c r="AP1689">
        <f t="shared" si="496"/>
        <v>14.972587391063577</v>
      </c>
      <c r="AQ1689">
        <v>3.27</v>
      </c>
      <c r="AR1689">
        <v>6430</v>
      </c>
      <c r="AS1689">
        <v>5.0737861885996933</v>
      </c>
      <c r="AT1689">
        <v>1.0241280046832428</v>
      </c>
      <c r="AU1689">
        <f t="shared" si="497"/>
        <v>5.1962065255199992</v>
      </c>
      <c r="AV1689">
        <f t="shared" si="498"/>
        <v>3.0723840140497285</v>
      </c>
      <c r="AW1689">
        <f t="shared" si="499"/>
        <v>7.1688960327826994</v>
      </c>
      <c r="AX1689">
        <f t="shared" si="502"/>
        <v>10.241280046832429</v>
      </c>
      <c r="AY1689" s="4">
        <v>0.1</v>
      </c>
      <c r="AZ1689">
        <v>35</v>
      </c>
      <c r="BA1689" s="1">
        <f t="shared" si="500"/>
        <v>0.10368970511989745</v>
      </c>
      <c r="BB1689">
        <v>0.1124</v>
      </c>
      <c r="BC1689">
        <v>4.8224999999999997E-2</v>
      </c>
      <c r="BD1689">
        <v>6.43E-3</v>
      </c>
      <c r="BE1689">
        <v>160000</v>
      </c>
      <c r="BF1689">
        <f t="shared" si="503"/>
        <v>74.400000000000006</v>
      </c>
      <c r="BG1689" s="7">
        <f t="shared" si="504"/>
        <v>0.78884137209302341</v>
      </c>
      <c r="BH1689" s="8">
        <f t="shared" si="505"/>
        <v>1.5776827441860468</v>
      </c>
      <c r="BI1689" s="7">
        <f t="shared" si="506"/>
        <v>2.36652411627907</v>
      </c>
      <c r="BJ1689">
        <v>340.8</v>
      </c>
      <c r="BK1689">
        <v>6390</v>
      </c>
      <c r="BL1689">
        <v>0.12</v>
      </c>
      <c r="BM1689">
        <v>0.11</v>
      </c>
      <c r="BN1689" s="3">
        <f t="shared" si="501"/>
        <v>0.15662834267112868</v>
      </c>
      <c r="BO1689" s="3">
        <f t="shared" si="507"/>
        <v>0.18651606203332563</v>
      </c>
      <c r="BP1689" s="3">
        <f t="shared" si="508"/>
        <v>0.1728598832845718</v>
      </c>
      <c r="BQ1689" s="3">
        <f t="shared" si="509"/>
        <v>0.21895588477536457</v>
      </c>
      <c r="BR1689">
        <f t="shared" si="510"/>
        <v>0.16738698906766267</v>
      </c>
      <c r="BS1689">
        <f t="shared" si="511"/>
        <v>0.19828277426842145</v>
      </c>
      <c r="BT1689" s="5">
        <f t="shared" si="512"/>
        <v>467.35872132849016</v>
      </c>
    </row>
    <row r="1690" spans="1:72" x14ac:dyDescent="0.2">
      <c r="A1690">
        <v>4</v>
      </c>
      <c r="B1690">
        <v>31137</v>
      </c>
      <c r="C1690" t="s">
        <v>294</v>
      </c>
      <c r="D1690">
        <v>31</v>
      </c>
      <c r="E1690" t="s">
        <v>308</v>
      </c>
      <c r="F1690" t="s">
        <v>309</v>
      </c>
      <c r="G1690" t="s">
        <v>394</v>
      </c>
      <c r="H1690">
        <v>137</v>
      </c>
      <c r="I1690">
        <v>594</v>
      </c>
      <c r="J1690">
        <v>536</v>
      </c>
      <c r="K1690">
        <v>364</v>
      </c>
      <c r="L1690">
        <v>105</v>
      </c>
      <c r="M1690" s="5">
        <v>9646.6</v>
      </c>
      <c r="N1690" s="5">
        <v>13468.64856</v>
      </c>
      <c r="O1690" s="5">
        <v>3726.4</v>
      </c>
      <c r="P1690" s="5">
        <v>5202.8250360000002</v>
      </c>
      <c r="Q1690" s="5">
        <v>8557.7999999999993</v>
      </c>
      <c r="R1690" s="5">
        <v>11948.45859</v>
      </c>
      <c r="S1690" s="5">
        <v>103</v>
      </c>
      <c r="T1690" s="5">
        <v>143.80930079999999</v>
      </c>
      <c r="U1690">
        <v>539</v>
      </c>
      <c r="V1690">
        <v>414</v>
      </c>
      <c r="W1690">
        <v>390</v>
      </c>
      <c r="X1690">
        <v>91</v>
      </c>
      <c r="Y1690">
        <v>62</v>
      </c>
      <c r="Z1690">
        <v>20</v>
      </c>
      <c r="AA1690">
        <v>88</v>
      </c>
      <c r="AB1690">
        <v>43</v>
      </c>
      <c r="AC1690">
        <v>14</v>
      </c>
      <c r="AD1690">
        <v>65</v>
      </c>
      <c r="AE1690">
        <v>81</v>
      </c>
      <c r="AF1690">
        <v>31</v>
      </c>
      <c r="AG1690">
        <v>111</v>
      </c>
      <c r="AH1690">
        <v>1033.9166666666665</v>
      </c>
      <c r="AI1690">
        <v>2014.3166666666664</v>
      </c>
      <c r="AJ1690">
        <v>2561.833333333333</v>
      </c>
      <c r="AK1690">
        <v>1021</v>
      </c>
      <c r="AL1690">
        <v>0.97410572000912299</v>
      </c>
      <c r="AM1690">
        <f t="shared" si="494"/>
        <v>1</v>
      </c>
      <c r="AN1690">
        <f t="shared" si="495"/>
        <v>994.56194012931462</v>
      </c>
      <c r="AO1690">
        <v>15.37</v>
      </c>
      <c r="AP1690">
        <f t="shared" si="496"/>
        <v>14.97200491654022</v>
      </c>
      <c r="AQ1690">
        <v>3.27</v>
      </c>
      <c r="AR1690">
        <v>6430</v>
      </c>
      <c r="AS1690">
        <v>5.0737861885996933</v>
      </c>
      <c r="AT1690">
        <v>1.0844452413353578</v>
      </c>
      <c r="AU1690">
        <f t="shared" si="497"/>
        <v>5.5022432877799998</v>
      </c>
      <c r="AV1690">
        <f t="shared" si="498"/>
        <v>3.2533357240060736</v>
      </c>
      <c r="AW1690">
        <f t="shared" si="499"/>
        <v>7.5911166893475048</v>
      </c>
      <c r="AX1690">
        <f t="shared" si="502"/>
        <v>10.844452413353578</v>
      </c>
      <c r="AY1690" s="4">
        <v>0.1</v>
      </c>
      <c r="AZ1690">
        <v>35</v>
      </c>
      <c r="BA1690" s="1">
        <f t="shared" si="500"/>
        <v>0.10368970511989745</v>
      </c>
      <c r="BB1690">
        <v>0.1124</v>
      </c>
      <c r="BC1690">
        <v>4.8224999999999997E-2</v>
      </c>
      <c r="BD1690">
        <v>6.43E-3</v>
      </c>
      <c r="BE1690">
        <v>160000</v>
      </c>
      <c r="BF1690">
        <f t="shared" si="503"/>
        <v>74.400000000000006</v>
      </c>
      <c r="BG1690" s="7">
        <f t="shared" si="504"/>
        <v>0.78884137209302341</v>
      </c>
      <c r="BH1690" s="8">
        <f t="shared" si="505"/>
        <v>1.5776827441860468</v>
      </c>
      <c r="BI1690" s="7">
        <f t="shared" si="506"/>
        <v>2.36652411627907</v>
      </c>
      <c r="BJ1690">
        <v>340.8</v>
      </c>
      <c r="BK1690">
        <v>6390</v>
      </c>
      <c r="BL1690">
        <v>0.12</v>
      </c>
      <c r="BM1690">
        <v>0.11</v>
      </c>
      <c r="BN1690" s="3">
        <f t="shared" si="501"/>
        <v>0.15859149279703622</v>
      </c>
      <c r="BO1690" s="3">
        <f t="shared" si="507"/>
        <v>0.18863977741680149</v>
      </c>
      <c r="BP1690" s="3">
        <f t="shared" si="508"/>
        <v>0.17417930178173513</v>
      </c>
      <c r="BQ1690" s="3">
        <f t="shared" si="509"/>
        <v>0.2229901820942396</v>
      </c>
      <c r="BR1690">
        <f t="shared" si="510"/>
        <v>0.16951070445113853</v>
      </c>
      <c r="BS1690">
        <f t="shared" si="511"/>
        <v>0.20040648965189731</v>
      </c>
      <c r="BT1690" s="5">
        <f t="shared" si="512"/>
        <v>467.35872132849016</v>
      </c>
    </row>
    <row r="1691" spans="1:72" x14ac:dyDescent="0.2">
      <c r="A1691">
        <v>4</v>
      </c>
      <c r="B1691">
        <v>31139</v>
      </c>
      <c r="C1691" t="s">
        <v>294</v>
      </c>
      <c r="D1691">
        <v>31</v>
      </c>
      <c r="E1691" t="s">
        <v>308</v>
      </c>
      <c r="F1691" t="s">
        <v>309</v>
      </c>
      <c r="G1691" t="s">
        <v>475</v>
      </c>
      <c r="H1691">
        <v>139</v>
      </c>
      <c r="I1691">
        <v>673</v>
      </c>
      <c r="J1691">
        <v>718</v>
      </c>
      <c r="K1691">
        <v>311</v>
      </c>
      <c r="L1691">
        <v>108</v>
      </c>
      <c r="M1691" s="5">
        <v>10535</v>
      </c>
      <c r="N1691" s="5">
        <v>14709.03868</v>
      </c>
      <c r="O1691" s="5">
        <v>3818.1</v>
      </c>
      <c r="P1691" s="5">
        <v>5330.8572000000004</v>
      </c>
      <c r="Q1691" s="5">
        <v>7291.4</v>
      </c>
      <c r="R1691" s="5">
        <v>10180.30229</v>
      </c>
      <c r="S1691" s="5">
        <v>105</v>
      </c>
      <c r="T1691" s="5">
        <v>146.60171450000001</v>
      </c>
      <c r="U1691">
        <v>550</v>
      </c>
      <c r="V1691">
        <v>547</v>
      </c>
      <c r="W1691">
        <v>333</v>
      </c>
      <c r="X1691">
        <v>91</v>
      </c>
      <c r="Y1691">
        <v>62</v>
      </c>
      <c r="Z1691">
        <v>20</v>
      </c>
      <c r="AA1691">
        <v>88</v>
      </c>
      <c r="AB1691">
        <v>43</v>
      </c>
      <c r="AC1691">
        <v>14</v>
      </c>
      <c r="AD1691">
        <v>65</v>
      </c>
      <c r="AE1691">
        <v>81</v>
      </c>
      <c r="AF1691">
        <v>31</v>
      </c>
      <c r="AG1691">
        <v>111</v>
      </c>
      <c r="AH1691">
        <v>1033.9166666666665</v>
      </c>
      <c r="AI1691">
        <v>2014.3166666666664</v>
      </c>
      <c r="AJ1691">
        <v>2561.833333333333</v>
      </c>
      <c r="AK1691">
        <v>1021</v>
      </c>
      <c r="AL1691">
        <v>0.98382547072001902</v>
      </c>
      <c r="AM1691">
        <f t="shared" si="494"/>
        <v>1</v>
      </c>
      <c r="AN1691">
        <f t="shared" si="495"/>
        <v>1004.4858056051394</v>
      </c>
      <c r="AO1691">
        <v>15.37</v>
      </c>
      <c r="AP1691">
        <f t="shared" si="496"/>
        <v>15.121397484966691</v>
      </c>
      <c r="AQ1691">
        <v>3.27</v>
      </c>
      <c r="AR1691">
        <v>6430</v>
      </c>
      <c r="AS1691">
        <v>5.0737861885996933</v>
      </c>
      <c r="AT1691">
        <v>1.1992481450167918</v>
      </c>
      <c r="AU1691">
        <f t="shared" si="497"/>
        <v>6.08472867489</v>
      </c>
      <c r="AV1691">
        <f t="shared" si="498"/>
        <v>3.5977444350503753</v>
      </c>
      <c r="AW1691">
        <f t="shared" si="499"/>
        <v>8.394737015117542</v>
      </c>
      <c r="AX1691">
        <f t="shared" si="502"/>
        <v>11.992481450167919</v>
      </c>
      <c r="AY1691" s="4">
        <v>0.1</v>
      </c>
      <c r="AZ1691">
        <v>35</v>
      </c>
      <c r="BA1691" s="1">
        <f t="shared" si="500"/>
        <v>0.10368970511989745</v>
      </c>
      <c r="BB1691">
        <v>0.1124</v>
      </c>
      <c r="BC1691">
        <v>4.8224999999999997E-2</v>
      </c>
      <c r="BD1691">
        <v>6.43E-3</v>
      </c>
      <c r="BE1691">
        <v>160000</v>
      </c>
      <c r="BF1691">
        <f t="shared" si="503"/>
        <v>74.400000000000006</v>
      </c>
      <c r="BG1691" s="7">
        <f t="shared" si="504"/>
        <v>0.78884137209302341</v>
      </c>
      <c r="BH1691" s="8">
        <f t="shared" si="505"/>
        <v>1.5776827441860468</v>
      </c>
      <c r="BI1691" s="7">
        <f t="shared" si="506"/>
        <v>2.36652411627907</v>
      </c>
      <c r="BJ1691">
        <v>340.8</v>
      </c>
      <c r="BK1691">
        <v>6390</v>
      </c>
      <c r="BL1691">
        <v>0.12</v>
      </c>
      <c r="BM1691">
        <v>0.11</v>
      </c>
      <c r="BN1691" s="3">
        <f t="shared" si="501"/>
        <v>0.16353367104327446</v>
      </c>
      <c r="BO1691" s="3">
        <f t="shared" si="507"/>
        <v>0.19364774721751168</v>
      </c>
      <c r="BP1691" s="3">
        <f t="shared" si="508"/>
        <v>0.17765643855534291</v>
      </c>
      <c r="BQ1691" s="3">
        <f t="shared" si="509"/>
        <v>0.2316345975625487</v>
      </c>
      <c r="BR1691">
        <f t="shared" si="510"/>
        <v>0.17451867425184872</v>
      </c>
      <c r="BS1691">
        <f t="shared" si="511"/>
        <v>0.2054144594526075</v>
      </c>
      <c r="BT1691" s="5">
        <f t="shared" si="512"/>
        <v>467.35872132849016</v>
      </c>
    </row>
    <row r="1692" spans="1:72" x14ac:dyDescent="0.2">
      <c r="A1692">
        <v>4</v>
      </c>
      <c r="B1692">
        <v>31141</v>
      </c>
      <c r="C1692" t="s">
        <v>294</v>
      </c>
      <c r="D1692">
        <v>31</v>
      </c>
      <c r="E1692" t="s">
        <v>308</v>
      </c>
      <c r="F1692" t="s">
        <v>309</v>
      </c>
      <c r="G1692" t="s">
        <v>476</v>
      </c>
      <c r="H1692">
        <v>141</v>
      </c>
      <c r="I1692">
        <v>715</v>
      </c>
      <c r="J1692">
        <v>771</v>
      </c>
      <c r="K1692">
        <v>326</v>
      </c>
      <c r="L1692">
        <v>121</v>
      </c>
      <c r="M1692" s="5">
        <v>11442</v>
      </c>
      <c r="N1692" s="5">
        <v>15975.39826</v>
      </c>
      <c r="O1692" s="5">
        <v>4073.1</v>
      </c>
      <c r="P1692" s="5">
        <v>5686.8899350000002</v>
      </c>
      <c r="Q1692" s="5">
        <v>7699.2</v>
      </c>
      <c r="R1692" s="5">
        <v>10749.675429999999</v>
      </c>
      <c r="S1692" s="5">
        <v>116</v>
      </c>
      <c r="T1692" s="5">
        <v>161.95998929999999</v>
      </c>
      <c r="U1692">
        <v>591</v>
      </c>
      <c r="V1692">
        <v>554</v>
      </c>
      <c r="W1692">
        <v>346</v>
      </c>
      <c r="X1692">
        <v>99</v>
      </c>
      <c r="Y1692">
        <v>62</v>
      </c>
      <c r="Z1692">
        <v>20</v>
      </c>
      <c r="AA1692">
        <v>88</v>
      </c>
      <c r="AB1692">
        <v>43</v>
      </c>
      <c r="AC1692">
        <v>14</v>
      </c>
      <c r="AD1692">
        <v>65</v>
      </c>
      <c r="AE1692">
        <v>81</v>
      </c>
      <c r="AF1692">
        <v>31</v>
      </c>
      <c r="AG1692">
        <v>111</v>
      </c>
      <c r="AH1692">
        <v>1033.9166666666665</v>
      </c>
      <c r="AI1692">
        <v>2014.3166666666664</v>
      </c>
      <c r="AJ1692">
        <v>2561.833333333333</v>
      </c>
      <c r="AK1692">
        <v>1021</v>
      </c>
      <c r="AL1692">
        <v>0.98327946349194195</v>
      </c>
      <c r="AM1692">
        <f t="shared" si="494"/>
        <v>1</v>
      </c>
      <c r="AN1692">
        <f t="shared" si="495"/>
        <v>1003.9283322252727</v>
      </c>
      <c r="AO1692">
        <v>15.37</v>
      </c>
      <c r="AP1692">
        <f t="shared" si="496"/>
        <v>15.113005353871147</v>
      </c>
      <c r="AQ1692">
        <v>3.27</v>
      </c>
      <c r="AR1692">
        <v>6430</v>
      </c>
      <c r="AS1692">
        <v>5.0737861885996933</v>
      </c>
      <c r="AT1692">
        <v>1.2082376976101754</v>
      </c>
      <c r="AU1692">
        <f t="shared" si="497"/>
        <v>6.1303397426800004</v>
      </c>
      <c r="AV1692">
        <f t="shared" si="498"/>
        <v>3.6247130928305262</v>
      </c>
      <c r="AW1692">
        <f t="shared" si="499"/>
        <v>8.457663883271227</v>
      </c>
      <c r="AX1692">
        <f t="shared" si="502"/>
        <v>12.082376976101754</v>
      </c>
      <c r="AY1692" s="4">
        <v>0.1</v>
      </c>
      <c r="AZ1692">
        <v>35</v>
      </c>
      <c r="BA1692" s="1">
        <f t="shared" si="500"/>
        <v>0.10368970511989745</v>
      </c>
      <c r="BB1692">
        <v>0.1124</v>
      </c>
      <c r="BC1692">
        <v>4.8224999999999997E-2</v>
      </c>
      <c r="BD1692">
        <v>6.43E-3</v>
      </c>
      <c r="BE1692">
        <v>160000</v>
      </c>
      <c r="BF1692">
        <f t="shared" si="503"/>
        <v>74.400000000000006</v>
      </c>
      <c r="BG1692" s="7">
        <f t="shared" si="504"/>
        <v>0.78884137209302341</v>
      </c>
      <c r="BH1692" s="8">
        <f t="shared" si="505"/>
        <v>1.5776827441860468</v>
      </c>
      <c r="BI1692" s="7">
        <f t="shared" si="506"/>
        <v>2.36652411627907</v>
      </c>
      <c r="BJ1692">
        <v>340.8</v>
      </c>
      <c r="BK1692">
        <v>6390</v>
      </c>
      <c r="BL1692">
        <v>0.12</v>
      </c>
      <c r="BM1692">
        <v>0.11</v>
      </c>
      <c r="BN1692" s="3">
        <f t="shared" si="501"/>
        <v>0.16375972009750112</v>
      </c>
      <c r="BO1692" s="3">
        <f t="shared" si="507"/>
        <v>0.19395478291909413</v>
      </c>
      <c r="BP1692" s="3">
        <f t="shared" si="508"/>
        <v>0.177843603560562</v>
      </c>
      <c r="BQ1692" s="3">
        <f t="shared" si="509"/>
        <v>0.23222638232999601</v>
      </c>
      <c r="BR1692">
        <f t="shared" si="510"/>
        <v>0.17482570995343116</v>
      </c>
      <c r="BS1692">
        <f t="shared" si="511"/>
        <v>0.20572149515418994</v>
      </c>
      <c r="BT1692" s="5">
        <f t="shared" si="512"/>
        <v>467.35872132849016</v>
      </c>
    </row>
    <row r="1693" spans="1:72" x14ac:dyDescent="0.2">
      <c r="A1693">
        <v>4</v>
      </c>
      <c r="B1693">
        <v>31143</v>
      </c>
      <c r="C1693" t="s">
        <v>294</v>
      </c>
      <c r="D1693">
        <v>31</v>
      </c>
      <c r="E1693" t="s">
        <v>308</v>
      </c>
      <c r="F1693" t="s">
        <v>309</v>
      </c>
      <c r="G1693" t="s">
        <v>219</v>
      </c>
      <c r="H1693">
        <v>143</v>
      </c>
      <c r="I1693">
        <v>668</v>
      </c>
      <c r="J1693">
        <v>757</v>
      </c>
      <c r="K1693">
        <v>327</v>
      </c>
      <c r="L1693">
        <v>111</v>
      </c>
      <c r="M1693" s="5">
        <v>10679</v>
      </c>
      <c r="N1693" s="5">
        <v>14910.09246</v>
      </c>
      <c r="O1693" s="5">
        <v>3922.8</v>
      </c>
      <c r="P1693" s="5">
        <v>5477.0400520000003</v>
      </c>
      <c r="Q1693" s="5">
        <v>7675</v>
      </c>
      <c r="R1693" s="5">
        <v>10715.887220000001</v>
      </c>
      <c r="S1693" s="5">
        <v>109</v>
      </c>
      <c r="T1693" s="5">
        <v>152.18654169999999</v>
      </c>
      <c r="U1693">
        <v>591</v>
      </c>
      <c r="V1693">
        <v>601</v>
      </c>
      <c r="W1693">
        <v>352</v>
      </c>
      <c r="X1693">
        <v>98</v>
      </c>
      <c r="Y1693">
        <v>62</v>
      </c>
      <c r="Z1693">
        <v>20</v>
      </c>
      <c r="AA1693">
        <v>88</v>
      </c>
      <c r="AB1693">
        <v>43</v>
      </c>
      <c r="AC1693">
        <v>14</v>
      </c>
      <c r="AD1693">
        <v>65</v>
      </c>
      <c r="AE1693">
        <v>81</v>
      </c>
      <c r="AF1693">
        <v>31</v>
      </c>
      <c r="AG1693">
        <v>111</v>
      </c>
      <c r="AH1693">
        <v>1033.9166666666665</v>
      </c>
      <c r="AI1693">
        <v>2014.3166666666664</v>
      </c>
      <c r="AJ1693">
        <v>2561.833333333333</v>
      </c>
      <c r="AK1693">
        <v>1021</v>
      </c>
      <c r="AL1693">
        <v>0.98256553411483805</v>
      </c>
      <c r="AM1693">
        <f t="shared" si="494"/>
        <v>1</v>
      </c>
      <c r="AN1693">
        <f t="shared" si="495"/>
        <v>1003.1994103312496</v>
      </c>
      <c r="AO1693">
        <v>15.37</v>
      </c>
      <c r="AP1693">
        <f t="shared" si="496"/>
        <v>15.10203225934506</v>
      </c>
      <c r="AQ1693">
        <v>3.27</v>
      </c>
      <c r="AR1693">
        <v>6430</v>
      </c>
      <c r="AS1693">
        <v>5.0737861885996933</v>
      </c>
      <c r="AT1693">
        <v>1.2250806329593265</v>
      </c>
      <c r="AU1693">
        <f t="shared" si="497"/>
        <v>6.2157971954300004</v>
      </c>
      <c r="AV1693">
        <f t="shared" si="498"/>
        <v>3.6752418988779794</v>
      </c>
      <c r="AW1693">
        <f t="shared" si="499"/>
        <v>8.5755644307152856</v>
      </c>
      <c r="AX1693">
        <f t="shared" si="502"/>
        <v>12.250806329593264</v>
      </c>
      <c r="AY1693" s="4">
        <v>0.1</v>
      </c>
      <c r="AZ1693">
        <v>35</v>
      </c>
      <c r="BA1693" s="1">
        <f t="shared" si="500"/>
        <v>0.10368970511989745</v>
      </c>
      <c r="BB1693">
        <v>0.1124</v>
      </c>
      <c r="BC1693">
        <v>4.8224999999999997E-2</v>
      </c>
      <c r="BD1693">
        <v>6.43E-3</v>
      </c>
      <c r="BE1693">
        <v>160000</v>
      </c>
      <c r="BF1693">
        <f t="shared" si="503"/>
        <v>74.400000000000006</v>
      </c>
      <c r="BG1693" s="7">
        <f t="shared" si="504"/>
        <v>0.78884137209302341</v>
      </c>
      <c r="BH1693" s="8">
        <f t="shared" si="505"/>
        <v>1.5776827441860468</v>
      </c>
      <c r="BI1693" s="7">
        <f t="shared" si="506"/>
        <v>2.36652411627907</v>
      </c>
      <c r="BJ1693">
        <v>340.8</v>
      </c>
      <c r="BK1693">
        <v>6390</v>
      </c>
      <c r="BL1693">
        <v>0.12</v>
      </c>
      <c r="BM1693">
        <v>0.11</v>
      </c>
      <c r="BN1693" s="3">
        <f t="shared" si="501"/>
        <v>0.16422130507848637</v>
      </c>
      <c r="BO1693" s="3">
        <f t="shared" si="507"/>
        <v>0.19435202103982441</v>
      </c>
      <c r="BP1693" s="3">
        <f t="shared" si="508"/>
        <v>0.17801625048299491</v>
      </c>
      <c r="BQ1693" s="3">
        <f t="shared" si="509"/>
        <v>0.2331571297724942</v>
      </c>
      <c r="BR1693">
        <f t="shared" si="510"/>
        <v>0.17522294807416144</v>
      </c>
      <c r="BS1693">
        <f t="shared" si="511"/>
        <v>0.20611873327492022</v>
      </c>
      <c r="BT1693" s="5">
        <f t="shared" si="512"/>
        <v>467.35872132849016</v>
      </c>
    </row>
    <row r="1694" spans="1:72" x14ac:dyDescent="0.2">
      <c r="A1694">
        <v>4</v>
      </c>
      <c r="B1694">
        <v>31145</v>
      </c>
      <c r="C1694" t="s">
        <v>294</v>
      </c>
      <c r="D1694">
        <v>31</v>
      </c>
      <c r="E1694" t="s">
        <v>308</v>
      </c>
      <c r="F1694" t="s">
        <v>309</v>
      </c>
      <c r="G1694" t="s">
        <v>478</v>
      </c>
      <c r="H1694">
        <v>145</v>
      </c>
      <c r="I1694">
        <v>571</v>
      </c>
      <c r="J1694">
        <v>301</v>
      </c>
      <c r="K1694">
        <v>353</v>
      </c>
      <c r="L1694">
        <v>128</v>
      </c>
      <c r="M1694" s="5">
        <v>8733</v>
      </c>
      <c r="N1694" s="5">
        <v>12193.07402</v>
      </c>
      <c r="O1694" s="5">
        <v>3452.3</v>
      </c>
      <c r="P1694" s="5">
        <v>4820.1247510000003</v>
      </c>
      <c r="Q1694" s="5">
        <v>8109.9</v>
      </c>
      <c r="R1694" s="5">
        <v>11323.09756</v>
      </c>
      <c r="S1694" s="5">
        <v>120</v>
      </c>
      <c r="T1694" s="5">
        <v>167.5448165</v>
      </c>
      <c r="U1694">
        <v>503</v>
      </c>
      <c r="V1694">
        <v>296</v>
      </c>
      <c r="W1694">
        <v>374</v>
      </c>
      <c r="X1694">
        <v>93</v>
      </c>
      <c r="Y1694">
        <v>62</v>
      </c>
      <c r="Z1694">
        <v>20</v>
      </c>
      <c r="AA1694">
        <v>88</v>
      </c>
      <c r="AB1694">
        <v>43</v>
      </c>
      <c r="AC1694">
        <v>14</v>
      </c>
      <c r="AD1694">
        <v>65</v>
      </c>
      <c r="AE1694">
        <v>81</v>
      </c>
      <c r="AF1694">
        <v>31</v>
      </c>
      <c r="AG1694">
        <v>111</v>
      </c>
      <c r="AH1694">
        <v>1033.9166666666665</v>
      </c>
      <c r="AI1694">
        <v>2014.3166666666664</v>
      </c>
      <c r="AJ1694">
        <v>2561.833333333333</v>
      </c>
      <c r="AK1694">
        <v>1021</v>
      </c>
      <c r="AL1694">
        <v>0.97325895627339698</v>
      </c>
      <c r="AM1694">
        <f t="shared" si="494"/>
        <v>1</v>
      </c>
      <c r="AN1694">
        <f t="shared" si="495"/>
        <v>993.69739435513827</v>
      </c>
      <c r="AO1694">
        <v>15.37</v>
      </c>
      <c r="AP1694">
        <f t="shared" si="496"/>
        <v>14.958990157922111</v>
      </c>
      <c r="AQ1694">
        <v>3.27</v>
      </c>
      <c r="AR1694">
        <v>6430</v>
      </c>
      <c r="AS1694">
        <v>5.0737861885996933</v>
      </c>
      <c r="AT1694">
        <v>1.0110052139732986</v>
      </c>
      <c r="AU1694">
        <f t="shared" si="497"/>
        <v>5.1296242912599999</v>
      </c>
      <c r="AV1694">
        <f t="shared" si="498"/>
        <v>3.0330156419198957</v>
      </c>
      <c r="AW1694">
        <f t="shared" si="499"/>
        <v>7.07703649781309</v>
      </c>
      <c r="AX1694">
        <f t="shared" si="502"/>
        <v>10.110052139732986</v>
      </c>
      <c r="AY1694" s="4">
        <v>0.1</v>
      </c>
      <c r="AZ1694">
        <v>35</v>
      </c>
      <c r="BA1694" s="1">
        <f t="shared" si="500"/>
        <v>0.10368970511989745</v>
      </c>
      <c r="BB1694">
        <v>0.1124</v>
      </c>
      <c r="BC1694">
        <v>4.8224999999999997E-2</v>
      </c>
      <c r="BD1694">
        <v>6.43E-3</v>
      </c>
      <c r="BE1694">
        <v>160000</v>
      </c>
      <c r="BF1694">
        <f t="shared" si="503"/>
        <v>74.400000000000006</v>
      </c>
      <c r="BG1694" s="7">
        <f t="shared" si="504"/>
        <v>0.78884137209302341</v>
      </c>
      <c r="BH1694" s="8">
        <f t="shared" si="505"/>
        <v>1.5776827441860468</v>
      </c>
      <c r="BI1694" s="7">
        <f t="shared" si="506"/>
        <v>2.36652411627907</v>
      </c>
      <c r="BJ1694">
        <v>340.8</v>
      </c>
      <c r="BK1694">
        <v>6390</v>
      </c>
      <c r="BL1694">
        <v>0.12</v>
      </c>
      <c r="BM1694">
        <v>0.11</v>
      </c>
      <c r="BN1694" s="3">
        <f t="shared" si="501"/>
        <v>0.15609129025584398</v>
      </c>
      <c r="BO1694" s="3">
        <f t="shared" si="507"/>
        <v>0.18605960401051774</v>
      </c>
      <c r="BP1694" s="3">
        <f t="shared" si="508"/>
        <v>0.17257841039526087</v>
      </c>
      <c r="BQ1694" s="3">
        <f t="shared" si="509"/>
        <v>0.21808375507619901</v>
      </c>
      <c r="BR1694">
        <f t="shared" si="510"/>
        <v>0.16693053104485478</v>
      </c>
      <c r="BS1694">
        <f t="shared" si="511"/>
        <v>0.19782631624561356</v>
      </c>
      <c r="BT1694" s="5">
        <f t="shared" si="512"/>
        <v>467.35872132849016</v>
      </c>
    </row>
    <row r="1695" spans="1:72" x14ac:dyDescent="0.2">
      <c r="A1695">
        <v>4</v>
      </c>
      <c r="B1695">
        <v>31147</v>
      </c>
      <c r="C1695" t="s">
        <v>294</v>
      </c>
      <c r="D1695">
        <v>31</v>
      </c>
      <c r="E1695" t="s">
        <v>308</v>
      </c>
      <c r="F1695" t="s">
        <v>309</v>
      </c>
      <c r="G1695" t="s">
        <v>558</v>
      </c>
      <c r="H1695">
        <v>147</v>
      </c>
      <c r="I1695">
        <v>859</v>
      </c>
      <c r="J1695">
        <v>562</v>
      </c>
      <c r="K1695">
        <v>321</v>
      </c>
      <c r="L1695">
        <v>149</v>
      </c>
      <c r="M1695" s="5">
        <v>13609</v>
      </c>
      <c r="N1695" s="5">
        <v>19000.9784</v>
      </c>
      <c r="O1695" s="5">
        <v>4533.5</v>
      </c>
      <c r="P1695" s="5">
        <v>6329.7035480000004</v>
      </c>
      <c r="Q1695" s="5">
        <v>7467.1</v>
      </c>
      <c r="R1695" s="5">
        <v>10425.615830000001</v>
      </c>
      <c r="S1695" s="5">
        <v>138</v>
      </c>
      <c r="T1695" s="5">
        <v>192.67653899999999</v>
      </c>
      <c r="U1695">
        <v>665</v>
      </c>
      <c r="V1695">
        <v>484</v>
      </c>
      <c r="W1695">
        <v>328</v>
      </c>
      <c r="X1695">
        <v>110</v>
      </c>
      <c r="Y1695">
        <v>62</v>
      </c>
      <c r="Z1695">
        <v>20</v>
      </c>
      <c r="AA1695">
        <v>88</v>
      </c>
      <c r="AB1695">
        <v>43</v>
      </c>
      <c r="AC1695">
        <v>14</v>
      </c>
      <c r="AD1695">
        <v>65</v>
      </c>
      <c r="AE1695">
        <v>81</v>
      </c>
      <c r="AF1695">
        <v>31</v>
      </c>
      <c r="AG1695">
        <v>111</v>
      </c>
      <c r="AH1695">
        <v>1033.9166666666665</v>
      </c>
      <c r="AI1695">
        <v>2014.3166666666664</v>
      </c>
      <c r="AJ1695">
        <v>2561.833333333333</v>
      </c>
      <c r="AK1695">
        <v>1021</v>
      </c>
      <c r="AL1695">
        <v>0.98945470154285398</v>
      </c>
      <c r="AM1695">
        <f t="shared" si="494"/>
        <v>1</v>
      </c>
      <c r="AN1695">
        <f t="shared" si="495"/>
        <v>1010.2332502752539</v>
      </c>
      <c r="AO1695">
        <v>15.37</v>
      </c>
      <c r="AP1695">
        <f t="shared" si="496"/>
        <v>15.207918762713664</v>
      </c>
      <c r="AQ1695">
        <v>3.27</v>
      </c>
      <c r="AR1695">
        <v>6430</v>
      </c>
      <c r="AS1695">
        <v>5.0737861885996933</v>
      </c>
      <c r="AT1695">
        <v>1.0346197225584677</v>
      </c>
      <c r="AU1695">
        <f t="shared" si="497"/>
        <v>5.2494392587699998</v>
      </c>
      <c r="AV1695">
        <f t="shared" si="498"/>
        <v>3.1038591676754033</v>
      </c>
      <c r="AW1695">
        <f t="shared" si="499"/>
        <v>7.242338057909274</v>
      </c>
      <c r="AX1695">
        <f t="shared" si="502"/>
        <v>10.346197225584676</v>
      </c>
      <c r="AY1695" s="4">
        <v>0.1</v>
      </c>
      <c r="AZ1695">
        <v>35</v>
      </c>
      <c r="BA1695" s="1">
        <f t="shared" si="500"/>
        <v>0.10368970511989745</v>
      </c>
      <c r="BB1695">
        <v>0.1124</v>
      </c>
      <c r="BC1695">
        <v>4.8224999999999997E-2</v>
      </c>
      <c r="BD1695">
        <v>6.43E-3</v>
      </c>
      <c r="BE1695">
        <v>160000</v>
      </c>
      <c r="BF1695">
        <f t="shared" si="503"/>
        <v>74.400000000000006</v>
      </c>
      <c r="BG1695" s="7">
        <f t="shared" si="504"/>
        <v>0.78884137209302341</v>
      </c>
      <c r="BH1695" s="8">
        <f t="shared" si="505"/>
        <v>1.5776827441860468</v>
      </c>
      <c r="BI1695" s="7">
        <f t="shared" si="506"/>
        <v>2.36652411627907</v>
      </c>
      <c r="BJ1695">
        <v>340.8</v>
      </c>
      <c r="BK1695">
        <v>6390</v>
      </c>
      <c r="BL1695">
        <v>0.12</v>
      </c>
      <c r="BM1695">
        <v>0.11</v>
      </c>
      <c r="BN1695" s="3">
        <f t="shared" si="501"/>
        <v>0.15885588978040946</v>
      </c>
      <c r="BO1695" s="3">
        <f t="shared" si="507"/>
        <v>0.18923366049431395</v>
      </c>
      <c r="BP1695" s="3">
        <f t="shared" si="508"/>
        <v>0.17543758050857569</v>
      </c>
      <c r="BQ1695" s="3">
        <f t="shared" si="509"/>
        <v>0.22200581422093232</v>
      </c>
      <c r="BR1695">
        <f t="shared" si="510"/>
        <v>0.17010458752865099</v>
      </c>
      <c r="BS1695">
        <f t="shared" si="511"/>
        <v>0.20100037272940977</v>
      </c>
      <c r="BT1695" s="5">
        <f t="shared" si="512"/>
        <v>467.35872132849016</v>
      </c>
    </row>
    <row r="1696" spans="1:72" x14ac:dyDescent="0.2">
      <c r="A1696">
        <v>4</v>
      </c>
      <c r="B1696">
        <v>31149</v>
      </c>
      <c r="C1696" t="s">
        <v>294</v>
      </c>
      <c r="D1696">
        <v>31</v>
      </c>
      <c r="E1696" t="s">
        <v>308</v>
      </c>
      <c r="F1696" t="s">
        <v>309</v>
      </c>
      <c r="G1696" t="s">
        <v>277</v>
      </c>
      <c r="H1696">
        <v>149</v>
      </c>
      <c r="I1696">
        <v>490</v>
      </c>
      <c r="J1696">
        <v>289</v>
      </c>
      <c r="K1696">
        <v>349</v>
      </c>
      <c r="L1696">
        <v>92</v>
      </c>
      <c r="M1696" s="5">
        <v>8114.4</v>
      </c>
      <c r="N1696" s="5">
        <v>11329.38049</v>
      </c>
      <c r="O1696" s="5">
        <v>3535.7</v>
      </c>
      <c r="P1696" s="5">
        <v>4936.5683980000003</v>
      </c>
      <c r="Q1696" s="5">
        <v>8294</v>
      </c>
      <c r="R1696" s="5">
        <v>11580.13924</v>
      </c>
      <c r="S1696" s="5">
        <v>92</v>
      </c>
      <c r="T1696" s="5">
        <v>128.45102600000001</v>
      </c>
      <c r="U1696">
        <v>491</v>
      </c>
      <c r="V1696">
        <v>310</v>
      </c>
      <c r="W1696">
        <v>381</v>
      </c>
      <c r="X1696">
        <v>85</v>
      </c>
      <c r="Y1696">
        <v>62</v>
      </c>
      <c r="Z1696">
        <v>20</v>
      </c>
      <c r="AA1696">
        <v>88</v>
      </c>
      <c r="AB1696">
        <v>43</v>
      </c>
      <c r="AC1696">
        <v>14</v>
      </c>
      <c r="AD1696">
        <v>65</v>
      </c>
      <c r="AE1696">
        <v>81</v>
      </c>
      <c r="AF1696">
        <v>31</v>
      </c>
      <c r="AG1696">
        <v>111</v>
      </c>
      <c r="AH1696">
        <v>1033.9166666666665</v>
      </c>
      <c r="AI1696">
        <v>2014.3166666666664</v>
      </c>
      <c r="AJ1696">
        <v>2561.833333333333</v>
      </c>
      <c r="AK1696">
        <v>1021</v>
      </c>
      <c r="AL1696">
        <v>0.97592251876304903</v>
      </c>
      <c r="AM1696">
        <f t="shared" si="494"/>
        <v>1</v>
      </c>
      <c r="AN1696">
        <f t="shared" si="495"/>
        <v>996.41689165707305</v>
      </c>
      <c r="AO1696">
        <v>15.37</v>
      </c>
      <c r="AP1696">
        <f t="shared" si="496"/>
        <v>14.999929113388063</v>
      </c>
      <c r="AQ1696">
        <v>3.27</v>
      </c>
      <c r="AR1696">
        <v>6430</v>
      </c>
      <c r="AS1696">
        <v>5.0737861885996933</v>
      </c>
      <c r="AT1696">
        <v>1.1195799910476234</v>
      </c>
      <c r="AU1696">
        <f t="shared" si="497"/>
        <v>5.68050949561</v>
      </c>
      <c r="AV1696">
        <f t="shared" si="498"/>
        <v>3.3587399731428702</v>
      </c>
      <c r="AW1696">
        <f t="shared" si="499"/>
        <v>7.8370599373333638</v>
      </c>
      <c r="AX1696">
        <f t="shared" si="502"/>
        <v>11.195799910476234</v>
      </c>
      <c r="AY1696" s="4">
        <v>0.1</v>
      </c>
      <c r="AZ1696">
        <v>35</v>
      </c>
      <c r="BA1696" s="1">
        <f t="shared" si="500"/>
        <v>0.10368970511989745</v>
      </c>
      <c r="BB1696">
        <v>0.1124</v>
      </c>
      <c r="BC1696">
        <v>4.8224999999999997E-2</v>
      </c>
      <c r="BD1696">
        <v>6.43E-3</v>
      </c>
      <c r="BE1696">
        <v>160000</v>
      </c>
      <c r="BF1696">
        <f t="shared" si="503"/>
        <v>74.400000000000006</v>
      </c>
      <c r="BG1696" s="7">
        <f t="shared" si="504"/>
        <v>0.78884137209302341</v>
      </c>
      <c r="BH1696" s="8">
        <f t="shared" si="505"/>
        <v>1.5776827441860468</v>
      </c>
      <c r="BI1696" s="7">
        <f t="shared" si="506"/>
        <v>2.36652411627907</v>
      </c>
      <c r="BJ1696">
        <v>340.8</v>
      </c>
      <c r="BK1696">
        <v>6390</v>
      </c>
      <c r="BL1696">
        <v>0.12</v>
      </c>
      <c r="BM1696">
        <v>0.11</v>
      </c>
      <c r="BN1696" s="3">
        <f t="shared" si="501"/>
        <v>0.15996144774809279</v>
      </c>
      <c r="BO1696" s="3">
        <f t="shared" si="507"/>
        <v>0.18988354686762604</v>
      </c>
      <c r="BP1696" s="3">
        <f t="shared" si="508"/>
        <v>0.17495456883816241</v>
      </c>
      <c r="BQ1696" s="3">
        <f t="shared" si="509"/>
        <v>0.22534686423521594</v>
      </c>
      <c r="BR1696">
        <f t="shared" si="510"/>
        <v>0.17075447390196308</v>
      </c>
      <c r="BS1696">
        <f t="shared" si="511"/>
        <v>0.20165025910272186</v>
      </c>
      <c r="BT1696" s="5">
        <f t="shared" si="512"/>
        <v>467.35872132849016</v>
      </c>
    </row>
    <row r="1697" spans="1:72" x14ac:dyDescent="0.2">
      <c r="A1697">
        <v>4</v>
      </c>
      <c r="B1697">
        <v>31151</v>
      </c>
      <c r="C1697" t="s">
        <v>294</v>
      </c>
      <c r="D1697">
        <v>31</v>
      </c>
      <c r="E1697" t="s">
        <v>308</v>
      </c>
      <c r="F1697" t="s">
        <v>309</v>
      </c>
      <c r="G1697" t="s">
        <v>416</v>
      </c>
      <c r="H1697">
        <v>151</v>
      </c>
      <c r="I1697">
        <v>800</v>
      </c>
      <c r="J1697">
        <v>567</v>
      </c>
      <c r="K1697">
        <v>350</v>
      </c>
      <c r="L1697">
        <v>131</v>
      </c>
      <c r="M1697" s="5">
        <v>12807</v>
      </c>
      <c r="N1697" s="5">
        <v>17881.220539999998</v>
      </c>
      <c r="O1697" s="5">
        <v>4295.8999999999996</v>
      </c>
      <c r="P1697" s="5">
        <v>5997.9648109999998</v>
      </c>
      <c r="Q1697" s="5">
        <v>8289.7000000000007</v>
      </c>
      <c r="R1697" s="5">
        <v>11574.135550000001</v>
      </c>
      <c r="S1697" s="5">
        <v>125</v>
      </c>
      <c r="T1697" s="5">
        <v>174.52585049999999</v>
      </c>
      <c r="U1697">
        <v>660</v>
      </c>
      <c r="V1697">
        <v>500</v>
      </c>
      <c r="W1697">
        <v>370</v>
      </c>
      <c r="X1697">
        <v>108</v>
      </c>
      <c r="Y1697">
        <v>62</v>
      </c>
      <c r="Z1697">
        <v>20</v>
      </c>
      <c r="AA1697">
        <v>88</v>
      </c>
      <c r="AB1697">
        <v>43</v>
      </c>
      <c r="AC1697">
        <v>14</v>
      </c>
      <c r="AD1697">
        <v>65</v>
      </c>
      <c r="AE1697">
        <v>81</v>
      </c>
      <c r="AF1697">
        <v>31</v>
      </c>
      <c r="AG1697">
        <v>111</v>
      </c>
      <c r="AH1697">
        <v>1033.9166666666665</v>
      </c>
      <c r="AI1697">
        <v>2014.3166666666664</v>
      </c>
      <c r="AJ1697">
        <v>2561.833333333333</v>
      </c>
      <c r="AK1697">
        <v>1021</v>
      </c>
      <c r="AL1697">
        <v>0.98278272897005103</v>
      </c>
      <c r="AM1697">
        <f t="shared" si="494"/>
        <v>1</v>
      </c>
      <c r="AN1697">
        <f t="shared" si="495"/>
        <v>1003.4211662784221</v>
      </c>
      <c r="AO1697">
        <v>15.37</v>
      </c>
      <c r="AP1697">
        <f t="shared" si="496"/>
        <v>15.105370544269684</v>
      </c>
      <c r="AQ1697">
        <v>3.27</v>
      </c>
      <c r="AR1697">
        <v>6430</v>
      </c>
      <c r="AS1697">
        <v>5.0737861885996933</v>
      </c>
      <c r="AT1697">
        <v>1.2121286483471925</v>
      </c>
      <c r="AU1697">
        <f t="shared" si="497"/>
        <v>6.1500815947899996</v>
      </c>
      <c r="AV1697">
        <f t="shared" si="498"/>
        <v>3.6363859450415772</v>
      </c>
      <c r="AW1697">
        <f t="shared" si="499"/>
        <v>8.4849005384303471</v>
      </c>
      <c r="AX1697">
        <f t="shared" si="502"/>
        <v>12.121286483471925</v>
      </c>
      <c r="AY1697" s="4">
        <v>0.1</v>
      </c>
      <c r="AZ1697">
        <v>35</v>
      </c>
      <c r="BA1697" s="1">
        <f t="shared" si="500"/>
        <v>0.10368970511989745</v>
      </c>
      <c r="BB1697">
        <v>0.1124</v>
      </c>
      <c r="BC1697">
        <v>4.8224999999999997E-2</v>
      </c>
      <c r="BD1697">
        <v>6.43E-3</v>
      </c>
      <c r="BE1697">
        <v>160000</v>
      </c>
      <c r="BF1697">
        <f t="shared" si="503"/>
        <v>74.400000000000006</v>
      </c>
      <c r="BG1697" s="7">
        <f t="shared" si="504"/>
        <v>0.78884137209302341</v>
      </c>
      <c r="BH1697" s="8">
        <f t="shared" si="505"/>
        <v>1.5776827441860468</v>
      </c>
      <c r="BI1697" s="7">
        <f t="shared" si="506"/>
        <v>2.36652411627907</v>
      </c>
      <c r="BJ1697">
        <v>340.8</v>
      </c>
      <c r="BK1697">
        <v>6390</v>
      </c>
      <c r="BL1697">
        <v>0.12</v>
      </c>
      <c r="BM1697">
        <v>0.11</v>
      </c>
      <c r="BN1697" s="3">
        <f t="shared" si="501"/>
        <v>0.1638254970650268</v>
      </c>
      <c r="BO1697" s="3">
        <f t="shared" si="507"/>
        <v>0.19413628549592518</v>
      </c>
      <c r="BP1697" s="3">
        <f t="shared" si="508"/>
        <v>0.17797322246804284</v>
      </c>
      <c r="BQ1697" s="3">
        <f t="shared" si="509"/>
        <v>0.23253113293014996</v>
      </c>
      <c r="BR1697">
        <f t="shared" si="510"/>
        <v>0.17500721253026222</v>
      </c>
      <c r="BS1697">
        <f t="shared" si="511"/>
        <v>0.205902997731021</v>
      </c>
      <c r="BT1697" s="5">
        <f t="shared" si="512"/>
        <v>467.35872132849016</v>
      </c>
    </row>
    <row r="1698" spans="1:72" x14ac:dyDescent="0.2">
      <c r="A1698">
        <v>4</v>
      </c>
      <c r="B1698">
        <v>31153</v>
      </c>
      <c r="C1698" t="s">
        <v>294</v>
      </c>
      <c r="D1698">
        <v>31</v>
      </c>
      <c r="E1698" t="s">
        <v>308</v>
      </c>
      <c r="F1698" t="s">
        <v>309</v>
      </c>
      <c r="G1698" t="s">
        <v>446</v>
      </c>
      <c r="H1698">
        <v>153</v>
      </c>
      <c r="I1698">
        <v>3779</v>
      </c>
      <c r="J1698">
        <v>1230</v>
      </c>
      <c r="K1698">
        <v>593</v>
      </c>
      <c r="L1698">
        <v>914</v>
      </c>
      <c r="M1698" s="5">
        <v>70698</v>
      </c>
      <c r="N1698" s="5">
        <v>98709.028649999993</v>
      </c>
      <c r="O1698" s="5">
        <v>11576</v>
      </c>
      <c r="P1698" s="5">
        <v>16162.489970000001</v>
      </c>
      <c r="Q1698" s="5">
        <v>14575</v>
      </c>
      <c r="R1698" s="5">
        <v>20349.714169999999</v>
      </c>
      <c r="S1698" s="5">
        <v>696</v>
      </c>
      <c r="T1698" s="5">
        <v>971.75993579999999</v>
      </c>
      <c r="U1698">
        <v>1432</v>
      </c>
      <c r="V1698">
        <v>692</v>
      </c>
      <c r="W1698">
        <v>434</v>
      </c>
      <c r="X1698">
        <v>307</v>
      </c>
      <c r="Y1698">
        <v>62</v>
      </c>
      <c r="Z1698">
        <v>20</v>
      </c>
      <c r="AA1698">
        <v>88</v>
      </c>
      <c r="AB1698">
        <v>43</v>
      </c>
      <c r="AC1698">
        <v>14</v>
      </c>
      <c r="AD1698">
        <v>65</v>
      </c>
      <c r="AE1698">
        <v>81</v>
      </c>
      <c r="AF1698">
        <v>31</v>
      </c>
      <c r="AG1698">
        <v>111</v>
      </c>
      <c r="AH1698">
        <v>1033.9166666666665</v>
      </c>
      <c r="AI1698">
        <v>2014.3166666666664</v>
      </c>
      <c r="AJ1698">
        <v>2561.833333333333</v>
      </c>
      <c r="AK1698">
        <v>1021</v>
      </c>
      <c r="AL1698">
        <v>0.98915988869137195</v>
      </c>
      <c r="AM1698">
        <f t="shared" si="494"/>
        <v>1</v>
      </c>
      <c r="AN1698">
        <f t="shared" si="495"/>
        <v>1009.9322463538907</v>
      </c>
      <c r="AO1698">
        <v>15.37</v>
      </c>
      <c r="AP1698">
        <f t="shared" si="496"/>
        <v>15.203387489186387</v>
      </c>
      <c r="AQ1698">
        <v>3.27</v>
      </c>
      <c r="AR1698">
        <v>6430</v>
      </c>
      <c r="AS1698">
        <v>5.0737861885996933</v>
      </c>
      <c r="AT1698">
        <v>1.0691013579421385</v>
      </c>
      <c r="AU1698">
        <f t="shared" si="497"/>
        <v>5.4243917041399987</v>
      </c>
      <c r="AV1698">
        <f t="shared" si="498"/>
        <v>3.2073040738264154</v>
      </c>
      <c r="AW1698">
        <f t="shared" si="499"/>
        <v>7.4837095055949696</v>
      </c>
      <c r="AX1698">
        <f t="shared" si="502"/>
        <v>10.691013579421384</v>
      </c>
      <c r="AY1698" s="4">
        <v>0.1</v>
      </c>
      <c r="AZ1698">
        <v>35</v>
      </c>
      <c r="BA1698" s="1">
        <f t="shared" si="500"/>
        <v>0.10368970511989745</v>
      </c>
      <c r="BB1698">
        <v>0.1124</v>
      </c>
      <c r="BC1698">
        <v>4.8224999999999997E-2</v>
      </c>
      <c r="BD1698">
        <v>6.43E-3</v>
      </c>
      <c r="BE1698">
        <v>160000</v>
      </c>
      <c r="BF1698">
        <f t="shared" si="503"/>
        <v>74.400000000000006</v>
      </c>
      <c r="BG1698" s="7">
        <f t="shared" si="504"/>
        <v>0.78884137209302341</v>
      </c>
      <c r="BH1698" s="8">
        <f t="shared" si="505"/>
        <v>1.5776827441860468</v>
      </c>
      <c r="BI1698" s="7">
        <f t="shared" si="506"/>
        <v>2.36652411627907</v>
      </c>
      <c r="BJ1698">
        <v>340.8</v>
      </c>
      <c r="BK1698">
        <v>6390</v>
      </c>
      <c r="BL1698">
        <v>0.12</v>
      </c>
      <c r="BM1698">
        <v>0.11</v>
      </c>
      <c r="BN1698" s="3">
        <f t="shared" si="501"/>
        <v>0.15994453356724753</v>
      </c>
      <c r="BO1698" s="3">
        <f t="shared" si="507"/>
        <v>0.19502199108747359</v>
      </c>
      <c r="BP1698" s="3">
        <f t="shared" si="508"/>
        <v>0.18076611762455727</v>
      </c>
      <c r="BQ1698" s="3">
        <f t="shared" si="509"/>
        <v>0.22888636974553292</v>
      </c>
      <c r="BR1698">
        <f t="shared" si="510"/>
        <v>0.17589291812181063</v>
      </c>
      <c r="BS1698">
        <f t="shared" si="511"/>
        <v>0.20678870332256941</v>
      </c>
      <c r="BT1698" s="5">
        <f t="shared" si="512"/>
        <v>467.35872132849016</v>
      </c>
    </row>
    <row r="1699" spans="1:72" x14ac:dyDescent="0.2">
      <c r="A1699">
        <v>4</v>
      </c>
      <c r="B1699">
        <v>31155</v>
      </c>
      <c r="C1699" t="s">
        <v>294</v>
      </c>
      <c r="D1699">
        <v>31</v>
      </c>
      <c r="E1699" t="s">
        <v>308</v>
      </c>
      <c r="F1699" t="s">
        <v>309</v>
      </c>
      <c r="G1699" t="s">
        <v>317</v>
      </c>
      <c r="H1699">
        <v>155</v>
      </c>
      <c r="I1699">
        <v>1499</v>
      </c>
      <c r="J1699">
        <v>1020</v>
      </c>
      <c r="K1699">
        <v>431</v>
      </c>
      <c r="L1699">
        <v>311</v>
      </c>
      <c r="M1699" s="5">
        <v>26730</v>
      </c>
      <c r="N1699" s="5">
        <v>37320.607880000003</v>
      </c>
      <c r="O1699" s="5">
        <v>6916.3</v>
      </c>
      <c r="P1699" s="5">
        <v>9656.5851210000001</v>
      </c>
      <c r="Q1699" s="5">
        <v>10489</v>
      </c>
      <c r="R1699" s="5">
        <v>14644.813169999999</v>
      </c>
      <c r="S1699" s="5">
        <v>255</v>
      </c>
      <c r="T1699" s="5">
        <v>356.03273510000002</v>
      </c>
      <c r="U1699">
        <v>849</v>
      </c>
      <c r="V1699">
        <v>700</v>
      </c>
      <c r="W1699">
        <v>387</v>
      </c>
      <c r="X1699">
        <v>158</v>
      </c>
      <c r="Y1699">
        <v>62</v>
      </c>
      <c r="Z1699">
        <v>20</v>
      </c>
      <c r="AA1699">
        <v>88</v>
      </c>
      <c r="AB1699">
        <v>43</v>
      </c>
      <c r="AC1699">
        <v>14</v>
      </c>
      <c r="AD1699">
        <v>65</v>
      </c>
      <c r="AE1699">
        <v>81</v>
      </c>
      <c r="AF1699">
        <v>31</v>
      </c>
      <c r="AG1699">
        <v>111</v>
      </c>
      <c r="AH1699">
        <v>1033.9166666666665</v>
      </c>
      <c r="AI1699">
        <v>2014.3166666666664</v>
      </c>
      <c r="AJ1699">
        <v>2561.833333333333</v>
      </c>
      <c r="AK1699">
        <v>1021</v>
      </c>
      <c r="AL1699">
        <v>0.98683719013048299</v>
      </c>
      <c r="AM1699">
        <f t="shared" si="494"/>
        <v>1</v>
      </c>
      <c r="AN1699">
        <f t="shared" si="495"/>
        <v>1007.5607711232232</v>
      </c>
      <c r="AO1699">
        <v>15.37</v>
      </c>
      <c r="AP1699">
        <f t="shared" si="496"/>
        <v>15.167687612305523</v>
      </c>
      <c r="AQ1699">
        <v>3.27</v>
      </c>
      <c r="AR1699">
        <v>6430</v>
      </c>
      <c r="AS1699">
        <v>5.0737861885996933</v>
      </c>
      <c r="AT1699">
        <v>1.1533247918838709</v>
      </c>
      <c r="AU1699">
        <f t="shared" si="497"/>
        <v>5.85172340003</v>
      </c>
      <c r="AV1699">
        <f t="shared" si="498"/>
        <v>3.4599743756516128</v>
      </c>
      <c r="AW1699">
        <f t="shared" si="499"/>
        <v>8.0732735431870957</v>
      </c>
      <c r="AX1699">
        <f t="shared" si="502"/>
        <v>11.533247918838709</v>
      </c>
      <c r="AY1699" s="4">
        <v>0.1</v>
      </c>
      <c r="AZ1699">
        <v>35</v>
      </c>
      <c r="BA1699" s="1">
        <f t="shared" si="500"/>
        <v>0.10368970511989745</v>
      </c>
      <c r="BB1699">
        <v>0.1124</v>
      </c>
      <c r="BC1699">
        <v>4.8224999999999997E-2</v>
      </c>
      <c r="BD1699">
        <v>6.43E-3</v>
      </c>
      <c r="BE1699">
        <v>160000</v>
      </c>
      <c r="BF1699">
        <f t="shared" si="503"/>
        <v>74.400000000000006</v>
      </c>
      <c r="BG1699" s="7">
        <f t="shared" si="504"/>
        <v>0.78884137209302341</v>
      </c>
      <c r="BH1699" s="8">
        <f t="shared" si="505"/>
        <v>1.5776827441860468</v>
      </c>
      <c r="BI1699" s="7">
        <f t="shared" si="506"/>
        <v>2.36652411627907</v>
      </c>
      <c r="BJ1699">
        <v>340.8</v>
      </c>
      <c r="BK1699">
        <v>6390</v>
      </c>
      <c r="BL1699">
        <v>0.12</v>
      </c>
      <c r="BM1699">
        <v>0.11</v>
      </c>
      <c r="BN1699" s="3">
        <f t="shared" si="501"/>
        <v>0.16240628146996136</v>
      </c>
      <c r="BO1699" s="3">
        <f t="shared" si="507"/>
        <v>0.19389521732840892</v>
      </c>
      <c r="BP1699" s="3">
        <f t="shared" si="508"/>
        <v>0.17851627110165588</v>
      </c>
      <c r="BQ1699" s="3">
        <f t="shared" si="509"/>
        <v>0.23042741998434893</v>
      </c>
      <c r="BR1699">
        <f t="shared" si="510"/>
        <v>0.17476614436274596</v>
      </c>
      <c r="BS1699">
        <f t="shared" si="511"/>
        <v>0.20566192956350474</v>
      </c>
      <c r="BT1699" s="5">
        <f t="shared" si="512"/>
        <v>467.35872132849016</v>
      </c>
    </row>
    <row r="1700" spans="1:72" x14ac:dyDescent="0.2">
      <c r="A1700">
        <v>4</v>
      </c>
      <c r="B1700">
        <v>31157</v>
      </c>
      <c r="C1700" t="s">
        <v>294</v>
      </c>
      <c r="D1700">
        <v>31</v>
      </c>
      <c r="E1700" t="s">
        <v>308</v>
      </c>
      <c r="F1700" t="s">
        <v>309</v>
      </c>
      <c r="G1700" t="s">
        <v>390</v>
      </c>
      <c r="H1700">
        <v>157</v>
      </c>
      <c r="I1700">
        <v>528</v>
      </c>
      <c r="J1700">
        <v>301</v>
      </c>
      <c r="K1700">
        <v>777</v>
      </c>
      <c r="L1700">
        <v>133</v>
      </c>
      <c r="M1700" s="5">
        <v>8474</v>
      </c>
      <c r="N1700" s="5">
        <v>11831.456459999999</v>
      </c>
      <c r="O1700" s="5">
        <v>3254.9</v>
      </c>
      <c r="P1700" s="5">
        <v>4544.5135270000001</v>
      </c>
      <c r="Q1700" s="5">
        <v>17620</v>
      </c>
      <c r="R1700" s="5">
        <v>24601.16389</v>
      </c>
      <c r="S1700" s="5">
        <v>121</v>
      </c>
      <c r="T1700" s="5">
        <v>168.94102330000001</v>
      </c>
      <c r="U1700">
        <v>415</v>
      </c>
      <c r="V1700">
        <v>258</v>
      </c>
      <c r="W1700">
        <v>739</v>
      </c>
      <c r="X1700">
        <v>84</v>
      </c>
      <c r="Y1700">
        <v>62</v>
      </c>
      <c r="Z1700">
        <v>20</v>
      </c>
      <c r="AA1700">
        <v>88</v>
      </c>
      <c r="AB1700">
        <v>43</v>
      </c>
      <c r="AC1700">
        <v>14</v>
      </c>
      <c r="AD1700">
        <v>65</v>
      </c>
      <c r="AE1700">
        <v>81</v>
      </c>
      <c r="AF1700">
        <v>31</v>
      </c>
      <c r="AG1700">
        <v>111</v>
      </c>
      <c r="AH1700">
        <v>1033.9166666666665</v>
      </c>
      <c r="AI1700">
        <v>2014.3166666666664</v>
      </c>
      <c r="AJ1700">
        <v>2561.833333333333</v>
      </c>
      <c r="AK1700">
        <v>1021</v>
      </c>
      <c r="AL1700">
        <v>0.97350098121733897</v>
      </c>
      <c r="AM1700">
        <f t="shared" si="494"/>
        <v>1</v>
      </c>
      <c r="AN1700">
        <f t="shared" si="495"/>
        <v>993.94450182290313</v>
      </c>
      <c r="AO1700">
        <v>15.37</v>
      </c>
      <c r="AP1700">
        <f t="shared" si="496"/>
        <v>14.962710081310499</v>
      </c>
      <c r="AQ1700">
        <v>3.27</v>
      </c>
      <c r="AR1700">
        <v>6430</v>
      </c>
      <c r="AS1700">
        <v>5.0737861885996933</v>
      </c>
      <c r="AT1700">
        <v>1.0304265845055076</v>
      </c>
      <c r="AU1700">
        <f t="shared" si="497"/>
        <v>5.2281641728299997</v>
      </c>
      <c r="AV1700">
        <f t="shared" si="498"/>
        <v>3.0912797535165231</v>
      </c>
      <c r="AW1700">
        <f t="shared" si="499"/>
        <v>7.2129860915385535</v>
      </c>
      <c r="AX1700">
        <f t="shared" si="502"/>
        <v>10.304265845055076</v>
      </c>
      <c r="AY1700" s="4">
        <v>0.1</v>
      </c>
      <c r="AZ1700">
        <v>35</v>
      </c>
      <c r="BA1700" s="1">
        <f t="shared" si="500"/>
        <v>0.10368970511989745</v>
      </c>
      <c r="BB1700">
        <v>0.1124</v>
      </c>
      <c r="BC1700">
        <v>4.8224999999999997E-2</v>
      </c>
      <c r="BD1700">
        <v>6.43E-3</v>
      </c>
      <c r="BE1700">
        <v>160000</v>
      </c>
      <c r="BF1700">
        <f t="shared" si="503"/>
        <v>74.400000000000006</v>
      </c>
      <c r="BG1700" s="7">
        <f t="shared" si="504"/>
        <v>0.78884137209302341</v>
      </c>
      <c r="BH1700" s="8">
        <f t="shared" si="505"/>
        <v>1.5776827441860468</v>
      </c>
      <c r="BI1700" s="7">
        <f t="shared" si="506"/>
        <v>2.36652411627907</v>
      </c>
      <c r="BJ1700">
        <v>340.8</v>
      </c>
      <c r="BK1700">
        <v>6390</v>
      </c>
      <c r="BL1700">
        <v>0.12</v>
      </c>
      <c r="BM1700">
        <v>0.11</v>
      </c>
      <c r="BN1700" s="3">
        <f t="shared" si="501"/>
        <v>0.15675470233281005</v>
      </c>
      <c r="BO1700" s="3">
        <f t="shared" si="507"/>
        <v>0.18673925420170406</v>
      </c>
      <c r="BP1700" s="3">
        <f t="shared" si="508"/>
        <v>0.17299908738551842</v>
      </c>
      <c r="BQ1700" s="3">
        <f t="shared" si="509"/>
        <v>0.2193785879541113</v>
      </c>
      <c r="BR1700">
        <f t="shared" si="510"/>
        <v>0.1676101812360411</v>
      </c>
      <c r="BS1700">
        <f t="shared" si="511"/>
        <v>0.19850596643679988</v>
      </c>
      <c r="BT1700" s="5">
        <f t="shared" si="512"/>
        <v>467.35872132849016</v>
      </c>
    </row>
    <row r="1701" spans="1:72" x14ac:dyDescent="0.2">
      <c r="A1701">
        <v>4</v>
      </c>
      <c r="B1701">
        <v>31159</v>
      </c>
      <c r="C1701" t="s">
        <v>294</v>
      </c>
      <c r="D1701">
        <v>31</v>
      </c>
      <c r="E1701" t="s">
        <v>308</v>
      </c>
      <c r="F1701" t="s">
        <v>309</v>
      </c>
      <c r="G1701" t="s">
        <v>344</v>
      </c>
      <c r="H1701">
        <v>159</v>
      </c>
      <c r="I1701">
        <v>770</v>
      </c>
      <c r="J1701">
        <v>800</v>
      </c>
      <c r="K1701">
        <v>344</v>
      </c>
      <c r="L1701">
        <v>128</v>
      </c>
      <c r="M1701" s="5">
        <v>12756</v>
      </c>
      <c r="N1701" s="5">
        <v>17810.013999999999</v>
      </c>
      <c r="O1701" s="5">
        <v>4295.6000000000004</v>
      </c>
      <c r="P1701" s="5">
        <v>5997.5459490000003</v>
      </c>
      <c r="Q1701" s="5">
        <v>8223.4</v>
      </c>
      <c r="R1701" s="5">
        <v>11481.56703</v>
      </c>
      <c r="S1701" s="5">
        <v>123</v>
      </c>
      <c r="T1701" s="5">
        <v>171.73343689999999</v>
      </c>
      <c r="U1701">
        <v>647</v>
      </c>
      <c r="V1701">
        <v>593</v>
      </c>
      <c r="W1701">
        <v>365</v>
      </c>
      <c r="X1701">
        <v>107</v>
      </c>
      <c r="Y1701">
        <v>62</v>
      </c>
      <c r="Z1701">
        <v>20</v>
      </c>
      <c r="AA1701">
        <v>88</v>
      </c>
      <c r="AB1701">
        <v>43</v>
      </c>
      <c r="AC1701">
        <v>14</v>
      </c>
      <c r="AD1701">
        <v>65</v>
      </c>
      <c r="AE1701">
        <v>81</v>
      </c>
      <c r="AF1701">
        <v>31</v>
      </c>
      <c r="AG1701">
        <v>111</v>
      </c>
      <c r="AH1701">
        <v>1033.9166666666665</v>
      </c>
      <c r="AI1701">
        <v>2014.3166666666664</v>
      </c>
      <c r="AJ1701">
        <v>2561.833333333333</v>
      </c>
      <c r="AK1701">
        <v>1021</v>
      </c>
      <c r="AL1701">
        <v>0.98392681777477298</v>
      </c>
      <c r="AM1701">
        <f t="shared" si="494"/>
        <v>1</v>
      </c>
      <c r="AN1701">
        <f t="shared" si="495"/>
        <v>1004.5892809480432</v>
      </c>
      <c r="AO1701">
        <v>15.37</v>
      </c>
      <c r="AP1701">
        <f t="shared" si="496"/>
        <v>15.12295518919826</v>
      </c>
      <c r="AQ1701">
        <v>3.27</v>
      </c>
      <c r="AR1701">
        <v>6430</v>
      </c>
      <c r="AS1701">
        <v>5.0737861885996933</v>
      </c>
      <c r="AT1701">
        <v>1.2104232374827295</v>
      </c>
      <c r="AU1701">
        <f t="shared" si="497"/>
        <v>6.1414287047</v>
      </c>
      <c r="AV1701">
        <f t="shared" si="498"/>
        <v>3.6312697124481885</v>
      </c>
      <c r="AW1701">
        <f t="shared" si="499"/>
        <v>8.472962662379107</v>
      </c>
      <c r="AX1701">
        <f t="shared" si="502"/>
        <v>12.104232374827294</v>
      </c>
      <c r="AY1701" s="4">
        <v>0.1</v>
      </c>
      <c r="AZ1701">
        <v>35</v>
      </c>
      <c r="BA1701" s="1">
        <f t="shared" si="500"/>
        <v>0.10368970511989745</v>
      </c>
      <c r="BB1701">
        <v>0.1124</v>
      </c>
      <c r="BC1701">
        <v>4.8224999999999997E-2</v>
      </c>
      <c r="BD1701">
        <v>6.43E-3</v>
      </c>
      <c r="BE1701">
        <v>160000</v>
      </c>
      <c r="BF1701">
        <f t="shared" si="503"/>
        <v>74.400000000000006</v>
      </c>
      <c r="BG1701" s="7">
        <f t="shared" si="504"/>
        <v>0.78884137209302341</v>
      </c>
      <c r="BH1701" s="8">
        <f t="shared" si="505"/>
        <v>1.5776827441860468</v>
      </c>
      <c r="BI1701" s="7">
        <f t="shared" si="506"/>
        <v>2.36652411627907</v>
      </c>
      <c r="BJ1701">
        <v>340.8</v>
      </c>
      <c r="BK1701">
        <v>6390</v>
      </c>
      <c r="BL1701">
        <v>0.12</v>
      </c>
      <c r="BM1701">
        <v>0.11</v>
      </c>
      <c r="BN1701" s="3">
        <f t="shared" si="501"/>
        <v>0.16391073114266214</v>
      </c>
      <c r="BO1701" s="3">
        <f t="shared" si="507"/>
        <v>0.19421712796144272</v>
      </c>
      <c r="BP1701" s="3">
        <f t="shared" si="508"/>
        <v>0.17807680564126357</v>
      </c>
      <c r="BQ1701" s="3">
        <f t="shared" si="509"/>
        <v>0.23255795556036121</v>
      </c>
      <c r="BR1701">
        <f t="shared" si="510"/>
        <v>0.17508805499577976</v>
      </c>
      <c r="BS1701">
        <f t="shared" si="511"/>
        <v>0.20598384019653854</v>
      </c>
      <c r="BT1701" s="5">
        <f t="shared" si="512"/>
        <v>467.35872132849016</v>
      </c>
    </row>
    <row r="1702" spans="1:72" x14ac:dyDescent="0.2">
      <c r="A1702">
        <v>4</v>
      </c>
      <c r="B1702">
        <v>31161</v>
      </c>
      <c r="C1702" t="s">
        <v>294</v>
      </c>
      <c r="D1702">
        <v>31</v>
      </c>
      <c r="E1702" t="s">
        <v>308</v>
      </c>
      <c r="F1702" t="s">
        <v>309</v>
      </c>
      <c r="G1702" t="s">
        <v>319</v>
      </c>
      <c r="H1702">
        <v>161</v>
      </c>
      <c r="I1702">
        <v>419</v>
      </c>
      <c r="J1702">
        <v>228</v>
      </c>
      <c r="K1702">
        <v>761</v>
      </c>
      <c r="L1702">
        <v>90</v>
      </c>
      <c r="M1702" s="5">
        <v>6675.6</v>
      </c>
      <c r="N1702" s="5">
        <v>9320.5181429999993</v>
      </c>
      <c r="O1702" s="5">
        <v>3150.8</v>
      </c>
      <c r="P1702" s="5">
        <v>4399.1683990000001</v>
      </c>
      <c r="Q1702" s="5">
        <v>17691</v>
      </c>
      <c r="R1702" s="5">
        <v>24700.294580000002</v>
      </c>
      <c r="S1702" s="5">
        <v>87</v>
      </c>
      <c r="T1702" s="5">
        <v>121.469992</v>
      </c>
      <c r="U1702">
        <v>412</v>
      </c>
      <c r="V1702">
        <v>247</v>
      </c>
      <c r="W1702">
        <v>771</v>
      </c>
      <c r="X1702">
        <v>77</v>
      </c>
      <c r="Y1702">
        <v>62</v>
      </c>
      <c r="Z1702">
        <v>20</v>
      </c>
      <c r="AA1702">
        <v>88</v>
      </c>
      <c r="AB1702">
        <v>43</v>
      </c>
      <c r="AC1702">
        <v>14</v>
      </c>
      <c r="AD1702">
        <v>65</v>
      </c>
      <c r="AE1702">
        <v>81</v>
      </c>
      <c r="AF1702">
        <v>31</v>
      </c>
      <c r="AG1702">
        <v>111</v>
      </c>
      <c r="AH1702">
        <v>1033.9166666666665</v>
      </c>
      <c r="AI1702">
        <v>2014.3166666666664</v>
      </c>
      <c r="AJ1702">
        <v>2561.833333333333</v>
      </c>
      <c r="AK1702">
        <v>1021</v>
      </c>
      <c r="AL1702">
        <v>0.96898816002381805</v>
      </c>
      <c r="AM1702">
        <f t="shared" si="494"/>
        <v>1</v>
      </c>
      <c r="AN1702">
        <f t="shared" si="495"/>
        <v>989.33691138431823</v>
      </c>
      <c r="AO1702">
        <v>15.37</v>
      </c>
      <c r="AP1702">
        <f t="shared" si="496"/>
        <v>14.893348019566083</v>
      </c>
      <c r="AQ1702">
        <v>3.27</v>
      </c>
      <c r="AR1702">
        <v>6430</v>
      </c>
      <c r="AS1702">
        <v>5.0737861885996933</v>
      </c>
      <c r="AT1702">
        <v>1.1027190139035292</v>
      </c>
      <c r="AU1702">
        <f t="shared" si="497"/>
        <v>5.5949605026499993</v>
      </c>
      <c r="AV1702">
        <f t="shared" si="498"/>
        <v>3.3081570417105874</v>
      </c>
      <c r="AW1702">
        <f t="shared" si="499"/>
        <v>7.7190330973247043</v>
      </c>
      <c r="AX1702">
        <f t="shared" si="502"/>
        <v>11.027190139035293</v>
      </c>
      <c r="AY1702" s="4">
        <v>0.1</v>
      </c>
      <c r="AZ1702">
        <v>35</v>
      </c>
      <c r="BA1702" s="1">
        <f t="shared" si="500"/>
        <v>0.10368970511989745</v>
      </c>
      <c r="BB1702">
        <v>0.1124</v>
      </c>
      <c r="BC1702">
        <v>4.8224999999999997E-2</v>
      </c>
      <c r="BD1702">
        <v>6.43E-3</v>
      </c>
      <c r="BE1702">
        <v>160000</v>
      </c>
      <c r="BF1702">
        <f t="shared" si="503"/>
        <v>74.400000000000006</v>
      </c>
      <c r="BG1702" s="7">
        <f t="shared" si="504"/>
        <v>0.78884137209302341</v>
      </c>
      <c r="BH1702" s="8">
        <f t="shared" si="505"/>
        <v>1.5776827441860468</v>
      </c>
      <c r="BI1702" s="7">
        <f t="shared" si="506"/>
        <v>2.36652411627907</v>
      </c>
      <c r="BJ1702">
        <v>340.8</v>
      </c>
      <c r="BK1702">
        <v>6390</v>
      </c>
      <c r="BL1702">
        <v>0.12</v>
      </c>
      <c r="BM1702">
        <v>0.11</v>
      </c>
      <c r="BN1702" s="3">
        <f t="shared" si="501"/>
        <v>0.15855753706256093</v>
      </c>
      <c r="BO1702" s="3">
        <f t="shared" si="507"/>
        <v>0.18839795313291141</v>
      </c>
      <c r="BP1702" s="3">
        <f t="shared" si="508"/>
        <v>0.17369380687907102</v>
      </c>
      <c r="BQ1702" s="3">
        <f t="shared" si="509"/>
        <v>0.22332718969486887</v>
      </c>
      <c r="BR1702">
        <f t="shared" si="510"/>
        <v>0.16926888016724845</v>
      </c>
      <c r="BS1702">
        <f t="shared" si="511"/>
        <v>0.20016466536800723</v>
      </c>
      <c r="BT1702" s="5">
        <f t="shared" si="512"/>
        <v>467.35872132849016</v>
      </c>
    </row>
    <row r="1703" spans="1:72" x14ac:dyDescent="0.2">
      <c r="A1703">
        <v>4</v>
      </c>
      <c r="B1703">
        <v>31163</v>
      </c>
      <c r="C1703" t="s">
        <v>294</v>
      </c>
      <c r="D1703">
        <v>31</v>
      </c>
      <c r="E1703" t="s">
        <v>308</v>
      </c>
      <c r="F1703" t="s">
        <v>309</v>
      </c>
      <c r="G1703" t="s">
        <v>367</v>
      </c>
      <c r="H1703">
        <v>163</v>
      </c>
      <c r="I1703">
        <v>620</v>
      </c>
      <c r="J1703">
        <v>352</v>
      </c>
      <c r="K1703">
        <v>376</v>
      </c>
      <c r="L1703">
        <v>109</v>
      </c>
      <c r="M1703" s="5">
        <v>10106</v>
      </c>
      <c r="N1703" s="5">
        <v>14110.06596</v>
      </c>
      <c r="O1703" s="5">
        <v>3884</v>
      </c>
      <c r="P1703" s="5">
        <v>5422.8672280000001</v>
      </c>
      <c r="Q1703" s="5">
        <v>8891.1</v>
      </c>
      <c r="R1703" s="5">
        <v>12413.814319999999</v>
      </c>
      <c r="S1703" s="5">
        <v>105</v>
      </c>
      <c r="T1703" s="5">
        <v>146.60171450000001</v>
      </c>
      <c r="U1703">
        <v>557</v>
      </c>
      <c r="V1703">
        <v>348</v>
      </c>
      <c r="W1703">
        <v>399</v>
      </c>
      <c r="X1703">
        <v>94</v>
      </c>
      <c r="Y1703">
        <v>62</v>
      </c>
      <c r="Z1703">
        <v>20</v>
      </c>
      <c r="AA1703">
        <v>88</v>
      </c>
      <c r="AB1703">
        <v>43</v>
      </c>
      <c r="AC1703">
        <v>14</v>
      </c>
      <c r="AD1703">
        <v>65</v>
      </c>
      <c r="AE1703">
        <v>81</v>
      </c>
      <c r="AF1703">
        <v>31</v>
      </c>
      <c r="AG1703">
        <v>111</v>
      </c>
      <c r="AH1703">
        <v>1033.9166666666665</v>
      </c>
      <c r="AI1703">
        <v>2014.3166666666664</v>
      </c>
      <c r="AJ1703">
        <v>2561.833333333333</v>
      </c>
      <c r="AK1703">
        <v>1021</v>
      </c>
      <c r="AL1703">
        <v>0.97743256092071495</v>
      </c>
      <c r="AM1703">
        <f t="shared" si="494"/>
        <v>1</v>
      </c>
      <c r="AN1703">
        <f t="shared" si="495"/>
        <v>997.95864470004994</v>
      </c>
      <c r="AO1703">
        <v>15.37</v>
      </c>
      <c r="AP1703">
        <f t="shared" si="496"/>
        <v>15.023138461351389</v>
      </c>
      <c r="AQ1703">
        <v>3.27</v>
      </c>
      <c r="AR1703">
        <v>6430</v>
      </c>
      <c r="AS1703">
        <v>5.0737861885996933</v>
      </c>
      <c r="AT1703">
        <v>1.2225511508185856</v>
      </c>
      <c r="AU1703">
        <f t="shared" si="497"/>
        <v>6.2029631438799999</v>
      </c>
      <c r="AV1703">
        <f t="shared" si="498"/>
        <v>3.6676534524557569</v>
      </c>
      <c r="AW1703">
        <f t="shared" si="499"/>
        <v>8.5578580557300992</v>
      </c>
      <c r="AX1703">
        <f t="shared" si="502"/>
        <v>12.225511508185855</v>
      </c>
      <c r="AY1703" s="4">
        <v>0.1</v>
      </c>
      <c r="AZ1703">
        <v>35</v>
      </c>
      <c r="BA1703" s="1">
        <f t="shared" si="500"/>
        <v>0.10368970511989745</v>
      </c>
      <c r="BB1703">
        <v>0.1124</v>
      </c>
      <c r="BC1703">
        <v>4.8224999999999997E-2</v>
      </c>
      <c r="BD1703">
        <v>6.43E-3</v>
      </c>
      <c r="BE1703">
        <v>160000</v>
      </c>
      <c r="BF1703">
        <f t="shared" si="503"/>
        <v>74.400000000000006</v>
      </c>
      <c r="BG1703" s="7">
        <f t="shared" si="504"/>
        <v>0.78884137209302341</v>
      </c>
      <c r="BH1703" s="8">
        <f t="shared" si="505"/>
        <v>1.5776827441860468</v>
      </c>
      <c r="BI1703" s="7">
        <f t="shared" si="506"/>
        <v>2.36652411627907</v>
      </c>
      <c r="BJ1703">
        <v>340.8</v>
      </c>
      <c r="BK1703">
        <v>6390</v>
      </c>
      <c r="BL1703">
        <v>0.12</v>
      </c>
      <c r="BM1703">
        <v>0.11</v>
      </c>
      <c r="BN1703" s="3">
        <f t="shared" si="501"/>
        <v>0.16350675686570665</v>
      </c>
      <c r="BO1703" s="3">
        <f t="shared" si="507"/>
        <v>0.19359728887332048</v>
      </c>
      <c r="BP1703" s="3">
        <f t="shared" si="508"/>
        <v>0.17729524755746259</v>
      </c>
      <c r="BQ1703" s="3">
        <f t="shared" si="509"/>
        <v>0.23232227485580711</v>
      </c>
      <c r="BR1703">
        <f t="shared" si="510"/>
        <v>0.17446821590765751</v>
      </c>
      <c r="BS1703">
        <f t="shared" si="511"/>
        <v>0.20536400110841629</v>
      </c>
      <c r="BT1703" s="5">
        <f t="shared" si="512"/>
        <v>467.35872132849016</v>
      </c>
    </row>
    <row r="1704" spans="1:72" x14ac:dyDescent="0.2">
      <c r="A1704">
        <v>22</v>
      </c>
      <c r="B1704">
        <v>31165</v>
      </c>
      <c r="C1704" t="s">
        <v>1921</v>
      </c>
      <c r="D1704">
        <v>31</v>
      </c>
      <c r="E1704" t="s">
        <v>308</v>
      </c>
      <c r="F1704" t="s">
        <v>309</v>
      </c>
      <c r="G1704" t="s">
        <v>301</v>
      </c>
      <c r="H1704">
        <v>165</v>
      </c>
      <c r="I1704">
        <v>453</v>
      </c>
      <c r="J1704">
        <v>233</v>
      </c>
      <c r="K1704">
        <v>751</v>
      </c>
      <c r="L1704">
        <v>110</v>
      </c>
      <c r="M1704" s="5">
        <v>7300</v>
      </c>
      <c r="N1704" s="5">
        <v>10192.309670000001</v>
      </c>
      <c r="O1704" s="5">
        <v>3108.4</v>
      </c>
      <c r="P1704" s="5">
        <v>4339.969231</v>
      </c>
      <c r="Q1704" s="5">
        <v>17294</v>
      </c>
      <c r="R1704" s="5">
        <v>24146.000469999999</v>
      </c>
      <c r="S1704" s="5">
        <v>101</v>
      </c>
      <c r="T1704" s="5">
        <v>141.01688720000001</v>
      </c>
      <c r="U1704">
        <v>397</v>
      </c>
      <c r="V1704">
        <v>237</v>
      </c>
      <c r="W1704">
        <v>735</v>
      </c>
      <c r="X1704">
        <v>79</v>
      </c>
      <c r="Y1704">
        <v>62</v>
      </c>
      <c r="Z1704">
        <v>20</v>
      </c>
      <c r="AA1704">
        <v>88</v>
      </c>
      <c r="AB1704">
        <v>43</v>
      </c>
      <c r="AC1704">
        <v>14</v>
      </c>
      <c r="AD1704">
        <v>65</v>
      </c>
      <c r="AE1704">
        <v>81</v>
      </c>
      <c r="AF1704">
        <v>31</v>
      </c>
      <c r="AG1704">
        <v>111</v>
      </c>
      <c r="AH1704">
        <v>1033.9166666666665</v>
      </c>
      <c r="AI1704">
        <v>2014.3166666666664</v>
      </c>
      <c r="AJ1704">
        <v>2561.833333333333</v>
      </c>
      <c r="AK1704">
        <v>1021</v>
      </c>
      <c r="AL1704">
        <v>0.96983883999012099</v>
      </c>
      <c r="AM1704">
        <f t="shared" si="494"/>
        <v>1</v>
      </c>
      <c r="AN1704">
        <f t="shared" si="495"/>
        <v>990.20545562991356</v>
      </c>
      <c r="AO1704">
        <v>15.37</v>
      </c>
      <c r="AP1704">
        <f t="shared" si="496"/>
        <v>14.906422970648158</v>
      </c>
      <c r="AQ1704">
        <v>3.27</v>
      </c>
      <c r="AR1704">
        <v>6430</v>
      </c>
      <c r="AS1704">
        <v>5.0737861885996933</v>
      </c>
      <c r="AT1704">
        <v>1.0560158147241017</v>
      </c>
      <c r="AU1704">
        <f t="shared" si="497"/>
        <v>5.3579984556899998</v>
      </c>
      <c r="AV1704">
        <f t="shared" si="498"/>
        <v>3.1680474441723048</v>
      </c>
      <c r="AW1704">
        <f t="shared" si="499"/>
        <v>7.3921107030687114</v>
      </c>
      <c r="AX1704">
        <f t="shared" si="502"/>
        <v>10.560158147241017</v>
      </c>
      <c r="AY1704" s="4">
        <v>0.1</v>
      </c>
      <c r="AZ1704">
        <v>35</v>
      </c>
      <c r="BA1704" s="1">
        <f t="shared" si="500"/>
        <v>0.10368970511989745</v>
      </c>
      <c r="BB1704">
        <v>0.27327499999999999</v>
      </c>
      <c r="BC1704">
        <v>4.8224999999999997E-2</v>
      </c>
      <c r="BD1704">
        <v>6.43E-3</v>
      </c>
      <c r="BE1704">
        <v>160000</v>
      </c>
      <c r="BF1704">
        <f t="shared" si="503"/>
        <v>74.400000000000006</v>
      </c>
      <c r="BG1704" s="7">
        <f t="shared" si="504"/>
        <v>0.78884137209302341</v>
      </c>
      <c r="BH1704" s="8">
        <f t="shared" si="505"/>
        <v>1.5776827441860468</v>
      </c>
      <c r="BI1704" s="7">
        <f t="shared" si="506"/>
        <v>2.36652411627907</v>
      </c>
      <c r="BJ1704">
        <v>340.8</v>
      </c>
      <c r="BK1704">
        <v>6390</v>
      </c>
      <c r="BL1704">
        <v>0.12</v>
      </c>
      <c r="BM1704">
        <v>0.11</v>
      </c>
      <c r="BN1704" s="3">
        <f t="shared" si="501"/>
        <v>8.6838883560005214E-2</v>
      </c>
      <c r="BO1704" s="3">
        <f t="shared" si="507"/>
        <v>0.11659884251050026</v>
      </c>
      <c r="BP1704" s="3">
        <f t="shared" si="508"/>
        <v>0.10251745750644149</v>
      </c>
      <c r="BQ1704" s="3">
        <f t="shared" si="509"/>
        <v>0.15004872932717334</v>
      </c>
      <c r="BR1704">
        <f t="shared" si="510"/>
        <v>9.7554489962822594E-2</v>
      </c>
      <c r="BS1704">
        <f t="shared" si="511"/>
        <v>0.12830214981053489</v>
      </c>
      <c r="BT1704" s="5">
        <f t="shared" si="512"/>
        <v>464.51637223108668</v>
      </c>
    </row>
    <row r="1705" spans="1:72" x14ac:dyDescent="0.2">
      <c r="A1705">
        <v>4</v>
      </c>
      <c r="B1705">
        <v>31167</v>
      </c>
      <c r="C1705" t="s">
        <v>294</v>
      </c>
      <c r="D1705">
        <v>31</v>
      </c>
      <c r="E1705" t="s">
        <v>308</v>
      </c>
      <c r="F1705" t="s">
        <v>309</v>
      </c>
      <c r="G1705" t="s">
        <v>421</v>
      </c>
      <c r="H1705">
        <v>167</v>
      </c>
      <c r="I1705">
        <v>689</v>
      </c>
      <c r="J1705">
        <v>649</v>
      </c>
      <c r="K1705">
        <v>323</v>
      </c>
      <c r="L1705">
        <v>114</v>
      </c>
      <c r="M1705" s="5">
        <v>10901</v>
      </c>
      <c r="N1705" s="5">
        <v>15220.050370000001</v>
      </c>
      <c r="O1705" s="5">
        <v>3989</v>
      </c>
      <c r="P1705" s="5">
        <v>5569.4689429999999</v>
      </c>
      <c r="Q1705" s="5">
        <v>7641.7</v>
      </c>
      <c r="R1705" s="5">
        <v>10669.393539999999</v>
      </c>
      <c r="S1705" s="5">
        <v>111</v>
      </c>
      <c r="T1705" s="5">
        <v>154.9789553</v>
      </c>
      <c r="U1705">
        <v>596</v>
      </c>
      <c r="V1705">
        <v>508</v>
      </c>
      <c r="W1705">
        <v>349</v>
      </c>
      <c r="X1705">
        <v>99</v>
      </c>
      <c r="Y1705">
        <v>62</v>
      </c>
      <c r="Z1705">
        <v>20</v>
      </c>
      <c r="AA1705">
        <v>88</v>
      </c>
      <c r="AB1705">
        <v>43</v>
      </c>
      <c r="AC1705">
        <v>14</v>
      </c>
      <c r="AD1705">
        <v>65</v>
      </c>
      <c r="AE1705">
        <v>81</v>
      </c>
      <c r="AF1705">
        <v>31</v>
      </c>
      <c r="AG1705">
        <v>111</v>
      </c>
      <c r="AH1705">
        <v>1033.9166666666665</v>
      </c>
      <c r="AI1705">
        <v>2014.3166666666664</v>
      </c>
      <c r="AJ1705">
        <v>2561.833333333333</v>
      </c>
      <c r="AK1705">
        <v>1021</v>
      </c>
      <c r="AL1705">
        <v>0.98550858100255301</v>
      </c>
      <c r="AM1705">
        <f t="shared" si="494"/>
        <v>1</v>
      </c>
      <c r="AN1705">
        <f t="shared" si="495"/>
        <v>1006.2042612036066</v>
      </c>
      <c r="AO1705">
        <v>15.37</v>
      </c>
      <c r="AP1705">
        <f t="shared" si="496"/>
        <v>15.14726689000924</v>
      </c>
      <c r="AQ1705">
        <v>3.27</v>
      </c>
      <c r="AR1705">
        <v>6430</v>
      </c>
      <c r="AS1705">
        <v>5.0737861885996933</v>
      </c>
      <c r="AT1705">
        <v>1.2008562886430119</v>
      </c>
      <c r="AU1705">
        <f t="shared" si="497"/>
        <v>6.0928880518100001</v>
      </c>
      <c r="AV1705">
        <f t="shared" si="498"/>
        <v>3.6025688659290358</v>
      </c>
      <c r="AW1705">
        <f t="shared" si="499"/>
        <v>8.4059940205010832</v>
      </c>
      <c r="AX1705">
        <f t="shared" si="502"/>
        <v>12.008562886430118</v>
      </c>
      <c r="AY1705" s="4">
        <v>0.1</v>
      </c>
      <c r="AZ1705">
        <v>35</v>
      </c>
      <c r="BA1705" s="1">
        <f t="shared" si="500"/>
        <v>0.10368970511989745</v>
      </c>
      <c r="BB1705">
        <v>0.1124</v>
      </c>
      <c r="BC1705">
        <v>4.8224999999999997E-2</v>
      </c>
      <c r="BD1705">
        <v>6.43E-3</v>
      </c>
      <c r="BE1705">
        <v>160000</v>
      </c>
      <c r="BF1705">
        <f t="shared" si="503"/>
        <v>74.400000000000006</v>
      </c>
      <c r="BG1705" s="7">
        <f t="shared" si="504"/>
        <v>0.78884137209302341</v>
      </c>
      <c r="BH1705" s="8">
        <f t="shared" si="505"/>
        <v>1.5776827441860468</v>
      </c>
      <c r="BI1705" s="7">
        <f t="shared" si="506"/>
        <v>2.36652411627907</v>
      </c>
      <c r="BJ1705">
        <v>340.8</v>
      </c>
      <c r="BK1705">
        <v>6390</v>
      </c>
      <c r="BL1705">
        <v>0.12</v>
      </c>
      <c r="BM1705">
        <v>0.11</v>
      </c>
      <c r="BN1705" s="3">
        <f t="shared" si="501"/>
        <v>0.16379337795092502</v>
      </c>
      <c r="BO1705" s="3">
        <f t="shared" si="507"/>
        <v>0.19394338835658209</v>
      </c>
      <c r="BP1705" s="3">
        <f t="shared" si="508"/>
        <v>0.17793063599136749</v>
      </c>
      <c r="BQ1705" s="3">
        <f t="shared" si="509"/>
        <v>0.23198117754318945</v>
      </c>
      <c r="BR1705">
        <f t="shared" si="510"/>
        <v>0.17481431539091913</v>
      </c>
      <c r="BS1705">
        <f t="shared" si="511"/>
        <v>0.20571010059167791</v>
      </c>
      <c r="BT1705" s="5">
        <f t="shared" si="512"/>
        <v>467.35872132849016</v>
      </c>
    </row>
    <row r="1706" spans="1:72" x14ac:dyDescent="0.2">
      <c r="A1706">
        <v>4</v>
      </c>
      <c r="B1706">
        <v>31169</v>
      </c>
      <c r="C1706" t="s">
        <v>294</v>
      </c>
      <c r="D1706">
        <v>31</v>
      </c>
      <c r="E1706" t="s">
        <v>308</v>
      </c>
      <c r="F1706" t="s">
        <v>309</v>
      </c>
      <c r="G1706" t="s">
        <v>486</v>
      </c>
      <c r="H1706">
        <v>169</v>
      </c>
      <c r="I1706">
        <v>707</v>
      </c>
      <c r="J1706">
        <v>605</v>
      </c>
      <c r="K1706">
        <v>343</v>
      </c>
      <c r="L1706">
        <v>115</v>
      </c>
      <c r="M1706" s="5">
        <v>11321</v>
      </c>
      <c r="N1706" s="5">
        <v>15806.45723</v>
      </c>
      <c r="O1706" s="5">
        <v>4086.5</v>
      </c>
      <c r="P1706" s="5">
        <v>5705.5991059999997</v>
      </c>
      <c r="Q1706" s="5">
        <v>8126.2</v>
      </c>
      <c r="R1706" s="5">
        <v>11345.855729999999</v>
      </c>
      <c r="S1706" s="5">
        <v>113</v>
      </c>
      <c r="T1706" s="5">
        <v>157.7713689</v>
      </c>
      <c r="U1706">
        <v>631</v>
      </c>
      <c r="V1706">
        <v>516</v>
      </c>
      <c r="W1706">
        <v>369</v>
      </c>
      <c r="X1706">
        <v>103</v>
      </c>
      <c r="Y1706">
        <v>62</v>
      </c>
      <c r="Z1706">
        <v>20</v>
      </c>
      <c r="AA1706">
        <v>88</v>
      </c>
      <c r="AB1706">
        <v>43</v>
      </c>
      <c r="AC1706">
        <v>14</v>
      </c>
      <c r="AD1706">
        <v>65</v>
      </c>
      <c r="AE1706">
        <v>81</v>
      </c>
      <c r="AF1706">
        <v>31</v>
      </c>
      <c r="AG1706">
        <v>111</v>
      </c>
      <c r="AH1706">
        <v>1033.9166666666665</v>
      </c>
      <c r="AI1706">
        <v>2014.3166666666664</v>
      </c>
      <c r="AJ1706">
        <v>2561.833333333333</v>
      </c>
      <c r="AK1706">
        <v>1021</v>
      </c>
      <c r="AL1706">
        <v>0.98046366373697902</v>
      </c>
      <c r="AM1706">
        <f t="shared" si="494"/>
        <v>1</v>
      </c>
      <c r="AN1706">
        <f t="shared" si="495"/>
        <v>1001.0534006754556</v>
      </c>
      <c r="AO1706">
        <v>15.37</v>
      </c>
      <c r="AP1706">
        <f t="shared" si="496"/>
        <v>15.069726511637366</v>
      </c>
      <c r="AQ1706">
        <v>3.27</v>
      </c>
      <c r="AR1706">
        <v>6430</v>
      </c>
      <c r="AS1706">
        <v>5.0737861885996933</v>
      </c>
      <c r="AT1706">
        <v>1.1900658075161139</v>
      </c>
      <c r="AU1706">
        <f t="shared" si="497"/>
        <v>6.0381394576999998</v>
      </c>
      <c r="AV1706">
        <f t="shared" si="498"/>
        <v>3.5701974225483415</v>
      </c>
      <c r="AW1706">
        <f t="shared" si="499"/>
        <v>8.330460652612798</v>
      </c>
      <c r="AX1706">
        <f t="shared" si="502"/>
        <v>11.900658075161139</v>
      </c>
      <c r="AY1706" s="4">
        <v>0.1</v>
      </c>
      <c r="AZ1706">
        <v>35</v>
      </c>
      <c r="BA1706" s="1">
        <f t="shared" si="500"/>
        <v>0.10368970511989745</v>
      </c>
      <c r="BB1706">
        <v>0.1124</v>
      </c>
      <c r="BC1706">
        <v>4.8224999999999997E-2</v>
      </c>
      <c r="BD1706">
        <v>6.43E-3</v>
      </c>
      <c r="BE1706">
        <v>160000</v>
      </c>
      <c r="BF1706">
        <f t="shared" si="503"/>
        <v>74.400000000000006</v>
      </c>
      <c r="BG1706" s="7">
        <f t="shared" si="504"/>
        <v>0.78884137209302341</v>
      </c>
      <c r="BH1706" s="8">
        <f t="shared" si="505"/>
        <v>1.5776827441860468</v>
      </c>
      <c r="BI1706" s="7">
        <f t="shared" si="506"/>
        <v>2.36652411627907</v>
      </c>
      <c r="BJ1706">
        <v>340.8</v>
      </c>
      <c r="BK1706">
        <v>6390</v>
      </c>
      <c r="BL1706">
        <v>0.12</v>
      </c>
      <c r="BM1706">
        <v>0.11</v>
      </c>
      <c r="BN1706" s="3">
        <f t="shared" si="501"/>
        <v>0.16282016159494145</v>
      </c>
      <c r="BO1706" s="3">
        <f t="shared" si="507"/>
        <v>0.19300804918721071</v>
      </c>
      <c r="BP1706" s="3">
        <f t="shared" si="508"/>
        <v>0.17713918190118555</v>
      </c>
      <c r="BQ1706" s="3">
        <f t="shared" si="509"/>
        <v>0.23070404389748583</v>
      </c>
      <c r="BR1706">
        <f t="shared" si="510"/>
        <v>0.17387897622154774</v>
      </c>
      <c r="BS1706">
        <f t="shared" si="511"/>
        <v>0.20477476142230652</v>
      </c>
      <c r="BT1706" s="5">
        <f t="shared" si="512"/>
        <v>467.35872132849016</v>
      </c>
    </row>
    <row r="1707" spans="1:72" x14ac:dyDescent="0.2">
      <c r="A1707">
        <v>4</v>
      </c>
      <c r="B1707">
        <v>31171</v>
      </c>
      <c r="C1707" t="s">
        <v>294</v>
      </c>
      <c r="D1707">
        <v>31</v>
      </c>
      <c r="E1707" t="s">
        <v>308</v>
      </c>
      <c r="F1707" t="s">
        <v>309</v>
      </c>
      <c r="G1707" t="s">
        <v>422</v>
      </c>
      <c r="H1707">
        <v>171</v>
      </c>
      <c r="I1707">
        <v>454</v>
      </c>
      <c r="J1707">
        <v>247</v>
      </c>
      <c r="K1707">
        <v>336</v>
      </c>
      <c r="L1707">
        <v>112</v>
      </c>
      <c r="M1707" s="5">
        <v>7304.6</v>
      </c>
      <c r="N1707" s="5">
        <v>10198.73222</v>
      </c>
      <c r="O1707" s="5">
        <v>3212.2</v>
      </c>
      <c r="P1707" s="5">
        <v>4484.8954970000004</v>
      </c>
      <c r="Q1707" s="5">
        <v>7881.4</v>
      </c>
      <c r="R1707" s="5">
        <v>11004.06431</v>
      </c>
      <c r="S1707" s="5">
        <v>107</v>
      </c>
      <c r="T1707" s="5">
        <v>149.39412809999999</v>
      </c>
      <c r="U1707">
        <v>456</v>
      </c>
      <c r="V1707">
        <v>268</v>
      </c>
      <c r="W1707">
        <v>366</v>
      </c>
      <c r="X1707">
        <v>86</v>
      </c>
      <c r="Y1707">
        <v>62</v>
      </c>
      <c r="Z1707">
        <v>20</v>
      </c>
      <c r="AA1707">
        <v>88</v>
      </c>
      <c r="AB1707">
        <v>43</v>
      </c>
      <c r="AC1707">
        <v>14</v>
      </c>
      <c r="AD1707">
        <v>65</v>
      </c>
      <c r="AE1707">
        <v>81</v>
      </c>
      <c r="AF1707">
        <v>31</v>
      </c>
      <c r="AG1707">
        <v>111</v>
      </c>
      <c r="AH1707">
        <v>1033.9166666666665</v>
      </c>
      <c r="AI1707">
        <v>2014.3166666666664</v>
      </c>
      <c r="AJ1707">
        <v>2561.833333333333</v>
      </c>
      <c r="AK1707">
        <v>1021</v>
      </c>
      <c r="AL1707">
        <v>0.97356161723534296</v>
      </c>
      <c r="AM1707">
        <f t="shared" si="494"/>
        <v>1</v>
      </c>
      <c r="AN1707">
        <f t="shared" si="495"/>
        <v>994.00641119728516</v>
      </c>
      <c r="AO1707">
        <v>15.37</v>
      </c>
      <c r="AP1707">
        <f t="shared" si="496"/>
        <v>14.96364205690722</v>
      </c>
      <c r="AQ1707">
        <v>3.27</v>
      </c>
      <c r="AR1707">
        <v>6430</v>
      </c>
      <c r="AS1707">
        <v>5.0737861885996933</v>
      </c>
      <c r="AT1707">
        <v>1.0887908832012965</v>
      </c>
      <c r="AU1707">
        <f t="shared" si="497"/>
        <v>5.5242921454599996</v>
      </c>
      <c r="AV1707">
        <f t="shared" si="498"/>
        <v>3.2663726496038894</v>
      </c>
      <c r="AW1707">
        <f t="shared" si="499"/>
        <v>7.6215361824090753</v>
      </c>
      <c r="AX1707">
        <f t="shared" si="502"/>
        <v>10.887908832012965</v>
      </c>
      <c r="AY1707" s="4">
        <v>0.1</v>
      </c>
      <c r="AZ1707">
        <v>35</v>
      </c>
      <c r="BA1707" s="1">
        <f t="shared" si="500"/>
        <v>0.10368970511989745</v>
      </c>
      <c r="BB1707">
        <v>0.1124</v>
      </c>
      <c r="BC1707">
        <v>4.8224999999999997E-2</v>
      </c>
      <c r="BD1707">
        <v>6.43E-3</v>
      </c>
      <c r="BE1707">
        <v>160000</v>
      </c>
      <c r="BF1707">
        <f t="shared" si="503"/>
        <v>74.400000000000006</v>
      </c>
      <c r="BG1707" s="7">
        <f t="shared" si="504"/>
        <v>0.78884137209302341</v>
      </c>
      <c r="BH1707" s="8">
        <f t="shared" si="505"/>
        <v>1.5776827441860468</v>
      </c>
      <c r="BI1707" s="7">
        <f t="shared" si="506"/>
        <v>2.36652411627907</v>
      </c>
      <c r="BJ1707">
        <v>340.8</v>
      </c>
      <c r="BK1707">
        <v>6390</v>
      </c>
      <c r="BL1707">
        <v>0.12</v>
      </c>
      <c r="BM1707">
        <v>0.11</v>
      </c>
      <c r="BN1707" s="3">
        <f t="shared" si="501"/>
        <v>0.15866627133655606</v>
      </c>
      <c r="BO1707" s="3">
        <f t="shared" si="507"/>
        <v>0.18851469834364001</v>
      </c>
      <c r="BP1707" s="3">
        <f t="shared" si="508"/>
        <v>0.17399627598528522</v>
      </c>
      <c r="BQ1707" s="3">
        <f t="shared" si="509"/>
        <v>0.22300275363817557</v>
      </c>
      <c r="BR1707">
        <f t="shared" si="510"/>
        <v>0.16938562537797705</v>
      </c>
      <c r="BS1707">
        <f t="shared" si="511"/>
        <v>0.20028141057873583</v>
      </c>
      <c r="BT1707" s="5">
        <f t="shared" si="512"/>
        <v>467.35872132849016</v>
      </c>
    </row>
    <row r="1708" spans="1:72" x14ac:dyDescent="0.2">
      <c r="A1708">
        <v>4</v>
      </c>
      <c r="B1708">
        <v>31173</v>
      </c>
      <c r="C1708" t="s">
        <v>294</v>
      </c>
      <c r="D1708">
        <v>31</v>
      </c>
      <c r="E1708" t="s">
        <v>308</v>
      </c>
      <c r="F1708" t="s">
        <v>309</v>
      </c>
      <c r="G1708" t="s">
        <v>423</v>
      </c>
      <c r="H1708">
        <v>173</v>
      </c>
      <c r="I1708">
        <v>789</v>
      </c>
      <c r="J1708">
        <v>656</v>
      </c>
      <c r="K1708">
        <v>340</v>
      </c>
      <c r="L1708">
        <v>129</v>
      </c>
      <c r="M1708" s="5">
        <v>12143</v>
      </c>
      <c r="N1708" s="5">
        <v>16954.139230000001</v>
      </c>
      <c r="O1708" s="5">
        <v>4223.8999999999996</v>
      </c>
      <c r="P1708" s="5">
        <v>5897.4379209999997</v>
      </c>
      <c r="Q1708" s="5">
        <v>7908.4</v>
      </c>
      <c r="R1708" s="5">
        <v>11041.76189</v>
      </c>
      <c r="S1708" s="5">
        <v>123</v>
      </c>
      <c r="T1708" s="5">
        <v>171.73343689999999</v>
      </c>
      <c r="U1708">
        <v>631</v>
      </c>
      <c r="V1708">
        <v>524</v>
      </c>
      <c r="W1708">
        <v>357</v>
      </c>
      <c r="X1708">
        <v>104</v>
      </c>
      <c r="Y1708">
        <v>62</v>
      </c>
      <c r="Z1708">
        <v>20</v>
      </c>
      <c r="AA1708">
        <v>88</v>
      </c>
      <c r="AB1708">
        <v>43</v>
      </c>
      <c r="AC1708">
        <v>14</v>
      </c>
      <c r="AD1708">
        <v>65</v>
      </c>
      <c r="AE1708">
        <v>81</v>
      </c>
      <c r="AF1708">
        <v>31</v>
      </c>
      <c r="AG1708">
        <v>111</v>
      </c>
      <c r="AH1708">
        <v>1033.9166666666665</v>
      </c>
      <c r="AI1708">
        <v>2014.3166666666664</v>
      </c>
      <c r="AJ1708">
        <v>2561.833333333333</v>
      </c>
      <c r="AK1708">
        <v>1021</v>
      </c>
      <c r="AL1708">
        <v>0.98899092457511195</v>
      </c>
      <c r="AM1708">
        <f t="shared" si="494"/>
        <v>1</v>
      </c>
      <c r="AN1708">
        <f t="shared" si="495"/>
        <v>1009.7597339911893</v>
      </c>
      <c r="AO1708">
        <v>15.37</v>
      </c>
      <c r="AP1708">
        <f t="shared" si="496"/>
        <v>15.20079051071947</v>
      </c>
      <c r="AQ1708">
        <v>3.27</v>
      </c>
      <c r="AR1708">
        <v>6430</v>
      </c>
      <c r="AS1708">
        <v>5.0737861885996933</v>
      </c>
      <c r="AT1708">
        <v>1.172051268950147</v>
      </c>
      <c r="AU1708">
        <f t="shared" si="497"/>
        <v>5.94673754073</v>
      </c>
      <c r="AV1708">
        <f t="shared" si="498"/>
        <v>3.5161538068504408</v>
      </c>
      <c r="AW1708">
        <f t="shared" si="499"/>
        <v>8.2043588826510288</v>
      </c>
      <c r="AX1708">
        <f t="shared" si="502"/>
        <v>11.72051268950147</v>
      </c>
      <c r="AY1708" s="4">
        <v>0.1</v>
      </c>
      <c r="AZ1708">
        <v>35</v>
      </c>
      <c r="BA1708" s="1">
        <f t="shared" si="500"/>
        <v>0.10368970511989745</v>
      </c>
      <c r="BB1708">
        <v>0.1124</v>
      </c>
      <c r="BC1708">
        <v>4.8224999999999997E-2</v>
      </c>
      <c r="BD1708">
        <v>6.43E-3</v>
      </c>
      <c r="BE1708">
        <v>160000</v>
      </c>
      <c r="BF1708">
        <f t="shared" si="503"/>
        <v>74.400000000000006</v>
      </c>
      <c r="BG1708" s="7">
        <f t="shared" si="504"/>
        <v>0.78884137209302341</v>
      </c>
      <c r="BH1708" s="8">
        <f t="shared" si="505"/>
        <v>1.5776827441860468</v>
      </c>
      <c r="BI1708" s="7">
        <f t="shared" si="506"/>
        <v>2.36652411627907</v>
      </c>
      <c r="BJ1708">
        <v>340.8</v>
      </c>
      <c r="BK1708">
        <v>6390</v>
      </c>
      <c r="BL1708">
        <v>0.12</v>
      </c>
      <c r="BM1708">
        <v>0.11</v>
      </c>
      <c r="BN1708" s="3">
        <f t="shared" si="501"/>
        <v>0.16328241267010046</v>
      </c>
      <c r="BO1708" s="3">
        <f t="shared" si="507"/>
        <v>0.19353790854818081</v>
      </c>
      <c r="BP1708" s="3">
        <f t="shared" si="508"/>
        <v>0.17790925513933523</v>
      </c>
      <c r="BQ1708" s="3">
        <f t="shared" si="509"/>
        <v>0.23066328275478137</v>
      </c>
      <c r="BR1708">
        <f t="shared" si="510"/>
        <v>0.17440883558251785</v>
      </c>
      <c r="BS1708">
        <f t="shared" si="511"/>
        <v>0.20530462078327663</v>
      </c>
      <c r="BT1708" s="5">
        <f t="shared" si="512"/>
        <v>467.35872132849016</v>
      </c>
    </row>
    <row r="1709" spans="1:72" x14ac:dyDescent="0.2">
      <c r="A1709">
        <v>4</v>
      </c>
      <c r="B1709">
        <v>31175</v>
      </c>
      <c r="C1709" t="s">
        <v>294</v>
      </c>
      <c r="D1709">
        <v>31</v>
      </c>
      <c r="E1709" t="s">
        <v>308</v>
      </c>
      <c r="F1709" t="s">
        <v>309</v>
      </c>
      <c r="G1709" t="s">
        <v>457</v>
      </c>
      <c r="H1709">
        <v>175</v>
      </c>
      <c r="I1709">
        <v>568</v>
      </c>
      <c r="J1709">
        <v>344</v>
      </c>
      <c r="K1709">
        <v>367</v>
      </c>
      <c r="L1709">
        <v>100</v>
      </c>
      <c r="M1709" s="5">
        <v>9262.7999999999993</v>
      </c>
      <c r="N1709" s="5">
        <v>12932.784390000001</v>
      </c>
      <c r="O1709" s="5">
        <v>3781.5</v>
      </c>
      <c r="P1709" s="5">
        <v>5279.7560309999999</v>
      </c>
      <c r="Q1709" s="5">
        <v>8669.7999999999993</v>
      </c>
      <c r="R1709" s="5">
        <v>12104.83375</v>
      </c>
      <c r="S1709" s="5">
        <v>99</v>
      </c>
      <c r="T1709" s="5">
        <v>138.22447360000001</v>
      </c>
      <c r="U1709">
        <v>537</v>
      </c>
      <c r="V1709">
        <v>338</v>
      </c>
      <c r="W1709">
        <v>394</v>
      </c>
      <c r="X1709">
        <v>91</v>
      </c>
      <c r="Y1709">
        <v>62</v>
      </c>
      <c r="Z1709">
        <v>20</v>
      </c>
      <c r="AA1709">
        <v>88</v>
      </c>
      <c r="AB1709">
        <v>43</v>
      </c>
      <c r="AC1709">
        <v>14</v>
      </c>
      <c r="AD1709">
        <v>65</v>
      </c>
      <c r="AE1709">
        <v>81</v>
      </c>
      <c r="AF1709">
        <v>31</v>
      </c>
      <c r="AG1709">
        <v>111</v>
      </c>
      <c r="AH1709">
        <v>1033.9166666666665</v>
      </c>
      <c r="AI1709">
        <v>2014.3166666666664</v>
      </c>
      <c r="AJ1709">
        <v>2561.833333333333</v>
      </c>
      <c r="AK1709">
        <v>1021</v>
      </c>
      <c r="AL1709">
        <v>0.97757750352223705</v>
      </c>
      <c r="AM1709">
        <f t="shared" si="494"/>
        <v>1</v>
      </c>
      <c r="AN1709">
        <f t="shared" si="495"/>
        <v>998.10663109620407</v>
      </c>
      <c r="AO1709">
        <v>15.37</v>
      </c>
      <c r="AP1709">
        <f t="shared" si="496"/>
        <v>15.025366229136782</v>
      </c>
      <c r="AQ1709">
        <v>3.27</v>
      </c>
      <c r="AR1709">
        <v>6430</v>
      </c>
      <c r="AS1709">
        <v>5.0737861885996933</v>
      </c>
      <c r="AT1709">
        <v>1.1970589670524232</v>
      </c>
      <c r="AU1709">
        <f t="shared" si="497"/>
        <v>6.0736212539699999</v>
      </c>
      <c r="AV1709">
        <f t="shared" si="498"/>
        <v>3.5911769011572696</v>
      </c>
      <c r="AW1709">
        <f t="shared" si="499"/>
        <v>8.3794127693669616</v>
      </c>
      <c r="AX1709">
        <f t="shared" si="502"/>
        <v>11.970589670524232</v>
      </c>
      <c r="AY1709" s="4">
        <v>0.1</v>
      </c>
      <c r="AZ1709">
        <v>35</v>
      </c>
      <c r="BA1709" s="1">
        <f t="shared" si="500"/>
        <v>0.10368970511989745</v>
      </c>
      <c r="BB1709">
        <v>0.1124</v>
      </c>
      <c r="BC1709">
        <v>4.8224999999999997E-2</v>
      </c>
      <c r="BD1709">
        <v>6.43E-3</v>
      </c>
      <c r="BE1709">
        <v>160000</v>
      </c>
      <c r="BF1709">
        <f t="shared" si="503"/>
        <v>74.400000000000006</v>
      </c>
      <c r="BG1709" s="7">
        <f t="shared" si="504"/>
        <v>0.78884137209302341</v>
      </c>
      <c r="BH1709" s="8">
        <f t="shared" si="505"/>
        <v>1.5776827441860468</v>
      </c>
      <c r="BI1709" s="7">
        <f t="shared" si="506"/>
        <v>2.36652411627907</v>
      </c>
      <c r="BJ1709">
        <v>340.8</v>
      </c>
      <c r="BK1709">
        <v>6390</v>
      </c>
      <c r="BL1709">
        <v>0.12</v>
      </c>
      <c r="BM1709">
        <v>0.11</v>
      </c>
      <c r="BN1709" s="3">
        <f t="shared" si="501"/>
        <v>0.16269293536026425</v>
      </c>
      <c r="BO1709" s="3">
        <f t="shared" si="507"/>
        <v>0.19271377010580387</v>
      </c>
      <c r="BP1709" s="3">
        <f t="shared" si="508"/>
        <v>0.17675165291721803</v>
      </c>
      <c r="BQ1709" s="3">
        <f t="shared" si="509"/>
        <v>0.2306312770242476</v>
      </c>
      <c r="BR1709">
        <f t="shared" si="510"/>
        <v>0.17358469714014091</v>
      </c>
      <c r="BS1709">
        <f t="shared" si="511"/>
        <v>0.20448048234089969</v>
      </c>
      <c r="BT1709" s="5">
        <f t="shared" si="512"/>
        <v>467.35872132849016</v>
      </c>
    </row>
    <row r="1710" spans="1:72" x14ac:dyDescent="0.2">
      <c r="A1710">
        <v>4</v>
      </c>
      <c r="B1710">
        <v>31177</v>
      </c>
      <c r="C1710" t="s">
        <v>294</v>
      </c>
      <c r="D1710">
        <v>31</v>
      </c>
      <c r="E1710" t="s">
        <v>308</v>
      </c>
      <c r="F1710" t="s">
        <v>309</v>
      </c>
      <c r="G1710" t="s">
        <v>316</v>
      </c>
      <c r="H1710">
        <v>177</v>
      </c>
      <c r="I1710">
        <v>1783</v>
      </c>
      <c r="J1710">
        <v>1581</v>
      </c>
      <c r="K1710">
        <v>437</v>
      </c>
      <c r="L1710">
        <v>406</v>
      </c>
      <c r="M1710" s="5">
        <v>35437</v>
      </c>
      <c r="N1710" s="5">
        <v>49477.380530000002</v>
      </c>
      <c r="O1710" s="5">
        <v>7050.4</v>
      </c>
      <c r="P1710" s="5">
        <v>9843.8164529999995</v>
      </c>
      <c r="Q1710" s="5">
        <v>10693</v>
      </c>
      <c r="R1710" s="5">
        <v>14929.639359999999</v>
      </c>
      <c r="S1710" s="5">
        <v>344</v>
      </c>
      <c r="T1710" s="5">
        <v>480.29514069999999</v>
      </c>
      <c r="U1710">
        <v>888</v>
      </c>
      <c r="V1710">
        <v>839</v>
      </c>
      <c r="W1710">
        <v>390</v>
      </c>
      <c r="X1710">
        <v>171</v>
      </c>
      <c r="Y1710">
        <v>62</v>
      </c>
      <c r="Z1710">
        <v>20</v>
      </c>
      <c r="AA1710">
        <v>88</v>
      </c>
      <c r="AB1710">
        <v>43</v>
      </c>
      <c r="AC1710">
        <v>14</v>
      </c>
      <c r="AD1710">
        <v>65</v>
      </c>
      <c r="AE1710">
        <v>81</v>
      </c>
      <c r="AF1710">
        <v>31</v>
      </c>
      <c r="AG1710">
        <v>111</v>
      </c>
      <c r="AH1710">
        <v>1033.9166666666665</v>
      </c>
      <c r="AI1710">
        <v>2014.3166666666664</v>
      </c>
      <c r="AJ1710">
        <v>2561.833333333333</v>
      </c>
      <c r="AK1710">
        <v>1021</v>
      </c>
      <c r="AL1710">
        <v>0.989128795537082</v>
      </c>
      <c r="AM1710">
        <f t="shared" si="494"/>
        <v>1</v>
      </c>
      <c r="AN1710">
        <f t="shared" si="495"/>
        <v>1009.9005002433607</v>
      </c>
      <c r="AO1710">
        <v>15.37</v>
      </c>
      <c r="AP1710">
        <f t="shared" si="496"/>
        <v>15.20290958740495</v>
      </c>
      <c r="AQ1710">
        <v>3.27</v>
      </c>
      <c r="AR1710">
        <v>6430</v>
      </c>
      <c r="AS1710">
        <v>5.0737861885996933</v>
      </c>
      <c r="AT1710">
        <v>1.1350530677071007</v>
      </c>
      <c r="AU1710">
        <f t="shared" si="497"/>
        <v>5.7590165782599998</v>
      </c>
      <c r="AV1710">
        <f t="shared" si="498"/>
        <v>3.4051592031213023</v>
      </c>
      <c r="AW1710">
        <f t="shared" si="499"/>
        <v>7.945371473949705</v>
      </c>
      <c r="AX1710">
        <f t="shared" si="502"/>
        <v>11.350530677071006</v>
      </c>
      <c r="AY1710" s="4">
        <v>0.1</v>
      </c>
      <c r="AZ1710">
        <v>35</v>
      </c>
      <c r="BA1710" s="1">
        <f t="shared" si="500"/>
        <v>0.10368970511989745</v>
      </c>
      <c r="BB1710">
        <v>0.1124</v>
      </c>
      <c r="BC1710">
        <v>4.8224999999999997E-2</v>
      </c>
      <c r="BD1710">
        <v>6.43E-3</v>
      </c>
      <c r="BE1710">
        <v>160000</v>
      </c>
      <c r="BF1710">
        <f t="shared" si="503"/>
        <v>74.400000000000006</v>
      </c>
      <c r="BG1710" s="7">
        <f t="shared" si="504"/>
        <v>0.78884137209302341</v>
      </c>
      <c r="BH1710" s="8">
        <f t="shared" si="505"/>
        <v>1.5776827441860468</v>
      </c>
      <c r="BI1710" s="7">
        <f t="shared" si="506"/>
        <v>2.36652411627907</v>
      </c>
      <c r="BJ1710">
        <v>340.8</v>
      </c>
      <c r="BK1710">
        <v>6390</v>
      </c>
      <c r="BL1710">
        <v>0.12</v>
      </c>
      <c r="BM1710">
        <v>0.11</v>
      </c>
      <c r="BN1710" s="3">
        <f t="shared" si="501"/>
        <v>0.1620923429939892</v>
      </c>
      <c r="BO1710" s="3">
        <f t="shared" si="507"/>
        <v>0.19426278742421643</v>
      </c>
      <c r="BP1710" s="3">
        <f t="shared" si="508"/>
        <v>0.17912748450207461</v>
      </c>
      <c r="BQ1710" s="3">
        <f t="shared" si="509"/>
        <v>0.23021622307957121</v>
      </c>
      <c r="BR1710">
        <f t="shared" si="510"/>
        <v>0.17513371445855347</v>
      </c>
      <c r="BS1710">
        <f t="shared" si="511"/>
        <v>0.20602949965931225</v>
      </c>
      <c r="BT1710" s="5">
        <f t="shared" si="512"/>
        <v>467.35872132849016</v>
      </c>
    </row>
    <row r="1711" spans="1:72" x14ac:dyDescent="0.2">
      <c r="A1711">
        <v>4</v>
      </c>
      <c r="B1711">
        <v>31179</v>
      </c>
      <c r="C1711" t="s">
        <v>294</v>
      </c>
      <c r="D1711">
        <v>31</v>
      </c>
      <c r="E1711" t="s">
        <v>308</v>
      </c>
      <c r="F1711" t="s">
        <v>309</v>
      </c>
      <c r="G1711" t="s">
        <v>323</v>
      </c>
      <c r="H1711">
        <v>179</v>
      </c>
      <c r="I1711">
        <v>651</v>
      </c>
      <c r="J1711">
        <v>642</v>
      </c>
      <c r="K1711">
        <v>317</v>
      </c>
      <c r="L1711">
        <v>103</v>
      </c>
      <c r="M1711" s="5">
        <v>10119</v>
      </c>
      <c r="N1711" s="5">
        <v>14128.21665</v>
      </c>
      <c r="O1711" s="5">
        <v>3859.2</v>
      </c>
      <c r="P1711" s="5">
        <v>5388.2412990000003</v>
      </c>
      <c r="Q1711" s="5">
        <v>7457.1</v>
      </c>
      <c r="R1711" s="5">
        <v>10411.653759999999</v>
      </c>
      <c r="S1711" s="5">
        <v>103</v>
      </c>
      <c r="T1711" s="5">
        <v>143.80930079999999</v>
      </c>
      <c r="U1711">
        <v>575</v>
      </c>
      <c r="V1711">
        <v>502</v>
      </c>
      <c r="W1711">
        <v>343</v>
      </c>
      <c r="X1711">
        <v>95</v>
      </c>
      <c r="Y1711">
        <v>62</v>
      </c>
      <c r="Z1711">
        <v>20</v>
      </c>
      <c r="AA1711">
        <v>88</v>
      </c>
      <c r="AB1711">
        <v>43</v>
      </c>
      <c r="AC1711">
        <v>14</v>
      </c>
      <c r="AD1711">
        <v>65</v>
      </c>
      <c r="AE1711">
        <v>81</v>
      </c>
      <c r="AF1711">
        <v>31</v>
      </c>
      <c r="AG1711">
        <v>111</v>
      </c>
      <c r="AH1711">
        <v>1033.9166666666665</v>
      </c>
      <c r="AI1711">
        <v>2014.3166666666664</v>
      </c>
      <c r="AJ1711">
        <v>2561.833333333333</v>
      </c>
      <c r="AK1711">
        <v>1021</v>
      </c>
      <c r="AL1711">
        <v>0.98622249811887697</v>
      </c>
      <c r="AM1711">
        <f t="shared" si="494"/>
        <v>1</v>
      </c>
      <c r="AN1711">
        <f t="shared" si="495"/>
        <v>1006.9331705793734</v>
      </c>
      <c r="AO1711">
        <v>15.37</v>
      </c>
      <c r="AP1711">
        <f t="shared" si="496"/>
        <v>15.158239796087138</v>
      </c>
      <c r="AQ1711">
        <v>3.27</v>
      </c>
      <c r="AR1711">
        <v>6430</v>
      </c>
      <c r="AS1711">
        <v>5.0737861885996933</v>
      </c>
      <c r="AT1711">
        <v>1.1816925922818067</v>
      </c>
      <c r="AU1711">
        <f t="shared" si="497"/>
        <v>5.9956555538899989</v>
      </c>
      <c r="AV1711">
        <f t="shared" si="498"/>
        <v>3.54507777684542</v>
      </c>
      <c r="AW1711">
        <f t="shared" si="499"/>
        <v>8.2718481459726476</v>
      </c>
      <c r="AX1711">
        <f t="shared" si="502"/>
        <v>11.816925922818067</v>
      </c>
      <c r="AY1711" s="4">
        <v>0.1</v>
      </c>
      <c r="AZ1711">
        <v>35</v>
      </c>
      <c r="BA1711" s="1">
        <f t="shared" si="500"/>
        <v>0.10368970511989745</v>
      </c>
      <c r="BB1711">
        <v>0.1124</v>
      </c>
      <c r="BC1711">
        <v>4.8224999999999997E-2</v>
      </c>
      <c r="BD1711">
        <v>6.43E-3</v>
      </c>
      <c r="BE1711">
        <v>160000</v>
      </c>
      <c r="BF1711">
        <f t="shared" si="503"/>
        <v>74.400000000000006</v>
      </c>
      <c r="BG1711" s="7">
        <f t="shared" si="504"/>
        <v>0.78884137209302341</v>
      </c>
      <c r="BH1711" s="8">
        <f t="shared" si="505"/>
        <v>1.5776827441860468</v>
      </c>
      <c r="BI1711" s="7">
        <f t="shared" si="506"/>
        <v>2.36652411627907</v>
      </c>
      <c r="BJ1711">
        <v>340.8</v>
      </c>
      <c r="BK1711">
        <v>6390</v>
      </c>
      <c r="BL1711">
        <v>0.12</v>
      </c>
      <c r="BM1711">
        <v>0.11</v>
      </c>
      <c r="BN1711" s="3">
        <f t="shared" si="501"/>
        <v>0.16325607791982139</v>
      </c>
      <c r="BO1711" s="3">
        <f t="shared" si="507"/>
        <v>0.19334016880664981</v>
      </c>
      <c r="BP1711" s="3">
        <f t="shared" si="508"/>
        <v>0.17758295370025318</v>
      </c>
      <c r="BQ1711" s="3">
        <f t="shared" si="509"/>
        <v>0.23077093727885728</v>
      </c>
      <c r="BR1711">
        <f t="shared" si="510"/>
        <v>0.17421109584098685</v>
      </c>
      <c r="BS1711">
        <f t="shared" si="511"/>
        <v>0.20510688104174563</v>
      </c>
      <c r="BT1711" s="5">
        <f t="shared" si="512"/>
        <v>467.35872132849016</v>
      </c>
    </row>
    <row r="1712" spans="1:72" x14ac:dyDescent="0.2">
      <c r="A1712">
        <v>4</v>
      </c>
      <c r="B1712">
        <v>31181</v>
      </c>
      <c r="C1712" t="s">
        <v>294</v>
      </c>
      <c r="D1712">
        <v>31</v>
      </c>
      <c r="E1712" t="s">
        <v>308</v>
      </c>
      <c r="F1712" t="s">
        <v>309</v>
      </c>
      <c r="G1712" t="s">
        <v>321</v>
      </c>
      <c r="H1712">
        <v>181</v>
      </c>
      <c r="I1712">
        <v>844</v>
      </c>
      <c r="J1712">
        <v>410</v>
      </c>
      <c r="K1712">
        <v>404</v>
      </c>
      <c r="L1712">
        <v>142</v>
      </c>
      <c r="M1712" s="5">
        <v>12992</v>
      </c>
      <c r="N1712" s="5">
        <v>18139.518800000002</v>
      </c>
      <c r="O1712" s="5">
        <v>4326.2</v>
      </c>
      <c r="P1712" s="5">
        <v>6040.2698769999997</v>
      </c>
      <c r="Q1712" s="5">
        <v>9422.7000000000007</v>
      </c>
      <c r="R1712" s="5">
        <v>13156.03786</v>
      </c>
      <c r="S1712" s="5">
        <v>133</v>
      </c>
      <c r="T1712" s="5">
        <v>185.695505</v>
      </c>
      <c r="U1712">
        <v>640</v>
      </c>
      <c r="V1712">
        <v>378</v>
      </c>
      <c r="W1712">
        <v>414</v>
      </c>
      <c r="X1712">
        <v>106</v>
      </c>
      <c r="Y1712">
        <v>62</v>
      </c>
      <c r="Z1712">
        <v>20</v>
      </c>
      <c r="AA1712">
        <v>88</v>
      </c>
      <c r="AB1712">
        <v>43</v>
      </c>
      <c r="AC1712">
        <v>14</v>
      </c>
      <c r="AD1712">
        <v>65</v>
      </c>
      <c r="AE1712">
        <v>81</v>
      </c>
      <c r="AF1712">
        <v>31</v>
      </c>
      <c r="AG1712">
        <v>111</v>
      </c>
      <c r="AH1712">
        <v>1033.9166666666665</v>
      </c>
      <c r="AI1712">
        <v>2014.3166666666664</v>
      </c>
      <c r="AJ1712">
        <v>2561.833333333333</v>
      </c>
      <c r="AK1712">
        <v>1021</v>
      </c>
      <c r="AL1712">
        <v>0.97586552160126805</v>
      </c>
      <c r="AM1712">
        <f t="shared" si="494"/>
        <v>1</v>
      </c>
      <c r="AN1712">
        <f t="shared" si="495"/>
        <v>996.35869755489466</v>
      </c>
      <c r="AO1712">
        <v>15.37</v>
      </c>
      <c r="AP1712">
        <f t="shared" si="496"/>
        <v>14.99905306701149</v>
      </c>
      <c r="AQ1712">
        <v>3.27</v>
      </c>
      <c r="AR1712">
        <v>6430</v>
      </c>
      <c r="AS1712">
        <v>5.0737861885996933</v>
      </c>
      <c r="AT1712">
        <v>1.1734417827218648</v>
      </c>
      <c r="AU1712">
        <f t="shared" si="497"/>
        <v>5.9537927103000001</v>
      </c>
      <c r="AV1712">
        <f t="shared" si="498"/>
        <v>3.5203253481655947</v>
      </c>
      <c r="AW1712">
        <f t="shared" si="499"/>
        <v>8.2140924790530541</v>
      </c>
      <c r="AX1712">
        <f t="shared" si="502"/>
        <v>11.734417827218648</v>
      </c>
      <c r="AY1712" s="4">
        <v>0.1</v>
      </c>
      <c r="AZ1712">
        <v>35</v>
      </c>
      <c r="BA1712" s="1">
        <f t="shared" si="500"/>
        <v>0.10368970511989745</v>
      </c>
      <c r="BB1712">
        <v>0.1124</v>
      </c>
      <c r="BC1712">
        <v>4.8224999999999997E-2</v>
      </c>
      <c r="BD1712">
        <v>6.43E-3</v>
      </c>
      <c r="BE1712">
        <v>160000</v>
      </c>
      <c r="BF1712">
        <f t="shared" si="503"/>
        <v>74.400000000000006</v>
      </c>
      <c r="BG1712" s="7">
        <f t="shared" si="504"/>
        <v>0.78884137209302341</v>
      </c>
      <c r="BH1712" s="8">
        <f t="shared" si="505"/>
        <v>1.5776827441860468</v>
      </c>
      <c r="BI1712" s="7">
        <f t="shared" si="506"/>
        <v>2.36652411627907</v>
      </c>
      <c r="BJ1712">
        <v>340.8</v>
      </c>
      <c r="BK1712">
        <v>6390</v>
      </c>
      <c r="BL1712">
        <v>0.12</v>
      </c>
      <c r="BM1712">
        <v>0.11</v>
      </c>
      <c r="BN1712" s="3">
        <f t="shared" si="501"/>
        <v>0.16171164073279173</v>
      </c>
      <c r="BO1712" s="3">
        <f t="shared" si="507"/>
        <v>0.19204341164409067</v>
      </c>
      <c r="BP1712" s="3">
        <f t="shared" si="508"/>
        <v>0.17639621650556644</v>
      </c>
      <c r="BQ1712" s="3">
        <f t="shared" si="509"/>
        <v>0.22921283114587757</v>
      </c>
      <c r="BR1712">
        <f t="shared" si="510"/>
        <v>0.1729143386784277</v>
      </c>
      <c r="BS1712">
        <f t="shared" si="511"/>
        <v>0.20381012387918648</v>
      </c>
      <c r="BT1712" s="5">
        <f t="shared" si="512"/>
        <v>467.35872132849016</v>
      </c>
    </row>
    <row r="1713" spans="1:72" x14ac:dyDescent="0.2">
      <c r="A1713">
        <v>4</v>
      </c>
      <c r="B1713">
        <v>31183</v>
      </c>
      <c r="C1713" t="s">
        <v>294</v>
      </c>
      <c r="D1713">
        <v>31</v>
      </c>
      <c r="E1713" t="s">
        <v>308</v>
      </c>
      <c r="F1713" t="s">
        <v>309</v>
      </c>
      <c r="G1713" t="s">
        <v>174</v>
      </c>
      <c r="H1713">
        <v>183</v>
      </c>
      <c r="I1713">
        <v>597</v>
      </c>
      <c r="J1713">
        <v>362</v>
      </c>
      <c r="K1713">
        <v>376</v>
      </c>
      <c r="L1713">
        <v>109</v>
      </c>
      <c r="M1713" s="5">
        <v>9642.2000000000007</v>
      </c>
      <c r="N1713" s="5">
        <v>13462.50525</v>
      </c>
      <c r="O1713" s="5">
        <v>3944.5</v>
      </c>
      <c r="P1713" s="5">
        <v>5507.3377399999999</v>
      </c>
      <c r="Q1713" s="5">
        <v>8882.2999999999993</v>
      </c>
      <c r="R1713" s="5">
        <v>12401.527700000001</v>
      </c>
      <c r="S1713" s="5">
        <v>107</v>
      </c>
      <c r="T1713" s="5">
        <v>149.39412809999999</v>
      </c>
      <c r="U1713">
        <v>560</v>
      </c>
      <c r="V1713">
        <v>360</v>
      </c>
      <c r="W1713">
        <v>404</v>
      </c>
      <c r="X1713">
        <v>95</v>
      </c>
      <c r="Y1713">
        <v>62</v>
      </c>
      <c r="Z1713">
        <v>20</v>
      </c>
      <c r="AA1713">
        <v>88</v>
      </c>
      <c r="AB1713">
        <v>43</v>
      </c>
      <c r="AC1713">
        <v>14</v>
      </c>
      <c r="AD1713">
        <v>65</v>
      </c>
      <c r="AE1713">
        <v>81</v>
      </c>
      <c r="AF1713">
        <v>31</v>
      </c>
      <c r="AG1713">
        <v>111</v>
      </c>
      <c r="AH1713">
        <v>1033.9166666666665</v>
      </c>
      <c r="AI1713">
        <v>2014.3166666666664</v>
      </c>
      <c r="AJ1713">
        <v>2561.833333333333</v>
      </c>
      <c r="AK1713">
        <v>1021</v>
      </c>
      <c r="AL1713">
        <v>0.97935485094785701</v>
      </c>
      <c r="AM1713">
        <f t="shared" si="494"/>
        <v>1</v>
      </c>
      <c r="AN1713">
        <f t="shared" si="495"/>
        <v>999.92130281776201</v>
      </c>
      <c r="AO1713">
        <v>15.37</v>
      </c>
      <c r="AP1713">
        <f t="shared" si="496"/>
        <v>15.052684059068561</v>
      </c>
      <c r="AQ1713">
        <v>3.27</v>
      </c>
      <c r="AR1713">
        <v>6430</v>
      </c>
      <c r="AS1713">
        <v>5.0737861885996933</v>
      </c>
      <c r="AT1713">
        <v>1.1931869198100418</v>
      </c>
      <c r="AU1713">
        <f t="shared" si="497"/>
        <v>6.0539753141499997</v>
      </c>
      <c r="AV1713">
        <f t="shared" si="498"/>
        <v>3.5795607594301253</v>
      </c>
      <c r="AW1713">
        <f t="shared" si="499"/>
        <v>8.3523084386702919</v>
      </c>
      <c r="AX1713">
        <f t="shared" si="502"/>
        <v>11.931869198100419</v>
      </c>
      <c r="AY1713" s="4">
        <v>0.1</v>
      </c>
      <c r="AZ1713">
        <v>35</v>
      </c>
      <c r="BA1713" s="1">
        <f t="shared" si="500"/>
        <v>0.10368970511989745</v>
      </c>
      <c r="BB1713">
        <v>0.1124</v>
      </c>
      <c r="BC1713">
        <v>4.8224999999999997E-2</v>
      </c>
      <c r="BD1713">
        <v>6.43E-3</v>
      </c>
      <c r="BE1713">
        <v>160000</v>
      </c>
      <c r="BF1713">
        <f t="shared" si="503"/>
        <v>74.400000000000006</v>
      </c>
      <c r="BG1713" s="7">
        <f t="shared" si="504"/>
        <v>0.78884137209302341</v>
      </c>
      <c r="BH1713" s="8">
        <f t="shared" si="505"/>
        <v>1.5776827441860468</v>
      </c>
      <c r="BI1713" s="7">
        <f t="shared" si="506"/>
        <v>2.36652411627907</v>
      </c>
      <c r="BJ1713">
        <v>340.8</v>
      </c>
      <c r="BK1713">
        <v>6390</v>
      </c>
      <c r="BL1713">
        <v>0.12</v>
      </c>
      <c r="BM1713">
        <v>0.11</v>
      </c>
      <c r="BN1713" s="3">
        <f t="shared" si="501"/>
        <v>0.16278545754241536</v>
      </c>
      <c r="BO1713" s="3">
        <f t="shared" si="507"/>
        <v>0.19284253854953248</v>
      </c>
      <c r="BP1713" s="3">
        <f t="shared" si="508"/>
        <v>0.17693205296268369</v>
      </c>
      <c r="BQ1713" s="3">
        <f t="shared" si="509"/>
        <v>0.23063739622333368</v>
      </c>
      <c r="BR1713">
        <f t="shared" si="510"/>
        <v>0.17371346558386952</v>
      </c>
      <c r="BS1713">
        <f t="shared" si="511"/>
        <v>0.2046092507846283</v>
      </c>
      <c r="BT1713" s="5">
        <f t="shared" si="512"/>
        <v>467.35872132849016</v>
      </c>
    </row>
    <row r="1714" spans="1:72" x14ac:dyDescent="0.2">
      <c r="A1714">
        <v>4</v>
      </c>
      <c r="B1714">
        <v>31185</v>
      </c>
      <c r="C1714" t="s">
        <v>294</v>
      </c>
      <c r="D1714">
        <v>31</v>
      </c>
      <c r="E1714" t="s">
        <v>308</v>
      </c>
      <c r="F1714" t="s">
        <v>309</v>
      </c>
      <c r="G1714" t="s">
        <v>458</v>
      </c>
      <c r="H1714">
        <v>185</v>
      </c>
      <c r="I1714">
        <v>650</v>
      </c>
      <c r="J1714">
        <v>646</v>
      </c>
      <c r="K1714">
        <v>328</v>
      </c>
      <c r="L1714">
        <v>106</v>
      </c>
      <c r="M1714" s="5">
        <v>10656</v>
      </c>
      <c r="N1714" s="5">
        <v>14877.97971</v>
      </c>
      <c r="O1714" s="5">
        <v>3905</v>
      </c>
      <c r="P1714" s="5">
        <v>5452.1875710000004</v>
      </c>
      <c r="Q1714" s="5">
        <v>7783.3</v>
      </c>
      <c r="R1714" s="5">
        <v>10867.09642</v>
      </c>
      <c r="S1714" s="5">
        <v>106</v>
      </c>
      <c r="T1714" s="5">
        <v>147.9979213</v>
      </c>
      <c r="U1714">
        <v>594</v>
      </c>
      <c r="V1714">
        <v>558</v>
      </c>
      <c r="W1714">
        <v>355</v>
      </c>
      <c r="X1714">
        <v>98</v>
      </c>
      <c r="Y1714">
        <v>62</v>
      </c>
      <c r="Z1714">
        <v>20</v>
      </c>
      <c r="AA1714">
        <v>88</v>
      </c>
      <c r="AB1714">
        <v>43</v>
      </c>
      <c r="AC1714">
        <v>14</v>
      </c>
      <c r="AD1714">
        <v>65</v>
      </c>
      <c r="AE1714">
        <v>81</v>
      </c>
      <c r="AF1714">
        <v>31</v>
      </c>
      <c r="AG1714">
        <v>111</v>
      </c>
      <c r="AH1714">
        <v>1033.9166666666665</v>
      </c>
      <c r="AI1714">
        <v>2014.3166666666664</v>
      </c>
      <c r="AJ1714">
        <v>2561.833333333333</v>
      </c>
      <c r="AK1714">
        <v>1021</v>
      </c>
      <c r="AL1714">
        <v>0.98205604155858395</v>
      </c>
      <c r="AM1714">
        <f t="shared" si="494"/>
        <v>1</v>
      </c>
      <c r="AN1714">
        <f t="shared" si="495"/>
        <v>1002.6792184313142</v>
      </c>
      <c r="AO1714">
        <v>15.37</v>
      </c>
      <c r="AP1714">
        <f t="shared" si="496"/>
        <v>15.094201358755434</v>
      </c>
      <c r="AQ1714">
        <v>3.27</v>
      </c>
      <c r="AR1714">
        <v>6430</v>
      </c>
      <c r="AS1714">
        <v>5.0737861885996933</v>
      </c>
      <c r="AT1714">
        <v>1.2381736867480857</v>
      </c>
      <c r="AU1714">
        <f t="shared" si="497"/>
        <v>6.2822285509100002</v>
      </c>
      <c r="AV1714">
        <f t="shared" si="498"/>
        <v>3.7145210602442571</v>
      </c>
      <c r="AW1714">
        <f t="shared" si="499"/>
        <v>8.6672158072365999</v>
      </c>
      <c r="AX1714">
        <f t="shared" si="502"/>
        <v>12.381736867480857</v>
      </c>
      <c r="AY1714" s="4">
        <v>0.1</v>
      </c>
      <c r="AZ1714">
        <v>35</v>
      </c>
      <c r="BA1714" s="1">
        <f t="shared" si="500"/>
        <v>0.10368970511989745</v>
      </c>
      <c r="BB1714">
        <v>0.1124</v>
      </c>
      <c r="BC1714">
        <v>4.8224999999999997E-2</v>
      </c>
      <c r="BD1714">
        <v>6.43E-3</v>
      </c>
      <c r="BE1714">
        <v>160000</v>
      </c>
      <c r="BF1714">
        <f t="shared" si="503"/>
        <v>74.400000000000006</v>
      </c>
      <c r="BG1714" s="7">
        <f t="shared" si="504"/>
        <v>0.78884137209302341</v>
      </c>
      <c r="BH1714" s="8">
        <f t="shared" si="505"/>
        <v>1.5776827441860468</v>
      </c>
      <c r="BI1714" s="7">
        <f t="shared" si="506"/>
        <v>2.36652411627907</v>
      </c>
      <c r="BJ1714">
        <v>340.8</v>
      </c>
      <c r="BK1714">
        <v>6390</v>
      </c>
      <c r="BL1714">
        <v>0.12</v>
      </c>
      <c r="BM1714">
        <v>0.11</v>
      </c>
      <c r="BN1714" s="3">
        <f t="shared" si="501"/>
        <v>0.16458572465026317</v>
      </c>
      <c r="BO1714" s="3">
        <f t="shared" si="507"/>
        <v>0.1947143099752571</v>
      </c>
      <c r="BP1714" s="3">
        <f t="shared" si="508"/>
        <v>0.17820395081027637</v>
      </c>
      <c r="BQ1714" s="3">
        <f t="shared" si="509"/>
        <v>0.23393414845080771</v>
      </c>
      <c r="BR1714">
        <f t="shared" si="510"/>
        <v>0.17558523700959414</v>
      </c>
      <c r="BS1714">
        <f t="shared" si="511"/>
        <v>0.20648102221035292</v>
      </c>
      <c r="BT1714" s="5">
        <f t="shared" si="512"/>
        <v>467.35872132849016</v>
      </c>
    </row>
    <row r="1715" spans="1:72" x14ac:dyDescent="0.2">
      <c r="A1715">
        <v>21</v>
      </c>
      <c r="B1715">
        <v>32001</v>
      </c>
      <c r="C1715" t="s">
        <v>1776</v>
      </c>
      <c r="D1715">
        <v>32</v>
      </c>
      <c r="E1715" t="s">
        <v>1700</v>
      </c>
      <c r="F1715" t="s">
        <v>1701</v>
      </c>
      <c r="G1715" t="s">
        <v>1847</v>
      </c>
      <c r="H1715">
        <v>1</v>
      </c>
      <c r="I1715">
        <v>542</v>
      </c>
      <c r="J1715">
        <v>189</v>
      </c>
      <c r="K1715">
        <v>540</v>
      </c>
      <c r="L1715">
        <v>111</v>
      </c>
      <c r="M1715" s="5">
        <v>8572.7000000000007</v>
      </c>
      <c r="N1715" s="5">
        <v>11969.262070000001</v>
      </c>
      <c r="O1715" s="5">
        <v>3323.7</v>
      </c>
      <c r="P1715" s="5">
        <v>4640.5725560000001</v>
      </c>
      <c r="Q1715" s="5">
        <v>13080</v>
      </c>
      <c r="R1715" s="5">
        <v>18262.384999999998</v>
      </c>
      <c r="S1715" s="5">
        <v>108</v>
      </c>
      <c r="T1715" s="5">
        <v>150.7903349</v>
      </c>
      <c r="U1715">
        <v>495</v>
      </c>
      <c r="V1715">
        <v>221</v>
      </c>
      <c r="W1715">
        <v>551</v>
      </c>
      <c r="X1715">
        <v>95</v>
      </c>
      <c r="Y1715">
        <v>62</v>
      </c>
      <c r="Z1715">
        <v>20</v>
      </c>
      <c r="AA1715">
        <v>88</v>
      </c>
      <c r="AB1715">
        <v>43</v>
      </c>
      <c r="AC1715">
        <v>14</v>
      </c>
      <c r="AD1715">
        <v>65</v>
      </c>
      <c r="AE1715">
        <v>81</v>
      </c>
      <c r="AF1715">
        <v>31</v>
      </c>
      <c r="AG1715">
        <v>111</v>
      </c>
      <c r="AH1715">
        <v>1033.9166666666665</v>
      </c>
      <c r="AI1715">
        <v>2014.3166666666664</v>
      </c>
      <c r="AJ1715">
        <v>2561.833333333333</v>
      </c>
      <c r="AK1715">
        <v>1021</v>
      </c>
      <c r="AL1715">
        <v>1.1181257554214401</v>
      </c>
      <c r="AM1715">
        <f t="shared" si="494"/>
        <v>1</v>
      </c>
      <c r="AN1715">
        <f t="shared" si="495"/>
        <v>1141.6063962852904</v>
      </c>
      <c r="AO1715">
        <v>15.37</v>
      </c>
      <c r="AP1715">
        <f t="shared" si="496"/>
        <v>17.185592860827533</v>
      </c>
      <c r="AQ1715">
        <v>3.27</v>
      </c>
      <c r="AR1715">
        <v>6430</v>
      </c>
      <c r="AS1715">
        <v>5.0737861885996933</v>
      </c>
      <c r="AT1715">
        <v>0.99632048702571641</v>
      </c>
      <c r="AU1715">
        <f t="shared" si="497"/>
        <v>5.0551171264899999</v>
      </c>
      <c r="AV1715">
        <f t="shared" si="498"/>
        <v>2.9889614610771491</v>
      </c>
      <c r="AW1715">
        <f t="shared" si="499"/>
        <v>6.9742434091800147</v>
      </c>
      <c r="AX1715">
        <f t="shared" si="502"/>
        <v>9.9632048702571634</v>
      </c>
      <c r="AY1715" s="4">
        <v>0.1</v>
      </c>
      <c r="AZ1715">
        <v>35</v>
      </c>
      <c r="BA1715" s="1">
        <f t="shared" si="500"/>
        <v>0.10368970511989745</v>
      </c>
      <c r="BB1715">
        <v>0.65475000000000005</v>
      </c>
      <c r="BC1715">
        <v>4.8224999999999997E-2</v>
      </c>
      <c r="BD1715">
        <v>6.43E-3</v>
      </c>
      <c r="BE1715">
        <v>160000</v>
      </c>
      <c r="BF1715">
        <f t="shared" si="503"/>
        <v>74.400000000000006</v>
      </c>
      <c r="BG1715" s="7">
        <f t="shared" si="504"/>
        <v>0.78884137209302341</v>
      </c>
      <c r="BH1715" s="8">
        <f t="shared" si="505"/>
        <v>1.5776827441860468</v>
      </c>
      <c r="BI1715" s="7">
        <f t="shared" si="506"/>
        <v>2.36652411627907</v>
      </c>
      <c r="BJ1715">
        <v>340.8</v>
      </c>
      <c r="BK1715">
        <v>6390</v>
      </c>
      <c r="BL1715">
        <v>0.12</v>
      </c>
      <c r="BM1715">
        <v>0.11</v>
      </c>
      <c r="BN1715" s="3">
        <f t="shared" si="501"/>
        <v>5.9408929085632549E-2</v>
      </c>
      <c r="BO1715" s="3">
        <f t="shared" si="507"/>
        <v>8.9204098372829624E-2</v>
      </c>
      <c r="BP1715" s="3">
        <f t="shared" si="508"/>
        <v>7.5918717444224987E-2</v>
      </c>
      <c r="BQ1715" s="3">
        <f t="shared" si="509"/>
        <v>0.12076310256525247</v>
      </c>
      <c r="BR1715">
        <f t="shared" si="510"/>
        <v>7.0194232904455214E-2</v>
      </c>
      <c r="BS1715">
        <f t="shared" si="511"/>
        <v>0.10088159547178556</v>
      </c>
      <c r="BT1715" s="5">
        <f t="shared" si="512"/>
        <v>463.35933923879554</v>
      </c>
    </row>
    <row r="1716" spans="1:72" x14ac:dyDescent="0.2">
      <c r="A1716">
        <v>19</v>
      </c>
      <c r="B1716">
        <v>32003</v>
      </c>
      <c r="C1716" t="s">
        <v>1688</v>
      </c>
      <c r="D1716">
        <v>32</v>
      </c>
      <c r="E1716" t="s">
        <v>1700</v>
      </c>
      <c r="F1716" t="s">
        <v>1701</v>
      </c>
      <c r="G1716" t="s">
        <v>283</v>
      </c>
      <c r="H1716">
        <v>3</v>
      </c>
      <c r="I1716">
        <v>1797</v>
      </c>
      <c r="J1716">
        <v>167</v>
      </c>
      <c r="K1716">
        <v>621</v>
      </c>
      <c r="L1716">
        <v>340</v>
      </c>
      <c r="M1716" s="5">
        <v>35540</v>
      </c>
      <c r="N1716" s="5">
        <v>49621.189830000003</v>
      </c>
      <c r="O1716" s="5">
        <v>2060.6999999999998</v>
      </c>
      <c r="P1716" s="5">
        <v>2877.1633619999998</v>
      </c>
      <c r="Q1716" s="5">
        <v>16197</v>
      </c>
      <c r="R1716" s="5">
        <v>22614.36161</v>
      </c>
      <c r="S1716" s="5">
        <v>280</v>
      </c>
      <c r="T1716" s="5">
        <v>390.93790519999999</v>
      </c>
      <c r="U1716">
        <v>626</v>
      </c>
      <c r="V1716">
        <v>189</v>
      </c>
      <c r="W1716">
        <v>381</v>
      </c>
      <c r="X1716">
        <v>120</v>
      </c>
      <c r="Y1716">
        <v>62</v>
      </c>
      <c r="Z1716">
        <v>20</v>
      </c>
      <c r="AA1716">
        <v>88</v>
      </c>
      <c r="AB1716">
        <v>43</v>
      </c>
      <c r="AC1716">
        <v>14</v>
      </c>
      <c r="AD1716">
        <v>65</v>
      </c>
      <c r="AE1716">
        <v>81</v>
      </c>
      <c r="AF1716">
        <v>31</v>
      </c>
      <c r="AG1716">
        <v>111</v>
      </c>
      <c r="AH1716">
        <v>1033.9166666666665</v>
      </c>
      <c r="AI1716">
        <v>2014.3166666666664</v>
      </c>
      <c r="AJ1716">
        <v>2561.833333333333</v>
      </c>
      <c r="AK1716">
        <v>1021</v>
      </c>
      <c r="AL1716">
        <v>1.07633626573491</v>
      </c>
      <c r="AM1716">
        <f t="shared" si="494"/>
        <v>1</v>
      </c>
      <c r="AN1716">
        <f t="shared" si="495"/>
        <v>1098.9393273153432</v>
      </c>
      <c r="AO1716">
        <v>15.37</v>
      </c>
      <c r="AP1716">
        <f t="shared" si="496"/>
        <v>16.543288404345567</v>
      </c>
      <c r="AQ1716">
        <v>3.27</v>
      </c>
      <c r="AR1716">
        <v>6430</v>
      </c>
      <c r="AS1716">
        <v>5.0737861885996933</v>
      </c>
      <c r="AT1716">
        <v>0.97868381109698621</v>
      </c>
      <c r="AU1716">
        <f t="shared" si="497"/>
        <v>4.9656324037499999</v>
      </c>
      <c r="AV1716">
        <f t="shared" si="498"/>
        <v>2.9360514332909586</v>
      </c>
      <c r="AW1716">
        <f t="shared" si="499"/>
        <v>6.8507866776789035</v>
      </c>
      <c r="AX1716">
        <f t="shared" si="502"/>
        <v>9.7868381109698621</v>
      </c>
      <c r="AY1716" s="4">
        <v>0.1</v>
      </c>
      <c r="AZ1716">
        <v>35</v>
      </c>
      <c r="BA1716" s="1">
        <f t="shared" si="500"/>
        <v>0.10368970511989745</v>
      </c>
      <c r="BB1716">
        <v>0.46555000000000002</v>
      </c>
      <c r="BC1716">
        <v>4.8224999999999997E-2</v>
      </c>
      <c r="BD1716">
        <v>6.43E-3</v>
      </c>
      <c r="BE1716">
        <v>160000</v>
      </c>
      <c r="BF1716">
        <f t="shared" si="503"/>
        <v>74.400000000000006</v>
      </c>
      <c r="BG1716" s="7">
        <f t="shared" si="504"/>
        <v>0.78884137209302341</v>
      </c>
      <c r="BH1716" s="8">
        <f t="shared" si="505"/>
        <v>1.5776827441860468</v>
      </c>
      <c r="BI1716" s="7">
        <f t="shared" si="506"/>
        <v>2.36652411627907</v>
      </c>
      <c r="BJ1716">
        <v>340.8</v>
      </c>
      <c r="BK1716">
        <v>6390</v>
      </c>
      <c r="BL1716">
        <v>0.12</v>
      </c>
      <c r="BM1716">
        <v>0.11</v>
      </c>
      <c r="BN1716" s="3">
        <f t="shared" si="501"/>
        <v>6.7196320864682649E-2</v>
      </c>
      <c r="BO1716" s="3">
        <f t="shared" si="507"/>
        <v>9.9063202487634575E-2</v>
      </c>
      <c r="BP1716" s="3">
        <f t="shared" si="508"/>
        <v>8.6012996847582943E-2</v>
      </c>
      <c r="BQ1716" s="3">
        <f t="shared" si="509"/>
        <v>0.13006355518505833</v>
      </c>
      <c r="BR1716">
        <f t="shared" si="510"/>
        <v>8.0043296757440027E-2</v>
      </c>
      <c r="BS1716">
        <f t="shared" si="511"/>
        <v>0.11074821373918609</v>
      </c>
      <c r="BT1716" s="5">
        <f t="shared" si="512"/>
        <v>463.69618754290917</v>
      </c>
    </row>
    <row r="1717" spans="1:72" x14ac:dyDescent="0.2">
      <c r="A1717">
        <v>21</v>
      </c>
      <c r="B1717">
        <v>32005</v>
      </c>
      <c r="C1717" t="s">
        <v>1776</v>
      </c>
      <c r="D1717">
        <v>32</v>
      </c>
      <c r="E1717" t="s">
        <v>1700</v>
      </c>
      <c r="F1717" t="s">
        <v>1701</v>
      </c>
      <c r="G1717" t="s">
        <v>351</v>
      </c>
      <c r="H1717">
        <v>5</v>
      </c>
      <c r="I1717">
        <v>1058</v>
      </c>
      <c r="J1717">
        <v>246</v>
      </c>
      <c r="K1717">
        <v>862</v>
      </c>
      <c r="L1717">
        <v>424</v>
      </c>
      <c r="M1717" s="5">
        <v>16766</v>
      </c>
      <c r="N1717" s="5">
        <v>23408.80328</v>
      </c>
      <c r="O1717" s="5">
        <v>2969.5</v>
      </c>
      <c r="P1717" s="5">
        <v>4146.0361059999996</v>
      </c>
      <c r="Q1717" s="5">
        <v>20416</v>
      </c>
      <c r="R1717" s="5">
        <v>28504.958119999999</v>
      </c>
      <c r="S1717" s="5">
        <v>345</v>
      </c>
      <c r="T1717" s="5">
        <v>481.69134750000001</v>
      </c>
      <c r="U1717">
        <v>502</v>
      </c>
      <c r="V1717">
        <v>184</v>
      </c>
      <c r="W1717">
        <v>550</v>
      </c>
      <c r="X1717">
        <v>157</v>
      </c>
      <c r="Y1717">
        <v>62</v>
      </c>
      <c r="Z1717">
        <v>20</v>
      </c>
      <c r="AA1717">
        <v>88</v>
      </c>
      <c r="AB1717">
        <v>43</v>
      </c>
      <c r="AC1717">
        <v>14</v>
      </c>
      <c r="AD1717">
        <v>65</v>
      </c>
      <c r="AE1717">
        <v>81</v>
      </c>
      <c r="AF1717">
        <v>31</v>
      </c>
      <c r="AG1717">
        <v>111</v>
      </c>
      <c r="AH1717">
        <v>1033.9166666666665</v>
      </c>
      <c r="AI1717">
        <v>2014.3166666666664</v>
      </c>
      <c r="AJ1717">
        <v>2561.833333333333</v>
      </c>
      <c r="AK1717">
        <v>1021</v>
      </c>
      <c r="AL1717">
        <v>1.16010631214489</v>
      </c>
      <c r="AM1717">
        <f t="shared" si="494"/>
        <v>1</v>
      </c>
      <c r="AN1717">
        <f t="shared" si="495"/>
        <v>1184.4685446999326</v>
      </c>
      <c r="AO1717">
        <v>15.37</v>
      </c>
      <c r="AP1717">
        <f t="shared" si="496"/>
        <v>17.830834017666959</v>
      </c>
      <c r="AQ1717">
        <v>3.27</v>
      </c>
      <c r="AR1717">
        <v>6430</v>
      </c>
      <c r="AS1717">
        <v>5.0737861885996933</v>
      </c>
      <c r="AT1717">
        <v>1.000203767800194</v>
      </c>
      <c r="AU1717">
        <f t="shared" si="497"/>
        <v>5.0748200628499989</v>
      </c>
      <c r="AV1717">
        <f t="shared" si="498"/>
        <v>3.0006113034005821</v>
      </c>
      <c r="AW1717">
        <f t="shared" si="499"/>
        <v>7.0014263746013583</v>
      </c>
      <c r="AX1717">
        <f t="shared" si="502"/>
        <v>10.00203767800194</v>
      </c>
      <c r="AY1717" s="4">
        <v>0.1</v>
      </c>
      <c r="AZ1717">
        <v>35</v>
      </c>
      <c r="BA1717" s="1">
        <f t="shared" si="500"/>
        <v>0.10368970511989745</v>
      </c>
      <c r="BB1717">
        <v>0.65475000000000005</v>
      </c>
      <c r="BC1717">
        <v>4.8224999999999997E-2</v>
      </c>
      <c r="BD1717">
        <v>6.43E-3</v>
      </c>
      <c r="BE1717">
        <v>160000</v>
      </c>
      <c r="BF1717">
        <f t="shared" si="503"/>
        <v>74.400000000000006</v>
      </c>
      <c r="BG1717" s="7">
        <f t="shared" si="504"/>
        <v>0.78884137209302341</v>
      </c>
      <c r="BH1717" s="8">
        <f t="shared" si="505"/>
        <v>1.5776827441860468</v>
      </c>
      <c r="BI1717" s="7">
        <f t="shared" si="506"/>
        <v>2.36652411627907</v>
      </c>
      <c r="BJ1717">
        <v>340.8</v>
      </c>
      <c r="BK1717">
        <v>6390</v>
      </c>
      <c r="BL1717">
        <v>0.12</v>
      </c>
      <c r="BM1717">
        <v>0.11</v>
      </c>
      <c r="BN1717" s="3">
        <f t="shared" si="501"/>
        <v>6.0422988345928207E-2</v>
      </c>
      <c r="BO1717" s="3">
        <f t="shared" si="507"/>
        <v>9.0888191822861453E-2</v>
      </c>
      <c r="BP1717" s="3">
        <f t="shared" si="508"/>
        <v>7.7551029499601701E-2</v>
      </c>
      <c r="BQ1717" s="3">
        <f t="shared" si="509"/>
        <v>0.12257020108828844</v>
      </c>
      <c r="BR1717">
        <f t="shared" si="510"/>
        <v>7.1878326354487043E-2</v>
      </c>
      <c r="BS1717">
        <f t="shared" si="511"/>
        <v>0.10256568892181737</v>
      </c>
      <c r="BT1717" s="5">
        <f t="shared" si="512"/>
        <v>463.35933923879554</v>
      </c>
    </row>
    <row r="1718" spans="1:72" x14ac:dyDescent="0.2">
      <c r="A1718">
        <v>21</v>
      </c>
      <c r="B1718">
        <v>32007</v>
      </c>
      <c r="C1718" t="s">
        <v>1776</v>
      </c>
      <c r="D1718">
        <v>32</v>
      </c>
      <c r="E1718" t="s">
        <v>1700</v>
      </c>
      <c r="F1718" t="s">
        <v>1701</v>
      </c>
      <c r="G1718" t="s">
        <v>1822</v>
      </c>
      <c r="H1718">
        <v>7</v>
      </c>
      <c r="I1718">
        <v>450</v>
      </c>
      <c r="J1718">
        <v>192</v>
      </c>
      <c r="K1718">
        <v>524</v>
      </c>
      <c r="L1718">
        <v>87</v>
      </c>
      <c r="M1718" s="5">
        <v>7537.1</v>
      </c>
      <c r="N1718" s="5">
        <v>10523.35031</v>
      </c>
      <c r="O1718" s="5">
        <v>3337.8</v>
      </c>
      <c r="P1718" s="5">
        <v>4660.2590719999998</v>
      </c>
      <c r="Q1718" s="5">
        <v>12752</v>
      </c>
      <c r="R1718" s="5">
        <v>17804.429169999999</v>
      </c>
      <c r="S1718" s="5">
        <v>88</v>
      </c>
      <c r="T1718" s="5">
        <v>122.86619880000001</v>
      </c>
      <c r="U1718">
        <v>460</v>
      </c>
      <c r="V1718">
        <v>226</v>
      </c>
      <c r="W1718">
        <v>551</v>
      </c>
      <c r="X1718">
        <v>86</v>
      </c>
      <c r="Y1718">
        <v>62</v>
      </c>
      <c r="Z1718">
        <v>20</v>
      </c>
      <c r="AA1718">
        <v>88</v>
      </c>
      <c r="AB1718">
        <v>43</v>
      </c>
      <c r="AC1718">
        <v>14</v>
      </c>
      <c r="AD1718">
        <v>65</v>
      </c>
      <c r="AE1718">
        <v>81</v>
      </c>
      <c r="AF1718">
        <v>31</v>
      </c>
      <c r="AG1718">
        <v>111</v>
      </c>
      <c r="AH1718">
        <v>1033.9166666666665</v>
      </c>
      <c r="AI1718">
        <v>2014.3166666666664</v>
      </c>
      <c r="AJ1718">
        <v>2561.833333333333</v>
      </c>
      <c r="AK1718">
        <v>1021</v>
      </c>
      <c r="AL1718">
        <v>1.0363836119204399</v>
      </c>
      <c r="AM1718">
        <f t="shared" si="494"/>
        <v>1</v>
      </c>
      <c r="AN1718">
        <f t="shared" si="495"/>
        <v>1058.1476677707692</v>
      </c>
      <c r="AO1718">
        <v>15.37</v>
      </c>
      <c r="AP1718">
        <f t="shared" si="496"/>
        <v>15.929216115217161</v>
      </c>
      <c r="AQ1718">
        <v>3.27</v>
      </c>
      <c r="AR1718">
        <v>6430</v>
      </c>
      <c r="AS1718">
        <v>5.0737861885996933</v>
      </c>
      <c r="AT1718">
        <v>0.93838393895033745</v>
      </c>
      <c r="AU1718">
        <f t="shared" si="497"/>
        <v>4.7611594690499999</v>
      </c>
      <c r="AV1718">
        <f t="shared" si="498"/>
        <v>2.8151518168510123</v>
      </c>
      <c r="AW1718">
        <f t="shared" si="499"/>
        <v>6.5686875726523617</v>
      </c>
      <c r="AX1718">
        <f t="shared" si="502"/>
        <v>9.3838393895033754</v>
      </c>
      <c r="AY1718" s="4">
        <v>0.1</v>
      </c>
      <c r="AZ1718">
        <v>35</v>
      </c>
      <c r="BA1718" s="1">
        <f t="shared" si="500"/>
        <v>0.10368970511989745</v>
      </c>
      <c r="BB1718">
        <v>0.65475000000000005</v>
      </c>
      <c r="BC1718">
        <v>4.8224999999999997E-2</v>
      </c>
      <c r="BD1718">
        <v>6.43E-3</v>
      </c>
      <c r="BE1718">
        <v>160000</v>
      </c>
      <c r="BF1718">
        <f t="shared" si="503"/>
        <v>74.400000000000006</v>
      </c>
      <c r="BG1718" s="7">
        <f t="shared" si="504"/>
        <v>0.78884137209302341</v>
      </c>
      <c r="BH1718" s="8">
        <f t="shared" si="505"/>
        <v>1.5776827441860468</v>
      </c>
      <c r="BI1718" s="7">
        <f t="shared" si="506"/>
        <v>2.36652411627907</v>
      </c>
      <c r="BJ1718">
        <v>340.8</v>
      </c>
      <c r="BK1718">
        <v>6390</v>
      </c>
      <c r="BL1718">
        <v>0.12</v>
      </c>
      <c r="BM1718">
        <v>0.11</v>
      </c>
      <c r="BN1718" s="3">
        <f t="shared" si="501"/>
        <v>5.5790946349930017E-2</v>
      </c>
      <c r="BO1718" s="3">
        <f t="shared" si="507"/>
        <v>8.5503917405284693E-2</v>
      </c>
      <c r="BP1718" s="3">
        <f t="shared" si="508"/>
        <v>7.299108820164521E-2</v>
      </c>
      <c r="BQ1718" s="3">
        <f t="shared" si="509"/>
        <v>0.11522774929379989</v>
      </c>
      <c r="BR1718">
        <f t="shared" si="510"/>
        <v>6.649405193691027E-2</v>
      </c>
      <c r="BS1718">
        <f t="shared" si="511"/>
        <v>9.7181414504240615E-2</v>
      </c>
      <c r="BT1718" s="5">
        <f t="shared" si="512"/>
        <v>463.35933923879554</v>
      </c>
    </row>
    <row r="1719" spans="1:72" x14ac:dyDescent="0.2">
      <c r="A1719">
        <v>21</v>
      </c>
      <c r="B1719">
        <v>32009</v>
      </c>
      <c r="C1719" t="s">
        <v>1776</v>
      </c>
      <c r="D1719">
        <v>32</v>
      </c>
      <c r="E1719" t="s">
        <v>1700</v>
      </c>
      <c r="F1719" t="s">
        <v>1701</v>
      </c>
      <c r="G1719" t="s">
        <v>1803</v>
      </c>
      <c r="H1719">
        <v>9</v>
      </c>
      <c r="I1719">
        <v>358</v>
      </c>
      <c r="J1719">
        <v>111</v>
      </c>
      <c r="K1719">
        <v>297</v>
      </c>
      <c r="L1719">
        <v>109</v>
      </c>
      <c r="M1719" s="5">
        <v>5533.2</v>
      </c>
      <c r="N1719" s="5">
        <v>7725.4914900000003</v>
      </c>
      <c r="O1719" s="5">
        <v>1815.4</v>
      </c>
      <c r="P1719" s="5">
        <v>2534.6738329999998</v>
      </c>
      <c r="Q1719" s="5">
        <v>7082.7</v>
      </c>
      <c r="R1719" s="5">
        <v>9888.9139329999998</v>
      </c>
      <c r="S1719" s="5">
        <v>98</v>
      </c>
      <c r="T1719" s="5">
        <v>136.82826679999999</v>
      </c>
      <c r="U1719">
        <v>309</v>
      </c>
      <c r="V1719">
        <v>137</v>
      </c>
      <c r="W1719">
        <v>296</v>
      </c>
      <c r="X1719">
        <v>73</v>
      </c>
      <c r="Y1719">
        <v>62</v>
      </c>
      <c r="Z1719">
        <v>20</v>
      </c>
      <c r="AA1719">
        <v>88</v>
      </c>
      <c r="AB1719">
        <v>43</v>
      </c>
      <c r="AC1719">
        <v>14</v>
      </c>
      <c r="AD1719">
        <v>65</v>
      </c>
      <c r="AE1719">
        <v>81</v>
      </c>
      <c r="AF1719">
        <v>31</v>
      </c>
      <c r="AG1719">
        <v>111</v>
      </c>
      <c r="AH1719">
        <v>1033.9166666666665</v>
      </c>
      <c r="AI1719">
        <v>2014.3166666666664</v>
      </c>
      <c r="AJ1719">
        <v>2561.833333333333</v>
      </c>
      <c r="AK1719">
        <v>1021</v>
      </c>
      <c r="AL1719">
        <v>1.1266195988655101</v>
      </c>
      <c r="AM1719">
        <f t="shared" si="494"/>
        <v>1</v>
      </c>
      <c r="AN1719">
        <f t="shared" si="495"/>
        <v>1150.2786104416857</v>
      </c>
      <c r="AO1719">
        <v>15.37</v>
      </c>
      <c r="AP1719">
        <f t="shared" si="496"/>
        <v>17.31614323456289</v>
      </c>
      <c r="AQ1719">
        <v>3.27</v>
      </c>
      <c r="AR1719">
        <v>6430</v>
      </c>
      <c r="AS1719">
        <v>5.0737861885996933</v>
      </c>
      <c r="AT1719">
        <v>1.0048652598518582</v>
      </c>
      <c r="AU1719">
        <f t="shared" si="497"/>
        <v>5.0984714768399995</v>
      </c>
      <c r="AV1719">
        <f t="shared" si="498"/>
        <v>3.0145957795555747</v>
      </c>
      <c r="AW1719">
        <f t="shared" si="499"/>
        <v>7.0340568189630073</v>
      </c>
      <c r="AX1719">
        <f t="shared" si="502"/>
        <v>10.048652598518581</v>
      </c>
      <c r="AY1719" s="4">
        <v>0.1</v>
      </c>
      <c r="AZ1719">
        <v>35</v>
      </c>
      <c r="BA1719" s="1">
        <f t="shared" si="500"/>
        <v>0.10368970511989745</v>
      </c>
      <c r="BB1719">
        <v>0.65475000000000005</v>
      </c>
      <c r="BC1719">
        <v>4.8224999999999997E-2</v>
      </c>
      <c r="BD1719">
        <v>6.43E-3</v>
      </c>
      <c r="BE1719">
        <v>160000</v>
      </c>
      <c r="BF1719">
        <f t="shared" si="503"/>
        <v>74.400000000000006</v>
      </c>
      <c r="BG1719" s="7">
        <f t="shared" si="504"/>
        <v>0.78884137209302341</v>
      </c>
      <c r="BH1719" s="8">
        <f t="shared" si="505"/>
        <v>1.5776827441860468</v>
      </c>
      <c r="BI1719" s="7">
        <f t="shared" si="506"/>
        <v>2.36652411627907</v>
      </c>
      <c r="BJ1719">
        <v>340.8</v>
      </c>
      <c r="BK1719">
        <v>6390</v>
      </c>
      <c r="BL1719">
        <v>0.12</v>
      </c>
      <c r="BM1719">
        <v>0.11</v>
      </c>
      <c r="BN1719" s="3">
        <f t="shared" si="501"/>
        <v>5.9867237259016208E-2</v>
      </c>
      <c r="BO1719" s="3">
        <f t="shared" si="507"/>
        <v>8.9350462247788545E-2</v>
      </c>
      <c r="BP1719" s="3">
        <f t="shared" si="508"/>
        <v>7.5951141514249684E-2</v>
      </c>
      <c r="BQ1719" s="3">
        <f t="shared" si="509"/>
        <v>0.1211801268601818</v>
      </c>
      <c r="BR1719">
        <f t="shared" si="510"/>
        <v>7.0340596779414122E-2</v>
      </c>
      <c r="BS1719">
        <f t="shared" si="511"/>
        <v>0.10102795934674447</v>
      </c>
      <c r="BT1719" s="5">
        <f t="shared" si="512"/>
        <v>463.35933923879554</v>
      </c>
    </row>
    <row r="1720" spans="1:72" x14ac:dyDescent="0.2">
      <c r="A1720">
        <v>21</v>
      </c>
      <c r="B1720">
        <v>32011</v>
      </c>
      <c r="C1720" t="s">
        <v>1776</v>
      </c>
      <c r="D1720">
        <v>32</v>
      </c>
      <c r="E1720" t="s">
        <v>1700</v>
      </c>
      <c r="F1720" t="s">
        <v>1701</v>
      </c>
      <c r="G1720" t="s">
        <v>1783</v>
      </c>
      <c r="H1720">
        <v>11</v>
      </c>
      <c r="I1720">
        <v>354</v>
      </c>
      <c r="J1720">
        <v>103</v>
      </c>
      <c r="K1720">
        <v>367</v>
      </c>
      <c r="L1720">
        <v>81</v>
      </c>
      <c r="M1720" s="5">
        <v>6009</v>
      </c>
      <c r="N1720" s="5">
        <v>8389.8066870000002</v>
      </c>
      <c r="O1720" s="5">
        <v>2003.8</v>
      </c>
      <c r="P1720" s="5">
        <v>2797.7191950000001</v>
      </c>
      <c r="Q1720" s="5">
        <v>9148</v>
      </c>
      <c r="R1720" s="5">
        <v>12772.49985</v>
      </c>
      <c r="S1720" s="5">
        <v>82</v>
      </c>
      <c r="T1720" s="5">
        <v>114.488958</v>
      </c>
      <c r="U1720">
        <v>358</v>
      </c>
      <c r="V1720">
        <v>139</v>
      </c>
      <c r="W1720">
        <v>391</v>
      </c>
      <c r="X1720">
        <v>73</v>
      </c>
      <c r="Y1720">
        <v>62</v>
      </c>
      <c r="Z1720">
        <v>20</v>
      </c>
      <c r="AA1720">
        <v>88</v>
      </c>
      <c r="AB1720">
        <v>43</v>
      </c>
      <c r="AC1720">
        <v>14</v>
      </c>
      <c r="AD1720">
        <v>65</v>
      </c>
      <c r="AE1720">
        <v>81</v>
      </c>
      <c r="AF1720">
        <v>31</v>
      </c>
      <c r="AG1720">
        <v>111</v>
      </c>
      <c r="AH1720">
        <v>1033.9166666666665</v>
      </c>
      <c r="AI1720">
        <v>2014.3166666666664</v>
      </c>
      <c r="AJ1720">
        <v>2561.833333333333</v>
      </c>
      <c r="AK1720">
        <v>1021</v>
      </c>
      <c r="AL1720">
        <v>1.0672899541854901</v>
      </c>
      <c r="AM1720">
        <f t="shared" si="494"/>
        <v>1</v>
      </c>
      <c r="AN1720">
        <f t="shared" si="495"/>
        <v>1089.7030432233853</v>
      </c>
      <c r="AO1720">
        <v>15.37</v>
      </c>
      <c r="AP1720">
        <f t="shared" si="496"/>
        <v>16.404246595830983</v>
      </c>
      <c r="AQ1720">
        <v>3.27</v>
      </c>
      <c r="AR1720">
        <v>6430</v>
      </c>
      <c r="AS1720">
        <v>5.0737861885996933</v>
      </c>
      <c r="AT1720">
        <v>0.95676072868371276</v>
      </c>
      <c r="AU1720">
        <f t="shared" si="497"/>
        <v>4.8543993709900004</v>
      </c>
      <c r="AV1720">
        <f t="shared" si="498"/>
        <v>2.8702821860511385</v>
      </c>
      <c r="AW1720">
        <f t="shared" si="499"/>
        <v>6.6973251007859895</v>
      </c>
      <c r="AX1720">
        <f t="shared" si="502"/>
        <v>9.5676072868371271</v>
      </c>
      <c r="AY1720" s="4">
        <v>0.1</v>
      </c>
      <c r="AZ1720">
        <v>35</v>
      </c>
      <c r="BA1720" s="1">
        <f t="shared" si="500"/>
        <v>0.10368970511989745</v>
      </c>
      <c r="BB1720">
        <v>0.65475000000000005</v>
      </c>
      <c r="BC1720">
        <v>4.8224999999999997E-2</v>
      </c>
      <c r="BD1720">
        <v>6.43E-3</v>
      </c>
      <c r="BE1720">
        <v>160000</v>
      </c>
      <c r="BF1720">
        <f t="shared" si="503"/>
        <v>74.400000000000006</v>
      </c>
      <c r="BG1720" s="7">
        <f t="shared" si="504"/>
        <v>0.78884137209302341</v>
      </c>
      <c r="BH1720" s="8">
        <f t="shared" si="505"/>
        <v>1.5776827441860468</v>
      </c>
      <c r="BI1720" s="7">
        <f t="shared" si="506"/>
        <v>2.36652411627907</v>
      </c>
      <c r="BJ1720">
        <v>340.8</v>
      </c>
      <c r="BK1720">
        <v>6390</v>
      </c>
      <c r="BL1720">
        <v>0.12</v>
      </c>
      <c r="BM1720">
        <v>0.11</v>
      </c>
      <c r="BN1720" s="3">
        <f t="shared" si="501"/>
        <v>5.7043765676391404E-2</v>
      </c>
      <c r="BO1720" s="3">
        <f t="shared" si="507"/>
        <v>8.6577801052485123E-2</v>
      </c>
      <c r="BP1720" s="3">
        <f t="shared" si="508"/>
        <v>7.3819927553328238E-2</v>
      </c>
      <c r="BQ1720" s="3">
        <f t="shared" si="509"/>
        <v>0.11688372795138215</v>
      </c>
      <c r="BR1720">
        <f t="shared" si="510"/>
        <v>6.75679355841107E-2</v>
      </c>
      <c r="BS1720">
        <f t="shared" si="511"/>
        <v>9.8255298151441045E-2</v>
      </c>
      <c r="BT1720" s="5">
        <f t="shared" si="512"/>
        <v>463.35933923879554</v>
      </c>
    </row>
    <row r="1721" spans="1:72" x14ac:dyDescent="0.2">
      <c r="A1721">
        <v>21</v>
      </c>
      <c r="B1721">
        <v>32013</v>
      </c>
      <c r="C1721" t="s">
        <v>1776</v>
      </c>
      <c r="D1721">
        <v>32</v>
      </c>
      <c r="E1721" t="s">
        <v>1700</v>
      </c>
      <c r="F1721" t="s">
        <v>1701</v>
      </c>
      <c r="G1721" t="s">
        <v>527</v>
      </c>
      <c r="H1721">
        <v>13</v>
      </c>
      <c r="I1721">
        <v>514</v>
      </c>
      <c r="J1721">
        <v>178</v>
      </c>
      <c r="K1721">
        <v>526</v>
      </c>
      <c r="L1721">
        <v>98</v>
      </c>
      <c r="M1721" s="5">
        <v>8586.7000000000007</v>
      </c>
      <c r="N1721" s="5">
        <v>11988.80897</v>
      </c>
      <c r="O1721" s="5">
        <v>3172.3</v>
      </c>
      <c r="P1721" s="5">
        <v>4429.1868450000002</v>
      </c>
      <c r="Q1721" s="5">
        <v>12893</v>
      </c>
      <c r="R1721" s="5">
        <v>18001.294330000001</v>
      </c>
      <c r="S1721" s="5">
        <v>98</v>
      </c>
      <c r="T1721" s="5">
        <v>136.82826679999999</v>
      </c>
      <c r="U1721">
        <v>473</v>
      </c>
      <c r="V1721">
        <v>214</v>
      </c>
      <c r="W1721">
        <v>543</v>
      </c>
      <c r="X1721">
        <v>89</v>
      </c>
      <c r="Y1721">
        <v>62</v>
      </c>
      <c r="Z1721">
        <v>20</v>
      </c>
      <c r="AA1721">
        <v>88</v>
      </c>
      <c r="AB1721">
        <v>43</v>
      </c>
      <c r="AC1721">
        <v>14</v>
      </c>
      <c r="AD1721">
        <v>65</v>
      </c>
      <c r="AE1721">
        <v>81</v>
      </c>
      <c r="AF1721">
        <v>31</v>
      </c>
      <c r="AG1721">
        <v>111</v>
      </c>
      <c r="AH1721">
        <v>1033.9166666666665</v>
      </c>
      <c r="AI1721">
        <v>2014.3166666666664</v>
      </c>
      <c r="AJ1721">
        <v>2561.833333333333</v>
      </c>
      <c r="AK1721">
        <v>1021</v>
      </c>
      <c r="AL1721">
        <v>1.0843932969229599</v>
      </c>
      <c r="AM1721">
        <f t="shared" si="494"/>
        <v>1</v>
      </c>
      <c r="AN1721">
        <f t="shared" si="495"/>
        <v>1107.165556158342</v>
      </c>
      <c r="AO1721">
        <v>15.37</v>
      </c>
      <c r="AP1721">
        <f t="shared" si="496"/>
        <v>16.667124973705892</v>
      </c>
      <c r="AQ1721">
        <v>3.27</v>
      </c>
      <c r="AR1721">
        <v>6430</v>
      </c>
      <c r="AS1721">
        <v>5.0737861885996933</v>
      </c>
      <c r="AT1721">
        <v>0.93841661964949119</v>
      </c>
      <c r="AU1721">
        <f t="shared" si="497"/>
        <v>4.7613252839299998</v>
      </c>
      <c r="AV1721">
        <f t="shared" si="498"/>
        <v>2.8152498589484738</v>
      </c>
      <c r="AW1721">
        <f t="shared" si="499"/>
        <v>6.5689163375464386</v>
      </c>
      <c r="AX1721">
        <f t="shared" si="502"/>
        <v>9.3841661964949115</v>
      </c>
      <c r="AY1721" s="4">
        <v>0.1</v>
      </c>
      <c r="AZ1721">
        <v>35</v>
      </c>
      <c r="BA1721" s="1">
        <f t="shared" si="500"/>
        <v>0.10368970511989745</v>
      </c>
      <c r="BB1721">
        <v>0.65475000000000005</v>
      </c>
      <c r="BC1721">
        <v>4.8224999999999997E-2</v>
      </c>
      <c r="BD1721">
        <v>6.43E-3</v>
      </c>
      <c r="BE1721">
        <v>160000</v>
      </c>
      <c r="BF1721">
        <f t="shared" si="503"/>
        <v>74.400000000000006</v>
      </c>
      <c r="BG1721" s="7">
        <f t="shared" si="504"/>
        <v>0.78884137209302341</v>
      </c>
      <c r="BH1721" s="8">
        <f t="shared" si="505"/>
        <v>1.5776827441860468</v>
      </c>
      <c r="BI1721" s="7">
        <f t="shared" si="506"/>
        <v>2.36652411627907</v>
      </c>
      <c r="BJ1721">
        <v>340.8</v>
      </c>
      <c r="BK1721">
        <v>6390</v>
      </c>
      <c r="BL1721">
        <v>0.12</v>
      </c>
      <c r="BM1721">
        <v>0.11</v>
      </c>
      <c r="BN1721" s="3">
        <f t="shared" si="501"/>
        <v>5.6806823388148721E-2</v>
      </c>
      <c r="BO1721" s="3">
        <f t="shared" si="507"/>
        <v>8.6596293586299264E-2</v>
      </c>
      <c r="BP1721" s="3">
        <f t="shared" si="508"/>
        <v>7.4083028603668041E-2</v>
      </c>
      <c r="BQ1721" s="3">
        <f t="shared" si="509"/>
        <v>0.11632116065409162</v>
      </c>
      <c r="BR1721">
        <f t="shared" si="510"/>
        <v>6.7586428117924841E-2</v>
      </c>
      <c r="BS1721">
        <f t="shared" si="511"/>
        <v>9.8273790685255186E-2</v>
      </c>
      <c r="BT1721" s="5">
        <f t="shared" si="512"/>
        <v>463.35933923879554</v>
      </c>
    </row>
    <row r="1722" spans="1:72" x14ac:dyDescent="0.2">
      <c r="A1722">
        <v>21</v>
      </c>
      <c r="B1722">
        <v>32015</v>
      </c>
      <c r="C1722" t="s">
        <v>1776</v>
      </c>
      <c r="D1722">
        <v>32</v>
      </c>
      <c r="E1722" t="s">
        <v>1700</v>
      </c>
      <c r="F1722" t="s">
        <v>1701</v>
      </c>
      <c r="G1722" t="s">
        <v>1782</v>
      </c>
      <c r="H1722">
        <v>15</v>
      </c>
      <c r="I1722">
        <v>462</v>
      </c>
      <c r="J1722">
        <v>178</v>
      </c>
      <c r="K1722">
        <v>522</v>
      </c>
      <c r="L1722">
        <v>96</v>
      </c>
      <c r="M1722" s="5">
        <v>7628</v>
      </c>
      <c r="N1722" s="5">
        <v>10650.2655</v>
      </c>
      <c r="O1722" s="5">
        <v>3243.2</v>
      </c>
      <c r="P1722" s="5">
        <v>4528.1779079999997</v>
      </c>
      <c r="Q1722" s="5">
        <v>12723</v>
      </c>
      <c r="R1722" s="5">
        <v>17763.939170000001</v>
      </c>
      <c r="S1722" s="5">
        <v>96</v>
      </c>
      <c r="T1722" s="5">
        <v>134.03585319999999</v>
      </c>
      <c r="U1722">
        <v>465</v>
      </c>
      <c r="V1722">
        <v>214</v>
      </c>
      <c r="W1722">
        <v>548</v>
      </c>
      <c r="X1722">
        <v>89</v>
      </c>
      <c r="Y1722">
        <v>62</v>
      </c>
      <c r="Z1722">
        <v>20</v>
      </c>
      <c r="AA1722">
        <v>88</v>
      </c>
      <c r="AB1722">
        <v>43</v>
      </c>
      <c r="AC1722">
        <v>14</v>
      </c>
      <c r="AD1722">
        <v>65</v>
      </c>
      <c r="AE1722">
        <v>81</v>
      </c>
      <c r="AF1722">
        <v>31</v>
      </c>
      <c r="AG1722">
        <v>111</v>
      </c>
      <c r="AH1722">
        <v>1033.9166666666665</v>
      </c>
      <c r="AI1722">
        <v>2014.3166666666664</v>
      </c>
      <c r="AJ1722">
        <v>2561.833333333333</v>
      </c>
      <c r="AK1722">
        <v>1021</v>
      </c>
      <c r="AL1722">
        <v>1.0842942656302901</v>
      </c>
      <c r="AM1722">
        <f t="shared" si="494"/>
        <v>1</v>
      </c>
      <c r="AN1722">
        <f t="shared" si="495"/>
        <v>1107.0644452085262</v>
      </c>
      <c r="AO1722">
        <v>15.37</v>
      </c>
      <c r="AP1722">
        <f t="shared" si="496"/>
        <v>16.665602862737558</v>
      </c>
      <c r="AQ1722">
        <v>3.27</v>
      </c>
      <c r="AR1722">
        <v>6430</v>
      </c>
      <c r="AS1722">
        <v>5.0737861885996933</v>
      </c>
      <c r="AT1722">
        <v>0.96822605062627087</v>
      </c>
      <c r="AU1722">
        <f t="shared" si="497"/>
        <v>4.9125719631100004</v>
      </c>
      <c r="AV1722">
        <f t="shared" si="498"/>
        <v>2.9046781518788127</v>
      </c>
      <c r="AW1722">
        <f t="shared" si="499"/>
        <v>6.7775823543838962</v>
      </c>
      <c r="AX1722">
        <f t="shared" si="502"/>
        <v>9.6822605062627094</v>
      </c>
      <c r="AY1722" s="4">
        <v>0.1</v>
      </c>
      <c r="AZ1722">
        <v>35</v>
      </c>
      <c r="BA1722" s="1">
        <f t="shared" si="500"/>
        <v>0.10368970511989745</v>
      </c>
      <c r="BB1722">
        <v>0.65475000000000005</v>
      </c>
      <c r="BC1722">
        <v>4.8224999999999997E-2</v>
      </c>
      <c r="BD1722">
        <v>6.43E-3</v>
      </c>
      <c r="BE1722">
        <v>160000</v>
      </c>
      <c r="BF1722">
        <f t="shared" si="503"/>
        <v>74.400000000000006</v>
      </c>
      <c r="BG1722" s="7">
        <f t="shared" si="504"/>
        <v>0.78884137209302341</v>
      </c>
      <c r="BH1722" s="8">
        <f t="shared" si="505"/>
        <v>1.5776827441860468</v>
      </c>
      <c r="BI1722" s="7">
        <f t="shared" si="506"/>
        <v>2.36652411627907</v>
      </c>
      <c r="BJ1722">
        <v>340.8</v>
      </c>
      <c r="BK1722">
        <v>6390</v>
      </c>
      <c r="BL1722">
        <v>0.12</v>
      </c>
      <c r="BM1722">
        <v>0.11</v>
      </c>
      <c r="BN1722" s="3">
        <f t="shared" si="501"/>
        <v>5.7777246248679033E-2</v>
      </c>
      <c r="BO1722" s="3">
        <f t="shared" si="507"/>
        <v>8.7494552836330758E-2</v>
      </c>
      <c r="BP1722" s="3">
        <f t="shared" si="508"/>
        <v>7.4583795630114219E-2</v>
      </c>
      <c r="BQ1722" s="3">
        <f t="shared" si="509"/>
        <v>0.11816365016880266</v>
      </c>
      <c r="BR1722">
        <f t="shared" si="510"/>
        <v>6.8484687367956348E-2</v>
      </c>
      <c r="BS1722">
        <f t="shared" si="511"/>
        <v>9.917204993528668E-2</v>
      </c>
      <c r="BT1722" s="5">
        <f t="shared" si="512"/>
        <v>463.35933923879554</v>
      </c>
    </row>
    <row r="1723" spans="1:72" x14ac:dyDescent="0.2">
      <c r="A1723">
        <v>21</v>
      </c>
      <c r="B1723">
        <v>32017</v>
      </c>
      <c r="C1723" t="s">
        <v>1776</v>
      </c>
      <c r="D1723">
        <v>32</v>
      </c>
      <c r="E1723" t="s">
        <v>1700</v>
      </c>
      <c r="F1723" t="s">
        <v>1701</v>
      </c>
      <c r="G1723" t="s">
        <v>271</v>
      </c>
      <c r="H1723">
        <v>17</v>
      </c>
      <c r="I1723">
        <v>338</v>
      </c>
      <c r="J1723">
        <v>92</v>
      </c>
      <c r="K1723">
        <v>310</v>
      </c>
      <c r="L1723">
        <v>71</v>
      </c>
      <c r="M1723" s="5">
        <v>5736.1</v>
      </c>
      <c r="N1723" s="5">
        <v>8008.7818500000003</v>
      </c>
      <c r="O1723" s="5">
        <v>1924</v>
      </c>
      <c r="P1723" s="5">
        <v>2686.301892</v>
      </c>
      <c r="Q1723" s="5">
        <v>7714.3</v>
      </c>
      <c r="R1723" s="5">
        <v>10770.75815</v>
      </c>
      <c r="S1723" s="5">
        <v>70</v>
      </c>
      <c r="T1723" s="5">
        <v>97.734476299999997</v>
      </c>
      <c r="U1723">
        <v>311</v>
      </c>
      <c r="V1723">
        <v>128</v>
      </c>
      <c r="W1723">
        <v>322</v>
      </c>
      <c r="X1723">
        <v>63</v>
      </c>
      <c r="Y1723">
        <v>62</v>
      </c>
      <c r="Z1723">
        <v>20</v>
      </c>
      <c r="AA1723">
        <v>88</v>
      </c>
      <c r="AB1723">
        <v>43</v>
      </c>
      <c r="AC1723">
        <v>14</v>
      </c>
      <c r="AD1723">
        <v>65</v>
      </c>
      <c r="AE1723">
        <v>81</v>
      </c>
      <c r="AF1723">
        <v>31</v>
      </c>
      <c r="AG1723">
        <v>111</v>
      </c>
      <c r="AH1723">
        <v>1033.9166666666665</v>
      </c>
      <c r="AI1723">
        <v>2014.3166666666664</v>
      </c>
      <c r="AJ1723">
        <v>2561.833333333333</v>
      </c>
      <c r="AK1723">
        <v>1021</v>
      </c>
      <c r="AL1723">
        <v>1.0638717936989499</v>
      </c>
      <c r="AM1723">
        <f t="shared" si="494"/>
        <v>1</v>
      </c>
      <c r="AN1723">
        <f t="shared" si="495"/>
        <v>1086.2131013666278</v>
      </c>
      <c r="AO1723">
        <v>15.37</v>
      </c>
      <c r="AP1723">
        <f t="shared" si="496"/>
        <v>16.351709469152858</v>
      </c>
      <c r="AQ1723">
        <v>3.27</v>
      </c>
      <c r="AR1723">
        <v>6430</v>
      </c>
      <c r="AS1723">
        <v>5.0737861885996933</v>
      </c>
      <c r="AT1723">
        <v>0.97091302991022876</v>
      </c>
      <c r="AU1723">
        <f t="shared" si="497"/>
        <v>4.9262051214899998</v>
      </c>
      <c r="AV1723">
        <f t="shared" si="498"/>
        <v>2.9127390897306862</v>
      </c>
      <c r="AW1723">
        <f t="shared" si="499"/>
        <v>6.7963912093716017</v>
      </c>
      <c r="AX1723">
        <f t="shared" si="502"/>
        <v>9.7091302991022879</v>
      </c>
      <c r="AY1723" s="4">
        <v>0.1</v>
      </c>
      <c r="AZ1723">
        <v>35</v>
      </c>
      <c r="BA1723" s="1">
        <f t="shared" si="500"/>
        <v>0.10368970511989745</v>
      </c>
      <c r="BB1723">
        <v>0.65475000000000005</v>
      </c>
      <c r="BC1723">
        <v>4.8224999999999997E-2</v>
      </c>
      <c r="BD1723">
        <v>6.43E-3</v>
      </c>
      <c r="BE1723">
        <v>160000</v>
      </c>
      <c r="BF1723">
        <f t="shared" si="503"/>
        <v>74.400000000000006</v>
      </c>
      <c r="BG1723" s="7">
        <f t="shared" si="504"/>
        <v>0.78884137209302341</v>
      </c>
      <c r="BH1723" s="8">
        <f t="shared" si="505"/>
        <v>1.5776827441860468</v>
      </c>
      <c r="BI1723" s="7">
        <f t="shared" si="506"/>
        <v>2.36652411627907</v>
      </c>
      <c r="BJ1723">
        <v>340.8</v>
      </c>
      <c r="BK1723">
        <v>6390</v>
      </c>
      <c r="BL1723">
        <v>0.12</v>
      </c>
      <c r="BM1723">
        <v>0.11</v>
      </c>
      <c r="BN1723" s="3">
        <f t="shared" si="501"/>
        <v>5.743322484825452E-2</v>
      </c>
      <c r="BO1723" s="3">
        <f t="shared" si="507"/>
        <v>8.6936176440127147E-2</v>
      </c>
      <c r="BP1723" s="3">
        <f t="shared" si="508"/>
        <v>7.398958985591475E-2</v>
      </c>
      <c r="BQ1723" s="3">
        <f t="shared" si="509"/>
        <v>0.11769038533217414</v>
      </c>
      <c r="BR1723">
        <f t="shared" si="510"/>
        <v>6.7926310971752724E-2</v>
      </c>
      <c r="BS1723">
        <f t="shared" si="511"/>
        <v>9.8613673539083069E-2</v>
      </c>
      <c r="BT1723" s="5">
        <f t="shared" si="512"/>
        <v>463.35933923879554</v>
      </c>
    </row>
    <row r="1724" spans="1:72" x14ac:dyDescent="0.2">
      <c r="A1724">
        <v>21</v>
      </c>
      <c r="B1724">
        <v>32019</v>
      </c>
      <c r="C1724" t="s">
        <v>1776</v>
      </c>
      <c r="D1724">
        <v>32</v>
      </c>
      <c r="E1724" t="s">
        <v>1700</v>
      </c>
      <c r="F1724" t="s">
        <v>1701</v>
      </c>
      <c r="G1724" t="s">
        <v>326</v>
      </c>
      <c r="H1724">
        <v>19</v>
      </c>
      <c r="I1724">
        <v>842</v>
      </c>
      <c r="J1724">
        <v>226</v>
      </c>
      <c r="K1724">
        <v>587</v>
      </c>
      <c r="L1724">
        <v>227</v>
      </c>
      <c r="M1724" s="5">
        <v>12769</v>
      </c>
      <c r="N1724" s="5">
        <v>17828.164680000002</v>
      </c>
      <c r="O1724" s="5">
        <v>3954.9</v>
      </c>
      <c r="P1724" s="5">
        <v>5521.8582909999996</v>
      </c>
      <c r="Q1724" s="5">
        <v>14122</v>
      </c>
      <c r="R1724" s="5">
        <v>19717.232489999999</v>
      </c>
      <c r="S1724" s="5">
        <v>194</v>
      </c>
      <c r="T1724" s="5">
        <v>270.86412000000001</v>
      </c>
      <c r="U1724">
        <v>587</v>
      </c>
      <c r="V1724">
        <v>240</v>
      </c>
      <c r="W1724">
        <v>561</v>
      </c>
      <c r="X1724">
        <v>132</v>
      </c>
      <c r="Y1724">
        <v>62</v>
      </c>
      <c r="Z1724">
        <v>20</v>
      </c>
      <c r="AA1724">
        <v>88</v>
      </c>
      <c r="AB1724">
        <v>43</v>
      </c>
      <c r="AC1724">
        <v>14</v>
      </c>
      <c r="AD1724">
        <v>65</v>
      </c>
      <c r="AE1724">
        <v>81</v>
      </c>
      <c r="AF1724">
        <v>31</v>
      </c>
      <c r="AG1724">
        <v>111</v>
      </c>
      <c r="AH1724">
        <v>1033.9166666666665</v>
      </c>
      <c r="AI1724">
        <v>2014.3166666666664</v>
      </c>
      <c r="AJ1724">
        <v>2561.833333333333</v>
      </c>
      <c r="AK1724">
        <v>1021</v>
      </c>
      <c r="AL1724">
        <v>1.1480541089001799</v>
      </c>
      <c r="AM1724">
        <f t="shared" si="494"/>
        <v>1</v>
      </c>
      <c r="AN1724">
        <f t="shared" si="495"/>
        <v>1172.1632451870837</v>
      </c>
      <c r="AO1724">
        <v>15.37</v>
      </c>
      <c r="AP1724">
        <f t="shared" si="496"/>
        <v>17.645591653795766</v>
      </c>
      <c r="AQ1724">
        <v>3.27</v>
      </c>
      <c r="AR1724">
        <v>6430</v>
      </c>
      <c r="AS1724">
        <v>5.0737861885996933</v>
      </c>
      <c r="AT1724">
        <v>1.0084474659331546</v>
      </c>
      <c r="AU1724">
        <f t="shared" si="497"/>
        <v>5.1166468245799992</v>
      </c>
      <c r="AV1724">
        <f t="shared" si="498"/>
        <v>3.0253423977994638</v>
      </c>
      <c r="AW1724">
        <f t="shared" si="499"/>
        <v>7.0591322615320822</v>
      </c>
      <c r="AX1724">
        <f t="shared" si="502"/>
        <v>10.084474659331546</v>
      </c>
      <c r="AY1724" s="4">
        <v>0.1</v>
      </c>
      <c r="AZ1724">
        <v>35</v>
      </c>
      <c r="BA1724" s="1">
        <f t="shared" si="500"/>
        <v>0.10368970511989745</v>
      </c>
      <c r="BB1724">
        <v>0.65475000000000005</v>
      </c>
      <c r="BC1724">
        <v>4.8224999999999997E-2</v>
      </c>
      <c r="BD1724">
        <v>6.43E-3</v>
      </c>
      <c r="BE1724">
        <v>160000</v>
      </c>
      <c r="BF1724">
        <f t="shared" si="503"/>
        <v>74.400000000000006</v>
      </c>
      <c r="BG1724" s="7">
        <f t="shared" si="504"/>
        <v>0.78884137209302341</v>
      </c>
      <c r="BH1724" s="8">
        <f t="shared" si="505"/>
        <v>1.5776827441860468</v>
      </c>
      <c r="BI1724" s="7">
        <f t="shared" si="506"/>
        <v>2.36652411627907</v>
      </c>
      <c r="BJ1724">
        <v>340.8</v>
      </c>
      <c r="BK1724">
        <v>6390</v>
      </c>
      <c r="BL1724">
        <v>0.12</v>
      </c>
      <c r="BM1724">
        <v>0.11</v>
      </c>
      <c r="BN1724" s="3">
        <f t="shared" si="501"/>
        <v>6.0437179438459006E-2</v>
      </c>
      <c r="BO1724" s="3">
        <f t="shared" si="507"/>
        <v>9.0587720133277622E-2</v>
      </c>
      <c r="BP1724" s="3">
        <f t="shared" si="508"/>
        <v>7.7140632669078779E-2</v>
      </c>
      <c r="BQ1724" s="3">
        <f t="shared" si="509"/>
        <v>0.12253085311073005</v>
      </c>
      <c r="BR1724">
        <f t="shared" si="510"/>
        <v>7.1577854664903198E-2</v>
      </c>
      <c r="BS1724">
        <f t="shared" si="511"/>
        <v>0.10226521723223354</v>
      </c>
      <c r="BT1724" s="5">
        <f t="shared" si="512"/>
        <v>463.35933923879554</v>
      </c>
    </row>
    <row r="1725" spans="1:72" x14ac:dyDescent="0.2">
      <c r="A1725">
        <v>21</v>
      </c>
      <c r="B1725">
        <v>32021</v>
      </c>
      <c r="C1725" t="s">
        <v>1776</v>
      </c>
      <c r="D1725">
        <v>32</v>
      </c>
      <c r="E1725" t="s">
        <v>1700</v>
      </c>
      <c r="F1725" t="s">
        <v>1701</v>
      </c>
      <c r="G1725" t="s">
        <v>959</v>
      </c>
      <c r="H1725">
        <v>21</v>
      </c>
      <c r="I1725">
        <v>612</v>
      </c>
      <c r="J1725">
        <v>217</v>
      </c>
      <c r="K1725">
        <v>561</v>
      </c>
      <c r="L1725">
        <v>154</v>
      </c>
      <c r="M1725" s="5">
        <v>9223.1</v>
      </c>
      <c r="N1725" s="5">
        <v>12877.35498</v>
      </c>
      <c r="O1725" s="5">
        <v>3423.5</v>
      </c>
      <c r="P1725" s="5">
        <v>4779.9139949999999</v>
      </c>
      <c r="Q1725" s="5">
        <v>13406</v>
      </c>
      <c r="R1725" s="5">
        <v>18717.548419999999</v>
      </c>
      <c r="S1725" s="5">
        <v>142</v>
      </c>
      <c r="T1725" s="5">
        <v>198.2613662</v>
      </c>
      <c r="U1725">
        <v>523</v>
      </c>
      <c r="V1725">
        <v>243</v>
      </c>
      <c r="W1725">
        <v>557</v>
      </c>
      <c r="X1725">
        <v>107</v>
      </c>
      <c r="Y1725">
        <v>62</v>
      </c>
      <c r="Z1725">
        <v>20</v>
      </c>
      <c r="AA1725">
        <v>88</v>
      </c>
      <c r="AB1725">
        <v>43</v>
      </c>
      <c r="AC1725">
        <v>14</v>
      </c>
      <c r="AD1725">
        <v>65</v>
      </c>
      <c r="AE1725">
        <v>81</v>
      </c>
      <c r="AF1725">
        <v>31</v>
      </c>
      <c r="AG1725">
        <v>111</v>
      </c>
      <c r="AH1725">
        <v>1033.9166666666665</v>
      </c>
      <c r="AI1725">
        <v>2014.3166666666664</v>
      </c>
      <c r="AJ1725">
        <v>2561.833333333333</v>
      </c>
      <c r="AK1725">
        <v>1021</v>
      </c>
      <c r="AL1725">
        <v>1.1368975400924699</v>
      </c>
      <c r="AM1725">
        <f t="shared" si="494"/>
        <v>1</v>
      </c>
      <c r="AN1725">
        <f t="shared" si="495"/>
        <v>1160.7723884344118</v>
      </c>
      <c r="AO1725">
        <v>15.37</v>
      </c>
      <c r="AP1725">
        <f t="shared" si="496"/>
        <v>17.474115191221262</v>
      </c>
      <c r="AQ1725">
        <v>3.27</v>
      </c>
      <c r="AR1725">
        <v>6430</v>
      </c>
      <c r="AS1725">
        <v>5.0737861885996933</v>
      </c>
      <c r="AT1725">
        <v>1.0101265371855346</v>
      </c>
      <c r="AU1725">
        <f t="shared" si="497"/>
        <v>5.1251660731099999</v>
      </c>
      <c r="AV1725">
        <f t="shared" si="498"/>
        <v>3.0303796115566035</v>
      </c>
      <c r="AW1725">
        <f t="shared" si="499"/>
        <v>7.0708857602987418</v>
      </c>
      <c r="AX1725">
        <f t="shared" si="502"/>
        <v>10.101265371855346</v>
      </c>
      <c r="AY1725" s="4">
        <v>0.1</v>
      </c>
      <c r="AZ1725">
        <v>35</v>
      </c>
      <c r="BA1725" s="1">
        <f t="shared" si="500"/>
        <v>0.10368970511989745</v>
      </c>
      <c r="BB1725">
        <v>0.65475000000000005</v>
      </c>
      <c r="BC1725">
        <v>4.8224999999999997E-2</v>
      </c>
      <c r="BD1725">
        <v>6.43E-3</v>
      </c>
      <c r="BE1725">
        <v>160000</v>
      </c>
      <c r="BF1725">
        <f t="shared" si="503"/>
        <v>74.400000000000006</v>
      </c>
      <c r="BG1725" s="7">
        <f t="shared" si="504"/>
        <v>0.78884137209302341</v>
      </c>
      <c r="BH1725" s="8">
        <f t="shared" si="505"/>
        <v>1.5776827441860468</v>
      </c>
      <c r="BI1725" s="7">
        <f t="shared" si="506"/>
        <v>2.36652411627907</v>
      </c>
      <c r="BJ1725">
        <v>340.8</v>
      </c>
      <c r="BK1725">
        <v>6390</v>
      </c>
      <c r="BL1725">
        <v>0.12</v>
      </c>
      <c r="BM1725">
        <v>0.11</v>
      </c>
      <c r="BN1725" s="3">
        <f t="shared" si="501"/>
        <v>6.0256134808416385E-2</v>
      </c>
      <c r="BO1725" s="3">
        <f t="shared" si="507"/>
        <v>9.010892068838465E-2</v>
      </c>
      <c r="BP1725" s="3">
        <f t="shared" si="508"/>
        <v>7.6639443740596308E-2</v>
      </c>
      <c r="BQ1725" s="3">
        <f t="shared" si="509"/>
        <v>0.1221052391793172</v>
      </c>
      <c r="BR1725">
        <f t="shared" si="510"/>
        <v>7.1099055220010227E-2</v>
      </c>
      <c r="BS1725">
        <f t="shared" si="511"/>
        <v>0.10178641778734057</v>
      </c>
      <c r="BT1725" s="5">
        <f t="shared" si="512"/>
        <v>463.35933923879554</v>
      </c>
    </row>
    <row r="1726" spans="1:72" x14ac:dyDescent="0.2">
      <c r="A1726">
        <v>21</v>
      </c>
      <c r="B1726">
        <v>32023</v>
      </c>
      <c r="C1726" t="s">
        <v>1776</v>
      </c>
      <c r="D1726">
        <v>32</v>
      </c>
      <c r="E1726" t="s">
        <v>1700</v>
      </c>
      <c r="F1726" t="s">
        <v>1701</v>
      </c>
      <c r="G1726" t="s">
        <v>1855</v>
      </c>
      <c r="H1726">
        <v>23</v>
      </c>
      <c r="I1726">
        <v>346</v>
      </c>
      <c r="J1726">
        <v>126</v>
      </c>
      <c r="K1726">
        <v>302</v>
      </c>
      <c r="L1726">
        <v>78</v>
      </c>
      <c r="M1726" s="5">
        <v>5303.3</v>
      </c>
      <c r="N1726" s="5">
        <v>7404.5035459999999</v>
      </c>
      <c r="O1726" s="5">
        <v>1792.9</v>
      </c>
      <c r="P1726" s="5">
        <v>2503.25918</v>
      </c>
      <c r="Q1726" s="5">
        <v>7202.1</v>
      </c>
      <c r="R1726" s="5">
        <v>10055.62103</v>
      </c>
      <c r="S1726" s="5">
        <v>75</v>
      </c>
      <c r="T1726" s="5">
        <v>104.71551030000001</v>
      </c>
      <c r="U1726">
        <v>305</v>
      </c>
      <c r="V1726">
        <v>153</v>
      </c>
      <c r="W1726">
        <v>304</v>
      </c>
      <c r="X1726">
        <v>65</v>
      </c>
      <c r="Y1726">
        <v>62</v>
      </c>
      <c r="Z1726">
        <v>20</v>
      </c>
      <c r="AA1726">
        <v>88</v>
      </c>
      <c r="AB1726">
        <v>43</v>
      </c>
      <c r="AC1726">
        <v>14</v>
      </c>
      <c r="AD1726">
        <v>65</v>
      </c>
      <c r="AE1726">
        <v>81</v>
      </c>
      <c r="AF1726">
        <v>31</v>
      </c>
      <c r="AG1726">
        <v>111</v>
      </c>
      <c r="AH1726">
        <v>1033.9166666666665</v>
      </c>
      <c r="AI1726">
        <v>2014.3166666666664</v>
      </c>
      <c r="AJ1726">
        <v>2561.833333333333</v>
      </c>
      <c r="AK1726">
        <v>1021</v>
      </c>
      <c r="AL1726">
        <v>1.0947555077836899</v>
      </c>
      <c r="AM1726">
        <f t="shared" si="494"/>
        <v>1</v>
      </c>
      <c r="AN1726">
        <f t="shared" si="495"/>
        <v>1117.7453734471474</v>
      </c>
      <c r="AO1726">
        <v>15.37</v>
      </c>
      <c r="AP1726">
        <f t="shared" si="496"/>
        <v>16.826392154635315</v>
      </c>
      <c r="AQ1726">
        <v>3.27</v>
      </c>
      <c r="AR1726">
        <v>6430</v>
      </c>
      <c r="AS1726">
        <v>5.0737861885996933</v>
      </c>
      <c r="AT1726">
        <v>0.98323214564680483</v>
      </c>
      <c r="AU1726">
        <f t="shared" si="497"/>
        <v>4.9887096807700004</v>
      </c>
      <c r="AV1726">
        <f t="shared" si="498"/>
        <v>2.9496964369404144</v>
      </c>
      <c r="AW1726">
        <f t="shared" si="499"/>
        <v>6.8826250195276337</v>
      </c>
      <c r="AX1726">
        <f t="shared" si="502"/>
        <v>9.8323214564680477</v>
      </c>
      <c r="AY1726" s="4">
        <v>0.1</v>
      </c>
      <c r="AZ1726">
        <v>35</v>
      </c>
      <c r="BA1726" s="1">
        <f t="shared" si="500"/>
        <v>0.10368970511989745</v>
      </c>
      <c r="BB1726">
        <v>0.65475000000000005</v>
      </c>
      <c r="BC1726">
        <v>4.8224999999999997E-2</v>
      </c>
      <c r="BD1726">
        <v>6.43E-3</v>
      </c>
      <c r="BE1726">
        <v>160000</v>
      </c>
      <c r="BF1726">
        <f t="shared" si="503"/>
        <v>74.400000000000006</v>
      </c>
      <c r="BG1726" s="7">
        <f t="shared" si="504"/>
        <v>0.78884137209302341</v>
      </c>
      <c r="BH1726" s="8">
        <f t="shared" si="505"/>
        <v>1.5776827441860468</v>
      </c>
      <c r="BI1726" s="7">
        <f t="shared" si="506"/>
        <v>2.36652411627907</v>
      </c>
      <c r="BJ1726">
        <v>340.8</v>
      </c>
      <c r="BK1726">
        <v>6390</v>
      </c>
      <c r="BL1726">
        <v>0.12</v>
      </c>
      <c r="BM1726">
        <v>0.11</v>
      </c>
      <c r="BN1726" s="3">
        <f t="shared" si="501"/>
        <v>5.8487937615360724E-2</v>
      </c>
      <c r="BO1726" s="3">
        <f t="shared" si="507"/>
        <v>8.7951359979319452E-2</v>
      </c>
      <c r="BP1726" s="3">
        <f t="shared" si="508"/>
        <v>7.4840504821495207E-2</v>
      </c>
      <c r="BQ1726" s="3">
        <f t="shared" si="509"/>
        <v>0.11909578369705788</v>
      </c>
      <c r="BR1726">
        <f t="shared" si="510"/>
        <v>6.8941494510945028E-2</v>
      </c>
      <c r="BS1726">
        <f t="shared" si="511"/>
        <v>9.9628857078275374E-2</v>
      </c>
      <c r="BT1726" s="5">
        <f t="shared" si="512"/>
        <v>463.35933923879554</v>
      </c>
    </row>
    <row r="1727" spans="1:72" x14ac:dyDescent="0.2">
      <c r="A1727">
        <v>21</v>
      </c>
      <c r="B1727">
        <v>32027</v>
      </c>
      <c r="C1727" t="s">
        <v>1776</v>
      </c>
      <c r="D1727">
        <v>32</v>
      </c>
      <c r="E1727" t="s">
        <v>1700</v>
      </c>
      <c r="F1727" t="s">
        <v>1701</v>
      </c>
      <c r="G1727" t="s">
        <v>1805</v>
      </c>
      <c r="H1727">
        <v>27</v>
      </c>
      <c r="I1727">
        <v>630</v>
      </c>
      <c r="J1727">
        <v>184</v>
      </c>
      <c r="K1727">
        <v>547</v>
      </c>
      <c r="L1727">
        <v>124</v>
      </c>
      <c r="M1727" s="5">
        <v>10281</v>
      </c>
      <c r="N1727" s="5">
        <v>14354.40216</v>
      </c>
      <c r="O1727" s="5">
        <v>3219</v>
      </c>
      <c r="P1727" s="5">
        <v>4494.3897029999998</v>
      </c>
      <c r="Q1727" s="5">
        <v>13312</v>
      </c>
      <c r="R1727" s="5">
        <v>18586.304980000001</v>
      </c>
      <c r="S1727" s="5">
        <v>116</v>
      </c>
      <c r="T1727" s="5">
        <v>161.95998929999999</v>
      </c>
      <c r="U1727">
        <v>516</v>
      </c>
      <c r="V1727">
        <v>219</v>
      </c>
      <c r="W1727">
        <v>550</v>
      </c>
      <c r="X1727">
        <v>98</v>
      </c>
      <c r="Y1727">
        <v>62</v>
      </c>
      <c r="Z1727">
        <v>20</v>
      </c>
      <c r="AA1727">
        <v>88</v>
      </c>
      <c r="AB1727">
        <v>43</v>
      </c>
      <c r="AC1727">
        <v>14</v>
      </c>
      <c r="AD1727">
        <v>65</v>
      </c>
      <c r="AE1727">
        <v>81</v>
      </c>
      <c r="AF1727">
        <v>31</v>
      </c>
      <c r="AG1727">
        <v>111</v>
      </c>
      <c r="AH1727">
        <v>1033.9166666666665</v>
      </c>
      <c r="AI1727">
        <v>2014.3166666666664</v>
      </c>
      <c r="AJ1727">
        <v>2561.833333333333</v>
      </c>
      <c r="AK1727">
        <v>1021</v>
      </c>
      <c r="AL1727">
        <v>1.1058831871310399</v>
      </c>
      <c r="AM1727">
        <f t="shared" si="494"/>
        <v>1</v>
      </c>
      <c r="AN1727">
        <f t="shared" si="495"/>
        <v>1129.1067340607917</v>
      </c>
      <c r="AO1727">
        <v>15.37</v>
      </c>
      <c r="AP1727">
        <f t="shared" si="496"/>
        <v>16.997424586204083</v>
      </c>
      <c r="AQ1727">
        <v>3.27</v>
      </c>
      <c r="AR1727">
        <v>6430</v>
      </c>
      <c r="AS1727">
        <v>5.0737861885996933</v>
      </c>
      <c r="AT1727">
        <v>0.96766930861448741</v>
      </c>
      <c r="AU1727">
        <f t="shared" si="497"/>
        <v>4.9097471731800004</v>
      </c>
      <c r="AV1727">
        <f t="shared" si="498"/>
        <v>2.903007925843462</v>
      </c>
      <c r="AW1727">
        <f t="shared" si="499"/>
        <v>6.7736851603014117</v>
      </c>
      <c r="AX1727">
        <f t="shared" si="502"/>
        <v>9.6766930861448746</v>
      </c>
      <c r="AY1727" s="4">
        <v>0.1</v>
      </c>
      <c r="AZ1727">
        <v>35</v>
      </c>
      <c r="BA1727" s="1">
        <f t="shared" si="500"/>
        <v>0.10368970511989745</v>
      </c>
      <c r="BB1727">
        <v>0.65475000000000005</v>
      </c>
      <c r="BC1727">
        <v>4.8224999999999997E-2</v>
      </c>
      <c r="BD1727">
        <v>6.43E-3</v>
      </c>
      <c r="BE1727">
        <v>160000</v>
      </c>
      <c r="BF1727">
        <f t="shared" si="503"/>
        <v>74.400000000000006</v>
      </c>
      <c r="BG1727" s="7">
        <f t="shared" si="504"/>
        <v>0.78884137209302341</v>
      </c>
      <c r="BH1727" s="8">
        <f t="shared" si="505"/>
        <v>1.5776827441860468</v>
      </c>
      <c r="BI1727" s="7">
        <f t="shared" si="506"/>
        <v>2.36652411627907</v>
      </c>
      <c r="BJ1727">
        <v>340.8</v>
      </c>
      <c r="BK1727">
        <v>6390</v>
      </c>
      <c r="BL1727">
        <v>0.12</v>
      </c>
      <c r="BM1727">
        <v>0.11</v>
      </c>
      <c r="BN1727" s="3">
        <f t="shared" si="501"/>
        <v>5.8215421434989437E-2</v>
      </c>
      <c r="BO1727" s="3">
        <f t="shared" si="507"/>
        <v>8.8139960175093249E-2</v>
      </c>
      <c r="BP1727" s="3">
        <f t="shared" si="508"/>
        <v>7.5236626814719307E-2</v>
      </c>
      <c r="BQ1727" s="3">
        <f t="shared" si="509"/>
        <v>0.11879142239545737</v>
      </c>
      <c r="BR1727">
        <f t="shared" si="510"/>
        <v>6.9130094706718839E-2</v>
      </c>
      <c r="BS1727">
        <f t="shared" si="511"/>
        <v>9.9817457274049184E-2</v>
      </c>
      <c r="BT1727" s="5">
        <f t="shared" si="512"/>
        <v>463.35933923879554</v>
      </c>
    </row>
    <row r="1728" spans="1:72" x14ac:dyDescent="0.2">
      <c r="A1728">
        <v>21</v>
      </c>
      <c r="B1728">
        <v>32029</v>
      </c>
      <c r="C1728" t="s">
        <v>1776</v>
      </c>
      <c r="D1728">
        <v>32</v>
      </c>
      <c r="E1728" t="s">
        <v>1700</v>
      </c>
      <c r="F1728" t="s">
        <v>1701</v>
      </c>
      <c r="G1728" t="s">
        <v>1780</v>
      </c>
      <c r="H1728">
        <v>29</v>
      </c>
      <c r="I1728">
        <v>653</v>
      </c>
      <c r="J1728">
        <v>190</v>
      </c>
      <c r="K1728">
        <v>547</v>
      </c>
      <c r="L1728">
        <v>180</v>
      </c>
      <c r="M1728" s="5">
        <v>10268</v>
      </c>
      <c r="N1728" s="5">
        <v>14336.251469999999</v>
      </c>
      <c r="O1728" s="5">
        <v>3403.9</v>
      </c>
      <c r="P1728" s="5">
        <v>4752.5483409999997</v>
      </c>
      <c r="Q1728" s="5">
        <v>13231</v>
      </c>
      <c r="R1728" s="5">
        <v>18473.212230000001</v>
      </c>
      <c r="S1728" s="5">
        <v>163</v>
      </c>
      <c r="T1728" s="5">
        <v>227.58170910000001</v>
      </c>
      <c r="U1728">
        <v>536</v>
      </c>
      <c r="V1728">
        <v>219</v>
      </c>
      <c r="W1728">
        <v>548</v>
      </c>
      <c r="X1728">
        <v>116</v>
      </c>
      <c r="Y1728">
        <v>62</v>
      </c>
      <c r="Z1728">
        <v>20</v>
      </c>
      <c r="AA1728">
        <v>88</v>
      </c>
      <c r="AB1728">
        <v>43</v>
      </c>
      <c r="AC1728">
        <v>14</v>
      </c>
      <c r="AD1728">
        <v>65</v>
      </c>
      <c r="AE1728">
        <v>81</v>
      </c>
      <c r="AF1728">
        <v>31</v>
      </c>
      <c r="AG1728">
        <v>111</v>
      </c>
      <c r="AH1728">
        <v>1033.9166666666665</v>
      </c>
      <c r="AI1728">
        <v>2014.3166666666664</v>
      </c>
      <c r="AJ1728">
        <v>2561.833333333333</v>
      </c>
      <c r="AK1728">
        <v>1021</v>
      </c>
      <c r="AL1728">
        <v>1.1494499615260501</v>
      </c>
      <c r="AM1728">
        <f t="shared" si="494"/>
        <v>1</v>
      </c>
      <c r="AN1728">
        <f t="shared" si="495"/>
        <v>1173.5884107180971</v>
      </c>
      <c r="AO1728">
        <v>15.37</v>
      </c>
      <c r="AP1728">
        <f t="shared" si="496"/>
        <v>17.667045908655389</v>
      </c>
      <c r="AQ1728">
        <v>3.27</v>
      </c>
      <c r="AR1728">
        <v>6430</v>
      </c>
      <c r="AS1728">
        <v>5.0737861885996933</v>
      </c>
      <c r="AT1728">
        <v>1.0056691466768815</v>
      </c>
      <c r="AU1728">
        <f t="shared" si="497"/>
        <v>5.10255022671</v>
      </c>
      <c r="AV1728">
        <f t="shared" si="498"/>
        <v>3.0170074400306444</v>
      </c>
      <c r="AW1728">
        <f t="shared" si="499"/>
        <v>7.0396840267381702</v>
      </c>
      <c r="AX1728">
        <f t="shared" si="502"/>
        <v>10.056691466768815</v>
      </c>
      <c r="AY1728" s="4">
        <v>0.1</v>
      </c>
      <c r="AZ1728">
        <v>35</v>
      </c>
      <c r="BA1728" s="1">
        <f t="shared" si="500"/>
        <v>0.10368970511989745</v>
      </c>
      <c r="BB1728">
        <v>0.65475000000000005</v>
      </c>
      <c r="BC1728">
        <v>4.8224999999999997E-2</v>
      </c>
      <c r="BD1728">
        <v>6.43E-3</v>
      </c>
      <c r="BE1728">
        <v>160000</v>
      </c>
      <c r="BF1728">
        <f t="shared" si="503"/>
        <v>74.400000000000006</v>
      </c>
      <c r="BG1728" s="7">
        <f t="shared" si="504"/>
        <v>0.78884137209302341</v>
      </c>
      <c r="BH1728" s="8">
        <f t="shared" si="505"/>
        <v>1.5776827441860468</v>
      </c>
      <c r="BI1728" s="7">
        <f t="shared" si="506"/>
        <v>2.36652411627907</v>
      </c>
      <c r="BJ1728">
        <v>340.8</v>
      </c>
      <c r="BK1728">
        <v>6390</v>
      </c>
      <c r="BL1728">
        <v>0.12</v>
      </c>
      <c r="BM1728">
        <v>0.11</v>
      </c>
      <c r="BN1728" s="3">
        <f t="shared" si="501"/>
        <v>6.0376043327312605E-2</v>
      </c>
      <c r="BO1728" s="3">
        <f t="shared" si="507"/>
        <v>9.0309382339621949E-2</v>
      </c>
      <c r="BP1728" s="3">
        <f t="shared" si="508"/>
        <v>7.6899342221273689E-2</v>
      </c>
      <c r="BQ1728" s="3">
        <f t="shared" si="509"/>
        <v>0.12216451051320013</v>
      </c>
      <c r="BR1728">
        <f t="shared" si="510"/>
        <v>7.1299516871247526E-2</v>
      </c>
      <c r="BS1728">
        <f t="shared" si="511"/>
        <v>0.10198687943857787</v>
      </c>
      <c r="BT1728" s="5">
        <f t="shared" si="512"/>
        <v>463.35933923879554</v>
      </c>
    </row>
    <row r="1729" spans="1:72" x14ac:dyDescent="0.2">
      <c r="A1729">
        <v>21</v>
      </c>
      <c r="B1729">
        <v>32031</v>
      </c>
      <c r="C1729" t="s">
        <v>1776</v>
      </c>
      <c r="D1729">
        <v>32</v>
      </c>
      <c r="E1729" t="s">
        <v>1700</v>
      </c>
      <c r="F1729" t="s">
        <v>1701</v>
      </c>
      <c r="G1729" t="s">
        <v>1829</v>
      </c>
      <c r="H1729">
        <v>31</v>
      </c>
      <c r="I1729">
        <v>659</v>
      </c>
      <c r="J1729">
        <v>222</v>
      </c>
      <c r="K1729">
        <v>555</v>
      </c>
      <c r="L1729">
        <v>159</v>
      </c>
      <c r="M1729" s="5">
        <v>10784</v>
      </c>
      <c r="N1729" s="5">
        <v>15056.69418</v>
      </c>
      <c r="O1729" s="5">
        <v>3259.5</v>
      </c>
      <c r="P1729" s="5">
        <v>4550.9360790000001</v>
      </c>
      <c r="Q1729" s="5">
        <v>13418</v>
      </c>
      <c r="R1729" s="5">
        <v>18734.302899999999</v>
      </c>
      <c r="S1729" s="5">
        <v>144</v>
      </c>
      <c r="T1729" s="5">
        <v>201.0537798</v>
      </c>
      <c r="U1729">
        <v>514</v>
      </c>
      <c r="V1729">
        <v>244</v>
      </c>
      <c r="W1729">
        <v>546</v>
      </c>
      <c r="X1729">
        <v>108</v>
      </c>
      <c r="Y1729">
        <v>62</v>
      </c>
      <c r="Z1729">
        <v>20</v>
      </c>
      <c r="AA1729">
        <v>88</v>
      </c>
      <c r="AB1729">
        <v>43</v>
      </c>
      <c r="AC1729">
        <v>14</v>
      </c>
      <c r="AD1729">
        <v>65</v>
      </c>
      <c r="AE1729">
        <v>81</v>
      </c>
      <c r="AF1729">
        <v>31</v>
      </c>
      <c r="AG1729">
        <v>111</v>
      </c>
      <c r="AH1729">
        <v>1033.9166666666665</v>
      </c>
      <c r="AI1729">
        <v>2014.3166666666664</v>
      </c>
      <c r="AJ1729">
        <v>2561.833333333333</v>
      </c>
      <c r="AK1729">
        <v>1021</v>
      </c>
      <c r="AL1729">
        <v>1.1301515258419601</v>
      </c>
      <c r="AM1729">
        <f t="shared" si="494"/>
        <v>1</v>
      </c>
      <c r="AN1729">
        <f t="shared" si="495"/>
        <v>1153.8847078846413</v>
      </c>
      <c r="AO1729">
        <v>15.37</v>
      </c>
      <c r="AP1729">
        <f t="shared" si="496"/>
        <v>17.370428952190927</v>
      </c>
      <c r="AQ1729">
        <v>3.27</v>
      </c>
      <c r="AR1729">
        <v>6430</v>
      </c>
      <c r="AS1729">
        <v>5.0737861885996933</v>
      </c>
      <c r="AT1729">
        <v>0.97141452996273736</v>
      </c>
      <c r="AU1729">
        <f t="shared" si="497"/>
        <v>4.9287496255300001</v>
      </c>
      <c r="AV1729">
        <f t="shared" si="498"/>
        <v>2.914243589888212</v>
      </c>
      <c r="AW1729">
        <f t="shared" si="499"/>
        <v>6.7999017097391619</v>
      </c>
      <c r="AX1729">
        <f t="shared" si="502"/>
        <v>9.7141452996273738</v>
      </c>
      <c r="AY1729" s="4">
        <v>0.1</v>
      </c>
      <c r="AZ1729">
        <v>35</v>
      </c>
      <c r="BA1729" s="1">
        <f t="shared" si="500"/>
        <v>0.10368970511989745</v>
      </c>
      <c r="BB1729">
        <v>0.65475000000000005</v>
      </c>
      <c r="BC1729">
        <v>4.8224999999999997E-2</v>
      </c>
      <c r="BD1729">
        <v>6.43E-3</v>
      </c>
      <c r="BE1729">
        <v>160000</v>
      </c>
      <c r="BF1729">
        <f t="shared" si="503"/>
        <v>74.400000000000006</v>
      </c>
      <c r="BG1729" s="7">
        <f t="shared" si="504"/>
        <v>0.78884137209302341</v>
      </c>
      <c r="BH1729" s="8">
        <f t="shared" si="505"/>
        <v>1.5776827441860468</v>
      </c>
      <c r="BI1729" s="7">
        <f t="shared" si="506"/>
        <v>2.36652411627907</v>
      </c>
      <c r="BJ1729">
        <v>340.8</v>
      </c>
      <c r="BK1729">
        <v>6390</v>
      </c>
      <c r="BL1729">
        <v>0.12</v>
      </c>
      <c r="BM1729">
        <v>0.11</v>
      </c>
      <c r="BN1729" s="3">
        <f t="shared" si="501"/>
        <v>5.8850582312655525E-2</v>
      </c>
      <c r="BO1729" s="3">
        <f t="shared" si="507"/>
        <v>8.8817932029093438E-2</v>
      </c>
      <c r="BP1729" s="3">
        <f t="shared" si="508"/>
        <v>7.5864658219916739E-2</v>
      </c>
      <c r="BQ1729" s="3">
        <f t="shared" si="509"/>
        <v>0.11958802621353953</v>
      </c>
      <c r="BR1729">
        <f t="shared" si="510"/>
        <v>6.9808066560719015E-2</v>
      </c>
      <c r="BS1729">
        <f t="shared" si="511"/>
        <v>0.10049542912804936</v>
      </c>
      <c r="BT1729" s="5">
        <f t="shared" si="512"/>
        <v>463.35933923879554</v>
      </c>
    </row>
    <row r="1730" spans="1:72" x14ac:dyDescent="0.2">
      <c r="A1730">
        <v>21</v>
      </c>
      <c r="B1730">
        <v>32033</v>
      </c>
      <c r="C1730" t="s">
        <v>1776</v>
      </c>
      <c r="D1730">
        <v>32</v>
      </c>
      <c r="E1730" t="s">
        <v>1700</v>
      </c>
      <c r="F1730" t="s">
        <v>1701</v>
      </c>
      <c r="G1730" t="s">
        <v>1830</v>
      </c>
      <c r="H1730">
        <v>33</v>
      </c>
      <c r="I1730">
        <v>356</v>
      </c>
      <c r="J1730">
        <v>116</v>
      </c>
      <c r="K1730">
        <v>367</v>
      </c>
      <c r="L1730">
        <v>73</v>
      </c>
      <c r="M1730" s="5">
        <v>5968.1</v>
      </c>
      <c r="N1730" s="5">
        <v>8332.7018289999996</v>
      </c>
      <c r="O1730" s="5">
        <v>2074.6999999999998</v>
      </c>
      <c r="P1730" s="5">
        <v>2896.7102570000002</v>
      </c>
      <c r="Q1730" s="5">
        <v>9072.5</v>
      </c>
      <c r="R1730" s="5">
        <v>12667.086230000001</v>
      </c>
      <c r="S1730" s="5">
        <v>74</v>
      </c>
      <c r="T1730" s="5">
        <v>103.3193035</v>
      </c>
      <c r="U1730">
        <v>356</v>
      </c>
      <c r="V1730">
        <v>151</v>
      </c>
      <c r="W1730">
        <v>387</v>
      </c>
      <c r="X1730">
        <v>71</v>
      </c>
      <c r="Y1730">
        <v>62</v>
      </c>
      <c r="Z1730">
        <v>20</v>
      </c>
      <c r="AA1730">
        <v>88</v>
      </c>
      <c r="AB1730">
        <v>43</v>
      </c>
      <c r="AC1730">
        <v>14</v>
      </c>
      <c r="AD1730">
        <v>65</v>
      </c>
      <c r="AE1730">
        <v>81</v>
      </c>
      <c r="AF1730">
        <v>31</v>
      </c>
      <c r="AG1730">
        <v>111</v>
      </c>
      <c r="AH1730">
        <v>1033.9166666666665</v>
      </c>
      <c r="AI1730">
        <v>2014.3166666666664</v>
      </c>
      <c r="AJ1730">
        <v>2561.833333333333</v>
      </c>
      <c r="AK1730">
        <v>1021</v>
      </c>
      <c r="AL1730">
        <v>1.0477938095728601</v>
      </c>
      <c r="AM1730">
        <f t="shared" ref="AM1730:AM1793" si="513">IF(AL1730="NA",0,1)</f>
        <v>1</v>
      </c>
      <c r="AN1730">
        <f t="shared" ref="AN1730:AN1793" si="514">AK1730*IF(AL1730="NA",0,AL1730)</f>
        <v>1069.7974795738901</v>
      </c>
      <c r="AO1730">
        <v>15.37</v>
      </c>
      <c r="AP1730">
        <f t="shared" ref="AP1730:AP1793" si="515">AO1730*AL1730</f>
        <v>16.104590853134859</v>
      </c>
      <c r="AQ1730">
        <v>3.27</v>
      </c>
      <c r="AR1730">
        <v>6430</v>
      </c>
      <c r="AS1730">
        <v>5.0737861885996933</v>
      </c>
      <c r="AT1730">
        <v>0.95595108734146805</v>
      </c>
      <c r="AU1730">
        <f t="shared" ref="AU1730:AU1793" si="516">AS1730*AT1730</f>
        <v>4.8502914239299999</v>
      </c>
      <c r="AV1730">
        <f t="shared" ref="AV1730:AV1793" si="517">3*AT1730</f>
        <v>2.8678532620244042</v>
      </c>
      <c r="AW1730">
        <f t="shared" ref="AW1730:AW1793" si="518">7*AT1730</f>
        <v>6.6916576113902764</v>
      </c>
      <c r="AX1730">
        <f t="shared" si="502"/>
        <v>9.5595108734146805</v>
      </c>
      <c r="AY1730" s="4">
        <v>0.1</v>
      </c>
      <c r="AZ1730">
        <v>35</v>
      </c>
      <c r="BA1730" s="1">
        <f t="shared" ref="BA1730:BA1793" si="519">(AY1730*(1+AY1730)^AZ1730)/((1+AY1730)^AZ1730-1)</f>
        <v>0.10368970511989745</v>
      </c>
      <c r="BB1730">
        <v>0.65475000000000005</v>
      </c>
      <c r="BC1730">
        <v>4.8224999999999997E-2</v>
      </c>
      <c r="BD1730">
        <v>6.43E-3</v>
      </c>
      <c r="BE1730">
        <v>160000</v>
      </c>
      <c r="BF1730">
        <f t="shared" si="503"/>
        <v>74.400000000000006</v>
      </c>
      <c r="BG1730" s="7">
        <f t="shared" si="504"/>
        <v>0.78884137209302341</v>
      </c>
      <c r="BH1730" s="8">
        <f t="shared" si="505"/>
        <v>1.5776827441860468</v>
      </c>
      <c r="BI1730" s="7">
        <f t="shared" si="506"/>
        <v>2.36652411627907</v>
      </c>
      <c r="BJ1730">
        <v>340.8</v>
      </c>
      <c r="BK1730">
        <v>6390</v>
      </c>
      <c r="BL1730">
        <v>0.12</v>
      </c>
      <c r="BM1730">
        <v>0.11</v>
      </c>
      <c r="BN1730" s="3">
        <f t="shared" ref="BN1730:BN1793" si="520">(((AN1730*BA1730+AP1730)/(8760*BB1730))+AR1730*AU1730/1000000+AQ1730/1000)</f>
        <v>5.6605249329997505E-2</v>
      </c>
      <c r="BO1730" s="3">
        <f t="shared" si="507"/>
        <v>8.613752177682539E-2</v>
      </c>
      <c r="BP1730" s="3">
        <f t="shared" si="508"/>
        <v>7.3390444395772414E-2</v>
      </c>
      <c r="BQ1730" s="3">
        <f t="shared" si="509"/>
        <v>0.11641780283701188</v>
      </c>
      <c r="BR1730">
        <f t="shared" si="510"/>
        <v>6.7127656308450981E-2</v>
      </c>
      <c r="BS1730">
        <f t="shared" si="511"/>
        <v>9.7815018875781326E-2</v>
      </c>
      <c r="BT1730" s="5">
        <f t="shared" si="512"/>
        <v>463.35933923879554</v>
      </c>
    </row>
    <row r="1731" spans="1:72" x14ac:dyDescent="0.2">
      <c r="A1731">
        <v>21</v>
      </c>
      <c r="B1731">
        <v>32510</v>
      </c>
      <c r="C1731" t="s">
        <v>1776</v>
      </c>
      <c r="D1731">
        <v>32</v>
      </c>
      <c r="E1731" t="s">
        <v>1700</v>
      </c>
      <c r="F1731" t="s">
        <v>1701</v>
      </c>
      <c r="G1731" t="s">
        <v>1897</v>
      </c>
      <c r="H1731">
        <v>510</v>
      </c>
      <c r="I1731">
        <v>1726</v>
      </c>
      <c r="J1731">
        <v>310</v>
      </c>
      <c r="K1731">
        <v>670</v>
      </c>
      <c r="L1731">
        <v>373</v>
      </c>
      <c r="M1731" s="5">
        <v>26985</v>
      </c>
      <c r="N1731" s="5">
        <v>37676.640619999998</v>
      </c>
      <c r="O1731" s="5">
        <v>4527.1000000000004</v>
      </c>
      <c r="P1731" s="5">
        <v>6320.7678239999996</v>
      </c>
      <c r="Q1731" s="5">
        <v>15819</v>
      </c>
      <c r="R1731" s="5">
        <v>22086.595440000001</v>
      </c>
      <c r="S1731" s="5">
        <v>313</v>
      </c>
      <c r="T1731" s="5">
        <v>437.01272979999999</v>
      </c>
      <c r="U1731">
        <v>795</v>
      </c>
      <c r="V1731">
        <v>255</v>
      </c>
      <c r="W1731">
        <v>577</v>
      </c>
      <c r="X1731">
        <v>164</v>
      </c>
      <c r="Y1731">
        <v>62</v>
      </c>
      <c r="Z1731">
        <v>20</v>
      </c>
      <c r="AA1731">
        <v>88</v>
      </c>
      <c r="AB1731">
        <v>43</v>
      </c>
      <c r="AC1731">
        <v>14</v>
      </c>
      <c r="AD1731">
        <v>65</v>
      </c>
      <c r="AE1731">
        <v>81</v>
      </c>
      <c r="AF1731">
        <v>31</v>
      </c>
      <c r="AG1731">
        <v>111</v>
      </c>
      <c r="AH1731">
        <v>1033.9166666666665</v>
      </c>
      <c r="AI1731">
        <v>2014.3166666666664</v>
      </c>
      <c r="AJ1731">
        <v>2561.833333333333</v>
      </c>
      <c r="AK1731">
        <v>1021</v>
      </c>
      <c r="AL1731">
        <v>1.15700447559357</v>
      </c>
      <c r="AM1731">
        <f t="shared" si="513"/>
        <v>1</v>
      </c>
      <c r="AN1731">
        <f t="shared" si="514"/>
        <v>1181.301569581035</v>
      </c>
      <c r="AO1731">
        <v>15.37</v>
      </c>
      <c r="AP1731">
        <f t="shared" si="515"/>
        <v>17.78315878987317</v>
      </c>
      <c r="AQ1731">
        <v>3.27</v>
      </c>
      <c r="AR1731">
        <v>6430</v>
      </c>
      <c r="AS1731">
        <v>5.0737861885996933</v>
      </c>
      <c r="AT1731">
        <v>0.99763976712763325</v>
      </c>
      <c r="AU1731">
        <f t="shared" si="516"/>
        <v>5.0618108716499997</v>
      </c>
      <c r="AV1731">
        <f t="shared" si="517"/>
        <v>2.9929193013828996</v>
      </c>
      <c r="AW1731">
        <f t="shared" si="518"/>
        <v>6.9834783698934331</v>
      </c>
      <c r="AX1731">
        <f t="shared" ref="AX1731:AX1794" si="521">10*AT1731</f>
        <v>9.9763976712763327</v>
      </c>
      <c r="AY1731" s="4">
        <v>0.1</v>
      </c>
      <c r="AZ1731">
        <v>35</v>
      </c>
      <c r="BA1731" s="1">
        <f t="shared" si="519"/>
        <v>0.10368970511989745</v>
      </c>
      <c r="BB1731">
        <v>0.65475000000000005</v>
      </c>
      <c r="BC1731">
        <v>4.8224999999999997E-2</v>
      </c>
      <c r="BD1731">
        <v>6.43E-3</v>
      </c>
      <c r="BE1731">
        <v>160000</v>
      </c>
      <c r="BF1731">
        <f t="shared" ref="BF1731:BF1794" si="522">74.4</f>
        <v>74.400000000000006</v>
      </c>
      <c r="BG1731" s="7">
        <f t="shared" ref="BG1731:BG1794" si="523">0.005*AR1731*1.05506/43</f>
        <v>0.78884137209302341</v>
      </c>
      <c r="BH1731" s="8">
        <f t="shared" ref="BH1731:BH1794" si="524">0.01*AR1731*1.05506/43</f>
        <v>1.5776827441860468</v>
      </c>
      <c r="BI1731" s="7">
        <f t="shared" ref="BI1731:BI1794" si="525">0.015*AR1731*1.05506/43</f>
        <v>2.36652411627907</v>
      </c>
      <c r="BJ1731">
        <v>340.8</v>
      </c>
      <c r="BK1731">
        <v>6390</v>
      </c>
      <c r="BL1731">
        <v>0.12</v>
      </c>
      <c r="BM1731">
        <v>0.11</v>
      </c>
      <c r="BN1731" s="3">
        <f t="shared" si="520"/>
        <v>6.027377378024195E-2</v>
      </c>
      <c r="BO1731" s="3">
        <f t="shared" ref="BO1731:BO1794" si="526">(((AN1731*BA1731+AP1731)/(8760*BB1731))+AR1731*AU1731/1000000+AQ1731/1000)+(BC1731*P1731+BD1731*R1731+BL1731*T1731+BM1731*N1731)/2000000 + (BE1731*AB1731)/(1000000*8760*BB1731*AZ1731) + ((BF1731+BJ1731)*Y1731/1000000) + (BK1731*AE1731)/(1000000*8760*BB1731*AZ1731) + BH1731*AI1731/1000000</f>
        <v>9.1552830776347266E-2</v>
      </c>
      <c r="BP1731" s="3">
        <f t="shared" ref="BP1731:BP1794" si="527">(((AN1731*BA1731+AP1731)/(8760*BB1731))+AR1731*AV1731/1000000+AQ1731/1000)+(BC1731*P1731+BD1731*R1731+BL1731*T1731+BM1731*N1731)/2000000 + (BE1731*AB1731)/(1000000*8760*BB1731*AZ1731) + ((BF1731+BJ1731)*Y1731/1000000) + (BK1731*AE1731)/(1000000*8760*BB1731*AZ1731) + BH1731*AI1731/1000000</f>
        <v>7.8249857979529824E-2</v>
      </c>
      <c r="BQ1731" s="3">
        <f t="shared" ref="BQ1731:BQ1794" si="528">(((AN1731*BA1731+AP1731)/(8760*BB1731))+AR1731*AX1731/1000000+AQ1731/1000)+(BC1731*P1731+BD1731*R1731+BL1731*T1731+BM1731*N1731)/2000000 + (BE1731*AB1731)/(1000000*8760*BB1731*AZ1731) + ((BF1731+BJ1731)*Y1731/1000000) + (BK1731*AE1731)/(1000000*8760*BB1731*AZ1731) + BH1731*AI1731/1000000</f>
        <v>0.1231536238979446</v>
      </c>
      <c r="BR1731">
        <f t="shared" ref="BR1731:BR1794" si="529">(((AN1731*BA1731+AP1731)/(8760*BB1731))+AR1731*AU1731/1000000+AQ1731/1000)+(BC1731*P1731+BD1731*R1731+BL1731*T1731+BM1731*N1731)/2000000 + (BE1731*AC1731)/(1000000*8760*BB1731*AZ1731) + ((BF1731+BJ1731)*Z1731/1000000) + (BK1731*AF1731)/(1000000*8760*BB1731*AZ1731)  + BH1731*AH1731/1000000</f>
        <v>7.2542965307972856E-2</v>
      </c>
      <c r="BS1731">
        <f t="shared" ref="BS1731:BS1794" si="530">(((AN1731*BA1731+AP1731)/(8760*BB1731))+AR1731*AU1731/1000000+AQ1731/1000)+(BC1731*P1731+BD1731*R1731+BL1731*T1731+BM1731*N1731)/2000000 + (BE1731*AD1731)/(1000000*8760*BB1731*AZ1731) + ((BF1731+BJ1731)*AA1731/1000000) + (BK1731*AG1731)/(1000000*8760*BB1731*AZ1731) + BH1731*AJ1731/1000000</f>
        <v>0.1032303278753032</v>
      </c>
      <c r="BT1731" s="5">
        <f t="shared" ref="BT1731:BT1794" si="531">(BE1731)/(AZ1731*8760*BB1731) + ((BF1731+BJ1731)) + (BK1731)/(AZ1731*8760*BB1731) + BH1731*30</f>
        <v>463.35933923879554</v>
      </c>
    </row>
    <row r="1732" spans="1:72" x14ac:dyDescent="0.2">
      <c r="A1732">
        <v>5</v>
      </c>
      <c r="B1732">
        <v>33001</v>
      </c>
      <c r="C1732" t="s">
        <v>611</v>
      </c>
      <c r="D1732">
        <v>33</v>
      </c>
      <c r="E1732" t="s">
        <v>622</v>
      </c>
      <c r="F1732" t="s">
        <v>623</v>
      </c>
      <c r="G1732" t="s">
        <v>646</v>
      </c>
      <c r="H1732">
        <v>1</v>
      </c>
      <c r="I1732">
        <v>2512</v>
      </c>
      <c r="J1732">
        <v>151</v>
      </c>
      <c r="K1732">
        <v>1098</v>
      </c>
      <c r="L1732">
        <v>399</v>
      </c>
      <c r="M1732" s="5">
        <v>36210</v>
      </c>
      <c r="N1732" s="5">
        <v>50556.648390000002</v>
      </c>
      <c r="O1732" s="5">
        <v>480.98</v>
      </c>
      <c r="P1732" s="5">
        <v>671.54754879999996</v>
      </c>
      <c r="Q1732" s="5">
        <v>22546</v>
      </c>
      <c r="R1732" s="5">
        <v>31478.87861</v>
      </c>
      <c r="S1732" s="5">
        <v>328</v>
      </c>
      <c r="T1732" s="5">
        <v>457.9558318</v>
      </c>
      <c r="U1732">
        <v>1074</v>
      </c>
      <c r="V1732">
        <v>142</v>
      </c>
      <c r="W1732">
        <v>631</v>
      </c>
      <c r="X1732">
        <v>169</v>
      </c>
      <c r="Y1732">
        <v>62</v>
      </c>
      <c r="Z1732">
        <v>20</v>
      </c>
      <c r="AA1732">
        <v>88</v>
      </c>
      <c r="AB1732">
        <v>43</v>
      </c>
      <c r="AC1732">
        <v>14</v>
      </c>
      <c r="AD1732">
        <v>65</v>
      </c>
      <c r="AE1732">
        <v>81</v>
      </c>
      <c r="AF1732">
        <v>31</v>
      </c>
      <c r="AG1732">
        <v>111</v>
      </c>
      <c r="AH1732">
        <v>1033.9166666666665</v>
      </c>
      <c r="AI1732">
        <v>2014.3166666666664</v>
      </c>
      <c r="AJ1732">
        <v>2561.833333333333</v>
      </c>
      <c r="AK1732">
        <v>1021</v>
      </c>
      <c r="AL1732">
        <v>1.13536360630622</v>
      </c>
      <c r="AM1732">
        <f t="shared" si="513"/>
        <v>1</v>
      </c>
      <c r="AN1732">
        <f t="shared" si="514"/>
        <v>1159.2062420386505</v>
      </c>
      <c r="AO1732">
        <v>15.37</v>
      </c>
      <c r="AP1732">
        <f t="shared" si="515"/>
        <v>17.450538628926601</v>
      </c>
      <c r="AQ1732">
        <v>3.27</v>
      </c>
      <c r="AR1732">
        <v>6430</v>
      </c>
      <c r="AS1732">
        <v>5.0737861885996933</v>
      </c>
      <c r="AT1732">
        <v>1.0504750290987306</v>
      </c>
      <c r="AU1732">
        <f t="shared" si="516"/>
        <v>5.3298856941100006</v>
      </c>
      <c r="AV1732">
        <f t="shared" si="517"/>
        <v>3.1514250872961918</v>
      </c>
      <c r="AW1732">
        <f t="shared" si="518"/>
        <v>7.3533252036911136</v>
      </c>
      <c r="AX1732">
        <f t="shared" si="521"/>
        <v>10.504750290987307</v>
      </c>
      <c r="AY1732" s="4">
        <v>0.1</v>
      </c>
      <c r="AZ1732">
        <v>35</v>
      </c>
      <c r="BA1732" s="1">
        <f t="shared" si="519"/>
        <v>0.10368970511989745</v>
      </c>
      <c r="BB1732">
        <v>0.54790000000000005</v>
      </c>
      <c r="BC1732">
        <v>4.8224999999999997E-2</v>
      </c>
      <c r="BD1732">
        <v>6.43E-3</v>
      </c>
      <c r="BE1732">
        <v>160000</v>
      </c>
      <c r="BF1732">
        <f t="shared" si="522"/>
        <v>74.400000000000006</v>
      </c>
      <c r="BG1732" s="7">
        <f t="shared" si="523"/>
        <v>0.78884137209302341</v>
      </c>
      <c r="BH1732" s="8">
        <f t="shared" si="524"/>
        <v>1.5776827441860468</v>
      </c>
      <c r="BI1732" s="7">
        <f t="shared" si="525"/>
        <v>2.36652411627907</v>
      </c>
      <c r="BJ1732">
        <v>340.8</v>
      </c>
      <c r="BK1732">
        <v>6390</v>
      </c>
      <c r="BL1732">
        <v>0.12</v>
      </c>
      <c r="BM1732">
        <v>0.11</v>
      </c>
      <c r="BN1732" s="3">
        <f t="shared" si="520"/>
        <v>6.6220258546481031E-2</v>
      </c>
      <c r="BO1732" s="3">
        <f t="shared" si="526"/>
        <v>9.8110138396021312E-2</v>
      </c>
      <c r="BP1732" s="3">
        <f t="shared" si="527"/>
        <v>8.4102636694208532E-2</v>
      </c>
      <c r="BQ1732" s="3">
        <f t="shared" si="528"/>
        <v>0.13138451775394241</v>
      </c>
      <c r="BR1732">
        <f t="shared" si="529"/>
        <v>7.9095454964618311E-2</v>
      </c>
      <c r="BS1732">
        <f t="shared" si="530"/>
        <v>0.10979124126841674</v>
      </c>
      <c r="BT1732" s="5">
        <f t="shared" si="531"/>
        <v>463.52098070836468</v>
      </c>
    </row>
    <row r="1733" spans="1:72" x14ac:dyDescent="0.2">
      <c r="A1733">
        <v>5</v>
      </c>
      <c r="B1733">
        <v>33003</v>
      </c>
      <c r="C1733" t="s">
        <v>611</v>
      </c>
      <c r="D1733">
        <v>33</v>
      </c>
      <c r="E1733" t="s">
        <v>622</v>
      </c>
      <c r="F1733" t="s">
        <v>623</v>
      </c>
      <c r="G1733" t="s">
        <v>507</v>
      </c>
      <c r="H1733">
        <v>3</v>
      </c>
      <c r="I1733">
        <v>1488</v>
      </c>
      <c r="J1733">
        <v>74</v>
      </c>
      <c r="K1733">
        <v>835</v>
      </c>
      <c r="L1733">
        <v>227</v>
      </c>
      <c r="M1733" s="5">
        <v>22127</v>
      </c>
      <c r="N1733" s="5">
        <v>30893.86796</v>
      </c>
      <c r="O1733" s="5">
        <v>380.13</v>
      </c>
      <c r="P1733" s="5">
        <v>530.74009249999995</v>
      </c>
      <c r="Q1733" s="5">
        <v>17593</v>
      </c>
      <c r="R1733" s="5">
        <v>24563.46631</v>
      </c>
      <c r="S1733" s="5">
        <v>190</v>
      </c>
      <c r="T1733" s="5">
        <v>265.27929280000001</v>
      </c>
      <c r="U1733">
        <v>768</v>
      </c>
      <c r="V1733">
        <v>92</v>
      </c>
      <c r="W1733">
        <v>537</v>
      </c>
      <c r="X1733">
        <v>119</v>
      </c>
      <c r="Y1733">
        <v>62</v>
      </c>
      <c r="Z1733">
        <v>20</v>
      </c>
      <c r="AA1733">
        <v>88</v>
      </c>
      <c r="AB1733">
        <v>43</v>
      </c>
      <c r="AC1733">
        <v>14</v>
      </c>
      <c r="AD1733">
        <v>65</v>
      </c>
      <c r="AE1733">
        <v>81</v>
      </c>
      <c r="AF1733">
        <v>31</v>
      </c>
      <c r="AG1733">
        <v>111</v>
      </c>
      <c r="AH1733">
        <v>1033.9166666666665</v>
      </c>
      <c r="AI1733">
        <v>2014.3166666666664</v>
      </c>
      <c r="AJ1733">
        <v>2561.833333333333</v>
      </c>
      <c r="AK1733">
        <v>1021</v>
      </c>
      <c r="AL1733">
        <v>1.1218442278248899</v>
      </c>
      <c r="AM1733">
        <f t="shared" si="513"/>
        <v>1</v>
      </c>
      <c r="AN1733">
        <f t="shared" si="514"/>
        <v>1145.4029566092127</v>
      </c>
      <c r="AO1733">
        <v>15.37</v>
      </c>
      <c r="AP1733">
        <f t="shared" si="515"/>
        <v>17.242745781668557</v>
      </c>
      <c r="AQ1733">
        <v>3.27</v>
      </c>
      <c r="AR1733">
        <v>6430</v>
      </c>
      <c r="AS1733">
        <v>5.0737861885996933</v>
      </c>
      <c r="AT1733">
        <v>1.0497208555057247</v>
      </c>
      <c r="AU1733">
        <f t="shared" si="516"/>
        <v>5.3260591785500004</v>
      </c>
      <c r="AV1733">
        <f t="shared" si="517"/>
        <v>3.1491625665171741</v>
      </c>
      <c r="AW1733">
        <f t="shared" si="518"/>
        <v>7.3480459885400728</v>
      </c>
      <c r="AX1733">
        <f t="shared" si="521"/>
        <v>10.497208555057247</v>
      </c>
      <c r="AY1733" s="4">
        <v>0.1</v>
      </c>
      <c r="AZ1733">
        <v>35</v>
      </c>
      <c r="BA1733" s="1">
        <f t="shared" si="519"/>
        <v>0.10368970511989745</v>
      </c>
      <c r="BB1733">
        <v>0.54790000000000005</v>
      </c>
      <c r="BC1733">
        <v>4.8224999999999997E-2</v>
      </c>
      <c r="BD1733">
        <v>6.43E-3</v>
      </c>
      <c r="BE1733">
        <v>160000</v>
      </c>
      <c r="BF1733">
        <f t="shared" si="522"/>
        <v>74.400000000000006</v>
      </c>
      <c r="BG1733" s="7">
        <f t="shared" si="523"/>
        <v>0.78884137209302341</v>
      </c>
      <c r="BH1733" s="8">
        <f t="shared" si="524"/>
        <v>1.5776827441860468</v>
      </c>
      <c r="BI1733" s="7">
        <f t="shared" si="525"/>
        <v>2.36652411627907</v>
      </c>
      <c r="BJ1733">
        <v>340.8</v>
      </c>
      <c r="BK1733">
        <v>6390</v>
      </c>
      <c r="BL1733">
        <v>0.12</v>
      </c>
      <c r="BM1733">
        <v>0.11</v>
      </c>
      <c r="BN1733" s="3">
        <f t="shared" si="520"/>
        <v>6.5854156827258772E-2</v>
      </c>
      <c r="BO1733" s="3">
        <f t="shared" si="526"/>
        <v>9.6625394890474517E-2</v>
      </c>
      <c r="BP1733" s="3">
        <f t="shared" si="527"/>
        <v>8.2627949675103451E-2</v>
      </c>
      <c r="BQ1733" s="3">
        <f t="shared" si="528"/>
        <v>0.12987588538141612</v>
      </c>
      <c r="BR1733">
        <f t="shared" si="529"/>
        <v>7.7610711459071516E-2</v>
      </c>
      <c r="BS1733">
        <f t="shared" si="530"/>
        <v>0.10830649776286995</v>
      </c>
      <c r="BT1733" s="5">
        <f t="shared" si="531"/>
        <v>463.52098070836468</v>
      </c>
    </row>
    <row r="1734" spans="1:72" x14ac:dyDescent="0.2">
      <c r="A1734">
        <v>5</v>
      </c>
      <c r="B1734">
        <v>33005</v>
      </c>
      <c r="C1734" t="s">
        <v>611</v>
      </c>
      <c r="D1734">
        <v>33</v>
      </c>
      <c r="E1734" t="s">
        <v>622</v>
      </c>
      <c r="F1734" t="s">
        <v>623</v>
      </c>
      <c r="G1734" t="s">
        <v>631</v>
      </c>
      <c r="H1734">
        <v>5</v>
      </c>
      <c r="I1734">
        <v>1939</v>
      </c>
      <c r="J1734">
        <v>165</v>
      </c>
      <c r="K1734">
        <v>843</v>
      </c>
      <c r="L1734">
        <v>304</v>
      </c>
      <c r="M1734" s="5">
        <v>26849</v>
      </c>
      <c r="N1734" s="5">
        <v>37486.75649</v>
      </c>
      <c r="O1734" s="5">
        <v>291.42</v>
      </c>
      <c r="P1734" s="5">
        <v>406.88258689999998</v>
      </c>
      <c r="Q1734" s="5">
        <v>16618</v>
      </c>
      <c r="R1734" s="5">
        <v>23202.164669999998</v>
      </c>
      <c r="S1734" s="5">
        <v>253</v>
      </c>
      <c r="T1734" s="5">
        <v>353.24032149999999</v>
      </c>
      <c r="U1734">
        <v>1006</v>
      </c>
      <c r="V1734">
        <v>158</v>
      </c>
      <c r="W1734">
        <v>562</v>
      </c>
      <c r="X1734">
        <v>158</v>
      </c>
      <c r="Y1734">
        <v>62</v>
      </c>
      <c r="Z1734">
        <v>20</v>
      </c>
      <c r="AA1734">
        <v>88</v>
      </c>
      <c r="AB1734">
        <v>43</v>
      </c>
      <c r="AC1734">
        <v>14</v>
      </c>
      <c r="AD1734">
        <v>65</v>
      </c>
      <c r="AE1734">
        <v>81</v>
      </c>
      <c r="AF1734">
        <v>31</v>
      </c>
      <c r="AG1734">
        <v>111</v>
      </c>
      <c r="AH1734">
        <v>1033.9166666666665</v>
      </c>
      <c r="AI1734">
        <v>2014.3166666666664</v>
      </c>
      <c r="AJ1734">
        <v>2561.833333333333</v>
      </c>
      <c r="AK1734">
        <v>1021</v>
      </c>
      <c r="AL1734">
        <v>1.16997320879073</v>
      </c>
      <c r="AM1734">
        <f t="shared" si="513"/>
        <v>1</v>
      </c>
      <c r="AN1734">
        <f t="shared" si="514"/>
        <v>1194.5426461753352</v>
      </c>
      <c r="AO1734">
        <v>15.37</v>
      </c>
      <c r="AP1734">
        <f t="shared" si="515"/>
        <v>17.98248821911352</v>
      </c>
      <c r="AQ1734">
        <v>3.27</v>
      </c>
      <c r="AR1734">
        <v>6430</v>
      </c>
      <c r="AS1734">
        <v>5.0737861885996933</v>
      </c>
      <c r="AT1734">
        <v>1.0538140560522247</v>
      </c>
      <c r="AU1734">
        <f t="shared" si="516"/>
        <v>5.346827202950001</v>
      </c>
      <c r="AV1734">
        <f t="shared" si="517"/>
        <v>3.161442168156674</v>
      </c>
      <c r="AW1734">
        <f t="shared" si="518"/>
        <v>7.3766983923655722</v>
      </c>
      <c r="AX1734">
        <f t="shared" si="521"/>
        <v>10.538140560522248</v>
      </c>
      <c r="AY1734" s="4">
        <v>0.1</v>
      </c>
      <c r="AZ1734">
        <v>35</v>
      </c>
      <c r="BA1734" s="1">
        <f t="shared" si="519"/>
        <v>0.10368970511989745</v>
      </c>
      <c r="BB1734">
        <v>0.54790000000000005</v>
      </c>
      <c r="BC1734">
        <v>4.8224999999999997E-2</v>
      </c>
      <c r="BD1734">
        <v>6.43E-3</v>
      </c>
      <c r="BE1734">
        <v>160000</v>
      </c>
      <c r="BF1734">
        <f t="shared" si="522"/>
        <v>74.400000000000006</v>
      </c>
      <c r="BG1734" s="7">
        <f t="shared" si="523"/>
        <v>0.78884137209302341</v>
      </c>
      <c r="BH1734" s="8">
        <f t="shared" si="524"/>
        <v>1.5776827441860468</v>
      </c>
      <c r="BI1734" s="7">
        <f t="shared" si="525"/>
        <v>2.36652411627907</v>
      </c>
      <c r="BJ1734">
        <v>340.8</v>
      </c>
      <c r="BK1734">
        <v>6390</v>
      </c>
      <c r="BL1734">
        <v>0.12</v>
      </c>
      <c r="BM1734">
        <v>0.11</v>
      </c>
      <c r="BN1734" s="3">
        <f t="shared" si="520"/>
        <v>6.7203425179838683E-2</v>
      </c>
      <c r="BO1734" s="3">
        <f t="shared" si="526"/>
        <v>9.8335186675050049E-2</v>
      </c>
      <c r="BP1734" s="3">
        <f t="shared" si="527"/>
        <v>8.428316090132898E-2</v>
      </c>
      <c r="BQ1734" s="3">
        <f t="shared" si="528"/>
        <v>0.13171533156423962</v>
      </c>
      <c r="BR1734">
        <f t="shared" si="529"/>
        <v>7.9320503243647048E-2</v>
      </c>
      <c r="BS1734">
        <f t="shared" si="530"/>
        <v>0.11001628954744548</v>
      </c>
      <c r="BT1734" s="5">
        <f t="shared" si="531"/>
        <v>463.52098070836468</v>
      </c>
    </row>
    <row r="1735" spans="1:72" x14ac:dyDescent="0.2">
      <c r="A1735">
        <v>5</v>
      </c>
      <c r="B1735">
        <v>33007</v>
      </c>
      <c r="C1735" t="s">
        <v>611</v>
      </c>
      <c r="D1735">
        <v>33</v>
      </c>
      <c r="E1735" t="s">
        <v>622</v>
      </c>
      <c r="F1735" t="s">
        <v>623</v>
      </c>
      <c r="G1735" t="s">
        <v>624</v>
      </c>
      <c r="H1735">
        <v>7</v>
      </c>
      <c r="I1735">
        <v>720</v>
      </c>
      <c r="J1735">
        <v>75</v>
      </c>
      <c r="K1735">
        <v>513</v>
      </c>
      <c r="L1735">
        <v>114</v>
      </c>
      <c r="M1735" s="5">
        <v>11541</v>
      </c>
      <c r="N1735" s="5">
        <v>16113.622729999999</v>
      </c>
      <c r="O1735" s="5">
        <v>346.94</v>
      </c>
      <c r="P1735" s="5">
        <v>484.39998869999999</v>
      </c>
      <c r="Q1735" s="5">
        <v>11302</v>
      </c>
      <c r="R1735" s="5">
        <v>15779.9293</v>
      </c>
      <c r="S1735" s="5">
        <v>102</v>
      </c>
      <c r="T1735" s="5">
        <v>142.413094</v>
      </c>
      <c r="U1735">
        <v>488</v>
      </c>
      <c r="V1735">
        <v>97</v>
      </c>
      <c r="W1735">
        <v>423</v>
      </c>
      <c r="X1735">
        <v>77</v>
      </c>
      <c r="Y1735">
        <v>62</v>
      </c>
      <c r="Z1735">
        <v>20</v>
      </c>
      <c r="AA1735">
        <v>88</v>
      </c>
      <c r="AB1735">
        <v>43</v>
      </c>
      <c r="AC1735">
        <v>14</v>
      </c>
      <c r="AD1735">
        <v>65</v>
      </c>
      <c r="AE1735">
        <v>81</v>
      </c>
      <c r="AF1735">
        <v>31</v>
      </c>
      <c r="AG1735">
        <v>111</v>
      </c>
      <c r="AH1735">
        <v>1033.9166666666665</v>
      </c>
      <c r="AI1735">
        <v>2014.3166666666664</v>
      </c>
      <c r="AJ1735">
        <v>2561.833333333333</v>
      </c>
      <c r="AK1735">
        <v>1021</v>
      </c>
      <c r="AL1735">
        <v>1.1043982931545799</v>
      </c>
      <c r="AM1735">
        <f t="shared" si="513"/>
        <v>1</v>
      </c>
      <c r="AN1735">
        <f t="shared" si="514"/>
        <v>1127.5906573108261</v>
      </c>
      <c r="AO1735">
        <v>15.37</v>
      </c>
      <c r="AP1735">
        <f t="shared" si="515"/>
        <v>16.974601765785891</v>
      </c>
      <c r="AQ1735">
        <v>3.27</v>
      </c>
      <c r="AR1735">
        <v>6430</v>
      </c>
      <c r="AS1735">
        <v>5.0737861885996933</v>
      </c>
      <c r="AT1735">
        <v>1.0418574553274424</v>
      </c>
      <c r="AU1735">
        <f t="shared" si="516"/>
        <v>5.2861619673299991</v>
      </c>
      <c r="AV1735">
        <f t="shared" si="517"/>
        <v>3.1255723659823271</v>
      </c>
      <c r="AW1735">
        <f t="shared" si="518"/>
        <v>7.2930021872920969</v>
      </c>
      <c r="AX1735">
        <f t="shared" si="521"/>
        <v>10.418574553274425</v>
      </c>
      <c r="AY1735" s="4">
        <v>0.1</v>
      </c>
      <c r="AZ1735">
        <v>35</v>
      </c>
      <c r="BA1735" s="1">
        <f t="shared" si="519"/>
        <v>0.10368970511989745</v>
      </c>
      <c r="BB1735">
        <v>0.54790000000000005</v>
      </c>
      <c r="BC1735">
        <v>4.8224999999999997E-2</v>
      </c>
      <c r="BD1735">
        <v>6.43E-3</v>
      </c>
      <c r="BE1735">
        <v>160000</v>
      </c>
      <c r="BF1735">
        <f t="shared" si="522"/>
        <v>74.400000000000006</v>
      </c>
      <c r="BG1735" s="7">
        <f t="shared" si="523"/>
        <v>0.78884137209302341</v>
      </c>
      <c r="BH1735" s="8">
        <f t="shared" si="524"/>
        <v>1.5776827441860468</v>
      </c>
      <c r="BI1735" s="7">
        <f t="shared" si="525"/>
        <v>2.36652411627907</v>
      </c>
      <c r="BJ1735">
        <v>340.8</v>
      </c>
      <c r="BK1735">
        <v>6390</v>
      </c>
      <c r="BL1735">
        <v>0.12</v>
      </c>
      <c r="BM1735">
        <v>0.11</v>
      </c>
      <c r="BN1735" s="3">
        <f t="shared" si="520"/>
        <v>6.5156936386726011E-2</v>
      </c>
      <c r="BO1735" s="3">
        <f t="shared" si="526"/>
        <v>9.5078532543123734E-2</v>
      </c>
      <c r="BP1735" s="3">
        <f t="shared" si="527"/>
        <v>8.1185941406458198E-2</v>
      </c>
      <c r="BQ1735" s="3">
        <f t="shared" si="528"/>
        <v>0.12807994547074639</v>
      </c>
      <c r="BR1735">
        <f t="shared" si="529"/>
        <v>7.6063849111720733E-2</v>
      </c>
      <c r="BS1735">
        <f t="shared" si="530"/>
        <v>0.10675963541551917</v>
      </c>
      <c r="BT1735" s="5">
        <f t="shared" si="531"/>
        <v>463.52098070836468</v>
      </c>
    </row>
    <row r="1736" spans="1:72" x14ac:dyDescent="0.2">
      <c r="A1736">
        <v>5</v>
      </c>
      <c r="B1736">
        <v>33009</v>
      </c>
      <c r="C1736" t="s">
        <v>611</v>
      </c>
      <c r="D1736">
        <v>33</v>
      </c>
      <c r="E1736" t="s">
        <v>622</v>
      </c>
      <c r="F1736" t="s">
        <v>623</v>
      </c>
      <c r="G1736" t="s">
        <v>661</v>
      </c>
      <c r="H1736">
        <v>9</v>
      </c>
      <c r="I1736">
        <v>1185</v>
      </c>
      <c r="J1736">
        <v>112</v>
      </c>
      <c r="K1736">
        <v>721</v>
      </c>
      <c r="L1736">
        <v>182</v>
      </c>
      <c r="M1736" s="5">
        <v>18029</v>
      </c>
      <c r="N1736" s="5">
        <v>25172.212479999998</v>
      </c>
      <c r="O1736" s="5">
        <v>406.46</v>
      </c>
      <c r="P1736" s="5">
        <v>567.50221769999996</v>
      </c>
      <c r="Q1736" s="5">
        <v>15512</v>
      </c>
      <c r="R1736" s="5">
        <v>21657.95995</v>
      </c>
      <c r="S1736" s="5">
        <v>160</v>
      </c>
      <c r="T1736" s="5">
        <v>223.39308869999999</v>
      </c>
      <c r="U1736">
        <v>747</v>
      </c>
      <c r="V1736">
        <v>126</v>
      </c>
      <c r="W1736">
        <v>551</v>
      </c>
      <c r="X1736">
        <v>115</v>
      </c>
      <c r="Y1736">
        <v>62</v>
      </c>
      <c r="Z1736">
        <v>20</v>
      </c>
      <c r="AA1736">
        <v>88</v>
      </c>
      <c r="AB1736">
        <v>43</v>
      </c>
      <c r="AC1736">
        <v>14</v>
      </c>
      <c r="AD1736">
        <v>65</v>
      </c>
      <c r="AE1736">
        <v>81</v>
      </c>
      <c r="AF1736">
        <v>31</v>
      </c>
      <c r="AG1736">
        <v>111</v>
      </c>
      <c r="AH1736">
        <v>1033.9166666666665</v>
      </c>
      <c r="AI1736">
        <v>2014.3166666666664</v>
      </c>
      <c r="AJ1736">
        <v>2561.833333333333</v>
      </c>
      <c r="AK1736">
        <v>1021</v>
      </c>
      <c r="AL1736">
        <v>1.1243125321913701</v>
      </c>
      <c r="AM1736">
        <f t="shared" si="513"/>
        <v>1</v>
      </c>
      <c r="AN1736">
        <f t="shared" si="514"/>
        <v>1147.9230953673889</v>
      </c>
      <c r="AO1736">
        <v>15.37</v>
      </c>
      <c r="AP1736">
        <f t="shared" si="515"/>
        <v>17.280683619781357</v>
      </c>
      <c r="AQ1736">
        <v>3.27</v>
      </c>
      <c r="AR1736">
        <v>6430</v>
      </c>
      <c r="AS1736">
        <v>5.0737861885996933</v>
      </c>
      <c r="AT1736">
        <v>1.0444059802611605</v>
      </c>
      <c r="AU1736">
        <f t="shared" si="516"/>
        <v>5.2990926379400003</v>
      </c>
      <c r="AV1736">
        <f t="shared" si="517"/>
        <v>3.1332179407834815</v>
      </c>
      <c r="AW1736">
        <f t="shared" si="518"/>
        <v>7.3108418618281235</v>
      </c>
      <c r="AX1736">
        <f t="shared" si="521"/>
        <v>10.444059802611605</v>
      </c>
      <c r="AY1736" s="4">
        <v>0.1</v>
      </c>
      <c r="AZ1736">
        <v>35</v>
      </c>
      <c r="BA1736" s="1">
        <f t="shared" si="519"/>
        <v>0.10368970511989745</v>
      </c>
      <c r="BB1736">
        <v>0.54790000000000005</v>
      </c>
      <c r="BC1736">
        <v>4.8224999999999997E-2</v>
      </c>
      <c r="BD1736">
        <v>6.43E-3</v>
      </c>
      <c r="BE1736">
        <v>160000</v>
      </c>
      <c r="BF1736">
        <f t="shared" si="522"/>
        <v>74.400000000000006</v>
      </c>
      <c r="BG1736" s="7">
        <f t="shared" si="523"/>
        <v>0.78884137209302341</v>
      </c>
      <c r="BH1736" s="8">
        <f t="shared" si="524"/>
        <v>1.5776827441860468</v>
      </c>
      <c r="BI1736" s="7">
        <f t="shared" si="525"/>
        <v>2.36652411627907</v>
      </c>
      <c r="BJ1736">
        <v>340.8</v>
      </c>
      <c r="BK1736">
        <v>6390</v>
      </c>
      <c r="BL1736">
        <v>0.12</v>
      </c>
      <c r="BM1736">
        <v>0.11</v>
      </c>
      <c r="BN1736" s="3">
        <f t="shared" si="520"/>
        <v>6.5743110923843689E-2</v>
      </c>
      <c r="BO1736" s="3">
        <f t="shared" si="526"/>
        <v>9.6188689987209919E-2</v>
      </c>
      <c r="BP1736" s="3">
        <f t="shared" si="527"/>
        <v>8.2262115684493514E-2</v>
      </c>
      <c r="BQ1736" s="3">
        <f t="shared" si="528"/>
        <v>0.12927082885604835</v>
      </c>
      <c r="BR1736">
        <f t="shared" si="529"/>
        <v>7.7174006555806918E-2</v>
      </c>
      <c r="BS1736">
        <f t="shared" si="530"/>
        <v>0.10786979285960535</v>
      </c>
      <c r="BT1736" s="5">
        <f t="shared" si="531"/>
        <v>463.52098070836468</v>
      </c>
    </row>
    <row r="1737" spans="1:72" x14ac:dyDescent="0.2">
      <c r="A1737">
        <v>5</v>
      </c>
      <c r="B1737">
        <v>33011</v>
      </c>
      <c r="C1737" t="s">
        <v>611</v>
      </c>
      <c r="D1737">
        <v>33</v>
      </c>
      <c r="E1737" t="s">
        <v>622</v>
      </c>
      <c r="F1737" t="s">
        <v>623</v>
      </c>
      <c r="G1737" t="s">
        <v>215</v>
      </c>
      <c r="H1737">
        <v>11</v>
      </c>
      <c r="I1737">
        <v>4375</v>
      </c>
      <c r="J1737">
        <v>150</v>
      </c>
      <c r="K1737">
        <v>1887</v>
      </c>
      <c r="L1737">
        <v>763</v>
      </c>
      <c r="M1737" s="5">
        <v>62419</v>
      </c>
      <c r="N1737" s="5">
        <v>87149.832519999996</v>
      </c>
      <c r="O1737" s="5">
        <v>566.26</v>
      </c>
      <c r="P1737" s="5">
        <v>790.61606500000005</v>
      </c>
      <c r="Q1737" s="5">
        <v>38679</v>
      </c>
      <c r="R1737" s="5">
        <v>54003.882989999998</v>
      </c>
      <c r="S1737" s="5">
        <v>600</v>
      </c>
      <c r="T1737" s="5">
        <v>837.72408259999997</v>
      </c>
      <c r="U1737">
        <v>1720</v>
      </c>
      <c r="V1737">
        <v>152</v>
      </c>
      <c r="W1737">
        <v>886</v>
      </c>
      <c r="X1737">
        <v>287</v>
      </c>
      <c r="Y1737">
        <v>62</v>
      </c>
      <c r="Z1737">
        <v>20</v>
      </c>
      <c r="AA1737">
        <v>88</v>
      </c>
      <c r="AB1737">
        <v>43</v>
      </c>
      <c r="AC1737">
        <v>14</v>
      </c>
      <c r="AD1737">
        <v>65</v>
      </c>
      <c r="AE1737">
        <v>81</v>
      </c>
      <c r="AF1737">
        <v>31</v>
      </c>
      <c r="AG1737">
        <v>111</v>
      </c>
      <c r="AH1737">
        <v>1033.9166666666665</v>
      </c>
      <c r="AI1737">
        <v>2014.3166666666664</v>
      </c>
      <c r="AJ1737">
        <v>2561.833333333333</v>
      </c>
      <c r="AK1737">
        <v>1021</v>
      </c>
      <c r="AL1737">
        <v>1.16717072673466</v>
      </c>
      <c r="AM1737">
        <f t="shared" si="513"/>
        <v>1</v>
      </c>
      <c r="AN1737">
        <f t="shared" si="514"/>
        <v>1191.681311996088</v>
      </c>
      <c r="AO1737">
        <v>15.37</v>
      </c>
      <c r="AP1737">
        <f t="shared" si="515"/>
        <v>17.939414069911724</v>
      </c>
      <c r="AQ1737">
        <v>3.27</v>
      </c>
      <c r="AR1737">
        <v>6430</v>
      </c>
      <c r="AS1737">
        <v>5.0737861885996933</v>
      </c>
      <c r="AT1737">
        <v>1.0528450731453283</v>
      </c>
      <c r="AU1737">
        <f t="shared" si="516"/>
        <v>5.3419107908600001</v>
      </c>
      <c r="AV1737">
        <f t="shared" si="517"/>
        <v>3.1585352194359846</v>
      </c>
      <c r="AW1737">
        <f t="shared" si="518"/>
        <v>7.3699155120172977</v>
      </c>
      <c r="AX1737">
        <f t="shared" si="521"/>
        <v>10.528450731453283</v>
      </c>
      <c r="AY1737" s="4">
        <v>0.1</v>
      </c>
      <c r="AZ1737">
        <v>35</v>
      </c>
      <c r="BA1737" s="1">
        <f t="shared" si="519"/>
        <v>0.10368970511989745</v>
      </c>
      <c r="BB1737">
        <v>0.54790000000000005</v>
      </c>
      <c r="BC1737">
        <v>4.8224999999999997E-2</v>
      </c>
      <c r="BD1737">
        <v>6.43E-3</v>
      </c>
      <c r="BE1737">
        <v>160000</v>
      </c>
      <c r="BF1737">
        <f t="shared" si="522"/>
        <v>74.400000000000006</v>
      </c>
      <c r="BG1737" s="7">
        <f t="shared" si="523"/>
        <v>0.78884137209302341</v>
      </c>
      <c r="BH1737" s="8">
        <f t="shared" si="524"/>
        <v>1.5776827441860468</v>
      </c>
      <c r="BI1737" s="7">
        <f t="shared" si="525"/>
        <v>2.36652411627907</v>
      </c>
      <c r="BJ1737">
        <v>340.8</v>
      </c>
      <c r="BK1737">
        <v>6390</v>
      </c>
      <c r="BL1737">
        <v>0.12</v>
      </c>
      <c r="BM1737">
        <v>0.11</v>
      </c>
      <c r="BN1737" s="3">
        <f t="shared" si="520"/>
        <v>6.7101022425219467E-2</v>
      </c>
      <c r="BO1737" s="3">
        <f t="shared" si="526"/>
        <v>0.10110160242563632</v>
      </c>
      <c r="BP1737" s="3">
        <f t="shared" si="527"/>
        <v>8.7062497501379912E-2</v>
      </c>
      <c r="BQ1737" s="3">
        <f t="shared" si="528"/>
        <v>0.13445105424365114</v>
      </c>
      <c r="BR1737">
        <f t="shared" si="529"/>
        <v>8.2086918994233316E-2</v>
      </c>
      <c r="BS1737">
        <f t="shared" si="530"/>
        <v>0.11278270529803175</v>
      </c>
      <c r="BT1737" s="5">
        <f t="shared" si="531"/>
        <v>463.52098070836468</v>
      </c>
    </row>
    <row r="1738" spans="1:72" x14ac:dyDescent="0.2">
      <c r="A1738">
        <v>5</v>
      </c>
      <c r="B1738">
        <v>33013</v>
      </c>
      <c r="C1738" t="s">
        <v>611</v>
      </c>
      <c r="D1738">
        <v>33</v>
      </c>
      <c r="E1738" t="s">
        <v>622</v>
      </c>
      <c r="F1738" t="s">
        <v>623</v>
      </c>
      <c r="G1738" t="s">
        <v>629</v>
      </c>
      <c r="H1738">
        <v>13</v>
      </c>
      <c r="I1738">
        <v>3052</v>
      </c>
      <c r="J1738">
        <v>109</v>
      </c>
      <c r="K1738">
        <v>1460</v>
      </c>
      <c r="L1738">
        <v>506</v>
      </c>
      <c r="M1738" s="5">
        <v>42259</v>
      </c>
      <c r="N1738" s="5">
        <v>59002.303350000002</v>
      </c>
      <c r="O1738" s="5">
        <v>506.99</v>
      </c>
      <c r="P1738" s="5">
        <v>707.86288769999999</v>
      </c>
      <c r="Q1738" s="5">
        <v>29378</v>
      </c>
      <c r="R1738" s="5">
        <v>41017.763500000001</v>
      </c>
      <c r="S1738" s="5">
        <v>399</v>
      </c>
      <c r="T1738" s="5">
        <v>557.0865149</v>
      </c>
      <c r="U1738">
        <v>1297</v>
      </c>
      <c r="V1738">
        <v>123</v>
      </c>
      <c r="W1738">
        <v>748</v>
      </c>
      <c r="X1738">
        <v>209</v>
      </c>
      <c r="Y1738">
        <v>62</v>
      </c>
      <c r="Z1738">
        <v>20</v>
      </c>
      <c r="AA1738">
        <v>88</v>
      </c>
      <c r="AB1738">
        <v>43</v>
      </c>
      <c r="AC1738">
        <v>14</v>
      </c>
      <c r="AD1738">
        <v>65</v>
      </c>
      <c r="AE1738">
        <v>81</v>
      </c>
      <c r="AF1738">
        <v>31</v>
      </c>
      <c r="AG1738">
        <v>111</v>
      </c>
      <c r="AH1738">
        <v>1033.9166666666665</v>
      </c>
      <c r="AI1738">
        <v>2014.3166666666664</v>
      </c>
      <c r="AJ1738">
        <v>2561.833333333333</v>
      </c>
      <c r="AK1738">
        <v>1021</v>
      </c>
      <c r="AL1738">
        <v>1.1459553497178201</v>
      </c>
      <c r="AM1738">
        <f t="shared" si="513"/>
        <v>1</v>
      </c>
      <c r="AN1738">
        <f t="shared" si="514"/>
        <v>1170.0204120618944</v>
      </c>
      <c r="AO1738">
        <v>15.37</v>
      </c>
      <c r="AP1738">
        <f t="shared" si="515"/>
        <v>17.613333725162892</v>
      </c>
      <c r="AQ1738">
        <v>3.27</v>
      </c>
      <c r="AR1738">
        <v>6430</v>
      </c>
      <c r="AS1738">
        <v>5.0737861885996933</v>
      </c>
      <c r="AT1738">
        <v>1.0512026642616579</v>
      </c>
      <c r="AU1738">
        <f t="shared" si="516"/>
        <v>5.3335775593500001</v>
      </c>
      <c r="AV1738">
        <f t="shared" si="517"/>
        <v>3.1536079927849734</v>
      </c>
      <c r="AW1738">
        <f t="shared" si="518"/>
        <v>7.3584186498316049</v>
      </c>
      <c r="AX1738">
        <f t="shared" si="521"/>
        <v>10.512026642616579</v>
      </c>
      <c r="AY1738" s="4">
        <v>0.1</v>
      </c>
      <c r="AZ1738">
        <v>35</v>
      </c>
      <c r="BA1738" s="1">
        <f t="shared" si="519"/>
        <v>0.10368970511989745</v>
      </c>
      <c r="BB1738">
        <v>0.54790000000000005</v>
      </c>
      <c r="BC1738">
        <v>4.8224999999999997E-2</v>
      </c>
      <c r="BD1738">
        <v>6.43E-3</v>
      </c>
      <c r="BE1738">
        <v>160000</v>
      </c>
      <c r="BF1738">
        <f t="shared" si="522"/>
        <v>74.400000000000006</v>
      </c>
      <c r="BG1738" s="7">
        <f t="shared" si="523"/>
        <v>0.78884137209302341</v>
      </c>
      <c r="BH1738" s="8">
        <f t="shared" si="524"/>
        <v>1.5776827441860468</v>
      </c>
      <c r="BI1738" s="7">
        <f t="shared" si="525"/>
        <v>2.36652411627907</v>
      </c>
      <c r="BJ1738">
        <v>340.8</v>
      </c>
      <c r="BK1738">
        <v>6390</v>
      </c>
      <c r="BL1738">
        <v>0.12</v>
      </c>
      <c r="BM1738">
        <v>0.11</v>
      </c>
      <c r="BN1738" s="3">
        <f t="shared" si="520"/>
        <v>6.6511542895212231E-2</v>
      </c>
      <c r="BO1738" s="3">
        <f t="shared" si="526"/>
        <v>9.8903424777069079E-2</v>
      </c>
      <c r="BP1738" s="3">
        <f t="shared" si="527"/>
        <v>8.4886220464055973E-2</v>
      </c>
      <c r="BQ1738" s="3">
        <f t="shared" si="528"/>
        <v>0.1322008523824732</v>
      </c>
      <c r="BR1738">
        <f t="shared" si="529"/>
        <v>7.9888741345666078E-2</v>
      </c>
      <c r="BS1738">
        <f t="shared" si="530"/>
        <v>0.11058452764946451</v>
      </c>
      <c r="BT1738" s="5">
        <f t="shared" si="531"/>
        <v>463.52098070836468</v>
      </c>
    </row>
    <row r="1739" spans="1:72" x14ac:dyDescent="0.2">
      <c r="A1739">
        <v>5</v>
      </c>
      <c r="B1739">
        <v>33015</v>
      </c>
      <c r="C1739" t="s">
        <v>611</v>
      </c>
      <c r="D1739">
        <v>33</v>
      </c>
      <c r="E1739" t="s">
        <v>622</v>
      </c>
      <c r="F1739" t="s">
        <v>623</v>
      </c>
      <c r="G1739" t="s">
        <v>671</v>
      </c>
      <c r="H1739">
        <v>15</v>
      </c>
      <c r="I1739">
        <v>5113</v>
      </c>
      <c r="J1739">
        <v>54</v>
      </c>
      <c r="K1739">
        <v>1779</v>
      </c>
      <c r="L1739">
        <v>801</v>
      </c>
      <c r="M1739" s="5">
        <v>66254</v>
      </c>
      <c r="N1739" s="5">
        <v>92504.285619999995</v>
      </c>
      <c r="O1739" s="5">
        <v>474.37</v>
      </c>
      <c r="P1739" s="5">
        <v>662.31862179999996</v>
      </c>
      <c r="Q1739" s="5">
        <v>33501</v>
      </c>
      <c r="R1739" s="5">
        <v>46774.32415</v>
      </c>
      <c r="S1739" s="5">
        <v>610</v>
      </c>
      <c r="T1739" s="5">
        <v>851.68615069999998</v>
      </c>
      <c r="U1739">
        <v>1676</v>
      </c>
      <c r="V1739">
        <v>81</v>
      </c>
      <c r="W1739">
        <v>754</v>
      </c>
      <c r="X1739">
        <v>261</v>
      </c>
      <c r="Y1739">
        <v>62</v>
      </c>
      <c r="Z1739">
        <v>20</v>
      </c>
      <c r="AA1739">
        <v>88</v>
      </c>
      <c r="AB1739">
        <v>43</v>
      </c>
      <c r="AC1739">
        <v>14</v>
      </c>
      <c r="AD1739">
        <v>65</v>
      </c>
      <c r="AE1739">
        <v>81</v>
      </c>
      <c r="AF1739">
        <v>31</v>
      </c>
      <c r="AG1739">
        <v>111</v>
      </c>
      <c r="AH1739">
        <v>1033.9166666666665</v>
      </c>
      <c r="AI1739">
        <v>2014.3166666666664</v>
      </c>
      <c r="AJ1739">
        <v>2561.833333333333</v>
      </c>
      <c r="AK1739">
        <v>1021</v>
      </c>
      <c r="AL1739">
        <v>1.16129046678543</v>
      </c>
      <c r="AM1739">
        <f t="shared" si="513"/>
        <v>1</v>
      </c>
      <c r="AN1739">
        <f t="shared" si="514"/>
        <v>1185.677566587924</v>
      </c>
      <c r="AO1739">
        <v>15.37</v>
      </c>
      <c r="AP1739">
        <f t="shared" si="515"/>
        <v>17.849034474492058</v>
      </c>
      <c r="AQ1739">
        <v>3.27</v>
      </c>
      <c r="AR1739">
        <v>6430</v>
      </c>
      <c r="AS1739">
        <v>5.0737861885996933</v>
      </c>
      <c r="AT1739">
        <v>1.0511633853597506</v>
      </c>
      <c r="AU1739">
        <f t="shared" si="516"/>
        <v>5.3333782665999996</v>
      </c>
      <c r="AV1739">
        <f t="shared" si="517"/>
        <v>3.1534901560792519</v>
      </c>
      <c r="AW1739">
        <f t="shared" si="518"/>
        <v>7.3581436975182548</v>
      </c>
      <c r="AX1739">
        <f t="shared" si="521"/>
        <v>10.511633853597505</v>
      </c>
      <c r="AY1739" s="4">
        <v>0.1</v>
      </c>
      <c r="AZ1739">
        <v>35</v>
      </c>
      <c r="BA1739" s="1">
        <f t="shared" si="519"/>
        <v>0.10368970511989745</v>
      </c>
      <c r="BB1739">
        <v>0.54790000000000005</v>
      </c>
      <c r="BC1739">
        <v>4.8224999999999997E-2</v>
      </c>
      <c r="BD1739">
        <v>6.43E-3</v>
      </c>
      <c r="BE1739">
        <v>160000</v>
      </c>
      <c r="BF1739">
        <f t="shared" si="522"/>
        <v>74.400000000000006</v>
      </c>
      <c r="BG1739" s="7">
        <f t="shared" si="523"/>
        <v>0.78884137209302341</v>
      </c>
      <c r="BH1739" s="8">
        <f t="shared" si="524"/>
        <v>1.5776827441860468</v>
      </c>
      <c r="BI1739" s="7">
        <f t="shared" si="525"/>
        <v>2.36652411627907</v>
      </c>
      <c r="BJ1739">
        <v>340.8</v>
      </c>
      <c r="BK1739">
        <v>6390</v>
      </c>
      <c r="BL1739">
        <v>0.12</v>
      </c>
      <c r="BM1739">
        <v>0.11</v>
      </c>
      <c r="BN1739" s="3">
        <f t="shared" si="520"/>
        <v>6.6897623917973478E-2</v>
      </c>
      <c r="BO1739" s="3">
        <f t="shared" si="526"/>
        <v>0.10116719995920657</v>
      </c>
      <c r="BP1739" s="3">
        <f t="shared" si="527"/>
        <v>8.7150519408558155E-2</v>
      </c>
      <c r="BQ1739" s="3">
        <f t="shared" si="528"/>
        <v>0.13446338338360056</v>
      </c>
      <c r="BR1739">
        <f t="shared" si="529"/>
        <v>8.2152516527803573E-2</v>
      </c>
      <c r="BS1739">
        <f t="shared" si="530"/>
        <v>0.11284830283160201</v>
      </c>
      <c r="BT1739" s="5">
        <f t="shared" si="531"/>
        <v>463.52098070836468</v>
      </c>
    </row>
    <row r="1740" spans="1:72" x14ac:dyDescent="0.2">
      <c r="A1740">
        <v>5</v>
      </c>
      <c r="B1740">
        <v>33017</v>
      </c>
      <c r="C1740" t="s">
        <v>611</v>
      </c>
      <c r="D1740">
        <v>33</v>
      </c>
      <c r="E1740" t="s">
        <v>622</v>
      </c>
      <c r="F1740" t="s">
        <v>623</v>
      </c>
      <c r="G1740" t="s">
        <v>663</v>
      </c>
      <c r="H1740">
        <v>17</v>
      </c>
      <c r="I1740">
        <v>2394</v>
      </c>
      <c r="J1740">
        <v>161</v>
      </c>
      <c r="K1740">
        <v>957</v>
      </c>
      <c r="L1740">
        <v>343</v>
      </c>
      <c r="M1740" s="5">
        <v>30327</v>
      </c>
      <c r="N1740" s="5">
        <v>42342.763760000002</v>
      </c>
      <c r="O1740" s="5">
        <v>417.66</v>
      </c>
      <c r="P1740" s="5">
        <v>583.13973390000001</v>
      </c>
      <c r="Q1740" s="5">
        <v>17582</v>
      </c>
      <c r="R1740" s="5">
        <v>24548.108029999999</v>
      </c>
      <c r="S1740" s="5">
        <v>279</v>
      </c>
      <c r="T1740" s="5">
        <v>389.54169839999997</v>
      </c>
      <c r="U1740">
        <v>961</v>
      </c>
      <c r="V1740">
        <v>145</v>
      </c>
      <c r="W1740">
        <v>559</v>
      </c>
      <c r="X1740">
        <v>143</v>
      </c>
      <c r="Y1740">
        <v>62</v>
      </c>
      <c r="Z1740">
        <v>20</v>
      </c>
      <c r="AA1740">
        <v>88</v>
      </c>
      <c r="AB1740">
        <v>43</v>
      </c>
      <c r="AC1740">
        <v>14</v>
      </c>
      <c r="AD1740">
        <v>65</v>
      </c>
      <c r="AE1740">
        <v>81</v>
      </c>
      <c r="AF1740">
        <v>31</v>
      </c>
      <c r="AG1740">
        <v>111</v>
      </c>
      <c r="AH1740">
        <v>1033.9166666666665</v>
      </c>
      <c r="AI1740">
        <v>2014.3166666666664</v>
      </c>
      <c r="AJ1740">
        <v>2561.833333333333</v>
      </c>
      <c r="AK1740">
        <v>1021</v>
      </c>
      <c r="AL1740">
        <v>1.1433458858066099</v>
      </c>
      <c r="AM1740">
        <f t="shared" si="513"/>
        <v>1</v>
      </c>
      <c r="AN1740">
        <f t="shared" si="514"/>
        <v>1167.3561494085486</v>
      </c>
      <c r="AO1740">
        <v>15.37</v>
      </c>
      <c r="AP1740">
        <f t="shared" si="515"/>
        <v>17.573226264847595</v>
      </c>
      <c r="AQ1740">
        <v>3.27</v>
      </c>
      <c r="AR1740">
        <v>6430</v>
      </c>
      <c r="AS1740">
        <v>5.0737861885996933</v>
      </c>
      <c r="AT1740">
        <v>1.0508218921719035</v>
      </c>
      <c r="AU1740">
        <f t="shared" si="516"/>
        <v>5.3316456031800001</v>
      </c>
      <c r="AV1740">
        <f t="shared" si="517"/>
        <v>3.1524656765157104</v>
      </c>
      <c r="AW1740">
        <f t="shared" si="518"/>
        <v>7.3557532452033243</v>
      </c>
      <c r="AX1740">
        <f t="shared" si="521"/>
        <v>10.508218921719035</v>
      </c>
      <c r="AY1740" s="4">
        <v>0.1</v>
      </c>
      <c r="AZ1740">
        <v>35</v>
      </c>
      <c r="BA1740" s="1">
        <f t="shared" si="519"/>
        <v>0.10368970511989745</v>
      </c>
      <c r="BB1740">
        <v>0.54790000000000005</v>
      </c>
      <c r="BC1740">
        <v>4.8224999999999997E-2</v>
      </c>
      <c r="BD1740">
        <v>6.43E-3</v>
      </c>
      <c r="BE1740">
        <v>160000</v>
      </c>
      <c r="BF1740">
        <f t="shared" si="522"/>
        <v>74.400000000000006</v>
      </c>
      <c r="BG1740" s="7">
        <f t="shared" si="523"/>
        <v>0.78884137209302341</v>
      </c>
      <c r="BH1740" s="8">
        <f t="shared" si="524"/>
        <v>1.5776827441860468</v>
      </c>
      <c r="BI1740" s="7">
        <f t="shared" si="525"/>
        <v>2.36652411627907</v>
      </c>
      <c r="BJ1740">
        <v>340.8</v>
      </c>
      <c r="BK1740">
        <v>6390</v>
      </c>
      <c r="BL1740">
        <v>0.12</v>
      </c>
      <c r="BM1740">
        <v>0.11</v>
      </c>
      <c r="BN1740" s="3">
        <f t="shared" si="520"/>
        <v>6.6433205797999162E-2</v>
      </c>
      <c r="BO1740" s="3">
        <f t="shared" si="526"/>
        <v>9.7842802984033958E-2</v>
      </c>
      <c r="BP1740" s="3">
        <f t="shared" si="527"/>
        <v>8.3830676055582601E-2</v>
      </c>
      <c r="BQ1740" s="3">
        <f t="shared" si="528"/>
        <v>0.13112816942223998</v>
      </c>
      <c r="BR1740">
        <f t="shared" si="529"/>
        <v>7.8828119552630957E-2</v>
      </c>
      <c r="BS1740">
        <f t="shared" si="530"/>
        <v>0.10952390585642939</v>
      </c>
      <c r="BT1740" s="5">
        <f t="shared" si="531"/>
        <v>463.52098070836468</v>
      </c>
    </row>
    <row r="1741" spans="1:72" x14ac:dyDescent="0.2">
      <c r="A1741">
        <v>5</v>
      </c>
      <c r="B1741">
        <v>33019</v>
      </c>
      <c r="C1741" t="s">
        <v>611</v>
      </c>
      <c r="D1741">
        <v>33</v>
      </c>
      <c r="E1741" t="s">
        <v>622</v>
      </c>
      <c r="F1741" t="s">
        <v>623</v>
      </c>
      <c r="G1741" t="s">
        <v>654</v>
      </c>
      <c r="H1741">
        <v>19</v>
      </c>
      <c r="I1741">
        <v>1364</v>
      </c>
      <c r="J1741">
        <v>169</v>
      </c>
      <c r="K1741">
        <v>710</v>
      </c>
      <c r="L1741">
        <v>205</v>
      </c>
      <c r="M1741" s="5">
        <v>19017</v>
      </c>
      <c r="N1741" s="5">
        <v>26551.664799999999</v>
      </c>
      <c r="O1741" s="5">
        <v>273.49</v>
      </c>
      <c r="P1741" s="5">
        <v>381.84859890000001</v>
      </c>
      <c r="Q1741" s="5">
        <v>14031</v>
      </c>
      <c r="R1741" s="5">
        <v>19590.177670000001</v>
      </c>
      <c r="S1741" s="5">
        <v>179</v>
      </c>
      <c r="T1741" s="5">
        <v>249.921018</v>
      </c>
      <c r="U1741">
        <v>795</v>
      </c>
      <c r="V1741">
        <v>166</v>
      </c>
      <c r="W1741">
        <v>522</v>
      </c>
      <c r="X1741">
        <v>123</v>
      </c>
      <c r="Y1741">
        <v>62</v>
      </c>
      <c r="Z1741">
        <v>20</v>
      </c>
      <c r="AA1741">
        <v>88</v>
      </c>
      <c r="AB1741">
        <v>43</v>
      </c>
      <c r="AC1741">
        <v>14</v>
      </c>
      <c r="AD1741">
        <v>65</v>
      </c>
      <c r="AE1741">
        <v>81</v>
      </c>
      <c r="AF1741">
        <v>31</v>
      </c>
      <c r="AG1741">
        <v>111</v>
      </c>
      <c r="AH1741">
        <v>1033.9166666666665</v>
      </c>
      <c r="AI1741">
        <v>2014.3166666666664</v>
      </c>
      <c r="AJ1741">
        <v>2561.833333333333</v>
      </c>
      <c r="AK1741">
        <v>1021</v>
      </c>
      <c r="AL1741">
        <v>1.1481802389025699</v>
      </c>
      <c r="AM1741">
        <f t="shared" si="513"/>
        <v>1</v>
      </c>
      <c r="AN1741">
        <f t="shared" si="514"/>
        <v>1172.2920239195239</v>
      </c>
      <c r="AO1741">
        <v>15.37</v>
      </c>
      <c r="AP1741">
        <f t="shared" si="515"/>
        <v>17.647530271932499</v>
      </c>
      <c r="AQ1741">
        <v>3.27</v>
      </c>
      <c r="AR1741">
        <v>6430</v>
      </c>
      <c r="AS1741">
        <v>5.0737861885996933</v>
      </c>
      <c r="AT1741">
        <v>1.0478616050881182</v>
      </c>
      <c r="AU1741">
        <f t="shared" si="516"/>
        <v>5.3166257394600001</v>
      </c>
      <c r="AV1741">
        <f t="shared" si="517"/>
        <v>3.1435848152643544</v>
      </c>
      <c r="AW1741">
        <f t="shared" si="518"/>
        <v>7.3350312356168272</v>
      </c>
      <c r="AX1741">
        <f t="shared" si="521"/>
        <v>10.478616050881183</v>
      </c>
      <c r="AY1741" s="4">
        <v>0.1</v>
      </c>
      <c r="AZ1741">
        <v>35</v>
      </c>
      <c r="BA1741" s="1">
        <f t="shared" si="519"/>
        <v>0.10368970511989745</v>
      </c>
      <c r="BB1741">
        <v>0.54790000000000005</v>
      </c>
      <c r="BC1741">
        <v>4.8224999999999997E-2</v>
      </c>
      <c r="BD1741">
        <v>6.43E-3</v>
      </c>
      <c r="BE1741">
        <v>160000</v>
      </c>
      <c r="BF1741">
        <f t="shared" si="522"/>
        <v>74.400000000000006</v>
      </c>
      <c r="BG1741" s="7">
        <f t="shared" si="523"/>
        <v>0.78884137209302341</v>
      </c>
      <c r="BH1741" s="8">
        <f t="shared" si="524"/>
        <v>1.5776827441860468</v>
      </c>
      <c r="BI1741" s="7">
        <f t="shared" si="525"/>
        <v>2.36652411627907</v>
      </c>
      <c r="BJ1741">
        <v>340.8</v>
      </c>
      <c r="BK1741">
        <v>6390</v>
      </c>
      <c r="BL1741">
        <v>0.12</v>
      </c>
      <c r="BM1741">
        <v>0.11</v>
      </c>
      <c r="BN1741" s="3">
        <f t="shared" si="520"/>
        <v>6.6458743019520206E-2</v>
      </c>
      <c r="BO1741" s="3">
        <f t="shared" si="526"/>
        <v>9.6970659143330917E-2</v>
      </c>
      <c r="BP1741" s="3">
        <f t="shared" si="527"/>
        <v>8.2998006000752925E-2</v>
      </c>
      <c r="BQ1741" s="3">
        <f t="shared" si="528"/>
        <v>0.13016225684576913</v>
      </c>
      <c r="BR1741">
        <f t="shared" si="529"/>
        <v>7.7955975711927916E-2</v>
      </c>
      <c r="BS1741">
        <f t="shared" si="530"/>
        <v>0.10865176201572635</v>
      </c>
      <c r="BT1741" s="5">
        <f t="shared" si="531"/>
        <v>463.52098070836468</v>
      </c>
    </row>
    <row r="1742" spans="1:72" x14ac:dyDescent="0.2">
      <c r="A1742">
        <v>9</v>
      </c>
      <c r="B1742">
        <v>34001</v>
      </c>
      <c r="C1742" t="s">
        <v>718</v>
      </c>
      <c r="D1742">
        <v>34</v>
      </c>
      <c r="E1742" t="s">
        <v>725</v>
      </c>
      <c r="F1742" t="s">
        <v>726</v>
      </c>
      <c r="G1742" t="s">
        <v>790</v>
      </c>
      <c r="H1742">
        <v>1</v>
      </c>
      <c r="I1742">
        <v>6435</v>
      </c>
      <c r="J1742">
        <v>375</v>
      </c>
      <c r="K1742">
        <v>2520</v>
      </c>
      <c r="L1742">
        <v>897</v>
      </c>
      <c r="M1742" s="5">
        <v>79687</v>
      </c>
      <c r="N1742" s="5">
        <v>111259.5316</v>
      </c>
      <c r="O1742" s="5">
        <v>1516.8</v>
      </c>
      <c r="P1742" s="5">
        <v>2117.7664810000001</v>
      </c>
      <c r="Q1742" s="5">
        <v>44546</v>
      </c>
      <c r="R1742" s="5">
        <v>62195.428310000003</v>
      </c>
      <c r="S1742" s="5">
        <v>737</v>
      </c>
      <c r="T1742" s="5">
        <v>1029.0044150000001</v>
      </c>
      <c r="U1742">
        <v>3126</v>
      </c>
      <c r="V1742">
        <v>294</v>
      </c>
      <c r="W1742">
        <v>1591</v>
      </c>
      <c r="X1742">
        <v>444</v>
      </c>
      <c r="Y1742">
        <v>62</v>
      </c>
      <c r="Z1742">
        <v>20</v>
      </c>
      <c r="AA1742">
        <v>88</v>
      </c>
      <c r="AB1742">
        <v>43</v>
      </c>
      <c r="AC1742">
        <v>14</v>
      </c>
      <c r="AD1742">
        <v>65</v>
      </c>
      <c r="AE1742">
        <v>81</v>
      </c>
      <c r="AF1742">
        <v>31</v>
      </c>
      <c r="AG1742">
        <v>111</v>
      </c>
      <c r="AH1742">
        <v>1033.9166666666665</v>
      </c>
      <c r="AI1742">
        <v>2014.3166666666664</v>
      </c>
      <c r="AJ1742">
        <v>2561.833333333333</v>
      </c>
      <c r="AK1742">
        <v>1021</v>
      </c>
      <c r="AL1742">
        <v>1.2498287329307001</v>
      </c>
      <c r="AM1742">
        <f t="shared" si="513"/>
        <v>1</v>
      </c>
      <c r="AN1742">
        <f t="shared" si="514"/>
        <v>1276.0751363222448</v>
      </c>
      <c r="AO1742">
        <v>15.37</v>
      </c>
      <c r="AP1742">
        <f t="shared" si="515"/>
        <v>19.209867625144859</v>
      </c>
      <c r="AQ1742">
        <v>3.27</v>
      </c>
      <c r="AR1742">
        <v>6430</v>
      </c>
      <c r="AS1742">
        <v>5.0737861885996933</v>
      </c>
      <c r="AT1742">
        <v>1.0509579584889177</v>
      </c>
      <c r="AU1742">
        <f t="shared" si="516"/>
        <v>5.3323359745800003</v>
      </c>
      <c r="AV1742">
        <f t="shared" si="517"/>
        <v>3.1528738754667529</v>
      </c>
      <c r="AW1742">
        <f t="shared" si="518"/>
        <v>7.3567057094224237</v>
      </c>
      <c r="AX1742">
        <f t="shared" si="521"/>
        <v>10.509579584889178</v>
      </c>
      <c r="AY1742" s="4">
        <v>0.1</v>
      </c>
      <c r="AZ1742">
        <v>35</v>
      </c>
      <c r="BA1742" s="1">
        <f t="shared" si="519"/>
        <v>0.10368970511989745</v>
      </c>
      <c r="BB1742">
        <v>0.51359999999999995</v>
      </c>
      <c r="BC1742">
        <v>4.8224999999999997E-2</v>
      </c>
      <c r="BD1742">
        <v>6.43E-3</v>
      </c>
      <c r="BE1742">
        <v>160000</v>
      </c>
      <c r="BF1742">
        <f t="shared" si="522"/>
        <v>74.400000000000006</v>
      </c>
      <c r="BG1742" s="7">
        <f t="shared" si="523"/>
        <v>0.78884137209302341</v>
      </c>
      <c r="BH1742" s="8">
        <f t="shared" si="524"/>
        <v>1.5776827441860468</v>
      </c>
      <c r="BI1742" s="7">
        <f t="shared" si="525"/>
        <v>2.36652411627907</v>
      </c>
      <c r="BJ1742">
        <v>340.8</v>
      </c>
      <c r="BK1742">
        <v>6390</v>
      </c>
      <c r="BL1742">
        <v>0.12</v>
      </c>
      <c r="BM1742">
        <v>0.11</v>
      </c>
      <c r="BN1742" s="3">
        <f t="shared" si="520"/>
        <v>7.1235769371397112E-2</v>
      </c>
      <c r="BO1742" s="3">
        <f t="shared" si="526"/>
        <v>0.1066351373120563</v>
      </c>
      <c r="BP1742" s="3">
        <f t="shared" si="527"/>
        <v>9.2621196014758142E-2</v>
      </c>
      <c r="BQ1742" s="3">
        <f t="shared" si="528"/>
        <v>0.13992481372634435</v>
      </c>
      <c r="BR1742">
        <f t="shared" si="529"/>
        <v>8.7618482213739732E-2</v>
      </c>
      <c r="BS1742">
        <f t="shared" si="530"/>
        <v>0.11831771578402489</v>
      </c>
      <c r="BT1742" s="5">
        <f t="shared" si="531"/>
        <v>463.5871296463115</v>
      </c>
    </row>
    <row r="1743" spans="1:72" x14ac:dyDescent="0.2">
      <c r="A1743">
        <v>9</v>
      </c>
      <c r="B1743">
        <v>34003</v>
      </c>
      <c r="C1743" t="s">
        <v>718</v>
      </c>
      <c r="D1743">
        <v>34</v>
      </c>
      <c r="E1743" t="s">
        <v>725</v>
      </c>
      <c r="F1743" t="s">
        <v>726</v>
      </c>
      <c r="G1743" t="s">
        <v>779</v>
      </c>
      <c r="H1743">
        <v>3</v>
      </c>
      <c r="I1743">
        <v>64068</v>
      </c>
      <c r="J1743">
        <v>212</v>
      </c>
      <c r="K1743">
        <v>15309</v>
      </c>
      <c r="L1743">
        <v>9503</v>
      </c>
      <c r="M1743" s="5">
        <v>624500</v>
      </c>
      <c r="N1743" s="5">
        <v>871931.14930000005</v>
      </c>
      <c r="O1743" s="5">
        <v>2292.1999999999998</v>
      </c>
      <c r="P1743" s="5">
        <v>3200.385237</v>
      </c>
      <c r="Q1743" s="5">
        <v>165410</v>
      </c>
      <c r="R1743" s="5">
        <v>230946.5675</v>
      </c>
      <c r="S1743" s="5">
        <v>7045</v>
      </c>
      <c r="T1743" s="5">
        <v>9836.2769370000005</v>
      </c>
      <c r="U1743">
        <v>20705</v>
      </c>
      <c r="V1743">
        <v>-1275</v>
      </c>
      <c r="W1743">
        <v>5135</v>
      </c>
      <c r="X1743">
        <v>3017</v>
      </c>
      <c r="Y1743">
        <v>62</v>
      </c>
      <c r="Z1743">
        <v>20</v>
      </c>
      <c r="AA1743">
        <v>88</v>
      </c>
      <c r="AB1743">
        <v>43</v>
      </c>
      <c r="AC1743">
        <v>14</v>
      </c>
      <c r="AD1743">
        <v>65</v>
      </c>
      <c r="AE1743">
        <v>81</v>
      </c>
      <c r="AF1743">
        <v>31</v>
      </c>
      <c r="AG1743">
        <v>111</v>
      </c>
      <c r="AH1743">
        <v>1033.9166666666665</v>
      </c>
      <c r="AI1743">
        <v>2014.3166666666664</v>
      </c>
      <c r="AJ1743">
        <v>2561.833333333333</v>
      </c>
      <c r="AK1743">
        <v>1021</v>
      </c>
      <c r="AL1743">
        <v>1.27347025871277</v>
      </c>
      <c r="AM1743">
        <f t="shared" si="513"/>
        <v>1</v>
      </c>
      <c r="AN1743">
        <f t="shared" si="514"/>
        <v>1300.2131341457382</v>
      </c>
      <c r="AO1743">
        <v>15.37</v>
      </c>
      <c r="AP1743">
        <f t="shared" si="515"/>
        <v>19.573237876415273</v>
      </c>
      <c r="AQ1743">
        <v>3.27</v>
      </c>
      <c r="AR1743">
        <v>6430</v>
      </c>
      <c r="AS1743">
        <v>5.0737861885996933</v>
      </c>
      <c r="AT1743">
        <v>1.0573382546024466</v>
      </c>
      <c r="AU1743">
        <f t="shared" si="516"/>
        <v>5.3647082328799991</v>
      </c>
      <c r="AV1743">
        <f t="shared" si="517"/>
        <v>3.1720147638073399</v>
      </c>
      <c r="AW1743">
        <f t="shared" si="518"/>
        <v>7.4013677822171262</v>
      </c>
      <c r="AX1743">
        <f t="shared" si="521"/>
        <v>10.573382546024465</v>
      </c>
      <c r="AY1743" s="4">
        <v>0.1</v>
      </c>
      <c r="AZ1743">
        <v>35</v>
      </c>
      <c r="BA1743" s="1">
        <f t="shared" si="519"/>
        <v>0.10368970511989745</v>
      </c>
      <c r="BB1743">
        <v>0.51359999999999995</v>
      </c>
      <c r="BC1743">
        <v>4.8224999999999997E-2</v>
      </c>
      <c r="BD1743">
        <v>6.43E-3</v>
      </c>
      <c r="BE1743">
        <v>160000</v>
      </c>
      <c r="BF1743">
        <f t="shared" si="522"/>
        <v>74.400000000000006</v>
      </c>
      <c r="BG1743" s="7">
        <f t="shared" si="523"/>
        <v>0.78884137209302341</v>
      </c>
      <c r="BH1743" s="8">
        <f t="shared" si="524"/>
        <v>1.5776827441860468</v>
      </c>
      <c r="BI1743" s="7">
        <f t="shared" si="525"/>
        <v>2.36652411627907</v>
      </c>
      <c r="BJ1743">
        <v>340.8</v>
      </c>
      <c r="BK1743">
        <v>6390</v>
      </c>
      <c r="BL1743">
        <v>0.12</v>
      </c>
      <c r="BM1743">
        <v>0.11</v>
      </c>
      <c r="BN1743" s="3">
        <f t="shared" si="520"/>
        <v>7.2080985781160067E-2</v>
      </c>
      <c r="BO1743" s="3">
        <f t="shared" si="526"/>
        <v>0.15041436860388921</v>
      </c>
      <c r="BP1743" s="3">
        <f t="shared" si="527"/>
        <v>0.13631534959775202</v>
      </c>
      <c r="BQ1743" s="3">
        <f t="shared" si="528"/>
        <v>0.18390614443740813</v>
      </c>
      <c r="BR1743">
        <f t="shared" si="529"/>
        <v>0.13139771350557261</v>
      </c>
      <c r="BS1743">
        <f t="shared" si="530"/>
        <v>0.16209694707585781</v>
      </c>
      <c r="BT1743" s="5">
        <f t="shared" si="531"/>
        <v>463.5871296463115</v>
      </c>
    </row>
    <row r="1744" spans="1:72" x14ac:dyDescent="0.2">
      <c r="A1744">
        <v>9</v>
      </c>
      <c r="B1744">
        <v>34005</v>
      </c>
      <c r="C1744" t="s">
        <v>718</v>
      </c>
      <c r="D1744">
        <v>34</v>
      </c>
      <c r="E1744" t="s">
        <v>725</v>
      </c>
      <c r="F1744" t="s">
        <v>726</v>
      </c>
      <c r="G1744" t="s">
        <v>765</v>
      </c>
      <c r="H1744">
        <v>5</v>
      </c>
      <c r="I1744">
        <v>15879</v>
      </c>
      <c r="J1744">
        <v>276</v>
      </c>
      <c r="K1744">
        <v>4901</v>
      </c>
      <c r="L1744">
        <v>2037</v>
      </c>
      <c r="M1744" s="5">
        <v>175380</v>
      </c>
      <c r="N1744" s="5">
        <v>244866.7493</v>
      </c>
      <c r="O1744" s="5">
        <v>2016.8</v>
      </c>
      <c r="P1744" s="5">
        <v>2815.8698829999998</v>
      </c>
      <c r="Q1744" s="5">
        <v>79377</v>
      </c>
      <c r="R1744" s="5">
        <v>110826.7075</v>
      </c>
      <c r="S1744" s="5">
        <v>1599</v>
      </c>
      <c r="T1744" s="5">
        <v>2232.5346800000002</v>
      </c>
      <c r="U1744">
        <v>6371</v>
      </c>
      <c r="V1744">
        <v>203</v>
      </c>
      <c r="W1744">
        <v>2366</v>
      </c>
      <c r="X1744">
        <v>841</v>
      </c>
      <c r="Y1744">
        <v>62</v>
      </c>
      <c r="Z1744">
        <v>20</v>
      </c>
      <c r="AA1744">
        <v>88</v>
      </c>
      <c r="AB1744">
        <v>43</v>
      </c>
      <c r="AC1744">
        <v>14</v>
      </c>
      <c r="AD1744">
        <v>65</v>
      </c>
      <c r="AE1744">
        <v>81</v>
      </c>
      <c r="AF1744">
        <v>31</v>
      </c>
      <c r="AG1744">
        <v>111</v>
      </c>
      <c r="AH1744">
        <v>1033.9166666666665</v>
      </c>
      <c r="AI1744">
        <v>2014.3166666666664</v>
      </c>
      <c r="AJ1744">
        <v>2561.833333333333</v>
      </c>
      <c r="AK1744">
        <v>1021</v>
      </c>
      <c r="AL1744">
        <v>1.25209737365896</v>
      </c>
      <c r="AM1744">
        <f t="shared" si="513"/>
        <v>1</v>
      </c>
      <c r="AN1744">
        <f t="shared" si="514"/>
        <v>1278.3914185057981</v>
      </c>
      <c r="AO1744">
        <v>15.37</v>
      </c>
      <c r="AP1744">
        <f t="shared" si="515"/>
        <v>19.244736633138213</v>
      </c>
      <c r="AQ1744">
        <v>3.27</v>
      </c>
      <c r="AR1744">
        <v>6430</v>
      </c>
      <c r="AS1744">
        <v>5.0737861885996933</v>
      </c>
      <c r="AT1744">
        <v>1.0529326835300541</v>
      </c>
      <c r="AU1744">
        <f t="shared" si="516"/>
        <v>5.3423553072200001</v>
      </c>
      <c r="AV1744">
        <f t="shared" si="517"/>
        <v>3.1587980505901623</v>
      </c>
      <c r="AW1744">
        <f t="shared" si="518"/>
        <v>7.3705287847103786</v>
      </c>
      <c r="AX1744">
        <f t="shared" si="521"/>
        <v>10.529326835300541</v>
      </c>
      <c r="AY1744" s="4">
        <v>0.1</v>
      </c>
      <c r="AZ1744">
        <v>35</v>
      </c>
      <c r="BA1744" s="1">
        <f t="shared" si="519"/>
        <v>0.10368970511989745</v>
      </c>
      <c r="BB1744">
        <v>0.51359999999999995</v>
      </c>
      <c r="BC1744">
        <v>4.8224999999999997E-2</v>
      </c>
      <c r="BD1744">
        <v>6.43E-3</v>
      </c>
      <c r="BE1744">
        <v>160000</v>
      </c>
      <c r="BF1744">
        <f t="shared" si="522"/>
        <v>74.400000000000006</v>
      </c>
      <c r="BG1744" s="7">
        <f t="shared" si="523"/>
        <v>0.78884137209302341</v>
      </c>
      <c r="BH1744" s="8">
        <f t="shared" si="524"/>
        <v>1.5776827441860468</v>
      </c>
      <c r="BI1744" s="7">
        <f t="shared" si="525"/>
        <v>2.36652411627907</v>
      </c>
      <c r="BJ1744">
        <v>340.8</v>
      </c>
      <c r="BK1744">
        <v>6390</v>
      </c>
      <c r="BL1744">
        <v>0.12</v>
      </c>
      <c r="BM1744">
        <v>0.11</v>
      </c>
      <c r="BN1744" s="3">
        <f t="shared" si="520"/>
        <v>7.1361326223182892E-2</v>
      </c>
      <c r="BO1744" s="3">
        <f t="shared" si="526"/>
        <v>0.11435448553411866</v>
      </c>
      <c r="BP1744" s="3">
        <f t="shared" si="527"/>
        <v>0.10031421237398881</v>
      </c>
      <c r="BQ1744" s="3">
        <f t="shared" si="528"/>
        <v>0.14770671245967656</v>
      </c>
      <c r="BR1744">
        <f t="shared" si="529"/>
        <v>9.5337830435802087E-2</v>
      </c>
      <c r="BS1744">
        <f t="shared" si="530"/>
        <v>0.12603706400608725</v>
      </c>
      <c r="BT1744" s="5">
        <f t="shared" si="531"/>
        <v>463.5871296463115</v>
      </c>
    </row>
    <row r="1745" spans="1:72" x14ac:dyDescent="0.2">
      <c r="A1745">
        <v>9</v>
      </c>
      <c r="B1745">
        <v>34007</v>
      </c>
      <c r="C1745" t="s">
        <v>718</v>
      </c>
      <c r="D1745">
        <v>34</v>
      </c>
      <c r="E1745" t="s">
        <v>725</v>
      </c>
      <c r="F1745" t="s">
        <v>726</v>
      </c>
      <c r="G1745" t="s">
        <v>776</v>
      </c>
      <c r="H1745">
        <v>7</v>
      </c>
      <c r="I1745">
        <v>19299</v>
      </c>
      <c r="J1745">
        <v>17</v>
      </c>
      <c r="K1745">
        <v>4608</v>
      </c>
      <c r="L1745">
        <v>2396</v>
      </c>
      <c r="M1745" s="5">
        <v>206030</v>
      </c>
      <c r="N1745" s="5">
        <v>287660.48790000001</v>
      </c>
      <c r="O1745" s="5">
        <v>2722.7</v>
      </c>
      <c r="P1745" s="5">
        <v>3801.4522659999998</v>
      </c>
      <c r="Q1745" s="5">
        <v>71740</v>
      </c>
      <c r="R1745" s="5">
        <v>100163.87609999999</v>
      </c>
      <c r="S1745" s="5">
        <v>1927</v>
      </c>
      <c r="T1745" s="5">
        <v>2690.4905119999999</v>
      </c>
      <c r="U1745">
        <v>6696</v>
      </c>
      <c r="V1745">
        <v>34</v>
      </c>
      <c r="W1745">
        <v>2221</v>
      </c>
      <c r="X1745">
        <v>870</v>
      </c>
      <c r="Y1745">
        <v>62</v>
      </c>
      <c r="Z1745">
        <v>20</v>
      </c>
      <c r="AA1745">
        <v>88</v>
      </c>
      <c r="AB1745">
        <v>43</v>
      </c>
      <c r="AC1745">
        <v>14</v>
      </c>
      <c r="AD1745">
        <v>65</v>
      </c>
      <c r="AE1745">
        <v>81</v>
      </c>
      <c r="AF1745">
        <v>31</v>
      </c>
      <c r="AG1745">
        <v>111</v>
      </c>
      <c r="AH1745">
        <v>1033.9166666666665</v>
      </c>
      <c r="AI1745">
        <v>2014.3166666666664</v>
      </c>
      <c r="AJ1745">
        <v>2561.833333333333</v>
      </c>
      <c r="AK1745">
        <v>1021</v>
      </c>
      <c r="AL1745">
        <v>1.2413510254451201</v>
      </c>
      <c r="AM1745">
        <f t="shared" si="513"/>
        <v>1</v>
      </c>
      <c r="AN1745">
        <f t="shared" si="514"/>
        <v>1267.4193969794676</v>
      </c>
      <c r="AO1745">
        <v>15.37</v>
      </c>
      <c r="AP1745">
        <f t="shared" si="515"/>
        <v>19.079565261091496</v>
      </c>
      <c r="AQ1745">
        <v>3.27</v>
      </c>
      <c r="AR1745">
        <v>6430</v>
      </c>
      <c r="AS1745">
        <v>5.0737861885996933</v>
      </c>
      <c r="AT1745">
        <v>1.0473978285743804</v>
      </c>
      <c r="AU1745">
        <f t="shared" si="516"/>
        <v>5.3142726365900002</v>
      </c>
      <c r="AV1745">
        <f t="shared" si="517"/>
        <v>3.1421934857231411</v>
      </c>
      <c r="AW1745">
        <f t="shared" si="518"/>
        <v>7.331784800020662</v>
      </c>
      <c r="AX1745">
        <f t="shared" si="521"/>
        <v>10.473978285743804</v>
      </c>
      <c r="AY1745" s="4">
        <v>0.1</v>
      </c>
      <c r="AZ1745">
        <v>35</v>
      </c>
      <c r="BA1745" s="1">
        <f t="shared" si="519"/>
        <v>0.10368970511989745</v>
      </c>
      <c r="BB1745">
        <v>0.51359999999999995</v>
      </c>
      <c r="BC1745">
        <v>4.8224999999999997E-2</v>
      </c>
      <c r="BD1745">
        <v>6.43E-3</v>
      </c>
      <c r="BE1745">
        <v>160000</v>
      </c>
      <c r="BF1745">
        <f t="shared" si="522"/>
        <v>74.400000000000006</v>
      </c>
      <c r="BG1745" s="7">
        <f t="shared" si="523"/>
        <v>0.78884137209302341</v>
      </c>
      <c r="BH1745" s="8">
        <f t="shared" si="524"/>
        <v>1.5776827441860468</v>
      </c>
      <c r="BI1745" s="7">
        <f t="shared" si="525"/>
        <v>2.36652411627907</v>
      </c>
      <c r="BJ1745">
        <v>340.8</v>
      </c>
      <c r="BK1745">
        <v>6390</v>
      </c>
      <c r="BL1745">
        <v>0.12</v>
      </c>
      <c r="BM1745">
        <v>0.11</v>
      </c>
      <c r="BN1745" s="3">
        <f t="shared" si="520"/>
        <v>7.0891175263193718E-2</v>
      </c>
      <c r="BO1745" s="3">
        <f t="shared" si="526"/>
        <v>0.11625495139930858</v>
      </c>
      <c r="BP1745" s="3">
        <f t="shared" si="527"/>
        <v>0.10228848245923468</v>
      </c>
      <c r="BQ1745" s="3">
        <f t="shared" si="528"/>
        <v>0.14943185872336759</v>
      </c>
      <c r="BR1745">
        <f t="shared" si="529"/>
        <v>9.7238296300992011E-2</v>
      </c>
      <c r="BS1745">
        <f t="shared" si="530"/>
        <v>0.12793752987127718</v>
      </c>
      <c r="BT1745" s="5">
        <f t="shared" si="531"/>
        <v>463.5871296463115</v>
      </c>
    </row>
    <row r="1746" spans="1:72" x14ac:dyDescent="0.2">
      <c r="A1746">
        <v>9</v>
      </c>
      <c r="B1746">
        <v>34009</v>
      </c>
      <c r="C1746" t="s">
        <v>718</v>
      </c>
      <c r="D1746">
        <v>34</v>
      </c>
      <c r="E1746" t="s">
        <v>725</v>
      </c>
      <c r="F1746" t="s">
        <v>726</v>
      </c>
      <c r="G1746" t="s">
        <v>770</v>
      </c>
      <c r="H1746">
        <v>9</v>
      </c>
      <c r="I1746">
        <v>4195</v>
      </c>
      <c r="J1746">
        <v>336</v>
      </c>
      <c r="K1746">
        <v>1893</v>
      </c>
      <c r="L1746">
        <v>513</v>
      </c>
      <c r="M1746" s="5">
        <v>51319</v>
      </c>
      <c r="N1746" s="5">
        <v>71651.936990000002</v>
      </c>
      <c r="O1746" s="5">
        <v>1274.9000000000001</v>
      </c>
      <c r="P1746" s="5">
        <v>1780.0240550000001</v>
      </c>
      <c r="Q1746" s="5">
        <v>34124</v>
      </c>
      <c r="R1746" s="5">
        <v>47644.160989999997</v>
      </c>
      <c r="S1746" s="5">
        <v>449</v>
      </c>
      <c r="T1746" s="5">
        <v>626.8968552</v>
      </c>
      <c r="U1746">
        <v>2234</v>
      </c>
      <c r="V1746">
        <v>282</v>
      </c>
      <c r="W1746">
        <v>1351</v>
      </c>
      <c r="X1746">
        <v>303</v>
      </c>
      <c r="Y1746">
        <v>62</v>
      </c>
      <c r="Z1746">
        <v>20</v>
      </c>
      <c r="AA1746">
        <v>88</v>
      </c>
      <c r="AB1746">
        <v>43</v>
      </c>
      <c r="AC1746">
        <v>14</v>
      </c>
      <c r="AD1746">
        <v>65</v>
      </c>
      <c r="AE1746">
        <v>81</v>
      </c>
      <c r="AF1746">
        <v>31</v>
      </c>
      <c r="AG1746">
        <v>111</v>
      </c>
      <c r="AH1746">
        <v>1033.9166666666665</v>
      </c>
      <c r="AI1746">
        <v>2014.3166666666664</v>
      </c>
      <c r="AJ1746">
        <v>2561.833333333333</v>
      </c>
      <c r="AK1746">
        <v>1021</v>
      </c>
      <c r="AL1746">
        <v>1.2445875853300099</v>
      </c>
      <c r="AM1746">
        <f t="shared" si="513"/>
        <v>1</v>
      </c>
      <c r="AN1746">
        <f t="shared" si="514"/>
        <v>1270.7239246219401</v>
      </c>
      <c r="AO1746">
        <v>15.37</v>
      </c>
      <c r="AP1746">
        <f t="shared" si="515"/>
        <v>19.129311186522251</v>
      </c>
      <c r="AQ1746">
        <v>3.27</v>
      </c>
      <c r="AR1746">
        <v>6430</v>
      </c>
      <c r="AS1746">
        <v>5.0737861885996933</v>
      </c>
      <c r="AT1746">
        <v>1.0549169822994073</v>
      </c>
      <c r="AU1746">
        <f t="shared" si="516"/>
        <v>5.3524232149099999</v>
      </c>
      <c r="AV1746">
        <f t="shared" si="517"/>
        <v>3.1647509468982218</v>
      </c>
      <c r="AW1746">
        <f t="shared" si="518"/>
        <v>7.3844188760958511</v>
      </c>
      <c r="AX1746">
        <f t="shared" si="521"/>
        <v>10.549169822994074</v>
      </c>
      <c r="AY1746" s="4">
        <v>0.1</v>
      </c>
      <c r="AZ1746">
        <v>35</v>
      </c>
      <c r="BA1746" s="1">
        <f t="shared" si="519"/>
        <v>0.10368970511989745</v>
      </c>
      <c r="BB1746">
        <v>0.51359999999999995</v>
      </c>
      <c r="BC1746">
        <v>4.8224999999999997E-2</v>
      </c>
      <c r="BD1746">
        <v>6.43E-3</v>
      </c>
      <c r="BE1746">
        <v>160000</v>
      </c>
      <c r="BF1746">
        <f t="shared" si="522"/>
        <v>74.400000000000006</v>
      </c>
      <c r="BG1746" s="7">
        <f t="shared" si="523"/>
        <v>0.78884137209302341</v>
      </c>
      <c r="BH1746" s="8">
        <f t="shared" si="524"/>
        <v>1.5776827441860468</v>
      </c>
      <c r="BI1746" s="7">
        <f t="shared" si="525"/>
        <v>2.36652411627907</v>
      </c>
      <c r="BJ1746">
        <v>340.8</v>
      </c>
      <c r="BK1746">
        <v>6390</v>
      </c>
      <c r="BL1746">
        <v>0.12</v>
      </c>
      <c r="BM1746">
        <v>0.11</v>
      </c>
      <c r="BN1746" s="3">
        <f t="shared" si="520"/>
        <v>7.1223698320871373E-2</v>
      </c>
      <c r="BO1746" s="3">
        <f t="shared" si="526"/>
        <v>0.10436559596571185</v>
      </c>
      <c r="BP1746" s="3">
        <f t="shared" si="527"/>
        <v>9.0298863282396127E-2</v>
      </c>
      <c r="BQ1746" s="3">
        <f t="shared" si="528"/>
        <v>0.13778067665569249</v>
      </c>
      <c r="BR1746">
        <f t="shared" si="529"/>
        <v>8.5348940867395279E-2</v>
      </c>
      <c r="BS1746">
        <f t="shared" si="530"/>
        <v>0.11604817443768044</v>
      </c>
      <c r="BT1746" s="5">
        <f t="shared" si="531"/>
        <v>463.5871296463115</v>
      </c>
    </row>
    <row r="1747" spans="1:72" x14ac:dyDescent="0.2">
      <c r="A1747">
        <v>9</v>
      </c>
      <c r="B1747">
        <v>34011</v>
      </c>
      <c r="C1747" t="s">
        <v>718</v>
      </c>
      <c r="D1747">
        <v>34</v>
      </c>
      <c r="E1747" t="s">
        <v>725</v>
      </c>
      <c r="F1747" t="s">
        <v>726</v>
      </c>
      <c r="G1747" t="s">
        <v>614</v>
      </c>
      <c r="H1747">
        <v>11</v>
      </c>
      <c r="I1747">
        <v>5416</v>
      </c>
      <c r="J1747">
        <v>333</v>
      </c>
      <c r="K1747">
        <v>2281</v>
      </c>
      <c r="L1747">
        <v>682</v>
      </c>
      <c r="M1747" s="5">
        <v>64128</v>
      </c>
      <c r="N1747" s="5">
        <v>89535.949949999995</v>
      </c>
      <c r="O1747" s="5">
        <v>2186.8000000000002</v>
      </c>
      <c r="P1747" s="5">
        <v>3053.2250399999998</v>
      </c>
      <c r="Q1747" s="5">
        <v>41995</v>
      </c>
      <c r="R1747" s="5">
        <v>58633.704749999997</v>
      </c>
      <c r="S1747" s="5">
        <v>597</v>
      </c>
      <c r="T1747" s="5">
        <v>833.53546219999998</v>
      </c>
      <c r="U1747">
        <v>3035</v>
      </c>
      <c r="V1747">
        <v>271</v>
      </c>
      <c r="W1747">
        <v>1638</v>
      </c>
      <c r="X1747">
        <v>415</v>
      </c>
      <c r="Y1747">
        <v>62</v>
      </c>
      <c r="Z1747">
        <v>20</v>
      </c>
      <c r="AA1747">
        <v>88</v>
      </c>
      <c r="AB1747">
        <v>43</v>
      </c>
      <c r="AC1747">
        <v>14</v>
      </c>
      <c r="AD1747">
        <v>65</v>
      </c>
      <c r="AE1747">
        <v>81</v>
      </c>
      <c r="AF1747">
        <v>31</v>
      </c>
      <c r="AG1747">
        <v>111</v>
      </c>
      <c r="AH1747">
        <v>1033.9166666666665</v>
      </c>
      <c r="AI1747">
        <v>2014.3166666666664</v>
      </c>
      <c r="AJ1747">
        <v>2561.833333333333</v>
      </c>
      <c r="AK1747">
        <v>1021</v>
      </c>
      <c r="AL1747">
        <v>1.2378972493685201</v>
      </c>
      <c r="AM1747">
        <f t="shared" si="513"/>
        <v>1</v>
      </c>
      <c r="AN1747">
        <f t="shared" si="514"/>
        <v>1263.8930916052591</v>
      </c>
      <c r="AO1747">
        <v>15.37</v>
      </c>
      <c r="AP1747">
        <f t="shared" si="515"/>
        <v>19.026480722794151</v>
      </c>
      <c r="AQ1747">
        <v>3.27</v>
      </c>
      <c r="AR1747">
        <v>6430</v>
      </c>
      <c r="AS1747">
        <v>5.0737861885996933</v>
      </c>
      <c r="AT1747">
        <v>1.0547387114704094</v>
      </c>
      <c r="AU1747">
        <f t="shared" si="516"/>
        <v>5.3515187068400003</v>
      </c>
      <c r="AV1747">
        <f t="shared" si="517"/>
        <v>3.1642161344112285</v>
      </c>
      <c r="AW1747">
        <f t="shared" si="518"/>
        <v>7.3831709802928662</v>
      </c>
      <c r="AX1747">
        <f t="shared" si="521"/>
        <v>10.547387114704094</v>
      </c>
      <c r="AY1747" s="4">
        <v>0.1</v>
      </c>
      <c r="AZ1747">
        <v>35</v>
      </c>
      <c r="BA1747" s="1">
        <f t="shared" si="519"/>
        <v>0.10368970511989745</v>
      </c>
      <c r="BB1747">
        <v>0.51359999999999995</v>
      </c>
      <c r="BC1747">
        <v>4.8224999999999997E-2</v>
      </c>
      <c r="BD1747">
        <v>6.43E-3</v>
      </c>
      <c r="BE1747">
        <v>160000</v>
      </c>
      <c r="BF1747">
        <f t="shared" si="522"/>
        <v>74.400000000000006</v>
      </c>
      <c r="BG1747" s="7">
        <f t="shared" si="523"/>
        <v>0.78884137209302341</v>
      </c>
      <c r="BH1747" s="8">
        <f t="shared" si="524"/>
        <v>1.5776827441860468</v>
      </c>
      <c r="BI1747" s="7">
        <f t="shared" si="525"/>
        <v>2.36652411627907</v>
      </c>
      <c r="BJ1747">
        <v>340.8</v>
      </c>
      <c r="BK1747">
        <v>6390</v>
      </c>
      <c r="BL1747">
        <v>0.12</v>
      </c>
      <c r="BM1747">
        <v>0.11</v>
      </c>
      <c r="BN1747" s="3">
        <f t="shared" si="520"/>
        <v>7.1037599380776265E-2</v>
      </c>
      <c r="BO1747" s="3">
        <f t="shared" si="526"/>
        <v>0.10524154749677594</v>
      </c>
      <c r="BP1747" s="3">
        <f t="shared" si="527"/>
        <v>9.1177191956058959E-2</v>
      </c>
      <c r="BQ1747" s="3">
        <f t="shared" si="528"/>
        <v>0.13865098135934209</v>
      </c>
      <c r="BR1747">
        <f t="shared" si="529"/>
        <v>8.6224892398459374E-2</v>
      </c>
      <c r="BS1747">
        <f t="shared" si="530"/>
        <v>0.11692412596874453</v>
      </c>
      <c r="BT1747" s="5">
        <f t="shared" si="531"/>
        <v>463.5871296463115</v>
      </c>
    </row>
    <row r="1748" spans="1:72" x14ac:dyDescent="0.2">
      <c r="A1748">
        <v>9</v>
      </c>
      <c r="B1748">
        <v>34013</v>
      </c>
      <c r="C1748" t="s">
        <v>718</v>
      </c>
      <c r="D1748">
        <v>34</v>
      </c>
      <c r="E1748" t="s">
        <v>725</v>
      </c>
      <c r="F1748" t="s">
        <v>726</v>
      </c>
      <c r="G1748" t="s">
        <v>621</v>
      </c>
      <c r="H1748">
        <v>13</v>
      </c>
      <c r="I1748">
        <v>41782</v>
      </c>
      <c r="J1748">
        <v>780</v>
      </c>
      <c r="K1748">
        <v>9886</v>
      </c>
      <c r="L1748">
        <v>6546</v>
      </c>
      <c r="M1748" s="5">
        <v>456650</v>
      </c>
      <c r="N1748" s="5">
        <v>637577.83719999995</v>
      </c>
      <c r="O1748" s="5">
        <v>1563.3</v>
      </c>
      <c r="P1748" s="5">
        <v>2182.6900970000002</v>
      </c>
      <c r="Q1748" s="5">
        <v>118510</v>
      </c>
      <c r="R1748" s="5">
        <v>165464.46840000001</v>
      </c>
      <c r="S1748" s="5">
        <v>5081</v>
      </c>
      <c r="T1748" s="5">
        <v>7094.126773</v>
      </c>
      <c r="U1748">
        <v>14272</v>
      </c>
      <c r="V1748">
        <v>-261</v>
      </c>
      <c r="W1748">
        <v>3707</v>
      </c>
      <c r="X1748">
        <v>2212</v>
      </c>
      <c r="Y1748">
        <v>62</v>
      </c>
      <c r="Z1748">
        <v>20</v>
      </c>
      <c r="AA1748">
        <v>88</v>
      </c>
      <c r="AB1748">
        <v>43</v>
      </c>
      <c r="AC1748">
        <v>14</v>
      </c>
      <c r="AD1748">
        <v>65</v>
      </c>
      <c r="AE1748">
        <v>81</v>
      </c>
      <c r="AF1748">
        <v>31</v>
      </c>
      <c r="AG1748">
        <v>111</v>
      </c>
      <c r="AH1748">
        <v>1033.9166666666665</v>
      </c>
      <c r="AI1748">
        <v>2014.3166666666664</v>
      </c>
      <c r="AJ1748">
        <v>2561.833333333333</v>
      </c>
      <c r="AK1748">
        <v>1021</v>
      </c>
      <c r="AL1748">
        <v>1.27097848057747</v>
      </c>
      <c r="AM1748">
        <f t="shared" si="513"/>
        <v>1</v>
      </c>
      <c r="AN1748">
        <f t="shared" si="514"/>
        <v>1297.6690286695969</v>
      </c>
      <c r="AO1748">
        <v>15.37</v>
      </c>
      <c r="AP1748">
        <f t="shared" si="515"/>
        <v>19.534939246475712</v>
      </c>
      <c r="AQ1748">
        <v>3.27</v>
      </c>
      <c r="AR1748">
        <v>6430</v>
      </c>
      <c r="AS1748">
        <v>5.0737861885996933</v>
      </c>
      <c r="AT1748">
        <v>1.0558549072913379</v>
      </c>
      <c r="AU1748">
        <f t="shared" si="516"/>
        <v>5.3571820457800001</v>
      </c>
      <c r="AV1748">
        <f t="shared" si="517"/>
        <v>3.1675647218740135</v>
      </c>
      <c r="AW1748">
        <f t="shared" si="518"/>
        <v>7.3909843510393651</v>
      </c>
      <c r="AX1748">
        <f t="shared" si="521"/>
        <v>10.55854907291338</v>
      </c>
      <c r="AY1748" s="4">
        <v>0.1</v>
      </c>
      <c r="AZ1748">
        <v>35</v>
      </c>
      <c r="BA1748" s="1">
        <f t="shared" si="519"/>
        <v>0.10368970511989745</v>
      </c>
      <c r="BB1748">
        <v>0.51359999999999995</v>
      </c>
      <c r="BC1748">
        <v>4.8224999999999997E-2</v>
      </c>
      <c r="BD1748">
        <v>6.43E-3</v>
      </c>
      <c r="BE1748">
        <v>160000</v>
      </c>
      <c r="BF1748">
        <f t="shared" si="522"/>
        <v>74.400000000000006</v>
      </c>
      <c r="BG1748" s="7">
        <f t="shared" si="523"/>
        <v>0.78884137209302341</v>
      </c>
      <c r="BH1748" s="8">
        <f t="shared" si="524"/>
        <v>1.5776827441860468</v>
      </c>
      <c r="BI1748" s="7">
        <f t="shared" si="525"/>
        <v>2.36652411627907</v>
      </c>
      <c r="BJ1748">
        <v>340.8</v>
      </c>
      <c r="BK1748">
        <v>6390</v>
      </c>
      <c r="BL1748">
        <v>0.12</v>
      </c>
      <c r="BM1748">
        <v>0.11</v>
      </c>
      <c r="BN1748" s="3">
        <f t="shared" si="520"/>
        <v>7.1965447022516157E-2</v>
      </c>
      <c r="BO1748" s="3">
        <f t="shared" si="526"/>
        <v>0.13700980454723552</v>
      </c>
      <c r="BP1748" s="3">
        <f t="shared" si="527"/>
        <v>0.12293056515452001</v>
      </c>
      <c r="BQ1748" s="3">
        <f t="shared" si="528"/>
        <v>0.17045459453170317</v>
      </c>
      <c r="BR1748">
        <f t="shared" si="529"/>
        <v>0.11799314944891892</v>
      </c>
      <c r="BS1748">
        <f t="shared" si="530"/>
        <v>0.14869238301920412</v>
      </c>
      <c r="BT1748" s="5">
        <f t="shared" si="531"/>
        <v>463.5871296463115</v>
      </c>
    </row>
    <row r="1749" spans="1:72" x14ac:dyDescent="0.2">
      <c r="A1749">
        <v>9</v>
      </c>
      <c r="B1749">
        <v>34015</v>
      </c>
      <c r="C1749" t="s">
        <v>718</v>
      </c>
      <c r="D1749">
        <v>34</v>
      </c>
      <c r="E1749" t="s">
        <v>725</v>
      </c>
      <c r="F1749" t="s">
        <v>726</v>
      </c>
      <c r="G1749" t="s">
        <v>730</v>
      </c>
      <c r="H1749">
        <v>15</v>
      </c>
      <c r="I1749">
        <v>10957</v>
      </c>
      <c r="J1749">
        <v>107</v>
      </c>
      <c r="K1749">
        <v>3220</v>
      </c>
      <c r="L1749">
        <v>1371</v>
      </c>
      <c r="M1749" s="5">
        <v>118720</v>
      </c>
      <c r="N1749" s="5">
        <v>165757.67180000001</v>
      </c>
      <c r="O1749" s="5">
        <v>2389.4</v>
      </c>
      <c r="P1749" s="5">
        <v>3336.0965379999998</v>
      </c>
      <c r="Q1749" s="5">
        <v>53735</v>
      </c>
      <c r="R1749" s="5">
        <v>75025.172630000001</v>
      </c>
      <c r="S1749" s="5">
        <v>1114</v>
      </c>
      <c r="T1749" s="5">
        <v>1555.37438</v>
      </c>
      <c r="U1749">
        <v>4739</v>
      </c>
      <c r="V1749">
        <v>106</v>
      </c>
      <c r="W1749">
        <v>1914</v>
      </c>
      <c r="X1749">
        <v>631</v>
      </c>
      <c r="Y1749">
        <v>62</v>
      </c>
      <c r="Z1749">
        <v>20</v>
      </c>
      <c r="AA1749">
        <v>88</v>
      </c>
      <c r="AB1749">
        <v>43</v>
      </c>
      <c r="AC1749">
        <v>14</v>
      </c>
      <c r="AD1749">
        <v>65</v>
      </c>
      <c r="AE1749">
        <v>81</v>
      </c>
      <c r="AF1749">
        <v>31</v>
      </c>
      <c r="AG1749">
        <v>111</v>
      </c>
      <c r="AH1749">
        <v>1033.9166666666665</v>
      </c>
      <c r="AI1749">
        <v>2014.3166666666664</v>
      </c>
      <c r="AJ1749">
        <v>2561.833333333333</v>
      </c>
      <c r="AK1749">
        <v>1021</v>
      </c>
      <c r="AL1749">
        <v>1.2363971604241299</v>
      </c>
      <c r="AM1749">
        <f t="shared" si="513"/>
        <v>1</v>
      </c>
      <c r="AN1749">
        <f t="shared" si="514"/>
        <v>1262.3615007930366</v>
      </c>
      <c r="AO1749">
        <v>15.37</v>
      </c>
      <c r="AP1749">
        <f t="shared" si="515"/>
        <v>19.003424355718877</v>
      </c>
      <c r="AQ1749">
        <v>3.27</v>
      </c>
      <c r="AR1749">
        <v>6430</v>
      </c>
      <c r="AS1749">
        <v>5.0737861885996933</v>
      </c>
      <c r="AT1749">
        <v>1.0517124037133934</v>
      </c>
      <c r="AU1749">
        <f t="shared" si="516"/>
        <v>5.3361638683399999</v>
      </c>
      <c r="AV1749">
        <f t="shared" si="517"/>
        <v>3.1551372111401799</v>
      </c>
      <c r="AW1749">
        <f t="shared" si="518"/>
        <v>7.3619868259937533</v>
      </c>
      <c r="AX1749">
        <f t="shared" si="521"/>
        <v>10.517124037133934</v>
      </c>
      <c r="AY1749" s="4">
        <v>0.1</v>
      </c>
      <c r="AZ1749">
        <v>35</v>
      </c>
      <c r="BA1749" s="1">
        <f t="shared" si="519"/>
        <v>0.10368970511989745</v>
      </c>
      <c r="BB1749">
        <v>0.51359999999999995</v>
      </c>
      <c r="BC1749">
        <v>4.8224999999999997E-2</v>
      </c>
      <c r="BD1749">
        <v>6.43E-3</v>
      </c>
      <c r="BE1749">
        <v>160000</v>
      </c>
      <c r="BF1749">
        <f t="shared" si="522"/>
        <v>74.400000000000006</v>
      </c>
      <c r="BG1749" s="7">
        <f t="shared" si="523"/>
        <v>0.78884137209302341</v>
      </c>
      <c r="BH1749" s="8">
        <f t="shared" si="524"/>
        <v>1.5776827441860468</v>
      </c>
      <c r="BI1749" s="7">
        <f t="shared" si="525"/>
        <v>2.36652411627907</v>
      </c>
      <c r="BJ1749">
        <v>340.8</v>
      </c>
      <c r="BK1749">
        <v>6390</v>
      </c>
      <c r="BL1749">
        <v>0.12</v>
      </c>
      <c r="BM1749">
        <v>0.11</v>
      </c>
      <c r="BN1749" s="3">
        <f t="shared" si="520"/>
        <v>7.0898445215477834E-2</v>
      </c>
      <c r="BO1749" s="3">
        <f t="shared" si="526"/>
        <v>0.10939741767652525</v>
      </c>
      <c r="BP1749" s="3">
        <f t="shared" si="527"/>
        <v>9.5373416270730399E-2</v>
      </c>
      <c r="BQ1749" s="3">
        <f t="shared" si="528"/>
        <v>0.14271099156187028</v>
      </c>
      <c r="BR1749">
        <f t="shared" si="529"/>
        <v>9.0380762578208679E-2</v>
      </c>
      <c r="BS1749">
        <f t="shared" si="530"/>
        <v>0.12107999614849384</v>
      </c>
      <c r="BT1749" s="5">
        <f t="shared" si="531"/>
        <v>463.5871296463115</v>
      </c>
    </row>
    <row r="1750" spans="1:72" x14ac:dyDescent="0.2">
      <c r="A1750">
        <v>9</v>
      </c>
      <c r="B1750">
        <v>34017</v>
      </c>
      <c r="C1750" t="s">
        <v>718</v>
      </c>
      <c r="D1750">
        <v>34</v>
      </c>
      <c r="E1750" t="s">
        <v>725</v>
      </c>
      <c r="F1750" t="s">
        <v>726</v>
      </c>
      <c r="G1750" t="s">
        <v>743</v>
      </c>
      <c r="H1750">
        <v>17</v>
      </c>
      <c r="I1750">
        <v>47656</v>
      </c>
      <c r="J1750">
        <v>1169</v>
      </c>
      <c r="K1750">
        <v>10859</v>
      </c>
      <c r="L1750">
        <v>7369</v>
      </c>
      <c r="M1750" s="5">
        <v>467160</v>
      </c>
      <c r="N1750" s="5">
        <v>652251.97069999995</v>
      </c>
      <c r="O1750" s="5">
        <v>1676</v>
      </c>
      <c r="P1750" s="5">
        <v>2340.0426040000002</v>
      </c>
      <c r="Q1750" s="5">
        <v>117880</v>
      </c>
      <c r="R1750" s="5">
        <v>164584.85810000001</v>
      </c>
      <c r="S1750" s="5">
        <v>5791</v>
      </c>
      <c r="T1750" s="5">
        <v>8085.4336039999998</v>
      </c>
      <c r="U1750">
        <v>14725</v>
      </c>
      <c r="V1750">
        <v>-511</v>
      </c>
      <c r="W1750">
        <v>3605</v>
      </c>
      <c r="X1750">
        <v>2218</v>
      </c>
      <c r="Y1750">
        <v>62</v>
      </c>
      <c r="Z1750">
        <v>20</v>
      </c>
      <c r="AA1750">
        <v>88</v>
      </c>
      <c r="AB1750">
        <v>43</v>
      </c>
      <c r="AC1750">
        <v>14</v>
      </c>
      <c r="AD1750">
        <v>65</v>
      </c>
      <c r="AE1750">
        <v>81</v>
      </c>
      <c r="AF1750">
        <v>31</v>
      </c>
      <c r="AG1750">
        <v>111</v>
      </c>
      <c r="AH1750">
        <v>1033.9166666666665</v>
      </c>
      <c r="AI1750">
        <v>2014.3166666666664</v>
      </c>
      <c r="AJ1750">
        <v>2561.833333333333</v>
      </c>
      <c r="AK1750">
        <v>1021</v>
      </c>
      <c r="AL1750">
        <v>1.29080390930176</v>
      </c>
      <c r="AM1750">
        <f t="shared" si="513"/>
        <v>1</v>
      </c>
      <c r="AN1750">
        <f t="shared" si="514"/>
        <v>1317.910791397097</v>
      </c>
      <c r="AO1750">
        <v>15.37</v>
      </c>
      <c r="AP1750">
        <f t="shared" si="515"/>
        <v>19.839656085968052</v>
      </c>
      <c r="AQ1750">
        <v>3.27</v>
      </c>
      <c r="AR1750">
        <v>6430</v>
      </c>
      <c r="AS1750">
        <v>5.0737861885996933</v>
      </c>
      <c r="AT1750">
        <v>1.0552600901039719</v>
      </c>
      <c r="AU1750">
        <f t="shared" si="516"/>
        <v>5.3541640705500004</v>
      </c>
      <c r="AV1750">
        <f t="shared" si="517"/>
        <v>3.1657802703119158</v>
      </c>
      <c r="AW1750">
        <f t="shared" si="518"/>
        <v>7.3868206307278035</v>
      </c>
      <c r="AX1750">
        <f t="shared" si="521"/>
        <v>10.552600901039719</v>
      </c>
      <c r="AY1750" s="4">
        <v>0.1</v>
      </c>
      <c r="AZ1750">
        <v>35</v>
      </c>
      <c r="BA1750" s="1">
        <f t="shared" si="519"/>
        <v>0.10368970511989745</v>
      </c>
      <c r="BB1750">
        <v>0.51359999999999995</v>
      </c>
      <c r="BC1750">
        <v>4.8224999999999997E-2</v>
      </c>
      <c r="BD1750">
        <v>6.43E-3</v>
      </c>
      <c r="BE1750">
        <v>160000</v>
      </c>
      <c r="BF1750">
        <f t="shared" si="522"/>
        <v>74.400000000000006</v>
      </c>
      <c r="BG1750" s="7">
        <f t="shared" si="523"/>
        <v>0.78884137209302341</v>
      </c>
      <c r="BH1750" s="8">
        <f t="shared" si="524"/>
        <v>1.5776827441860468</v>
      </c>
      <c r="BI1750" s="7">
        <f t="shared" si="525"/>
        <v>2.36652411627907</v>
      </c>
      <c r="BJ1750">
        <v>340.8</v>
      </c>
      <c r="BK1750">
        <v>6390</v>
      </c>
      <c r="BL1750">
        <v>0.12</v>
      </c>
      <c r="BM1750">
        <v>0.11</v>
      </c>
      <c r="BN1750" s="3">
        <f t="shared" si="520"/>
        <v>7.2480272735932133E-2</v>
      </c>
      <c r="BO1750" s="3">
        <f t="shared" si="526"/>
        <v>0.13839215222822204</v>
      </c>
      <c r="BP1750" s="3">
        <f t="shared" si="527"/>
        <v>0.12432084439269114</v>
      </c>
      <c r="BQ1750" s="3">
        <f t="shared" si="528"/>
        <v>0.17181810104827094</v>
      </c>
      <c r="BR1750">
        <f t="shared" si="529"/>
        <v>0.11937549712990544</v>
      </c>
      <c r="BS1750">
        <f t="shared" si="530"/>
        <v>0.15007473070019062</v>
      </c>
      <c r="BT1750" s="5">
        <f t="shared" si="531"/>
        <v>463.5871296463115</v>
      </c>
    </row>
    <row r="1751" spans="1:72" x14ac:dyDescent="0.2">
      <c r="A1751">
        <v>9</v>
      </c>
      <c r="B1751">
        <v>34019</v>
      </c>
      <c r="C1751" t="s">
        <v>718</v>
      </c>
      <c r="D1751">
        <v>34</v>
      </c>
      <c r="E1751" t="s">
        <v>725</v>
      </c>
      <c r="F1751" t="s">
        <v>726</v>
      </c>
      <c r="G1751" t="s">
        <v>735</v>
      </c>
      <c r="H1751">
        <v>19</v>
      </c>
      <c r="I1751">
        <v>11907</v>
      </c>
      <c r="J1751">
        <v>509</v>
      </c>
      <c r="K1751">
        <v>4118</v>
      </c>
      <c r="L1751">
        <v>1837</v>
      </c>
      <c r="M1751" s="5">
        <v>155770</v>
      </c>
      <c r="N1751" s="5">
        <v>217487.13389999999</v>
      </c>
      <c r="O1751" s="5">
        <v>1768.3</v>
      </c>
      <c r="P1751" s="5">
        <v>2468.9124919999999</v>
      </c>
      <c r="Q1751" s="5">
        <v>69552</v>
      </c>
      <c r="R1751" s="5">
        <v>97108.975659999996</v>
      </c>
      <c r="S1751" s="5">
        <v>1496</v>
      </c>
      <c r="T1751" s="5">
        <v>2088.725379</v>
      </c>
      <c r="U1751">
        <v>6056</v>
      </c>
      <c r="V1751">
        <v>346</v>
      </c>
      <c r="W1751">
        <v>2540</v>
      </c>
      <c r="X1751">
        <v>912</v>
      </c>
      <c r="Y1751">
        <v>62</v>
      </c>
      <c r="Z1751">
        <v>20</v>
      </c>
      <c r="AA1751">
        <v>88</v>
      </c>
      <c r="AB1751">
        <v>43</v>
      </c>
      <c r="AC1751">
        <v>14</v>
      </c>
      <c r="AD1751">
        <v>65</v>
      </c>
      <c r="AE1751">
        <v>81</v>
      </c>
      <c r="AF1751">
        <v>31</v>
      </c>
      <c r="AG1751">
        <v>111</v>
      </c>
      <c r="AH1751">
        <v>1033.9166666666665</v>
      </c>
      <c r="AI1751">
        <v>2014.3166666666664</v>
      </c>
      <c r="AJ1751">
        <v>2561.833333333333</v>
      </c>
      <c r="AK1751">
        <v>1021</v>
      </c>
      <c r="AL1751">
        <v>1.2373411556085001</v>
      </c>
      <c r="AM1751">
        <f t="shared" si="513"/>
        <v>1</v>
      </c>
      <c r="AN1751">
        <f t="shared" si="514"/>
        <v>1263.3253198762786</v>
      </c>
      <c r="AO1751">
        <v>15.37</v>
      </c>
      <c r="AP1751">
        <f t="shared" si="515"/>
        <v>19.017933561702645</v>
      </c>
      <c r="AQ1751">
        <v>3.27</v>
      </c>
      <c r="AR1751">
        <v>6430</v>
      </c>
      <c r="AS1751">
        <v>5.0737861885996933</v>
      </c>
      <c r="AT1751">
        <v>1.0530135287952569</v>
      </c>
      <c r="AU1751">
        <f t="shared" si="516"/>
        <v>5.3427654988099995</v>
      </c>
      <c r="AV1751">
        <f t="shared" si="517"/>
        <v>3.1590405863857707</v>
      </c>
      <c r="AW1751">
        <f t="shared" si="518"/>
        <v>7.3710947015667987</v>
      </c>
      <c r="AX1751">
        <f t="shared" si="521"/>
        <v>10.530135287952568</v>
      </c>
      <c r="AY1751" s="4">
        <v>0.1</v>
      </c>
      <c r="AZ1751">
        <v>35</v>
      </c>
      <c r="BA1751" s="1">
        <f t="shared" si="519"/>
        <v>0.10368970511989745</v>
      </c>
      <c r="BB1751">
        <v>0.51359999999999995</v>
      </c>
      <c r="BC1751">
        <v>4.8224999999999997E-2</v>
      </c>
      <c r="BD1751">
        <v>6.43E-3</v>
      </c>
      <c r="BE1751">
        <v>160000</v>
      </c>
      <c r="BF1751">
        <f t="shared" si="522"/>
        <v>74.400000000000006</v>
      </c>
      <c r="BG1751" s="7">
        <f t="shared" si="523"/>
        <v>0.78884137209302341</v>
      </c>
      <c r="BH1751" s="8">
        <f t="shared" si="524"/>
        <v>1.5776827441860468</v>
      </c>
      <c r="BI1751" s="7">
        <f t="shared" si="525"/>
        <v>2.36652411627907</v>
      </c>
      <c r="BJ1751">
        <v>340.8</v>
      </c>
      <c r="BK1751">
        <v>6390</v>
      </c>
      <c r="BL1751">
        <v>0.12</v>
      </c>
      <c r="BM1751">
        <v>0.11</v>
      </c>
      <c r="BN1751" s="3">
        <f t="shared" si="520"/>
        <v>7.096633132175989E-2</v>
      </c>
      <c r="BO1751" s="3">
        <f t="shared" si="526"/>
        <v>0.11239251470967958</v>
      </c>
      <c r="BP1751" s="3">
        <f t="shared" si="527"/>
        <v>9.8351163522791787E-2</v>
      </c>
      <c r="BQ1751" s="3">
        <f t="shared" si="528"/>
        <v>0.14574730245386633</v>
      </c>
      <c r="BR1751">
        <f t="shared" si="529"/>
        <v>9.3375859611363007E-2</v>
      </c>
      <c r="BS1751">
        <f t="shared" si="530"/>
        <v>0.12407509318164817</v>
      </c>
      <c r="BT1751" s="5">
        <f t="shared" si="531"/>
        <v>463.5871296463115</v>
      </c>
    </row>
    <row r="1752" spans="1:72" x14ac:dyDescent="0.2">
      <c r="A1752">
        <v>9</v>
      </c>
      <c r="B1752">
        <v>34021</v>
      </c>
      <c r="C1752" t="s">
        <v>718</v>
      </c>
      <c r="D1752">
        <v>34</v>
      </c>
      <c r="E1752" t="s">
        <v>725</v>
      </c>
      <c r="F1752" t="s">
        <v>726</v>
      </c>
      <c r="G1752" t="s">
        <v>363</v>
      </c>
      <c r="H1752">
        <v>21</v>
      </c>
      <c r="I1752">
        <v>11150</v>
      </c>
      <c r="J1752">
        <v>374</v>
      </c>
      <c r="K1752">
        <v>3552</v>
      </c>
      <c r="L1752">
        <v>1649</v>
      </c>
      <c r="M1752" s="5">
        <v>141820</v>
      </c>
      <c r="N1752" s="5">
        <v>198010.049</v>
      </c>
      <c r="O1752" s="5">
        <v>1429.9</v>
      </c>
      <c r="P1752" s="5">
        <v>1996.4361100000001</v>
      </c>
      <c r="Q1752" s="5">
        <v>59822</v>
      </c>
      <c r="R1752" s="5">
        <v>83523.883449999994</v>
      </c>
      <c r="S1752" s="5">
        <v>1364</v>
      </c>
      <c r="T1752" s="5">
        <v>1904.4260810000001</v>
      </c>
      <c r="U1752">
        <v>5349</v>
      </c>
      <c r="V1752">
        <v>266</v>
      </c>
      <c r="W1752">
        <v>2136</v>
      </c>
      <c r="X1752">
        <v>782</v>
      </c>
      <c r="Y1752">
        <v>62</v>
      </c>
      <c r="Z1752">
        <v>20</v>
      </c>
      <c r="AA1752">
        <v>88</v>
      </c>
      <c r="AB1752">
        <v>43</v>
      </c>
      <c r="AC1752">
        <v>14</v>
      </c>
      <c r="AD1752">
        <v>65</v>
      </c>
      <c r="AE1752">
        <v>81</v>
      </c>
      <c r="AF1752">
        <v>31</v>
      </c>
      <c r="AG1752">
        <v>111</v>
      </c>
      <c r="AH1752">
        <v>1033.9166666666665</v>
      </c>
      <c r="AI1752">
        <v>2014.3166666666664</v>
      </c>
      <c r="AJ1752">
        <v>2561.833333333333</v>
      </c>
      <c r="AK1752">
        <v>1021</v>
      </c>
      <c r="AL1752">
        <v>1.2526646455129</v>
      </c>
      <c r="AM1752">
        <f t="shared" si="513"/>
        <v>1</v>
      </c>
      <c r="AN1752">
        <f t="shared" si="514"/>
        <v>1278.9706030686709</v>
      </c>
      <c r="AO1752">
        <v>15.37</v>
      </c>
      <c r="AP1752">
        <f t="shared" si="515"/>
        <v>19.253455601533272</v>
      </c>
      <c r="AQ1752">
        <v>3.27</v>
      </c>
      <c r="AR1752">
        <v>6430</v>
      </c>
      <c r="AS1752">
        <v>5.0737861885996933</v>
      </c>
      <c r="AT1752">
        <v>1.0532841221330458</v>
      </c>
      <c r="AU1752">
        <f t="shared" si="516"/>
        <v>5.3441384315500002</v>
      </c>
      <c r="AV1752">
        <f t="shared" si="517"/>
        <v>3.1598523663991376</v>
      </c>
      <c r="AW1752">
        <f t="shared" si="518"/>
        <v>7.3729888549313207</v>
      </c>
      <c r="AX1752">
        <f t="shared" si="521"/>
        <v>10.532841221330457</v>
      </c>
      <c r="AY1752" s="4">
        <v>0.1</v>
      </c>
      <c r="AZ1752">
        <v>35</v>
      </c>
      <c r="BA1752" s="1">
        <f t="shared" si="519"/>
        <v>0.10368970511989745</v>
      </c>
      <c r="BB1752">
        <v>0.51359999999999995</v>
      </c>
      <c r="BC1752">
        <v>4.8224999999999997E-2</v>
      </c>
      <c r="BD1752">
        <v>6.43E-3</v>
      </c>
      <c r="BE1752">
        <v>160000</v>
      </c>
      <c r="BF1752">
        <f t="shared" si="522"/>
        <v>74.400000000000006</v>
      </c>
      <c r="BG1752" s="7">
        <f t="shared" si="523"/>
        <v>0.78884137209302341</v>
      </c>
      <c r="BH1752" s="8">
        <f t="shared" si="524"/>
        <v>1.5776827441860468</v>
      </c>
      <c r="BI1752" s="7">
        <f t="shared" si="525"/>
        <v>2.36652411627907</v>
      </c>
      <c r="BJ1752">
        <v>340.8</v>
      </c>
      <c r="BK1752">
        <v>6390</v>
      </c>
      <c r="BL1752">
        <v>0.12</v>
      </c>
      <c r="BM1752">
        <v>0.11</v>
      </c>
      <c r="BN1752" s="3">
        <f t="shared" si="520"/>
        <v>7.1388077857548915E-2</v>
      </c>
      <c r="BO1752" s="3">
        <f t="shared" si="526"/>
        <v>0.11167689495987247</v>
      </c>
      <c r="BP1752" s="3">
        <f t="shared" si="527"/>
        <v>9.7631935560952426E-2</v>
      </c>
      <c r="BQ1752" s="3">
        <f t="shared" si="528"/>
        <v>0.14504025389816086</v>
      </c>
      <c r="BR1752">
        <f t="shared" si="529"/>
        <v>9.2660239861555901E-2</v>
      </c>
      <c r="BS1752">
        <f t="shared" si="530"/>
        <v>0.12335947343184106</v>
      </c>
      <c r="BT1752" s="5">
        <f t="shared" si="531"/>
        <v>463.5871296463115</v>
      </c>
    </row>
    <row r="1753" spans="1:72" x14ac:dyDescent="0.2">
      <c r="A1753">
        <v>9</v>
      </c>
      <c r="B1753">
        <v>34023</v>
      </c>
      <c r="C1753" t="s">
        <v>718</v>
      </c>
      <c r="D1753">
        <v>34</v>
      </c>
      <c r="E1753" t="s">
        <v>725</v>
      </c>
      <c r="F1753" t="s">
        <v>726</v>
      </c>
      <c r="G1753" t="s">
        <v>650</v>
      </c>
      <c r="H1753">
        <v>23</v>
      </c>
      <c r="I1753">
        <v>22848</v>
      </c>
      <c r="J1753">
        <v>757</v>
      </c>
      <c r="K1753">
        <v>6328</v>
      </c>
      <c r="L1753">
        <v>3445</v>
      </c>
      <c r="M1753" s="5">
        <v>270200</v>
      </c>
      <c r="N1753" s="5">
        <v>377255.0785</v>
      </c>
      <c r="O1753" s="5">
        <v>1668.8</v>
      </c>
      <c r="P1753" s="5">
        <v>2329.9899150000001</v>
      </c>
      <c r="Q1753" s="5">
        <v>88398</v>
      </c>
      <c r="R1753" s="5">
        <v>123421.8891</v>
      </c>
      <c r="S1753" s="5">
        <v>2695</v>
      </c>
      <c r="T1753" s="5">
        <v>3762.7773379999999</v>
      </c>
      <c r="U1753">
        <v>8463</v>
      </c>
      <c r="V1753">
        <v>188</v>
      </c>
      <c r="W1753">
        <v>2766</v>
      </c>
      <c r="X1753">
        <v>1262</v>
      </c>
      <c r="Y1753">
        <v>62</v>
      </c>
      <c r="Z1753">
        <v>20</v>
      </c>
      <c r="AA1753">
        <v>88</v>
      </c>
      <c r="AB1753">
        <v>43</v>
      </c>
      <c r="AC1753">
        <v>14</v>
      </c>
      <c r="AD1753">
        <v>65</v>
      </c>
      <c r="AE1753">
        <v>81</v>
      </c>
      <c r="AF1753">
        <v>31</v>
      </c>
      <c r="AG1753">
        <v>111</v>
      </c>
      <c r="AH1753">
        <v>1033.9166666666665</v>
      </c>
      <c r="AI1753">
        <v>2014.3166666666664</v>
      </c>
      <c r="AJ1753">
        <v>2561.833333333333</v>
      </c>
      <c r="AK1753">
        <v>1021</v>
      </c>
      <c r="AL1753">
        <v>1.2667228380839</v>
      </c>
      <c r="AM1753">
        <f t="shared" si="513"/>
        <v>1</v>
      </c>
      <c r="AN1753">
        <f t="shared" si="514"/>
        <v>1293.3240176836619</v>
      </c>
      <c r="AO1753">
        <v>15.37</v>
      </c>
      <c r="AP1753">
        <f t="shared" si="515"/>
        <v>19.469530021349541</v>
      </c>
      <c r="AQ1753">
        <v>3.27</v>
      </c>
      <c r="AR1753">
        <v>6430</v>
      </c>
      <c r="AS1753">
        <v>5.0737861885996933</v>
      </c>
      <c r="AT1753">
        <v>1.0530125358306714</v>
      </c>
      <c r="AU1753">
        <f t="shared" si="516"/>
        <v>5.3427604607200001</v>
      </c>
      <c r="AV1753">
        <f t="shared" si="517"/>
        <v>3.1590376074920146</v>
      </c>
      <c r="AW1753">
        <f t="shared" si="518"/>
        <v>7.3710877508147004</v>
      </c>
      <c r="AX1753">
        <f t="shared" si="521"/>
        <v>10.530125358306714</v>
      </c>
      <c r="AY1753" s="4">
        <v>0.1</v>
      </c>
      <c r="AZ1753">
        <v>35</v>
      </c>
      <c r="BA1753" s="1">
        <f t="shared" si="519"/>
        <v>0.10368970511989745</v>
      </c>
      <c r="BB1753">
        <v>0.51359999999999995</v>
      </c>
      <c r="BC1753">
        <v>4.8224999999999997E-2</v>
      </c>
      <c r="BD1753">
        <v>6.43E-3</v>
      </c>
      <c r="BE1753">
        <v>160000</v>
      </c>
      <c r="BF1753">
        <f t="shared" si="522"/>
        <v>74.400000000000006</v>
      </c>
      <c r="BG1753" s="7">
        <f t="shared" si="523"/>
        <v>0.78884137209302341</v>
      </c>
      <c r="BH1753" s="8">
        <f t="shared" si="524"/>
        <v>1.5776827441860468</v>
      </c>
      <c r="BI1753" s="7">
        <f t="shared" si="525"/>
        <v>2.36652411627907</v>
      </c>
      <c r="BJ1753">
        <v>340.8</v>
      </c>
      <c r="BK1753">
        <v>6390</v>
      </c>
      <c r="BL1753">
        <v>0.12</v>
      </c>
      <c r="BM1753">
        <v>0.11</v>
      </c>
      <c r="BN1753" s="3">
        <f t="shared" si="520"/>
        <v>7.1758040405488499E-2</v>
      </c>
      <c r="BO1753" s="3">
        <f t="shared" si="526"/>
        <v>0.12215315011001987</v>
      </c>
      <c r="BP1753" s="3">
        <f t="shared" si="527"/>
        <v>0.10811181216376392</v>
      </c>
      <c r="BQ1753" s="3">
        <f t="shared" si="528"/>
        <v>0.15550790640150247</v>
      </c>
      <c r="BR1753">
        <f t="shared" si="529"/>
        <v>0.1031364950117033</v>
      </c>
      <c r="BS1753">
        <f t="shared" si="530"/>
        <v>0.1338357285819885</v>
      </c>
      <c r="BT1753" s="5">
        <f t="shared" si="531"/>
        <v>463.5871296463115</v>
      </c>
    </row>
    <row r="1754" spans="1:72" x14ac:dyDescent="0.2">
      <c r="A1754">
        <v>9</v>
      </c>
      <c r="B1754">
        <v>34025</v>
      </c>
      <c r="C1754" t="s">
        <v>718</v>
      </c>
      <c r="D1754">
        <v>34</v>
      </c>
      <c r="E1754" t="s">
        <v>725</v>
      </c>
      <c r="F1754" t="s">
        <v>726</v>
      </c>
      <c r="G1754" t="s">
        <v>791</v>
      </c>
      <c r="H1754">
        <v>25</v>
      </c>
      <c r="I1754">
        <v>14429</v>
      </c>
      <c r="J1754">
        <v>591</v>
      </c>
      <c r="K1754">
        <v>4715</v>
      </c>
      <c r="L1754">
        <v>2186</v>
      </c>
      <c r="M1754" s="5">
        <v>175060</v>
      </c>
      <c r="N1754" s="5">
        <v>244419.9632</v>
      </c>
      <c r="O1754" s="5">
        <v>1479.4</v>
      </c>
      <c r="P1754" s="5">
        <v>2065.548346</v>
      </c>
      <c r="Q1754" s="5">
        <v>69710</v>
      </c>
      <c r="R1754" s="5">
        <v>97329.576329999996</v>
      </c>
      <c r="S1754" s="5">
        <v>1748</v>
      </c>
      <c r="T1754" s="5">
        <v>2440.5694939999998</v>
      </c>
      <c r="U1754">
        <v>5788</v>
      </c>
      <c r="V1754">
        <v>142</v>
      </c>
      <c r="W1754">
        <v>2210</v>
      </c>
      <c r="X1754">
        <v>859</v>
      </c>
      <c r="Y1754">
        <v>62</v>
      </c>
      <c r="Z1754">
        <v>20</v>
      </c>
      <c r="AA1754">
        <v>88</v>
      </c>
      <c r="AB1754">
        <v>43</v>
      </c>
      <c r="AC1754">
        <v>14</v>
      </c>
      <c r="AD1754">
        <v>65</v>
      </c>
      <c r="AE1754">
        <v>81</v>
      </c>
      <c r="AF1754">
        <v>31</v>
      </c>
      <c r="AG1754">
        <v>111</v>
      </c>
      <c r="AH1754">
        <v>1033.9166666666665</v>
      </c>
      <c r="AI1754">
        <v>2014.3166666666664</v>
      </c>
      <c r="AJ1754">
        <v>2561.833333333333</v>
      </c>
      <c r="AK1754">
        <v>1021</v>
      </c>
      <c r="AL1754">
        <v>1.27171496244577</v>
      </c>
      <c r="AM1754">
        <f t="shared" si="513"/>
        <v>1</v>
      </c>
      <c r="AN1754">
        <f t="shared" si="514"/>
        <v>1298.4209766571312</v>
      </c>
      <c r="AO1754">
        <v>15.37</v>
      </c>
      <c r="AP1754">
        <f t="shared" si="515"/>
        <v>19.546258972791485</v>
      </c>
      <c r="AQ1754">
        <v>3.27</v>
      </c>
      <c r="AR1754">
        <v>6430</v>
      </c>
      <c r="AS1754">
        <v>5.0737861885996933</v>
      </c>
      <c r="AT1754">
        <v>1.0542201295293903</v>
      </c>
      <c r="AU1754">
        <f t="shared" si="516"/>
        <v>5.3488875329500001</v>
      </c>
      <c r="AV1754">
        <f t="shared" si="517"/>
        <v>3.1626603885881708</v>
      </c>
      <c r="AW1754">
        <f t="shared" si="518"/>
        <v>7.3795409067057314</v>
      </c>
      <c r="AX1754">
        <f t="shared" si="521"/>
        <v>10.542201295293903</v>
      </c>
      <c r="AY1754" s="4">
        <v>0.1</v>
      </c>
      <c r="AZ1754">
        <v>35</v>
      </c>
      <c r="BA1754" s="1">
        <f t="shared" si="519"/>
        <v>0.10368970511989745</v>
      </c>
      <c r="BB1754">
        <v>0.51359999999999995</v>
      </c>
      <c r="BC1754">
        <v>4.8224999999999997E-2</v>
      </c>
      <c r="BD1754">
        <v>6.43E-3</v>
      </c>
      <c r="BE1754">
        <v>160000</v>
      </c>
      <c r="BF1754">
        <f t="shared" si="522"/>
        <v>74.400000000000006</v>
      </c>
      <c r="BG1754" s="7">
        <f t="shared" si="523"/>
        <v>0.78884137209302341</v>
      </c>
      <c r="BH1754" s="8">
        <f t="shared" si="524"/>
        <v>1.5776827441860468</v>
      </c>
      <c r="BI1754" s="7">
        <f t="shared" si="525"/>
        <v>2.36652411627907</v>
      </c>
      <c r="BJ1754">
        <v>340.8</v>
      </c>
      <c r="BK1754">
        <v>6390</v>
      </c>
      <c r="BL1754">
        <v>0.12</v>
      </c>
      <c r="BM1754">
        <v>0.11</v>
      </c>
      <c r="BN1754" s="3">
        <f t="shared" si="520"/>
        <v>7.1931959113505306E-2</v>
      </c>
      <c r="BO1754" s="3">
        <f t="shared" si="526"/>
        <v>0.11485154187300861</v>
      </c>
      <c r="BP1754" s="3">
        <f t="shared" si="527"/>
        <v>0.10079410133476208</v>
      </c>
      <c r="BQ1754" s="3">
        <f t="shared" si="528"/>
        <v>0.14824454936487996</v>
      </c>
      <c r="BR1754">
        <f t="shared" si="529"/>
        <v>9.5834886774692041E-2</v>
      </c>
      <c r="BS1754">
        <f t="shared" si="530"/>
        <v>0.12653412034497721</v>
      </c>
      <c r="BT1754" s="5">
        <f t="shared" si="531"/>
        <v>463.5871296463115</v>
      </c>
    </row>
    <row r="1755" spans="1:72" x14ac:dyDescent="0.2">
      <c r="A1755">
        <v>9</v>
      </c>
      <c r="B1755">
        <v>34027</v>
      </c>
      <c r="C1755" t="s">
        <v>718</v>
      </c>
      <c r="D1755">
        <v>34</v>
      </c>
      <c r="E1755" t="s">
        <v>725</v>
      </c>
      <c r="F1755" t="s">
        <v>726</v>
      </c>
      <c r="G1755" t="s">
        <v>784</v>
      </c>
      <c r="H1755">
        <v>27</v>
      </c>
      <c r="I1755">
        <v>21523</v>
      </c>
      <c r="J1755">
        <v>901</v>
      </c>
      <c r="K1755">
        <v>6646</v>
      </c>
      <c r="L1755">
        <v>3068</v>
      </c>
      <c r="M1755" s="5">
        <v>234440</v>
      </c>
      <c r="N1755" s="5">
        <v>327326.72320000001</v>
      </c>
      <c r="O1755" s="5">
        <v>1873.4</v>
      </c>
      <c r="P1755" s="5">
        <v>2615.6538270000001</v>
      </c>
      <c r="Q1755" s="5">
        <v>89709</v>
      </c>
      <c r="R1755" s="5">
        <v>125252.3162</v>
      </c>
      <c r="S1755" s="5">
        <v>2416</v>
      </c>
      <c r="T1755" s="5">
        <v>3373.235639</v>
      </c>
      <c r="U1755">
        <v>9117</v>
      </c>
      <c r="V1755">
        <v>359</v>
      </c>
      <c r="W1755">
        <v>3188</v>
      </c>
      <c r="X1755">
        <v>1319</v>
      </c>
      <c r="Y1755">
        <v>62</v>
      </c>
      <c r="Z1755">
        <v>20</v>
      </c>
      <c r="AA1755">
        <v>88</v>
      </c>
      <c r="AB1755">
        <v>43</v>
      </c>
      <c r="AC1755">
        <v>14</v>
      </c>
      <c r="AD1755">
        <v>65</v>
      </c>
      <c r="AE1755">
        <v>81</v>
      </c>
      <c r="AF1755">
        <v>31</v>
      </c>
      <c r="AG1755">
        <v>111</v>
      </c>
      <c r="AH1755">
        <v>1033.9166666666665</v>
      </c>
      <c r="AI1755">
        <v>2014.3166666666664</v>
      </c>
      <c r="AJ1755">
        <v>2561.833333333333</v>
      </c>
      <c r="AK1755">
        <v>1021</v>
      </c>
      <c r="AL1755">
        <v>1.25204430307661</v>
      </c>
      <c r="AM1755">
        <f t="shared" si="513"/>
        <v>1</v>
      </c>
      <c r="AN1755">
        <f t="shared" si="514"/>
        <v>1278.3372334412188</v>
      </c>
      <c r="AO1755">
        <v>15.37</v>
      </c>
      <c r="AP1755">
        <f t="shared" si="515"/>
        <v>19.243920938287495</v>
      </c>
      <c r="AQ1755">
        <v>3.27</v>
      </c>
      <c r="AR1755">
        <v>6430</v>
      </c>
      <c r="AS1755">
        <v>5.0737861885996933</v>
      </c>
      <c r="AT1755">
        <v>1.0509266055871422</v>
      </c>
      <c r="AU1755">
        <f t="shared" si="516"/>
        <v>5.3321768966599992</v>
      </c>
      <c r="AV1755">
        <f t="shared" si="517"/>
        <v>3.1527798167614267</v>
      </c>
      <c r="AW1755">
        <f t="shared" si="518"/>
        <v>7.3564862391099961</v>
      </c>
      <c r="AX1755">
        <f t="shared" si="521"/>
        <v>10.509266055871421</v>
      </c>
      <c r="AY1755" s="4">
        <v>0.1</v>
      </c>
      <c r="AZ1755">
        <v>35</v>
      </c>
      <c r="BA1755" s="1">
        <f t="shared" si="519"/>
        <v>0.10368970511989745</v>
      </c>
      <c r="BB1755">
        <v>0.51359999999999995</v>
      </c>
      <c r="BC1755">
        <v>4.8224999999999997E-2</v>
      </c>
      <c r="BD1755">
        <v>6.43E-3</v>
      </c>
      <c r="BE1755">
        <v>160000</v>
      </c>
      <c r="BF1755">
        <f t="shared" si="522"/>
        <v>74.400000000000006</v>
      </c>
      <c r="BG1755" s="7">
        <f t="shared" si="523"/>
        <v>0.78884137209302341</v>
      </c>
      <c r="BH1755" s="8">
        <f t="shared" si="524"/>
        <v>1.5776827441860468</v>
      </c>
      <c r="BI1755" s="7">
        <f t="shared" si="525"/>
        <v>2.36652411627907</v>
      </c>
      <c r="BJ1755">
        <v>340.8</v>
      </c>
      <c r="BK1755">
        <v>6390</v>
      </c>
      <c r="BL1755">
        <v>0.12</v>
      </c>
      <c r="BM1755">
        <v>0.11</v>
      </c>
      <c r="BN1755" s="3">
        <f t="shared" si="520"/>
        <v>7.1294448962435697E-2</v>
      </c>
      <c r="BO1755" s="3">
        <f t="shared" si="526"/>
        <v>0.11893289951773167</v>
      </c>
      <c r="BP1755" s="3">
        <f t="shared" si="527"/>
        <v>0.10491937629398386</v>
      </c>
      <c r="BQ1755" s="3">
        <f t="shared" si="528"/>
        <v>0.15222158281146117</v>
      </c>
      <c r="BR1755">
        <f t="shared" si="529"/>
        <v>9.9916244419415101E-2</v>
      </c>
      <c r="BS1755">
        <f t="shared" si="530"/>
        <v>0.1306154779897003</v>
      </c>
      <c r="BT1755" s="5">
        <f t="shared" si="531"/>
        <v>463.5871296463115</v>
      </c>
    </row>
    <row r="1756" spans="1:72" x14ac:dyDescent="0.2">
      <c r="A1756">
        <v>9</v>
      </c>
      <c r="B1756">
        <v>34029</v>
      </c>
      <c r="C1756" t="s">
        <v>718</v>
      </c>
      <c r="D1756">
        <v>34</v>
      </c>
      <c r="E1756" t="s">
        <v>725</v>
      </c>
      <c r="F1756" t="s">
        <v>726</v>
      </c>
      <c r="G1756" t="s">
        <v>792</v>
      </c>
      <c r="H1756">
        <v>29</v>
      </c>
      <c r="I1756">
        <v>8296</v>
      </c>
      <c r="J1756">
        <v>522</v>
      </c>
      <c r="K1756">
        <v>3008</v>
      </c>
      <c r="L1756">
        <v>1065</v>
      </c>
      <c r="M1756" s="5">
        <v>102290</v>
      </c>
      <c r="N1756" s="5">
        <v>142817.99400000001</v>
      </c>
      <c r="O1756" s="5">
        <v>1442.1</v>
      </c>
      <c r="P1756" s="5">
        <v>2013.4698330000001</v>
      </c>
      <c r="Q1756" s="5">
        <v>51404</v>
      </c>
      <c r="R1756" s="5">
        <v>71770.614570000005</v>
      </c>
      <c r="S1756" s="5">
        <v>868</v>
      </c>
      <c r="T1756" s="5">
        <v>1211.907506</v>
      </c>
      <c r="U1756">
        <v>3627</v>
      </c>
      <c r="V1756">
        <v>294</v>
      </c>
      <c r="W1756">
        <v>1653</v>
      </c>
      <c r="X1756">
        <v>489</v>
      </c>
      <c r="Y1756">
        <v>62</v>
      </c>
      <c r="Z1756">
        <v>20</v>
      </c>
      <c r="AA1756">
        <v>88</v>
      </c>
      <c r="AB1756">
        <v>43</v>
      </c>
      <c r="AC1756">
        <v>14</v>
      </c>
      <c r="AD1756">
        <v>65</v>
      </c>
      <c r="AE1756">
        <v>81</v>
      </c>
      <c r="AF1756">
        <v>31</v>
      </c>
      <c r="AG1756">
        <v>111</v>
      </c>
      <c r="AH1756">
        <v>1033.9166666666665</v>
      </c>
      <c r="AI1756">
        <v>2014.3166666666664</v>
      </c>
      <c r="AJ1756">
        <v>2561.833333333333</v>
      </c>
      <c r="AK1756">
        <v>1021</v>
      </c>
      <c r="AL1756">
        <v>1.2660284174813199</v>
      </c>
      <c r="AM1756">
        <f t="shared" si="513"/>
        <v>1</v>
      </c>
      <c r="AN1756">
        <f t="shared" si="514"/>
        <v>1292.6150142484275</v>
      </c>
      <c r="AO1756">
        <v>15.37</v>
      </c>
      <c r="AP1756">
        <f t="shared" si="515"/>
        <v>19.458856776687885</v>
      </c>
      <c r="AQ1756">
        <v>3.27</v>
      </c>
      <c r="AR1756">
        <v>6430</v>
      </c>
      <c r="AS1756">
        <v>5.0737861885996933</v>
      </c>
      <c r="AT1756">
        <v>1.0613595201626398</v>
      </c>
      <c r="AU1756">
        <f t="shared" si="516"/>
        <v>5.3851112745399998</v>
      </c>
      <c r="AV1756">
        <f t="shared" si="517"/>
        <v>3.1840785604879196</v>
      </c>
      <c r="AW1756">
        <f t="shared" si="518"/>
        <v>7.4295166411384788</v>
      </c>
      <c r="AX1756">
        <f t="shared" si="521"/>
        <v>10.613595201626397</v>
      </c>
      <c r="AY1756" s="4">
        <v>0.1</v>
      </c>
      <c r="AZ1756">
        <v>35</v>
      </c>
      <c r="BA1756" s="1">
        <f t="shared" si="519"/>
        <v>0.10368970511989745</v>
      </c>
      <c r="BB1756">
        <v>0.51359999999999995</v>
      </c>
      <c r="BC1756">
        <v>4.8224999999999997E-2</v>
      </c>
      <c r="BD1756">
        <v>6.43E-3</v>
      </c>
      <c r="BE1756">
        <v>160000</v>
      </c>
      <c r="BF1756">
        <f t="shared" si="522"/>
        <v>74.400000000000006</v>
      </c>
      <c r="BG1756" s="7">
        <f t="shared" si="523"/>
        <v>0.78884137209302341</v>
      </c>
      <c r="BH1756" s="8">
        <f t="shared" si="524"/>
        <v>1.5776827441860468</v>
      </c>
      <c r="BI1756" s="7">
        <f t="shared" si="525"/>
        <v>2.36652411627907</v>
      </c>
      <c r="BJ1756">
        <v>340.8</v>
      </c>
      <c r="BK1756">
        <v>6390</v>
      </c>
      <c r="BL1756">
        <v>0.12</v>
      </c>
      <c r="BM1756">
        <v>0.11</v>
      </c>
      <c r="BN1756" s="3">
        <f t="shared" si="520"/>
        <v>7.2011643745173826E-2</v>
      </c>
      <c r="BO1756" s="3">
        <f t="shared" si="526"/>
        <v>0.10918597067419403</v>
      </c>
      <c r="BP1756" s="3">
        <f t="shared" si="527"/>
        <v>9.5033330322839144E-2</v>
      </c>
      <c r="BQ1756" s="3">
        <f t="shared" si="528"/>
        <v>0.14280512232535958</v>
      </c>
      <c r="BR1756">
        <f t="shared" si="529"/>
        <v>9.0169315575877457E-2</v>
      </c>
      <c r="BS1756">
        <f t="shared" si="530"/>
        <v>0.12086854914616262</v>
      </c>
      <c r="BT1756" s="5">
        <f t="shared" si="531"/>
        <v>463.5871296463115</v>
      </c>
    </row>
    <row r="1757" spans="1:72" x14ac:dyDescent="0.2">
      <c r="A1757">
        <v>9</v>
      </c>
      <c r="B1757">
        <v>34031</v>
      </c>
      <c r="C1757" t="s">
        <v>718</v>
      </c>
      <c r="D1757">
        <v>34</v>
      </c>
      <c r="E1757" t="s">
        <v>725</v>
      </c>
      <c r="F1757" t="s">
        <v>726</v>
      </c>
      <c r="G1757" t="s">
        <v>771</v>
      </c>
      <c r="H1757">
        <v>31</v>
      </c>
      <c r="I1757">
        <v>27597</v>
      </c>
      <c r="J1757">
        <v>751</v>
      </c>
      <c r="K1757">
        <v>7080</v>
      </c>
      <c r="L1757">
        <v>3890</v>
      </c>
      <c r="M1757" s="5">
        <v>305320</v>
      </c>
      <c r="N1757" s="5">
        <v>426289.8615</v>
      </c>
      <c r="O1757" s="5">
        <v>1705.6</v>
      </c>
      <c r="P1757" s="5">
        <v>2381.3703260000002</v>
      </c>
      <c r="Q1757" s="5">
        <v>92423</v>
      </c>
      <c r="R1757" s="5">
        <v>129041.62149999999</v>
      </c>
      <c r="S1757" s="5">
        <v>3007</v>
      </c>
      <c r="T1757" s="5">
        <v>4198.3938609999996</v>
      </c>
      <c r="U1757">
        <v>9838</v>
      </c>
      <c r="V1757">
        <v>2</v>
      </c>
      <c r="W1757">
        <v>2978</v>
      </c>
      <c r="X1757">
        <v>1404</v>
      </c>
      <c r="Y1757">
        <v>62</v>
      </c>
      <c r="Z1757">
        <v>20</v>
      </c>
      <c r="AA1757">
        <v>88</v>
      </c>
      <c r="AB1757">
        <v>43</v>
      </c>
      <c r="AC1757">
        <v>14</v>
      </c>
      <c r="AD1757">
        <v>65</v>
      </c>
      <c r="AE1757">
        <v>81</v>
      </c>
      <c r="AF1757">
        <v>31</v>
      </c>
      <c r="AG1757">
        <v>111</v>
      </c>
      <c r="AH1757">
        <v>1033.9166666666665</v>
      </c>
      <c r="AI1757">
        <v>2014.3166666666664</v>
      </c>
      <c r="AJ1757">
        <v>2561.833333333333</v>
      </c>
      <c r="AK1757">
        <v>1021</v>
      </c>
      <c r="AL1757">
        <v>1.2597791637693101</v>
      </c>
      <c r="AM1757">
        <f t="shared" si="513"/>
        <v>1</v>
      </c>
      <c r="AN1757">
        <f t="shared" si="514"/>
        <v>1286.2345262084657</v>
      </c>
      <c r="AO1757">
        <v>15.37</v>
      </c>
      <c r="AP1757">
        <f t="shared" si="515"/>
        <v>19.362805747134296</v>
      </c>
      <c r="AQ1757">
        <v>3.27</v>
      </c>
      <c r="AR1757">
        <v>6430</v>
      </c>
      <c r="AS1757">
        <v>5.0737861885996933</v>
      </c>
      <c r="AT1757">
        <v>1.0509369858826538</v>
      </c>
      <c r="AU1757">
        <f t="shared" si="516"/>
        <v>5.3322295640599995</v>
      </c>
      <c r="AV1757">
        <f t="shared" si="517"/>
        <v>3.1528109576479615</v>
      </c>
      <c r="AW1757">
        <f t="shared" si="518"/>
        <v>7.3565589011785768</v>
      </c>
      <c r="AX1757">
        <f t="shared" si="521"/>
        <v>10.509369858826538</v>
      </c>
      <c r="AY1757" s="4">
        <v>0.1</v>
      </c>
      <c r="AZ1757">
        <v>35</v>
      </c>
      <c r="BA1757" s="1">
        <f t="shared" si="519"/>
        <v>0.10368970511989745</v>
      </c>
      <c r="BB1757">
        <v>0.51359999999999995</v>
      </c>
      <c r="BC1757">
        <v>4.8224999999999997E-2</v>
      </c>
      <c r="BD1757">
        <v>6.43E-3</v>
      </c>
      <c r="BE1757">
        <v>160000</v>
      </c>
      <c r="BF1757">
        <f t="shared" si="522"/>
        <v>74.400000000000006</v>
      </c>
      <c r="BG1757" s="7">
        <f t="shared" si="523"/>
        <v>0.78884137209302341</v>
      </c>
      <c r="BH1757" s="8">
        <f t="shared" si="524"/>
        <v>1.5776827441860468</v>
      </c>
      <c r="BI1757" s="7">
        <f t="shared" si="525"/>
        <v>2.36652411627907</v>
      </c>
      <c r="BJ1757">
        <v>340.8</v>
      </c>
      <c r="BK1757">
        <v>6390</v>
      </c>
      <c r="BL1757">
        <v>0.12</v>
      </c>
      <c r="BM1757">
        <v>0.11</v>
      </c>
      <c r="BN1757" s="3">
        <f t="shared" si="520"/>
        <v>7.1503217136092243E-2</v>
      </c>
      <c r="BO1757" s="3">
        <f t="shared" si="526"/>
        <v>0.12464068324682985</v>
      </c>
      <c r="BP1757" s="3">
        <f t="shared" si="527"/>
        <v>0.11062702160760046</v>
      </c>
      <c r="BQ1757" s="3">
        <f t="shared" si="528"/>
        <v>0.15792969534217874</v>
      </c>
      <c r="BR1757">
        <f t="shared" si="529"/>
        <v>0.10562402814851328</v>
      </c>
      <c r="BS1757">
        <f t="shared" si="530"/>
        <v>0.13632326171879847</v>
      </c>
      <c r="BT1757" s="5">
        <f t="shared" si="531"/>
        <v>463.5871296463115</v>
      </c>
    </row>
    <row r="1758" spans="1:72" x14ac:dyDescent="0.2">
      <c r="A1758">
        <v>9</v>
      </c>
      <c r="B1758">
        <v>34033</v>
      </c>
      <c r="C1758" t="s">
        <v>718</v>
      </c>
      <c r="D1758">
        <v>34</v>
      </c>
      <c r="E1758" t="s">
        <v>725</v>
      </c>
      <c r="F1758" t="s">
        <v>726</v>
      </c>
      <c r="G1758" t="s">
        <v>778</v>
      </c>
      <c r="H1758">
        <v>33</v>
      </c>
      <c r="I1758">
        <v>11535</v>
      </c>
      <c r="J1758">
        <v>181</v>
      </c>
      <c r="K1758">
        <v>3370</v>
      </c>
      <c r="L1758">
        <v>1424</v>
      </c>
      <c r="M1758" s="5">
        <v>124480</v>
      </c>
      <c r="N1758" s="5">
        <v>173799.823</v>
      </c>
      <c r="O1758" s="5">
        <v>4258.8999999999996</v>
      </c>
      <c r="P1758" s="5">
        <v>5946.3051589999995</v>
      </c>
      <c r="Q1758" s="5">
        <v>60565</v>
      </c>
      <c r="R1758" s="5">
        <v>84561.265109999993</v>
      </c>
      <c r="S1758" s="5">
        <v>1149</v>
      </c>
      <c r="T1758" s="5">
        <v>1604.241618</v>
      </c>
      <c r="U1758">
        <v>4950</v>
      </c>
      <c r="V1758">
        <v>121</v>
      </c>
      <c r="W1758">
        <v>1968</v>
      </c>
      <c r="X1758">
        <v>651</v>
      </c>
      <c r="Y1758">
        <v>62</v>
      </c>
      <c r="Z1758">
        <v>20</v>
      </c>
      <c r="AA1758">
        <v>88</v>
      </c>
      <c r="AB1758">
        <v>43</v>
      </c>
      <c r="AC1758">
        <v>14</v>
      </c>
      <c r="AD1758">
        <v>65</v>
      </c>
      <c r="AE1758">
        <v>81</v>
      </c>
      <c r="AF1758">
        <v>31</v>
      </c>
      <c r="AG1758">
        <v>111</v>
      </c>
      <c r="AH1758">
        <v>1033.9166666666665</v>
      </c>
      <c r="AI1758">
        <v>2014.3166666666664</v>
      </c>
      <c r="AJ1758">
        <v>2561.833333333333</v>
      </c>
      <c r="AK1758">
        <v>1021</v>
      </c>
      <c r="AL1758">
        <v>1.2299182415008501</v>
      </c>
      <c r="AM1758">
        <f t="shared" si="513"/>
        <v>1</v>
      </c>
      <c r="AN1758">
        <f t="shared" si="514"/>
        <v>1255.7465245723679</v>
      </c>
      <c r="AO1758">
        <v>15.37</v>
      </c>
      <c r="AP1758">
        <f t="shared" si="515"/>
        <v>18.903843371868064</v>
      </c>
      <c r="AQ1758">
        <v>3.27</v>
      </c>
      <c r="AR1758">
        <v>6430</v>
      </c>
      <c r="AS1758">
        <v>5.0737861885996933</v>
      </c>
      <c r="AT1758">
        <v>1.0550649575376401</v>
      </c>
      <c r="AU1758">
        <f t="shared" si="516"/>
        <v>5.35317400963</v>
      </c>
      <c r="AV1758">
        <f t="shared" si="517"/>
        <v>3.1651948726129202</v>
      </c>
      <c r="AW1758">
        <f t="shared" si="518"/>
        <v>7.3854547027634805</v>
      </c>
      <c r="AX1758">
        <f t="shared" si="521"/>
        <v>10.550649575376401</v>
      </c>
      <c r="AY1758" s="4">
        <v>0.1</v>
      </c>
      <c r="AZ1758">
        <v>35</v>
      </c>
      <c r="BA1758" s="1">
        <f t="shared" si="519"/>
        <v>0.10368970511989745</v>
      </c>
      <c r="BB1758">
        <v>0.51359999999999995</v>
      </c>
      <c r="BC1758">
        <v>4.8224999999999997E-2</v>
      </c>
      <c r="BD1758">
        <v>6.43E-3</v>
      </c>
      <c r="BE1758">
        <v>160000</v>
      </c>
      <c r="BF1758">
        <f t="shared" si="522"/>
        <v>74.400000000000006</v>
      </c>
      <c r="BG1758" s="7">
        <f t="shared" si="523"/>
        <v>0.78884137209302341</v>
      </c>
      <c r="BH1758" s="8">
        <f t="shared" si="524"/>
        <v>1.5776827441860468</v>
      </c>
      <c r="BI1758" s="7">
        <f t="shared" si="525"/>
        <v>2.36652411627907</v>
      </c>
      <c r="BJ1758">
        <v>340.8</v>
      </c>
      <c r="BK1758">
        <v>6390</v>
      </c>
      <c r="BL1758">
        <v>0.12</v>
      </c>
      <c r="BM1758">
        <v>0.11</v>
      </c>
      <c r="BN1758" s="3">
        <f t="shared" si="520"/>
        <v>7.0833234477349211E-2</v>
      </c>
      <c r="BO1758" s="3">
        <f t="shared" si="526"/>
        <v>0.10987105448137369</v>
      </c>
      <c r="BP1758" s="3">
        <f t="shared" si="527"/>
        <v>9.5802348630353862E-2</v>
      </c>
      <c r="BQ1758" s="3">
        <f t="shared" si="528"/>
        <v>0.14329082236912308</v>
      </c>
      <c r="BR1758">
        <f t="shared" si="529"/>
        <v>9.0854399383057116E-2</v>
      </c>
      <c r="BS1758">
        <f t="shared" si="530"/>
        <v>0.12155363295334227</v>
      </c>
      <c r="BT1758" s="5">
        <f t="shared" si="531"/>
        <v>463.5871296463115</v>
      </c>
    </row>
    <row r="1759" spans="1:72" x14ac:dyDescent="0.2">
      <c r="A1759">
        <v>9</v>
      </c>
      <c r="B1759">
        <v>34035</v>
      </c>
      <c r="C1759" t="s">
        <v>718</v>
      </c>
      <c r="D1759">
        <v>34</v>
      </c>
      <c r="E1759" t="s">
        <v>725</v>
      </c>
      <c r="F1759" t="s">
        <v>726</v>
      </c>
      <c r="G1759" t="s">
        <v>664</v>
      </c>
      <c r="H1759">
        <v>35</v>
      </c>
      <c r="I1759">
        <v>18183</v>
      </c>
      <c r="J1759">
        <v>1045</v>
      </c>
      <c r="K1759">
        <v>5829</v>
      </c>
      <c r="L1759">
        <v>2650</v>
      </c>
      <c r="M1759" s="5">
        <v>214170</v>
      </c>
      <c r="N1759" s="5">
        <v>299025.61129999999</v>
      </c>
      <c r="O1759" s="5">
        <v>1571.6</v>
      </c>
      <c r="P1759" s="5">
        <v>2194.2786139999998</v>
      </c>
      <c r="Q1759" s="5">
        <v>80857</v>
      </c>
      <c r="R1759" s="5">
        <v>112893.09359999999</v>
      </c>
      <c r="S1759" s="5">
        <v>2156</v>
      </c>
      <c r="T1759" s="5">
        <v>3010.2218699999999</v>
      </c>
      <c r="U1759">
        <v>7456</v>
      </c>
      <c r="V1759">
        <v>389</v>
      </c>
      <c r="W1759">
        <v>2779</v>
      </c>
      <c r="X1759">
        <v>1090</v>
      </c>
      <c r="Y1759">
        <v>62</v>
      </c>
      <c r="Z1759">
        <v>20</v>
      </c>
      <c r="AA1759">
        <v>88</v>
      </c>
      <c r="AB1759">
        <v>43</v>
      </c>
      <c r="AC1759">
        <v>14</v>
      </c>
      <c r="AD1759">
        <v>65</v>
      </c>
      <c r="AE1759">
        <v>81</v>
      </c>
      <c r="AF1759">
        <v>31</v>
      </c>
      <c r="AG1759">
        <v>111</v>
      </c>
      <c r="AH1759">
        <v>1033.9166666666665</v>
      </c>
      <c r="AI1759">
        <v>2014.3166666666664</v>
      </c>
      <c r="AJ1759">
        <v>2561.833333333333</v>
      </c>
      <c r="AK1759">
        <v>1021</v>
      </c>
      <c r="AL1759">
        <v>1.25464015347617</v>
      </c>
      <c r="AM1759">
        <f t="shared" si="513"/>
        <v>1</v>
      </c>
      <c r="AN1759">
        <f t="shared" si="514"/>
        <v>1280.9875966991694</v>
      </c>
      <c r="AO1759">
        <v>15.37</v>
      </c>
      <c r="AP1759">
        <f t="shared" si="515"/>
        <v>19.283819158928733</v>
      </c>
      <c r="AQ1759">
        <v>3.27</v>
      </c>
      <c r="AR1759">
        <v>6430</v>
      </c>
      <c r="AS1759">
        <v>5.0737861885996933</v>
      </c>
      <c r="AT1759">
        <v>1.0530814642082182</v>
      </c>
      <c r="AU1759">
        <f t="shared" si="516"/>
        <v>5.3431101885699999</v>
      </c>
      <c r="AV1759">
        <f t="shared" si="517"/>
        <v>3.1592443926246547</v>
      </c>
      <c r="AW1759">
        <f t="shared" si="518"/>
        <v>7.3715702494575277</v>
      </c>
      <c r="AX1759">
        <f t="shared" si="521"/>
        <v>10.530814642082182</v>
      </c>
      <c r="AY1759" s="4">
        <v>0.1</v>
      </c>
      <c r="AZ1759">
        <v>35</v>
      </c>
      <c r="BA1759" s="1">
        <f t="shared" si="519"/>
        <v>0.10368970511989745</v>
      </c>
      <c r="BB1759">
        <v>0.51359999999999995</v>
      </c>
      <c r="BC1759">
        <v>4.8224999999999997E-2</v>
      </c>
      <c r="BD1759">
        <v>6.43E-3</v>
      </c>
      <c r="BE1759">
        <v>160000</v>
      </c>
      <c r="BF1759">
        <f t="shared" si="522"/>
        <v>74.400000000000006</v>
      </c>
      <c r="BG1759" s="7">
        <f t="shared" si="523"/>
        <v>0.78884137209302341</v>
      </c>
      <c r="BH1759" s="8">
        <f t="shared" si="524"/>
        <v>1.5776827441860468</v>
      </c>
      <c r="BI1759" s="7">
        <f t="shared" si="525"/>
        <v>2.36652411627907</v>
      </c>
      <c r="BJ1759">
        <v>340.8</v>
      </c>
      <c r="BK1759">
        <v>6390</v>
      </c>
      <c r="BL1759">
        <v>0.12</v>
      </c>
      <c r="BM1759">
        <v>0.11</v>
      </c>
      <c r="BN1759" s="3">
        <f t="shared" si="520"/>
        <v>7.1434699816513625E-2</v>
      </c>
      <c r="BO1759" s="3">
        <f t="shared" si="526"/>
        <v>0.11744491308068714</v>
      </c>
      <c r="BP1759" s="3">
        <f t="shared" si="527"/>
        <v>0.10340265601275857</v>
      </c>
      <c r="BQ1759" s="3">
        <f t="shared" si="528"/>
        <v>0.15080185271677052</v>
      </c>
      <c r="BR1759">
        <f t="shared" si="529"/>
        <v>9.8428257982370565E-2</v>
      </c>
      <c r="BS1759">
        <f t="shared" si="530"/>
        <v>0.12912749155265574</v>
      </c>
      <c r="BT1759" s="5">
        <f t="shared" si="531"/>
        <v>463.5871296463115</v>
      </c>
    </row>
    <row r="1760" spans="1:72" x14ac:dyDescent="0.2">
      <c r="A1760">
        <v>9</v>
      </c>
      <c r="B1760">
        <v>34037</v>
      </c>
      <c r="C1760" t="s">
        <v>718</v>
      </c>
      <c r="D1760">
        <v>34</v>
      </c>
      <c r="E1760" t="s">
        <v>725</v>
      </c>
      <c r="F1760" t="s">
        <v>726</v>
      </c>
      <c r="G1760" t="s">
        <v>734</v>
      </c>
      <c r="H1760">
        <v>37</v>
      </c>
      <c r="I1760">
        <v>11978</v>
      </c>
      <c r="J1760">
        <v>653</v>
      </c>
      <c r="K1760">
        <v>4134</v>
      </c>
      <c r="L1760">
        <v>1617</v>
      </c>
      <c r="M1760" s="5">
        <v>135650</v>
      </c>
      <c r="N1760" s="5">
        <v>189395.45300000001</v>
      </c>
      <c r="O1760" s="5">
        <v>1661.1</v>
      </c>
      <c r="P1760" s="5">
        <v>2319.2391229999998</v>
      </c>
      <c r="Q1760" s="5">
        <v>62212</v>
      </c>
      <c r="R1760" s="5">
        <v>86860.817710000003</v>
      </c>
      <c r="S1760" s="5">
        <v>1344</v>
      </c>
      <c r="T1760" s="5">
        <v>1876.501945</v>
      </c>
      <c r="U1760">
        <v>5727</v>
      </c>
      <c r="V1760">
        <v>320</v>
      </c>
      <c r="W1760">
        <v>2329</v>
      </c>
      <c r="X1760">
        <v>799</v>
      </c>
      <c r="Y1760">
        <v>62</v>
      </c>
      <c r="Z1760">
        <v>20</v>
      </c>
      <c r="AA1760">
        <v>88</v>
      </c>
      <c r="AB1760">
        <v>43</v>
      </c>
      <c r="AC1760">
        <v>14</v>
      </c>
      <c r="AD1760">
        <v>65</v>
      </c>
      <c r="AE1760">
        <v>81</v>
      </c>
      <c r="AF1760">
        <v>31</v>
      </c>
      <c r="AG1760">
        <v>111</v>
      </c>
      <c r="AH1760">
        <v>1033.9166666666665</v>
      </c>
      <c r="AI1760">
        <v>2014.3166666666664</v>
      </c>
      <c r="AJ1760">
        <v>2561.833333333333</v>
      </c>
      <c r="AK1760">
        <v>1021</v>
      </c>
      <c r="AL1760">
        <v>1.2361420137541601</v>
      </c>
      <c r="AM1760">
        <f t="shared" si="513"/>
        <v>1</v>
      </c>
      <c r="AN1760">
        <f t="shared" si="514"/>
        <v>1262.1009960429974</v>
      </c>
      <c r="AO1760">
        <v>15.37</v>
      </c>
      <c r="AP1760">
        <f t="shared" si="515"/>
        <v>18.99950275140144</v>
      </c>
      <c r="AQ1760">
        <v>3.27</v>
      </c>
      <c r="AR1760">
        <v>6430</v>
      </c>
      <c r="AS1760">
        <v>5.0737861885996933</v>
      </c>
      <c r="AT1760">
        <v>1.0421356582763905</v>
      </c>
      <c r="AU1760">
        <f t="shared" si="516"/>
        <v>5.2875735096099996</v>
      </c>
      <c r="AV1760">
        <f t="shared" si="517"/>
        <v>3.1264069748291714</v>
      </c>
      <c r="AW1760">
        <f t="shared" si="518"/>
        <v>7.2949496079347336</v>
      </c>
      <c r="AX1760">
        <f t="shared" si="521"/>
        <v>10.421356582763906</v>
      </c>
      <c r="AY1760" s="4">
        <v>0.1</v>
      </c>
      <c r="AZ1760">
        <v>35</v>
      </c>
      <c r="BA1760" s="1">
        <f t="shared" si="519"/>
        <v>0.10368970511989745</v>
      </c>
      <c r="BB1760">
        <v>0.51359999999999995</v>
      </c>
      <c r="BC1760">
        <v>4.8224999999999997E-2</v>
      </c>
      <c r="BD1760">
        <v>6.43E-3</v>
      </c>
      <c r="BE1760">
        <v>160000</v>
      </c>
      <c r="BF1760">
        <f t="shared" si="522"/>
        <v>74.400000000000006</v>
      </c>
      <c r="BG1760" s="7">
        <f t="shared" si="523"/>
        <v>0.78884137209302341</v>
      </c>
      <c r="BH1760" s="8">
        <f t="shared" si="524"/>
        <v>1.5776827441860468</v>
      </c>
      <c r="BI1760" s="7">
        <f t="shared" si="525"/>
        <v>2.36652411627907</v>
      </c>
      <c r="BJ1760">
        <v>340.8</v>
      </c>
      <c r="BK1760">
        <v>6390</v>
      </c>
      <c r="BL1760">
        <v>0.12</v>
      </c>
      <c r="BM1760">
        <v>0.11</v>
      </c>
      <c r="BN1760" s="3">
        <f t="shared" si="520"/>
        <v>7.0579133829875323E-2</v>
      </c>
      <c r="BO1760" s="3">
        <f t="shared" si="526"/>
        <v>0.11041098453533574</v>
      </c>
      <c r="BP1760" s="3">
        <f t="shared" si="527"/>
        <v>9.6514683716695027E-2</v>
      </c>
      <c r="BQ1760" s="3">
        <f t="shared" si="528"/>
        <v>0.14342120969571537</v>
      </c>
      <c r="BR1760">
        <f t="shared" si="529"/>
        <v>9.1394329437019167E-2</v>
      </c>
      <c r="BS1760">
        <f t="shared" si="530"/>
        <v>0.12209356300730433</v>
      </c>
      <c r="BT1760" s="5">
        <f t="shared" si="531"/>
        <v>463.5871296463115</v>
      </c>
    </row>
    <row r="1761" spans="1:72" x14ac:dyDescent="0.2">
      <c r="A1761">
        <v>9</v>
      </c>
      <c r="B1761">
        <v>34039</v>
      </c>
      <c r="C1761" t="s">
        <v>718</v>
      </c>
      <c r="D1761">
        <v>34</v>
      </c>
      <c r="E1761" t="s">
        <v>725</v>
      </c>
      <c r="F1761" t="s">
        <v>726</v>
      </c>
      <c r="G1761" t="s">
        <v>234</v>
      </c>
      <c r="H1761">
        <v>39</v>
      </c>
      <c r="I1761">
        <v>31996</v>
      </c>
      <c r="J1761">
        <v>884</v>
      </c>
      <c r="K1761">
        <v>8143</v>
      </c>
      <c r="L1761">
        <v>4788</v>
      </c>
      <c r="M1761" s="5">
        <v>350400</v>
      </c>
      <c r="N1761" s="5">
        <v>489230.86420000001</v>
      </c>
      <c r="O1761" s="5">
        <v>1383</v>
      </c>
      <c r="P1761" s="5">
        <v>1930.9540099999999</v>
      </c>
      <c r="Q1761" s="5">
        <v>101420</v>
      </c>
      <c r="R1761" s="5">
        <v>141603.2941</v>
      </c>
      <c r="S1761" s="5">
        <v>3818</v>
      </c>
      <c r="T1761" s="5">
        <v>5330.7175790000001</v>
      </c>
      <c r="U1761">
        <v>11397</v>
      </c>
      <c r="V1761">
        <v>62</v>
      </c>
      <c r="W1761">
        <v>3298</v>
      </c>
      <c r="X1761">
        <v>1706</v>
      </c>
      <c r="Y1761">
        <v>62</v>
      </c>
      <c r="Z1761">
        <v>20</v>
      </c>
      <c r="AA1761">
        <v>88</v>
      </c>
      <c r="AB1761">
        <v>43</v>
      </c>
      <c r="AC1761">
        <v>14</v>
      </c>
      <c r="AD1761">
        <v>65</v>
      </c>
      <c r="AE1761">
        <v>81</v>
      </c>
      <c r="AF1761">
        <v>31</v>
      </c>
      <c r="AG1761">
        <v>111</v>
      </c>
      <c r="AH1761">
        <v>1033.9166666666665</v>
      </c>
      <c r="AI1761">
        <v>2014.3166666666664</v>
      </c>
      <c r="AJ1761">
        <v>2561.833333333333</v>
      </c>
      <c r="AK1761">
        <v>1021</v>
      </c>
      <c r="AL1761">
        <v>1.27407983938853</v>
      </c>
      <c r="AM1761">
        <f t="shared" si="513"/>
        <v>1</v>
      </c>
      <c r="AN1761">
        <f t="shared" si="514"/>
        <v>1300.8355160156891</v>
      </c>
      <c r="AO1761">
        <v>15.37</v>
      </c>
      <c r="AP1761">
        <f t="shared" si="515"/>
        <v>19.582607131401705</v>
      </c>
      <c r="AQ1761">
        <v>3.27</v>
      </c>
      <c r="AR1761">
        <v>6430</v>
      </c>
      <c r="AS1761">
        <v>5.0737861885996933</v>
      </c>
      <c r="AT1761">
        <v>1.0531420440629016</v>
      </c>
      <c r="AU1761">
        <f t="shared" si="516"/>
        <v>5.3434175577999996</v>
      </c>
      <c r="AV1761">
        <f t="shared" si="517"/>
        <v>3.1594261321887047</v>
      </c>
      <c r="AW1761">
        <f t="shared" si="518"/>
        <v>7.3719943084403106</v>
      </c>
      <c r="AX1761">
        <f t="shared" si="521"/>
        <v>10.531420440629017</v>
      </c>
      <c r="AY1761" s="4">
        <v>0.1</v>
      </c>
      <c r="AZ1761">
        <v>35</v>
      </c>
      <c r="BA1761" s="1">
        <f t="shared" si="519"/>
        <v>0.10368970511989745</v>
      </c>
      <c r="BB1761">
        <v>0.51359999999999995</v>
      </c>
      <c r="BC1761">
        <v>4.8224999999999997E-2</v>
      </c>
      <c r="BD1761">
        <v>6.43E-3</v>
      </c>
      <c r="BE1761">
        <v>160000</v>
      </c>
      <c r="BF1761">
        <f t="shared" si="522"/>
        <v>74.400000000000006</v>
      </c>
      <c r="BG1761" s="7">
        <f t="shared" si="523"/>
        <v>0.78884137209302341</v>
      </c>
      <c r="BH1761" s="8">
        <f t="shared" si="524"/>
        <v>1.5776827441860468</v>
      </c>
      <c r="BI1761" s="7">
        <f t="shared" si="525"/>
        <v>2.36652411627907</v>
      </c>
      <c r="BJ1761">
        <v>340.8</v>
      </c>
      <c r="BK1761">
        <v>6390</v>
      </c>
      <c r="BL1761">
        <v>0.12</v>
      </c>
      <c r="BM1761">
        <v>0.11</v>
      </c>
      <c r="BN1761" s="3">
        <f t="shared" si="520"/>
        <v>7.1960512971466162E-2</v>
      </c>
      <c r="BO1761" s="3">
        <f t="shared" si="526"/>
        <v>0.12865719876777326</v>
      </c>
      <c r="BP1761" s="3">
        <f t="shared" si="527"/>
        <v>0.11461413390109261</v>
      </c>
      <c r="BQ1761" s="3">
        <f t="shared" si="528"/>
        <v>0.16201605730436383</v>
      </c>
      <c r="BR1761">
        <f t="shared" si="529"/>
        <v>0.10964054366945665</v>
      </c>
      <c r="BS1761">
        <f t="shared" si="530"/>
        <v>0.14033977723974184</v>
      </c>
      <c r="BT1761" s="5">
        <f t="shared" si="531"/>
        <v>463.5871296463115</v>
      </c>
    </row>
    <row r="1762" spans="1:72" x14ac:dyDescent="0.2">
      <c r="A1762">
        <v>9</v>
      </c>
      <c r="B1762">
        <v>34041</v>
      </c>
      <c r="C1762" t="s">
        <v>718</v>
      </c>
      <c r="D1762">
        <v>34</v>
      </c>
      <c r="E1762" t="s">
        <v>725</v>
      </c>
      <c r="F1762" t="s">
        <v>726</v>
      </c>
      <c r="G1762" t="s">
        <v>331</v>
      </c>
      <c r="H1762">
        <v>41</v>
      </c>
      <c r="I1762">
        <v>8020</v>
      </c>
      <c r="J1762">
        <v>582</v>
      </c>
      <c r="K1762">
        <v>3279</v>
      </c>
      <c r="L1762">
        <v>1169</v>
      </c>
      <c r="M1762" s="5">
        <v>101900</v>
      </c>
      <c r="N1762" s="5">
        <v>142273.47339999999</v>
      </c>
      <c r="O1762" s="5">
        <v>1575.4</v>
      </c>
      <c r="P1762" s="5">
        <v>2199.5841999999998</v>
      </c>
      <c r="Q1762" s="5">
        <v>53878</v>
      </c>
      <c r="R1762" s="5">
        <v>75224.830199999997</v>
      </c>
      <c r="S1762" s="5">
        <v>1019</v>
      </c>
      <c r="T1762" s="5">
        <v>1422.7347339999999</v>
      </c>
      <c r="U1762">
        <v>5050</v>
      </c>
      <c r="V1762">
        <v>414</v>
      </c>
      <c r="W1762">
        <v>2338</v>
      </c>
      <c r="X1762">
        <v>739</v>
      </c>
      <c r="Y1762">
        <v>62</v>
      </c>
      <c r="Z1762">
        <v>20</v>
      </c>
      <c r="AA1762">
        <v>88</v>
      </c>
      <c r="AB1762">
        <v>43</v>
      </c>
      <c r="AC1762">
        <v>14</v>
      </c>
      <c r="AD1762">
        <v>65</v>
      </c>
      <c r="AE1762">
        <v>81</v>
      </c>
      <c r="AF1762">
        <v>31</v>
      </c>
      <c r="AG1762">
        <v>111</v>
      </c>
      <c r="AH1762">
        <v>1033.9166666666665</v>
      </c>
      <c r="AI1762">
        <v>2014.3166666666664</v>
      </c>
      <c r="AJ1762">
        <v>2561.833333333333</v>
      </c>
      <c r="AK1762">
        <v>1021</v>
      </c>
      <c r="AL1762">
        <v>1.22730172764171</v>
      </c>
      <c r="AM1762">
        <f t="shared" si="513"/>
        <v>1</v>
      </c>
      <c r="AN1762">
        <f t="shared" si="514"/>
        <v>1253.0750639221858</v>
      </c>
      <c r="AO1762">
        <v>15.37</v>
      </c>
      <c r="AP1762">
        <f t="shared" si="515"/>
        <v>18.863627553853082</v>
      </c>
      <c r="AQ1762">
        <v>3.27</v>
      </c>
      <c r="AR1762">
        <v>6430</v>
      </c>
      <c r="AS1762">
        <v>5.0737861885996933</v>
      </c>
      <c r="AT1762">
        <v>1.0431897847179061</v>
      </c>
      <c r="AU1762">
        <f t="shared" si="516"/>
        <v>5.2929219217899997</v>
      </c>
      <c r="AV1762">
        <f t="shared" si="517"/>
        <v>3.1295693541537184</v>
      </c>
      <c r="AW1762">
        <f t="shared" si="518"/>
        <v>7.3023284930253425</v>
      </c>
      <c r="AX1762">
        <f t="shared" si="521"/>
        <v>10.431897847179062</v>
      </c>
      <c r="AY1762" s="4">
        <v>0.1</v>
      </c>
      <c r="AZ1762">
        <v>35</v>
      </c>
      <c r="BA1762" s="1">
        <f t="shared" si="519"/>
        <v>0.10368970511989745</v>
      </c>
      <c r="BB1762">
        <v>0.51359999999999995</v>
      </c>
      <c r="BC1762">
        <v>4.8224999999999997E-2</v>
      </c>
      <c r="BD1762">
        <v>6.43E-3</v>
      </c>
      <c r="BE1762">
        <v>160000</v>
      </c>
      <c r="BF1762">
        <f t="shared" si="522"/>
        <v>74.400000000000006</v>
      </c>
      <c r="BG1762" s="7">
        <f t="shared" si="523"/>
        <v>0.78884137209302341</v>
      </c>
      <c r="BH1762" s="8">
        <f t="shared" si="524"/>
        <v>1.5776827441860468</v>
      </c>
      <c r="BI1762" s="7">
        <f t="shared" si="525"/>
        <v>2.36652411627907</v>
      </c>
      <c r="BJ1762">
        <v>340.8</v>
      </c>
      <c r="BK1762">
        <v>6390</v>
      </c>
      <c r="BL1762">
        <v>0.12</v>
      </c>
      <c r="BM1762">
        <v>0.11</v>
      </c>
      <c r="BN1762" s="3">
        <f t="shared" si="520"/>
        <v>7.0375306951921401E-2</v>
      </c>
      <c r="BO1762" s="3">
        <f t="shared" si="526"/>
        <v>0.10754792786754633</v>
      </c>
      <c r="BP1762" s="3">
        <f t="shared" si="527"/>
        <v>9.3637570857645069E-2</v>
      </c>
      <c r="BQ1762" s="3">
        <f t="shared" si="528"/>
        <v>0.14059154306779803</v>
      </c>
      <c r="BR1762">
        <f t="shared" si="529"/>
        <v>8.8531272769229757E-2</v>
      </c>
      <c r="BS1762">
        <f t="shared" si="530"/>
        <v>0.11923050633951492</v>
      </c>
      <c r="BT1762" s="5">
        <f t="shared" si="531"/>
        <v>463.5871296463115</v>
      </c>
    </row>
    <row r="1763" spans="1:72" x14ac:dyDescent="0.2">
      <c r="A1763">
        <v>19</v>
      </c>
      <c r="B1763">
        <v>35001</v>
      </c>
      <c r="C1763" t="s">
        <v>1688</v>
      </c>
      <c r="D1763">
        <v>35</v>
      </c>
      <c r="E1763" t="s">
        <v>1598</v>
      </c>
      <c r="F1763" t="s">
        <v>1599</v>
      </c>
      <c r="G1763" t="s">
        <v>1726</v>
      </c>
      <c r="H1763">
        <v>1</v>
      </c>
      <c r="I1763">
        <v>3035</v>
      </c>
      <c r="J1763">
        <v>337</v>
      </c>
      <c r="K1763">
        <v>840</v>
      </c>
      <c r="L1763">
        <v>404</v>
      </c>
      <c r="M1763" s="5">
        <v>32837</v>
      </c>
      <c r="N1763" s="5">
        <v>45847.242830000003</v>
      </c>
      <c r="O1763" s="5">
        <v>3608.2</v>
      </c>
      <c r="P1763" s="5">
        <v>5037.7933910000002</v>
      </c>
      <c r="Q1763" s="5">
        <v>16818</v>
      </c>
      <c r="R1763" s="5">
        <v>23481.406040000002</v>
      </c>
      <c r="S1763" s="5">
        <v>337</v>
      </c>
      <c r="T1763" s="5">
        <v>470.52169309999999</v>
      </c>
      <c r="U1763">
        <v>1089</v>
      </c>
      <c r="V1763">
        <v>394</v>
      </c>
      <c r="W1763">
        <v>656</v>
      </c>
      <c r="X1763">
        <v>164</v>
      </c>
      <c r="Y1763">
        <v>62</v>
      </c>
      <c r="Z1763">
        <v>20</v>
      </c>
      <c r="AA1763">
        <v>88</v>
      </c>
      <c r="AB1763">
        <v>43</v>
      </c>
      <c r="AC1763">
        <v>14</v>
      </c>
      <c r="AD1763">
        <v>65</v>
      </c>
      <c r="AE1763">
        <v>81</v>
      </c>
      <c r="AF1763">
        <v>31</v>
      </c>
      <c r="AG1763">
        <v>111</v>
      </c>
      <c r="AH1763">
        <v>1033.9166666666665</v>
      </c>
      <c r="AI1763">
        <v>2014.3166666666664</v>
      </c>
      <c r="AJ1763">
        <v>2561.833333333333</v>
      </c>
      <c r="AK1763">
        <v>1021</v>
      </c>
      <c r="AL1763">
        <v>0.98811290814326402</v>
      </c>
      <c r="AM1763">
        <f t="shared" si="513"/>
        <v>1</v>
      </c>
      <c r="AN1763">
        <f t="shared" si="514"/>
        <v>1008.8632792142726</v>
      </c>
      <c r="AO1763">
        <v>15.37</v>
      </c>
      <c r="AP1763">
        <f t="shared" si="515"/>
        <v>15.187295398161968</v>
      </c>
      <c r="AQ1763">
        <v>3.27</v>
      </c>
      <c r="AR1763">
        <v>6430</v>
      </c>
      <c r="AS1763">
        <v>5.0737861885996933</v>
      </c>
      <c r="AT1763">
        <v>0.92928764548537035</v>
      </c>
      <c r="AU1763">
        <f t="shared" si="516"/>
        <v>4.7150068209000002</v>
      </c>
      <c r="AV1763">
        <f t="shared" si="517"/>
        <v>2.7878629364561109</v>
      </c>
      <c r="AW1763">
        <f t="shared" si="518"/>
        <v>6.5050135183975923</v>
      </c>
      <c r="AX1763">
        <f t="shared" si="521"/>
        <v>9.2928764548537028</v>
      </c>
      <c r="AY1763" s="4">
        <v>0.1</v>
      </c>
      <c r="AZ1763">
        <v>35</v>
      </c>
      <c r="BA1763" s="1">
        <f t="shared" si="519"/>
        <v>0.10368970511989745</v>
      </c>
      <c r="BB1763">
        <v>0.46555000000000002</v>
      </c>
      <c r="BC1763">
        <v>4.8224999999999997E-2</v>
      </c>
      <c r="BD1763">
        <v>6.43E-3</v>
      </c>
      <c r="BE1763">
        <v>160000</v>
      </c>
      <c r="BF1763">
        <f t="shared" si="522"/>
        <v>74.400000000000006</v>
      </c>
      <c r="BG1763" s="7">
        <f t="shared" si="523"/>
        <v>0.78884137209302341</v>
      </c>
      <c r="BH1763" s="8">
        <f t="shared" si="524"/>
        <v>1.5776827441860468</v>
      </c>
      <c r="BI1763" s="7">
        <f t="shared" si="525"/>
        <v>2.36652411627907</v>
      </c>
      <c r="BJ1763">
        <v>340.8</v>
      </c>
      <c r="BK1763">
        <v>6390</v>
      </c>
      <c r="BL1763">
        <v>0.12</v>
      </c>
      <c r="BM1763">
        <v>0.11</v>
      </c>
      <c r="BN1763" s="3">
        <f t="shared" si="520"/>
        <v>6.2962096031733944E-2</v>
      </c>
      <c r="BO1763" s="3">
        <f t="shared" si="526"/>
        <v>9.4681071336376571E-2</v>
      </c>
      <c r="BP1763" s="3">
        <f t="shared" si="527"/>
        <v>8.2289536159402377E-2</v>
      </c>
      <c r="BQ1763" s="3">
        <f t="shared" si="528"/>
        <v>0.12411677308269888</v>
      </c>
      <c r="BR1763">
        <f t="shared" si="529"/>
        <v>7.5661165606182024E-2</v>
      </c>
      <c r="BS1763">
        <f t="shared" si="530"/>
        <v>0.10636608258792808</v>
      </c>
      <c r="BT1763" s="5">
        <f t="shared" si="531"/>
        <v>463.69618754290917</v>
      </c>
    </row>
    <row r="1764" spans="1:72" x14ac:dyDescent="0.2">
      <c r="A1764">
        <v>19</v>
      </c>
      <c r="B1764">
        <v>35003</v>
      </c>
      <c r="C1764" t="s">
        <v>1688</v>
      </c>
      <c r="D1764">
        <v>35</v>
      </c>
      <c r="E1764" t="s">
        <v>1598</v>
      </c>
      <c r="F1764" t="s">
        <v>1599</v>
      </c>
      <c r="G1764" t="s">
        <v>1721</v>
      </c>
      <c r="H1764">
        <v>3</v>
      </c>
      <c r="I1764">
        <v>470</v>
      </c>
      <c r="J1764">
        <v>201</v>
      </c>
      <c r="K1764">
        <v>504</v>
      </c>
      <c r="L1764">
        <v>89</v>
      </c>
      <c r="M1764" s="5">
        <v>7625.3</v>
      </c>
      <c r="N1764" s="5">
        <v>10646.49575</v>
      </c>
      <c r="O1764" s="5">
        <v>3148.5</v>
      </c>
      <c r="P1764" s="5">
        <v>4395.9571239999996</v>
      </c>
      <c r="Q1764" s="5">
        <v>11945</v>
      </c>
      <c r="R1764" s="5">
        <v>16677.690279999999</v>
      </c>
      <c r="S1764" s="5">
        <v>88</v>
      </c>
      <c r="T1764" s="5">
        <v>122.86619880000001</v>
      </c>
      <c r="U1764">
        <v>452</v>
      </c>
      <c r="V1764">
        <v>235</v>
      </c>
      <c r="W1764">
        <v>523</v>
      </c>
      <c r="X1764">
        <v>82</v>
      </c>
      <c r="Y1764">
        <v>62</v>
      </c>
      <c r="Z1764">
        <v>20</v>
      </c>
      <c r="AA1764">
        <v>88</v>
      </c>
      <c r="AB1764">
        <v>43</v>
      </c>
      <c r="AC1764">
        <v>14</v>
      </c>
      <c r="AD1764">
        <v>65</v>
      </c>
      <c r="AE1764">
        <v>81</v>
      </c>
      <c r="AF1764">
        <v>31</v>
      </c>
      <c r="AG1764">
        <v>111</v>
      </c>
      <c r="AH1764">
        <v>1033.9166666666665</v>
      </c>
      <c r="AI1764">
        <v>2014.3166666666664</v>
      </c>
      <c r="AJ1764">
        <v>2561.833333333333</v>
      </c>
      <c r="AK1764">
        <v>1021</v>
      </c>
      <c r="AL1764">
        <v>1.00290741086695</v>
      </c>
      <c r="AM1764">
        <f t="shared" si="513"/>
        <v>1</v>
      </c>
      <c r="AN1764">
        <f t="shared" si="514"/>
        <v>1023.968466495156</v>
      </c>
      <c r="AO1764">
        <v>15.37</v>
      </c>
      <c r="AP1764">
        <f t="shared" si="515"/>
        <v>15.414686905025022</v>
      </c>
      <c r="AQ1764">
        <v>3.27</v>
      </c>
      <c r="AR1764">
        <v>6430</v>
      </c>
      <c r="AS1764">
        <v>5.0737861885996933</v>
      </c>
      <c r="AT1764">
        <v>0.982318317643879</v>
      </c>
      <c r="AU1764">
        <f t="shared" si="516"/>
        <v>4.98407311287</v>
      </c>
      <c r="AV1764">
        <f t="shared" si="517"/>
        <v>2.946954952931637</v>
      </c>
      <c r="AW1764">
        <f t="shared" si="518"/>
        <v>6.8762282235071535</v>
      </c>
      <c r="AX1764">
        <f t="shared" si="521"/>
        <v>9.8231831764387891</v>
      </c>
      <c r="AY1764" s="4">
        <v>0.1</v>
      </c>
      <c r="AZ1764">
        <v>35</v>
      </c>
      <c r="BA1764" s="1">
        <f t="shared" si="519"/>
        <v>0.10368970511989745</v>
      </c>
      <c r="BB1764">
        <v>0.46555000000000002</v>
      </c>
      <c r="BC1764">
        <v>4.8224999999999997E-2</v>
      </c>
      <c r="BD1764">
        <v>6.43E-3</v>
      </c>
      <c r="BE1764">
        <v>160000</v>
      </c>
      <c r="BF1764">
        <f t="shared" si="522"/>
        <v>74.400000000000006</v>
      </c>
      <c r="BG1764" s="7">
        <f t="shared" si="523"/>
        <v>0.78884137209302341</v>
      </c>
      <c r="BH1764" s="8">
        <f t="shared" si="524"/>
        <v>1.5776827441860468</v>
      </c>
      <c r="BI1764" s="7">
        <f t="shared" si="525"/>
        <v>2.36652411627907</v>
      </c>
      <c r="BJ1764">
        <v>340.8</v>
      </c>
      <c r="BK1764">
        <v>6390</v>
      </c>
      <c r="BL1764">
        <v>0.12</v>
      </c>
      <c r="BM1764">
        <v>0.11</v>
      </c>
      <c r="BN1764" s="3">
        <f t="shared" si="520"/>
        <v>6.5132002991176968E-2</v>
      </c>
      <c r="BO1764" s="3">
        <f t="shared" si="526"/>
        <v>9.4856727653605158E-2</v>
      </c>
      <c r="BP1764" s="3">
        <f t="shared" si="527"/>
        <v>8.1758057885201504E-2</v>
      </c>
      <c r="BQ1764" s="3">
        <f t="shared" si="528"/>
        <v>0.12597220536235249</v>
      </c>
      <c r="BR1764">
        <f t="shared" si="529"/>
        <v>7.5836821923410611E-2</v>
      </c>
      <c r="BS1764">
        <f t="shared" si="530"/>
        <v>0.10654173890515667</v>
      </c>
      <c r="BT1764" s="5">
        <f t="shared" si="531"/>
        <v>463.69618754290917</v>
      </c>
    </row>
    <row r="1765" spans="1:72" x14ac:dyDescent="0.2">
      <c r="A1765">
        <v>18</v>
      </c>
      <c r="B1765">
        <v>35005</v>
      </c>
      <c r="C1765" t="s">
        <v>1593</v>
      </c>
      <c r="D1765">
        <v>35</v>
      </c>
      <c r="E1765" t="s">
        <v>1598</v>
      </c>
      <c r="F1765" t="s">
        <v>1599</v>
      </c>
      <c r="G1765" t="s">
        <v>1607</v>
      </c>
      <c r="H1765">
        <v>5</v>
      </c>
      <c r="I1765">
        <v>656</v>
      </c>
      <c r="J1765">
        <v>267</v>
      </c>
      <c r="K1765">
        <v>603</v>
      </c>
      <c r="L1765">
        <v>118</v>
      </c>
      <c r="M1765" s="5">
        <v>10497</v>
      </c>
      <c r="N1765" s="5">
        <v>14655.982830000001</v>
      </c>
      <c r="O1765" s="5">
        <v>4005.9</v>
      </c>
      <c r="P1765" s="5">
        <v>5593.0648380000002</v>
      </c>
      <c r="Q1765" s="5">
        <v>14177</v>
      </c>
      <c r="R1765" s="5">
        <v>19794.023870000001</v>
      </c>
      <c r="S1765" s="5">
        <v>115</v>
      </c>
      <c r="T1765" s="5">
        <v>160.5637825</v>
      </c>
      <c r="U1765">
        <v>608</v>
      </c>
      <c r="V1765">
        <v>291</v>
      </c>
      <c r="W1765">
        <v>618</v>
      </c>
      <c r="X1765">
        <v>103</v>
      </c>
      <c r="Y1765">
        <v>62</v>
      </c>
      <c r="Z1765">
        <v>20</v>
      </c>
      <c r="AA1765">
        <v>88</v>
      </c>
      <c r="AB1765">
        <v>43</v>
      </c>
      <c r="AC1765">
        <v>14</v>
      </c>
      <c r="AD1765">
        <v>65</v>
      </c>
      <c r="AE1765">
        <v>81</v>
      </c>
      <c r="AF1765">
        <v>31</v>
      </c>
      <c r="AG1765">
        <v>111</v>
      </c>
      <c r="AH1765">
        <v>1033.9166666666665</v>
      </c>
      <c r="AI1765">
        <v>2014.3166666666664</v>
      </c>
      <c r="AJ1765">
        <v>2561.833333333333</v>
      </c>
      <c r="AK1765">
        <v>1021</v>
      </c>
      <c r="AL1765">
        <v>0.97770646650616699</v>
      </c>
      <c r="AM1765">
        <f t="shared" si="513"/>
        <v>1</v>
      </c>
      <c r="AN1765">
        <f t="shared" si="514"/>
        <v>998.23830230279646</v>
      </c>
      <c r="AO1765">
        <v>15.37</v>
      </c>
      <c r="AP1765">
        <f t="shared" si="515"/>
        <v>15.027348390199785</v>
      </c>
      <c r="AQ1765">
        <v>3.27</v>
      </c>
      <c r="AR1765">
        <v>6430</v>
      </c>
      <c r="AS1765">
        <v>5.0737861885996933</v>
      </c>
      <c r="AT1765">
        <v>0.88916019896871079</v>
      </c>
      <c r="AU1765">
        <f t="shared" si="516"/>
        <v>4.51140873698</v>
      </c>
      <c r="AV1765">
        <f t="shared" si="517"/>
        <v>2.6674805969061324</v>
      </c>
      <c r="AW1765">
        <f t="shared" si="518"/>
        <v>6.224121392780976</v>
      </c>
      <c r="AX1765">
        <f t="shared" si="521"/>
        <v>8.891601989687107</v>
      </c>
      <c r="AY1765" s="4">
        <v>0.1</v>
      </c>
      <c r="AZ1765">
        <v>35</v>
      </c>
      <c r="BA1765" s="1">
        <f t="shared" si="519"/>
        <v>0.10368970511989745</v>
      </c>
      <c r="BB1765">
        <v>0.3911</v>
      </c>
      <c r="BC1765">
        <v>4.8224999999999997E-2</v>
      </c>
      <c r="BD1765">
        <v>6.43E-3</v>
      </c>
      <c r="BE1765">
        <v>160000</v>
      </c>
      <c r="BF1765">
        <f t="shared" si="522"/>
        <v>74.400000000000006</v>
      </c>
      <c r="BG1765" s="7">
        <f t="shared" si="523"/>
        <v>0.78884137209302341</v>
      </c>
      <c r="BH1765" s="8">
        <f t="shared" si="524"/>
        <v>1.5776827441860468</v>
      </c>
      <c r="BI1765" s="7">
        <f t="shared" si="525"/>
        <v>2.36652411627907</v>
      </c>
      <c r="BJ1765">
        <v>340.8</v>
      </c>
      <c r="BK1765">
        <v>6390</v>
      </c>
      <c r="BL1765">
        <v>0.12</v>
      </c>
      <c r="BM1765">
        <v>0.11</v>
      </c>
      <c r="BN1765" s="3">
        <f t="shared" si="520"/>
        <v>6.687647203262409E-2</v>
      </c>
      <c r="BO1765" s="3">
        <f t="shared" si="526"/>
        <v>9.6872730328917481E-2</v>
      </c>
      <c r="BP1765" s="3">
        <f t="shared" si="527"/>
        <v>8.5016272388242525E-2</v>
      </c>
      <c r="BQ1765" s="3">
        <f t="shared" si="528"/>
        <v>0.12503737294382419</v>
      </c>
      <c r="BR1765">
        <f t="shared" si="529"/>
        <v>7.7846210414314096E-2</v>
      </c>
      <c r="BS1765">
        <f t="shared" si="530"/>
        <v>0.1085626916496837</v>
      </c>
      <c r="BT1765" s="5">
        <f t="shared" si="531"/>
        <v>463.91809179611823</v>
      </c>
    </row>
    <row r="1766" spans="1:72" x14ac:dyDescent="0.2">
      <c r="A1766">
        <v>19</v>
      </c>
      <c r="B1766">
        <v>35006</v>
      </c>
      <c r="C1766" t="s">
        <v>1688</v>
      </c>
      <c r="D1766">
        <v>35</v>
      </c>
      <c r="E1766" t="s">
        <v>1598</v>
      </c>
      <c r="F1766" t="s">
        <v>1599</v>
      </c>
      <c r="G1766" t="s">
        <v>1704</v>
      </c>
      <c r="H1766">
        <v>6</v>
      </c>
      <c r="I1766">
        <v>568</v>
      </c>
      <c r="J1766">
        <v>226</v>
      </c>
      <c r="K1766">
        <v>532</v>
      </c>
      <c r="L1766">
        <v>100</v>
      </c>
      <c r="M1766" s="5">
        <v>8548.5</v>
      </c>
      <c r="N1766" s="5">
        <v>11935.47387</v>
      </c>
      <c r="O1766" s="5">
        <v>3274.4</v>
      </c>
      <c r="P1766" s="5">
        <v>4571.73956</v>
      </c>
      <c r="Q1766" s="5">
        <v>12460</v>
      </c>
      <c r="R1766" s="5">
        <v>17396.736779999999</v>
      </c>
      <c r="S1766" s="5">
        <v>98</v>
      </c>
      <c r="T1766" s="5">
        <v>136.82826679999999</v>
      </c>
      <c r="U1766">
        <v>491</v>
      </c>
      <c r="V1766">
        <v>264</v>
      </c>
      <c r="W1766">
        <v>545</v>
      </c>
      <c r="X1766">
        <v>87</v>
      </c>
      <c r="Y1766">
        <v>62</v>
      </c>
      <c r="Z1766">
        <v>20</v>
      </c>
      <c r="AA1766">
        <v>88</v>
      </c>
      <c r="AB1766">
        <v>43</v>
      </c>
      <c r="AC1766">
        <v>14</v>
      </c>
      <c r="AD1766">
        <v>65</v>
      </c>
      <c r="AE1766">
        <v>81</v>
      </c>
      <c r="AF1766">
        <v>31</v>
      </c>
      <c r="AG1766">
        <v>111</v>
      </c>
      <c r="AH1766">
        <v>1033.9166666666665</v>
      </c>
      <c r="AI1766">
        <v>2014.3166666666664</v>
      </c>
      <c r="AJ1766">
        <v>2561.833333333333</v>
      </c>
      <c r="AK1766">
        <v>1021</v>
      </c>
      <c r="AL1766">
        <v>0.996738546299485</v>
      </c>
      <c r="AM1766">
        <f t="shared" si="513"/>
        <v>1</v>
      </c>
      <c r="AN1766">
        <f t="shared" si="514"/>
        <v>1017.6700557717742</v>
      </c>
      <c r="AO1766">
        <v>15.37</v>
      </c>
      <c r="AP1766">
        <f t="shared" si="515"/>
        <v>15.319871456623083</v>
      </c>
      <c r="AQ1766">
        <v>3.27</v>
      </c>
      <c r="AR1766">
        <v>6430</v>
      </c>
      <c r="AS1766">
        <v>5.0737861885996933</v>
      </c>
      <c r="AT1766">
        <v>0.97159986459156222</v>
      </c>
      <c r="AU1766">
        <f t="shared" si="516"/>
        <v>4.9296899738100004</v>
      </c>
      <c r="AV1766">
        <f t="shared" si="517"/>
        <v>2.9147995937746867</v>
      </c>
      <c r="AW1766">
        <f t="shared" si="518"/>
        <v>6.8011990521409356</v>
      </c>
      <c r="AX1766">
        <f t="shared" si="521"/>
        <v>9.7159986459156222</v>
      </c>
      <c r="AY1766" s="4">
        <v>0.1</v>
      </c>
      <c r="AZ1766">
        <v>35</v>
      </c>
      <c r="BA1766" s="1">
        <f t="shared" si="519"/>
        <v>0.10368970511989745</v>
      </c>
      <c r="BB1766">
        <v>0.46555000000000002</v>
      </c>
      <c r="BC1766">
        <v>4.8224999999999997E-2</v>
      </c>
      <c r="BD1766">
        <v>6.43E-3</v>
      </c>
      <c r="BE1766">
        <v>160000</v>
      </c>
      <c r="BF1766">
        <f t="shared" si="522"/>
        <v>74.400000000000006</v>
      </c>
      <c r="BG1766" s="7">
        <f t="shared" si="523"/>
        <v>0.78884137209302341</v>
      </c>
      <c r="BH1766" s="8">
        <f t="shared" si="524"/>
        <v>1.5776827441860468</v>
      </c>
      <c r="BI1766" s="7">
        <f t="shared" si="525"/>
        <v>2.36652411627907</v>
      </c>
      <c r="BJ1766">
        <v>340.8</v>
      </c>
      <c r="BK1766">
        <v>6390</v>
      </c>
      <c r="BL1766">
        <v>0.12</v>
      </c>
      <c r="BM1766">
        <v>0.11</v>
      </c>
      <c r="BN1766" s="3">
        <f t="shared" si="520"/>
        <v>6.4598931515782068E-2</v>
      </c>
      <c r="BO1766" s="3">
        <f t="shared" si="526"/>
        <v>9.4401937987375811E-2</v>
      </c>
      <c r="BP1766" s="3">
        <f t="shared" si="527"/>
        <v>8.1446192843748752E-2</v>
      </c>
      <c r="BQ1766" s="3">
        <f t="shared" si="528"/>
        <v>0.12517790274901497</v>
      </c>
      <c r="BR1766">
        <f t="shared" si="529"/>
        <v>7.5382032257181264E-2</v>
      </c>
      <c r="BS1766">
        <f t="shared" si="530"/>
        <v>0.10608694923892732</v>
      </c>
      <c r="BT1766" s="5">
        <f t="shared" si="531"/>
        <v>463.69618754290917</v>
      </c>
    </row>
    <row r="1767" spans="1:72" x14ac:dyDescent="0.2">
      <c r="A1767">
        <v>19</v>
      </c>
      <c r="B1767">
        <v>35007</v>
      </c>
      <c r="C1767" t="s">
        <v>1688</v>
      </c>
      <c r="D1767">
        <v>35</v>
      </c>
      <c r="E1767" t="s">
        <v>1598</v>
      </c>
      <c r="F1767" t="s">
        <v>1599</v>
      </c>
      <c r="G1767" t="s">
        <v>460</v>
      </c>
      <c r="H1767">
        <v>7</v>
      </c>
      <c r="I1767">
        <v>585</v>
      </c>
      <c r="J1767">
        <v>278</v>
      </c>
      <c r="K1767">
        <v>613</v>
      </c>
      <c r="L1767">
        <v>121</v>
      </c>
      <c r="M1767" s="5">
        <v>9553.6</v>
      </c>
      <c r="N1767" s="5">
        <v>13338.80133</v>
      </c>
      <c r="O1767" s="5">
        <v>4152.2</v>
      </c>
      <c r="P1767" s="5">
        <v>5797.3298930000001</v>
      </c>
      <c r="Q1767" s="5">
        <v>14453</v>
      </c>
      <c r="R1767" s="5">
        <v>20179.376939999998</v>
      </c>
      <c r="S1767" s="5">
        <v>117</v>
      </c>
      <c r="T1767" s="5">
        <v>163.35619610000001</v>
      </c>
      <c r="U1767">
        <v>558</v>
      </c>
      <c r="V1767">
        <v>314</v>
      </c>
      <c r="W1767">
        <v>635</v>
      </c>
      <c r="X1767">
        <v>103</v>
      </c>
      <c r="Y1767">
        <v>62</v>
      </c>
      <c r="Z1767">
        <v>20</v>
      </c>
      <c r="AA1767">
        <v>88</v>
      </c>
      <c r="AB1767">
        <v>43</v>
      </c>
      <c r="AC1767">
        <v>14</v>
      </c>
      <c r="AD1767">
        <v>65</v>
      </c>
      <c r="AE1767">
        <v>81</v>
      </c>
      <c r="AF1767">
        <v>31</v>
      </c>
      <c r="AG1767">
        <v>111</v>
      </c>
      <c r="AH1767">
        <v>1033.9166666666665</v>
      </c>
      <c r="AI1767">
        <v>2014.3166666666664</v>
      </c>
      <c r="AJ1767">
        <v>2561.833333333333</v>
      </c>
      <c r="AK1767">
        <v>1021</v>
      </c>
      <c r="AL1767">
        <v>0.97879025074515003</v>
      </c>
      <c r="AM1767">
        <f t="shared" si="513"/>
        <v>1</v>
      </c>
      <c r="AN1767">
        <f t="shared" si="514"/>
        <v>999.34484601079816</v>
      </c>
      <c r="AO1767">
        <v>15.37</v>
      </c>
      <c r="AP1767">
        <f t="shared" si="515"/>
        <v>15.044006153952955</v>
      </c>
      <c r="AQ1767">
        <v>3.27</v>
      </c>
      <c r="AR1767">
        <v>6430</v>
      </c>
      <c r="AS1767">
        <v>5.0737861885996933</v>
      </c>
      <c r="AT1767">
        <v>0.94714419550585993</v>
      </c>
      <c r="AU1767">
        <f t="shared" si="516"/>
        <v>4.80560713777</v>
      </c>
      <c r="AV1767">
        <f t="shared" si="517"/>
        <v>2.8414325865175796</v>
      </c>
      <c r="AW1767">
        <f t="shared" si="518"/>
        <v>6.6300093685410193</v>
      </c>
      <c r="AX1767">
        <f t="shared" si="521"/>
        <v>9.4714419550585998</v>
      </c>
      <c r="AY1767" s="4">
        <v>0.1</v>
      </c>
      <c r="AZ1767">
        <v>35</v>
      </c>
      <c r="BA1767" s="1">
        <f t="shared" si="519"/>
        <v>0.10368970511989745</v>
      </c>
      <c r="BB1767">
        <v>0.46555000000000002</v>
      </c>
      <c r="BC1767">
        <v>4.8224999999999997E-2</v>
      </c>
      <c r="BD1767">
        <v>6.43E-3</v>
      </c>
      <c r="BE1767">
        <v>160000</v>
      </c>
      <c r="BF1767">
        <f t="shared" si="522"/>
        <v>74.400000000000006</v>
      </c>
      <c r="BG1767" s="7">
        <f t="shared" si="523"/>
        <v>0.78884137209302341</v>
      </c>
      <c r="BH1767" s="8">
        <f t="shared" si="524"/>
        <v>1.5776827441860468</v>
      </c>
      <c r="BI1767" s="7">
        <f t="shared" si="525"/>
        <v>2.36652411627907</v>
      </c>
      <c r="BJ1767">
        <v>340.8</v>
      </c>
      <c r="BK1767">
        <v>6390</v>
      </c>
      <c r="BL1767">
        <v>0.12</v>
      </c>
      <c r="BM1767">
        <v>0.11</v>
      </c>
      <c r="BN1767" s="3">
        <f t="shared" si="520"/>
        <v>6.326751228329941E-2</v>
      </c>
      <c r="BO1767" s="3">
        <f t="shared" si="526"/>
        <v>9.3187791675970022E-2</v>
      </c>
      <c r="BP1767" s="3">
        <f t="shared" si="527"/>
        <v>8.0558149311416957E-2</v>
      </c>
      <c r="BQ1767" s="3">
        <f t="shared" si="528"/>
        <v>0.12318910955113571</v>
      </c>
      <c r="BR1767">
        <f t="shared" si="529"/>
        <v>7.4167885945775475E-2</v>
      </c>
      <c r="BS1767">
        <f t="shared" si="530"/>
        <v>0.10487280292752153</v>
      </c>
      <c r="BT1767" s="5">
        <f t="shared" si="531"/>
        <v>463.69618754290917</v>
      </c>
    </row>
    <row r="1768" spans="1:72" x14ac:dyDescent="0.2">
      <c r="A1768">
        <v>18</v>
      </c>
      <c r="B1768">
        <v>35009</v>
      </c>
      <c r="C1768" t="s">
        <v>1593</v>
      </c>
      <c r="D1768">
        <v>35</v>
      </c>
      <c r="E1768" t="s">
        <v>1598</v>
      </c>
      <c r="F1768" t="s">
        <v>1599</v>
      </c>
      <c r="G1768" t="s">
        <v>1604</v>
      </c>
      <c r="H1768">
        <v>9</v>
      </c>
      <c r="I1768">
        <v>532</v>
      </c>
      <c r="J1768">
        <v>216</v>
      </c>
      <c r="K1768">
        <v>331</v>
      </c>
      <c r="L1768">
        <v>95</v>
      </c>
      <c r="M1768" s="5">
        <v>7588.8</v>
      </c>
      <c r="N1768" s="5">
        <v>10595.5342</v>
      </c>
      <c r="O1768" s="5">
        <v>2936.4</v>
      </c>
      <c r="P1768" s="5">
        <v>4099.8216599999996</v>
      </c>
      <c r="Q1768" s="5">
        <v>7684.1</v>
      </c>
      <c r="R1768" s="5">
        <v>10728.592710000001</v>
      </c>
      <c r="S1768" s="5">
        <v>92</v>
      </c>
      <c r="T1768" s="5">
        <v>128.45102600000001</v>
      </c>
      <c r="U1768">
        <v>442</v>
      </c>
      <c r="V1768">
        <v>244</v>
      </c>
      <c r="W1768">
        <v>351</v>
      </c>
      <c r="X1768">
        <v>78</v>
      </c>
      <c r="Y1768">
        <v>62</v>
      </c>
      <c r="Z1768">
        <v>20</v>
      </c>
      <c r="AA1768">
        <v>88</v>
      </c>
      <c r="AB1768">
        <v>43</v>
      </c>
      <c r="AC1768">
        <v>14</v>
      </c>
      <c r="AD1768">
        <v>65</v>
      </c>
      <c r="AE1768">
        <v>81</v>
      </c>
      <c r="AF1768">
        <v>31</v>
      </c>
      <c r="AG1768">
        <v>111</v>
      </c>
      <c r="AH1768">
        <v>1033.9166666666665</v>
      </c>
      <c r="AI1768">
        <v>2014.3166666666664</v>
      </c>
      <c r="AJ1768">
        <v>2561.833333333333</v>
      </c>
      <c r="AK1768">
        <v>1021</v>
      </c>
      <c r="AL1768">
        <v>0.97132261218251403</v>
      </c>
      <c r="AM1768">
        <f t="shared" si="513"/>
        <v>1</v>
      </c>
      <c r="AN1768">
        <f t="shared" si="514"/>
        <v>991.72038703834687</v>
      </c>
      <c r="AO1768">
        <v>15.37</v>
      </c>
      <c r="AP1768">
        <f t="shared" si="515"/>
        <v>14.92922854924524</v>
      </c>
      <c r="AQ1768">
        <v>3.27</v>
      </c>
      <c r="AR1768">
        <v>6430</v>
      </c>
      <c r="AS1768">
        <v>5.0737861885996933</v>
      </c>
      <c r="AT1768">
        <v>0.85847333435272843</v>
      </c>
      <c r="AU1768">
        <f t="shared" si="516"/>
        <v>4.3557101471199999</v>
      </c>
      <c r="AV1768">
        <f t="shared" si="517"/>
        <v>2.5754200030581851</v>
      </c>
      <c r="AW1768">
        <f t="shared" si="518"/>
        <v>6.0093133404690988</v>
      </c>
      <c r="AX1768">
        <f t="shared" si="521"/>
        <v>8.5847333435272848</v>
      </c>
      <c r="AY1768" s="4">
        <v>0.1</v>
      </c>
      <c r="AZ1768">
        <v>35</v>
      </c>
      <c r="BA1768" s="1">
        <f t="shared" si="519"/>
        <v>0.10368970511989745</v>
      </c>
      <c r="BB1768">
        <v>0.3911</v>
      </c>
      <c r="BC1768">
        <v>4.8224999999999997E-2</v>
      </c>
      <c r="BD1768">
        <v>6.43E-3</v>
      </c>
      <c r="BE1768">
        <v>160000</v>
      </c>
      <c r="BF1768">
        <f t="shared" si="522"/>
        <v>74.400000000000006</v>
      </c>
      <c r="BG1768" s="7">
        <f t="shared" si="523"/>
        <v>0.78884137209302341</v>
      </c>
      <c r="BH1768" s="8">
        <f t="shared" si="524"/>
        <v>1.5776827441860468</v>
      </c>
      <c r="BI1768" s="7">
        <f t="shared" si="525"/>
        <v>2.36652411627907</v>
      </c>
      <c r="BJ1768">
        <v>340.8</v>
      </c>
      <c r="BK1768">
        <v>6390</v>
      </c>
      <c r="BL1768">
        <v>0.12</v>
      </c>
      <c r="BM1768">
        <v>0.11</v>
      </c>
      <c r="BN1768" s="3">
        <f t="shared" si="520"/>
        <v>6.5649424548124946E-2</v>
      </c>
      <c r="BO1768" s="3">
        <f t="shared" si="526"/>
        <v>9.5355280217069419E-2</v>
      </c>
      <c r="BP1768" s="3">
        <f t="shared" si="527"/>
        <v>8.390801459075195E-2</v>
      </c>
      <c r="BQ1768" s="3">
        <f t="shared" si="528"/>
        <v>0.12254789936996825</v>
      </c>
      <c r="BR1768">
        <f t="shared" si="529"/>
        <v>7.6328760302466034E-2</v>
      </c>
      <c r="BS1768">
        <f t="shared" si="530"/>
        <v>0.10704524153783564</v>
      </c>
      <c r="BT1768" s="5">
        <f t="shared" si="531"/>
        <v>463.91809179611823</v>
      </c>
    </row>
    <row r="1769" spans="1:72" x14ac:dyDescent="0.2">
      <c r="A1769">
        <v>18</v>
      </c>
      <c r="B1769">
        <v>35011</v>
      </c>
      <c r="C1769" t="s">
        <v>1593</v>
      </c>
      <c r="D1769">
        <v>35</v>
      </c>
      <c r="E1769" t="s">
        <v>1598</v>
      </c>
      <c r="F1769" t="s">
        <v>1599</v>
      </c>
      <c r="G1769" t="s">
        <v>1601</v>
      </c>
      <c r="H1769">
        <v>11</v>
      </c>
      <c r="I1769">
        <v>554</v>
      </c>
      <c r="J1769">
        <v>268</v>
      </c>
      <c r="K1769">
        <v>586</v>
      </c>
      <c r="L1769">
        <v>110</v>
      </c>
      <c r="M1769" s="5">
        <v>8820.2000000000007</v>
      </c>
      <c r="N1769" s="5">
        <v>12314.823259999999</v>
      </c>
      <c r="O1769" s="5">
        <v>3937.5</v>
      </c>
      <c r="P1769" s="5">
        <v>5497.564292</v>
      </c>
      <c r="Q1769" s="5">
        <v>13684</v>
      </c>
      <c r="R1769" s="5">
        <v>19105.693910000002</v>
      </c>
      <c r="S1769" s="5">
        <v>108</v>
      </c>
      <c r="T1769" s="5">
        <v>150.7903349</v>
      </c>
      <c r="U1769">
        <v>547</v>
      </c>
      <c r="V1769">
        <v>301</v>
      </c>
      <c r="W1769">
        <v>613</v>
      </c>
      <c r="X1769">
        <v>97</v>
      </c>
      <c r="Y1769">
        <v>62</v>
      </c>
      <c r="Z1769">
        <v>20</v>
      </c>
      <c r="AA1769">
        <v>88</v>
      </c>
      <c r="AB1769">
        <v>43</v>
      </c>
      <c r="AC1769">
        <v>14</v>
      </c>
      <c r="AD1769">
        <v>65</v>
      </c>
      <c r="AE1769">
        <v>81</v>
      </c>
      <c r="AF1769">
        <v>31</v>
      </c>
      <c r="AG1769">
        <v>111</v>
      </c>
      <c r="AH1769">
        <v>1033.9166666666665</v>
      </c>
      <c r="AI1769">
        <v>2014.3166666666664</v>
      </c>
      <c r="AJ1769">
        <v>2561.833333333333</v>
      </c>
      <c r="AK1769">
        <v>1021</v>
      </c>
      <c r="AL1769">
        <v>0.97754688801304002</v>
      </c>
      <c r="AM1769">
        <f t="shared" si="513"/>
        <v>1</v>
      </c>
      <c r="AN1769">
        <f t="shared" si="514"/>
        <v>998.07537266131385</v>
      </c>
      <c r="AO1769">
        <v>15.37</v>
      </c>
      <c r="AP1769">
        <f t="shared" si="515"/>
        <v>15.024895668760424</v>
      </c>
      <c r="AQ1769">
        <v>3.27</v>
      </c>
      <c r="AR1769">
        <v>6430</v>
      </c>
      <c r="AS1769">
        <v>5.0737861885996933</v>
      </c>
      <c r="AT1769">
        <v>0.89092264992892123</v>
      </c>
      <c r="AU1769">
        <f t="shared" si="516"/>
        <v>4.5203510363200001</v>
      </c>
      <c r="AV1769">
        <f t="shared" si="517"/>
        <v>2.6727679497867638</v>
      </c>
      <c r="AW1769">
        <f t="shared" si="518"/>
        <v>6.2364585495024487</v>
      </c>
      <c r="AX1769">
        <f t="shared" si="521"/>
        <v>8.909226499289213</v>
      </c>
      <c r="AY1769" s="4">
        <v>0.1</v>
      </c>
      <c r="AZ1769">
        <v>35</v>
      </c>
      <c r="BA1769" s="1">
        <f t="shared" si="519"/>
        <v>0.10368970511989745</v>
      </c>
      <c r="BB1769">
        <v>0.3911</v>
      </c>
      <c r="BC1769">
        <v>4.8224999999999997E-2</v>
      </c>
      <c r="BD1769">
        <v>6.43E-3</v>
      </c>
      <c r="BE1769">
        <v>160000</v>
      </c>
      <c r="BF1769">
        <f t="shared" si="522"/>
        <v>74.400000000000006</v>
      </c>
      <c r="BG1769" s="7">
        <f t="shared" si="523"/>
        <v>0.78884137209302341</v>
      </c>
      <c r="BH1769" s="8">
        <f t="shared" si="524"/>
        <v>1.5776827441860468</v>
      </c>
      <c r="BI1769" s="7">
        <f t="shared" si="525"/>
        <v>2.36652411627907</v>
      </c>
      <c r="BJ1769">
        <v>340.8</v>
      </c>
      <c r="BK1769">
        <v>6390</v>
      </c>
      <c r="BL1769">
        <v>0.12</v>
      </c>
      <c r="BM1769">
        <v>0.11</v>
      </c>
      <c r="BN1769" s="3">
        <f t="shared" si="520"/>
        <v>6.6928324010775572E-2</v>
      </c>
      <c r="BO1769" s="3">
        <f t="shared" si="526"/>
        <v>9.6790716386126144E-2</v>
      </c>
      <c r="BP1769" s="3">
        <f t="shared" si="527"/>
        <v>8.4910757139717449E-2</v>
      </c>
      <c r="BQ1769" s="3">
        <f t="shared" si="528"/>
        <v>0.12501118561301819</v>
      </c>
      <c r="BR1769">
        <f t="shared" si="529"/>
        <v>7.7764196471522759E-2</v>
      </c>
      <c r="BS1769">
        <f t="shared" si="530"/>
        <v>0.10848067770689236</v>
      </c>
      <c r="BT1769" s="5">
        <f t="shared" si="531"/>
        <v>463.91809179611823</v>
      </c>
    </row>
    <row r="1770" spans="1:72" x14ac:dyDescent="0.2">
      <c r="A1770">
        <v>19</v>
      </c>
      <c r="B1770">
        <v>35013</v>
      </c>
      <c r="C1770" t="s">
        <v>1688</v>
      </c>
      <c r="D1770">
        <v>35</v>
      </c>
      <c r="E1770" t="s">
        <v>1598</v>
      </c>
      <c r="F1770" t="s">
        <v>1599</v>
      </c>
      <c r="G1770" t="s">
        <v>1707</v>
      </c>
      <c r="H1770">
        <v>13</v>
      </c>
      <c r="I1770">
        <v>1320</v>
      </c>
      <c r="J1770">
        <v>372</v>
      </c>
      <c r="K1770">
        <v>757</v>
      </c>
      <c r="L1770">
        <v>230</v>
      </c>
      <c r="M1770" s="5">
        <v>20256</v>
      </c>
      <c r="N1770" s="5">
        <v>28281.565030000002</v>
      </c>
      <c r="O1770" s="5">
        <v>5141.3999999999996</v>
      </c>
      <c r="P1770" s="5">
        <v>7178.4576639999996</v>
      </c>
      <c r="Q1770" s="5">
        <v>17366</v>
      </c>
      <c r="R1770" s="5">
        <v>24246.52736</v>
      </c>
      <c r="S1770" s="5">
        <v>194</v>
      </c>
      <c r="T1770" s="5">
        <v>270.86412000000001</v>
      </c>
      <c r="U1770">
        <v>735</v>
      </c>
      <c r="V1770">
        <v>310</v>
      </c>
      <c r="W1770">
        <v>637</v>
      </c>
      <c r="X1770">
        <v>124</v>
      </c>
      <c r="Y1770">
        <v>62</v>
      </c>
      <c r="Z1770">
        <v>20</v>
      </c>
      <c r="AA1770">
        <v>88</v>
      </c>
      <c r="AB1770">
        <v>43</v>
      </c>
      <c r="AC1770">
        <v>14</v>
      </c>
      <c r="AD1770">
        <v>65</v>
      </c>
      <c r="AE1770">
        <v>81</v>
      </c>
      <c r="AF1770">
        <v>31</v>
      </c>
      <c r="AG1770">
        <v>111</v>
      </c>
      <c r="AH1770">
        <v>1033.9166666666665</v>
      </c>
      <c r="AI1770">
        <v>2014.3166666666664</v>
      </c>
      <c r="AJ1770">
        <v>2561.833333333333</v>
      </c>
      <c r="AK1770">
        <v>1021</v>
      </c>
      <c r="AL1770">
        <v>0.99651219575635896</v>
      </c>
      <c r="AM1770">
        <f t="shared" si="513"/>
        <v>1</v>
      </c>
      <c r="AN1770">
        <f t="shared" si="514"/>
        <v>1017.4389518672425</v>
      </c>
      <c r="AO1770">
        <v>15.37</v>
      </c>
      <c r="AP1770">
        <f t="shared" si="515"/>
        <v>15.316392448775236</v>
      </c>
      <c r="AQ1770">
        <v>3.27</v>
      </c>
      <c r="AR1770">
        <v>6430</v>
      </c>
      <c r="AS1770">
        <v>5.0737861885996933</v>
      </c>
      <c r="AT1770">
        <v>0.94285512372177549</v>
      </c>
      <c r="AU1770">
        <f t="shared" si="516"/>
        <v>4.7838453045899998</v>
      </c>
      <c r="AV1770">
        <f t="shared" si="517"/>
        <v>2.8285653711653262</v>
      </c>
      <c r="AW1770">
        <f t="shared" si="518"/>
        <v>6.5999858660524282</v>
      </c>
      <c r="AX1770">
        <f t="shared" si="521"/>
        <v>9.4285512372177553</v>
      </c>
      <c r="AY1770" s="4">
        <v>0.1</v>
      </c>
      <c r="AZ1770">
        <v>35</v>
      </c>
      <c r="BA1770" s="1">
        <f t="shared" si="519"/>
        <v>0.10368970511989745</v>
      </c>
      <c r="BB1770">
        <v>0.46555000000000002</v>
      </c>
      <c r="BC1770">
        <v>4.8224999999999997E-2</v>
      </c>
      <c r="BD1770">
        <v>6.43E-3</v>
      </c>
      <c r="BE1770">
        <v>160000</v>
      </c>
      <c r="BF1770">
        <f t="shared" si="522"/>
        <v>74.400000000000006</v>
      </c>
      <c r="BG1770" s="7">
        <f t="shared" si="523"/>
        <v>0.78884137209302341</v>
      </c>
      <c r="BH1770" s="8">
        <f t="shared" si="524"/>
        <v>1.5776827441860468</v>
      </c>
      <c r="BI1770" s="7">
        <f t="shared" si="525"/>
        <v>2.36652411627907</v>
      </c>
      <c r="BJ1770">
        <v>340.8</v>
      </c>
      <c r="BK1770">
        <v>6390</v>
      </c>
      <c r="BL1770">
        <v>0.12</v>
      </c>
      <c r="BM1770">
        <v>0.11</v>
      </c>
      <c r="BN1770" s="3">
        <f t="shared" si="520"/>
        <v>6.365442134795718E-2</v>
      </c>
      <c r="BO1770" s="3">
        <f t="shared" si="526"/>
        <v>9.4449381551540326E-2</v>
      </c>
      <c r="BP1770" s="3">
        <f t="shared" si="527"/>
        <v>8.1876931579619686E-2</v>
      </c>
      <c r="BQ1770" s="3">
        <f t="shared" si="528"/>
        <v>0.12431484069833679</v>
      </c>
      <c r="BR1770">
        <f t="shared" si="529"/>
        <v>7.5429475821345779E-2</v>
      </c>
      <c r="BS1770">
        <f t="shared" si="530"/>
        <v>0.10613439280309184</v>
      </c>
      <c r="BT1770" s="5">
        <f t="shared" si="531"/>
        <v>463.69618754290917</v>
      </c>
    </row>
    <row r="1771" spans="1:72" x14ac:dyDescent="0.2">
      <c r="A1771">
        <v>18</v>
      </c>
      <c r="B1771">
        <v>35015</v>
      </c>
      <c r="C1771" t="s">
        <v>1593</v>
      </c>
      <c r="D1771">
        <v>35</v>
      </c>
      <c r="E1771" t="s">
        <v>1598</v>
      </c>
      <c r="F1771" t="s">
        <v>1599</v>
      </c>
      <c r="G1771" t="s">
        <v>407</v>
      </c>
      <c r="H1771">
        <v>15</v>
      </c>
      <c r="I1771">
        <v>492</v>
      </c>
      <c r="J1771">
        <v>184</v>
      </c>
      <c r="K1771">
        <v>342</v>
      </c>
      <c r="L1771">
        <v>97</v>
      </c>
      <c r="M1771" s="5">
        <v>7852.6</v>
      </c>
      <c r="N1771" s="5">
        <v>10963.85355</v>
      </c>
      <c r="O1771" s="5">
        <v>2696.6</v>
      </c>
      <c r="P1771" s="5">
        <v>3765.0112690000001</v>
      </c>
      <c r="Q1771" s="5">
        <v>8070</v>
      </c>
      <c r="R1771" s="5">
        <v>11267.38891</v>
      </c>
      <c r="S1771" s="5">
        <v>92</v>
      </c>
      <c r="T1771" s="5">
        <v>128.45102600000001</v>
      </c>
      <c r="U1771">
        <v>405</v>
      </c>
      <c r="V1771">
        <v>206</v>
      </c>
      <c r="W1771">
        <v>354</v>
      </c>
      <c r="X1771">
        <v>75</v>
      </c>
      <c r="Y1771">
        <v>62</v>
      </c>
      <c r="Z1771">
        <v>20</v>
      </c>
      <c r="AA1771">
        <v>88</v>
      </c>
      <c r="AB1771">
        <v>43</v>
      </c>
      <c r="AC1771">
        <v>14</v>
      </c>
      <c r="AD1771">
        <v>65</v>
      </c>
      <c r="AE1771">
        <v>81</v>
      </c>
      <c r="AF1771">
        <v>31</v>
      </c>
      <c r="AG1771">
        <v>111</v>
      </c>
      <c r="AH1771">
        <v>1033.9166666666665</v>
      </c>
      <c r="AI1771">
        <v>2014.3166666666664</v>
      </c>
      <c r="AJ1771">
        <v>2561.833333333333</v>
      </c>
      <c r="AK1771">
        <v>1021</v>
      </c>
      <c r="AL1771">
        <v>0.97702974394748099</v>
      </c>
      <c r="AM1771">
        <f t="shared" si="513"/>
        <v>1</v>
      </c>
      <c r="AN1771">
        <f t="shared" si="514"/>
        <v>997.54736857037813</v>
      </c>
      <c r="AO1771">
        <v>15.37</v>
      </c>
      <c r="AP1771">
        <f t="shared" si="515"/>
        <v>15.016947164472782</v>
      </c>
      <c r="AQ1771">
        <v>3.27</v>
      </c>
      <c r="AR1771">
        <v>6430</v>
      </c>
      <c r="AS1771">
        <v>5.0737861885996933</v>
      </c>
      <c r="AT1771">
        <v>0.87761041140145557</v>
      </c>
      <c r="AU1771">
        <f t="shared" si="516"/>
        <v>4.4528075843400003</v>
      </c>
      <c r="AV1771">
        <f t="shared" si="517"/>
        <v>2.6328312342043665</v>
      </c>
      <c r="AW1771">
        <f t="shared" si="518"/>
        <v>6.1432728798101888</v>
      </c>
      <c r="AX1771">
        <f t="shared" si="521"/>
        <v>8.7761041140145561</v>
      </c>
      <c r="AY1771" s="4">
        <v>0.1</v>
      </c>
      <c r="AZ1771">
        <v>35</v>
      </c>
      <c r="BA1771" s="1">
        <f t="shared" si="519"/>
        <v>0.10368970511989745</v>
      </c>
      <c r="BB1771">
        <v>0.3911</v>
      </c>
      <c r="BC1771">
        <v>4.8224999999999997E-2</v>
      </c>
      <c r="BD1771">
        <v>6.43E-3</v>
      </c>
      <c r="BE1771">
        <v>160000</v>
      </c>
      <c r="BF1771">
        <f t="shared" si="522"/>
        <v>74.400000000000006</v>
      </c>
      <c r="BG1771" s="7">
        <f t="shared" si="523"/>
        <v>0.78884137209302341</v>
      </c>
      <c r="BH1771" s="8">
        <f t="shared" si="524"/>
        <v>1.5776827441860468</v>
      </c>
      <c r="BI1771" s="7">
        <f t="shared" si="525"/>
        <v>2.36652411627907</v>
      </c>
      <c r="BJ1771">
        <v>340.8</v>
      </c>
      <c r="BK1771">
        <v>6390</v>
      </c>
      <c r="BL1771">
        <v>0.12</v>
      </c>
      <c r="BM1771">
        <v>0.11</v>
      </c>
      <c r="BN1771" s="3">
        <f t="shared" si="520"/>
        <v>6.647571942949683E-2</v>
      </c>
      <c r="BO1771" s="3">
        <f t="shared" si="526"/>
        <v>9.6195491776921313E-2</v>
      </c>
      <c r="BP1771" s="3">
        <f t="shared" si="527"/>
        <v>8.4493043845549204E-2</v>
      </c>
      <c r="BQ1771" s="3">
        <f t="shared" si="528"/>
        <v>0.1239942884627287</v>
      </c>
      <c r="BR1771">
        <f t="shared" si="529"/>
        <v>7.7168971862317928E-2</v>
      </c>
      <c r="BS1771">
        <f t="shared" si="530"/>
        <v>0.10788545309768753</v>
      </c>
      <c r="BT1771" s="5">
        <f t="shared" si="531"/>
        <v>463.91809179611823</v>
      </c>
    </row>
    <row r="1772" spans="1:72" x14ac:dyDescent="0.2">
      <c r="A1772">
        <v>19</v>
      </c>
      <c r="B1772">
        <v>35017</v>
      </c>
      <c r="C1772" t="s">
        <v>1688</v>
      </c>
      <c r="D1772">
        <v>35</v>
      </c>
      <c r="E1772" t="s">
        <v>1598</v>
      </c>
      <c r="F1772" t="s">
        <v>1599</v>
      </c>
      <c r="G1772" t="s">
        <v>254</v>
      </c>
      <c r="H1772">
        <v>17</v>
      </c>
      <c r="I1772">
        <v>596</v>
      </c>
      <c r="J1772">
        <v>218</v>
      </c>
      <c r="K1772">
        <v>559</v>
      </c>
      <c r="L1772">
        <v>111</v>
      </c>
      <c r="M1772" s="5">
        <v>9530.2000000000007</v>
      </c>
      <c r="N1772" s="5">
        <v>13306.130090000001</v>
      </c>
      <c r="O1772" s="5">
        <v>3387.8</v>
      </c>
      <c r="P1772" s="5">
        <v>4730.0694119999998</v>
      </c>
      <c r="Q1772" s="5">
        <v>13215</v>
      </c>
      <c r="R1772" s="5">
        <v>18450.872920000002</v>
      </c>
      <c r="S1772" s="5">
        <v>107</v>
      </c>
      <c r="T1772" s="5">
        <v>149.39412809999999</v>
      </c>
      <c r="U1772">
        <v>530</v>
      </c>
      <c r="V1772">
        <v>246</v>
      </c>
      <c r="W1772">
        <v>568</v>
      </c>
      <c r="X1772">
        <v>91</v>
      </c>
      <c r="Y1772">
        <v>62</v>
      </c>
      <c r="Z1772">
        <v>20</v>
      </c>
      <c r="AA1772">
        <v>88</v>
      </c>
      <c r="AB1772">
        <v>43</v>
      </c>
      <c r="AC1772">
        <v>14</v>
      </c>
      <c r="AD1772">
        <v>65</v>
      </c>
      <c r="AE1772">
        <v>81</v>
      </c>
      <c r="AF1772">
        <v>31</v>
      </c>
      <c r="AG1772">
        <v>111</v>
      </c>
      <c r="AH1772">
        <v>1033.9166666666665</v>
      </c>
      <c r="AI1772">
        <v>2014.3166666666664</v>
      </c>
      <c r="AJ1772">
        <v>2561.833333333333</v>
      </c>
      <c r="AK1772">
        <v>1021</v>
      </c>
      <c r="AL1772">
        <v>1.0076488063793001</v>
      </c>
      <c r="AM1772">
        <f t="shared" si="513"/>
        <v>1</v>
      </c>
      <c r="AN1772">
        <f t="shared" si="514"/>
        <v>1028.8094313132653</v>
      </c>
      <c r="AO1772">
        <v>15.37</v>
      </c>
      <c r="AP1772">
        <f t="shared" si="515"/>
        <v>15.487562154049842</v>
      </c>
      <c r="AQ1772">
        <v>3.27</v>
      </c>
      <c r="AR1772">
        <v>6430</v>
      </c>
      <c r="AS1772">
        <v>5.0737861885996933</v>
      </c>
      <c r="AT1772">
        <v>0.98455984344477976</v>
      </c>
      <c r="AU1772">
        <f t="shared" si="516"/>
        <v>4.9954461355199999</v>
      </c>
      <c r="AV1772">
        <f t="shared" si="517"/>
        <v>2.9536795303343393</v>
      </c>
      <c r="AW1772">
        <f t="shared" si="518"/>
        <v>6.8919189041134583</v>
      </c>
      <c r="AX1772">
        <f t="shared" si="521"/>
        <v>9.8455984344477976</v>
      </c>
      <c r="AY1772" s="4">
        <v>0.1</v>
      </c>
      <c r="AZ1772">
        <v>35</v>
      </c>
      <c r="BA1772" s="1">
        <f t="shared" si="519"/>
        <v>0.10368970511989745</v>
      </c>
      <c r="BB1772">
        <v>0.46555000000000002</v>
      </c>
      <c r="BC1772">
        <v>4.8224999999999997E-2</v>
      </c>
      <c r="BD1772">
        <v>6.43E-3</v>
      </c>
      <c r="BE1772">
        <v>160000</v>
      </c>
      <c r="BF1772">
        <f t="shared" si="522"/>
        <v>74.400000000000006</v>
      </c>
      <c r="BG1772" s="7">
        <f t="shared" si="523"/>
        <v>0.78884137209302341</v>
      </c>
      <c r="BH1772" s="8">
        <f t="shared" si="524"/>
        <v>1.5776827441860468</v>
      </c>
      <c r="BI1772" s="7">
        <f t="shared" si="525"/>
        <v>2.36652411627907</v>
      </c>
      <c r="BJ1772">
        <v>340.8</v>
      </c>
      <c r="BK1772">
        <v>6390</v>
      </c>
      <c r="BL1772">
        <v>0.12</v>
      </c>
      <c r="BM1772">
        <v>0.11</v>
      </c>
      <c r="BN1772" s="3">
        <f t="shared" si="520"/>
        <v>6.5346083644508654E-2</v>
      </c>
      <c r="BO1772" s="3">
        <f t="shared" si="526"/>
        <v>9.5232436936126846E-2</v>
      </c>
      <c r="BP1772" s="3">
        <f t="shared" si="527"/>
        <v>8.2103877664783054E-2</v>
      </c>
      <c r="BQ1772" s="3">
        <f t="shared" si="528"/>
        <v>0.12641891621823259</v>
      </c>
      <c r="BR1772">
        <f t="shared" si="529"/>
        <v>7.6212531205932299E-2</v>
      </c>
      <c r="BS1772">
        <f t="shared" si="530"/>
        <v>0.10691744818767836</v>
      </c>
      <c r="BT1772" s="5">
        <f t="shared" si="531"/>
        <v>463.69618754290917</v>
      </c>
    </row>
    <row r="1773" spans="1:72" x14ac:dyDescent="0.2">
      <c r="A1773">
        <v>19</v>
      </c>
      <c r="B1773">
        <v>35019</v>
      </c>
      <c r="C1773" t="s">
        <v>1688</v>
      </c>
      <c r="D1773">
        <v>35</v>
      </c>
      <c r="E1773" t="s">
        <v>1598</v>
      </c>
      <c r="F1773" t="s">
        <v>1599</v>
      </c>
      <c r="G1773" t="s">
        <v>26</v>
      </c>
      <c r="H1773">
        <v>19</v>
      </c>
      <c r="I1773">
        <v>576</v>
      </c>
      <c r="J1773">
        <v>267</v>
      </c>
      <c r="K1773">
        <v>587</v>
      </c>
      <c r="L1773">
        <v>116</v>
      </c>
      <c r="M1773" s="5">
        <v>9129.5</v>
      </c>
      <c r="N1773" s="5">
        <v>12746.67002</v>
      </c>
      <c r="O1773" s="5">
        <v>3910.2</v>
      </c>
      <c r="P1773" s="5">
        <v>5459.447846</v>
      </c>
      <c r="Q1773" s="5">
        <v>13736</v>
      </c>
      <c r="R1773" s="5">
        <v>19178.29666</v>
      </c>
      <c r="S1773" s="5">
        <v>113</v>
      </c>
      <c r="T1773" s="5">
        <v>157.7713689</v>
      </c>
      <c r="U1773">
        <v>550</v>
      </c>
      <c r="V1773">
        <v>301</v>
      </c>
      <c r="W1773">
        <v>611</v>
      </c>
      <c r="X1773">
        <v>99</v>
      </c>
      <c r="Y1773">
        <v>62</v>
      </c>
      <c r="Z1773">
        <v>20</v>
      </c>
      <c r="AA1773">
        <v>88</v>
      </c>
      <c r="AB1773">
        <v>43</v>
      </c>
      <c r="AC1773">
        <v>14</v>
      </c>
      <c r="AD1773">
        <v>65</v>
      </c>
      <c r="AE1773">
        <v>81</v>
      </c>
      <c r="AF1773">
        <v>31</v>
      </c>
      <c r="AG1773">
        <v>111</v>
      </c>
      <c r="AH1773">
        <v>1033.9166666666665</v>
      </c>
      <c r="AI1773">
        <v>2014.3166666666664</v>
      </c>
      <c r="AJ1773">
        <v>2561.833333333333</v>
      </c>
      <c r="AK1773">
        <v>1021</v>
      </c>
      <c r="AL1773">
        <v>0.98002332826203897</v>
      </c>
      <c r="AM1773">
        <f t="shared" si="513"/>
        <v>1</v>
      </c>
      <c r="AN1773">
        <f t="shared" si="514"/>
        <v>1000.6038181555418</v>
      </c>
      <c r="AO1773">
        <v>15.37</v>
      </c>
      <c r="AP1773">
        <f t="shared" si="515"/>
        <v>15.062958555387539</v>
      </c>
      <c r="AQ1773">
        <v>3.27</v>
      </c>
      <c r="AR1773">
        <v>6430</v>
      </c>
      <c r="AS1773">
        <v>5.0737861885996933</v>
      </c>
      <c r="AT1773">
        <v>0.90167501683050266</v>
      </c>
      <c r="AU1773">
        <f t="shared" si="516"/>
        <v>4.5749062470000004</v>
      </c>
      <c r="AV1773">
        <f t="shared" si="517"/>
        <v>2.7050250504915079</v>
      </c>
      <c r="AW1773">
        <f t="shared" si="518"/>
        <v>6.311725117813519</v>
      </c>
      <c r="AX1773">
        <f t="shared" si="521"/>
        <v>9.0167501683050268</v>
      </c>
      <c r="AY1773" s="4">
        <v>0.1</v>
      </c>
      <c r="AZ1773">
        <v>35</v>
      </c>
      <c r="BA1773" s="1">
        <f t="shared" si="519"/>
        <v>0.10368970511989745</v>
      </c>
      <c r="BB1773">
        <v>0.46555000000000002</v>
      </c>
      <c r="BC1773">
        <v>4.8224999999999997E-2</v>
      </c>
      <c r="BD1773">
        <v>6.43E-3</v>
      </c>
      <c r="BE1773">
        <v>160000</v>
      </c>
      <c r="BF1773">
        <f t="shared" si="522"/>
        <v>74.400000000000006</v>
      </c>
      <c r="BG1773" s="7">
        <f t="shared" si="523"/>
        <v>0.78884137209302341</v>
      </c>
      <c r="BH1773" s="8">
        <f t="shared" si="524"/>
        <v>1.5776827441860468</v>
      </c>
      <c r="BI1773" s="7">
        <f t="shared" si="525"/>
        <v>2.36652411627907</v>
      </c>
      <c r="BJ1773">
        <v>340.8</v>
      </c>
      <c r="BK1773">
        <v>6390</v>
      </c>
      <c r="BL1773">
        <v>0.12</v>
      </c>
      <c r="BM1773">
        <v>0.11</v>
      </c>
      <c r="BN1773" s="3">
        <f t="shared" si="520"/>
        <v>6.1820762461158821E-2</v>
      </c>
      <c r="BO1773" s="3">
        <f t="shared" si="526"/>
        <v>9.1696773888188934E-2</v>
      </c>
      <c r="BP1773" s="3">
        <f t="shared" si="527"/>
        <v>7.967343779463934E-2</v>
      </c>
      <c r="BQ1773" s="3">
        <f t="shared" si="528"/>
        <v>0.12025783030218025</v>
      </c>
      <c r="BR1773">
        <f t="shared" si="529"/>
        <v>7.2676868157994387E-2</v>
      </c>
      <c r="BS1773">
        <f t="shared" si="530"/>
        <v>0.10338178513974045</v>
      </c>
      <c r="BT1773" s="5">
        <f t="shared" si="531"/>
        <v>463.69618754290917</v>
      </c>
    </row>
    <row r="1774" spans="1:72" x14ac:dyDescent="0.2">
      <c r="A1774">
        <v>18</v>
      </c>
      <c r="B1774">
        <v>35021</v>
      </c>
      <c r="C1774" t="s">
        <v>1593</v>
      </c>
      <c r="D1774">
        <v>35</v>
      </c>
      <c r="E1774" t="s">
        <v>1598</v>
      </c>
      <c r="F1774" t="s">
        <v>1599</v>
      </c>
      <c r="G1774" t="s">
        <v>396</v>
      </c>
      <c r="H1774">
        <v>21</v>
      </c>
      <c r="I1774">
        <v>363</v>
      </c>
      <c r="J1774">
        <v>172</v>
      </c>
      <c r="K1774">
        <v>289</v>
      </c>
      <c r="L1774">
        <v>74</v>
      </c>
      <c r="M1774" s="5">
        <v>5927.1</v>
      </c>
      <c r="N1774" s="5">
        <v>8275.4573500000006</v>
      </c>
      <c r="O1774" s="5">
        <v>2600.5</v>
      </c>
      <c r="P1774" s="5">
        <v>3630.835795</v>
      </c>
      <c r="Q1774" s="5">
        <v>6918.8</v>
      </c>
      <c r="R1774" s="5">
        <v>9660.0756380000003</v>
      </c>
      <c r="S1774" s="5">
        <v>75</v>
      </c>
      <c r="T1774" s="5">
        <v>104.71551030000001</v>
      </c>
      <c r="U1774">
        <v>376</v>
      </c>
      <c r="V1774">
        <v>209</v>
      </c>
      <c r="W1774">
        <v>324</v>
      </c>
      <c r="X1774">
        <v>69</v>
      </c>
      <c r="Y1774">
        <v>62</v>
      </c>
      <c r="Z1774">
        <v>20</v>
      </c>
      <c r="AA1774">
        <v>88</v>
      </c>
      <c r="AB1774">
        <v>43</v>
      </c>
      <c r="AC1774">
        <v>14</v>
      </c>
      <c r="AD1774">
        <v>65</v>
      </c>
      <c r="AE1774">
        <v>81</v>
      </c>
      <c r="AF1774">
        <v>31</v>
      </c>
      <c r="AG1774">
        <v>111</v>
      </c>
      <c r="AH1774">
        <v>1033.9166666666665</v>
      </c>
      <c r="AI1774">
        <v>2014.3166666666664</v>
      </c>
      <c r="AJ1774">
        <v>2561.833333333333</v>
      </c>
      <c r="AK1774">
        <v>1021</v>
      </c>
      <c r="AL1774">
        <v>0.97532930604198498</v>
      </c>
      <c r="AM1774">
        <f t="shared" si="513"/>
        <v>1</v>
      </c>
      <c r="AN1774">
        <f t="shared" si="514"/>
        <v>995.81122146886662</v>
      </c>
      <c r="AO1774">
        <v>15.37</v>
      </c>
      <c r="AP1774">
        <f t="shared" si="515"/>
        <v>14.990811433865309</v>
      </c>
      <c r="AQ1774">
        <v>3.27</v>
      </c>
      <c r="AR1774">
        <v>6430</v>
      </c>
      <c r="AS1774">
        <v>5.0737861885996933</v>
      </c>
      <c r="AT1774">
        <v>0.89987495866870593</v>
      </c>
      <c r="AU1774">
        <f t="shared" si="516"/>
        <v>4.5657731367599999</v>
      </c>
      <c r="AV1774">
        <f t="shared" si="517"/>
        <v>2.6996248760061179</v>
      </c>
      <c r="AW1774">
        <f t="shared" si="518"/>
        <v>6.2991247106809416</v>
      </c>
      <c r="AX1774">
        <f t="shared" si="521"/>
        <v>8.9987495866870599</v>
      </c>
      <c r="AY1774" s="4">
        <v>0.1</v>
      </c>
      <c r="AZ1774">
        <v>35</v>
      </c>
      <c r="BA1774" s="1">
        <f t="shared" si="519"/>
        <v>0.10368970511989745</v>
      </c>
      <c r="BB1774">
        <v>0.3911</v>
      </c>
      <c r="BC1774">
        <v>4.8224999999999997E-2</v>
      </c>
      <c r="BD1774">
        <v>6.43E-3</v>
      </c>
      <c r="BE1774">
        <v>160000</v>
      </c>
      <c r="BF1774">
        <f t="shared" si="522"/>
        <v>74.400000000000006</v>
      </c>
      <c r="BG1774" s="7">
        <f t="shared" si="523"/>
        <v>0.78884137209302341</v>
      </c>
      <c r="BH1774" s="8">
        <f t="shared" si="524"/>
        <v>1.5776827441860468</v>
      </c>
      <c r="BI1774" s="7">
        <f t="shared" si="525"/>
        <v>2.36652411627907</v>
      </c>
      <c r="BJ1774">
        <v>340.8</v>
      </c>
      <c r="BK1774">
        <v>6390</v>
      </c>
      <c r="BL1774">
        <v>0.12</v>
      </c>
      <c r="BM1774">
        <v>0.11</v>
      </c>
      <c r="BN1774" s="3">
        <f t="shared" si="520"/>
        <v>6.7141914509092515E-2</v>
      </c>
      <c r="BO1774" s="3">
        <f t="shared" si="526"/>
        <v>9.6703998116288686E-2</v>
      </c>
      <c r="BP1774" s="3">
        <f t="shared" si="527"/>
        <v>8.4704664799641241E-2</v>
      </c>
      <c r="BQ1774" s="3">
        <f t="shared" si="528"/>
        <v>0.12520803668931968</v>
      </c>
      <c r="BR1774">
        <f t="shared" si="529"/>
        <v>7.7677478201685302E-2</v>
      </c>
      <c r="BS1774">
        <f t="shared" si="530"/>
        <v>0.1083939594370549</v>
      </c>
      <c r="BT1774" s="5">
        <f t="shared" si="531"/>
        <v>463.91809179611823</v>
      </c>
    </row>
    <row r="1775" spans="1:72" x14ac:dyDescent="0.2">
      <c r="A1775">
        <v>19</v>
      </c>
      <c r="B1775">
        <v>35023</v>
      </c>
      <c r="C1775" t="s">
        <v>1688</v>
      </c>
      <c r="D1775">
        <v>35</v>
      </c>
      <c r="E1775" t="s">
        <v>1598</v>
      </c>
      <c r="F1775" t="s">
        <v>1599</v>
      </c>
      <c r="G1775" t="s">
        <v>161</v>
      </c>
      <c r="H1775">
        <v>23</v>
      </c>
      <c r="I1775">
        <v>618</v>
      </c>
      <c r="J1775">
        <v>208</v>
      </c>
      <c r="K1775">
        <v>556</v>
      </c>
      <c r="L1775">
        <v>114</v>
      </c>
      <c r="M1775" s="5">
        <v>9836.9</v>
      </c>
      <c r="N1775" s="5">
        <v>13734.34671</v>
      </c>
      <c r="O1775" s="5">
        <v>3318.6</v>
      </c>
      <c r="P1775" s="5">
        <v>4633.4519010000004</v>
      </c>
      <c r="Q1775" s="5">
        <v>13082</v>
      </c>
      <c r="R1775" s="5">
        <v>18265.17741</v>
      </c>
      <c r="S1775" s="5">
        <v>108</v>
      </c>
      <c r="T1775" s="5">
        <v>150.7903349</v>
      </c>
      <c r="U1775">
        <v>532</v>
      </c>
      <c r="V1775">
        <v>235</v>
      </c>
      <c r="W1775">
        <v>561</v>
      </c>
      <c r="X1775">
        <v>91</v>
      </c>
      <c r="Y1775">
        <v>62</v>
      </c>
      <c r="Z1775">
        <v>20</v>
      </c>
      <c r="AA1775">
        <v>88</v>
      </c>
      <c r="AB1775">
        <v>43</v>
      </c>
      <c r="AC1775">
        <v>14</v>
      </c>
      <c r="AD1775">
        <v>65</v>
      </c>
      <c r="AE1775">
        <v>81</v>
      </c>
      <c r="AF1775">
        <v>31</v>
      </c>
      <c r="AG1775">
        <v>111</v>
      </c>
      <c r="AH1775">
        <v>1033.9166666666665</v>
      </c>
      <c r="AI1775">
        <v>2014.3166666666664</v>
      </c>
      <c r="AJ1775">
        <v>2561.833333333333</v>
      </c>
      <c r="AK1775">
        <v>1021</v>
      </c>
      <c r="AL1775">
        <v>1.0147447083369801</v>
      </c>
      <c r="AM1775">
        <f t="shared" si="513"/>
        <v>1</v>
      </c>
      <c r="AN1775">
        <f t="shared" si="514"/>
        <v>1036.0543472120567</v>
      </c>
      <c r="AO1775">
        <v>15.37</v>
      </c>
      <c r="AP1775">
        <f t="shared" si="515"/>
        <v>15.596626167139382</v>
      </c>
      <c r="AQ1775">
        <v>3.27</v>
      </c>
      <c r="AR1775">
        <v>6430</v>
      </c>
      <c r="AS1775">
        <v>5.0737861885996933</v>
      </c>
      <c r="AT1775">
        <v>1.0009503771958583</v>
      </c>
      <c r="AU1775">
        <f t="shared" si="516"/>
        <v>5.0786081992899996</v>
      </c>
      <c r="AV1775">
        <f t="shared" si="517"/>
        <v>3.0028511315875752</v>
      </c>
      <c r="AW1775">
        <f t="shared" si="518"/>
        <v>7.0066526403710085</v>
      </c>
      <c r="AX1775">
        <f t="shared" si="521"/>
        <v>10.009503771958583</v>
      </c>
      <c r="AY1775" s="4">
        <v>0.1</v>
      </c>
      <c r="AZ1775">
        <v>35</v>
      </c>
      <c r="BA1775" s="1">
        <f t="shared" si="519"/>
        <v>0.10368970511989745</v>
      </c>
      <c r="BB1775">
        <v>0.46555000000000002</v>
      </c>
      <c r="BC1775">
        <v>4.8224999999999997E-2</v>
      </c>
      <c r="BD1775">
        <v>6.43E-3</v>
      </c>
      <c r="BE1775">
        <v>160000</v>
      </c>
      <c r="BF1775">
        <f t="shared" si="522"/>
        <v>74.400000000000006</v>
      </c>
      <c r="BG1775" s="7">
        <f t="shared" si="523"/>
        <v>0.78884137209302341</v>
      </c>
      <c r="BH1775" s="8">
        <f t="shared" si="524"/>
        <v>1.5776827441860468</v>
      </c>
      <c r="BI1775" s="7">
        <f t="shared" si="525"/>
        <v>2.36652411627907</v>
      </c>
      <c r="BJ1775">
        <v>340.8</v>
      </c>
      <c r="BK1775">
        <v>6390</v>
      </c>
      <c r="BL1775">
        <v>0.12</v>
      </c>
      <c r="BM1775">
        <v>0.11</v>
      </c>
      <c r="BN1775" s="3">
        <f t="shared" si="520"/>
        <v>6.6091762556100081E-2</v>
      </c>
      <c r="BO1775" s="3">
        <f t="shared" si="526"/>
        <v>9.5998824833427643E-2</v>
      </c>
      <c r="BP1775" s="3">
        <f t="shared" si="527"/>
        <v>8.2651706888101042E-2</v>
      </c>
      <c r="BQ1775" s="3">
        <f t="shared" si="528"/>
        <v>0.12770448336568663</v>
      </c>
      <c r="BR1775">
        <f t="shared" si="529"/>
        <v>7.6978919103233096E-2</v>
      </c>
      <c r="BS1775">
        <f t="shared" si="530"/>
        <v>0.10768383608497915</v>
      </c>
      <c r="BT1775" s="5">
        <f t="shared" si="531"/>
        <v>463.69618754290917</v>
      </c>
    </row>
    <row r="1776" spans="1:72" x14ac:dyDescent="0.2">
      <c r="A1776">
        <v>18</v>
      </c>
      <c r="B1776">
        <v>35025</v>
      </c>
      <c r="C1776" t="s">
        <v>1593</v>
      </c>
      <c r="D1776">
        <v>35</v>
      </c>
      <c r="E1776" t="s">
        <v>1598</v>
      </c>
      <c r="F1776" t="s">
        <v>1599</v>
      </c>
      <c r="G1776" t="s">
        <v>1651</v>
      </c>
      <c r="H1776">
        <v>25</v>
      </c>
      <c r="I1776">
        <v>504</v>
      </c>
      <c r="J1776">
        <v>195</v>
      </c>
      <c r="K1776">
        <v>352</v>
      </c>
      <c r="L1776">
        <v>103</v>
      </c>
      <c r="M1776" s="5">
        <v>7850.6</v>
      </c>
      <c r="N1776" s="5">
        <v>10961.06114</v>
      </c>
      <c r="O1776" s="5">
        <v>2834.2</v>
      </c>
      <c r="P1776" s="5">
        <v>3957.1293249999999</v>
      </c>
      <c r="Q1776" s="5">
        <v>8219.7000000000007</v>
      </c>
      <c r="R1776" s="5">
        <v>11476.40107</v>
      </c>
      <c r="S1776" s="5">
        <v>97</v>
      </c>
      <c r="T1776" s="5">
        <v>135.43206000000001</v>
      </c>
      <c r="U1776">
        <v>435</v>
      </c>
      <c r="V1776">
        <v>217</v>
      </c>
      <c r="W1776">
        <v>368</v>
      </c>
      <c r="X1776">
        <v>81</v>
      </c>
      <c r="Y1776">
        <v>62</v>
      </c>
      <c r="Z1776">
        <v>20</v>
      </c>
      <c r="AA1776">
        <v>88</v>
      </c>
      <c r="AB1776">
        <v>43</v>
      </c>
      <c r="AC1776">
        <v>14</v>
      </c>
      <c r="AD1776">
        <v>65</v>
      </c>
      <c r="AE1776">
        <v>81</v>
      </c>
      <c r="AF1776">
        <v>31</v>
      </c>
      <c r="AG1776">
        <v>111</v>
      </c>
      <c r="AH1776">
        <v>1033.9166666666665</v>
      </c>
      <c r="AI1776">
        <v>2014.3166666666664</v>
      </c>
      <c r="AJ1776">
        <v>2561.833333333333</v>
      </c>
      <c r="AK1776">
        <v>1021</v>
      </c>
      <c r="AL1776">
        <v>0.96868338989555303</v>
      </c>
      <c r="AM1776">
        <f t="shared" si="513"/>
        <v>1</v>
      </c>
      <c r="AN1776">
        <f t="shared" si="514"/>
        <v>989.02574108335966</v>
      </c>
      <c r="AO1776">
        <v>15.37</v>
      </c>
      <c r="AP1776">
        <f t="shared" si="515"/>
        <v>14.888663702694648</v>
      </c>
      <c r="AQ1776">
        <v>3.27</v>
      </c>
      <c r="AR1776">
        <v>6430</v>
      </c>
      <c r="AS1776">
        <v>5.0737861885996933</v>
      </c>
      <c r="AT1776">
        <v>0.85243027726078924</v>
      </c>
      <c r="AU1776">
        <f t="shared" si="516"/>
        <v>4.3250489675099999</v>
      </c>
      <c r="AV1776">
        <f t="shared" si="517"/>
        <v>2.5572908317823675</v>
      </c>
      <c r="AW1776">
        <f t="shared" si="518"/>
        <v>5.9670119408255244</v>
      </c>
      <c r="AX1776">
        <f t="shared" si="521"/>
        <v>8.5243027726078928</v>
      </c>
      <c r="AY1776" s="4">
        <v>0.1</v>
      </c>
      <c r="AZ1776">
        <v>35</v>
      </c>
      <c r="BA1776" s="1">
        <f t="shared" si="519"/>
        <v>0.10368970511989745</v>
      </c>
      <c r="BB1776">
        <v>0.3911</v>
      </c>
      <c r="BC1776">
        <v>4.8224999999999997E-2</v>
      </c>
      <c r="BD1776">
        <v>6.43E-3</v>
      </c>
      <c r="BE1776">
        <v>160000</v>
      </c>
      <c r="BF1776">
        <f t="shared" si="522"/>
        <v>74.400000000000006</v>
      </c>
      <c r="BG1776" s="7">
        <f t="shared" si="523"/>
        <v>0.78884137209302341</v>
      </c>
      <c r="BH1776" s="8">
        <f t="shared" si="524"/>
        <v>1.5776827441860468</v>
      </c>
      <c r="BI1776" s="7">
        <f t="shared" si="525"/>
        <v>2.36652411627907</v>
      </c>
      <c r="BJ1776">
        <v>340.8</v>
      </c>
      <c r="BK1776">
        <v>6390</v>
      </c>
      <c r="BL1776">
        <v>0.12</v>
      </c>
      <c r="BM1776">
        <v>0.11</v>
      </c>
      <c r="BN1776" s="3">
        <f t="shared" si="520"/>
        <v>6.535887896333932E-2</v>
      </c>
      <c r="BO1776" s="3">
        <f t="shared" si="526"/>
        <v>9.5084221010973496E-2</v>
      </c>
      <c r="BP1776" s="3">
        <f t="shared" si="527"/>
        <v>8.3717536198244832E-2</v>
      </c>
      <c r="BQ1776" s="3">
        <f t="shared" si="528"/>
        <v>0.12208542297775295</v>
      </c>
      <c r="BR1776">
        <f t="shared" si="529"/>
        <v>7.6057701096370112E-2</v>
      </c>
      <c r="BS1776">
        <f t="shared" si="530"/>
        <v>0.10677418233173971</v>
      </c>
      <c r="BT1776" s="5">
        <f t="shared" si="531"/>
        <v>463.91809179611823</v>
      </c>
    </row>
    <row r="1777" spans="1:72" x14ac:dyDescent="0.2">
      <c r="A1777">
        <v>19</v>
      </c>
      <c r="B1777">
        <v>35027</v>
      </c>
      <c r="C1777" t="s">
        <v>1688</v>
      </c>
      <c r="D1777">
        <v>35</v>
      </c>
      <c r="E1777" t="s">
        <v>1598</v>
      </c>
      <c r="F1777" t="s">
        <v>1599</v>
      </c>
      <c r="G1777" t="s">
        <v>271</v>
      </c>
      <c r="H1777">
        <v>27</v>
      </c>
      <c r="I1777">
        <v>514</v>
      </c>
      <c r="J1777">
        <v>239</v>
      </c>
      <c r="K1777">
        <v>552</v>
      </c>
      <c r="L1777">
        <v>94</v>
      </c>
      <c r="M1777" s="5">
        <v>8279.7000000000007</v>
      </c>
      <c r="N1777" s="5">
        <v>11560.173479999999</v>
      </c>
      <c r="O1777" s="5">
        <v>3547.8</v>
      </c>
      <c r="P1777" s="5">
        <v>4953.4624999999996</v>
      </c>
      <c r="Q1777" s="5">
        <v>12964</v>
      </c>
      <c r="R1777" s="5">
        <v>18100.425009999999</v>
      </c>
      <c r="S1777" s="5">
        <v>95</v>
      </c>
      <c r="T1777" s="5">
        <v>132.6396464</v>
      </c>
      <c r="U1777">
        <v>497</v>
      </c>
      <c r="V1777">
        <v>273</v>
      </c>
      <c r="W1777">
        <v>574</v>
      </c>
      <c r="X1777">
        <v>87</v>
      </c>
      <c r="Y1777">
        <v>62</v>
      </c>
      <c r="Z1777">
        <v>20</v>
      </c>
      <c r="AA1777">
        <v>88</v>
      </c>
      <c r="AB1777">
        <v>43</v>
      </c>
      <c r="AC1777">
        <v>14</v>
      </c>
      <c r="AD1777">
        <v>65</v>
      </c>
      <c r="AE1777">
        <v>81</v>
      </c>
      <c r="AF1777">
        <v>31</v>
      </c>
      <c r="AG1777">
        <v>111</v>
      </c>
      <c r="AH1777">
        <v>1033.9166666666665</v>
      </c>
      <c r="AI1777">
        <v>2014.3166666666664</v>
      </c>
      <c r="AJ1777">
        <v>2561.833333333333</v>
      </c>
      <c r="AK1777">
        <v>1021</v>
      </c>
      <c r="AL1777">
        <v>0.98435894955288294</v>
      </c>
      <c r="AM1777">
        <f t="shared" si="513"/>
        <v>1</v>
      </c>
      <c r="AN1777">
        <f t="shared" si="514"/>
        <v>1005.0304874934935</v>
      </c>
      <c r="AO1777">
        <v>15.37</v>
      </c>
      <c r="AP1777">
        <f t="shared" si="515"/>
        <v>15.12959705462781</v>
      </c>
      <c r="AQ1777">
        <v>3.27</v>
      </c>
      <c r="AR1777">
        <v>6430</v>
      </c>
      <c r="AS1777">
        <v>5.0737861885996933</v>
      </c>
      <c r="AT1777">
        <v>0.90876875983860783</v>
      </c>
      <c r="AU1777">
        <f t="shared" si="516"/>
        <v>4.6108983823000003</v>
      </c>
      <c r="AV1777">
        <f t="shared" si="517"/>
        <v>2.7263062795158235</v>
      </c>
      <c r="AW1777">
        <f t="shared" si="518"/>
        <v>6.3613813188702544</v>
      </c>
      <c r="AX1777">
        <f t="shared" si="521"/>
        <v>9.0876875983860792</v>
      </c>
      <c r="AY1777" s="4">
        <v>0.1</v>
      </c>
      <c r="AZ1777">
        <v>35</v>
      </c>
      <c r="BA1777" s="1">
        <f t="shared" si="519"/>
        <v>0.10368970511989745</v>
      </c>
      <c r="BB1777">
        <v>0.46555000000000002</v>
      </c>
      <c r="BC1777">
        <v>4.8224999999999997E-2</v>
      </c>
      <c r="BD1777">
        <v>6.43E-3</v>
      </c>
      <c r="BE1777">
        <v>160000</v>
      </c>
      <c r="BF1777">
        <f t="shared" si="522"/>
        <v>74.400000000000006</v>
      </c>
      <c r="BG1777" s="7">
        <f t="shared" si="523"/>
        <v>0.78884137209302341</v>
      </c>
      <c r="BH1777" s="8">
        <f t="shared" si="524"/>
        <v>1.5776827441860468</v>
      </c>
      <c r="BI1777" s="7">
        <f t="shared" si="525"/>
        <v>2.36652411627907</v>
      </c>
      <c r="BJ1777">
        <v>340.8</v>
      </c>
      <c r="BK1777">
        <v>6390</v>
      </c>
      <c r="BL1777">
        <v>0.12</v>
      </c>
      <c r="BM1777">
        <v>0.11</v>
      </c>
      <c r="BN1777" s="3">
        <f t="shared" si="520"/>
        <v>6.2181081160312686E-2</v>
      </c>
      <c r="BO1777" s="3">
        <f t="shared" si="526"/>
        <v>9.1974661445282629E-2</v>
      </c>
      <c r="BP1777" s="3">
        <f t="shared" si="527"/>
        <v>7.9856734224380374E-2</v>
      </c>
      <c r="BQ1777" s="3">
        <f t="shared" si="528"/>
        <v>0.12076041610471612</v>
      </c>
      <c r="BR1777">
        <f t="shared" si="529"/>
        <v>7.2954755715088082E-2</v>
      </c>
      <c r="BS1777">
        <f t="shared" si="530"/>
        <v>0.10365967269683414</v>
      </c>
      <c r="BT1777" s="5">
        <f t="shared" si="531"/>
        <v>463.69618754290917</v>
      </c>
    </row>
    <row r="1778" spans="1:72" x14ac:dyDescent="0.2">
      <c r="A1778">
        <v>19</v>
      </c>
      <c r="B1778">
        <v>35028</v>
      </c>
      <c r="C1778" t="s">
        <v>1688</v>
      </c>
      <c r="D1778">
        <v>35</v>
      </c>
      <c r="E1778" t="s">
        <v>1598</v>
      </c>
      <c r="F1778" t="s">
        <v>1599</v>
      </c>
      <c r="G1778" t="s">
        <v>1703</v>
      </c>
      <c r="H1778">
        <v>28</v>
      </c>
      <c r="I1778">
        <v>1111</v>
      </c>
      <c r="J1778">
        <v>252</v>
      </c>
      <c r="K1778">
        <v>611</v>
      </c>
      <c r="L1778">
        <v>237</v>
      </c>
      <c r="M1778" s="5">
        <v>15067</v>
      </c>
      <c r="N1778" s="5">
        <v>21036.647919999999</v>
      </c>
      <c r="O1778" s="5">
        <v>3755</v>
      </c>
      <c r="P1778" s="5">
        <v>5242.7565500000001</v>
      </c>
      <c r="Q1778" s="5">
        <v>13997</v>
      </c>
      <c r="R1778" s="5">
        <v>19542.70664</v>
      </c>
      <c r="S1778" s="5">
        <v>207</v>
      </c>
      <c r="T1778" s="5">
        <v>289.01480850000002</v>
      </c>
      <c r="U1778">
        <v>657</v>
      </c>
      <c r="V1778">
        <v>294</v>
      </c>
      <c r="W1778">
        <v>599</v>
      </c>
      <c r="X1778">
        <v>125</v>
      </c>
      <c r="Y1778">
        <v>62</v>
      </c>
      <c r="Z1778">
        <v>20</v>
      </c>
      <c r="AA1778">
        <v>88</v>
      </c>
      <c r="AB1778">
        <v>43</v>
      </c>
      <c r="AC1778">
        <v>14</v>
      </c>
      <c r="AD1778">
        <v>65</v>
      </c>
      <c r="AE1778">
        <v>81</v>
      </c>
      <c r="AF1778">
        <v>31</v>
      </c>
      <c r="AG1778">
        <v>111</v>
      </c>
      <c r="AH1778">
        <v>1033.9166666666665</v>
      </c>
      <c r="AI1778">
        <v>2014.3166666666664</v>
      </c>
      <c r="AJ1778">
        <v>2561.833333333333</v>
      </c>
      <c r="AK1778">
        <v>1021</v>
      </c>
      <c r="AL1778">
        <v>0.98468615611394295</v>
      </c>
      <c r="AM1778">
        <f t="shared" si="513"/>
        <v>1</v>
      </c>
      <c r="AN1778">
        <f t="shared" si="514"/>
        <v>1005.3645653923357</v>
      </c>
      <c r="AO1778">
        <v>15.37</v>
      </c>
      <c r="AP1778">
        <f t="shared" si="515"/>
        <v>15.134626219471302</v>
      </c>
      <c r="AQ1778">
        <v>3.27</v>
      </c>
      <c r="AR1778">
        <v>6430</v>
      </c>
      <c r="AS1778">
        <v>5.0737861885996933</v>
      </c>
      <c r="AT1778">
        <v>0.94651100599597915</v>
      </c>
      <c r="AU1778">
        <f t="shared" si="516"/>
        <v>4.8023944695800003</v>
      </c>
      <c r="AV1778">
        <f t="shared" si="517"/>
        <v>2.8395330179879377</v>
      </c>
      <c r="AW1778">
        <f t="shared" si="518"/>
        <v>6.6255770419718543</v>
      </c>
      <c r="AX1778">
        <f t="shared" si="521"/>
        <v>9.465110059959791</v>
      </c>
      <c r="AY1778" s="4">
        <v>0.1</v>
      </c>
      <c r="AZ1778">
        <v>35</v>
      </c>
      <c r="BA1778" s="1">
        <f t="shared" si="519"/>
        <v>0.10368970511989745</v>
      </c>
      <c r="BB1778">
        <v>0.46555000000000002</v>
      </c>
      <c r="BC1778">
        <v>4.8224999999999997E-2</v>
      </c>
      <c r="BD1778">
        <v>6.43E-3</v>
      </c>
      <c r="BE1778">
        <v>160000</v>
      </c>
      <c r="BF1778">
        <f t="shared" si="522"/>
        <v>74.400000000000006</v>
      </c>
      <c r="BG1778" s="7">
        <f t="shared" si="523"/>
        <v>0.78884137209302341</v>
      </c>
      <c r="BH1778" s="8">
        <f t="shared" si="524"/>
        <v>1.5776827441860468</v>
      </c>
      <c r="BI1778" s="7">
        <f t="shared" si="525"/>
        <v>2.36652411627907</v>
      </c>
      <c r="BJ1778">
        <v>340.8</v>
      </c>
      <c r="BK1778">
        <v>6390</v>
      </c>
      <c r="BL1778">
        <v>0.12</v>
      </c>
      <c r="BM1778">
        <v>0.11</v>
      </c>
      <c r="BN1778" s="3">
        <f t="shared" si="520"/>
        <v>6.3422128192090518E-2</v>
      </c>
      <c r="BO1778" s="3">
        <f t="shared" si="526"/>
        <v>9.3757909619207533E-2</v>
      </c>
      <c r="BP1778" s="3">
        <f t="shared" si="527"/>
        <v>8.1136710485470581E-2</v>
      </c>
      <c r="BQ1778" s="3">
        <f t="shared" si="528"/>
        <v>0.12373917086534958</v>
      </c>
      <c r="BR1778">
        <f t="shared" si="529"/>
        <v>7.4738003889012986E-2</v>
      </c>
      <c r="BS1778">
        <f t="shared" si="530"/>
        <v>0.10544292087075904</v>
      </c>
      <c r="BT1778" s="5">
        <f t="shared" si="531"/>
        <v>463.69618754290917</v>
      </c>
    </row>
    <row r="1779" spans="1:72" x14ac:dyDescent="0.2">
      <c r="A1779">
        <v>19</v>
      </c>
      <c r="B1779">
        <v>35029</v>
      </c>
      <c r="C1779" t="s">
        <v>1688</v>
      </c>
      <c r="D1779">
        <v>35</v>
      </c>
      <c r="E1779" t="s">
        <v>1598</v>
      </c>
      <c r="F1779" t="s">
        <v>1599</v>
      </c>
      <c r="G1779" t="s">
        <v>1722</v>
      </c>
      <c r="H1779">
        <v>29</v>
      </c>
      <c r="I1779">
        <v>647</v>
      </c>
      <c r="J1779">
        <v>230</v>
      </c>
      <c r="K1779">
        <v>578</v>
      </c>
      <c r="L1779">
        <v>120</v>
      </c>
      <c r="M1779" s="5">
        <v>10289</v>
      </c>
      <c r="N1779" s="5">
        <v>14365.571809999999</v>
      </c>
      <c r="O1779" s="5">
        <v>3510</v>
      </c>
      <c r="P1779" s="5">
        <v>4900.6858830000001</v>
      </c>
      <c r="Q1779" s="5">
        <v>13488</v>
      </c>
      <c r="R1779" s="5">
        <v>18832.037380000002</v>
      </c>
      <c r="S1779" s="5">
        <v>114</v>
      </c>
      <c r="T1779" s="5">
        <v>159.16757569999999</v>
      </c>
      <c r="U1779">
        <v>555</v>
      </c>
      <c r="V1779">
        <v>257</v>
      </c>
      <c r="W1779">
        <v>586</v>
      </c>
      <c r="X1779">
        <v>95</v>
      </c>
      <c r="Y1779">
        <v>62</v>
      </c>
      <c r="Z1779">
        <v>20</v>
      </c>
      <c r="AA1779">
        <v>88</v>
      </c>
      <c r="AB1779">
        <v>43</v>
      </c>
      <c r="AC1779">
        <v>14</v>
      </c>
      <c r="AD1779">
        <v>65</v>
      </c>
      <c r="AE1779">
        <v>81</v>
      </c>
      <c r="AF1779">
        <v>31</v>
      </c>
      <c r="AG1779">
        <v>111</v>
      </c>
      <c r="AH1779">
        <v>1033.9166666666665</v>
      </c>
      <c r="AI1779">
        <v>2014.3166666666664</v>
      </c>
      <c r="AJ1779">
        <v>2561.833333333333</v>
      </c>
      <c r="AK1779">
        <v>1021</v>
      </c>
      <c r="AL1779">
        <v>1.00405349938766</v>
      </c>
      <c r="AM1779">
        <f t="shared" si="513"/>
        <v>1</v>
      </c>
      <c r="AN1779">
        <f t="shared" si="514"/>
        <v>1025.1386228748008</v>
      </c>
      <c r="AO1779">
        <v>15.37</v>
      </c>
      <c r="AP1779">
        <f t="shared" si="515"/>
        <v>15.432302285588333</v>
      </c>
      <c r="AQ1779">
        <v>3.27</v>
      </c>
      <c r="AR1779">
        <v>6430</v>
      </c>
      <c r="AS1779">
        <v>5.0737861885996933</v>
      </c>
      <c r="AT1779">
        <v>0.96982642404922748</v>
      </c>
      <c r="AU1779">
        <f t="shared" si="516"/>
        <v>4.92069191568</v>
      </c>
      <c r="AV1779">
        <f t="shared" si="517"/>
        <v>2.9094792721476823</v>
      </c>
      <c r="AW1779">
        <f t="shared" si="518"/>
        <v>6.7887849683445927</v>
      </c>
      <c r="AX1779">
        <f t="shared" si="521"/>
        <v>9.698264240492275</v>
      </c>
      <c r="AY1779" s="4">
        <v>0.1</v>
      </c>
      <c r="AZ1779">
        <v>35</v>
      </c>
      <c r="BA1779" s="1">
        <f t="shared" si="519"/>
        <v>0.10368970511989745</v>
      </c>
      <c r="BB1779">
        <v>0.46555000000000002</v>
      </c>
      <c r="BC1779">
        <v>4.8224999999999997E-2</v>
      </c>
      <c r="BD1779">
        <v>6.43E-3</v>
      </c>
      <c r="BE1779">
        <v>160000</v>
      </c>
      <c r="BF1779">
        <f t="shared" si="522"/>
        <v>74.400000000000006</v>
      </c>
      <c r="BG1779" s="7">
        <f t="shared" si="523"/>
        <v>0.78884137209302341</v>
      </c>
      <c r="BH1779" s="8">
        <f t="shared" si="524"/>
        <v>1.5776827441860468</v>
      </c>
      <c r="BI1779" s="7">
        <f t="shared" si="525"/>
        <v>2.36652411627907</v>
      </c>
      <c r="BJ1779">
        <v>340.8</v>
      </c>
      <c r="BK1779">
        <v>6390</v>
      </c>
      <c r="BL1779">
        <v>0.12</v>
      </c>
      <c r="BM1779">
        <v>0.11</v>
      </c>
      <c r="BN1779" s="3">
        <f t="shared" si="520"/>
        <v>6.4758532791493684E-2</v>
      </c>
      <c r="BO1779" s="3">
        <f t="shared" si="526"/>
        <v>9.4709081217963773E-2</v>
      </c>
      <c r="BP1779" s="3">
        <f t="shared" si="527"/>
        <v>8.1776983920050977E-2</v>
      </c>
      <c r="BQ1779" s="3">
        <f t="shared" si="528"/>
        <v>0.1254288712665067</v>
      </c>
      <c r="BR1779">
        <f t="shared" si="529"/>
        <v>7.5689175487769225E-2</v>
      </c>
      <c r="BS1779">
        <f t="shared" si="530"/>
        <v>0.10639409246951528</v>
      </c>
      <c r="BT1779" s="5">
        <f t="shared" si="531"/>
        <v>463.69618754290917</v>
      </c>
    </row>
    <row r="1780" spans="1:72" x14ac:dyDescent="0.2">
      <c r="A1780">
        <v>19</v>
      </c>
      <c r="B1780">
        <v>35031</v>
      </c>
      <c r="C1780" t="s">
        <v>1688</v>
      </c>
      <c r="D1780">
        <v>35</v>
      </c>
      <c r="E1780" t="s">
        <v>1598</v>
      </c>
      <c r="F1780" t="s">
        <v>1599</v>
      </c>
      <c r="G1780" t="s">
        <v>1717</v>
      </c>
      <c r="H1780">
        <v>31</v>
      </c>
      <c r="I1780">
        <v>634</v>
      </c>
      <c r="J1780">
        <v>219</v>
      </c>
      <c r="K1780">
        <v>543</v>
      </c>
      <c r="L1780">
        <v>117</v>
      </c>
      <c r="M1780" s="5">
        <v>9690.5</v>
      </c>
      <c r="N1780" s="5">
        <v>13529.94204</v>
      </c>
      <c r="O1780" s="5">
        <v>3286.7</v>
      </c>
      <c r="P1780" s="5">
        <v>4588.9129039999998</v>
      </c>
      <c r="Q1780" s="5">
        <v>12776</v>
      </c>
      <c r="R1780" s="5">
        <v>17837.938129999999</v>
      </c>
      <c r="S1780" s="5">
        <v>110</v>
      </c>
      <c r="T1780" s="5">
        <v>153.58274850000001</v>
      </c>
      <c r="U1780">
        <v>509</v>
      </c>
      <c r="V1780">
        <v>258</v>
      </c>
      <c r="W1780">
        <v>547</v>
      </c>
      <c r="X1780">
        <v>92</v>
      </c>
      <c r="Y1780">
        <v>62</v>
      </c>
      <c r="Z1780">
        <v>20</v>
      </c>
      <c r="AA1780">
        <v>88</v>
      </c>
      <c r="AB1780">
        <v>43</v>
      </c>
      <c r="AC1780">
        <v>14</v>
      </c>
      <c r="AD1780">
        <v>65</v>
      </c>
      <c r="AE1780">
        <v>81</v>
      </c>
      <c r="AF1780">
        <v>31</v>
      </c>
      <c r="AG1780">
        <v>111</v>
      </c>
      <c r="AH1780">
        <v>1033.9166666666665</v>
      </c>
      <c r="AI1780">
        <v>2014.3166666666664</v>
      </c>
      <c r="AJ1780">
        <v>2561.833333333333</v>
      </c>
      <c r="AK1780">
        <v>1021</v>
      </c>
      <c r="AL1780">
        <v>1.0006516025616601</v>
      </c>
      <c r="AM1780">
        <f t="shared" si="513"/>
        <v>1</v>
      </c>
      <c r="AN1780">
        <f t="shared" si="514"/>
        <v>1021.6652862154549</v>
      </c>
      <c r="AO1780">
        <v>15.37</v>
      </c>
      <c r="AP1780">
        <f t="shared" si="515"/>
        <v>15.380015131372714</v>
      </c>
      <c r="AQ1780">
        <v>3.27</v>
      </c>
      <c r="AR1780">
        <v>6430</v>
      </c>
      <c r="AS1780">
        <v>5.0737861885996933</v>
      </c>
      <c r="AT1780">
        <v>0.9869369236195612</v>
      </c>
      <c r="AU1780">
        <f t="shared" si="516"/>
        <v>5.0075069320800001</v>
      </c>
      <c r="AV1780">
        <f t="shared" si="517"/>
        <v>2.9608107708586835</v>
      </c>
      <c r="AW1780">
        <f t="shared" si="518"/>
        <v>6.9085584653369283</v>
      </c>
      <c r="AX1780">
        <f t="shared" si="521"/>
        <v>9.8693692361956114</v>
      </c>
      <c r="AY1780" s="4">
        <v>0.1</v>
      </c>
      <c r="AZ1780">
        <v>35</v>
      </c>
      <c r="BA1780" s="1">
        <f t="shared" si="519"/>
        <v>0.10368970511989745</v>
      </c>
      <c r="BB1780">
        <v>0.46555000000000002</v>
      </c>
      <c r="BC1780">
        <v>4.8224999999999997E-2</v>
      </c>
      <c r="BD1780">
        <v>6.43E-3</v>
      </c>
      <c r="BE1780">
        <v>160000</v>
      </c>
      <c r="BF1780">
        <f t="shared" si="522"/>
        <v>74.400000000000006</v>
      </c>
      <c r="BG1780" s="7">
        <f t="shared" si="523"/>
        <v>0.78884137209302341</v>
      </c>
      <c r="BH1780" s="8">
        <f t="shared" si="524"/>
        <v>1.5776827441860468</v>
      </c>
      <c r="BI1780" s="7">
        <f t="shared" si="525"/>
        <v>2.36652411627907</v>
      </c>
      <c r="BJ1780">
        <v>340.8</v>
      </c>
      <c r="BK1780">
        <v>6390</v>
      </c>
      <c r="BL1780">
        <v>0.12</v>
      </c>
      <c r="BM1780">
        <v>0.11</v>
      </c>
      <c r="BN1780" s="3">
        <f t="shared" si="520"/>
        <v>6.5215621821312353E-2</v>
      </c>
      <c r="BO1780" s="3">
        <f t="shared" si="526"/>
        <v>9.5109161865755548E-2</v>
      </c>
      <c r="BP1780" s="3">
        <f t="shared" si="527"/>
        <v>8.1948905549102488E-2</v>
      </c>
      <c r="BQ1780" s="3">
        <f t="shared" si="528"/>
        <v>0.12637093648121894</v>
      </c>
      <c r="BR1780">
        <f t="shared" si="529"/>
        <v>7.6089256135561001E-2</v>
      </c>
      <c r="BS1780">
        <f t="shared" si="530"/>
        <v>0.10679417311730706</v>
      </c>
      <c r="BT1780" s="5">
        <f t="shared" si="531"/>
        <v>463.69618754290917</v>
      </c>
    </row>
    <row r="1781" spans="1:72" x14ac:dyDescent="0.2">
      <c r="A1781">
        <v>19</v>
      </c>
      <c r="B1781">
        <v>35033</v>
      </c>
      <c r="C1781" t="s">
        <v>1688</v>
      </c>
      <c r="D1781">
        <v>35</v>
      </c>
      <c r="E1781" t="s">
        <v>1598</v>
      </c>
      <c r="F1781" t="s">
        <v>1599</v>
      </c>
      <c r="G1781" t="s">
        <v>1719</v>
      </c>
      <c r="H1781">
        <v>33</v>
      </c>
      <c r="I1781">
        <v>592</v>
      </c>
      <c r="J1781">
        <v>271</v>
      </c>
      <c r="K1781">
        <v>599</v>
      </c>
      <c r="L1781">
        <v>122</v>
      </c>
      <c r="M1781" s="5">
        <v>9514.6</v>
      </c>
      <c r="N1781" s="5">
        <v>13284.349260000001</v>
      </c>
      <c r="O1781" s="5">
        <v>4008.2</v>
      </c>
      <c r="P1781" s="5">
        <v>5596.2761129999999</v>
      </c>
      <c r="Q1781" s="5">
        <v>14047</v>
      </c>
      <c r="R1781" s="5">
        <v>19612.51698</v>
      </c>
      <c r="S1781" s="5">
        <v>118</v>
      </c>
      <c r="T1781" s="5">
        <v>164.75240289999999</v>
      </c>
      <c r="U1781">
        <v>549</v>
      </c>
      <c r="V1781">
        <v>308</v>
      </c>
      <c r="W1781">
        <v>620</v>
      </c>
      <c r="X1781">
        <v>100</v>
      </c>
      <c r="Y1781">
        <v>62</v>
      </c>
      <c r="Z1781">
        <v>20</v>
      </c>
      <c r="AA1781">
        <v>88</v>
      </c>
      <c r="AB1781">
        <v>43</v>
      </c>
      <c r="AC1781">
        <v>14</v>
      </c>
      <c r="AD1781">
        <v>65</v>
      </c>
      <c r="AE1781">
        <v>81</v>
      </c>
      <c r="AF1781">
        <v>31</v>
      </c>
      <c r="AG1781">
        <v>111</v>
      </c>
      <c r="AH1781">
        <v>1033.9166666666665</v>
      </c>
      <c r="AI1781">
        <v>2014.3166666666664</v>
      </c>
      <c r="AJ1781">
        <v>2561.833333333333</v>
      </c>
      <c r="AK1781">
        <v>1021</v>
      </c>
      <c r="AL1781">
        <v>0.98014057098433005</v>
      </c>
      <c r="AM1781">
        <f t="shared" si="513"/>
        <v>1</v>
      </c>
      <c r="AN1781">
        <f t="shared" si="514"/>
        <v>1000.7235229750009</v>
      </c>
      <c r="AO1781">
        <v>15.37</v>
      </c>
      <c r="AP1781">
        <f t="shared" si="515"/>
        <v>15.064760576029153</v>
      </c>
      <c r="AQ1781">
        <v>3.27</v>
      </c>
      <c r="AR1781">
        <v>6430</v>
      </c>
      <c r="AS1781">
        <v>5.0737861885996933</v>
      </c>
      <c r="AT1781">
        <v>0.93094276868880144</v>
      </c>
      <c r="AU1781">
        <f t="shared" si="516"/>
        <v>4.7234045621499998</v>
      </c>
      <c r="AV1781">
        <f t="shared" si="517"/>
        <v>2.7928283060664043</v>
      </c>
      <c r="AW1781">
        <f t="shared" si="518"/>
        <v>6.5165993808216101</v>
      </c>
      <c r="AX1781">
        <f t="shared" si="521"/>
        <v>9.3094276868880144</v>
      </c>
      <c r="AY1781" s="4">
        <v>0.1</v>
      </c>
      <c r="AZ1781">
        <v>35</v>
      </c>
      <c r="BA1781" s="1">
        <f t="shared" si="519"/>
        <v>0.10368970511989745</v>
      </c>
      <c r="BB1781">
        <v>0.46555000000000002</v>
      </c>
      <c r="BC1781">
        <v>4.8224999999999997E-2</v>
      </c>
      <c r="BD1781">
        <v>6.43E-3</v>
      </c>
      <c r="BE1781">
        <v>160000</v>
      </c>
      <c r="BF1781">
        <f t="shared" si="522"/>
        <v>74.400000000000006</v>
      </c>
      <c r="BG1781" s="7">
        <f t="shared" si="523"/>
        <v>0.78884137209302341</v>
      </c>
      <c r="BH1781" s="8">
        <f t="shared" si="524"/>
        <v>1.5776827441860468</v>
      </c>
      <c r="BI1781" s="7">
        <f t="shared" si="525"/>
        <v>2.36652411627907</v>
      </c>
      <c r="BJ1781">
        <v>340.8</v>
      </c>
      <c r="BK1781">
        <v>6390</v>
      </c>
      <c r="BL1781">
        <v>0.12</v>
      </c>
      <c r="BM1781">
        <v>0.11</v>
      </c>
      <c r="BN1781" s="3">
        <f t="shared" si="520"/>
        <v>6.2779092017043125E-2</v>
      </c>
      <c r="BO1781" s="3">
        <f t="shared" si="526"/>
        <v>9.2689789954230078E-2</v>
      </c>
      <c r="BP1781" s="3">
        <f t="shared" si="527"/>
        <v>8.0276184627612573E-2</v>
      </c>
      <c r="BQ1781" s="3">
        <f t="shared" si="528"/>
        <v>0.1221779186462955</v>
      </c>
      <c r="BR1781">
        <f t="shared" si="529"/>
        <v>7.3669884224035531E-2</v>
      </c>
      <c r="BS1781">
        <f t="shared" si="530"/>
        <v>0.10437480120578159</v>
      </c>
      <c r="BT1781" s="5">
        <f t="shared" si="531"/>
        <v>463.69618754290917</v>
      </c>
    </row>
    <row r="1782" spans="1:72" x14ac:dyDescent="0.2">
      <c r="A1782">
        <v>19</v>
      </c>
      <c r="B1782">
        <v>35035</v>
      </c>
      <c r="C1782" t="s">
        <v>1688</v>
      </c>
      <c r="D1782">
        <v>35</v>
      </c>
      <c r="E1782" t="s">
        <v>1598</v>
      </c>
      <c r="F1782" t="s">
        <v>1599</v>
      </c>
      <c r="G1782" t="s">
        <v>1706</v>
      </c>
      <c r="H1782">
        <v>35</v>
      </c>
      <c r="I1782">
        <v>905</v>
      </c>
      <c r="J1782">
        <v>296</v>
      </c>
      <c r="K1782">
        <v>665</v>
      </c>
      <c r="L1782">
        <v>157</v>
      </c>
      <c r="M1782" s="5">
        <v>14164</v>
      </c>
      <c r="N1782" s="5">
        <v>19775.873179999999</v>
      </c>
      <c r="O1782" s="5">
        <v>4384.3</v>
      </c>
      <c r="P1782" s="5">
        <v>6121.3894920000002</v>
      </c>
      <c r="Q1782" s="5">
        <v>15527</v>
      </c>
      <c r="R1782" s="5">
        <v>21678.903050000001</v>
      </c>
      <c r="S1782" s="5">
        <v>141</v>
      </c>
      <c r="T1782" s="5">
        <v>196.86515940000001</v>
      </c>
      <c r="U1782">
        <v>651</v>
      </c>
      <c r="V1782">
        <v>286</v>
      </c>
      <c r="W1782">
        <v>621</v>
      </c>
      <c r="X1782">
        <v>110</v>
      </c>
      <c r="Y1782">
        <v>62</v>
      </c>
      <c r="Z1782">
        <v>20</v>
      </c>
      <c r="AA1782">
        <v>88</v>
      </c>
      <c r="AB1782">
        <v>43</v>
      </c>
      <c r="AC1782">
        <v>14</v>
      </c>
      <c r="AD1782">
        <v>65</v>
      </c>
      <c r="AE1782">
        <v>81</v>
      </c>
      <c r="AF1782">
        <v>31</v>
      </c>
      <c r="AG1782">
        <v>111</v>
      </c>
      <c r="AH1782">
        <v>1033.9166666666665</v>
      </c>
      <c r="AI1782">
        <v>2014.3166666666664</v>
      </c>
      <c r="AJ1782">
        <v>2561.833333333333</v>
      </c>
      <c r="AK1782">
        <v>1021</v>
      </c>
      <c r="AL1782">
        <v>0.988011222266587</v>
      </c>
      <c r="AM1782">
        <f t="shared" si="513"/>
        <v>1</v>
      </c>
      <c r="AN1782">
        <f t="shared" si="514"/>
        <v>1008.7594579341853</v>
      </c>
      <c r="AO1782">
        <v>15.37</v>
      </c>
      <c r="AP1782">
        <f t="shared" si="515"/>
        <v>15.185732486237441</v>
      </c>
      <c r="AQ1782">
        <v>3.27</v>
      </c>
      <c r="AR1782">
        <v>6430</v>
      </c>
      <c r="AS1782">
        <v>5.0737861885996933</v>
      </c>
      <c r="AT1782">
        <v>0.90796230786016352</v>
      </c>
      <c r="AU1782">
        <f t="shared" si="516"/>
        <v>4.6068066173900002</v>
      </c>
      <c r="AV1782">
        <f t="shared" si="517"/>
        <v>2.7238869235804906</v>
      </c>
      <c r="AW1782">
        <f t="shared" si="518"/>
        <v>6.3557361550211446</v>
      </c>
      <c r="AX1782">
        <f t="shared" si="521"/>
        <v>9.0796230786016352</v>
      </c>
      <c r="AY1782" s="4">
        <v>0.1</v>
      </c>
      <c r="AZ1782">
        <v>35</v>
      </c>
      <c r="BA1782" s="1">
        <f t="shared" si="519"/>
        <v>0.10368970511989745</v>
      </c>
      <c r="BB1782">
        <v>0.46555000000000002</v>
      </c>
      <c r="BC1782">
        <v>4.8224999999999997E-2</v>
      </c>
      <c r="BD1782">
        <v>6.43E-3</v>
      </c>
      <c r="BE1782">
        <v>160000</v>
      </c>
      <c r="BF1782">
        <f t="shared" si="522"/>
        <v>74.400000000000006</v>
      </c>
      <c r="BG1782" s="7">
        <f t="shared" si="523"/>
        <v>0.78884137209302341</v>
      </c>
      <c r="BH1782" s="8">
        <f t="shared" si="524"/>
        <v>1.5776827441860468</v>
      </c>
      <c r="BI1782" s="7">
        <f t="shared" si="525"/>
        <v>2.36652411627907</v>
      </c>
      <c r="BJ1782">
        <v>340.8</v>
      </c>
      <c r="BK1782">
        <v>6390</v>
      </c>
      <c r="BL1782">
        <v>0.12</v>
      </c>
      <c r="BM1782">
        <v>0.11</v>
      </c>
      <c r="BN1782" s="3">
        <f t="shared" si="520"/>
        <v>6.2263345807312208E-2</v>
      </c>
      <c r="BO1782" s="3">
        <f t="shared" si="526"/>
        <v>9.2552309553055351E-2</v>
      </c>
      <c r="BP1782" s="3">
        <f t="shared" si="527"/>
        <v>8.04451359218602E-2</v>
      </c>
      <c r="BQ1782" s="3">
        <f t="shared" si="528"/>
        <v>0.12131251939864617</v>
      </c>
      <c r="BR1782">
        <f t="shared" si="529"/>
        <v>7.3532403822860803E-2</v>
      </c>
      <c r="BS1782">
        <f t="shared" si="530"/>
        <v>0.10423732080460686</v>
      </c>
      <c r="BT1782" s="5">
        <f t="shared" si="531"/>
        <v>463.69618754290917</v>
      </c>
    </row>
    <row r="1783" spans="1:72" x14ac:dyDescent="0.2">
      <c r="A1783">
        <v>18</v>
      </c>
      <c r="B1783">
        <v>35037</v>
      </c>
      <c r="C1783" t="s">
        <v>1593</v>
      </c>
      <c r="D1783">
        <v>35</v>
      </c>
      <c r="E1783" t="s">
        <v>1598</v>
      </c>
      <c r="F1783" t="s">
        <v>1599</v>
      </c>
      <c r="G1783" t="s">
        <v>1655</v>
      </c>
      <c r="H1783">
        <v>37</v>
      </c>
      <c r="I1783">
        <v>448</v>
      </c>
      <c r="J1783">
        <v>190</v>
      </c>
      <c r="K1783">
        <v>312</v>
      </c>
      <c r="L1783">
        <v>83</v>
      </c>
      <c r="M1783" s="5">
        <v>6695.9</v>
      </c>
      <c r="N1783" s="5">
        <v>9348.8611409999994</v>
      </c>
      <c r="O1783" s="5">
        <v>2771.5</v>
      </c>
      <c r="P1783" s="5">
        <v>3869.5871579999998</v>
      </c>
      <c r="Q1783" s="5">
        <v>7299.1</v>
      </c>
      <c r="R1783" s="5">
        <v>10191.053089999999</v>
      </c>
      <c r="S1783" s="5">
        <v>82</v>
      </c>
      <c r="T1783" s="5">
        <v>114.488958</v>
      </c>
      <c r="U1783">
        <v>409</v>
      </c>
      <c r="V1783">
        <v>220</v>
      </c>
      <c r="W1783">
        <v>337</v>
      </c>
      <c r="X1783">
        <v>73</v>
      </c>
      <c r="Y1783">
        <v>62</v>
      </c>
      <c r="Z1783">
        <v>20</v>
      </c>
      <c r="AA1783">
        <v>88</v>
      </c>
      <c r="AB1783">
        <v>43</v>
      </c>
      <c r="AC1783">
        <v>14</v>
      </c>
      <c r="AD1783">
        <v>65</v>
      </c>
      <c r="AE1783">
        <v>81</v>
      </c>
      <c r="AF1783">
        <v>31</v>
      </c>
      <c r="AG1783">
        <v>111</v>
      </c>
      <c r="AH1783">
        <v>1033.9166666666665</v>
      </c>
      <c r="AI1783">
        <v>2014.3166666666664</v>
      </c>
      <c r="AJ1783">
        <v>2561.833333333333</v>
      </c>
      <c r="AK1783">
        <v>1021</v>
      </c>
      <c r="AL1783">
        <v>0.972863417532709</v>
      </c>
      <c r="AM1783">
        <f t="shared" si="513"/>
        <v>1</v>
      </c>
      <c r="AN1783">
        <f t="shared" si="514"/>
        <v>993.29354930089585</v>
      </c>
      <c r="AO1783">
        <v>15.37</v>
      </c>
      <c r="AP1783">
        <f t="shared" si="515"/>
        <v>14.952910727477736</v>
      </c>
      <c r="AQ1783">
        <v>3.27</v>
      </c>
      <c r="AR1783">
        <v>6430</v>
      </c>
      <c r="AS1783">
        <v>5.0737861885996933</v>
      </c>
      <c r="AT1783">
        <v>0.87305224829991135</v>
      </c>
      <c r="AU1783">
        <f t="shared" si="516"/>
        <v>4.4296804393500002</v>
      </c>
      <c r="AV1783">
        <f t="shared" si="517"/>
        <v>2.6191567448997342</v>
      </c>
      <c r="AW1783">
        <f t="shared" si="518"/>
        <v>6.1113657380993791</v>
      </c>
      <c r="AX1783">
        <f t="shared" si="521"/>
        <v>8.7305224829991133</v>
      </c>
      <c r="AY1783" s="4">
        <v>0.1</v>
      </c>
      <c r="AZ1783">
        <v>35</v>
      </c>
      <c r="BA1783" s="1">
        <f t="shared" si="519"/>
        <v>0.10368970511989745</v>
      </c>
      <c r="BB1783">
        <v>0.3911</v>
      </c>
      <c r="BC1783">
        <v>4.8224999999999997E-2</v>
      </c>
      <c r="BD1783">
        <v>6.43E-3</v>
      </c>
      <c r="BE1783">
        <v>160000</v>
      </c>
      <c r="BF1783">
        <f t="shared" si="522"/>
        <v>74.400000000000006</v>
      </c>
      <c r="BG1783" s="7">
        <f t="shared" si="523"/>
        <v>0.78884137209302341</v>
      </c>
      <c r="BH1783" s="8">
        <f t="shared" si="524"/>
        <v>1.5776827441860468</v>
      </c>
      <c r="BI1783" s="7">
        <f t="shared" si="525"/>
        <v>2.36652411627907</v>
      </c>
      <c r="BJ1783">
        <v>340.8</v>
      </c>
      <c r="BK1783">
        <v>6390</v>
      </c>
      <c r="BL1783">
        <v>0.12</v>
      </c>
      <c r="BM1783">
        <v>0.11</v>
      </c>
      <c r="BN1783" s="3">
        <f t="shared" si="520"/>
        <v>6.6179578029925037E-2</v>
      </c>
      <c r="BO1783" s="3">
        <f t="shared" si="526"/>
        <v>9.5808749237236729E-2</v>
      </c>
      <c r="BP1783" s="3">
        <f t="shared" si="527"/>
        <v>8.4167081881921527E-2</v>
      </c>
      <c r="BQ1783" s="3">
        <f t="shared" si="528"/>
        <v>0.12346316357790053</v>
      </c>
      <c r="BR1783">
        <f t="shared" si="529"/>
        <v>7.6782229322633344E-2</v>
      </c>
      <c r="BS1783">
        <f t="shared" si="530"/>
        <v>0.10749871055800295</v>
      </c>
      <c r="BT1783" s="5">
        <f t="shared" si="531"/>
        <v>463.91809179611823</v>
      </c>
    </row>
    <row r="1784" spans="1:72" x14ac:dyDescent="0.2">
      <c r="A1784">
        <v>19</v>
      </c>
      <c r="B1784">
        <v>35039</v>
      </c>
      <c r="C1784" t="s">
        <v>1688</v>
      </c>
      <c r="D1784">
        <v>35</v>
      </c>
      <c r="E1784" t="s">
        <v>1598</v>
      </c>
      <c r="F1784" t="s">
        <v>1599</v>
      </c>
      <c r="G1784" t="s">
        <v>1698</v>
      </c>
      <c r="H1784">
        <v>39</v>
      </c>
      <c r="I1784">
        <v>722</v>
      </c>
      <c r="J1784">
        <v>249</v>
      </c>
      <c r="K1784">
        <v>595</v>
      </c>
      <c r="L1784">
        <v>136</v>
      </c>
      <c r="M1784" s="5">
        <v>10801</v>
      </c>
      <c r="N1784" s="5">
        <v>15080.429690000001</v>
      </c>
      <c r="O1784" s="5">
        <v>3756.2</v>
      </c>
      <c r="P1784" s="5">
        <v>5244.4319990000004</v>
      </c>
      <c r="Q1784" s="5">
        <v>13869</v>
      </c>
      <c r="R1784" s="5">
        <v>19363.992170000001</v>
      </c>
      <c r="S1784" s="5">
        <v>126</v>
      </c>
      <c r="T1784" s="5">
        <v>175.92205730000001</v>
      </c>
      <c r="U1784">
        <v>579</v>
      </c>
      <c r="V1784">
        <v>286</v>
      </c>
      <c r="W1784">
        <v>597</v>
      </c>
      <c r="X1784">
        <v>105</v>
      </c>
      <c r="Y1784">
        <v>62</v>
      </c>
      <c r="Z1784">
        <v>20</v>
      </c>
      <c r="AA1784">
        <v>88</v>
      </c>
      <c r="AB1784">
        <v>43</v>
      </c>
      <c r="AC1784">
        <v>14</v>
      </c>
      <c r="AD1784">
        <v>65</v>
      </c>
      <c r="AE1784">
        <v>81</v>
      </c>
      <c r="AF1784">
        <v>31</v>
      </c>
      <c r="AG1784">
        <v>111</v>
      </c>
      <c r="AH1784">
        <v>1033.9166666666665</v>
      </c>
      <c r="AI1784">
        <v>2014.3166666666664</v>
      </c>
      <c r="AJ1784">
        <v>2561.833333333333</v>
      </c>
      <c r="AK1784">
        <v>1021</v>
      </c>
      <c r="AL1784">
        <v>0.99099903228955399</v>
      </c>
      <c r="AM1784">
        <f t="shared" si="513"/>
        <v>1</v>
      </c>
      <c r="AN1784">
        <f t="shared" si="514"/>
        <v>1011.8100119676346</v>
      </c>
      <c r="AO1784">
        <v>15.37</v>
      </c>
      <c r="AP1784">
        <f t="shared" si="515"/>
        <v>15.231655126290445</v>
      </c>
      <c r="AQ1784">
        <v>3.27</v>
      </c>
      <c r="AR1784">
        <v>6430</v>
      </c>
      <c r="AS1784">
        <v>5.0737861885996933</v>
      </c>
      <c r="AT1784">
        <v>0.97650808586347049</v>
      </c>
      <c r="AU1784">
        <f t="shared" si="516"/>
        <v>4.9545932391100003</v>
      </c>
      <c r="AV1784">
        <f t="shared" si="517"/>
        <v>2.9295242575904115</v>
      </c>
      <c r="AW1784">
        <f t="shared" si="518"/>
        <v>6.8355566010442939</v>
      </c>
      <c r="AX1784">
        <f t="shared" si="521"/>
        <v>9.765080858634704</v>
      </c>
      <c r="AY1784" s="4">
        <v>0.1</v>
      </c>
      <c r="AZ1784">
        <v>35</v>
      </c>
      <c r="BA1784" s="1">
        <f t="shared" si="519"/>
        <v>0.10368970511989745</v>
      </c>
      <c r="BB1784">
        <v>0.46555000000000002</v>
      </c>
      <c r="BC1784">
        <v>4.8224999999999997E-2</v>
      </c>
      <c r="BD1784">
        <v>6.43E-3</v>
      </c>
      <c r="BE1784">
        <v>160000</v>
      </c>
      <c r="BF1784">
        <f t="shared" si="522"/>
        <v>74.400000000000006</v>
      </c>
      <c r="BG1784" s="7">
        <f t="shared" si="523"/>
        <v>0.78884137209302341</v>
      </c>
      <c r="BH1784" s="8">
        <f t="shared" si="524"/>
        <v>1.5776827441860468</v>
      </c>
      <c r="BI1784" s="7">
        <f t="shared" si="525"/>
        <v>2.36652411627907</v>
      </c>
      <c r="BJ1784">
        <v>340.8</v>
      </c>
      <c r="BK1784">
        <v>6390</v>
      </c>
      <c r="BL1784">
        <v>0.12</v>
      </c>
      <c r="BM1784">
        <v>0.11</v>
      </c>
      <c r="BN1784" s="3">
        <f t="shared" si="520"/>
        <v>6.4588435345818637E-2</v>
      </c>
      <c r="BO1784" s="3">
        <f t="shared" si="526"/>
        <v>9.458930503745662E-2</v>
      </c>
      <c r="BP1784" s="3">
        <f t="shared" si="527"/>
        <v>8.1568111486285677E-2</v>
      </c>
      <c r="BQ1784" s="3">
        <f t="shared" si="528"/>
        <v>0.12552074043100048</v>
      </c>
      <c r="BR1784">
        <f t="shared" si="529"/>
        <v>7.5569399307262072E-2</v>
      </c>
      <c r="BS1784">
        <f t="shared" si="530"/>
        <v>0.10627431628900813</v>
      </c>
      <c r="BT1784" s="5">
        <f t="shared" si="531"/>
        <v>463.69618754290917</v>
      </c>
    </row>
    <row r="1785" spans="1:72" x14ac:dyDescent="0.2">
      <c r="A1785">
        <v>18</v>
      </c>
      <c r="B1785">
        <v>35041</v>
      </c>
      <c r="C1785" t="s">
        <v>1593</v>
      </c>
      <c r="D1785">
        <v>35</v>
      </c>
      <c r="E1785" t="s">
        <v>1598</v>
      </c>
      <c r="F1785" t="s">
        <v>1599</v>
      </c>
      <c r="G1785" t="s">
        <v>469</v>
      </c>
      <c r="H1785">
        <v>41</v>
      </c>
      <c r="I1785">
        <v>495</v>
      </c>
      <c r="J1785">
        <v>201</v>
      </c>
      <c r="K1785">
        <v>332</v>
      </c>
      <c r="L1785">
        <v>91</v>
      </c>
      <c r="M1785" s="5">
        <v>7375.7</v>
      </c>
      <c r="N1785" s="5">
        <v>10298.00253</v>
      </c>
      <c r="O1785" s="5">
        <v>2937.9</v>
      </c>
      <c r="P1785" s="5">
        <v>4101.9159710000004</v>
      </c>
      <c r="Q1785" s="5">
        <v>7750.1</v>
      </c>
      <c r="R1785" s="5">
        <v>10820.74235</v>
      </c>
      <c r="S1785" s="5">
        <v>88</v>
      </c>
      <c r="T1785" s="5">
        <v>122.86619880000001</v>
      </c>
      <c r="U1785">
        <v>436</v>
      </c>
      <c r="V1785">
        <v>228</v>
      </c>
      <c r="W1785">
        <v>353</v>
      </c>
      <c r="X1785">
        <v>77</v>
      </c>
      <c r="Y1785">
        <v>62</v>
      </c>
      <c r="Z1785">
        <v>20</v>
      </c>
      <c r="AA1785">
        <v>88</v>
      </c>
      <c r="AB1785">
        <v>43</v>
      </c>
      <c r="AC1785">
        <v>14</v>
      </c>
      <c r="AD1785">
        <v>65</v>
      </c>
      <c r="AE1785">
        <v>81</v>
      </c>
      <c r="AF1785">
        <v>31</v>
      </c>
      <c r="AG1785">
        <v>111</v>
      </c>
      <c r="AH1785">
        <v>1033.9166666666665</v>
      </c>
      <c r="AI1785">
        <v>2014.3166666666664</v>
      </c>
      <c r="AJ1785">
        <v>2561.833333333333</v>
      </c>
      <c r="AK1785">
        <v>1021</v>
      </c>
      <c r="AL1785">
        <v>0.97085660607067503</v>
      </c>
      <c r="AM1785">
        <f t="shared" si="513"/>
        <v>1</v>
      </c>
      <c r="AN1785">
        <f t="shared" si="514"/>
        <v>991.24459479815926</v>
      </c>
      <c r="AO1785">
        <v>15.37</v>
      </c>
      <c r="AP1785">
        <f t="shared" si="515"/>
        <v>14.922066035306274</v>
      </c>
      <c r="AQ1785">
        <v>3.27</v>
      </c>
      <c r="AR1785">
        <v>6430</v>
      </c>
      <c r="AS1785">
        <v>5.0737861885996933</v>
      </c>
      <c r="AT1785">
        <v>0.85360832474797543</v>
      </c>
      <c r="AU1785">
        <f t="shared" si="516"/>
        <v>4.3310261285799996</v>
      </c>
      <c r="AV1785">
        <f t="shared" si="517"/>
        <v>2.5608249742439262</v>
      </c>
      <c r="AW1785">
        <f t="shared" si="518"/>
        <v>5.9752582732358279</v>
      </c>
      <c r="AX1785">
        <f t="shared" si="521"/>
        <v>8.5360832474797537</v>
      </c>
      <c r="AY1785" s="4">
        <v>0.1</v>
      </c>
      <c r="AZ1785">
        <v>35</v>
      </c>
      <c r="BA1785" s="1">
        <f t="shared" si="519"/>
        <v>0.10368970511989745</v>
      </c>
      <c r="BB1785">
        <v>0.3911</v>
      </c>
      <c r="BC1785">
        <v>4.8224999999999997E-2</v>
      </c>
      <c r="BD1785">
        <v>6.43E-3</v>
      </c>
      <c r="BE1785">
        <v>160000</v>
      </c>
      <c r="BF1785">
        <f t="shared" si="522"/>
        <v>74.400000000000006</v>
      </c>
      <c r="BG1785" s="7">
        <f t="shared" si="523"/>
        <v>0.78884137209302341</v>
      </c>
      <c r="BH1785" s="8">
        <f t="shared" si="524"/>
        <v>1.5776827441860468</v>
      </c>
      <c r="BI1785" s="7">
        <f t="shared" si="525"/>
        <v>2.36652411627907</v>
      </c>
      <c r="BJ1785">
        <v>340.8</v>
      </c>
      <c r="BK1785">
        <v>6390</v>
      </c>
      <c r="BL1785">
        <v>0.12</v>
      </c>
      <c r="BM1785">
        <v>0.11</v>
      </c>
      <c r="BN1785" s="3">
        <f t="shared" si="520"/>
        <v>6.5474215743424713E-2</v>
      </c>
      <c r="BO1785" s="3">
        <f t="shared" si="526"/>
        <v>9.5163718841053763E-2</v>
      </c>
      <c r="BP1785" s="3">
        <f t="shared" si="527"/>
        <v>8.3781325418672836E-2</v>
      </c>
      <c r="BQ1785" s="3">
        <f t="shared" si="528"/>
        <v>0.12220223611557918</v>
      </c>
      <c r="BR1785">
        <f t="shared" si="529"/>
        <v>7.6137198926450378E-2</v>
      </c>
      <c r="BS1785">
        <f t="shared" si="530"/>
        <v>0.10685368016181998</v>
      </c>
      <c r="BT1785" s="5">
        <f t="shared" si="531"/>
        <v>463.91809179611823</v>
      </c>
    </row>
    <row r="1786" spans="1:72" x14ac:dyDescent="0.2">
      <c r="A1786">
        <v>19</v>
      </c>
      <c r="B1786">
        <v>35043</v>
      </c>
      <c r="C1786" t="s">
        <v>1688</v>
      </c>
      <c r="D1786">
        <v>35</v>
      </c>
      <c r="E1786" t="s">
        <v>1598</v>
      </c>
      <c r="F1786" t="s">
        <v>1599</v>
      </c>
      <c r="G1786" t="s">
        <v>1689</v>
      </c>
      <c r="H1786">
        <v>43</v>
      </c>
      <c r="I1786">
        <v>1724</v>
      </c>
      <c r="J1786">
        <v>247</v>
      </c>
      <c r="K1786">
        <v>744</v>
      </c>
      <c r="L1786">
        <v>254</v>
      </c>
      <c r="M1786" s="5">
        <v>20613</v>
      </c>
      <c r="N1786" s="5">
        <v>28780.010859999999</v>
      </c>
      <c r="O1786" s="5">
        <v>3622.8</v>
      </c>
      <c r="P1786" s="5">
        <v>5058.178011</v>
      </c>
      <c r="Q1786" s="5">
        <v>15891</v>
      </c>
      <c r="R1786" s="5">
        <v>22187.122329999998</v>
      </c>
      <c r="S1786" s="5">
        <v>218</v>
      </c>
      <c r="T1786" s="5">
        <v>304.37308330000002</v>
      </c>
      <c r="U1786">
        <v>797</v>
      </c>
      <c r="V1786">
        <v>287</v>
      </c>
      <c r="W1786">
        <v>621</v>
      </c>
      <c r="X1786">
        <v>129</v>
      </c>
      <c r="Y1786">
        <v>62</v>
      </c>
      <c r="Z1786">
        <v>20</v>
      </c>
      <c r="AA1786">
        <v>88</v>
      </c>
      <c r="AB1786">
        <v>43</v>
      </c>
      <c r="AC1786">
        <v>14</v>
      </c>
      <c r="AD1786">
        <v>65</v>
      </c>
      <c r="AE1786">
        <v>81</v>
      </c>
      <c r="AF1786">
        <v>31</v>
      </c>
      <c r="AG1786">
        <v>111</v>
      </c>
      <c r="AH1786">
        <v>1033.9166666666665</v>
      </c>
      <c r="AI1786">
        <v>2014.3166666666664</v>
      </c>
      <c r="AJ1786">
        <v>2561.833333333333</v>
      </c>
      <c r="AK1786">
        <v>1021</v>
      </c>
      <c r="AL1786">
        <v>0.99141956409629495</v>
      </c>
      <c r="AM1786">
        <f t="shared" si="513"/>
        <v>1</v>
      </c>
      <c r="AN1786">
        <f t="shared" si="514"/>
        <v>1012.2393749423171</v>
      </c>
      <c r="AO1786">
        <v>15.37</v>
      </c>
      <c r="AP1786">
        <f t="shared" si="515"/>
        <v>15.238118700160053</v>
      </c>
      <c r="AQ1786">
        <v>3.27</v>
      </c>
      <c r="AR1786">
        <v>6430</v>
      </c>
      <c r="AS1786">
        <v>5.0737861885996933</v>
      </c>
      <c r="AT1786">
        <v>0.95321879643193996</v>
      </c>
      <c r="AU1786">
        <f t="shared" si="516"/>
        <v>4.8364283640499997</v>
      </c>
      <c r="AV1786">
        <f t="shared" si="517"/>
        <v>2.8596563892958198</v>
      </c>
      <c r="AW1786">
        <f t="shared" si="518"/>
        <v>6.6725315750235801</v>
      </c>
      <c r="AX1786">
        <f t="shared" si="521"/>
        <v>9.5321879643193999</v>
      </c>
      <c r="AY1786" s="4">
        <v>0.1</v>
      </c>
      <c r="AZ1786">
        <v>35</v>
      </c>
      <c r="BA1786" s="1">
        <f t="shared" si="519"/>
        <v>0.10368970511989745</v>
      </c>
      <c r="BB1786">
        <v>0.46555000000000002</v>
      </c>
      <c r="BC1786">
        <v>4.8224999999999997E-2</v>
      </c>
      <c r="BD1786">
        <v>6.43E-3</v>
      </c>
      <c r="BE1786">
        <v>160000</v>
      </c>
      <c r="BF1786">
        <f t="shared" si="522"/>
        <v>74.400000000000006</v>
      </c>
      <c r="BG1786" s="7">
        <f t="shared" si="523"/>
        <v>0.78884137209302341</v>
      </c>
      <c r="BH1786" s="8">
        <f t="shared" si="524"/>
        <v>1.5776827441860468</v>
      </c>
      <c r="BI1786" s="7">
        <f t="shared" si="525"/>
        <v>2.36652411627907</v>
      </c>
      <c r="BJ1786">
        <v>340.8</v>
      </c>
      <c r="BK1786">
        <v>6390</v>
      </c>
      <c r="BL1786">
        <v>0.12</v>
      </c>
      <c r="BM1786">
        <v>0.11</v>
      </c>
      <c r="BN1786" s="3">
        <f t="shared" si="520"/>
        <v>6.3841136760919806E-2</v>
      </c>
      <c r="BO1786" s="3">
        <f t="shared" si="526"/>
        <v>9.4607775792646537E-2</v>
      </c>
      <c r="BP1786" s="3">
        <f t="shared" si="527"/>
        <v>8.1897131994977168E-2</v>
      </c>
      <c r="BQ1786" s="3">
        <f t="shared" si="528"/>
        <v>0.12480151002237878</v>
      </c>
      <c r="BR1786">
        <f t="shared" si="529"/>
        <v>7.5587870062451989E-2</v>
      </c>
      <c r="BS1786">
        <f t="shared" si="530"/>
        <v>0.10629278704419805</v>
      </c>
      <c r="BT1786" s="5">
        <f t="shared" si="531"/>
        <v>463.69618754290917</v>
      </c>
    </row>
    <row r="1787" spans="1:72" x14ac:dyDescent="0.2">
      <c r="A1787">
        <v>22</v>
      </c>
      <c r="B1787">
        <v>35045</v>
      </c>
      <c r="C1787" t="s">
        <v>1921</v>
      </c>
      <c r="D1787">
        <v>35</v>
      </c>
      <c r="E1787" t="s">
        <v>1598</v>
      </c>
      <c r="F1787" t="s">
        <v>1599</v>
      </c>
      <c r="G1787" t="s">
        <v>1893</v>
      </c>
      <c r="H1787">
        <v>45</v>
      </c>
      <c r="I1787">
        <v>601</v>
      </c>
      <c r="J1787">
        <v>210</v>
      </c>
      <c r="K1787">
        <v>544</v>
      </c>
      <c r="L1787">
        <v>113</v>
      </c>
      <c r="M1787" s="5">
        <v>9154.4</v>
      </c>
      <c r="N1787" s="5">
        <v>12781.43557</v>
      </c>
      <c r="O1787" s="5">
        <v>3325.2</v>
      </c>
      <c r="P1787" s="5">
        <v>4642.6668659999996</v>
      </c>
      <c r="Q1787" s="5">
        <v>12762</v>
      </c>
      <c r="R1787" s="5">
        <v>17818.391240000001</v>
      </c>
      <c r="S1787" s="5">
        <v>108</v>
      </c>
      <c r="T1787" s="5">
        <v>150.7903349</v>
      </c>
      <c r="U1787">
        <v>502</v>
      </c>
      <c r="V1787">
        <v>249</v>
      </c>
      <c r="W1787">
        <v>552</v>
      </c>
      <c r="X1787">
        <v>92</v>
      </c>
      <c r="Y1787">
        <v>62</v>
      </c>
      <c r="Z1787">
        <v>20</v>
      </c>
      <c r="AA1787">
        <v>88</v>
      </c>
      <c r="AB1787">
        <v>43</v>
      </c>
      <c r="AC1787">
        <v>14</v>
      </c>
      <c r="AD1787">
        <v>65</v>
      </c>
      <c r="AE1787">
        <v>81</v>
      </c>
      <c r="AF1787">
        <v>31</v>
      </c>
      <c r="AG1787">
        <v>111</v>
      </c>
      <c r="AH1787">
        <v>1033.9166666666665</v>
      </c>
      <c r="AI1787">
        <v>2014.3166666666664</v>
      </c>
      <c r="AJ1787">
        <v>2561.833333333333</v>
      </c>
      <c r="AK1787">
        <v>1021</v>
      </c>
      <c r="AL1787">
        <v>0.99837084041608803</v>
      </c>
      <c r="AM1787">
        <f t="shared" si="513"/>
        <v>1</v>
      </c>
      <c r="AN1787">
        <f t="shared" si="514"/>
        <v>1019.3366280648258</v>
      </c>
      <c r="AO1787">
        <v>15.37</v>
      </c>
      <c r="AP1787">
        <f t="shared" si="515"/>
        <v>15.344959817195273</v>
      </c>
      <c r="AQ1787">
        <v>3.27</v>
      </c>
      <c r="AR1787">
        <v>6430</v>
      </c>
      <c r="AS1787">
        <v>5.0737861885996933</v>
      </c>
      <c r="AT1787">
        <v>0.99330022316350797</v>
      </c>
      <c r="AU1787">
        <f t="shared" si="516"/>
        <v>5.0397929534200001</v>
      </c>
      <c r="AV1787">
        <f t="shared" si="517"/>
        <v>2.9799006694905241</v>
      </c>
      <c r="AW1787">
        <f t="shared" si="518"/>
        <v>6.953101562144556</v>
      </c>
      <c r="AX1787">
        <f t="shared" si="521"/>
        <v>9.9330022316350792</v>
      </c>
      <c r="AY1787" s="4">
        <v>0.1</v>
      </c>
      <c r="AZ1787">
        <v>35</v>
      </c>
      <c r="BA1787" s="1">
        <f t="shared" si="519"/>
        <v>0.10368970511989745</v>
      </c>
      <c r="BB1787">
        <v>0.27327499999999999</v>
      </c>
      <c r="BC1787">
        <v>4.8224999999999997E-2</v>
      </c>
      <c r="BD1787">
        <v>6.43E-3</v>
      </c>
      <c r="BE1787">
        <v>160000</v>
      </c>
      <c r="BF1787">
        <f t="shared" si="522"/>
        <v>74.400000000000006</v>
      </c>
      <c r="BG1787" s="7">
        <f t="shared" si="523"/>
        <v>0.78884137209302341</v>
      </c>
      <c r="BH1787" s="8">
        <f t="shared" si="524"/>
        <v>1.5776827441860468</v>
      </c>
      <c r="BI1787" s="7">
        <f t="shared" si="525"/>
        <v>2.36652411627907</v>
      </c>
      <c r="BJ1787">
        <v>340.8</v>
      </c>
      <c r="BK1787">
        <v>6390</v>
      </c>
      <c r="BL1787">
        <v>0.12</v>
      </c>
      <c r="BM1787">
        <v>0.11</v>
      </c>
      <c r="BN1787" s="3">
        <f t="shared" si="520"/>
        <v>8.6237809615549207E-2</v>
      </c>
      <c r="BO1787" s="3">
        <f t="shared" si="526"/>
        <v>0.11612771243045575</v>
      </c>
      <c r="BP1787" s="3">
        <f t="shared" si="527"/>
        <v>0.10288260504478922</v>
      </c>
      <c r="BQ1787" s="3">
        <f t="shared" si="528"/>
        <v>0.14759104808937873</v>
      </c>
      <c r="BR1787">
        <f t="shared" si="529"/>
        <v>9.7083359882778081E-2</v>
      </c>
      <c r="BS1787">
        <f t="shared" si="530"/>
        <v>0.12783101973049038</v>
      </c>
      <c r="BT1787" s="5">
        <f t="shared" si="531"/>
        <v>464.51637223108668</v>
      </c>
    </row>
    <row r="1788" spans="1:72" x14ac:dyDescent="0.2">
      <c r="A1788">
        <v>19</v>
      </c>
      <c r="B1788">
        <v>35047</v>
      </c>
      <c r="C1788" t="s">
        <v>1688</v>
      </c>
      <c r="D1788">
        <v>35</v>
      </c>
      <c r="E1788" t="s">
        <v>1598</v>
      </c>
      <c r="F1788" t="s">
        <v>1599</v>
      </c>
      <c r="G1788" t="s">
        <v>1718</v>
      </c>
      <c r="H1788">
        <v>47</v>
      </c>
      <c r="I1788">
        <v>562</v>
      </c>
      <c r="J1788">
        <v>279</v>
      </c>
      <c r="K1788">
        <v>598</v>
      </c>
      <c r="L1788">
        <v>111</v>
      </c>
      <c r="M1788" s="5">
        <v>8970.2999999999993</v>
      </c>
      <c r="N1788" s="5">
        <v>12524.393899999999</v>
      </c>
      <c r="O1788" s="5">
        <v>4020.5</v>
      </c>
      <c r="P1788" s="5">
        <v>5613.4494569999997</v>
      </c>
      <c r="Q1788" s="5">
        <v>14002</v>
      </c>
      <c r="R1788" s="5">
        <v>19549.687669999999</v>
      </c>
      <c r="S1788" s="5">
        <v>109</v>
      </c>
      <c r="T1788" s="5">
        <v>152.18654169999999</v>
      </c>
      <c r="U1788">
        <v>549</v>
      </c>
      <c r="V1788">
        <v>316</v>
      </c>
      <c r="W1788">
        <v>624</v>
      </c>
      <c r="X1788">
        <v>99</v>
      </c>
      <c r="Y1788">
        <v>62</v>
      </c>
      <c r="Z1788">
        <v>20</v>
      </c>
      <c r="AA1788">
        <v>88</v>
      </c>
      <c r="AB1788">
        <v>43</v>
      </c>
      <c r="AC1788">
        <v>14</v>
      </c>
      <c r="AD1788">
        <v>65</v>
      </c>
      <c r="AE1788">
        <v>81</v>
      </c>
      <c r="AF1788">
        <v>31</v>
      </c>
      <c r="AG1788">
        <v>111</v>
      </c>
      <c r="AH1788">
        <v>1033.9166666666665</v>
      </c>
      <c r="AI1788">
        <v>2014.3166666666664</v>
      </c>
      <c r="AJ1788">
        <v>2561.833333333333</v>
      </c>
      <c r="AK1788">
        <v>1021</v>
      </c>
      <c r="AL1788">
        <v>0.97915851061160797</v>
      </c>
      <c r="AM1788">
        <f t="shared" si="513"/>
        <v>1</v>
      </c>
      <c r="AN1788">
        <f t="shared" si="514"/>
        <v>999.72083933445174</v>
      </c>
      <c r="AO1788">
        <v>15.37</v>
      </c>
      <c r="AP1788">
        <f t="shared" si="515"/>
        <v>15.049666308100413</v>
      </c>
      <c r="AQ1788">
        <v>3.27</v>
      </c>
      <c r="AR1788">
        <v>6430</v>
      </c>
      <c r="AS1788">
        <v>5.0737861885996933</v>
      </c>
      <c r="AT1788">
        <v>0.91569877312316517</v>
      </c>
      <c r="AU1788">
        <f t="shared" si="516"/>
        <v>4.6460597879899996</v>
      </c>
      <c r="AV1788">
        <f t="shared" si="517"/>
        <v>2.7470963193694953</v>
      </c>
      <c r="AW1788">
        <f t="shared" si="518"/>
        <v>6.4098914118621559</v>
      </c>
      <c r="AX1788">
        <f t="shared" si="521"/>
        <v>9.1569877312316521</v>
      </c>
      <c r="AY1788" s="4">
        <v>0.1</v>
      </c>
      <c r="AZ1788">
        <v>35</v>
      </c>
      <c r="BA1788" s="1">
        <f t="shared" si="519"/>
        <v>0.10368970511989745</v>
      </c>
      <c r="BB1788">
        <v>0.46555000000000002</v>
      </c>
      <c r="BC1788">
        <v>4.8224999999999997E-2</v>
      </c>
      <c r="BD1788">
        <v>6.43E-3</v>
      </c>
      <c r="BE1788">
        <v>160000</v>
      </c>
      <c r="BF1788">
        <f t="shared" si="522"/>
        <v>74.400000000000006</v>
      </c>
      <c r="BG1788" s="7">
        <f t="shared" si="523"/>
        <v>0.78884137209302341</v>
      </c>
      <c r="BH1788" s="8">
        <f t="shared" si="524"/>
        <v>1.5776827441860468</v>
      </c>
      <c r="BI1788" s="7">
        <f t="shared" si="525"/>
        <v>2.36652411627907</v>
      </c>
      <c r="BJ1788">
        <v>340.8</v>
      </c>
      <c r="BK1788">
        <v>6390</v>
      </c>
      <c r="BL1788">
        <v>0.12</v>
      </c>
      <c r="BM1788">
        <v>0.11</v>
      </c>
      <c r="BN1788" s="3">
        <f t="shared" si="520"/>
        <v>6.2252570446681511E-2</v>
      </c>
      <c r="BO1788" s="3">
        <f t="shared" si="526"/>
        <v>9.2120928983422015E-2</v>
      </c>
      <c r="BP1788" s="3">
        <f t="shared" si="527"/>
        <v>7.9910593880192171E-2</v>
      </c>
      <c r="BQ1788" s="3">
        <f t="shared" si="528"/>
        <v>0.12112619565846584</v>
      </c>
      <c r="BR1788">
        <f t="shared" si="529"/>
        <v>7.3101023253227468E-2</v>
      </c>
      <c r="BS1788">
        <f t="shared" si="530"/>
        <v>0.10380594023497353</v>
      </c>
      <c r="BT1788" s="5">
        <f t="shared" si="531"/>
        <v>463.69618754290917</v>
      </c>
    </row>
    <row r="1789" spans="1:72" x14ac:dyDescent="0.2">
      <c r="A1789">
        <v>19</v>
      </c>
      <c r="B1789">
        <v>35049</v>
      </c>
      <c r="C1789" t="s">
        <v>1688</v>
      </c>
      <c r="D1789">
        <v>35</v>
      </c>
      <c r="E1789" t="s">
        <v>1598</v>
      </c>
      <c r="F1789" t="s">
        <v>1599</v>
      </c>
      <c r="G1789" t="s">
        <v>1716</v>
      </c>
      <c r="H1789">
        <v>49</v>
      </c>
      <c r="I1789">
        <v>1011</v>
      </c>
      <c r="J1789">
        <v>283</v>
      </c>
      <c r="K1789">
        <v>623</v>
      </c>
      <c r="L1789">
        <v>159</v>
      </c>
      <c r="M1789" s="5">
        <v>12959</v>
      </c>
      <c r="N1789" s="5">
        <v>18093.44398</v>
      </c>
      <c r="O1789" s="5">
        <v>3766</v>
      </c>
      <c r="P1789" s="5">
        <v>5258.1148249999997</v>
      </c>
      <c r="Q1789" s="5">
        <v>14214</v>
      </c>
      <c r="R1789" s="5">
        <v>19845.683519999999</v>
      </c>
      <c r="S1789" s="5">
        <v>147</v>
      </c>
      <c r="T1789" s="5">
        <v>205.24240019999999</v>
      </c>
      <c r="U1789">
        <v>627</v>
      </c>
      <c r="V1789">
        <v>328</v>
      </c>
      <c r="W1789">
        <v>604</v>
      </c>
      <c r="X1789">
        <v>107</v>
      </c>
      <c r="Y1789">
        <v>62</v>
      </c>
      <c r="Z1789">
        <v>20</v>
      </c>
      <c r="AA1789">
        <v>88</v>
      </c>
      <c r="AB1789">
        <v>43</v>
      </c>
      <c r="AC1789">
        <v>14</v>
      </c>
      <c r="AD1789">
        <v>65</v>
      </c>
      <c r="AE1789">
        <v>81</v>
      </c>
      <c r="AF1789">
        <v>31</v>
      </c>
      <c r="AG1789">
        <v>111</v>
      </c>
      <c r="AH1789">
        <v>1033.9166666666665</v>
      </c>
      <c r="AI1789">
        <v>2014.3166666666664</v>
      </c>
      <c r="AJ1789">
        <v>2561.833333333333</v>
      </c>
      <c r="AK1789">
        <v>1021</v>
      </c>
      <c r="AL1789">
        <v>0.98491534839073802</v>
      </c>
      <c r="AM1789">
        <f t="shared" si="513"/>
        <v>1</v>
      </c>
      <c r="AN1789">
        <f t="shared" si="514"/>
        <v>1005.5985707069435</v>
      </c>
      <c r="AO1789">
        <v>15.37</v>
      </c>
      <c r="AP1789">
        <f t="shared" si="515"/>
        <v>15.138148904765643</v>
      </c>
      <c r="AQ1789">
        <v>3.27</v>
      </c>
      <c r="AR1789">
        <v>6430</v>
      </c>
      <c r="AS1789">
        <v>5.0737861885996933</v>
      </c>
      <c r="AT1789">
        <v>0.92783725755287627</v>
      </c>
      <c r="AU1789">
        <f t="shared" si="516"/>
        <v>4.70764786264</v>
      </c>
      <c r="AV1789">
        <f t="shared" si="517"/>
        <v>2.7835117726586289</v>
      </c>
      <c r="AW1789">
        <f t="shared" si="518"/>
        <v>6.494860802870134</v>
      </c>
      <c r="AX1789">
        <f t="shared" si="521"/>
        <v>9.2783725755287634</v>
      </c>
      <c r="AY1789" s="4">
        <v>0.1</v>
      </c>
      <c r="AZ1789">
        <v>35</v>
      </c>
      <c r="BA1789" s="1">
        <f t="shared" si="519"/>
        <v>0.10368970511989745</v>
      </c>
      <c r="BB1789">
        <v>0.46555000000000002</v>
      </c>
      <c r="BC1789">
        <v>4.8224999999999997E-2</v>
      </c>
      <c r="BD1789">
        <v>6.43E-3</v>
      </c>
      <c r="BE1789">
        <v>160000</v>
      </c>
      <c r="BF1789">
        <f t="shared" si="522"/>
        <v>74.400000000000006</v>
      </c>
      <c r="BG1789" s="7">
        <f t="shared" si="523"/>
        <v>0.78884137209302341</v>
      </c>
      <c r="BH1789" s="8">
        <f t="shared" si="524"/>
        <v>1.5776827441860468</v>
      </c>
      <c r="BI1789" s="7">
        <f t="shared" si="525"/>
        <v>2.36652411627907</v>
      </c>
      <c r="BJ1789">
        <v>340.8</v>
      </c>
      <c r="BK1789">
        <v>6390</v>
      </c>
      <c r="BL1789">
        <v>0.12</v>
      </c>
      <c r="BM1789">
        <v>0.11</v>
      </c>
      <c r="BN1789" s="3">
        <f t="shared" si="520"/>
        <v>6.2819720933212295E-2</v>
      </c>
      <c r="BO1789" s="3">
        <f t="shared" si="526"/>
        <v>9.2989944196206459E-2</v>
      </c>
      <c r="BP1789" s="3">
        <f t="shared" si="527"/>
        <v>8.0617749137626246E-2</v>
      </c>
      <c r="BQ1789" s="3">
        <f t="shared" si="528"/>
        <v>0.12237970410008121</v>
      </c>
      <c r="BR1789">
        <f t="shared" si="529"/>
        <v>7.3970038466011911E-2</v>
      </c>
      <c r="BS1789">
        <f t="shared" si="530"/>
        <v>0.10467495544775797</v>
      </c>
      <c r="BT1789" s="5">
        <f t="shared" si="531"/>
        <v>463.69618754290917</v>
      </c>
    </row>
    <row r="1790" spans="1:72" x14ac:dyDescent="0.2">
      <c r="A1790">
        <v>19</v>
      </c>
      <c r="B1790">
        <v>35051</v>
      </c>
      <c r="C1790" t="s">
        <v>1688</v>
      </c>
      <c r="D1790">
        <v>35</v>
      </c>
      <c r="E1790" t="s">
        <v>1598</v>
      </c>
      <c r="F1790" t="s">
        <v>1599</v>
      </c>
      <c r="G1790" t="s">
        <v>1720</v>
      </c>
      <c r="H1790">
        <v>51</v>
      </c>
      <c r="I1790">
        <v>700</v>
      </c>
      <c r="J1790">
        <v>252</v>
      </c>
      <c r="K1790">
        <v>603</v>
      </c>
      <c r="L1790">
        <v>122</v>
      </c>
      <c r="M1790" s="5">
        <v>11369</v>
      </c>
      <c r="N1790" s="5">
        <v>15873.47516</v>
      </c>
      <c r="O1790" s="5">
        <v>3897.8</v>
      </c>
      <c r="P1790" s="5">
        <v>5442.1348820000003</v>
      </c>
      <c r="Q1790" s="5">
        <v>14252</v>
      </c>
      <c r="R1790" s="5">
        <v>19898.739379999999</v>
      </c>
      <c r="S1790" s="5">
        <v>118</v>
      </c>
      <c r="T1790" s="5">
        <v>164.75240289999999</v>
      </c>
      <c r="U1790">
        <v>575</v>
      </c>
      <c r="V1790">
        <v>264</v>
      </c>
      <c r="W1790">
        <v>597</v>
      </c>
      <c r="X1790">
        <v>97</v>
      </c>
      <c r="Y1790">
        <v>62</v>
      </c>
      <c r="Z1790">
        <v>20</v>
      </c>
      <c r="AA1790">
        <v>88</v>
      </c>
      <c r="AB1790">
        <v>43</v>
      </c>
      <c r="AC1790">
        <v>14</v>
      </c>
      <c r="AD1790">
        <v>65</v>
      </c>
      <c r="AE1790">
        <v>81</v>
      </c>
      <c r="AF1790">
        <v>31</v>
      </c>
      <c r="AG1790">
        <v>111</v>
      </c>
      <c r="AH1790">
        <v>1033.9166666666665</v>
      </c>
      <c r="AI1790">
        <v>2014.3166666666664</v>
      </c>
      <c r="AJ1790">
        <v>2561.833333333333</v>
      </c>
      <c r="AK1790">
        <v>1021</v>
      </c>
      <c r="AL1790">
        <v>0.99667712052663204</v>
      </c>
      <c r="AM1790">
        <f t="shared" si="513"/>
        <v>1</v>
      </c>
      <c r="AN1790">
        <f t="shared" si="514"/>
        <v>1017.6073400576913</v>
      </c>
      <c r="AO1790">
        <v>15.37</v>
      </c>
      <c r="AP1790">
        <f t="shared" si="515"/>
        <v>15.318927342494334</v>
      </c>
      <c r="AQ1790">
        <v>3.27</v>
      </c>
      <c r="AR1790">
        <v>6430</v>
      </c>
      <c r="AS1790">
        <v>5.0737861885996933</v>
      </c>
      <c r="AT1790">
        <v>0.94985844598431801</v>
      </c>
      <c r="AU1790">
        <f t="shared" si="516"/>
        <v>4.8193786643600003</v>
      </c>
      <c r="AV1790">
        <f t="shared" si="517"/>
        <v>2.8495753379529543</v>
      </c>
      <c r="AW1790">
        <f t="shared" si="518"/>
        <v>6.6490091218902263</v>
      </c>
      <c r="AX1790">
        <f t="shared" si="521"/>
        <v>9.4985844598431797</v>
      </c>
      <c r="AY1790" s="4">
        <v>0.1</v>
      </c>
      <c r="AZ1790">
        <v>35</v>
      </c>
      <c r="BA1790" s="1">
        <f t="shared" si="519"/>
        <v>0.10368970511989745</v>
      </c>
      <c r="BB1790">
        <v>0.46555000000000002</v>
      </c>
      <c r="BC1790">
        <v>4.8224999999999997E-2</v>
      </c>
      <c r="BD1790">
        <v>6.43E-3</v>
      </c>
      <c r="BE1790">
        <v>160000</v>
      </c>
      <c r="BF1790">
        <f t="shared" si="522"/>
        <v>74.400000000000006</v>
      </c>
      <c r="BG1790" s="7">
        <f t="shared" si="523"/>
        <v>0.78884137209302341</v>
      </c>
      <c r="BH1790" s="8">
        <f t="shared" si="524"/>
        <v>1.5776827441860468</v>
      </c>
      <c r="BI1790" s="7">
        <f t="shared" si="525"/>
        <v>2.36652411627907</v>
      </c>
      <c r="BJ1790">
        <v>340.8</v>
      </c>
      <c r="BK1790">
        <v>6390</v>
      </c>
      <c r="BL1790">
        <v>0.12</v>
      </c>
      <c r="BM1790">
        <v>0.11</v>
      </c>
      <c r="BN1790" s="3">
        <f t="shared" si="520"/>
        <v>6.3887803731784529E-2</v>
      </c>
      <c r="BO1790" s="3">
        <f t="shared" si="526"/>
        <v>9.3938107068054999E-2</v>
      </c>
      <c r="BP1790" s="3">
        <f t="shared" si="527"/>
        <v>8.1272271679257699E-2</v>
      </c>
      <c r="BQ1790" s="3">
        <f t="shared" si="528"/>
        <v>0.12402540033301183</v>
      </c>
      <c r="BR1790">
        <f t="shared" si="529"/>
        <v>7.4918201337860452E-2</v>
      </c>
      <c r="BS1790">
        <f t="shared" si="530"/>
        <v>0.10562311831960651</v>
      </c>
      <c r="BT1790" s="5">
        <f t="shared" si="531"/>
        <v>463.69618754290917</v>
      </c>
    </row>
    <row r="1791" spans="1:72" x14ac:dyDescent="0.2">
      <c r="A1791">
        <v>19</v>
      </c>
      <c r="B1791">
        <v>35053</v>
      </c>
      <c r="C1791" t="s">
        <v>1688</v>
      </c>
      <c r="D1791">
        <v>35</v>
      </c>
      <c r="E1791" t="s">
        <v>1598</v>
      </c>
      <c r="F1791" t="s">
        <v>1599</v>
      </c>
      <c r="G1791" t="s">
        <v>1725</v>
      </c>
      <c r="H1791">
        <v>53</v>
      </c>
      <c r="I1791">
        <v>912</v>
      </c>
      <c r="J1791">
        <v>225</v>
      </c>
      <c r="K1791">
        <v>616</v>
      </c>
      <c r="L1791">
        <v>146</v>
      </c>
      <c r="M1791" s="5">
        <v>12183</v>
      </c>
      <c r="N1791" s="5">
        <v>17009.987499999999</v>
      </c>
      <c r="O1791" s="5">
        <v>3471.6</v>
      </c>
      <c r="P1791" s="5">
        <v>4847.0715419999997</v>
      </c>
      <c r="Q1791" s="5">
        <v>13815</v>
      </c>
      <c r="R1791" s="5">
        <v>19288.597000000002</v>
      </c>
      <c r="S1791" s="5">
        <v>134</v>
      </c>
      <c r="T1791" s="5">
        <v>187.09171180000001</v>
      </c>
      <c r="U1791">
        <v>582</v>
      </c>
      <c r="V1791">
        <v>259</v>
      </c>
      <c r="W1791">
        <v>576</v>
      </c>
      <c r="X1791">
        <v>99</v>
      </c>
      <c r="Y1791">
        <v>62</v>
      </c>
      <c r="Z1791">
        <v>20</v>
      </c>
      <c r="AA1791">
        <v>88</v>
      </c>
      <c r="AB1791">
        <v>43</v>
      </c>
      <c r="AC1791">
        <v>14</v>
      </c>
      <c r="AD1791">
        <v>65</v>
      </c>
      <c r="AE1791">
        <v>81</v>
      </c>
      <c r="AF1791">
        <v>31</v>
      </c>
      <c r="AG1791">
        <v>111</v>
      </c>
      <c r="AH1791">
        <v>1033.9166666666665</v>
      </c>
      <c r="AI1791">
        <v>2014.3166666666664</v>
      </c>
      <c r="AJ1791">
        <v>2561.833333333333</v>
      </c>
      <c r="AK1791">
        <v>1021</v>
      </c>
      <c r="AL1791">
        <v>0.99275268337683797</v>
      </c>
      <c r="AM1791">
        <f t="shared" si="513"/>
        <v>1</v>
      </c>
      <c r="AN1791">
        <f t="shared" si="514"/>
        <v>1013.6004897277516</v>
      </c>
      <c r="AO1791">
        <v>15.37</v>
      </c>
      <c r="AP1791">
        <f t="shared" si="515"/>
        <v>15.258608743501998</v>
      </c>
      <c r="AQ1791">
        <v>3.27</v>
      </c>
      <c r="AR1791">
        <v>6430</v>
      </c>
      <c r="AS1791">
        <v>5.0737861885996933</v>
      </c>
      <c r="AT1791">
        <v>0.93805232392411109</v>
      </c>
      <c r="AU1791">
        <f t="shared" si="516"/>
        <v>4.7594769253100004</v>
      </c>
      <c r="AV1791">
        <f t="shared" si="517"/>
        <v>2.8141569717723334</v>
      </c>
      <c r="AW1791">
        <f t="shared" si="518"/>
        <v>6.5663662674687773</v>
      </c>
      <c r="AX1791">
        <f t="shared" si="521"/>
        <v>9.3805232392411106</v>
      </c>
      <c r="AY1791" s="4">
        <v>0.1</v>
      </c>
      <c r="AZ1791">
        <v>35</v>
      </c>
      <c r="BA1791" s="1">
        <f t="shared" si="519"/>
        <v>0.10368970511989745</v>
      </c>
      <c r="BB1791">
        <v>0.46555000000000002</v>
      </c>
      <c r="BC1791">
        <v>4.8224999999999997E-2</v>
      </c>
      <c r="BD1791">
        <v>6.43E-3</v>
      </c>
      <c r="BE1791">
        <v>160000</v>
      </c>
      <c r="BF1791">
        <f t="shared" si="522"/>
        <v>74.400000000000006</v>
      </c>
      <c r="BG1791" s="7">
        <f t="shared" si="523"/>
        <v>0.78884137209302341</v>
      </c>
      <c r="BH1791" s="8">
        <f t="shared" si="524"/>
        <v>1.5776827441860468</v>
      </c>
      <c r="BI1791" s="7">
        <f t="shared" si="525"/>
        <v>2.36652411627907</v>
      </c>
      <c r="BJ1791">
        <v>340.8</v>
      </c>
      <c r="BK1791">
        <v>6390</v>
      </c>
      <c r="BL1791">
        <v>0.12</v>
      </c>
      <c r="BM1791">
        <v>0.11</v>
      </c>
      <c r="BN1791" s="3">
        <f t="shared" si="520"/>
        <v>6.3385969955023158E-2</v>
      </c>
      <c r="BO1791" s="3">
        <f t="shared" si="526"/>
        <v>9.3483811755990173E-2</v>
      </c>
      <c r="BP1791" s="3">
        <f t="shared" si="527"/>
        <v>8.0975404454742994E-2</v>
      </c>
      <c r="BQ1791" s="3">
        <f t="shared" si="528"/>
        <v>0.12319713955456721</v>
      </c>
      <c r="BR1791">
        <f t="shared" si="529"/>
        <v>7.4463906025795626E-2</v>
      </c>
      <c r="BS1791">
        <f t="shared" si="530"/>
        <v>0.10516882300754168</v>
      </c>
      <c r="BT1791" s="5">
        <f t="shared" si="531"/>
        <v>463.69618754290917</v>
      </c>
    </row>
    <row r="1792" spans="1:72" x14ac:dyDescent="0.2">
      <c r="A1792">
        <v>19</v>
      </c>
      <c r="B1792">
        <v>35055</v>
      </c>
      <c r="C1792" t="s">
        <v>1688</v>
      </c>
      <c r="D1792">
        <v>35</v>
      </c>
      <c r="E1792" t="s">
        <v>1598</v>
      </c>
      <c r="F1792" t="s">
        <v>1599</v>
      </c>
      <c r="G1792" t="s">
        <v>1723</v>
      </c>
      <c r="H1792">
        <v>55</v>
      </c>
      <c r="I1792">
        <v>591</v>
      </c>
      <c r="J1792">
        <v>268</v>
      </c>
      <c r="K1792">
        <v>588</v>
      </c>
      <c r="L1792">
        <v>116</v>
      </c>
      <c r="M1792" s="5">
        <v>9643.4</v>
      </c>
      <c r="N1792" s="5">
        <v>13464.180700000001</v>
      </c>
      <c r="O1792" s="5">
        <v>3967.8</v>
      </c>
      <c r="P1792" s="5">
        <v>5539.8693579999999</v>
      </c>
      <c r="Q1792" s="5">
        <v>13926</v>
      </c>
      <c r="R1792" s="5">
        <v>19443.575959999998</v>
      </c>
      <c r="S1792" s="5">
        <v>113</v>
      </c>
      <c r="T1792" s="5">
        <v>157.7713689</v>
      </c>
      <c r="U1792">
        <v>546</v>
      </c>
      <c r="V1792">
        <v>305</v>
      </c>
      <c r="W1792">
        <v>610</v>
      </c>
      <c r="X1792">
        <v>100</v>
      </c>
      <c r="Y1792">
        <v>62</v>
      </c>
      <c r="Z1792">
        <v>20</v>
      </c>
      <c r="AA1792">
        <v>88</v>
      </c>
      <c r="AB1792">
        <v>43</v>
      </c>
      <c r="AC1792">
        <v>14</v>
      </c>
      <c r="AD1792">
        <v>65</v>
      </c>
      <c r="AE1792">
        <v>81</v>
      </c>
      <c r="AF1792">
        <v>31</v>
      </c>
      <c r="AG1792">
        <v>111</v>
      </c>
      <c r="AH1792">
        <v>1033.9166666666665</v>
      </c>
      <c r="AI1792">
        <v>2014.3166666666664</v>
      </c>
      <c r="AJ1792">
        <v>2561.833333333333</v>
      </c>
      <c r="AK1792">
        <v>1021</v>
      </c>
      <c r="AL1792">
        <v>0.98315913776556696</v>
      </c>
      <c r="AM1792">
        <f t="shared" si="513"/>
        <v>1</v>
      </c>
      <c r="AN1792">
        <f t="shared" si="514"/>
        <v>1003.8054796586439</v>
      </c>
      <c r="AO1792">
        <v>15.37</v>
      </c>
      <c r="AP1792">
        <f t="shared" si="515"/>
        <v>15.111155947456764</v>
      </c>
      <c r="AQ1792">
        <v>3.27</v>
      </c>
      <c r="AR1792">
        <v>6430</v>
      </c>
      <c r="AS1792">
        <v>5.0737861885996933</v>
      </c>
      <c r="AT1792">
        <v>0.96194181175518034</v>
      </c>
      <c r="AU1792">
        <f t="shared" si="516"/>
        <v>4.8806870787200003</v>
      </c>
      <c r="AV1792">
        <f t="shared" si="517"/>
        <v>2.885825435265541</v>
      </c>
      <c r="AW1792">
        <f t="shared" si="518"/>
        <v>6.7335926822862628</v>
      </c>
      <c r="AX1792">
        <f t="shared" si="521"/>
        <v>9.6194181175518025</v>
      </c>
      <c r="AY1792" s="4">
        <v>0.1</v>
      </c>
      <c r="AZ1792">
        <v>35</v>
      </c>
      <c r="BA1792" s="1">
        <f t="shared" si="519"/>
        <v>0.10368970511989745</v>
      </c>
      <c r="BB1792">
        <v>0.46555000000000002</v>
      </c>
      <c r="BC1792">
        <v>4.8224999999999997E-2</v>
      </c>
      <c r="BD1792">
        <v>6.43E-3</v>
      </c>
      <c r="BE1792">
        <v>160000</v>
      </c>
      <c r="BF1792">
        <f t="shared" si="522"/>
        <v>74.400000000000006</v>
      </c>
      <c r="BG1792" s="7">
        <f t="shared" si="523"/>
        <v>0.78884137209302341</v>
      </c>
      <c r="BH1792" s="8">
        <f t="shared" si="524"/>
        <v>1.5776827441860468</v>
      </c>
      <c r="BI1792" s="7">
        <f t="shared" si="525"/>
        <v>2.36652411627907</v>
      </c>
      <c r="BJ1792">
        <v>340.8</v>
      </c>
      <c r="BK1792">
        <v>6390</v>
      </c>
      <c r="BL1792">
        <v>0.12</v>
      </c>
      <c r="BM1792">
        <v>0.11</v>
      </c>
      <c r="BN1792" s="3">
        <f t="shared" si="520"/>
        <v>6.3880154495773431E-2</v>
      </c>
      <c r="BO1792" s="3">
        <f t="shared" si="526"/>
        <v>9.3798421046861147E-2</v>
      </c>
      <c r="BP1792" s="3">
        <f t="shared" si="527"/>
        <v>8.0971460679448978E-2</v>
      </c>
      <c r="BQ1792" s="3">
        <f t="shared" si="528"/>
        <v>0.12426846162654963</v>
      </c>
      <c r="BR1792">
        <f t="shared" si="529"/>
        <v>7.4778515316666599E-2</v>
      </c>
      <c r="BS1792">
        <f t="shared" si="530"/>
        <v>0.10548343229841266</v>
      </c>
      <c r="BT1792" s="5">
        <f t="shared" si="531"/>
        <v>463.69618754290917</v>
      </c>
    </row>
    <row r="1793" spans="1:72" x14ac:dyDescent="0.2">
      <c r="A1793">
        <v>19</v>
      </c>
      <c r="B1793">
        <v>35057</v>
      </c>
      <c r="C1793" t="s">
        <v>1688</v>
      </c>
      <c r="D1793">
        <v>35</v>
      </c>
      <c r="E1793" t="s">
        <v>1598</v>
      </c>
      <c r="F1793" t="s">
        <v>1599</v>
      </c>
      <c r="G1793" t="s">
        <v>1715</v>
      </c>
      <c r="H1793">
        <v>57</v>
      </c>
      <c r="I1793">
        <v>1533</v>
      </c>
      <c r="J1793">
        <v>246</v>
      </c>
      <c r="K1793">
        <v>709</v>
      </c>
      <c r="L1793">
        <v>221</v>
      </c>
      <c r="M1793" s="5">
        <v>17409</v>
      </c>
      <c r="N1793" s="5">
        <v>24306.564259999999</v>
      </c>
      <c r="O1793" s="5">
        <v>3662.9</v>
      </c>
      <c r="P1793" s="5">
        <v>5114.1659040000004</v>
      </c>
      <c r="Q1793" s="5">
        <v>15180</v>
      </c>
      <c r="R1793" s="5">
        <v>21194.419290000002</v>
      </c>
      <c r="S1793" s="5">
        <v>188</v>
      </c>
      <c r="T1793" s="5">
        <v>262.48687919999998</v>
      </c>
      <c r="U1793">
        <v>816</v>
      </c>
      <c r="V1793">
        <v>283</v>
      </c>
      <c r="W1793">
        <v>623</v>
      </c>
      <c r="X1793">
        <v>130</v>
      </c>
      <c r="Y1793">
        <v>62</v>
      </c>
      <c r="Z1793">
        <v>20</v>
      </c>
      <c r="AA1793">
        <v>88</v>
      </c>
      <c r="AB1793">
        <v>43</v>
      </c>
      <c r="AC1793">
        <v>14</v>
      </c>
      <c r="AD1793">
        <v>65</v>
      </c>
      <c r="AE1793">
        <v>81</v>
      </c>
      <c r="AF1793">
        <v>31</v>
      </c>
      <c r="AG1793">
        <v>111</v>
      </c>
      <c r="AH1793">
        <v>1033.9166666666665</v>
      </c>
      <c r="AI1793">
        <v>2014.3166666666664</v>
      </c>
      <c r="AJ1793">
        <v>2561.833333333333</v>
      </c>
      <c r="AK1793">
        <v>1021</v>
      </c>
      <c r="AL1793">
        <v>0.985313714243645</v>
      </c>
      <c r="AM1793">
        <f t="shared" si="513"/>
        <v>1</v>
      </c>
      <c r="AN1793">
        <f t="shared" si="514"/>
        <v>1006.0053022427616</v>
      </c>
      <c r="AO1793">
        <v>15.37</v>
      </c>
      <c r="AP1793">
        <f t="shared" si="515"/>
        <v>15.144271787924822</v>
      </c>
      <c r="AQ1793">
        <v>3.27</v>
      </c>
      <c r="AR1793">
        <v>6430</v>
      </c>
      <c r="AS1793">
        <v>5.0737861885996933</v>
      </c>
      <c r="AT1793">
        <v>0.91831503334907427</v>
      </c>
      <c r="AU1793">
        <f t="shared" si="516"/>
        <v>4.6593341329899998</v>
      </c>
      <c r="AV1793">
        <f t="shared" si="517"/>
        <v>2.7549451000472227</v>
      </c>
      <c r="AW1793">
        <f t="shared" si="518"/>
        <v>6.4282052334435198</v>
      </c>
      <c r="AX1793">
        <f t="shared" si="521"/>
        <v>9.1831503334907421</v>
      </c>
      <c r="AY1793" s="4">
        <v>0.1</v>
      </c>
      <c r="AZ1793">
        <v>35</v>
      </c>
      <c r="BA1793" s="1">
        <f t="shared" si="519"/>
        <v>0.10368970511989745</v>
      </c>
      <c r="BB1793">
        <v>0.46555000000000002</v>
      </c>
      <c r="BC1793">
        <v>4.8224999999999997E-2</v>
      </c>
      <c r="BD1793">
        <v>6.43E-3</v>
      </c>
      <c r="BE1793">
        <v>160000</v>
      </c>
      <c r="BF1793">
        <f t="shared" si="522"/>
        <v>74.400000000000006</v>
      </c>
      <c r="BG1793" s="7">
        <f t="shared" si="523"/>
        <v>0.78884137209302341</v>
      </c>
      <c r="BH1793" s="8">
        <f t="shared" si="524"/>
        <v>1.5776827441860468</v>
      </c>
      <c r="BI1793" s="7">
        <f t="shared" si="525"/>
        <v>2.36652411627907</v>
      </c>
      <c r="BJ1793">
        <v>340.8</v>
      </c>
      <c r="BK1793">
        <v>6390</v>
      </c>
      <c r="BL1793">
        <v>0.12</v>
      </c>
      <c r="BM1793">
        <v>0.11</v>
      </c>
      <c r="BN1793" s="3">
        <f t="shared" si="520"/>
        <v>6.2520906264236051E-2</v>
      </c>
      <c r="BO1793" s="3">
        <f t="shared" si="526"/>
        <v>9.3037151028513149E-2</v>
      </c>
      <c r="BP1793" s="3">
        <f t="shared" si="527"/>
        <v>8.0791929546691107E-2</v>
      </c>
      <c r="BQ1793" s="3">
        <f t="shared" si="528"/>
        <v>0.12212528919773293</v>
      </c>
      <c r="BR1793">
        <f t="shared" si="529"/>
        <v>7.4017245298318601E-2</v>
      </c>
      <c r="BS1793">
        <f t="shared" si="530"/>
        <v>0.10472216228006466</v>
      </c>
      <c r="BT1793" s="5">
        <f t="shared" si="531"/>
        <v>463.69618754290917</v>
      </c>
    </row>
    <row r="1794" spans="1:72" x14ac:dyDescent="0.2">
      <c r="A1794">
        <v>19</v>
      </c>
      <c r="B1794">
        <v>35059</v>
      </c>
      <c r="C1794" t="s">
        <v>1688</v>
      </c>
      <c r="D1794">
        <v>35</v>
      </c>
      <c r="E1794" t="s">
        <v>1598</v>
      </c>
      <c r="F1794" t="s">
        <v>1599</v>
      </c>
      <c r="G1794" t="s">
        <v>234</v>
      </c>
      <c r="H1794">
        <v>59</v>
      </c>
      <c r="I1794">
        <v>362</v>
      </c>
      <c r="J1794">
        <v>174</v>
      </c>
      <c r="K1794">
        <v>288</v>
      </c>
      <c r="L1794">
        <v>77</v>
      </c>
      <c r="M1794" s="5">
        <v>5904.1</v>
      </c>
      <c r="N1794" s="5">
        <v>8243.3445940000001</v>
      </c>
      <c r="O1794" s="5">
        <v>2646.8</v>
      </c>
      <c r="P1794" s="5">
        <v>3695.4801699999998</v>
      </c>
      <c r="Q1794" s="5">
        <v>6882.8</v>
      </c>
      <c r="R1794" s="5">
        <v>9609.8121929999998</v>
      </c>
      <c r="S1794" s="5">
        <v>76</v>
      </c>
      <c r="T1794" s="5">
        <v>106.11171710000001</v>
      </c>
      <c r="U1794">
        <v>376</v>
      </c>
      <c r="V1794">
        <v>209</v>
      </c>
      <c r="W1794">
        <v>322</v>
      </c>
      <c r="X1794">
        <v>71</v>
      </c>
      <c r="Y1794">
        <v>62</v>
      </c>
      <c r="Z1794">
        <v>20</v>
      </c>
      <c r="AA1794">
        <v>88</v>
      </c>
      <c r="AB1794">
        <v>43</v>
      </c>
      <c r="AC1794">
        <v>14</v>
      </c>
      <c r="AD1794">
        <v>65</v>
      </c>
      <c r="AE1794">
        <v>81</v>
      </c>
      <c r="AF1794">
        <v>31</v>
      </c>
      <c r="AG1794">
        <v>111</v>
      </c>
      <c r="AH1794">
        <v>1033.9166666666665</v>
      </c>
      <c r="AI1794">
        <v>2014.3166666666664</v>
      </c>
      <c r="AJ1794">
        <v>2561.833333333333</v>
      </c>
      <c r="AK1794">
        <v>1021</v>
      </c>
      <c r="AL1794">
        <v>0.97541126847267101</v>
      </c>
      <c r="AM1794">
        <f t="shared" ref="AM1794:AM1857" si="532">IF(AL1794="NA",0,1)</f>
        <v>1</v>
      </c>
      <c r="AN1794">
        <f t="shared" ref="AN1794:AN1857" si="533">AK1794*IF(AL1794="NA",0,AL1794)</f>
        <v>995.89490511059705</v>
      </c>
      <c r="AO1794">
        <v>15.37</v>
      </c>
      <c r="AP1794">
        <f t="shared" ref="AP1794:AP1857" si="534">AO1794*AL1794</f>
        <v>14.992071196424952</v>
      </c>
      <c r="AQ1794">
        <v>3.27</v>
      </c>
      <c r="AR1794">
        <v>6430</v>
      </c>
      <c r="AS1794">
        <v>5.0737861885996933</v>
      </c>
      <c r="AT1794">
        <v>0.90762364336463131</v>
      </c>
      <c r="AU1794">
        <f t="shared" ref="AU1794:AU1857" si="535">AS1794*AT1794</f>
        <v>4.6050883061499999</v>
      </c>
      <c r="AV1794">
        <f t="shared" ref="AV1794:AV1857" si="536">3*AT1794</f>
        <v>2.7228709300938938</v>
      </c>
      <c r="AW1794">
        <f t="shared" ref="AW1794:AW1857" si="537">7*AT1794</f>
        <v>6.3533655035524195</v>
      </c>
      <c r="AX1794">
        <f t="shared" si="521"/>
        <v>9.0762364336463133</v>
      </c>
      <c r="AY1794" s="4">
        <v>0.1</v>
      </c>
      <c r="AZ1794">
        <v>35</v>
      </c>
      <c r="BA1794" s="1">
        <f t="shared" ref="BA1794:BA1857" si="538">(AY1794*(1+AY1794)^AZ1794)/((1+AY1794)^AZ1794-1)</f>
        <v>0.10368970511989745</v>
      </c>
      <c r="BB1794">
        <v>0.46555000000000002</v>
      </c>
      <c r="BC1794">
        <v>4.8224999999999997E-2</v>
      </c>
      <c r="BD1794">
        <v>6.43E-3</v>
      </c>
      <c r="BE1794">
        <v>160000</v>
      </c>
      <c r="BF1794">
        <f t="shared" si="522"/>
        <v>74.400000000000006</v>
      </c>
      <c r="BG1794" s="7">
        <f t="shared" si="523"/>
        <v>0.78884137209302341</v>
      </c>
      <c r="BH1794" s="8">
        <f t="shared" si="524"/>
        <v>1.5776827441860468</v>
      </c>
      <c r="BI1794" s="7">
        <f t="shared" si="525"/>
        <v>2.36652411627907</v>
      </c>
      <c r="BJ1794">
        <v>340.8</v>
      </c>
      <c r="BK1794">
        <v>6390</v>
      </c>
      <c r="BL1794">
        <v>0.12</v>
      </c>
      <c r="BM1794">
        <v>0.11</v>
      </c>
      <c r="BN1794" s="3">
        <f t="shared" ref="BN1794:BN1857" si="539">(((AN1794*BA1794+AP1794)/(8760*BB1794))+AR1794*AU1794/1000000+AQ1794/1000)</f>
        <v>6.1877725873770779E-2</v>
      </c>
      <c r="BO1794" s="3">
        <f t="shared" si="526"/>
        <v>9.1429658475113945E-2</v>
      </c>
      <c r="BP1794" s="3">
        <f t="shared" si="527"/>
        <v>7.932700074707319E-2</v>
      </c>
      <c r="BQ1794" s="3">
        <f t="shared" si="528"/>
        <v>0.12017914093491523</v>
      </c>
      <c r="BR1794">
        <f t="shared" si="529"/>
        <v>7.2409752744919398E-2</v>
      </c>
      <c r="BS1794">
        <f t="shared" si="530"/>
        <v>0.10311466972666546</v>
      </c>
      <c r="BT1794" s="5">
        <f t="shared" si="531"/>
        <v>463.69618754290917</v>
      </c>
    </row>
    <row r="1795" spans="1:72" x14ac:dyDescent="0.2">
      <c r="A1795">
        <v>19</v>
      </c>
      <c r="B1795">
        <v>35061</v>
      </c>
      <c r="C1795" t="s">
        <v>1688</v>
      </c>
      <c r="D1795">
        <v>35</v>
      </c>
      <c r="E1795" t="s">
        <v>1598</v>
      </c>
      <c r="F1795" t="s">
        <v>1599</v>
      </c>
      <c r="G1795" t="s">
        <v>1714</v>
      </c>
      <c r="H1795">
        <v>61</v>
      </c>
      <c r="I1795">
        <v>3159</v>
      </c>
      <c r="J1795">
        <v>247</v>
      </c>
      <c r="K1795">
        <v>812</v>
      </c>
      <c r="L1795">
        <v>419</v>
      </c>
      <c r="M1795" s="5">
        <v>32116</v>
      </c>
      <c r="N1795" s="5">
        <v>44840.577729999997</v>
      </c>
      <c r="O1795" s="5">
        <v>3530.8</v>
      </c>
      <c r="P1795" s="5">
        <v>4929.7269850000002</v>
      </c>
      <c r="Q1795" s="5">
        <v>16581</v>
      </c>
      <c r="R1795" s="5">
        <v>23150.505020000001</v>
      </c>
      <c r="S1795" s="5">
        <v>331</v>
      </c>
      <c r="T1795" s="5">
        <v>462.14445219999999</v>
      </c>
      <c r="U1795">
        <v>1258</v>
      </c>
      <c r="V1795">
        <v>289</v>
      </c>
      <c r="W1795">
        <v>639</v>
      </c>
      <c r="X1795">
        <v>181</v>
      </c>
      <c r="Y1795">
        <v>62</v>
      </c>
      <c r="Z1795">
        <v>20</v>
      </c>
      <c r="AA1795">
        <v>88</v>
      </c>
      <c r="AB1795">
        <v>43</v>
      </c>
      <c r="AC1795">
        <v>14</v>
      </c>
      <c r="AD1795">
        <v>65</v>
      </c>
      <c r="AE1795">
        <v>81</v>
      </c>
      <c r="AF1795">
        <v>31</v>
      </c>
      <c r="AG1795">
        <v>111</v>
      </c>
      <c r="AH1795">
        <v>1033.9166666666665</v>
      </c>
      <c r="AI1795">
        <v>2014.3166666666664</v>
      </c>
      <c r="AJ1795">
        <v>2561.833333333333</v>
      </c>
      <c r="AK1795">
        <v>1021</v>
      </c>
      <c r="AL1795">
        <v>0.98979600750166796</v>
      </c>
      <c r="AM1795">
        <f t="shared" si="532"/>
        <v>1</v>
      </c>
      <c r="AN1795">
        <f t="shared" si="533"/>
        <v>1010.581723659203</v>
      </c>
      <c r="AO1795">
        <v>15.37</v>
      </c>
      <c r="AP1795">
        <f t="shared" si="534"/>
        <v>15.213164635300636</v>
      </c>
      <c r="AQ1795">
        <v>3.27</v>
      </c>
      <c r="AR1795">
        <v>6430</v>
      </c>
      <c r="AS1795">
        <v>5.0737861885996933</v>
      </c>
      <c r="AT1795">
        <v>0.93300019753029573</v>
      </c>
      <c r="AU1795">
        <f t="shared" si="535"/>
        <v>4.7338435161900003</v>
      </c>
      <c r="AV1795">
        <f t="shared" si="536"/>
        <v>2.799000592590887</v>
      </c>
      <c r="AW1795">
        <f t="shared" si="537"/>
        <v>6.5310013827120699</v>
      </c>
      <c r="AX1795">
        <f t="shared" ref="AX1795:AX1858" si="540">10*AT1795</f>
        <v>9.3300019753029577</v>
      </c>
      <c r="AY1795" s="4">
        <v>0.1</v>
      </c>
      <c r="AZ1795">
        <v>35</v>
      </c>
      <c r="BA1795" s="1">
        <f t="shared" si="538"/>
        <v>0.10368970511989745</v>
      </c>
      <c r="BB1795">
        <v>0.46555000000000002</v>
      </c>
      <c r="BC1795">
        <v>4.8224999999999997E-2</v>
      </c>
      <c r="BD1795">
        <v>6.43E-3</v>
      </c>
      <c r="BE1795">
        <v>160000</v>
      </c>
      <c r="BF1795">
        <f t="shared" ref="BF1795:BF1858" si="541">74.4</f>
        <v>74.400000000000006</v>
      </c>
      <c r="BG1795" s="7">
        <f t="shared" ref="BG1795:BG1858" si="542">0.005*AR1795*1.05506/43</f>
        <v>0.78884137209302341</v>
      </c>
      <c r="BH1795" s="8">
        <f t="shared" ref="BH1795:BH1858" si="543">0.01*AR1795*1.05506/43</f>
        <v>1.5776827441860468</v>
      </c>
      <c r="BI1795" s="7">
        <f t="shared" ref="BI1795:BI1858" si="544">0.015*AR1795*1.05506/43</f>
        <v>2.36652411627907</v>
      </c>
      <c r="BJ1795">
        <v>340.8</v>
      </c>
      <c r="BK1795">
        <v>6390</v>
      </c>
      <c r="BL1795">
        <v>0.12</v>
      </c>
      <c r="BM1795">
        <v>0.11</v>
      </c>
      <c r="BN1795" s="3">
        <f t="shared" si="539"/>
        <v>6.3133251128901932E-2</v>
      </c>
      <c r="BO1795" s="3">
        <f t="shared" ref="BO1795:BO1858" si="545">(((AN1795*BA1795+AP1795)/(8760*BB1795))+AR1795*AU1795/1000000+AQ1795/1000)+(BC1795*P1795+BD1795*R1795+BL1795*T1795+BM1795*N1795)/2000000 + (BE1795*AB1795)/(1000000*8760*BB1795*AZ1795) + ((BF1795+BJ1795)*Y1795/1000000) + (BK1795*AE1795)/(1000000*8760*BB1795*AZ1795) + BH1795*AI1795/1000000</f>
        <v>9.4792687620596588E-2</v>
      </c>
      <c r="BP1795" s="3">
        <f t="shared" ref="BP1795:BP1858" si="546">(((AN1795*BA1795+AP1795)/(8760*BB1795))+AR1795*AV1795/1000000+AQ1795/1000)+(BC1795*P1795+BD1795*R1795+BL1795*T1795+BM1795*N1795)/2000000 + (BE1795*AB1795)/(1000000*8760*BB1795*AZ1795) + ((BF1795+BJ1795)*Y1795/1000000) + (BK1795*AE1795)/(1000000*8760*BB1795*AZ1795) + BH1795*AI1795/1000000</f>
        <v>8.2351647621854304E-2</v>
      </c>
      <c r="BQ1795" s="3">
        <f t="shared" ref="BQ1795:BQ1858" si="547">(((AN1795*BA1795+AP1795)/(8760*BB1795))+AR1795*AX1795/1000000+AQ1795/1000)+(BC1795*P1795+BD1795*R1795+BL1795*T1795+BM1795*N1795)/2000000 + (BE1795*AB1795)/(1000000*8760*BB1795*AZ1795) + ((BF1795+BJ1795)*Y1795/1000000) + (BK1795*AE1795)/(1000000*8760*BB1795*AZ1795) + BH1795*AI1795/1000000</f>
        <v>0.12434598651269291</v>
      </c>
      <c r="BR1795">
        <f t="shared" ref="BR1795:BR1858" si="548">(((AN1795*BA1795+AP1795)/(8760*BB1795))+AR1795*AU1795/1000000+AQ1795/1000)+(BC1795*P1795+BD1795*R1795+BL1795*T1795+BM1795*N1795)/2000000 + (BE1795*AC1795)/(1000000*8760*BB1795*AZ1795) + ((BF1795+BJ1795)*Z1795/1000000) + (BK1795*AF1795)/(1000000*8760*BB1795*AZ1795)  + BH1795*AH1795/1000000</f>
        <v>7.5772781890402041E-2</v>
      </c>
      <c r="BS1795">
        <f t="shared" ref="BS1795:BS1858" si="549">(((AN1795*BA1795+AP1795)/(8760*BB1795))+AR1795*AU1795/1000000+AQ1795/1000)+(BC1795*P1795+BD1795*R1795+BL1795*T1795+BM1795*N1795)/2000000 + (BE1795*AD1795)/(1000000*8760*BB1795*AZ1795) + ((BF1795+BJ1795)*AA1795/1000000) + (BK1795*AG1795)/(1000000*8760*BB1795*AZ1795) + BH1795*AJ1795/1000000</f>
        <v>0.1064776988721481</v>
      </c>
      <c r="BT1795" s="5">
        <f t="shared" ref="BT1795:BT1858" si="550">(BE1795)/(AZ1795*8760*BB1795) + ((BF1795+BJ1795)) + (BK1795)/(AZ1795*8760*BB1795) + BH1795*30</f>
        <v>463.69618754290917</v>
      </c>
    </row>
    <row r="1796" spans="1:72" x14ac:dyDescent="0.2">
      <c r="A1796">
        <v>8</v>
      </c>
      <c r="B1796">
        <v>36001</v>
      </c>
      <c r="C1796" t="s">
        <v>680</v>
      </c>
      <c r="D1796">
        <v>36</v>
      </c>
      <c r="E1796" t="s">
        <v>673</v>
      </c>
      <c r="F1796" t="s">
        <v>674</v>
      </c>
      <c r="G1796" t="s">
        <v>689</v>
      </c>
      <c r="H1796">
        <v>1</v>
      </c>
      <c r="I1796">
        <v>3197</v>
      </c>
      <c r="J1796">
        <v>152</v>
      </c>
      <c r="K1796">
        <v>1180</v>
      </c>
      <c r="L1796">
        <v>488</v>
      </c>
      <c r="M1796" s="5">
        <v>46537</v>
      </c>
      <c r="N1796" s="5">
        <v>64975.27605</v>
      </c>
      <c r="O1796" s="5">
        <v>539.72</v>
      </c>
      <c r="P1796" s="5">
        <v>753.5607364</v>
      </c>
      <c r="Q1796" s="5">
        <v>24008</v>
      </c>
      <c r="R1796" s="5">
        <v>33520.132960000003</v>
      </c>
      <c r="S1796" s="5">
        <v>415</v>
      </c>
      <c r="T1796" s="5">
        <v>579.42582379999999</v>
      </c>
      <c r="U1796">
        <v>1505</v>
      </c>
      <c r="V1796">
        <v>161</v>
      </c>
      <c r="W1796">
        <v>795</v>
      </c>
      <c r="X1796">
        <v>227</v>
      </c>
      <c r="Y1796">
        <v>62</v>
      </c>
      <c r="Z1796">
        <v>20</v>
      </c>
      <c r="AA1796">
        <v>88</v>
      </c>
      <c r="AB1796">
        <v>43</v>
      </c>
      <c r="AC1796">
        <v>14</v>
      </c>
      <c r="AD1796">
        <v>65</v>
      </c>
      <c r="AE1796">
        <v>81</v>
      </c>
      <c r="AF1796">
        <v>31</v>
      </c>
      <c r="AG1796">
        <v>111</v>
      </c>
      <c r="AH1796">
        <v>1033.9166666666665</v>
      </c>
      <c r="AI1796">
        <v>2014.3166666666664</v>
      </c>
      <c r="AJ1796">
        <v>2561.833333333333</v>
      </c>
      <c r="AK1796">
        <v>1021</v>
      </c>
      <c r="AL1796">
        <v>1.1876666460718399</v>
      </c>
      <c r="AM1796">
        <f t="shared" si="532"/>
        <v>1</v>
      </c>
      <c r="AN1796">
        <f t="shared" si="533"/>
        <v>1212.6076456393484</v>
      </c>
      <c r="AO1796">
        <v>15.37</v>
      </c>
      <c r="AP1796">
        <f t="shared" si="534"/>
        <v>18.254436350124177</v>
      </c>
      <c r="AQ1796">
        <v>3.27</v>
      </c>
      <c r="AR1796">
        <v>6430</v>
      </c>
      <c r="AS1796">
        <v>5.0737861885996933</v>
      </c>
      <c r="AT1796">
        <v>1.0457657920158423</v>
      </c>
      <c r="AU1796">
        <f t="shared" si="535"/>
        <v>5.3059920320399998</v>
      </c>
      <c r="AV1796">
        <f t="shared" si="536"/>
        <v>3.1372973760475267</v>
      </c>
      <c r="AW1796">
        <f t="shared" si="537"/>
        <v>7.3203605441108959</v>
      </c>
      <c r="AX1796">
        <f t="shared" si="540"/>
        <v>10.457657920158423</v>
      </c>
      <c r="AY1796" s="4">
        <v>0.1</v>
      </c>
      <c r="AZ1796">
        <v>35</v>
      </c>
      <c r="BA1796" s="1">
        <f t="shared" si="538"/>
        <v>0.10368970511989745</v>
      </c>
      <c r="BB1796">
        <v>0.27750000000000002</v>
      </c>
      <c r="BC1796">
        <v>4.8224999999999997E-2</v>
      </c>
      <c r="BD1796">
        <v>6.43E-3</v>
      </c>
      <c r="BE1796">
        <v>160000</v>
      </c>
      <c r="BF1796">
        <f t="shared" si="541"/>
        <v>74.400000000000006</v>
      </c>
      <c r="BG1796" s="7">
        <f t="shared" si="542"/>
        <v>0.78884137209302341</v>
      </c>
      <c r="BH1796" s="8">
        <f t="shared" si="543"/>
        <v>1.5776827441860468</v>
      </c>
      <c r="BI1796" s="7">
        <f t="shared" si="544"/>
        <v>2.36652411627907</v>
      </c>
      <c r="BJ1796">
        <v>340.8</v>
      </c>
      <c r="BK1796">
        <v>6390</v>
      </c>
      <c r="BL1796">
        <v>0.12</v>
      </c>
      <c r="BM1796">
        <v>0.11</v>
      </c>
      <c r="BN1796" s="3">
        <f t="shared" si="539"/>
        <v>9.6620473581764982E-2</v>
      </c>
      <c r="BO1796" s="3">
        <f t="shared" si="545"/>
        <v>0.12936211652465165</v>
      </c>
      <c r="BP1796" s="3">
        <f t="shared" si="546"/>
        <v>0.11541740988662001</v>
      </c>
      <c r="BQ1796" s="3">
        <f t="shared" si="547"/>
        <v>0.1624873281852531</v>
      </c>
      <c r="BR1796">
        <f t="shared" si="548"/>
        <v>0.11031866519437142</v>
      </c>
      <c r="BS1796">
        <f t="shared" si="549"/>
        <v>0.14106474935173252</v>
      </c>
      <c r="BT1796" s="5">
        <f t="shared" si="550"/>
        <v>464.4861366100028</v>
      </c>
    </row>
    <row r="1797" spans="1:72" x14ac:dyDescent="0.2">
      <c r="A1797">
        <v>8</v>
      </c>
      <c r="B1797">
        <v>36003</v>
      </c>
      <c r="C1797" t="s">
        <v>680</v>
      </c>
      <c r="D1797">
        <v>36</v>
      </c>
      <c r="E1797" t="s">
        <v>673</v>
      </c>
      <c r="F1797" t="s">
        <v>674</v>
      </c>
      <c r="G1797" t="s">
        <v>717</v>
      </c>
      <c r="H1797">
        <v>3</v>
      </c>
      <c r="I1797">
        <v>1835</v>
      </c>
      <c r="J1797">
        <v>146</v>
      </c>
      <c r="K1797">
        <v>1229</v>
      </c>
      <c r="L1797">
        <v>252</v>
      </c>
      <c r="M1797" s="5">
        <v>26206</v>
      </c>
      <c r="N1797" s="5">
        <v>36588.995510000001</v>
      </c>
      <c r="O1797" s="5">
        <v>1597.2</v>
      </c>
      <c r="P1797" s="5">
        <v>2230.0215079999998</v>
      </c>
      <c r="Q1797" s="5">
        <v>26192</v>
      </c>
      <c r="R1797" s="5">
        <v>36569.448620000003</v>
      </c>
      <c r="S1797" s="5">
        <v>234</v>
      </c>
      <c r="T1797" s="5">
        <v>326.71239220000001</v>
      </c>
      <c r="U1797">
        <v>1340</v>
      </c>
      <c r="V1797">
        <v>168</v>
      </c>
      <c r="W1797">
        <v>1089</v>
      </c>
      <c r="X1797">
        <v>192</v>
      </c>
      <c r="Y1797">
        <v>62</v>
      </c>
      <c r="Z1797">
        <v>20</v>
      </c>
      <c r="AA1797">
        <v>88</v>
      </c>
      <c r="AB1797">
        <v>43</v>
      </c>
      <c r="AC1797">
        <v>14</v>
      </c>
      <c r="AD1797">
        <v>65</v>
      </c>
      <c r="AE1797">
        <v>81</v>
      </c>
      <c r="AF1797">
        <v>31</v>
      </c>
      <c r="AG1797">
        <v>111</v>
      </c>
      <c r="AH1797">
        <v>1033.9166666666665</v>
      </c>
      <c r="AI1797">
        <v>2014.3166666666664</v>
      </c>
      <c r="AJ1797">
        <v>2561.833333333333</v>
      </c>
      <c r="AK1797">
        <v>1021</v>
      </c>
      <c r="AL1797">
        <v>1.1153120716412901</v>
      </c>
      <c r="AM1797">
        <f t="shared" si="532"/>
        <v>1</v>
      </c>
      <c r="AN1797">
        <f t="shared" si="533"/>
        <v>1138.7336251457573</v>
      </c>
      <c r="AO1797">
        <v>15.37</v>
      </c>
      <c r="AP1797">
        <f t="shared" si="534"/>
        <v>17.142346541126628</v>
      </c>
      <c r="AQ1797">
        <v>3.27</v>
      </c>
      <c r="AR1797">
        <v>6430</v>
      </c>
      <c r="AS1797">
        <v>5.0737861885996933</v>
      </c>
      <c r="AT1797">
        <v>1.0607542047855552</v>
      </c>
      <c r="AU1797">
        <f t="shared" si="535"/>
        <v>5.3820400337400001</v>
      </c>
      <c r="AV1797">
        <f t="shared" si="536"/>
        <v>3.1822626143566657</v>
      </c>
      <c r="AW1797">
        <f t="shared" si="537"/>
        <v>7.4252794334988863</v>
      </c>
      <c r="AX1797">
        <f t="shared" si="540"/>
        <v>10.607542047855551</v>
      </c>
      <c r="AY1797" s="4">
        <v>0.1</v>
      </c>
      <c r="AZ1797">
        <v>35</v>
      </c>
      <c r="BA1797" s="1">
        <f t="shared" si="538"/>
        <v>0.10368970511989745</v>
      </c>
      <c r="BB1797">
        <v>0.27750000000000002</v>
      </c>
      <c r="BC1797">
        <v>4.8224999999999997E-2</v>
      </c>
      <c r="BD1797">
        <v>6.43E-3</v>
      </c>
      <c r="BE1797">
        <v>160000</v>
      </c>
      <c r="BF1797">
        <f t="shared" si="541"/>
        <v>74.400000000000006</v>
      </c>
      <c r="BG1797" s="7">
        <f t="shared" si="542"/>
        <v>0.78884137209302341</v>
      </c>
      <c r="BH1797" s="8">
        <f t="shared" si="543"/>
        <v>1.5776827441860468</v>
      </c>
      <c r="BI1797" s="7">
        <f t="shared" si="544"/>
        <v>2.36652411627907</v>
      </c>
      <c r="BJ1797">
        <v>340.8</v>
      </c>
      <c r="BK1797">
        <v>6390</v>
      </c>
      <c r="BL1797">
        <v>0.12</v>
      </c>
      <c r="BM1797">
        <v>0.11</v>
      </c>
      <c r="BN1797" s="3">
        <f t="shared" si="539"/>
        <v>9.3500895360344477E-2</v>
      </c>
      <c r="BO1797" s="3">
        <f t="shared" si="545"/>
        <v>0.12471153477783721</v>
      </c>
      <c r="BP1797" s="3">
        <f t="shared" si="546"/>
        <v>0.11056696597120237</v>
      </c>
      <c r="BQ1797" s="3">
        <f t="shared" si="547"/>
        <v>0.15831151272860022</v>
      </c>
      <c r="BR1797">
        <f t="shared" si="548"/>
        <v>0.10566808344755702</v>
      </c>
      <c r="BS1797">
        <f t="shared" si="549"/>
        <v>0.13641416760491809</v>
      </c>
      <c r="BT1797" s="5">
        <f t="shared" si="550"/>
        <v>464.4861366100028</v>
      </c>
    </row>
    <row r="1798" spans="1:72" x14ac:dyDescent="0.2">
      <c r="A1798">
        <v>6</v>
      </c>
      <c r="B1798">
        <v>36005</v>
      </c>
      <c r="C1798" t="s">
        <v>672</v>
      </c>
      <c r="D1798">
        <v>36</v>
      </c>
      <c r="E1798" t="s">
        <v>673</v>
      </c>
      <c r="F1798" t="s">
        <v>674</v>
      </c>
      <c r="G1798" t="s">
        <v>675</v>
      </c>
      <c r="H1798">
        <v>5</v>
      </c>
      <c r="I1798">
        <v>32293</v>
      </c>
      <c r="J1798">
        <v>-42</v>
      </c>
      <c r="K1798">
        <v>7440</v>
      </c>
      <c r="L1798">
        <v>4480</v>
      </c>
      <c r="M1798" s="5">
        <v>302420</v>
      </c>
      <c r="N1798" s="5">
        <v>422240.86180000001</v>
      </c>
      <c r="O1798" s="5">
        <v>1045.5</v>
      </c>
      <c r="P1798" s="5">
        <v>1459.7342140000001</v>
      </c>
      <c r="Q1798" s="5">
        <v>86003</v>
      </c>
      <c r="R1798" s="5">
        <v>120077.97380000001</v>
      </c>
      <c r="S1798" s="5">
        <v>3492</v>
      </c>
      <c r="T1798" s="5">
        <v>4875.554161</v>
      </c>
      <c r="U1798">
        <v>9929</v>
      </c>
      <c r="V1798">
        <v>-970</v>
      </c>
      <c r="W1798">
        <v>2602</v>
      </c>
      <c r="X1798">
        <v>1361</v>
      </c>
      <c r="Y1798">
        <v>62</v>
      </c>
      <c r="Z1798">
        <v>20</v>
      </c>
      <c r="AA1798">
        <v>88</v>
      </c>
      <c r="AB1798">
        <v>43</v>
      </c>
      <c r="AC1798">
        <v>14</v>
      </c>
      <c r="AD1798">
        <v>65</v>
      </c>
      <c r="AE1798">
        <v>81</v>
      </c>
      <c r="AF1798">
        <v>31</v>
      </c>
      <c r="AG1798">
        <v>111</v>
      </c>
      <c r="AH1798">
        <v>1033.9166666666665</v>
      </c>
      <c r="AI1798">
        <v>2014.3166666666664</v>
      </c>
      <c r="AJ1798">
        <v>2561.833333333333</v>
      </c>
      <c r="AK1798">
        <v>1021</v>
      </c>
      <c r="AL1798">
        <v>1.2777079343795801</v>
      </c>
      <c r="AM1798">
        <f t="shared" si="532"/>
        <v>1</v>
      </c>
      <c r="AN1798">
        <f t="shared" si="533"/>
        <v>1304.5398010015513</v>
      </c>
      <c r="AO1798">
        <v>15.37</v>
      </c>
      <c r="AP1798">
        <f t="shared" si="534"/>
        <v>19.638370951414146</v>
      </c>
      <c r="AQ1798">
        <v>3.27</v>
      </c>
      <c r="AR1798">
        <v>6430</v>
      </c>
      <c r="AS1798">
        <v>5.0737861885996933</v>
      </c>
      <c r="AT1798">
        <v>1.0572910468346974</v>
      </c>
      <c r="AU1798">
        <f t="shared" si="535"/>
        <v>5.3644687107599998</v>
      </c>
      <c r="AV1798">
        <f t="shared" si="536"/>
        <v>3.1718731405040925</v>
      </c>
      <c r="AW1798">
        <f t="shared" si="537"/>
        <v>7.4010373278428823</v>
      </c>
      <c r="AX1798">
        <f t="shared" si="540"/>
        <v>10.572910468346974</v>
      </c>
      <c r="AY1798" s="4">
        <v>0.1</v>
      </c>
      <c r="AZ1798">
        <v>35</v>
      </c>
      <c r="BA1798" s="1">
        <f t="shared" si="538"/>
        <v>0.10368970511989745</v>
      </c>
      <c r="BB1798">
        <v>0.54859999999999998</v>
      </c>
      <c r="BC1798">
        <v>4.8224999999999997E-2</v>
      </c>
      <c r="BD1798">
        <v>6.43E-3</v>
      </c>
      <c r="BE1798">
        <v>160000</v>
      </c>
      <c r="BF1798">
        <f t="shared" si="541"/>
        <v>74.400000000000006</v>
      </c>
      <c r="BG1798" s="7">
        <f t="shared" si="542"/>
        <v>0.78884137209302341</v>
      </c>
      <c r="BH1798" s="8">
        <f t="shared" si="543"/>
        <v>1.5776827441860468</v>
      </c>
      <c r="BI1798" s="7">
        <f t="shared" si="544"/>
        <v>2.36652411627907</v>
      </c>
      <c r="BJ1798">
        <v>340.8</v>
      </c>
      <c r="BK1798">
        <v>6390</v>
      </c>
      <c r="BL1798">
        <v>0.12</v>
      </c>
      <c r="BM1798">
        <v>0.11</v>
      </c>
      <c r="BN1798" s="3">
        <f t="shared" si="539"/>
        <v>6.9997039403177058E-2</v>
      </c>
      <c r="BO1798" s="3">
        <f t="shared" si="545"/>
        <v>0.12289840194201836</v>
      </c>
      <c r="BP1798" s="3">
        <f t="shared" si="546"/>
        <v>0.10880001242527289</v>
      </c>
      <c r="BQ1798" s="3">
        <f t="shared" si="547"/>
        <v>0.15638868244330262</v>
      </c>
      <c r="BR1798">
        <f t="shared" si="548"/>
        <v>0.10388375618157471</v>
      </c>
      <c r="BS1798">
        <f t="shared" si="549"/>
        <v>0.13457947662139036</v>
      </c>
      <c r="BT1798" s="5">
        <f t="shared" si="550"/>
        <v>463.51971685698311</v>
      </c>
    </row>
    <row r="1799" spans="1:72" x14ac:dyDescent="0.2">
      <c r="A1799">
        <v>8</v>
      </c>
      <c r="B1799">
        <v>36007</v>
      </c>
      <c r="C1799" t="s">
        <v>680</v>
      </c>
      <c r="D1799">
        <v>36</v>
      </c>
      <c r="E1799" t="s">
        <v>673</v>
      </c>
      <c r="F1799" t="s">
        <v>674</v>
      </c>
      <c r="G1799" t="s">
        <v>711</v>
      </c>
      <c r="H1799">
        <v>7</v>
      </c>
      <c r="I1799">
        <v>2420</v>
      </c>
      <c r="J1799">
        <v>207</v>
      </c>
      <c r="K1799">
        <v>1235</v>
      </c>
      <c r="L1799">
        <v>344</v>
      </c>
      <c r="M1799" s="5">
        <v>35693</v>
      </c>
      <c r="N1799" s="5">
        <v>49834.80947</v>
      </c>
      <c r="O1799" s="5">
        <v>919.33</v>
      </c>
      <c r="P1799" s="5">
        <v>1283.574801</v>
      </c>
      <c r="Q1799" s="5">
        <v>24912</v>
      </c>
      <c r="R1799" s="5">
        <v>34782.303910000002</v>
      </c>
      <c r="S1799" s="5">
        <v>316</v>
      </c>
      <c r="T1799" s="5">
        <v>441.20135019999998</v>
      </c>
      <c r="U1799">
        <v>1591</v>
      </c>
      <c r="V1799">
        <v>209</v>
      </c>
      <c r="W1799">
        <v>1025</v>
      </c>
      <c r="X1799">
        <v>230</v>
      </c>
      <c r="Y1799">
        <v>62</v>
      </c>
      <c r="Z1799">
        <v>20</v>
      </c>
      <c r="AA1799">
        <v>88</v>
      </c>
      <c r="AB1799">
        <v>43</v>
      </c>
      <c r="AC1799">
        <v>14</v>
      </c>
      <c r="AD1799">
        <v>65</v>
      </c>
      <c r="AE1799">
        <v>81</v>
      </c>
      <c r="AF1799">
        <v>31</v>
      </c>
      <c r="AG1799">
        <v>111</v>
      </c>
      <c r="AH1799">
        <v>1033.9166666666665</v>
      </c>
      <c r="AI1799">
        <v>2014.3166666666664</v>
      </c>
      <c r="AJ1799">
        <v>2561.833333333333</v>
      </c>
      <c r="AK1799">
        <v>1021</v>
      </c>
      <c r="AL1799">
        <v>1.16651347279549</v>
      </c>
      <c r="AM1799">
        <f t="shared" si="532"/>
        <v>1</v>
      </c>
      <c r="AN1799">
        <f t="shared" si="533"/>
        <v>1191.0102557241953</v>
      </c>
      <c r="AO1799">
        <v>15.37</v>
      </c>
      <c r="AP1799">
        <f t="shared" si="534"/>
        <v>17.92931207686668</v>
      </c>
      <c r="AQ1799">
        <v>3.27</v>
      </c>
      <c r="AR1799">
        <v>6430</v>
      </c>
      <c r="AS1799">
        <v>5.0737861885996933</v>
      </c>
      <c r="AT1799">
        <v>1.0322530271985053</v>
      </c>
      <c r="AU1799">
        <f t="shared" si="535"/>
        <v>5.2374311525400001</v>
      </c>
      <c r="AV1799">
        <f t="shared" si="536"/>
        <v>3.0967590815955157</v>
      </c>
      <c r="AW1799">
        <f t="shared" si="537"/>
        <v>7.225771190389537</v>
      </c>
      <c r="AX1799">
        <f t="shared" si="540"/>
        <v>10.322530271985054</v>
      </c>
      <c r="AY1799" s="4">
        <v>0.1</v>
      </c>
      <c r="AZ1799">
        <v>35</v>
      </c>
      <c r="BA1799" s="1">
        <f t="shared" si="538"/>
        <v>0.10368970511989745</v>
      </c>
      <c r="BB1799">
        <v>0.27750000000000002</v>
      </c>
      <c r="BC1799">
        <v>4.8224999999999997E-2</v>
      </c>
      <c r="BD1799">
        <v>6.43E-3</v>
      </c>
      <c r="BE1799">
        <v>160000</v>
      </c>
      <c r="BF1799">
        <f t="shared" si="541"/>
        <v>74.400000000000006</v>
      </c>
      <c r="BG1799" s="7">
        <f t="shared" si="542"/>
        <v>0.78884137209302341</v>
      </c>
      <c r="BH1799" s="8">
        <f t="shared" si="543"/>
        <v>1.5776827441860468</v>
      </c>
      <c r="BI1799" s="7">
        <f t="shared" si="544"/>
        <v>2.36652411627907</v>
      </c>
      <c r="BJ1799">
        <v>340.8</v>
      </c>
      <c r="BK1799">
        <v>6390</v>
      </c>
      <c r="BL1799">
        <v>0.12</v>
      </c>
      <c r="BM1799">
        <v>0.11</v>
      </c>
      <c r="BN1799" s="3">
        <f t="shared" si="539"/>
        <v>9.5124646969058424E-2</v>
      </c>
      <c r="BO1799" s="3">
        <f t="shared" si="545"/>
        <v>0.12704210862536597</v>
      </c>
      <c r="BP1799" s="3">
        <f t="shared" si="546"/>
        <v>0.11327758720919293</v>
      </c>
      <c r="BQ1799" s="3">
        <f t="shared" si="547"/>
        <v>0.1597392959633977</v>
      </c>
      <c r="BR1799">
        <f t="shared" si="548"/>
        <v>0.10799865729508577</v>
      </c>
      <c r="BS1799">
        <f t="shared" si="549"/>
        <v>0.13874474145244686</v>
      </c>
      <c r="BT1799" s="5">
        <f t="shared" si="550"/>
        <v>464.4861366100028</v>
      </c>
    </row>
    <row r="1800" spans="1:72" x14ac:dyDescent="0.2">
      <c r="A1800">
        <v>8</v>
      </c>
      <c r="B1800">
        <v>36009</v>
      </c>
      <c r="C1800" t="s">
        <v>680</v>
      </c>
      <c r="D1800">
        <v>36</v>
      </c>
      <c r="E1800" t="s">
        <v>673</v>
      </c>
      <c r="F1800" t="s">
        <v>674</v>
      </c>
      <c r="G1800" t="s">
        <v>686</v>
      </c>
      <c r="H1800">
        <v>9</v>
      </c>
      <c r="I1800">
        <v>3705</v>
      </c>
      <c r="J1800">
        <v>160</v>
      </c>
      <c r="K1800">
        <v>1665</v>
      </c>
      <c r="L1800">
        <v>488</v>
      </c>
      <c r="M1800" s="5">
        <v>46511</v>
      </c>
      <c r="N1800" s="5">
        <v>64938.974679999999</v>
      </c>
      <c r="O1800" s="5">
        <v>1499.4</v>
      </c>
      <c r="P1800" s="5">
        <v>2093.4724820000001</v>
      </c>
      <c r="Q1800" s="5">
        <v>33516</v>
      </c>
      <c r="R1800" s="5">
        <v>46795.267249999997</v>
      </c>
      <c r="S1800" s="5">
        <v>397</v>
      </c>
      <c r="T1800" s="5">
        <v>554.29410129999997</v>
      </c>
      <c r="U1800">
        <v>1759</v>
      </c>
      <c r="V1800">
        <v>181</v>
      </c>
      <c r="W1800">
        <v>1178</v>
      </c>
      <c r="X1800">
        <v>243</v>
      </c>
      <c r="Y1800">
        <v>62</v>
      </c>
      <c r="Z1800">
        <v>20</v>
      </c>
      <c r="AA1800">
        <v>88</v>
      </c>
      <c r="AB1800">
        <v>43</v>
      </c>
      <c r="AC1800">
        <v>14</v>
      </c>
      <c r="AD1800">
        <v>65</v>
      </c>
      <c r="AE1800">
        <v>81</v>
      </c>
      <c r="AF1800">
        <v>31</v>
      </c>
      <c r="AG1800">
        <v>111</v>
      </c>
      <c r="AH1800">
        <v>1033.9166666666665</v>
      </c>
      <c r="AI1800">
        <v>2014.3166666666664</v>
      </c>
      <c r="AJ1800">
        <v>2561.833333333333</v>
      </c>
      <c r="AK1800">
        <v>1021</v>
      </c>
      <c r="AL1800">
        <v>1.1033139120448701</v>
      </c>
      <c r="AM1800">
        <f t="shared" si="532"/>
        <v>1</v>
      </c>
      <c r="AN1800">
        <f t="shared" si="533"/>
        <v>1126.4835041978124</v>
      </c>
      <c r="AO1800">
        <v>15.37</v>
      </c>
      <c r="AP1800">
        <f t="shared" si="534"/>
        <v>16.957934828129652</v>
      </c>
      <c r="AQ1800">
        <v>3.27</v>
      </c>
      <c r="AR1800">
        <v>6430</v>
      </c>
      <c r="AS1800">
        <v>5.0737861885996933</v>
      </c>
      <c r="AT1800">
        <v>1.0634249461247245</v>
      </c>
      <c r="AU1800">
        <f t="shared" si="535"/>
        <v>5.3955908042600003</v>
      </c>
      <c r="AV1800">
        <f t="shared" si="536"/>
        <v>3.1902748383741732</v>
      </c>
      <c r="AW1800">
        <f t="shared" si="537"/>
        <v>7.4439746228730712</v>
      </c>
      <c r="AX1800">
        <f t="shared" si="540"/>
        <v>10.634249461247245</v>
      </c>
      <c r="AY1800" s="4">
        <v>0.1</v>
      </c>
      <c r="AZ1800">
        <v>35</v>
      </c>
      <c r="BA1800" s="1">
        <f t="shared" si="538"/>
        <v>0.10368970511989745</v>
      </c>
      <c r="BB1800">
        <v>0.27750000000000002</v>
      </c>
      <c r="BC1800">
        <v>4.8224999999999997E-2</v>
      </c>
      <c r="BD1800">
        <v>6.43E-3</v>
      </c>
      <c r="BE1800">
        <v>160000</v>
      </c>
      <c r="BF1800">
        <f t="shared" si="541"/>
        <v>74.400000000000006</v>
      </c>
      <c r="BG1800" s="7">
        <f t="shared" si="542"/>
        <v>0.78884137209302341</v>
      </c>
      <c r="BH1800" s="8">
        <f t="shared" si="543"/>
        <v>1.5776827441860468</v>
      </c>
      <c r="BI1800" s="7">
        <f t="shared" si="544"/>
        <v>2.36652411627907</v>
      </c>
      <c r="BJ1800">
        <v>340.8</v>
      </c>
      <c r="BK1800">
        <v>6390</v>
      </c>
      <c r="BL1800">
        <v>0.12</v>
      </c>
      <c r="BM1800">
        <v>0.11</v>
      </c>
      <c r="BN1800" s="3">
        <f t="shared" si="539"/>
        <v>9.2989638093831858E-2</v>
      </c>
      <c r="BO1800" s="3">
        <f t="shared" si="545"/>
        <v>0.12580276473672664</v>
      </c>
      <c r="BP1800" s="3">
        <f t="shared" si="546"/>
        <v>0.11162258307608075</v>
      </c>
      <c r="BQ1800" s="3">
        <f t="shared" si="547"/>
        <v>0.15948733990115466</v>
      </c>
      <c r="BR1800">
        <f t="shared" si="548"/>
        <v>0.10675931340644643</v>
      </c>
      <c r="BS1800">
        <f t="shared" si="549"/>
        <v>0.13750539756380753</v>
      </c>
      <c r="BT1800" s="5">
        <f t="shared" si="550"/>
        <v>464.4861366100028</v>
      </c>
    </row>
    <row r="1801" spans="1:72" x14ac:dyDescent="0.2">
      <c r="A1801">
        <v>8</v>
      </c>
      <c r="B1801">
        <v>36011</v>
      </c>
      <c r="C1801" t="s">
        <v>680</v>
      </c>
      <c r="D1801">
        <v>36</v>
      </c>
      <c r="E1801" t="s">
        <v>673</v>
      </c>
      <c r="F1801" t="s">
        <v>674</v>
      </c>
      <c r="G1801" t="s">
        <v>692</v>
      </c>
      <c r="H1801">
        <v>11</v>
      </c>
      <c r="I1801">
        <v>2957</v>
      </c>
      <c r="J1801">
        <v>200</v>
      </c>
      <c r="K1801">
        <v>1231</v>
      </c>
      <c r="L1801">
        <v>415</v>
      </c>
      <c r="M1801" s="5">
        <v>40416</v>
      </c>
      <c r="N1801" s="5">
        <v>56429.0942</v>
      </c>
      <c r="O1801" s="5">
        <v>2243.6</v>
      </c>
      <c r="P1801" s="5">
        <v>3132.5295860000001</v>
      </c>
      <c r="Q1801" s="5">
        <v>28113</v>
      </c>
      <c r="R1801" s="5">
        <v>39251.561889999997</v>
      </c>
      <c r="S1801" s="5">
        <v>356</v>
      </c>
      <c r="T1801" s="5">
        <v>497.04962230000001</v>
      </c>
      <c r="U1801">
        <v>1375</v>
      </c>
      <c r="V1801">
        <v>191</v>
      </c>
      <c r="W1801">
        <v>908</v>
      </c>
      <c r="X1801">
        <v>199</v>
      </c>
      <c r="Y1801">
        <v>62</v>
      </c>
      <c r="Z1801">
        <v>20</v>
      </c>
      <c r="AA1801">
        <v>88</v>
      </c>
      <c r="AB1801">
        <v>43</v>
      </c>
      <c r="AC1801">
        <v>14</v>
      </c>
      <c r="AD1801">
        <v>65</v>
      </c>
      <c r="AE1801">
        <v>81</v>
      </c>
      <c r="AF1801">
        <v>31</v>
      </c>
      <c r="AG1801">
        <v>111</v>
      </c>
      <c r="AH1801">
        <v>1033.9166666666665</v>
      </c>
      <c r="AI1801">
        <v>2014.3166666666664</v>
      </c>
      <c r="AJ1801">
        <v>2561.833333333333</v>
      </c>
      <c r="AK1801">
        <v>1021</v>
      </c>
      <c r="AL1801">
        <v>1.14390953183174</v>
      </c>
      <c r="AM1801">
        <f t="shared" si="532"/>
        <v>1</v>
      </c>
      <c r="AN1801">
        <f t="shared" si="533"/>
        <v>1167.9316320002065</v>
      </c>
      <c r="AO1801">
        <v>15.37</v>
      </c>
      <c r="AP1801">
        <f t="shared" si="534"/>
        <v>17.581889504253844</v>
      </c>
      <c r="AQ1801">
        <v>3.27</v>
      </c>
      <c r="AR1801">
        <v>6430</v>
      </c>
      <c r="AS1801">
        <v>5.0737861885996933</v>
      </c>
      <c r="AT1801">
        <v>1.0538101546008696</v>
      </c>
      <c r="AU1801">
        <f t="shared" si="535"/>
        <v>5.3468074078199992</v>
      </c>
      <c r="AV1801">
        <f t="shared" si="536"/>
        <v>3.1614304638026089</v>
      </c>
      <c r="AW1801">
        <f t="shared" si="537"/>
        <v>7.3766710822060872</v>
      </c>
      <c r="AX1801">
        <f t="shared" si="540"/>
        <v>10.538101546008695</v>
      </c>
      <c r="AY1801" s="4">
        <v>0.1</v>
      </c>
      <c r="AZ1801">
        <v>35</v>
      </c>
      <c r="BA1801" s="1">
        <f t="shared" si="538"/>
        <v>0.10368970511989745</v>
      </c>
      <c r="BB1801">
        <v>0.27750000000000002</v>
      </c>
      <c r="BC1801">
        <v>4.8224999999999997E-2</v>
      </c>
      <c r="BD1801">
        <v>6.43E-3</v>
      </c>
      <c r="BE1801">
        <v>160000</v>
      </c>
      <c r="BF1801">
        <f t="shared" si="541"/>
        <v>74.400000000000006</v>
      </c>
      <c r="BG1801" s="7">
        <f t="shared" si="542"/>
        <v>0.78884137209302341</v>
      </c>
      <c r="BH1801" s="8">
        <f t="shared" si="543"/>
        <v>1.5776827441860468</v>
      </c>
      <c r="BI1801" s="7">
        <f t="shared" si="544"/>
        <v>2.36652411627907</v>
      </c>
      <c r="BJ1801">
        <v>340.8</v>
      </c>
      <c r="BK1801">
        <v>6390</v>
      </c>
      <c r="BL1801">
        <v>0.12</v>
      </c>
      <c r="BM1801">
        <v>0.11</v>
      </c>
      <c r="BN1801" s="3">
        <f t="shared" si="539"/>
        <v>9.4700601451096947E-2</v>
      </c>
      <c r="BO1801" s="3">
        <f t="shared" si="545"/>
        <v>0.12704305125053952</v>
      </c>
      <c r="BP1801" s="3">
        <f t="shared" si="546"/>
        <v>0.1129910775005077</v>
      </c>
      <c r="BQ1801" s="3">
        <f t="shared" si="547"/>
        <v>0.16042307255909286</v>
      </c>
      <c r="BR1801">
        <f t="shared" si="548"/>
        <v>0.10799959992025931</v>
      </c>
      <c r="BS1801">
        <f t="shared" si="549"/>
        <v>0.13874568407762039</v>
      </c>
      <c r="BT1801" s="5">
        <f t="shared" si="550"/>
        <v>464.4861366100028</v>
      </c>
    </row>
    <row r="1802" spans="1:72" x14ac:dyDescent="0.2">
      <c r="A1802">
        <v>8</v>
      </c>
      <c r="B1802">
        <v>36013</v>
      </c>
      <c r="C1802" t="s">
        <v>680</v>
      </c>
      <c r="D1802">
        <v>36</v>
      </c>
      <c r="E1802" t="s">
        <v>673</v>
      </c>
      <c r="F1802" t="s">
        <v>674</v>
      </c>
      <c r="G1802" t="s">
        <v>696</v>
      </c>
      <c r="H1802">
        <v>13</v>
      </c>
      <c r="I1802">
        <v>1748</v>
      </c>
      <c r="J1802">
        <v>162</v>
      </c>
      <c r="K1802">
        <v>1209</v>
      </c>
      <c r="L1802">
        <v>244</v>
      </c>
      <c r="M1802" s="5">
        <v>26241</v>
      </c>
      <c r="N1802" s="5">
        <v>36637.86275</v>
      </c>
      <c r="O1802" s="5">
        <v>1431.8</v>
      </c>
      <c r="P1802" s="5">
        <v>1999.088902</v>
      </c>
      <c r="Q1802" s="5">
        <v>25610</v>
      </c>
      <c r="R1802" s="5">
        <v>35756.85626</v>
      </c>
      <c r="S1802" s="5">
        <v>223</v>
      </c>
      <c r="T1802" s="5">
        <v>311.35411740000001</v>
      </c>
      <c r="U1802">
        <v>1214</v>
      </c>
      <c r="V1802">
        <v>181</v>
      </c>
      <c r="W1802">
        <v>1060</v>
      </c>
      <c r="X1802">
        <v>175</v>
      </c>
      <c r="Y1802">
        <v>62</v>
      </c>
      <c r="Z1802">
        <v>20</v>
      </c>
      <c r="AA1802">
        <v>88</v>
      </c>
      <c r="AB1802">
        <v>43</v>
      </c>
      <c r="AC1802">
        <v>14</v>
      </c>
      <c r="AD1802">
        <v>65</v>
      </c>
      <c r="AE1802">
        <v>81</v>
      </c>
      <c r="AF1802">
        <v>31</v>
      </c>
      <c r="AG1802">
        <v>111</v>
      </c>
      <c r="AH1802">
        <v>1033.9166666666665</v>
      </c>
      <c r="AI1802">
        <v>2014.3166666666664</v>
      </c>
      <c r="AJ1802">
        <v>2561.833333333333</v>
      </c>
      <c r="AK1802">
        <v>1021</v>
      </c>
      <c r="AL1802">
        <v>1.0883176724115999</v>
      </c>
      <c r="AM1802">
        <f t="shared" si="532"/>
        <v>1</v>
      </c>
      <c r="AN1802">
        <f t="shared" si="533"/>
        <v>1111.1723435322435</v>
      </c>
      <c r="AO1802">
        <v>15.37</v>
      </c>
      <c r="AP1802">
        <f t="shared" si="534"/>
        <v>16.72744262496629</v>
      </c>
      <c r="AQ1802">
        <v>3.27</v>
      </c>
      <c r="AR1802">
        <v>6430</v>
      </c>
      <c r="AS1802">
        <v>5.0737861885996933</v>
      </c>
      <c r="AT1802">
        <v>1.0857532166625232</v>
      </c>
      <c r="AU1802">
        <f t="shared" si="535"/>
        <v>5.5088796749300011</v>
      </c>
      <c r="AV1802">
        <f t="shared" si="536"/>
        <v>3.2572596499875699</v>
      </c>
      <c r="AW1802">
        <f t="shared" si="537"/>
        <v>7.6002725166376628</v>
      </c>
      <c r="AX1802">
        <f t="shared" si="540"/>
        <v>10.857532166625232</v>
      </c>
      <c r="AY1802" s="4">
        <v>0.1</v>
      </c>
      <c r="AZ1802">
        <v>35</v>
      </c>
      <c r="BA1802" s="1">
        <f t="shared" si="538"/>
        <v>0.10368970511989745</v>
      </c>
      <c r="BB1802">
        <v>0.27750000000000002</v>
      </c>
      <c r="BC1802">
        <v>4.8224999999999997E-2</v>
      </c>
      <c r="BD1802">
        <v>6.43E-3</v>
      </c>
      <c r="BE1802">
        <v>160000</v>
      </c>
      <c r="BF1802">
        <f t="shared" si="541"/>
        <v>74.400000000000006</v>
      </c>
      <c r="BG1802" s="7">
        <f t="shared" si="542"/>
        <v>0.78884137209302341</v>
      </c>
      <c r="BH1802" s="8">
        <f t="shared" si="543"/>
        <v>1.5776827441860468</v>
      </c>
      <c r="BI1802" s="7">
        <f t="shared" si="544"/>
        <v>2.36652411627907</v>
      </c>
      <c r="BJ1802">
        <v>340.8</v>
      </c>
      <c r="BK1802">
        <v>6390</v>
      </c>
      <c r="BL1802">
        <v>0.12</v>
      </c>
      <c r="BM1802">
        <v>0.11</v>
      </c>
      <c r="BN1802" s="3">
        <f t="shared" si="539"/>
        <v>9.2970172439303375E-2</v>
      </c>
      <c r="BO1802" s="3">
        <f t="shared" si="545"/>
        <v>0.12417439721160853</v>
      </c>
      <c r="BP1802" s="3">
        <f t="shared" si="546"/>
        <v>0.10969648045122869</v>
      </c>
      <c r="BQ1802" s="3">
        <f t="shared" si="547"/>
        <v>0.15856623273320891</v>
      </c>
      <c r="BR1802">
        <f t="shared" si="548"/>
        <v>0.10513094588132833</v>
      </c>
      <c r="BS1802">
        <f t="shared" si="549"/>
        <v>0.13587703003868942</v>
      </c>
      <c r="BT1802" s="5">
        <f t="shared" si="550"/>
        <v>464.4861366100028</v>
      </c>
    </row>
    <row r="1803" spans="1:72" x14ac:dyDescent="0.2">
      <c r="A1803">
        <v>8</v>
      </c>
      <c r="B1803">
        <v>36015</v>
      </c>
      <c r="C1803" t="s">
        <v>680</v>
      </c>
      <c r="D1803">
        <v>36</v>
      </c>
      <c r="E1803" t="s">
        <v>673</v>
      </c>
      <c r="F1803" t="s">
        <v>674</v>
      </c>
      <c r="G1803" t="s">
        <v>710</v>
      </c>
      <c r="H1803">
        <v>15</v>
      </c>
      <c r="I1803">
        <v>2049</v>
      </c>
      <c r="J1803">
        <v>181</v>
      </c>
      <c r="K1803">
        <v>1189</v>
      </c>
      <c r="L1803">
        <v>300</v>
      </c>
      <c r="M1803" s="5">
        <v>30349</v>
      </c>
      <c r="N1803" s="5">
        <v>42373.480309999999</v>
      </c>
      <c r="O1803" s="5">
        <v>1528.7</v>
      </c>
      <c r="P1803" s="5">
        <v>2134.3813420000001</v>
      </c>
      <c r="Q1803" s="5">
        <v>25874</v>
      </c>
      <c r="R1803" s="5">
        <v>36125.454859999998</v>
      </c>
      <c r="S1803" s="5">
        <v>275</v>
      </c>
      <c r="T1803" s="5">
        <v>383.95687120000002</v>
      </c>
      <c r="U1803">
        <v>1420</v>
      </c>
      <c r="V1803">
        <v>194</v>
      </c>
      <c r="W1803">
        <v>1068</v>
      </c>
      <c r="X1803">
        <v>208</v>
      </c>
      <c r="Y1803">
        <v>62</v>
      </c>
      <c r="Z1803">
        <v>20</v>
      </c>
      <c r="AA1803">
        <v>88</v>
      </c>
      <c r="AB1803">
        <v>43</v>
      </c>
      <c r="AC1803">
        <v>14</v>
      </c>
      <c r="AD1803">
        <v>65</v>
      </c>
      <c r="AE1803">
        <v>81</v>
      </c>
      <c r="AF1803">
        <v>31</v>
      </c>
      <c r="AG1803">
        <v>111</v>
      </c>
      <c r="AH1803">
        <v>1033.9166666666665</v>
      </c>
      <c r="AI1803">
        <v>2014.3166666666664</v>
      </c>
      <c r="AJ1803">
        <v>2561.833333333333</v>
      </c>
      <c r="AK1803">
        <v>1021</v>
      </c>
      <c r="AL1803">
        <v>1.1453727483749401</v>
      </c>
      <c r="AM1803">
        <f t="shared" si="532"/>
        <v>1</v>
      </c>
      <c r="AN1803">
        <f t="shared" si="533"/>
        <v>1169.4255760908138</v>
      </c>
      <c r="AO1803">
        <v>15.37</v>
      </c>
      <c r="AP1803">
        <f t="shared" si="534"/>
        <v>17.604379142522827</v>
      </c>
      <c r="AQ1803">
        <v>3.27</v>
      </c>
      <c r="AR1803">
        <v>6430</v>
      </c>
      <c r="AS1803">
        <v>5.0737861885996933</v>
      </c>
      <c r="AT1803">
        <v>1.059976384510261</v>
      </c>
      <c r="AU1803">
        <f t="shared" si="535"/>
        <v>5.3780935399700001</v>
      </c>
      <c r="AV1803">
        <f t="shared" si="536"/>
        <v>3.1799291535307832</v>
      </c>
      <c r="AW1803">
        <f t="shared" si="537"/>
        <v>7.4198346915718272</v>
      </c>
      <c r="AX1803">
        <f t="shared" si="540"/>
        <v>10.599763845102609</v>
      </c>
      <c r="AY1803" s="4">
        <v>0.1</v>
      </c>
      <c r="AZ1803">
        <v>35</v>
      </c>
      <c r="BA1803" s="1">
        <f t="shared" si="538"/>
        <v>0.10368970511989745</v>
      </c>
      <c r="BB1803">
        <v>0.27750000000000002</v>
      </c>
      <c r="BC1803">
        <v>4.8224999999999997E-2</v>
      </c>
      <c r="BD1803">
        <v>6.43E-3</v>
      </c>
      <c r="BE1803">
        <v>160000</v>
      </c>
      <c r="BF1803">
        <f t="shared" si="541"/>
        <v>74.400000000000006</v>
      </c>
      <c r="BG1803" s="7">
        <f t="shared" si="542"/>
        <v>0.78884137209302341</v>
      </c>
      <c r="BH1803" s="8">
        <f t="shared" si="543"/>
        <v>1.5776827441860468</v>
      </c>
      <c r="BI1803" s="7">
        <f t="shared" si="544"/>
        <v>2.36652411627907</v>
      </c>
      <c r="BJ1803">
        <v>340.8</v>
      </c>
      <c r="BK1803">
        <v>6390</v>
      </c>
      <c r="BL1803">
        <v>0.12</v>
      </c>
      <c r="BM1803">
        <v>0.11</v>
      </c>
      <c r="BN1803" s="3">
        <f t="shared" si="539"/>
        <v>9.4974746829173784E-2</v>
      </c>
      <c r="BO1803" s="3">
        <f t="shared" si="545"/>
        <v>0.12650323401596544</v>
      </c>
      <c r="BP1803" s="3">
        <f t="shared" si="546"/>
        <v>0.11236903701116127</v>
      </c>
      <c r="BQ1803" s="3">
        <f t="shared" si="547"/>
        <v>0.16007857407796816</v>
      </c>
      <c r="BR1803">
        <f t="shared" si="548"/>
        <v>0.10745978268568525</v>
      </c>
      <c r="BS1803">
        <f t="shared" si="549"/>
        <v>0.13820586684304634</v>
      </c>
      <c r="BT1803" s="5">
        <f t="shared" si="550"/>
        <v>464.4861366100028</v>
      </c>
    </row>
    <row r="1804" spans="1:72" x14ac:dyDescent="0.2">
      <c r="A1804">
        <v>8</v>
      </c>
      <c r="B1804">
        <v>36017</v>
      </c>
      <c r="C1804" t="s">
        <v>680</v>
      </c>
      <c r="D1804">
        <v>36</v>
      </c>
      <c r="E1804" t="s">
        <v>673</v>
      </c>
      <c r="F1804" t="s">
        <v>674</v>
      </c>
      <c r="G1804" t="s">
        <v>708</v>
      </c>
      <c r="H1804">
        <v>17</v>
      </c>
      <c r="I1804">
        <v>2274</v>
      </c>
      <c r="J1804">
        <v>151</v>
      </c>
      <c r="K1804">
        <v>1185</v>
      </c>
      <c r="L1804">
        <v>325</v>
      </c>
      <c r="M1804" s="5">
        <v>33361</v>
      </c>
      <c r="N1804" s="5">
        <v>46578.855199999998</v>
      </c>
      <c r="O1804" s="5">
        <v>842.3</v>
      </c>
      <c r="P1804" s="5">
        <v>1176.024991</v>
      </c>
      <c r="Q1804" s="5">
        <v>23940</v>
      </c>
      <c r="R1804" s="5">
        <v>33425.190900000001</v>
      </c>
      <c r="S1804" s="5">
        <v>295</v>
      </c>
      <c r="T1804" s="5">
        <v>411.88100730000002</v>
      </c>
      <c r="U1804">
        <v>1476</v>
      </c>
      <c r="V1804">
        <v>180</v>
      </c>
      <c r="W1804">
        <v>974</v>
      </c>
      <c r="X1804">
        <v>214</v>
      </c>
      <c r="Y1804">
        <v>62</v>
      </c>
      <c r="Z1804">
        <v>20</v>
      </c>
      <c r="AA1804">
        <v>88</v>
      </c>
      <c r="AB1804">
        <v>43</v>
      </c>
      <c r="AC1804">
        <v>14</v>
      </c>
      <c r="AD1804">
        <v>65</v>
      </c>
      <c r="AE1804">
        <v>81</v>
      </c>
      <c r="AF1804">
        <v>31</v>
      </c>
      <c r="AG1804">
        <v>111</v>
      </c>
      <c r="AH1804">
        <v>1033.9166666666665</v>
      </c>
      <c r="AI1804">
        <v>2014.3166666666664</v>
      </c>
      <c r="AJ1804">
        <v>2561.833333333333</v>
      </c>
      <c r="AK1804">
        <v>1021</v>
      </c>
      <c r="AL1804">
        <v>1.1669747257232701</v>
      </c>
      <c r="AM1804">
        <f t="shared" si="532"/>
        <v>1</v>
      </c>
      <c r="AN1804">
        <f t="shared" si="533"/>
        <v>1191.4811949634588</v>
      </c>
      <c r="AO1804">
        <v>15.37</v>
      </c>
      <c r="AP1804">
        <f t="shared" si="534"/>
        <v>17.936401534366659</v>
      </c>
      <c r="AQ1804">
        <v>3.27</v>
      </c>
      <c r="AR1804">
        <v>6430</v>
      </c>
      <c r="AS1804">
        <v>5.0737861885996933</v>
      </c>
      <c r="AT1804">
        <v>1.0335356718268152</v>
      </c>
      <c r="AU1804">
        <f t="shared" si="535"/>
        <v>5.2439390171399998</v>
      </c>
      <c r="AV1804">
        <f t="shared" si="536"/>
        <v>3.1006070154804455</v>
      </c>
      <c r="AW1804">
        <f t="shared" si="537"/>
        <v>7.2347497027877061</v>
      </c>
      <c r="AX1804">
        <f t="shared" si="540"/>
        <v>10.335356718268152</v>
      </c>
      <c r="AY1804" s="4">
        <v>0.1</v>
      </c>
      <c r="AZ1804">
        <v>35</v>
      </c>
      <c r="BA1804" s="1">
        <f t="shared" si="538"/>
        <v>0.10368970511989745</v>
      </c>
      <c r="BB1804">
        <v>0.27750000000000002</v>
      </c>
      <c r="BC1804">
        <v>4.8224999999999997E-2</v>
      </c>
      <c r="BD1804">
        <v>6.43E-3</v>
      </c>
      <c r="BE1804">
        <v>160000</v>
      </c>
      <c r="BF1804">
        <f t="shared" si="541"/>
        <v>74.400000000000006</v>
      </c>
      <c r="BG1804" s="7">
        <f t="shared" si="542"/>
        <v>0.78884137209302341</v>
      </c>
      <c r="BH1804" s="8">
        <f t="shared" si="543"/>
        <v>1.5776827441860468</v>
      </c>
      <c r="BI1804" s="7">
        <f t="shared" si="544"/>
        <v>2.36652411627907</v>
      </c>
      <c r="BJ1804">
        <v>340.8</v>
      </c>
      <c r="BK1804">
        <v>6390</v>
      </c>
      <c r="BL1804">
        <v>0.12</v>
      </c>
      <c r="BM1804">
        <v>0.11</v>
      </c>
      <c r="BN1804" s="3">
        <f t="shared" si="539"/>
        <v>9.5189496778984611E-2</v>
      </c>
      <c r="BO1804" s="3">
        <f t="shared" si="545"/>
        <v>0.12691916531674738</v>
      </c>
      <c r="BP1804" s="3">
        <f t="shared" si="546"/>
        <v>0.11313754054607646</v>
      </c>
      <c r="BQ1804" s="3">
        <f t="shared" si="547"/>
        <v>0.15965698113500143</v>
      </c>
      <c r="BR1804">
        <f t="shared" si="548"/>
        <v>0.10787571398646718</v>
      </c>
      <c r="BS1804">
        <f t="shared" si="549"/>
        <v>0.13862179814382827</v>
      </c>
      <c r="BT1804" s="5">
        <f t="shared" si="550"/>
        <v>464.4861366100028</v>
      </c>
    </row>
    <row r="1805" spans="1:72" x14ac:dyDescent="0.2">
      <c r="A1805">
        <v>8</v>
      </c>
      <c r="B1805">
        <v>36019</v>
      </c>
      <c r="C1805" t="s">
        <v>680</v>
      </c>
      <c r="D1805">
        <v>36</v>
      </c>
      <c r="E1805" t="s">
        <v>673</v>
      </c>
      <c r="F1805" t="s">
        <v>674</v>
      </c>
      <c r="G1805" t="s">
        <v>513</v>
      </c>
      <c r="H1805">
        <v>19</v>
      </c>
      <c r="I1805">
        <v>762</v>
      </c>
      <c r="J1805">
        <v>72</v>
      </c>
      <c r="K1805">
        <v>476</v>
      </c>
      <c r="L1805">
        <v>118</v>
      </c>
      <c r="M1805" s="5">
        <v>11567</v>
      </c>
      <c r="N1805" s="5">
        <v>16149.92411</v>
      </c>
      <c r="O1805" s="5">
        <v>382.36</v>
      </c>
      <c r="P1805" s="5">
        <v>533.85363370000005</v>
      </c>
      <c r="Q1805" s="5">
        <v>10343</v>
      </c>
      <c r="R1805" s="5">
        <v>14440.966979999999</v>
      </c>
      <c r="S1805" s="5">
        <v>108</v>
      </c>
      <c r="T1805" s="5">
        <v>150.7903349</v>
      </c>
      <c r="U1805">
        <v>513</v>
      </c>
      <c r="V1805">
        <v>99</v>
      </c>
      <c r="W1805">
        <v>445</v>
      </c>
      <c r="X1805">
        <v>80</v>
      </c>
      <c r="Y1805">
        <v>62</v>
      </c>
      <c r="Z1805">
        <v>20</v>
      </c>
      <c r="AA1805">
        <v>88</v>
      </c>
      <c r="AB1805">
        <v>43</v>
      </c>
      <c r="AC1805">
        <v>14</v>
      </c>
      <c r="AD1805">
        <v>65</v>
      </c>
      <c r="AE1805">
        <v>81</v>
      </c>
      <c r="AF1805">
        <v>31</v>
      </c>
      <c r="AG1805">
        <v>111</v>
      </c>
      <c r="AH1805">
        <v>1033.9166666666665</v>
      </c>
      <c r="AI1805">
        <v>2014.3166666666664</v>
      </c>
      <c r="AJ1805">
        <v>2561.833333333333</v>
      </c>
      <c r="AK1805">
        <v>1021</v>
      </c>
      <c r="AL1805">
        <v>1.1051961845821801</v>
      </c>
      <c r="AM1805">
        <f t="shared" si="532"/>
        <v>1</v>
      </c>
      <c r="AN1805">
        <f t="shared" si="533"/>
        <v>1128.4053044584059</v>
      </c>
      <c r="AO1805">
        <v>15.37</v>
      </c>
      <c r="AP1805">
        <f t="shared" si="534"/>
        <v>16.986865357028108</v>
      </c>
      <c r="AQ1805">
        <v>3.27</v>
      </c>
      <c r="AR1805">
        <v>6430</v>
      </c>
      <c r="AS1805">
        <v>5.0737861885996933</v>
      </c>
      <c r="AT1805">
        <v>1.0549477459232963</v>
      </c>
      <c r="AU1805">
        <f t="shared" si="535"/>
        <v>5.3525793029599997</v>
      </c>
      <c r="AV1805">
        <f t="shared" si="536"/>
        <v>3.164843237769889</v>
      </c>
      <c r="AW1805">
        <f t="shared" si="537"/>
        <v>7.3846342214630738</v>
      </c>
      <c r="AX1805">
        <f t="shared" si="540"/>
        <v>10.549477459232964</v>
      </c>
      <c r="AY1805" s="4">
        <v>0.1</v>
      </c>
      <c r="AZ1805">
        <v>35</v>
      </c>
      <c r="BA1805" s="1">
        <f t="shared" si="538"/>
        <v>0.10368970511989745</v>
      </c>
      <c r="BB1805">
        <v>0.27750000000000002</v>
      </c>
      <c r="BC1805">
        <v>4.8224999999999997E-2</v>
      </c>
      <c r="BD1805">
        <v>6.43E-3</v>
      </c>
      <c r="BE1805">
        <v>160000</v>
      </c>
      <c r="BF1805">
        <f t="shared" si="541"/>
        <v>74.400000000000006</v>
      </c>
      <c r="BG1805" s="7">
        <f t="shared" si="542"/>
        <v>0.78884137209302341</v>
      </c>
      <c r="BH1805" s="8">
        <f t="shared" si="543"/>
        <v>1.5776827441860468</v>
      </c>
      <c r="BI1805" s="7">
        <f t="shared" si="544"/>
        <v>2.36652411627907</v>
      </c>
      <c r="BJ1805">
        <v>340.8</v>
      </c>
      <c r="BK1805">
        <v>6390</v>
      </c>
      <c r="BL1805">
        <v>0.12</v>
      </c>
      <c r="BM1805">
        <v>0.11</v>
      </c>
      <c r="BN1805" s="3">
        <f t="shared" si="539"/>
        <v>9.2806949425848134E-2</v>
      </c>
      <c r="BO1805" s="3">
        <f t="shared" si="545"/>
        <v>0.1227708426765612</v>
      </c>
      <c r="BP1805" s="3">
        <f t="shared" si="546"/>
        <v>0.10870369977738879</v>
      </c>
      <c r="BQ1805" s="3">
        <f t="shared" si="547"/>
        <v>0.15618689782139641</v>
      </c>
      <c r="BR1805">
        <f t="shared" si="548"/>
        <v>0.10372739134628101</v>
      </c>
      <c r="BS1805">
        <f t="shared" si="549"/>
        <v>0.13447347550364208</v>
      </c>
      <c r="BT1805" s="5">
        <f t="shared" si="550"/>
        <v>464.4861366100028</v>
      </c>
    </row>
    <row r="1806" spans="1:72" x14ac:dyDescent="0.2">
      <c r="A1806">
        <v>8</v>
      </c>
      <c r="B1806">
        <v>36021</v>
      </c>
      <c r="C1806" t="s">
        <v>680</v>
      </c>
      <c r="D1806">
        <v>36</v>
      </c>
      <c r="E1806" t="s">
        <v>673</v>
      </c>
      <c r="F1806" t="s">
        <v>674</v>
      </c>
      <c r="G1806" t="s">
        <v>216</v>
      </c>
      <c r="H1806">
        <v>21</v>
      </c>
      <c r="I1806">
        <v>2714</v>
      </c>
      <c r="J1806">
        <v>213</v>
      </c>
      <c r="K1806">
        <v>1163</v>
      </c>
      <c r="L1806">
        <v>385</v>
      </c>
      <c r="M1806" s="5">
        <v>37699</v>
      </c>
      <c r="N1806" s="5">
        <v>52635.600319999998</v>
      </c>
      <c r="O1806" s="5">
        <v>569.79999999999995</v>
      </c>
      <c r="P1806" s="5">
        <v>795.55863710000006</v>
      </c>
      <c r="Q1806" s="5">
        <v>23125</v>
      </c>
      <c r="R1806" s="5">
        <v>32287.282350000001</v>
      </c>
      <c r="S1806" s="5">
        <v>330</v>
      </c>
      <c r="T1806" s="5">
        <v>460.74824539999997</v>
      </c>
      <c r="U1806">
        <v>1514</v>
      </c>
      <c r="V1806">
        <v>182</v>
      </c>
      <c r="W1806">
        <v>809</v>
      </c>
      <c r="X1806">
        <v>221</v>
      </c>
      <c r="Y1806">
        <v>62</v>
      </c>
      <c r="Z1806">
        <v>20</v>
      </c>
      <c r="AA1806">
        <v>88</v>
      </c>
      <c r="AB1806">
        <v>43</v>
      </c>
      <c r="AC1806">
        <v>14</v>
      </c>
      <c r="AD1806">
        <v>65</v>
      </c>
      <c r="AE1806">
        <v>81</v>
      </c>
      <c r="AF1806">
        <v>31</v>
      </c>
      <c r="AG1806">
        <v>111</v>
      </c>
      <c r="AH1806">
        <v>1033.9166666666665</v>
      </c>
      <c r="AI1806">
        <v>2014.3166666666664</v>
      </c>
      <c r="AJ1806">
        <v>2561.833333333333</v>
      </c>
      <c r="AK1806">
        <v>1021</v>
      </c>
      <c r="AL1806">
        <v>1.2050692580995099</v>
      </c>
      <c r="AM1806">
        <f t="shared" si="532"/>
        <v>1</v>
      </c>
      <c r="AN1806">
        <f t="shared" si="533"/>
        <v>1230.3757125195996</v>
      </c>
      <c r="AO1806">
        <v>15.37</v>
      </c>
      <c r="AP1806">
        <f t="shared" si="534"/>
        <v>18.521914496989467</v>
      </c>
      <c r="AQ1806">
        <v>3.27</v>
      </c>
      <c r="AR1806">
        <v>6430</v>
      </c>
      <c r="AS1806">
        <v>5.0737861885996933</v>
      </c>
      <c r="AT1806">
        <v>1.0520174774477731</v>
      </c>
      <c r="AU1806">
        <f t="shared" si="535"/>
        <v>5.3377117472400002</v>
      </c>
      <c r="AV1806">
        <f t="shared" si="536"/>
        <v>3.1560524323433192</v>
      </c>
      <c r="AW1806">
        <f t="shared" si="537"/>
        <v>7.3641223421344115</v>
      </c>
      <c r="AX1806">
        <f t="shared" si="540"/>
        <v>10.520174774477731</v>
      </c>
      <c r="AY1806" s="4">
        <v>0.1</v>
      </c>
      <c r="AZ1806">
        <v>35</v>
      </c>
      <c r="BA1806" s="1">
        <f t="shared" si="538"/>
        <v>0.10368970511989745</v>
      </c>
      <c r="BB1806">
        <v>0.27750000000000002</v>
      </c>
      <c r="BC1806">
        <v>4.8224999999999997E-2</v>
      </c>
      <c r="BD1806">
        <v>6.43E-3</v>
      </c>
      <c r="BE1806">
        <v>160000</v>
      </c>
      <c r="BF1806">
        <f t="shared" si="541"/>
        <v>74.400000000000006</v>
      </c>
      <c r="BG1806" s="7">
        <f t="shared" si="542"/>
        <v>0.78884137209302341</v>
      </c>
      <c r="BH1806" s="8">
        <f t="shared" si="543"/>
        <v>1.5776827441860468</v>
      </c>
      <c r="BI1806" s="7">
        <f t="shared" si="544"/>
        <v>2.36652411627907</v>
      </c>
      <c r="BJ1806">
        <v>340.8</v>
      </c>
      <c r="BK1806">
        <v>6390</v>
      </c>
      <c r="BL1806">
        <v>0.12</v>
      </c>
      <c r="BM1806">
        <v>0.11</v>
      </c>
      <c r="BN1806" s="3">
        <f t="shared" si="539"/>
        <v>9.7692358357876513E-2</v>
      </c>
      <c r="BO1806" s="3">
        <f t="shared" si="545"/>
        <v>0.12974524754057865</v>
      </c>
      <c r="BP1806" s="3">
        <f t="shared" si="546"/>
        <v>0.11571717814579295</v>
      </c>
      <c r="BQ1806" s="3">
        <f t="shared" si="547"/>
        <v>0.16306848480571726</v>
      </c>
      <c r="BR1806">
        <f t="shared" si="548"/>
        <v>0.11070179621029842</v>
      </c>
      <c r="BS1806">
        <f t="shared" si="549"/>
        <v>0.14144788036765951</v>
      </c>
      <c r="BT1806" s="5">
        <f t="shared" si="550"/>
        <v>464.4861366100028</v>
      </c>
    </row>
    <row r="1807" spans="1:72" x14ac:dyDescent="0.2">
      <c r="A1807">
        <v>8</v>
      </c>
      <c r="B1807">
        <v>36023</v>
      </c>
      <c r="C1807" t="s">
        <v>680</v>
      </c>
      <c r="D1807">
        <v>36</v>
      </c>
      <c r="E1807" t="s">
        <v>673</v>
      </c>
      <c r="F1807" t="s">
        <v>674</v>
      </c>
      <c r="G1807" t="s">
        <v>695</v>
      </c>
      <c r="H1807">
        <v>23</v>
      </c>
      <c r="I1807">
        <v>1943</v>
      </c>
      <c r="J1807">
        <v>175</v>
      </c>
      <c r="K1807">
        <v>1089</v>
      </c>
      <c r="L1807">
        <v>278</v>
      </c>
      <c r="M1807" s="5">
        <v>28190</v>
      </c>
      <c r="N1807" s="5">
        <v>39359.069810000001</v>
      </c>
      <c r="O1807" s="5">
        <v>999.84</v>
      </c>
      <c r="P1807" s="5">
        <v>1395.9834109999999</v>
      </c>
      <c r="Q1807" s="5">
        <v>22556</v>
      </c>
      <c r="R1807" s="5">
        <v>31492.840680000001</v>
      </c>
      <c r="S1807" s="5">
        <v>258</v>
      </c>
      <c r="T1807" s="5">
        <v>360.22135550000002</v>
      </c>
      <c r="U1807">
        <v>1342</v>
      </c>
      <c r="V1807">
        <v>195</v>
      </c>
      <c r="W1807">
        <v>952</v>
      </c>
      <c r="X1807">
        <v>195</v>
      </c>
      <c r="Y1807">
        <v>62</v>
      </c>
      <c r="Z1807">
        <v>20</v>
      </c>
      <c r="AA1807">
        <v>88</v>
      </c>
      <c r="AB1807">
        <v>43</v>
      </c>
      <c r="AC1807">
        <v>14</v>
      </c>
      <c r="AD1807">
        <v>65</v>
      </c>
      <c r="AE1807">
        <v>81</v>
      </c>
      <c r="AF1807">
        <v>31</v>
      </c>
      <c r="AG1807">
        <v>111</v>
      </c>
      <c r="AH1807">
        <v>1033.9166666666665</v>
      </c>
      <c r="AI1807">
        <v>2014.3166666666664</v>
      </c>
      <c r="AJ1807">
        <v>2561.833333333333</v>
      </c>
      <c r="AK1807">
        <v>1021</v>
      </c>
      <c r="AL1807">
        <v>1.15868490475875</v>
      </c>
      <c r="AM1807">
        <f t="shared" si="532"/>
        <v>1</v>
      </c>
      <c r="AN1807">
        <f t="shared" si="533"/>
        <v>1183.0172877586838</v>
      </c>
      <c r="AO1807">
        <v>15.37</v>
      </c>
      <c r="AP1807">
        <f t="shared" si="534"/>
        <v>17.808986986141985</v>
      </c>
      <c r="AQ1807">
        <v>3.27</v>
      </c>
      <c r="AR1807">
        <v>6430</v>
      </c>
      <c r="AS1807">
        <v>5.0737861885996933</v>
      </c>
      <c r="AT1807">
        <v>1.0551027283271208</v>
      </c>
      <c r="AU1807">
        <f t="shared" si="535"/>
        <v>5.3533656505399998</v>
      </c>
      <c r="AV1807">
        <f t="shared" si="536"/>
        <v>3.1653081849813622</v>
      </c>
      <c r="AW1807">
        <f t="shared" si="537"/>
        <v>7.3857190982898455</v>
      </c>
      <c r="AX1807">
        <f t="shared" si="540"/>
        <v>10.551027283271209</v>
      </c>
      <c r="AY1807" s="4">
        <v>0.1</v>
      </c>
      <c r="AZ1807">
        <v>35</v>
      </c>
      <c r="BA1807" s="1">
        <f t="shared" si="538"/>
        <v>0.10368970511989745</v>
      </c>
      <c r="BB1807">
        <v>0.27750000000000002</v>
      </c>
      <c r="BC1807">
        <v>4.8224999999999997E-2</v>
      </c>
      <c r="BD1807">
        <v>6.43E-3</v>
      </c>
      <c r="BE1807">
        <v>160000</v>
      </c>
      <c r="BF1807">
        <f t="shared" si="541"/>
        <v>74.400000000000006</v>
      </c>
      <c r="BG1807" s="7">
        <f t="shared" si="542"/>
        <v>0.78884137209302341</v>
      </c>
      <c r="BH1807" s="8">
        <f t="shared" si="543"/>
        <v>1.5776827441860468</v>
      </c>
      <c r="BI1807" s="7">
        <f t="shared" si="544"/>
        <v>2.36652411627907</v>
      </c>
      <c r="BJ1807">
        <v>340.8</v>
      </c>
      <c r="BK1807">
        <v>6390</v>
      </c>
      <c r="BL1807">
        <v>0.12</v>
      </c>
      <c r="BM1807">
        <v>0.11</v>
      </c>
      <c r="BN1807" s="3">
        <f t="shared" si="539"/>
        <v>9.5479668676507826E-2</v>
      </c>
      <c r="BO1807" s="3">
        <f t="shared" si="545"/>
        <v>0.12680824068015756</v>
      </c>
      <c r="BP1807" s="3">
        <f t="shared" si="546"/>
        <v>0.1127390311766155</v>
      </c>
      <c r="BQ1807" s="3">
        <f t="shared" si="547"/>
        <v>0.16022920497861926</v>
      </c>
      <c r="BR1807">
        <f t="shared" si="548"/>
        <v>0.10776478934987735</v>
      </c>
      <c r="BS1807">
        <f t="shared" si="549"/>
        <v>0.13851087350723845</v>
      </c>
      <c r="BT1807" s="5">
        <f t="shared" si="550"/>
        <v>464.4861366100028</v>
      </c>
    </row>
    <row r="1808" spans="1:72" x14ac:dyDescent="0.2">
      <c r="A1808">
        <v>8</v>
      </c>
      <c r="B1808">
        <v>36025</v>
      </c>
      <c r="C1808" t="s">
        <v>680</v>
      </c>
      <c r="D1808">
        <v>36</v>
      </c>
      <c r="E1808" t="s">
        <v>673</v>
      </c>
      <c r="F1808" t="s">
        <v>674</v>
      </c>
      <c r="G1808" t="s">
        <v>543</v>
      </c>
      <c r="H1808">
        <v>25</v>
      </c>
      <c r="I1808">
        <v>2459</v>
      </c>
      <c r="J1808">
        <v>184</v>
      </c>
      <c r="K1808">
        <v>1343</v>
      </c>
      <c r="L1808">
        <v>362</v>
      </c>
      <c r="M1808" s="5">
        <v>35325</v>
      </c>
      <c r="N1808" s="5">
        <v>49321.005360000003</v>
      </c>
      <c r="O1808" s="5">
        <v>857.84</v>
      </c>
      <c r="P1808" s="5">
        <v>1197.722045</v>
      </c>
      <c r="Q1808" s="5">
        <v>26209</v>
      </c>
      <c r="R1808" s="5">
        <v>36593.184139999998</v>
      </c>
      <c r="S1808" s="5">
        <v>324</v>
      </c>
      <c r="T1808" s="5">
        <v>452.37100459999999</v>
      </c>
      <c r="U1808">
        <v>1686</v>
      </c>
      <c r="V1808">
        <v>203</v>
      </c>
      <c r="W1808">
        <v>1063</v>
      </c>
      <c r="X1808">
        <v>247</v>
      </c>
      <c r="Y1808">
        <v>62</v>
      </c>
      <c r="Z1808">
        <v>20</v>
      </c>
      <c r="AA1808">
        <v>88</v>
      </c>
      <c r="AB1808">
        <v>43</v>
      </c>
      <c r="AC1808">
        <v>14</v>
      </c>
      <c r="AD1808">
        <v>65</v>
      </c>
      <c r="AE1808">
        <v>81</v>
      </c>
      <c r="AF1808">
        <v>31</v>
      </c>
      <c r="AG1808">
        <v>111</v>
      </c>
      <c r="AH1808">
        <v>1033.9166666666665</v>
      </c>
      <c r="AI1808">
        <v>2014.3166666666664</v>
      </c>
      <c r="AJ1808">
        <v>2561.833333333333</v>
      </c>
      <c r="AK1808">
        <v>1021</v>
      </c>
      <c r="AL1808">
        <v>1.18686970642635</v>
      </c>
      <c r="AM1808">
        <f t="shared" si="532"/>
        <v>1</v>
      </c>
      <c r="AN1808">
        <f t="shared" si="533"/>
        <v>1211.7939702613035</v>
      </c>
      <c r="AO1808">
        <v>15.37</v>
      </c>
      <c r="AP1808">
        <f t="shared" si="534"/>
        <v>18.242187387773001</v>
      </c>
      <c r="AQ1808">
        <v>3.27</v>
      </c>
      <c r="AR1808">
        <v>6430</v>
      </c>
      <c r="AS1808">
        <v>5.0737861885996933</v>
      </c>
      <c r="AT1808">
        <v>1.0396797144532159</v>
      </c>
      <c r="AU1808">
        <f t="shared" si="535"/>
        <v>5.2751125757599997</v>
      </c>
      <c r="AV1808">
        <f t="shared" si="536"/>
        <v>3.1190391433596476</v>
      </c>
      <c r="AW1808">
        <f t="shared" si="537"/>
        <v>7.2777580011725114</v>
      </c>
      <c r="AX1808">
        <f t="shared" si="540"/>
        <v>10.39679714453216</v>
      </c>
      <c r="AY1808" s="4">
        <v>0.1</v>
      </c>
      <c r="AZ1808">
        <v>35</v>
      </c>
      <c r="BA1808" s="1">
        <f t="shared" si="538"/>
        <v>0.10368970511989745</v>
      </c>
      <c r="BB1808">
        <v>0.27750000000000002</v>
      </c>
      <c r="BC1808">
        <v>4.8224999999999997E-2</v>
      </c>
      <c r="BD1808">
        <v>6.43E-3</v>
      </c>
      <c r="BE1808">
        <v>160000</v>
      </c>
      <c r="BF1808">
        <f t="shared" si="541"/>
        <v>74.400000000000006</v>
      </c>
      <c r="BG1808" s="7">
        <f t="shared" si="542"/>
        <v>0.78884137209302341</v>
      </c>
      <c r="BH1808" s="8">
        <f t="shared" si="543"/>
        <v>1.5776827441860468</v>
      </c>
      <c r="BI1808" s="7">
        <f t="shared" si="544"/>
        <v>2.36652411627907</v>
      </c>
      <c r="BJ1808">
        <v>340.8</v>
      </c>
      <c r="BK1808">
        <v>6390</v>
      </c>
      <c r="BL1808">
        <v>0.12</v>
      </c>
      <c r="BM1808">
        <v>0.11</v>
      </c>
      <c r="BN1808" s="3">
        <f t="shared" si="539"/>
        <v>9.6382172607555106E-2</v>
      </c>
      <c r="BO1808" s="3">
        <f t="shared" si="545"/>
        <v>0.12827579707243708</v>
      </c>
      <c r="BP1808" s="3">
        <f t="shared" si="546"/>
        <v>0.11441224490210278</v>
      </c>
      <c r="BQ1808" s="3">
        <f t="shared" si="547"/>
        <v>0.16120822884964206</v>
      </c>
      <c r="BR1808">
        <f t="shared" si="548"/>
        <v>0.10923234574215686</v>
      </c>
      <c r="BS1808">
        <f t="shared" si="549"/>
        <v>0.13997842989951795</v>
      </c>
      <c r="BT1808" s="5">
        <f t="shared" si="550"/>
        <v>464.4861366100028</v>
      </c>
    </row>
    <row r="1809" spans="1:72" x14ac:dyDescent="0.2">
      <c r="A1809">
        <v>8</v>
      </c>
      <c r="B1809">
        <v>36027</v>
      </c>
      <c r="C1809" t="s">
        <v>680</v>
      </c>
      <c r="D1809">
        <v>36</v>
      </c>
      <c r="E1809" t="s">
        <v>673</v>
      </c>
      <c r="F1809" t="s">
        <v>674</v>
      </c>
      <c r="G1809" t="s">
        <v>687</v>
      </c>
      <c r="H1809">
        <v>27</v>
      </c>
      <c r="I1809">
        <v>4536</v>
      </c>
      <c r="J1809">
        <v>256</v>
      </c>
      <c r="K1809">
        <v>1714</v>
      </c>
      <c r="L1809">
        <v>648</v>
      </c>
      <c r="M1809" s="5">
        <v>56100</v>
      </c>
      <c r="N1809" s="5">
        <v>78327.201719999997</v>
      </c>
      <c r="O1809" s="5">
        <v>655.6</v>
      </c>
      <c r="P1809" s="5">
        <v>915.35318089999998</v>
      </c>
      <c r="Q1809" s="5">
        <v>30251</v>
      </c>
      <c r="R1809" s="5">
        <v>42236.652040000001</v>
      </c>
      <c r="S1809" s="5">
        <v>531</v>
      </c>
      <c r="T1809" s="5">
        <v>741.38581309999995</v>
      </c>
      <c r="U1809">
        <v>2074</v>
      </c>
      <c r="V1809">
        <v>201</v>
      </c>
      <c r="W1809">
        <v>961</v>
      </c>
      <c r="X1809">
        <v>300</v>
      </c>
      <c r="Y1809">
        <v>62</v>
      </c>
      <c r="Z1809">
        <v>20</v>
      </c>
      <c r="AA1809">
        <v>88</v>
      </c>
      <c r="AB1809">
        <v>43</v>
      </c>
      <c r="AC1809">
        <v>14</v>
      </c>
      <c r="AD1809">
        <v>65</v>
      </c>
      <c r="AE1809">
        <v>81</v>
      </c>
      <c r="AF1809">
        <v>31</v>
      </c>
      <c r="AG1809">
        <v>111</v>
      </c>
      <c r="AH1809">
        <v>1033.9166666666665</v>
      </c>
      <c r="AI1809">
        <v>2014.3166666666664</v>
      </c>
      <c r="AJ1809">
        <v>2561.833333333333</v>
      </c>
      <c r="AK1809">
        <v>1021</v>
      </c>
      <c r="AL1809">
        <v>1.23008062725975</v>
      </c>
      <c r="AM1809">
        <f t="shared" si="532"/>
        <v>1</v>
      </c>
      <c r="AN1809">
        <f t="shared" si="533"/>
        <v>1255.9123204322048</v>
      </c>
      <c r="AO1809">
        <v>15.37</v>
      </c>
      <c r="AP1809">
        <f t="shared" si="534"/>
        <v>18.906339240982355</v>
      </c>
      <c r="AQ1809">
        <v>3.27</v>
      </c>
      <c r="AR1809">
        <v>6430</v>
      </c>
      <c r="AS1809">
        <v>5.0737861885996933</v>
      </c>
      <c r="AT1809">
        <v>1.0601213410126955</v>
      </c>
      <c r="AU1809">
        <f t="shared" si="535"/>
        <v>5.3788290182700003</v>
      </c>
      <c r="AV1809">
        <f t="shared" si="536"/>
        <v>3.1803640230380865</v>
      </c>
      <c r="AW1809">
        <f t="shared" si="537"/>
        <v>7.4208493870888681</v>
      </c>
      <c r="AX1809">
        <f t="shared" si="540"/>
        <v>10.601213410126956</v>
      </c>
      <c r="AY1809" s="4">
        <v>0.1</v>
      </c>
      <c r="AZ1809">
        <v>35</v>
      </c>
      <c r="BA1809" s="1">
        <f t="shared" si="538"/>
        <v>0.10368970511989745</v>
      </c>
      <c r="BB1809">
        <v>0.27750000000000002</v>
      </c>
      <c r="BC1809">
        <v>4.8224999999999997E-2</v>
      </c>
      <c r="BD1809">
        <v>6.43E-3</v>
      </c>
      <c r="BE1809">
        <v>160000</v>
      </c>
      <c r="BF1809">
        <f t="shared" si="541"/>
        <v>74.400000000000006</v>
      </c>
      <c r="BG1809" s="7">
        <f t="shared" si="542"/>
        <v>0.78884137209302341</v>
      </c>
      <c r="BH1809" s="8">
        <f t="shared" si="543"/>
        <v>1.5776827441860468</v>
      </c>
      <c r="BI1809" s="7">
        <f t="shared" si="544"/>
        <v>2.36652411627907</v>
      </c>
      <c r="BJ1809">
        <v>340.8</v>
      </c>
      <c r="BK1809">
        <v>6390</v>
      </c>
      <c r="BL1809">
        <v>0.12</v>
      </c>
      <c r="BM1809">
        <v>0.11</v>
      </c>
      <c r="BN1809" s="3">
        <f t="shared" si="539"/>
        <v>9.9204143820864482E-2</v>
      </c>
      <c r="BO1809" s="3">
        <f t="shared" si="545"/>
        <v>0.13272178510411936</v>
      </c>
      <c r="BP1809" s="3">
        <f t="shared" si="546"/>
        <v>0.11858565518477811</v>
      </c>
      <c r="BQ1809" s="3">
        <f t="shared" si="547"/>
        <v>0.16630171674375954</v>
      </c>
      <c r="BR1809">
        <f t="shared" si="548"/>
        <v>0.11367833377383912</v>
      </c>
      <c r="BS1809">
        <f t="shared" si="549"/>
        <v>0.1444244179312002</v>
      </c>
      <c r="BT1809" s="5">
        <f t="shared" si="550"/>
        <v>464.4861366100028</v>
      </c>
    </row>
    <row r="1810" spans="1:72" x14ac:dyDescent="0.2">
      <c r="A1810">
        <v>8</v>
      </c>
      <c r="B1810">
        <v>36029</v>
      </c>
      <c r="C1810" t="s">
        <v>680</v>
      </c>
      <c r="D1810">
        <v>36</v>
      </c>
      <c r="E1810" t="s">
        <v>673</v>
      </c>
      <c r="F1810" t="s">
        <v>674</v>
      </c>
      <c r="G1810" t="s">
        <v>682</v>
      </c>
      <c r="H1810">
        <v>29</v>
      </c>
      <c r="I1810">
        <v>4156</v>
      </c>
      <c r="J1810">
        <v>208</v>
      </c>
      <c r="K1810">
        <v>1590</v>
      </c>
      <c r="L1810">
        <v>555</v>
      </c>
      <c r="M1810" s="5">
        <v>54323</v>
      </c>
      <c r="N1810" s="5">
        <v>75846.142229999998</v>
      </c>
      <c r="O1810" s="5">
        <v>1695.8</v>
      </c>
      <c r="P1810" s="5">
        <v>2367.6874990000001</v>
      </c>
      <c r="Q1810" s="5">
        <v>32087</v>
      </c>
      <c r="R1810" s="5">
        <v>44800.087729999999</v>
      </c>
      <c r="S1810" s="5">
        <v>466</v>
      </c>
      <c r="T1810" s="5">
        <v>650.63237079999999</v>
      </c>
      <c r="U1810">
        <v>1659</v>
      </c>
      <c r="V1810">
        <v>199</v>
      </c>
      <c r="W1810">
        <v>1066</v>
      </c>
      <c r="X1810">
        <v>232</v>
      </c>
      <c r="Y1810">
        <v>62</v>
      </c>
      <c r="Z1810">
        <v>20</v>
      </c>
      <c r="AA1810">
        <v>88</v>
      </c>
      <c r="AB1810">
        <v>43</v>
      </c>
      <c r="AC1810">
        <v>14</v>
      </c>
      <c r="AD1810">
        <v>65</v>
      </c>
      <c r="AE1810">
        <v>81</v>
      </c>
      <c r="AF1810">
        <v>31</v>
      </c>
      <c r="AG1810">
        <v>111</v>
      </c>
      <c r="AH1810">
        <v>1033.9166666666665</v>
      </c>
      <c r="AI1810">
        <v>2014.3166666666664</v>
      </c>
      <c r="AJ1810">
        <v>2561.833333333333</v>
      </c>
      <c r="AK1810">
        <v>1021</v>
      </c>
      <c r="AL1810">
        <v>1.09994332492352</v>
      </c>
      <c r="AM1810">
        <f t="shared" si="532"/>
        <v>1</v>
      </c>
      <c r="AN1810">
        <f t="shared" si="533"/>
        <v>1123.0421347469139</v>
      </c>
      <c r="AO1810">
        <v>15.37</v>
      </c>
      <c r="AP1810">
        <f t="shared" si="534"/>
        <v>16.9061289040745</v>
      </c>
      <c r="AQ1810">
        <v>3.27</v>
      </c>
      <c r="AR1810">
        <v>6430</v>
      </c>
      <c r="AS1810">
        <v>5.0737861885996933</v>
      </c>
      <c r="AT1810">
        <v>1.0805654111911096</v>
      </c>
      <c r="AU1810">
        <f t="shared" si="535"/>
        <v>5.4825578591800008</v>
      </c>
      <c r="AV1810">
        <f t="shared" si="536"/>
        <v>3.2416962335733288</v>
      </c>
      <c r="AW1810">
        <f t="shared" si="537"/>
        <v>7.5639578783377672</v>
      </c>
      <c r="AX1810">
        <f t="shared" si="540"/>
        <v>10.805654111911096</v>
      </c>
      <c r="AY1810" s="4">
        <v>0.1</v>
      </c>
      <c r="AZ1810">
        <v>35</v>
      </c>
      <c r="BA1810" s="1">
        <f t="shared" si="538"/>
        <v>0.10368970511989745</v>
      </c>
      <c r="BB1810">
        <v>0.27750000000000002</v>
      </c>
      <c r="BC1810">
        <v>4.8224999999999997E-2</v>
      </c>
      <c r="BD1810">
        <v>6.43E-3</v>
      </c>
      <c r="BE1810">
        <v>160000</v>
      </c>
      <c r="BF1810">
        <f t="shared" si="541"/>
        <v>74.400000000000006</v>
      </c>
      <c r="BG1810" s="7">
        <f t="shared" si="542"/>
        <v>0.78884137209302341</v>
      </c>
      <c r="BH1810" s="8">
        <f t="shared" si="543"/>
        <v>1.5776827441860468</v>
      </c>
      <c r="BI1810" s="7">
        <f t="shared" si="544"/>
        <v>2.36652411627907</v>
      </c>
      <c r="BJ1810">
        <v>340.8</v>
      </c>
      <c r="BK1810">
        <v>6390</v>
      </c>
      <c r="BL1810">
        <v>0.12</v>
      </c>
      <c r="BM1810">
        <v>0.11</v>
      </c>
      <c r="BN1810" s="3">
        <f t="shared" si="539"/>
        <v>9.338073369922037E-2</v>
      </c>
      <c r="BO1810" s="3">
        <f t="shared" si="545"/>
        <v>0.12679973236097575</v>
      </c>
      <c r="BP1810" s="3">
        <f t="shared" si="546"/>
        <v>0.11239099210832483</v>
      </c>
      <c r="BQ1810" s="3">
        <f t="shared" si="547"/>
        <v>0.16102724126603671</v>
      </c>
      <c r="BR1810">
        <f t="shared" si="548"/>
        <v>0.10775628103069554</v>
      </c>
      <c r="BS1810">
        <f t="shared" si="549"/>
        <v>0.13850236518805664</v>
      </c>
      <c r="BT1810" s="5">
        <f t="shared" si="550"/>
        <v>464.4861366100028</v>
      </c>
    </row>
    <row r="1811" spans="1:72" x14ac:dyDescent="0.2">
      <c r="A1811">
        <v>8</v>
      </c>
      <c r="B1811">
        <v>36031</v>
      </c>
      <c r="C1811" t="s">
        <v>680</v>
      </c>
      <c r="D1811">
        <v>36</v>
      </c>
      <c r="E1811" t="s">
        <v>673</v>
      </c>
      <c r="F1811" t="s">
        <v>674</v>
      </c>
      <c r="G1811" t="s">
        <v>621</v>
      </c>
      <c r="H1811">
        <v>31</v>
      </c>
      <c r="I1811">
        <v>1001</v>
      </c>
      <c r="J1811">
        <v>59</v>
      </c>
      <c r="K1811">
        <v>597</v>
      </c>
      <c r="L1811">
        <v>157</v>
      </c>
      <c r="M1811" s="5">
        <v>15445</v>
      </c>
      <c r="N1811" s="5">
        <v>21564.414089999998</v>
      </c>
      <c r="O1811" s="5">
        <v>450.85</v>
      </c>
      <c r="P1811" s="5">
        <v>629.47983769999996</v>
      </c>
      <c r="Q1811" s="5">
        <v>13116</v>
      </c>
      <c r="R1811" s="5">
        <v>18312.648450000001</v>
      </c>
      <c r="S1811" s="5">
        <v>141</v>
      </c>
      <c r="T1811" s="5">
        <v>196.86515940000001</v>
      </c>
      <c r="U1811">
        <v>682</v>
      </c>
      <c r="V1811">
        <v>94</v>
      </c>
      <c r="W1811">
        <v>521</v>
      </c>
      <c r="X1811">
        <v>107</v>
      </c>
      <c r="Y1811">
        <v>62</v>
      </c>
      <c r="Z1811">
        <v>20</v>
      </c>
      <c r="AA1811">
        <v>88</v>
      </c>
      <c r="AB1811">
        <v>43</v>
      </c>
      <c r="AC1811">
        <v>14</v>
      </c>
      <c r="AD1811">
        <v>65</v>
      </c>
      <c r="AE1811">
        <v>81</v>
      </c>
      <c r="AF1811">
        <v>31</v>
      </c>
      <c r="AG1811">
        <v>111</v>
      </c>
      <c r="AH1811">
        <v>1033.9166666666665</v>
      </c>
      <c r="AI1811">
        <v>2014.3166666666664</v>
      </c>
      <c r="AJ1811">
        <v>2561.833333333333</v>
      </c>
      <c r="AK1811">
        <v>1021</v>
      </c>
      <c r="AL1811">
        <v>1.12399751610226</v>
      </c>
      <c r="AM1811">
        <f t="shared" si="532"/>
        <v>1</v>
      </c>
      <c r="AN1811">
        <f t="shared" si="533"/>
        <v>1147.6014639404075</v>
      </c>
      <c r="AO1811">
        <v>15.37</v>
      </c>
      <c r="AP1811">
        <f t="shared" si="534"/>
        <v>17.275841822491735</v>
      </c>
      <c r="AQ1811">
        <v>3.27</v>
      </c>
      <c r="AR1811">
        <v>6430</v>
      </c>
      <c r="AS1811">
        <v>5.0737861885996933</v>
      </c>
      <c r="AT1811">
        <v>1.0399253907930666</v>
      </c>
      <c r="AU1811">
        <f t="shared" si="535"/>
        <v>5.2763590849800002</v>
      </c>
      <c r="AV1811">
        <f t="shared" si="536"/>
        <v>3.1197761723791997</v>
      </c>
      <c r="AW1811">
        <f t="shared" si="537"/>
        <v>7.2794777355514659</v>
      </c>
      <c r="AX1811">
        <f t="shared" si="540"/>
        <v>10.399253907930666</v>
      </c>
      <c r="AY1811" s="4">
        <v>0.1</v>
      </c>
      <c r="AZ1811">
        <v>35</v>
      </c>
      <c r="BA1811" s="1">
        <f t="shared" si="538"/>
        <v>0.10368970511989745</v>
      </c>
      <c r="BB1811">
        <v>0.27750000000000002</v>
      </c>
      <c r="BC1811">
        <v>4.8224999999999997E-2</v>
      </c>
      <c r="BD1811">
        <v>6.43E-3</v>
      </c>
      <c r="BE1811">
        <v>160000</v>
      </c>
      <c r="BF1811">
        <f t="shared" si="541"/>
        <v>74.400000000000006</v>
      </c>
      <c r="BG1811" s="7">
        <f t="shared" si="542"/>
        <v>0.78884137209302341</v>
      </c>
      <c r="BH1811" s="8">
        <f t="shared" si="543"/>
        <v>1.5776827441860468</v>
      </c>
      <c r="BI1811" s="7">
        <f t="shared" si="544"/>
        <v>2.36652411627907</v>
      </c>
      <c r="BJ1811">
        <v>340.8</v>
      </c>
      <c r="BK1811">
        <v>6390</v>
      </c>
      <c r="BL1811">
        <v>0.12</v>
      </c>
      <c r="BM1811">
        <v>0.11</v>
      </c>
      <c r="BN1811" s="3">
        <f t="shared" si="539"/>
        <v>9.3254539294320621E-2</v>
      </c>
      <c r="BO1811" s="3">
        <f t="shared" si="545"/>
        <v>0.12353374722617369</v>
      </c>
      <c r="BP1811" s="3">
        <f t="shared" si="546"/>
        <v>0.10966691909815053</v>
      </c>
      <c r="BQ1811" s="3">
        <f t="shared" si="547"/>
        <v>0.15647396093774649</v>
      </c>
      <c r="BR1811">
        <f t="shared" si="548"/>
        <v>0.1044902958958935</v>
      </c>
      <c r="BS1811">
        <f t="shared" si="549"/>
        <v>0.13523638005325458</v>
      </c>
      <c r="BT1811" s="5">
        <f t="shared" si="550"/>
        <v>464.4861366100028</v>
      </c>
    </row>
    <row r="1812" spans="1:72" x14ac:dyDescent="0.2">
      <c r="A1812">
        <v>8</v>
      </c>
      <c r="B1812">
        <v>36033</v>
      </c>
      <c r="C1812" t="s">
        <v>680</v>
      </c>
      <c r="D1812">
        <v>36</v>
      </c>
      <c r="E1812" t="s">
        <v>673</v>
      </c>
      <c r="F1812" t="s">
        <v>674</v>
      </c>
      <c r="G1812" t="s">
        <v>194</v>
      </c>
      <c r="H1812">
        <v>33</v>
      </c>
      <c r="I1812">
        <v>777</v>
      </c>
      <c r="J1812">
        <v>86</v>
      </c>
      <c r="K1812">
        <v>541</v>
      </c>
      <c r="L1812">
        <v>116</v>
      </c>
      <c r="M1812" s="5">
        <v>11807</v>
      </c>
      <c r="N1812" s="5">
        <v>16485.013739999999</v>
      </c>
      <c r="O1812" s="5">
        <v>436.84</v>
      </c>
      <c r="P1812" s="5">
        <v>609.91898040000001</v>
      </c>
      <c r="Q1812" s="5">
        <v>11749</v>
      </c>
      <c r="R1812" s="5">
        <v>16404.033739999999</v>
      </c>
      <c r="S1812" s="5">
        <v>108</v>
      </c>
      <c r="T1812" s="5">
        <v>150.7903349</v>
      </c>
      <c r="U1812">
        <v>568</v>
      </c>
      <c r="V1812">
        <v>112</v>
      </c>
      <c r="W1812">
        <v>501</v>
      </c>
      <c r="X1812">
        <v>87</v>
      </c>
      <c r="Y1812">
        <v>62</v>
      </c>
      <c r="Z1812">
        <v>20</v>
      </c>
      <c r="AA1812">
        <v>88</v>
      </c>
      <c r="AB1812">
        <v>43</v>
      </c>
      <c r="AC1812">
        <v>14</v>
      </c>
      <c r="AD1812">
        <v>65</v>
      </c>
      <c r="AE1812">
        <v>81</v>
      </c>
      <c r="AF1812">
        <v>31</v>
      </c>
      <c r="AG1812">
        <v>111</v>
      </c>
      <c r="AH1812">
        <v>1033.9166666666665</v>
      </c>
      <c r="AI1812">
        <v>2014.3166666666664</v>
      </c>
      <c r="AJ1812">
        <v>2561.833333333333</v>
      </c>
      <c r="AK1812">
        <v>1021</v>
      </c>
      <c r="AL1812">
        <v>1.1158860371663</v>
      </c>
      <c r="AM1812">
        <f t="shared" si="532"/>
        <v>1</v>
      </c>
      <c r="AN1812">
        <f t="shared" si="533"/>
        <v>1139.3196439467922</v>
      </c>
      <c r="AO1812">
        <v>15.37</v>
      </c>
      <c r="AP1812">
        <f t="shared" si="534"/>
        <v>17.151168391246031</v>
      </c>
      <c r="AQ1812">
        <v>3.27</v>
      </c>
      <c r="AR1812">
        <v>6430</v>
      </c>
      <c r="AS1812">
        <v>5.0737861885996933</v>
      </c>
      <c r="AT1812">
        <v>1.0637809311628916</v>
      </c>
      <c r="AU1812">
        <f t="shared" si="535"/>
        <v>5.3973969962300004</v>
      </c>
      <c r="AV1812">
        <f t="shared" si="536"/>
        <v>3.1913427934886749</v>
      </c>
      <c r="AW1812">
        <f t="shared" si="537"/>
        <v>7.446466518140241</v>
      </c>
      <c r="AX1812">
        <f t="shared" si="540"/>
        <v>10.637809311628917</v>
      </c>
      <c r="AY1812" s="4">
        <v>0.1</v>
      </c>
      <c r="AZ1812">
        <v>35</v>
      </c>
      <c r="BA1812" s="1">
        <f t="shared" si="538"/>
        <v>0.10368970511989745</v>
      </c>
      <c r="BB1812">
        <v>0.27750000000000002</v>
      </c>
      <c r="BC1812">
        <v>4.8224999999999997E-2</v>
      </c>
      <c r="BD1812">
        <v>6.43E-3</v>
      </c>
      <c r="BE1812">
        <v>160000</v>
      </c>
      <c r="BF1812">
        <f t="shared" si="541"/>
        <v>74.400000000000006</v>
      </c>
      <c r="BG1812" s="7">
        <f t="shared" si="542"/>
        <v>0.78884137209302341</v>
      </c>
      <c r="BH1812" s="8">
        <f t="shared" si="543"/>
        <v>1.5776827441860468</v>
      </c>
      <c r="BI1812" s="7">
        <f t="shared" si="544"/>
        <v>2.36652411627907</v>
      </c>
      <c r="BJ1812">
        <v>340.8</v>
      </c>
      <c r="BK1812">
        <v>6390</v>
      </c>
      <c r="BL1812">
        <v>0.12</v>
      </c>
      <c r="BM1812">
        <v>0.11</v>
      </c>
      <c r="BN1812" s="3">
        <f t="shared" si="539"/>
        <v>9.3628266227408274E-2</v>
      </c>
      <c r="BO1812" s="3">
        <f t="shared" si="545"/>
        <v>0.12361873479307706</v>
      </c>
      <c r="BP1812" s="3">
        <f t="shared" si="546"/>
        <v>0.10943380626945033</v>
      </c>
      <c r="BQ1812" s="3">
        <f t="shared" si="547"/>
        <v>0.15731458598109213</v>
      </c>
      <c r="BR1812">
        <f t="shared" si="548"/>
        <v>0.10457528346279686</v>
      </c>
      <c r="BS1812">
        <f t="shared" si="549"/>
        <v>0.13532136762015795</v>
      </c>
      <c r="BT1812" s="5">
        <f t="shared" si="550"/>
        <v>464.4861366100028</v>
      </c>
    </row>
    <row r="1813" spans="1:72" x14ac:dyDescent="0.2">
      <c r="A1813">
        <v>8</v>
      </c>
      <c r="B1813">
        <v>36035</v>
      </c>
      <c r="C1813" t="s">
        <v>680</v>
      </c>
      <c r="D1813">
        <v>36</v>
      </c>
      <c r="E1813" t="s">
        <v>673</v>
      </c>
      <c r="F1813" t="s">
        <v>674</v>
      </c>
      <c r="G1813" t="s">
        <v>697</v>
      </c>
      <c r="H1813">
        <v>35</v>
      </c>
      <c r="I1813">
        <v>1791</v>
      </c>
      <c r="J1813">
        <v>136</v>
      </c>
      <c r="K1813">
        <v>890</v>
      </c>
      <c r="L1813">
        <v>260</v>
      </c>
      <c r="M1813" s="5">
        <v>26543</v>
      </c>
      <c r="N1813" s="5">
        <v>37059.517209999998</v>
      </c>
      <c r="O1813" s="5">
        <v>630.37</v>
      </c>
      <c r="P1813" s="5">
        <v>880.12688330000003</v>
      </c>
      <c r="Q1813" s="5">
        <v>18594</v>
      </c>
      <c r="R1813" s="5">
        <v>25961.069319999999</v>
      </c>
      <c r="S1813" s="5">
        <v>231</v>
      </c>
      <c r="T1813" s="5">
        <v>322.52377180000002</v>
      </c>
      <c r="U1813">
        <v>1100</v>
      </c>
      <c r="V1813">
        <v>153</v>
      </c>
      <c r="W1813">
        <v>738</v>
      </c>
      <c r="X1813">
        <v>163</v>
      </c>
      <c r="Y1813">
        <v>62</v>
      </c>
      <c r="Z1813">
        <v>20</v>
      </c>
      <c r="AA1813">
        <v>88</v>
      </c>
      <c r="AB1813">
        <v>43</v>
      </c>
      <c r="AC1813">
        <v>14</v>
      </c>
      <c r="AD1813">
        <v>65</v>
      </c>
      <c r="AE1813">
        <v>81</v>
      </c>
      <c r="AF1813">
        <v>31</v>
      </c>
      <c r="AG1813">
        <v>111</v>
      </c>
      <c r="AH1813">
        <v>1033.9166666666665</v>
      </c>
      <c r="AI1813">
        <v>2014.3166666666664</v>
      </c>
      <c r="AJ1813">
        <v>2561.833333333333</v>
      </c>
      <c r="AK1813">
        <v>1021</v>
      </c>
      <c r="AL1813">
        <v>1.1623472342124399</v>
      </c>
      <c r="AM1813">
        <f t="shared" si="532"/>
        <v>1</v>
      </c>
      <c r="AN1813">
        <f t="shared" si="533"/>
        <v>1186.7565261309012</v>
      </c>
      <c r="AO1813">
        <v>15.37</v>
      </c>
      <c r="AP1813">
        <f t="shared" si="534"/>
        <v>17.865276989845199</v>
      </c>
      <c r="AQ1813">
        <v>3.27</v>
      </c>
      <c r="AR1813">
        <v>6430</v>
      </c>
      <c r="AS1813">
        <v>5.0737861885996933</v>
      </c>
      <c r="AT1813">
        <v>1.0395026336467721</v>
      </c>
      <c r="AU1813">
        <f t="shared" si="535"/>
        <v>5.2742141056099987</v>
      </c>
      <c r="AV1813">
        <f t="shared" si="536"/>
        <v>3.1185079009403163</v>
      </c>
      <c r="AW1813">
        <f t="shared" si="537"/>
        <v>7.2765184355274046</v>
      </c>
      <c r="AX1813">
        <f t="shared" si="540"/>
        <v>10.395026336467721</v>
      </c>
      <c r="AY1813" s="4">
        <v>0.1</v>
      </c>
      <c r="AZ1813">
        <v>35</v>
      </c>
      <c r="BA1813" s="1">
        <f t="shared" si="538"/>
        <v>0.10368970511989745</v>
      </c>
      <c r="BB1813">
        <v>0.27750000000000002</v>
      </c>
      <c r="BC1813">
        <v>4.8224999999999997E-2</v>
      </c>
      <c r="BD1813">
        <v>6.43E-3</v>
      </c>
      <c r="BE1813">
        <v>160000</v>
      </c>
      <c r="BF1813">
        <f t="shared" si="541"/>
        <v>74.400000000000006</v>
      </c>
      <c r="BG1813" s="7">
        <f t="shared" si="542"/>
        <v>0.78884137209302341</v>
      </c>
      <c r="BH1813" s="8">
        <f t="shared" si="543"/>
        <v>1.5776827441860468</v>
      </c>
      <c r="BI1813" s="7">
        <f t="shared" si="544"/>
        <v>2.36652411627907</v>
      </c>
      <c r="BJ1813">
        <v>340.8</v>
      </c>
      <c r="BK1813">
        <v>6390</v>
      </c>
      <c r="BL1813">
        <v>0.12</v>
      </c>
      <c r="BM1813">
        <v>0.11</v>
      </c>
      <c r="BN1813" s="3">
        <f t="shared" si="539"/>
        <v>9.5153376975295995E-2</v>
      </c>
      <c r="BO1813" s="3">
        <f t="shared" si="545"/>
        <v>0.12632298849547716</v>
      </c>
      <c r="BP1813" s="3">
        <f t="shared" si="546"/>
        <v>0.11246179759945109</v>
      </c>
      <c r="BQ1813" s="3">
        <f t="shared" si="547"/>
        <v>0.15924981113989234</v>
      </c>
      <c r="BR1813">
        <f t="shared" si="548"/>
        <v>0.10727953716519695</v>
      </c>
      <c r="BS1813">
        <f t="shared" si="549"/>
        <v>0.13802562132255802</v>
      </c>
      <c r="BT1813" s="5">
        <f t="shared" si="550"/>
        <v>464.4861366100028</v>
      </c>
    </row>
    <row r="1814" spans="1:72" x14ac:dyDescent="0.2">
      <c r="A1814">
        <v>8</v>
      </c>
      <c r="B1814">
        <v>36037</v>
      </c>
      <c r="C1814" t="s">
        <v>680</v>
      </c>
      <c r="D1814">
        <v>36</v>
      </c>
      <c r="E1814" t="s">
        <v>673</v>
      </c>
      <c r="F1814" t="s">
        <v>674</v>
      </c>
      <c r="G1814" t="s">
        <v>681</v>
      </c>
      <c r="H1814">
        <v>37</v>
      </c>
      <c r="I1814">
        <v>2378</v>
      </c>
      <c r="J1814">
        <v>197</v>
      </c>
      <c r="K1814">
        <v>1126</v>
      </c>
      <c r="L1814">
        <v>347</v>
      </c>
      <c r="M1814" s="5">
        <v>32528</v>
      </c>
      <c r="N1814" s="5">
        <v>45415.81493</v>
      </c>
      <c r="O1814" s="5">
        <v>1843.2</v>
      </c>
      <c r="P1814" s="5">
        <v>2573.488382</v>
      </c>
      <c r="Q1814" s="5">
        <v>24222</v>
      </c>
      <c r="R1814" s="5">
        <v>33818.921219999997</v>
      </c>
      <c r="S1814" s="5">
        <v>292</v>
      </c>
      <c r="T1814" s="5">
        <v>407.69238689999997</v>
      </c>
      <c r="U1814">
        <v>1277</v>
      </c>
      <c r="V1814">
        <v>179</v>
      </c>
      <c r="W1814">
        <v>929</v>
      </c>
      <c r="X1814">
        <v>187</v>
      </c>
      <c r="Y1814">
        <v>62</v>
      </c>
      <c r="Z1814">
        <v>20</v>
      </c>
      <c r="AA1814">
        <v>88</v>
      </c>
      <c r="AB1814">
        <v>43</v>
      </c>
      <c r="AC1814">
        <v>14</v>
      </c>
      <c r="AD1814">
        <v>65</v>
      </c>
      <c r="AE1814">
        <v>81</v>
      </c>
      <c r="AF1814">
        <v>31</v>
      </c>
      <c r="AG1814">
        <v>111</v>
      </c>
      <c r="AH1814">
        <v>1033.9166666666665</v>
      </c>
      <c r="AI1814">
        <v>2014.3166666666664</v>
      </c>
      <c r="AJ1814">
        <v>2561.833333333333</v>
      </c>
      <c r="AK1814">
        <v>1021</v>
      </c>
      <c r="AL1814">
        <v>1.1075172207572199</v>
      </c>
      <c r="AM1814">
        <f t="shared" si="532"/>
        <v>1</v>
      </c>
      <c r="AN1814">
        <f t="shared" si="533"/>
        <v>1130.7750823931215</v>
      </c>
      <c r="AO1814">
        <v>15.37</v>
      </c>
      <c r="AP1814">
        <f t="shared" si="534"/>
        <v>17.02253968303847</v>
      </c>
      <c r="AQ1814">
        <v>3.27</v>
      </c>
      <c r="AR1814">
        <v>6430</v>
      </c>
      <c r="AS1814">
        <v>5.0737861885996933</v>
      </c>
      <c r="AT1814">
        <v>1.0983971418961374</v>
      </c>
      <c r="AU1814">
        <f t="shared" si="535"/>
        <v>5.5730322481499996</v>
      </c>
      <c r="AV1814">
        <f t="shared" si="536"/>
        <v>3.2951914256884121</v>
      </c>
      <c r="AW1814">
        <f t="shared" si="537"/>
        <v>7.688779993272961</v>
      </c>
      <c r="AX1814">
        <f t="shared" si="540"/>
        <v>10.983971418961374</v>
      </c>
      <c r="AY1814" s="4">
        <v>0.1</v>
      </c>
      <c r="AZ1814">
        <v>35</v>
      </c>
      <c r="BA1814" s="1">
        <f t="shared" si="538"/>
        <v>0.10368970511989745</v>
      </c>
      <c r="BB1814">
        <v>0.27750000000000002</v>
      </c>
      <c r="BC1814">
        <v>4.8224999999999997E-2</v>
      </c>
      <c r="BD1814">
        <v>6.43E-3</v>
      </c>
      <c r="BE1814">
        <v>160000</v>
      </c>
      <c r="BF1814">
        <f t="shared" si="541"/>
        <v>74.400000000000006</v>
      </c>
      <c r="BG1814" s="7">
        <f t="shared" si="542"/>
        <v>0.78884137209302341</v>
      </c>
      <c r="BH1814" s="8">
        <f t="shared" si="543"/>
        <v>1.5776827441860468</v>
      </c>
      <c r="BI1814" s="7">
        <f t="shared" si="544"/>
        <v>2.36652411627907</v>
      </c>
      <c r="BJ1814">
        <v>340.8</v>
      </c>
      <c r="BK1814">
        <v>6390</v>
      </c>
      <c r="BL1814">
        <v>0.12</v>
      </c>
      <c r="BM1814">
        <v>0.11</v>
      </c>
      <c r="BN1814" s="3">
        <f t="shared" si="539"/>
        <v>9.4340219772531958E-2</v>
      </c>
      <c r="BO1814" s="3">
        <f t="shared" si="545"/>
        <v>0.12604063195721502</v>
      </c>
      <c r="BP1814" s="3">
        <f t="shared" si="546"/>
        <v>0.111394115468787</v>
      </c>
      <c r="BQ1814" s="3">
        <f t="shared" si="547"/>
        <v>0.16083297082553219</v>
      </c>
      <c r="BR1814">
        <f t="shared" si="548"/>
        <v>0.10699718062693482</v>
      </c>
      <c r="BS1814">
        <f t="shared" si="549"/>
        <v>0.13774326478429591</v>
      </c>
      <c r="BT1814" s="5">
        <f t="shared" si="550"/>
        <v>464.4861366100028</v>
      </c>
    </row>
    <row r="1815" spans="1:72" x14ac:dyDescent="0.2">
      <c r="A1815">
        <v>8</v>
      </c>
      <c r="B1815">
        <v>36039</v>
      </c>
      <c r="C1815" t="s">
        <v>680</v>
      </c>
      <c r="D1815">
        <v>36</v>
      </c>
      <c r="E1815" t="s">
        <v>673</v>
      </c>
      <c r="F1815" t="s">
        <v>674</v>
      </c>
      <c r="G1815" t="s">
        <v>522</v>
      </c>
      <c r="H1815">
        <v>39</v>
      </c>
      <c r="I1815">
        <v>2907</v>
      </c>
      <c r="J1815">
        <v>158</v>
      </c>
      <c r="K1815">
        <v>1223</v>
      </c>
      <c r="L1815">
        <v>432</v>
      </c>
      <c r="M1815" s="5">
        <v>41215</v>
      </c>
      <c r="N1815" s="5">
        <v>57544.663439999997</v>
      </c>
      <c r="O1815" s="5">
        <v>550.72</v>
      </c>
      <c r="P1815" s="5">
        <v>768.91901129999997</v>
      </c>
      <c r="Q1815" s="5">
        <v>24220</v>
      </c>
      <c r="R1815" s="5">
        <v>33816.128799999999</v>
      </c>
      <c r="S1815" s="5">
        <v>373</v>
      </c>
      <c r="T1815" s="5">
        <v>520.78513799999996</v>
      </c>
      <c r="U1815">
        <v>1562</v>
      </c>
      <c r="V1815">
        <v>168</v>
      </c>
      <c r="W1815">
        <v>855</v>
      </c>
      <c r="X1815">
        <v>230</v>
      </c>
      <c r="Y1815">
        <v>62</v>
      </c>
      <c r="Z1815">
        <v>20</v>
      </c>
      <c r="AA1815">
        <v>88</v>
      </c>
      <c r="AB1815">
        <v>43</v>
      </c>
      <c r="AC1815">
        <v>14</v>
      </c>
      <c r="AD1815">
        <v>65</v>
      </c>
      <c r="AE1815">
        <v>81</v>
      </c>
      <c r="AF1815">
        <v>31</v>
      </c>
      <c r="AG1815">
        <v>111</v>
      </c>
      <c r="AH1815">
        <v>1033.9166666666665</v>
      </c>
      <c r="AI1815">
        <v>2014.3166666666664</v>
      </c>
      <c r="AJ1815">
        <v>2561.833333333333</v>
      </c>
      <c r="AK1815">
        <v>1021</v>
      </c>
      <c r="AL1815">
        <v>1.20055934041739</v>
      </c>
      <c r="AM1815">
        <f t="shared" si="532"/>
        <v>1</v>
      </c>
      <c r="AN1815">
        <f t="shared" si="533"/>
        <v>1225.7710865661552</v>
      </c>
      <c r="AO1815">
        <v>15.37</v>
      </c>
      <c r="AP1815">
        <f t="shared" si="534"/>
        <v>18.452597062215283</v>
      </c>
      <c r="AQ1815">
        <v>3.27</v>
      </c>
      <c r="AR1815">
        <v>6430</v>
      </c>
      <c r="AS1815">
        <v>5.0737861885996933</v>
      </c>
      <c r="AT1815">
        <v>1.0473086123750424</v>
      </c>
      <c r="AU1815">
        <f t="shared" si="535"/>
        <v>5.3138199726700002</v>
      </c>
      <c r="AV1815">
        <f t="shared" si="536"/>
        <v>3.1419258371251271</v>
      </c>
      <c r="AW1815">
        <f t="shared" si="537"/>
        <v>7.3311602866252965</v>
      </c>
      <c r="AX1815">
        <f t="shared" si="540"/>
        <v>10.473086123750424</v>
      </c>
      <c r="AY1815" s="4">
        <v>0.1</v>
      </c>
      <c r="AZ1815">
        <v>35</v>
      </c>
      <c r="BA1815" s="1">
        <f t="shared" si="538"/>
        <v>0.10368970511989745</v>
      </c>
      <c r="BB1815">
        <v>0.27750000000000002</v>
      </c>
      <c r="BC1815">
        <v>4.8224999999999997E-2</v>
      </c>
      <c r="BD1815">
        <v>6.43E-3</v>
      </c>
      <c r="BE1815">
        <v>160000</v>
      </c>
      <c r="BF1815">
        <f t="shared" si="541"/>
        <v>74.400000000000006</v>
      </c>
      <c r="BG1815" s="7">
        <f t="shared" si="542"/>
        <v>0.78884137209302341</v>
      </c>
      <c r="BH1815" s="8">
        <f t="shared" si="543"/>
        <v>1.5776827441860468</v>
      </c>
      <c r="BI1815" s="7">
        <f t="shared" si="544"/>
        <v>2.36652411627907</v>
      </c>
      <c r="BJ1815">
        <v>340.8</v>
      </c>
      <c r="BK1815">
        <v>6390</v>
      </c>
      <c r="BL1815">
        <v>0.12</v>
      </c>
      <c r="BM1815">
        <v>0.11</v>
      </c>
      <c r="BN1815" s="3">
        <f t="shared" si="539"/>
        <v>9.7313809428569459E-2</v>
      </c>
      <c r="BO1815" s="3">
        <f t="shared" si="545"/>
        <v>0.12964457218978725</v>
      </c>
      <c r="BP1815" s="3">
        <f t="shared" si="546"/>
        <v>0.11567929289823368</v>
      </c>
      <c r="BQ1815" s="3">
        <f t="shared" si="547"/>
        <v>0.16281865354123434</v>
      </c>
      <c r="BR1815">
        <f t="shared" si="548"/>
        <v>0.11060112085950702</v>
      </c>
      <c r="BS1815">
        <f t="shared" si="549"/>
        <v>0.14134720501686809</v>
      </c>
      <c r="BT1815" s="5">
        <f t="shared" si="550"/>
        <v>464.4861366100028</v>
      </c>
    </row>
    <row r="1816" spans="1:72" x14ac:dyDescent="0.2">
      <c r="A1816">
        <v>8</v>
      </c>
      <c r="B1816">
        <v>36041</v>
      </c>
      <c r="C1816" t="s">
        <v>680</v>
      </c>
      <c r="D1816">
        <v>36</v>
      </c>
      <c r="E1816" t="s">
        <v>673</v>
      </c>
      <c r="F1816" t="s">
        <v>674</v>
      </c>
      <c r="G1816" t="s">
        <v>29</v>
      </c>
      <c r="H1816">
        <v>41</v>
      </c>
      <c r="I1816">
        <v>1106</v>
      </c>
      <c r="J1816">
        <v>71</v>
      </c>
      <c r="K1816">
        <v>711</v>
      </c>
      <c r="L1816">
        <v>163</v>
      </c>
      <c r="M1816" s="5">
        <v>16700</v>
      </c>
      <c r="N1816" s="5">
        <v>23316.653630000001</v>
      </c>
      <c r="O1816" s="5">
        <v>457.34</v>
      </c>
      <c r="P1816" s="5">
        <v>638.54121989999999</v>
      </c>
      <c r="Q1816" s="5">
        <v>15248</v>
      </c>
      <c r="R1816" s="5">
        <v>21289.361349999999</v>
      </c>
      <c r="S1816" s="5">
        <v>152</v>
      </c>
      <c r="T1816" s="5">
        <v>212.22343430000001</v>
      </c>
      <c r="U1816">
        <v>821</v>
      </c>
      <c r="V1816">
        <v>106</v>
      </c>
      <c r="W1816">
        <v>638</v>
      </c>
      <c r="X1816">
        <v>124</v>
      </c>
      <c r="Y1816">
        <v>62</v>
      </c>
      <c r="Z1816">
        <v>20</v>
      </c>
      <c r="AA1816">
        <v>88</v>
      </c>
      <c r="AB1816">
        <v>43</v>
      </c>
      <c r="AC1816">
        <v>14</v>
      </c>
      <c r="AD1816">
        <v>65</v>
      </c>
      <c r="AE1816">
        <v>81</v>
      </c>
      <c r="AF1816">
        <v>31</v>
      </c>
      <c r="AG1816">
        <v>111</v>
      </c>
      <c r="AH1816">
        <v>1033.9166666666665</v>
      </c>
      <c r="AI1816">
        <v>2014.3166666666664</v>
      </c>
      <c r="AJ1816">
        <v>2561.833333333333</v>
      </c>
      <c r="AK1816">
        <v>1021</v>
      </c>
      <c r="AL1816">
        <v>1.1437699231234499</v>
      </c>
      <c r="AM1816">
        <f t="shared" si="532"/>
        <v>1</v>
      </c>
      <c r="AN1816">
        <f t="shared" si="533"/>
        <v>1167.7890915090425</v>
      </c>
      <c r="AO1816">
        <v>15.37</v>
      </c>
      <c r="AP1816">
        <f t="shared" si="534"/>
        <v>17.579743718407425</v>
      </c>
      <c r="AQ1816">
        <v>3.27</v>
      </c>
      <c r="AR1816">
        <v>6430</v>
      </c>
      <c r="AS1816">
        <v>5.0737861885996933</v>
      </c>
      <c r="AT1816">
        <v>1.0390791365599561</v>
      </c>
      <c r="AU1816">
        <f t="shared" si="535"/>
        <v>5.2720653719400001</v>
      </c>
      <c r="AV1816">
        <f t="shared" si="536"/>
        <v>3.1172374096798681</v>
      </c>
      <c r="AW1816">
        <f t="shared" si="537"/>
        <v>7.2735539559196924</v>
      </c>
      <c r="AX1816">
        <f t="shared" si="540"/>
        <v>10.390791365599561</v>
      </c>
      <c r="AY1816" s="4">
        <v>0.1</v>
      </c>
      <c r="AZ1816">
        <v>35</v>
      </c>
      <c r="BA1816" s="1">
        <f t="shared" si="538"/>
        <v>0.10368970511989745</v>
      </c>
      <c r="BB1816">
        <v>0.27750000000000002</v>
      </c>
      <c r="BC1816">
        <v>4.8224999999999997E-2</v>
      </c>
      <c r="BD1816">
        <v>6.43E-3</v>
      </c>
      <c r="BE1816">
        <v>160000</v>
      </c>
      <c r="BF1816">
        <f t="shared" si="541"/>
        <v>74.400000000000006</v>
      </c>
      <c r="BG1816" s="7">
        <f t="shared" si="542"/>
        <v>0.78884137209302341</v>
      </c>
      <c r="BH1816" s="8">
        <f t="shared" si="543"/>
        <v>1.5776827441860468</v>
      </c>
      <c r="BI1816" s="7">
        <f t="shared" si="544"/>
        <v>2.36652411627907</v>
      </c>
      <c r="BJ1816">
        <v>340.8</v>
      </c>
      <c r="BK1816">
        <v>6390</v>
      </c>
      <c r="BL1816">
        <v>0.12</v>
      </c>
      <c r="BM1816">
        <v>0.11</v>
      </c>
      <c r="BN1816" s="3">
        <f t="shared" si="539"/>
        <v>9.4213047402832553E-2</v>
      </c>
      <c r="BO1816" s="3">
        <f t="shared" si="545"/>
        <v>0.12459933863043142</v>
      </c>
      <c r="BP1816" s="3">
        <f t="shared" si="546"/>
        <v>0.11074379483309878</v>
      </c>
      <c r="BQ1816" s="3">
        <f t="shared" si="547"/>
        <v>0.15751274676966243</v>
      </c>
      <c r="BR1816">
        <f t="shared" si="548"/>
        <v>0.10555588730015122</v>
      </c>
      <c r="BS1816">
        <f t="shared" si="549"/>
        <v>0.13630197145751233</v>
      </c>
      <c r="BT1816" s="5">
        <f t="shared" si="550"/>
        <v>464.4861366100028</v>
      </c>
    </row>
    <row r="1817" spans="1:72" x14ac:dyDescent="0.2">
      <c r="A1817">
        <v>8</v>
      </c>
      <c r="B1817">
        <v>36043</v>
      </c>
      <c r="C1817" t="s">
        <v>680</v>
      </c>
      <c r="D1817">
        <v>36</v>
      </c>
      <c r="E1817" t="s">
        <v>673</v>
      </c>
      <c r="F1817" t="s">
        <v>674</v>
      </c>
      <c r="G1817" t="s">
        <v>713</v>
      </c>
      <c r="H1817">
        <v>43</v>
      </c>
      <c r="I1817">
        <v>1765</v>
      </c>
      <c r="J1817">
        <v>105</v>
      </c>
      <c r="K1817">
        <v>966</v>
      </c>
      <c r="L1817">
        <v>250</v>
      </c>
      <c r="M1817" s="5">
        <v>24762</v>
      </c>
      <c r="N1817" s="5">
        <v>34572.872889999999</v>
      </c>
      <c r="O1817" s="5">
        <v>626.12</v>
      </c>
      <c r="P1817" s="5">
        <v>874.19300429999998</v>
      </c>
      <c r="Q1817" s="5">
        <v>19749</v>
      </c>
      <c r="R1817" s="5">
        <v>27573.688180000001</v>
      </c>
      <c r="S1817" s="5">
        <v>218</v>
      </c>
      <c r="T1817" s="5">
        <v>304.37308330000002</v>
      </c>
      <c r="U1817">
        <v>1079</v>
      </c>
      <c r="V1817">
        <v>130</v>
      </c>
      <c r="W1817">
        <v>771</v>
      </c>
      <c r="X1817">
        <v>158</v>
      </c>
      <c r="Y1817">
        <v>62</v>
      </c>
      <c r="Z1817">
        <v>20</v>
      </c>
      <c r="AA1817">
        <v>88</v>
      </c>
      <c r="AB1817">
        <v>43</v>
      </c>
      <c r="AC1817">
        <v>14</v>
      </c>
      <c r="AD1817">
        <v>65</v>
      </c>
      <c r="AE1817">
        <v>81</v>
      </c>
      <c r="AF1817">
        <v>31</v>
      </c>
      <c r="AG1817">
        <v>111</v>
      </c>
      <c r="AH1817">
        <v>1033.9166666666665</v>
      </c>
      <c r="AI1817">
        <v>2014.3166666666664</v>
      </c>
      <c r="AJ1817">
        <v>2561.833333333333</v>
      </c>
      <c r="AK1817">
        <v>1021</v>
      </c>
      <c r="AL1817">
        <v>1.15172535907931</v>
      </c>
      <c r="AM1817">
        <f t="shared" si="532"/>
        <v>1</v>
      </c>
      <c r="AN1817">
        <f t="shared" si="533"/>
        <v>1175.9115916199755</v>
      </c>
      <c r="AO1817">
        <v>15.37</v>
      </c>
      <c r="AP1817">
        <f t="shared" si="534"/>
        <v>17.702018769048994</v>
      </c>
      <c r="AQ1817">
        <v>3.27</v>
      </c>
      <c r="AR1817">
        <v>6430</v>
      </c>
      <c r="AS1817">
        <v>5.0737861885996933</v>
      </c>
      <c r="AT1817">
        <v>1.0425503945092118</v>
      </c>
      <c r="AU1817">
        <f t="shared" si="535"/>
        <v>5.2896777925800009</v>
      </c>
      <c r="AV1817">
        <f t="shared" si="536"/>
        <v>3.1276511835276355</v>
      </c>
      <c r="AW1817">
        <f t="shared" si="537"/>
        <v>7.2978527615644833</v>
      </c>
      <c r="AX1817">
        <f t="shared" si="540"/>
        <v>10.425503945092117</v>
      </c>
      <c r="AY1817" s="4">
        <v>0.1</v>
      </c>
      <c r="AZ1817">
        <v>35</v>
      </c>
      <c r="BA1817" s="1">
        <f t="shared" si="538"/>
        <v>0.10368970511989745</v>
      </c>
      <c r="BB1817">
        <v>0.27750000000000002</v>
      </c>
      <c r="BC1817">
        <v>4.8224999999999997E-2</v>
      </c>
      <c r="BD1817">
        <v>6.43E-3</v>
      </c>
      <c r="BE1817">
        <v>160000</v>
      </c>
      <c r="BF1817">
        <f t="shared" si="541"/>
        <v>74.400000000000006</v>
      </c>
      <c r="BG1817" s="7">
        <f t="shared" si="542"/>
        <v>0.78884137209302341</v>
      </c>
      <c r="BH1817" s="8">
        <f t="shared" si="543"/>
        <v>1.5776827441860468</v>
      </c>
      <c r="BI1817" s="7">
        <f t="shared" si="544"/>
        <v>2.36652411627907</v>
      </c>
      <c r="BJ1817">
        <v>340.8</v>
      </c>
      <c r="BK1817">
        <v>6390</v>
      </c>
      <c r="BL1817">
        <v>0.12</v>
      </c>
      <c r="BM1817">
        <v>0.11</v>
      </c>
      <c r="BN1817" s="3">
        <f t="shared" si="539"/>
        <v>9.4723059713629695E-2</v>
      </c>
      <c r="BO1817" s="3">
        <f t="shared" si="545"/>
        <v>0.12575985824387836</v>
      </c>
      <c r="BP1817" s="3">
        <f t="shared" si="546"/>
        <v>0.11185802714767165</v>
      </c>
      <c r="BQ1817" s="3">
        <f t="shared" si="547"/>
        <v>0.1587832204045313</v>
      </c>
      <c r="BR1817">
        <f t="shared" si="548"/>
        <v>0.10671640691359817</v>
      </c>
      <c r="BS1817">
        <f t="shared" si="549"/>
        <v>0.13746249107095926</v>
      </c>
      <c r="BT1817" s="5">
        <f t="shared" si="550"/>
        <v>464.4861366100028</v>
      </c>
    </row>
    <row r="1818" spans="1:72" x14ac:dyDescent="0.2">
      <c r="A1818">
        <v>8</v>
      </c>
      <c r="B1818">
        <v>36045</v>
      </c>
      <c r="C1818" t="s">
        <v>680</v>
      </c>
      <c r="D1818">
        <v>36</v>
      </c>
      <c r="E1818" t="s">
        <v>673</v>
      </c>
      <c r="F1818" t="s">
        <v>674</v>
      </c>
      <c r="G1818" t="s">
        <v>237</v>
      </c>
      <c r="H1818">
        <v>45</v>
      </c>
      <c r="I1818">
        <v>1159</v>
      </c>
      <c r="J1818">
        <v>110</v>
      </c>
      <c r="K1818">
        <v>768</v>
      </c>
      <c r="L1818">
        <v>153</v>
      </c>
      <c r="M1818" s="5">
        <v>15581</v>
      </c>
      <c r="N1818" s="5">
        <v>21754.298220000001</v>
      </c>
      <c r="O1818" s="5">
        <v>610.79</v>
      </c>
      <c r="P1818" s="5">
        <v>852.78915400000005</v>
      </c>
      <c r="Q1818" s="5">
        <v>15586</v>
      </c>
      <c r="R1818" s="5">
        <v>21761.27925</v>
      </c>
      <c r="S1818" s="5">
        <v>145</v>
      </c>
      <c r="T1818" s="5">
        <v>202.44998659999999</v>
      </c>
      <c r="U1818">
        <v>791</v>
      </c>
      <c r="V1818">
        <v>129</v>
      </c>
      <c r="W1818">
        <v>680</v>
      </c>
      <c r="X1818">
        <v>114</v>
      </c>
      <c r="Y1818">
        <v>62</v>
      </c>
      <c r="Z1818">
        <v>20</v>
      </c>
      <c r="AA1818">
        <v>88</v>
      </c>
      <c r="AB1818">
        <v>43</v>
      </c>
      <c r="AC1818">
        <v>14</v>
      </c>
      <c r="AD1818">
        <v>65</v>
      </c>
      <c r="AE1818">
        <v>81</v>
      </c>
      <c r="AF1818">
        <v>31</v>
      </c>
      <c r="AG1818">
        <v>111</v>
      </c>
      <c r="AH1818">
        <v>1033.9166666666665</v>
      </c>
      <c r="AI1818">
        <v>2014.3166666666664</v>
      </c>
      <c r="AJ1818">
        <v>2561.833333333333</v>
      </c>
      <c r="AK1818">
        <v>1021</v>
      </c>
      <c r="AL1818">
        <v>1.13471644064959</v>
      </c>
      <c r="AM1818">
        <f t="shared" si="532"/>
        <v>1</v>
      </c>
      <c r="AN1818">
        <f t="shared" si="533"/>
        <v>1158.5454859032313</v>
      </c>
      <c r="AO1818">
        <v>15.37</v>
      </c>
      <c r="AP1818">
        <f t="shared" si="534"/>
        <v>17.440591692784196</v>
      </c>
      <c r="AQ1818">
        <v>3.27</v>
      </c>
      <c r="AR1818">
        <v>6430</v>
      </c>
      <c r="AS1818">
        <v>5.0737861885996933</v>
      </c>
      <c r="AT1818">
        <v>1.0764192350599064</v>
      </c>
      <c r="AU1818">
        <f t="shared" si="535"/>
        <v>5.4615210479899998</v>
      </c>
      <c r="AV1818">
        <f t="shared" si="536"/>
        <v>3.2292577051797196</v>
      </c>
      <c r="AW1818">
        <f t="shared" si="537"/>
        <v>7.5349346454193453</v>
      </c>
      <c r="AX1818">
        <f t="shared" si="540"/>
        <v>10.764192350599064</v>
      </c>
      <c r="AY1818" s="4">
        <v>0.1</v>
      </c>
      <c r="AZ1818">
        <v>35</v>
      </c>
      <c r="BA1818" s="1">
        <f t="shared" si="538"/>
        <v>0.10368970511989745</v>
      </c>
      <c r="BB1818">
        <v>0.27750000000000002</v>
      </c>
      <c r="BC1818">
        <v>4.8224999999999997E-2</v>
      </c>
      <c r="BD1818">
        <v>6.43E-3</v>
      </c>
      <c r="BE1818">
        <v>160000</v>
      </c>
      <c r="BF1818">
        <f t="shared" si="541"/>
        <v>74.400000000000006</v>
      </c>
      <c r="BG1818" s="7">
        <f t="shared" si="542"/>
        <v>0.78884137209302341</v>
      </c>
      <c r="BH1818" s="8">
        <f t="shared" si="543"/>
        <v>1.5776827441860468</v>
      </c>
      <c r="BI1818" s="7">
        <f t="shared" si="544"/>
        <v>2.36652411627907</v>
      </c>
      <c r="BJ1818">
        <v>340.8</v>
      </c>
      <c r="BK1818">
        <v>6390</v>
      </c>
      <c r="BL1818">
        <v>0.12</v>
      </c>
      <c r="BM1818">
        <v>0.11</v>
      </c>
      <c r="BN1818" s="3">
        <f t="shared" si="539"/>
        <v>9.4979719667251716E-2</v>
      </c>
      <c r="BO1818" s="3">
        <f t="shared" si="545"/>
        <v>0.12528617820979809</v>
      </c>
      <c r="BP1818" s="3">
        <f t="shared" si="546"/>
        <v>0.11093272491552798</v>
      </c>
      <c r="BQ1818" s="3">
        <f t="shared" si="547"/>
        <v>0.15938235468557438</v>
      </c>
      <c r="BR1818">
        <f t="shared" si="548"/>
        <v>0.10624272687951788</v>
      </c>
      <c r="BS1818">
        <f t="shared" si="549"/>
        <v>0.13698881103687899</v>
      </c>
      <c r="BT1818" s="5">
        <f t="shared" si="550"/>
        <v>464.4861366100028</v>
      </c>
    </row>
    <row r="1819" spans="1:72" x14ac:dyDescent="0.2">
      <c r="A1819">
        <v>7</v>
      </c>
      <c r="B1819">
        <v>36047</v>
      </c>
      <c r="C1819" t="s">
        <v>677</v>
      </c>
      <c r="D1819">
        <v>36</v>
      </c>
      <c r="E1819" t="s">
        <v>673</v>
      </c>
      <c r="F1819" t="s">
        <v>674</v>
      </c>
      <c r="G1819" t="s">
        <v>678</v>
      </c>
      <c r="H1819">
        <v>47</v>
      </c>
      <c r="I1819">
        <v>63899</v>
      </c>
      <c r="J1819">
        <v>-2965</v>
      </c>
      <c r="K1819">
        <v>14506</v>
      </c>
      <c r="L1819">
        <v>10796</v>
      </c>
      <c r="M1819" s="5">
        <v>700140</v>
      </c>
      <c r="N1819" s="5">
        <v>977540.23199999996</v>
      </c>
      <c r="O1819" s="5">
        <v>1125</v>
      </c>
      <c r="P1819" s="5">
        <v>1570.732655</v>
      </c>
      <c r="Q1819" s="5">
        <v>159240</v>
      </c>
      <c r="R1819" s="5">
        <v>222331.97150000001</v>
      </c>
      <c r="S1819" s="5">
        <v>8506</v>
      </c>
      <c r="T1819" s="5">
        <v>11876.13508</v>
      </c>
      <c r="U1819">
        <v>16891</v>
      </c>
      <c r="V1819">
        <v>-2869</v>
      </c>
      <c r="W1819">
        <v>4102</v>
      </c>
      <c r="X1819">
        <v>2765</v>
      </c>
      <c r="Y1819">
        <v>62</v>
      </c>
      <c r="Z1819">
        <v>20</v>
      </c>
      <c r="AA1819">
        <v>88</v>
      </c>
      <c r="AB1819">
        <v>43</v>
      </c>
      <c r="AC1819">
        <v>14</v>
      </c>
      <c r="AD1819">
        <v>65</v>
      </c>
      <c r="AE1819">
        <v>81</v>
      </c>
      <c r="AF1819">
        <v>31</v>
      </c>
      <c r="AG1819">
        <v>111</v>
      </c>
      <c r="AH1819">
        <v>1033.9166666666665</v>
      </c>
      <c r="AI1819">
        <v>2014.3166666666664</v>
      </c>
      <c r="AJ1819">
        <v>2561.833333333333</v>
      </c>
      <c r="AK1819">
        <v>1021</v>
      </c>
      <c r="AL1819">
        <v>1.28447610139847</v>
      </c>
      <c r="AM1819">
        <f t="shared" si="532"/>
        <v>1</v>
      </c>
      <c r="AN1819">
        <f t="shared" si="533"/>
        <v>1311.4500995278379</v>
      </c>
      <c r="AO1819">
        <v>15.37</v>
      </c>
      <c r="AP1819">
        <f t="shared" si="534"/>
        <v>19.742397678494484</v>
      </c>
      <c r="AQ1819">
        <v>3.27</v>
      </c>
      <c r="AR1819">
        <v>6430</v>
      </c>
      <c r="AS1819">
        <v>5.0737861885996933</v>
      </c>
      <c r="AT1819">
        <v>1.0529748541087989</v>
      </c>
      <c r="AU1819">
        <f t="shared" si="535"/>
        <v>5.3425692717200004</v>
      </c>
      <c r="AV1819">
        <f t="shared" si="536"/>
        <v>3.1589245623263968</v>
      </c>
      <c r="AW1819">
        <f t="shared" si="537"/>
        <v>7.3708239787615923</v>
      </c>
      <c r="AX1819">
        <f t="shared" si="540"/>
        <v>10.529748541087988</v>
      </c>
      <c r="AY1819" s="4">
        <v>0.1</v>
      </c>
      <c r="AZ1819">
        <v>35</v>
      </c>
      <c r="BA1819" s="1">
        <f t="shared" si="538"/>
        <v>0.10368970511989745</v>
      </c>
      <c r="BB1819">
        <v>0.25312499999999999</v>
      </c>
      <c r="BC1819">
        <v>4.8224999999999997E-2</v>
      </c>
      <c r="BD1819">
        <v>6.43E-3</v>
      </c>
      <c r="BE1819">
        <v>160000</v>
      </c>
      <c r="BF1819">
        <f t="shared" si="541"/>
        <v>74.400000000000006</v>
      </c>
      <c r="BG1819" s="7">
        <f t="shared" si="542"/>
        <v>0.78884137209302341</v>
      </c>
      <c r="BH1819" s="8">
        <f t="shared" si="543"/>
        <v>1.5776827441860468</v>
      </c>
      <c r="BI1819" s="7">
        <f t="shared" si="544"/>
        <v>2.36652411627907</v>
      </c>
      <c r="BJ1819">
        <v>340.8</v>
      </c>
      <c r="BK1819">
        <v>6390</v>
      </c>
      <c r="BL1819">
        <v>0.12</v>
      </c>
      <c r="BM1819">
        <v>0.11</v>
      </c>
      <c r="BN1819" s="3">
        <f t="shared" si="539"/>
        <v>0.10785273192986997</v>
      </c>
      <c r="BO1819" s="3">
        <f t="shared" si="545"/>
        <v>0.19209835680822804</v>
      </c>
      <c r="BP1819" s="3">
        <f t="shared" si="546"/>
        <v>0.17805752132682715</v>
      </c>
      <c r="BQ1819" s="3">
        <f t="shared" si="547"/>
        <v>0.22545191951026419</v>
      </c>
      <c r="BR1819">
        <f t="shared" si="548"/>
        <v>0.17304929225437415</v>
      </c>
      <c r="BS1819">
        <f t="shared" si="549"/>
        <v>0.20380519058337593</v>
      </c>
      <c r="BT1819" s="5">
        <f t="shared" si="550"/>
        <v>464.67445887442858</v>
      </c>
    </row>
    <row r="1820" spans="1:72" x14ac:dyDescent="0.2">
      <c r="A1820">
        <v>8</v>
      </c>
      <c r="B1820">
        <v>36049</v>
      </c>
      <c r="C1820" t="s">
        <v>680</v>
      </c>
      <c r="D1820">
        <v>36</v>
      </c>
      <c r="E1820" t="s">
        <v>673</v>
      </c>
      <c r="F1820" t="s">
        <v>674</v>
      </c>
      <c r="G1820" t="s">
        <v>704</v>
      </c>
      <c r="H1820">
        <v>49</v>
      </c>
      <c r="I1820">
        <v>1299</v>
      </c>
      <c r="J1820">
        <v>76</v>
      </c>
      <c r="K1820">
        <v>809</v>
      </c>
      <c r="L1820">
        <v>173</v>
      </c>
      <c r="M1820" s="5">
        <v>17295</v>
      </c>
      <c r="N1820" s="5">
        <v>24147.396680000002</v>
      </c>
      <c r="O1820" s="5">
        <v>621.76</v>
      </c>
      <c r="P1820" s="5">
        <v>868.1055427</v>
      </c>
      <c r="Q1820" s="5">
        <v>16455</v>
      </c>
      <c r="R1820" s="5">
        <v>22974.582969999999</v>
      </c>
      <c r="S1820" s="5">
        <v>159</v>
      </c>
      <c r="T1820" s="5">
        <v>221.99688190000001</v>
      </c>
      <c r="U1820">
        <v>867</v>
      </c>
      <c r="V1820">
        <v>109</v>
      </c>
      <c r="W1820">
        <v>696</v>
      </c>
      <c r="X1820">
        <v>125</v>
      </c>
      <c r="Y1820">
        <v>62</v>
      </c>
      <c r="Z1820">
        <v>20</v>
      </c>
      <c r="AA1820">
        <v>88</v>
      </c>
      <c r="AB1820">
        <v>43</v>
      </c>
      <c r="AC1820">
        <v>14</v>
      </c>
      <c r="AD1820">
        <v>65</v>
      </c>
      <c r="AE1820">
        <v>81</v>
      </c>
      <c r="AF1820">
        <v>31</v>
      </c>
      <c r="AG1820">
        <v>111</v>
      </c>
      <c r="AH1820">
        <v>1033.9166666666665</v>
      </c>
      <c r="AI1820">
        <v>2014.3166666666664</v>
      </c>
      <c r="AJ1820">
        <v>2561.833333333333</v>
      </c>
      <c r="AK1820">
        <v>1021</v>
      </c>
      <c r="AL1820">
        <v>1.1399272160652401</v>
      </c>
      <c r="AM1820">
        <f t="shared" si="532"/>
        <v>1</v>
      </c>
      <c r="AN1820">
        <f t="shared" si="533"/>
        <v>1163.86568760261</v>
      </c>
      <c r="AO1820">
        <v>15.37</v>
      </c>
      <c r="AP1820">
        <f t="shared" si="534"/>
        <v>17.52068131092274</v>
      </c>
      <c r="AQ1820">
        <v>3.27</v>
      </c>
      <c r="AR1820">
        <v>6430</v>
      </c>
      <c r="AS1820">
        <v>5.0737861885996933</v>
      </c>
      <c r="AT1820">
        <v>1.0593914788028294</v>
      </c>
      <c r="AU1820">
        <f t="shared" si="535"/>
        <v>5.3751258534700002</v>
      </c>
      <c r="AV1820">
        <f t="shared" si="536"/>
        <v>3.1781744364084883</v>
      </c>
      <c r="AW1820">
        <f t="shared" si="537"/>
        <v>7.4157403516198057</v>
      </c>
      <c r="AX1820">
        <f t="shared" si="540"/>
        <v>10.593914788028293</v>
      </c>
      <c r="AY1820" s="4">
        <v>0.1</v>
      </c>
      <c r="AZ1820">
        <v>35</v>
      </c>
      <c r="BA1820" s="1">
        <f t="shared" si="538"/>
        <v>0.10368970511989745</v>
      </c>
      <c r="BB1820">
        <v>0.27750000000000002</v>
      </c>
      <c r="BC1820">
        <v>4.8224999999999997E-2</v>
      </c>
      <c r="BD1820">
        <v>6.43E-3</v>
      </c>
      <c r="BE1820">
        <v>160000</v>
      </c>
      <c r="BF1820">
        <f t="shared" si="541"/>
        <v>74.400000000000006</v>
      </c>
      <c r="BG1820" s="7">
        <f t="shared" si="542"/>
        <v>0.78884137209302341</v>
      </c>
      <c r="BH1820" s="8">
        <f t="shared" si="543"/>
        <v>1.5776827441860468</v>
      </c>
      <c r="BI1820" s="7">
        <f t="shared" si="544"/>
        <v>2.36652411627907</v>
      </c>
      <c r="BJ1820">
        <v>340.8</v>
      </c>
      <c r="BK1820">
        <v>6390</v>
      </c>
      <c r="BL1820">
        <v>0.12</v>
      </c>
      <c r="BM1820">
        <v>0.11</v>
      </c>
      <c r="BN1820" s="3">
        <f t="shared" si="539"/>
        <v>9.4684077526348873E-2</v>
      </c>
      <c r="BO1820" s="3">
        <f t="shared" si="545"/>
        <v>0.12512759938579557</v>
      </c>
      <c r="BP1820" s="3">
        <f t="shared" si="546"/>
        <v>0.11100120177409004</v>
      </c>
      <c r="BQ1820" s="3">
        <f t="shared" si="547"/>
        <v>0.1586844122350054</v>
      </c>
      <c r="BR1820">
        <f t="shared" si="548"/>
        <v>0.10608414805551536</v>
      </c>
      <c r="BS1820">
        <f t="shared" si="549"/>
        <v>0.13683023221287643</v>
      </c>
      <c r="BT1820" s="5">
        <f t="shared" si="550"/>
        <v>464.4861366100028</v>
      </c>
    </row>
    <row r="1821" spans="1:72" x14ac:dyDescent="0.2">
      <c r="A1821">
        <v>8</v>
      </c>
      <c r="B1821">
        <v>36051</v>
      </c>
      <c r="C1821" t="s">
        <v>680</v>
      </c>
      <c r="D1821">
        <v>36</v>
      </c>
      <c r="E1821" t="s">
        <v>673</v>
      </c>
      <c r="F1821" t="s">
        <v>674</v>
      </c>
      <c r="G1821" t="s">
        <v>684</v>
      </c>
      <c r="H1821">
        <v>51</v>
      </c>
      <c r="I1821">
        <v>2305</v>
      </c>
      <c r="J1821">
        <v>214</v>
      </c>
      <c r="K1821">
        <v>1227</v>
      </c>
      <c r="L1821">
        <v>335</v>
      </c>
      <c r="M1821" s="5">
        <v>32204</v>
      </c>
      <c r="N1821" s="5">
        <v>44963.443930000001</v>
      </c>
      <c r="O1821" s="5">
        <v>1990.2</v>
      </c>
      <c r="P1821" s="5">
        <v>2778.7307820000001</v>
      </c>
      <c r="Q1821" s="5">
        <v>25995</v>
      </c>
      <c r="R1821" s="5">
        <v>36294.395879999996</v>
      </c>
      <c r="S1821" s="5">
        <v>289</v>
      </c>
      <c r="T1821" s="5">
        <v>403.50376649999998</v>
      </c>
      <c r="U1821">
        <v>1316</v>
      </c>
      <c r="V1821">
        <v>183</v>
      </c>
      <c r="W1821">
        <v>977</v>
      </c>
      <c r="X1821">
        <v>192</v>
      </c>
      <c r="Y1821">
        <v>62</v>
      </c>
      <c r="Z1821">
        <v>20</v>
      </c>
      <c r="AA1821">
        <v>88</v>
      </c>
      <c r="AB1821">
        <v>43</v>
      </c>
      <c r="AC1821">
        <v>14</v>
      </c>
      <c r="AD1821">
        <v>65</v>
      </c>
      <c r="AE1821">
        <v>81</v>
      </c>
      <c r="AF1821">
        <v>31</v>
      </c>
      <c r="AG1821">
        <v>111</v>
      </c>
      <c r="AH1821">
        <v>1033.9166666666665</v>
      </c>
      <c r="AI1821">
        <v>2014.3166666666664</v>
      </c>
      <c r="AJ1821">
        <v>2561.833333333333</v>
      </c>
      <c r="AK1821">
        <v>1021</v>
      </c>
      <c r="AL1821">
        <v>1.11542679281796</v>
      </c>
      <c r="AM1821">
        <f t="shared" si="532"/>
        <v>1</v>
      </c>
      <c r="AN1821">
        <f t="shared" si="533"/>
        <v>1138.8507554671371</v>
      </c>
      <c r="AO1821">
        <v>15.37</v>
      </c>
      <c r="AP1821">
        <f t="shared" si="534"/>
        <v>17.144109805612043</v>
      </c>
      <c r="AQ1821">
        <v>3.27</v>
      </c>
      <c r="AR1821">
        <v>6430</v>
      </c>
      <c r="AS1821">
        <v>5.0737861885996933</v>
      </c>
      <c r="AT1821">
        <v>1.0895139862457732</v>
      </c>
      <c r="AU1821">
        <f t="shared" si="535"/>
        <v>5.5279610157000008</v>
      </c>
      <c r="AV1821">
        <f t="shared" si="536"/>
        <v>3.2685419587373197</v>
      </c>
      <c r="AW1821">
        <f t="shared" si="537"/>
        <v>7.6265979037204126</v>
      </c>
      <c r="AX1821">
        <f t="shared" si="540"/>
        <v>10.895139862457732</v>
      </c>
      <c r="AY1821" s="4">
        <v>0.1</v>
      </c>
      <c r="AZ1821">
        <v>35</v>
      </c>
      <c r="BA1821" s="1">
        <f t="shared" si="538"/>
        <v>0.10368970511989745</v>
      </c>
      <c r="BB1821">
        <v>0.27750000000000002</v>
      </c>
      <c r="BC1821">
        <v>4.8224999999999997E-2</v>
      </c>
      <c r="BD1821">
        <v>6.43E-3</v>
      </c>
      <c r="BE1821">
        <v>160000</v>
      </c>
      <c r="BF1821">
        <f t="shared" si="541"/>
        <v>74.400000000000006</v>
      </c>
      <c r="BG1821" s="7">
        <f t="shared" si="542"/>
        <v>0.78884137209302341</v>
      </c>
      <c r="BH1821" s="8">
        <f t="shared" si="543"/>
        <v>1.5776827441860468</v>
      </c>
      <c r="BI1821" s="7">
        <f t="shared" si="544"/>
        <v>2.36652411627907</v>
      </c>
      <c r="BJ1821">
        <v>340.8</v>
      </c>
      <c r="BK1821">
        <v>6390</v>
      </c>
      <c r="BL1821">
        <v>0.12</v>
      </c>
      <c r="BM1821">
        <v>0.11</v>
      </c>
      <c r="BN1821" s="3">
        <f t="shared" si="539"/>
        <v>9.4444888806689165E-2</v>
      </c>
      <c r="BO1821" s="3">
        <f t="shared" si="545"/>
        <v>0.12613307682755012</v>
      </c>
      <c r="BP1821" s="3">
        <f t="shared" si="546"/>
        <v>0.11160501229128009</v>
      </c>
      <c r="BQ1821" s="3">
        <f t="shared" si="547"/>
        <v>0.16064403681220235</v>
      </c>
      <c r="BR1821">
        <f t="shared" si="548"/>
        <v>0.10708962549726993</v>
      </c>
      <c r="BS1821">
        <f t="shared" si="549"/>
        <v>0.13783570965463102</v>
      </c>
      <c r="BT1821" s="5">
        <f t="shared" si="550"/>
        <v>464.4861366100028</v>
      </c>
    </row>
    <row r="1822" spans="1:72" x14ac:dyDescent="0.2">
      <c r="A1822">
        <v>8</v>
      </c>
      <c r="B1822">
        <v>36053</v>
      </c>
      <c r="C1822" t="s">
        <v>680</v>
      </c>
      <c r="D1822">
        <v>36</v>
      </c>
      <c r="E1822" t="s">
        <v>673</v>
      </c>
      <c r="F1822" t="s">
        <v>674</v>
      </c>
      <c r="G1822" t="s">
        <v>209</v>
      </c>
      <c r="H1822">
        <v>53</v>
      </c>
      <c r="I1822">
        <v>2369</v>
      </c>
      <c r="J1822">
        <v>143</v>
      </c>
      <c r="K1822">
        <v>1119</v>
      </c>
      <c r="L1822">
        <v>329</v>
      </c>
      <c r="M1822" s="5">
        <v>33400</v>
      </c>
      <c r="N1822" s="5">
        <v>46633.307269999998</v>
      </c>
      <c r="O1822" s="5">
        <v>737.5</v>
      </c>
      <c r="P1822" s="5">
        <v>1029.7025180000001</v>
      </c>
      <c r="Q1822" s="5">
        <v>22660</v>
      </c>
      <c r="R1822" s="5">
        <v>31638.046190000001</v>
      </c>
      <c r="S1822" s="5">
        <v>293</v>
      </c>
      <c r="T1822" s="5">
        <v>409.08859369999999</v>
      </c>
      <c r="U1822">
        <v>1335</v>
      </c>
      <c r="V1822">
        <v>161</v>
      </c>
      <c r="W1822">
        <v>897</v>
      </c>
      <c r="X1822">
        <v>193</v>
      </c>
      <c r="Y1822">
        <v>62</v>
      </c>
      <c r="Z1822">
        <v>20</v>
      </c>
      <c r="AA1822">
        <v>88</v>
      </c>
      <c r="AB1822">
        <v>43</v>
      </c>
      <c r="AC1822">
        <v>14</v>
      </c>
      <c r="AD1822">
        <v>65</v>
      </c>
      <c r="AE1822">
        <v>81</v>
      </c>
      <c r="AF1822">
        <v>31</v>
      </c>
      <c r="AG1822">
        <v>111</v>
      </c>
      <c r="AH1822">
        <v>1033.9166666666665</v>
      </c>
      <c r="AI1822">
        <v>2014.3166666666664</v>
      </c>
      <c r="AJ1822">
        <v>2561.833333333333</v>
      </c>
      <c r="AK1822">
        <v>1021</v>
      </c>
      <c r="AL1822">
        <v>1.15865851532329</v>
      </c>
      <c r="AM1822">
        <f t="shared" si="532"/>
        <v>1</v>
      </c>
      <c r="AN1822">
        <f t="shared" si="533"/>
        <v>1182.990344145079</v>
      </c>
      <c r="AO1822">
        <v>15.37</v>
      </c>
      <c r="AP1822">
        <f t="shared" si="534"/>
        <v>17.808581380518966</v>
      </c>
      <c r="AQ1822">
        <v>3.27</v>
      </c>
      <c r="AR1822">
        <v>6430</v>
      </c>
      <c r="AS1822">
        <v>5.0737861885996933</v>
      </c>
      <c r="AT1822">
        <v>1.0560153078541028</v>
      </c>
      <c r="AU1822">
        <f t="shared" si="535"/>
        <v>5.3579958839400001</v>
      </c>
      <c r="AV1822">
        <f t="shared" si="536"/>
        <v>3.1680459235623086</v>
      </c>
      <c r="AW1822">
        <f t="shared" si="537"/>
        <v>7.3921071549787198</v>
      </c>
      <c r="AX1822">
        <f t="shared" si="540"/>
        <v>10.560153078541028</v>
      </c>
      <c r="AY1822" s="4">
        <v>0.1</v>
      </c>
      <c r="AZ1822">
        <v>35</v>
      </c>
      <c r="BA1822" s="1">
        <f t="shared" si="538"/>
        <v>0.10368970511989745</v>
      </c>
      <c r="BB1822">
        <v>0.27750000000000002</v>
      </c>
      <c r="BC1822">
        <v>4.8224999999999997E-2</v>
      </c>
      <c r="BD1822">
        <v>6.43E-3</v>
      </c>
      <c r="BE1822">
        <v>160000</v>
      </c>
      <c r="BF1822">
        <f t="shared" si="541"/>
        <v>74.400000000000006</v>
      </c>
      <c r="BG1822" s="7">
        <f t="shared" si="542"/>
        <v>0.78884137209302341</v>
      </c>
      <c r="BH1822" s="8">
        <f t="shared" si="543"/>
        <v>1.5776827441860468</v>
      </c>
      <c r="BI1822" s="7">
        <f t="shared" si="544"/>
        <v>2.36652411627907</v>
      </c>
      <c r="BJ1822">
        <v>340.8</v>
      </c>
      <c r="BK1822">
        <v>6390</v>
      </c>
      <c r="BL1822">
        <v>0.12</v>
      </c>
      <c r="BM1822">
        <v>0.11</v>
      </c>
      <c r="BN1822" s="3">
        <f t="shared" si="539"/>
        <v>9.5508124947041279E-2</v>
      </c>
      <c r="BO1822" s="3">
        <f t="shared" si="545"/>
        <v>0.1272313469329652</v>
      </c>
      <c r="BP1822" s="3">
        <f t="shared" si="546"/>
        <v>0.11314996868773664</v>
      </c>
      <c r="BQ1822" s="3">
        <f t="shared" si="547"/>
        <v>0.16068121769424981</v>
      </c>
      <c r="BR1822">
        <f t="shared" si="548"/>
        <v>0.10818789560268499</v>
      </c>
      <c r="BS1822">
        <f t="shared" si="549"/>
        <v>0.13893397976004607</v>
      </c>
      <c r="BT1822" s="5">
        <f t="shared" si="550"/>
        <v>464.4861366100028</v>
      </c>
    </row>
    <row r="1823" spans="1:72" x14ac:dyDescent="0.2">
      <c r="A1823">
        <v>8</v>
      </c>
      <c r="B1823">
        <v>36055</v>
      </c>
      <c r="C1823" t="s">
        <v>680</v>
      </c>
      <c r="D1823">
        <v>36</v>
      </c>
      <c r="E1823" t="s">
        <v>673</v>
      </c>
      <c r="F1823" t="s">
        <v>674</v>
      </c>
      <c r="G1823" t="s">
        <v>199</v>
      </c>
      <c r="H1823">
        <v>55</v>
      </c>
      <c r="I1823">
        <v>3393</v>
      </c>
      <c r="J1823">
        <v>199</v>
      </c>
      <c r="K1823">
        <v>1295</v>
      </c>
      <c r="L1823">
        <v>473</v>
      </c>
      <c r="M1823" s="5">
        <v>45419</v>
      </c>
      <c r="N1823" s="5">
        <v>63414.316850000003</v>
      </c>
      <c r="O1823" s="5">
        <v>1144.0999999999999</v>
      </c>
      <c r="P1823" s="5">
        <v>1597.4002049999999</v>
      </c>
      <c r="Q1823" s="5">
        <v>26540</v>
      </c>
      <c r="R1823" s="5">
        <v>37055.328589999997</v>
      </c>
      <c r="S1823" s="5">
        <v>398</v>
      </c>
      <c r="T1823" s="5">
        <v>555.69030810000004</v>
      </c>
      <c r="U1823">
        <v>1378</v>
      </c>
      <c r="V1823">
        <v>181</v>
      </c>
      <c r="W1823">
        <v>898</v>
      </c>
      <c r="X1823">
        <v>198</v>
      </c>
      <c r="Y1823">
        <v>62</v>
      </c>
      <c r="Z1823">
        <v>20</v>
      </c>
      <c r="AA1823">
        <v>88</v>
      </c>
      <c r="AB1823">
        <v>43</v>
      </c>
      <c r="AC1823">
        <v>14</v>
      </c>
      <c r="AD1823">
        <v>65</v>
      </c>
      <c r="AE1823">
        <v>81</v>
      </c>
      <c r="AF1823">
        <v>31</v>
      </c>
      <c r="AG1823">
        <v>111</v>
      </c>
      <c r="AH1823">
        <v>1033.9166666666665</v>
      </c>
      <c r="AI1823">
        <v>2014.3166666666664</v>
      </c>
      <c r="AJ1823">
        <v>2561.833333333333</v>
      </c>
      <c r="AK1823">
        <v>1021</v>
      </c>
      <c r="AL1823">
        <v>1.1144743098153</v>
      </c>
      <c r="AM1823">
        <f t="shared" si="532"/>
        <v>1</v>
      </c>
      <c r="AN1823">
        <f t="shared" si="533"/>
        <v>1137.8782703214213</v>
      </c>
      <c r="AO1823">
        <v>15.37</v>
      </c>
      <c r="AP1823">
        <f t="shared" si="534"/>
        <v>17.129470141861162</v>
      </c>
      <c r="AQ1823">
        <v>3.27</v>
      </c>
      <c r="AR1823">
        <v>6430</v>
      </c>
      <c r="AS1823">
        <v>5.0737861885996933</v>
      </c>
      <c r="AT1823">
        <v>1.1347470664030865</v>
      </c>
      <c r="AU1823">
        <f t="shared" si="535"/>
        <v>5.7574639930699991</v>
      </c>
      <c r="AV1823">
        <f t="shared" si="536"/>
        <v>3.4042411992092596</v>
      </c>
      <c r="AW1823">
        <f t="shared" si="537"/>
        <v>7.9432294648216057</v>
      </c>
      <c r="AX1823">
        <f t="shared" si="540"/>
        <v>11.347470664030865</v>
      </c>
      <c r="AY1823" s="4">
        <v>0.1</v>
      </c>
      <c r="AZ1823">
        <v>35</v>
      </c>
      <c r="BA1823" s="1">
        <f t="shared" si="538"/>
        <v>0.10368970511989745</v>
      </c>
      <c r="BB1823">
        <v>0.27750000000000002</v>
      </c>
      <c r="BC1823">
        <v>4.8224999999999997E-2</v>
      </c>
      <c r="BD1823">
        <v>6.43E-3</v>
      </c>
      <c r="BE1823">
        <v>160000</v>
      </c>
      <c r="BF1823">
        <f t="shared" si="541"/>
        <v>74.400000000000006</v>
      </c>
      <c r="BG1823" s="7">
        <f t="shared" si="542"/>
        <v>0.78884137209302341</v>
      </c>
      <c r="BH1823" s="8">
        <f t="shared" si="543"/>
        <v>1.5776827441860468</v>
      </c>
      <c r="BI1823" s="7">
        <f t="shared" si="544"/>
        <v>2.36652411627907</v>
      </c>
      <c r="BJ1823">
        <v>340.8</v>
      </c>
      <c r="BK1823">
        <v>6390</v>
      </c>
      <c r="BL1823">
        <v>0.12</v>
      </c>
      <c r="BM1823">
        <v>0.11</v>
      </c>
      <c r="BN1823" s="3">
        <f t="shared" si="539"/>
        <v>9.5873089408562928E-2</v>
      </c>
      <c r="BO1823" s="3">
        <f t="shared" si="545"/>
        <v>0.12855916819764465</v>
      </c>
      <c r="BP1823" s="3">
        <f t="shared" si="546"/>
        <v>0.11342794563312006</v>
      </c>
      <c r="BQ1823" s="3">
        <f t="shared" si="547"/>
        <v>0.16450291109192303</v>
      </c>
      <c r="BR1823">
        <f t="shared" si="548"/>
        <v>0.10951571686736443</v>
      </c>
      <c r="BS1823">
        <f t="shared" si="549"/>
        <v>0.14026180102472552</v>
      </c>
      <c r="BT1823" s="5">
        <f t="shared" si="550"/>
        <v>464.4861366100028</v>
      </c>
    </row>
    <row r="1824" spans="1:72" x14ac:dyDescent="0.2">
      <c r="A1824">
        <v>8</v>
      </c>
      <c r="B1824">
        <v>36057</v>
      </c>
      <c r="C1824" t="s">
        <v>680</v>
      </c>
      <c r="D1824">
        <v>36</v>
      </c>
      <c r="E1824" t="s">
        <v>673</v>
      </c>
      <c r="F1824" t="s">
        <v>674</v>
      </c>
      <c r="G1824" t="s">
        <v>561</v>
      </c>
      <c r="H1824">
        <v>57</v>
      </c>
      <c r="I1824">
        <v>2595</v>
      </c>
      <c r="J1824">
        <v>125</v>
      </c>
      <c r="K1824">
        <v>1041</v>
      </c>
      <c r="L1824">
        <v>389</v>
      </c>
      <c r="M1824" s="5">
        <v>38194</v>
      </c>
      <c r="N1824" s="5">
        <v>53326.722690000002</v>
      </c>
      <c r="O1824" s="5">
        <v>688.68</v>
      </c>
      <c r="P1824" s="5">
        <v>961.53970200000003</v>
      </c>
      <c r="Q1824" s="5">
        <v>21668</v>
      </c>
      <c r="R1824" s="5">
        <v>30253.009040000001</v>
      </c>
      <c r="S1824" s="5">
        <v>327</v>
      </c>
      <c r="T1824" s="5">
        <v>456.55962499999998</v>
      </c>
      <c r="U1824">
        <v>1375</v>
      </c>
      <c r="V1824">
        <v>139</v>
      </c>
      <c r="W1824">
        <v>793</v>
      </c>
      <c r="X1824">
        <v>207</v>
      </c>
      <c r="Y1824">
        <v>62</v>
      </c>
      <c r="Z1824">
        <v>20</v>
      </c>
      <c r="AA1824">
        <v>88</v>
      </c>
      <c r="AB1824">
        <v>43</v>
      </c>
      <c r="AC1824">
        <v>14</v>
      </c>
      <c r="AD1824">
        <v>65</v>
      </c>
      <c r="AE1824">
        <v>81</v>
      </c>
      <c r="AF1824">
        <v>31</v>
      </c>
      <c r="AG1824">
        <v>111</v>
      </c>
      <c r="AH1824">
        <v>1033.9166666666665</v>
      </c>
      <c r="AI1824">
        <v>2014.3166666666664</v>
      </c>
      <c r="AJ1824">
        <v>2561.833333333333</v>
      </c>
      <c r="AK1824">
        <v>1021</v>
      </c>
      <c r="AL1824">
        <v>1.1699277659257299</v>
      </c>
      <c r="AM1824">
        <f t="shared" si="532"/>
        <v>1</v>
      </c>
      <c r="AN1824">
        <f t="shared" si="533"/>
        <v>1194.4962490101702</v>
      </c>
      <c r="AO1824">
        <v>15.37</v>
      </c>
      <c r="AP1824">
        <f t="shared" si="534"/>
        <v>17.981789762278467</v>
      </c>
      <c r="AQ1824">
        <v>3.27</v>
      </c>
      <c r="AR1824">
        <v>6430</v>
      </c>
      <c r="AS1824">
        <v>5.0737861885996933</v>
      </c>
      <c r="AT1824">
        <v>1.040613091447036</v>
      </c>
      <c r="AU1824">
        <f t="shared" si="535"/>
        <v>5.2798483310600011</v>
      </c>
      <c r="AV1824">
        <f t="shared" si="536"/>
        <v>3.1218392743411076</v>
      </c>
      <c r="AW1824">
        <f t="shared" si="537"/>
        <v>7.2842916401292515</v>
      </c>
      <c r="AX1824">
        <f t="shared" si="540"/>
        <v>10.40613091447036</v>
      </c>
      <c r="AY1824" s="4">
        <v>0.1</v>
      </c>
      <c r="AZ1824">
        <v>35</v>
      </c>
      <c r="BA1824" s="1">
        <f t="shared" si="538"/>
        <v>0.10368970511989745</v>
      </c>
      <c r="BB1824">
        <v>0.27750000000000002</v>
      </c>
      <c r="BC1824">
        <v>4.8224999999999997E-2</v>
      </c>
      <c r="BD1824">
        <v>6.43E-3</v>
      </c>
      <c r="BE1824">
        <v>160000</v>
      </c>
      <c r="BF1824">
        <f t="shared" si="541"/>
        <v>74.400000000000006</v>
      </c>
      <c r="BG1824" s="7">
        <f t="shared" si="542"/>
        <v>0.78884137209302341</v>
      </c>
      <c r="BH1824" s="8">
        <f t="shared" si="543"/>
        <v>1.5776827441860468</v>
      </c>
      <c r="BI1824" s="7">
        <f t="shared" si="544"/>
        <v>2.36652411627907</v>
      </c>
      <c r="BJ1824">
        <v>340.8</v>
      </c>
      <c r="BK1824">
        <v>6390</v>
      </c>
      <c r="BL1824">
        <v>0.12</v>
      </c>
      <c r="BM1824">
        <v>0.11</v>
      </c>
      <c r="BN1824" s="3">
        <f t="shared" si="539"/>
        <v>9.5567671750889732E-2</v>
      </c>
      <c r="BO1824" s="3">
        <f t="shared" si="545"/>
        <v>0.12765578337645359</v>
      </c>
      <c r="BP1824" s="3">
        <f t="shared" si="546"/>
        <v>0.11377978514175109</v>
      </c>
      <c r="BQ1824" s="3">
        <f t="shared" si="547"/>
        <v>0.16061778038778221</v>
      </c>
      <c r="BR1824">
        <f t="shared" si="548"/>
        <v>0.10861233204617339</v>
      </c>
      <c r="BS1824">
        <f t="shared" si="549"/>
        <v>0.13935841620353448</v>
      </c>
      <c r="BT1824" s="5">
        <f t="shared" si="550"/>
        <v>464.4861366100028</v>
      </c>
    </row>
    <row r="1825" spans="1:72" x14ac:dyDescent="0.2">
      <c r="A1825">
        <v>7</v>
      </c>
      <c r="B1825">
        <v>36059</v>
      </c>
      <c r="C1825" t="s">
        <v>677</v>
      </c>
      <c r="D1825">
        <v>36</v>
      </c>
      <c r="E1825" t="s">
        <v>673</v>
      </c>
      <c r="F1825" t="s">
        <v>674</v>
      </c>
      <c r="G1825" t="s">
        <v>222</v>
      </c>
      <c r="H1825">
        <v>59</v>
      </c>
      <c r="I1825">
        <v>50417</v>
      </c>
      <c r="J1825">
        <v>-1443</v>
      </c>
      <c r="K1825">
        <v>11626</v>
      </c>
      <c r="L1825">
        <v>6650</v>
      </c>
      <c r="M1825" s="5">
        <v>458600</v>
      </c>
      <c r="N1825" s="5">
        <v>640300.44050000003</v>
      </c>
      <c r="O1825" s="5">
        <v>976.43</v>
      </c>
      <c r="P1825" s="5">
        <v>1363.2982099999999</v>
      </c>
      <c r="Q1825" s="5">
        <v>130100</v>
      </c>
      <c r="R1825" s="5">
        <v>181646.50520000001</v>
      </c>
      <c r="S1825" s="5">
        <v>5158</v>
      </c>
      <c r="T1825" s="5">
        <v>7201.6346970000004</v>
      </c>
      <c r="U1825">
        <v>13449</v>
      </c>
      <c r="V1825">
        <v>-1185</v>
      </c>
      <c r="W1825">
        <v>3361</v>
      </c>
      <c r="X1825">
        <v>1803</v>
      </c>
      <c r="Y1825">
        <v>62</v>
      </c>
      <c r="Z1825">
        <v>20</v>
      </c>
      <c r="AA1825">
        <v>88</v>
      </c>
      <c r="AB1825">
        <v>43</v>
      </c>
      <c r="AC1825">
        <v>14</v>
      </c>
      <c r="AD1825">
        <v>65</v>
      </c>
      <c r="AE1825">
        <v>81</v>
      </c>
      <c r="AF1825">
        <v>31</v>
      </c>
      <c r="AG1825">
        <v>111</v>
      </c>
      <c r="AH1825">
        <v>1033.9166666666665</v>
      </c>
      <c r="AI1825">
        <v>2014.3166666666664</v>
      </c>
      <c r="AJ1825">
        <v>2561.833333333333</v>
      </c>
      <c r="AK1825">
        <v>1021</v>
      </c>
      <c r="AL1825">
        <v>1.27385959029198</v>
      </c>
      <c r="AM1825">
        <f t="shared" si="532"/>
        <v>1</v>
      </c>
      <c r="AN1825">
        <f t="shared" si="533"/>
        <v>1300.6106416881116</v>
      </c>
      <c r="AO1825">
        <v>15.37</v>
      </c>
      <c r="AP1825">
        <f t="shared" si="534"/>
        <v>19.579221902787733</v>
      </c>
      <c r="AQ1825">
        <v>3.27</v>
      </c>
      <c r="AR1825">
        <v>6430</v>
      </c>
      <c r="AS1825">
        <v>5.0737861885996933</v>
      </c>
      <c r="AT1825">
        <v>1.059307478164222</v>
      </c>
      <c r="AU1825">
        <f t="shared" si="535"/>
        <v>5.3746996521900003</v>
      </c>
      <c r="AV1825">
        <f t="shared" si="536"/>
        <v>3.177922434492666</v>
      </c>
      <c r="AW1825">
        <f t="shared" si="537"/>
        <v>7.4151523471495544</v>
      </c>
      <c r="AX1825">
        <f t="shared" si="540"/>
        <v>10.593074781642219</v>
      </c>
      <c r="AY1825" s="4">
        <v>0.1</v>
      </c>
      <c r="AZ1825">
        <v>35</v>
      </c>
      <c r="BA1825" s="1">
        <f t="shared" si="538"/>
        <v>0.10368970511989745</v>
      </c>
      <c r="BB1825">
        <v>0.25312499999999999</v>
      </c>
      <c r="BC1825">
        <v>4.8224999999999997E-2</v>
      </c>
      <c r="BD1825">
        <v>6.43E-3</v>
      </c>
      <c r="BE1825">
        <v>160000</v>
      </c>
      <c r="BF1825">
        <f t="shared" si="541"/>
        <v>74.400000000000006</v>
      </c>
      <c r="BG1825" s="7">
        <f t="shared" si="542"/>
        <v>0.78884137209302341</v>
      </c>
      <c r="BH1825" s="8">
        <f t="shared" si="543"/>
        <v>1.5776827441860468</v>
      </c>
      <c r="BI1825" s="7">
        <f t="shared" si="544"/>
        <v>2.36652411627907</v>
      </c>
      <c r="BJ1825">
        <v>340.8</v>
      </c>
      <c r="BK1825">
        <v>6390</v>
      </c>
      <c r="BL1825">
        <v>0.12</v>
      </c>
      <c r="BM1825">
        <v>0.11</v>
      </c>
      <c r="BN1825" s="3">
        <f t="shared" si="539"/>
        <v>0.10747886194650232</v>
      </c>
      <c r="BO1825" s="3">
        <f t="shared" si="545"/>
        <v>0.17276002273217081</v>
      </c>
      <c r="BP1825" s="3">
        <f t="shared" si="546"/>
        <v>0.15863474522237697</v>
      </c>
      <c r="BQ1825" s="3">
        <f t="shared" si="547"/>
        <v>0.20631417481454858</v>
      </c>
      <c r="BR1825">
        <f t="shared" si="548"/>
        <v>0.15371095817831693</v>
      </c>
      <c r="BS1825">
        <f t="shared" si="549"/>
        <v>0.1844668565073187</v>
      </c>
      <c r="BT1825" s="5">
        <f t="shared" si="550"/>
        <v>464.67445887442858</v>
      </c>
    </row>
    <row r="1826" spans="1:72" x14ac:dyDescent="0.2">
      <c r="A1826">
        <v>6</v>
      </c>
      <c r="B1826">
        <v>36061</v>
      </c>
      <c r="C1826" t="s">
        <v>672</v>
      </c>
      <c r="D1826">
        <v>36</v>
      </c>
      <c r="E1826" t="s">
        <v>673</v>
      </c>
      <c r="F1826" t="s">
        <v>674</v>
      </c>
      <c r="G1826" t="s">
        <v>676</v>
      </c>
      <c r="H1826">
        <v>61</v>
      </c>
      <c r="I1826">
        <v>39086</v>
      </c>
      <c r="J1826">
        <v>-928</v>
      </c>
      <c r="K1826">
        <v>9242</v>
      </c>
      <c r="L1826">
        <v>5658</v>
      </c>
      <c r="M1826" s="5">
        <v>360570</v>
      </c>
      <c r="N1826" s="5">
        <v>503430.28739999997</v>
      </c>
      <c r="O1826" s="5">
        <v>1509.3</v>
      </c>
      <c r="P1826" s="5">
        <v>2107.29493</v>
      </c>
      <c r="Q1826" s="5">
        <v>100530</v>
      </c>
      <c r="R1826" s="5">
        <v>140360.67000000001</v>
      </c>
      <c r="S1826" s="5">
        <v>4420</v>
      </c>
      <c r="T1826" s="5">
        <v>6171.2340750000003</v>
      </c>
      <c r="U1826">
        <v>11679</v>
      </c>
      <c r="V1826">
        <v>-2164</v>
      </c>
      <c r="W1826">
        <v>3077</v>
      </c>
      <c r="X1826">
        <v>1657</v>
      </c>
      <c r="Y1826">
        <v>62</v>
      </c>
      <c r="Z1826">
        <v>20</v>
      </c>
      <c r="AA1826">
        <v>88</v>
      </c>
      <c r="AB1826">
        <v>43</v>
      </c>
      <c r="AC1826">
        <v>14</v>
      </c>
      <c r="AD1826">
        <v>65</v>
      </c>
      <c r="AE1826">
        <v>81</v>
      </c>
      <c r="AF1826">
        <v>31</v>
      </c>
      <c r="AG1826">
        <v>111</v>
      </c>
      <c r="AH1826">
        <v>1033.9166666666665</v>
      </c>
      <c r="AI1826">
        <v>2014.3166666666664</v>
      </c>
      <c r="AJ1826">
        <v>2561.833333333333</v>
      </c>
      <c r="AK1826">
        <v>1021</v>
      </c>
      <c r="AL1826">
        <v>1.28533351421356</v>
      </c>
      <c r="AM1826">
        <f t="shared" si="532"/>
        <v>1</v>
      </c>
      <c r="AN1826">
        <f t="shared" si="533"/>
        <v>1312.3255180120448</v>
      </c>
      <c r="AO1826">
        <v>15.37</v>
      </c>
      <c r="AP1826">
        <f t="shared" si="534"/>
        <v>19.755576113462418</v>
      </c>
      <c r="AQ1826">
        <v>3.27</v>
      </c>
      <c r="AR1826">
        <v>6430</v>
      </c>
      <c r="AS1826">
        <v>5.0737861885996933</v>
      </c>
      <c r="AT1826">
        <v>1.0553789389374828</v>
      </c>
      <c r="AU1826">
        <f t="shared" si="535"/>
        <v>5.3547670841199997</v>
      </c>
      <c r="AV1826">
        <f t="shared" si="536"/>
        <v>3.1661368168124486</v>
      </c>
      <c r="AW1826">
        <f t="shared" si="537"/>
        <v>7.3876525725623798</v>
      </c>
      <c r="AX1826">
        <f t="shared" si="540"/>
        <v>10.553789389374828</v>
      </c>
      <c r="AY1826" s="4">
        <v>0.1</v>
      </c>
      <c r="AZ1826">
        <v>35</v>
      </c>
      <c r="BA1826" s="1">
        <f t="shared" si="538"/>
        <v>0.10368970511989745</v>
      </c>
      <c r="BB1826">
        <v>0.54859999999999998</v>
      </c>
      <c r="BC1826">
        <v>4.8224999999999997E-2</v>
      </c>
      <c r="BD1826">
        <v>6.43E-3</v>
      </c>
      <c r="BE1826">
        <v>160000</v>
      </c>
      <c r="BF1826">
        <f t="shared" si="541"/>
        <v>74.400000000000006</v>
      </c>
      <c r="BG1826" s="7">
        <f t="shared" si="542"/>
        <v>0.78884137209302341</v>
      </c>
      <c r="BH1826" s="8">
        <f t="shared" si="543"/>
        <v>1.5776827441860468</v>
      </c>
      <c r="BI1826" s="7">
        <f t="shared" si="544"/>
        <v>2.36652411627907</v>
      </c>
      <c r="BJ1826">
        <v>340.8</v>
      </c>
      <c r="BK1826">
        <v>6390</v>
      </c>
      <c r="BL1826">
        <v>0.12</v>
      </c>
      <c r="BM1826">
        <v>0.11</v>
      </c>
      <c r="BN1826" s="3">
        <f t="shared" si="539"/>
        <v>7.0127033027118507E-2</v>
      </c>
      <c r="BO1826" s="3">
        <f t="shared" si="545"/>
        <v>0.12765237794484738</v>
      </c>
      <c r="BP1826" s="3">
        <f t="shared" si="546"/>
        <v>0.11357948532605981</v>
      </c>
      <c r="BQ1826" s="3">
        <f t="shared" si="547"/>
        <v>0.1610820913676359</v>
      </c>
      <c r="BR1826">
        <f t="shared" si="548"/>
        <v>0.10863773218440372</v>
      </c>
      <c r="BS1826">
        <f t="shared" si="549"/>
        <v>0.13933345262421937</v>
      </c>
      <c r="BT1826" s="5">
        <f t="shared" si="550"/>
        <v>463.51971685698311</v>
      </c>
    </row>
    <row r="1827" spans="1:72" x14ac:dyDescent="0.2">
      <c r="A1827">
        <v>8</v>
      </c>
      <c r="B1827">
        <v>36063</v>
      </c>
      <c r="C1827" t="s">
        <v>680</v>
      </c>
      <c r="D1827">
        <v>36</v>
      </c>
      <c r="E1827" t="s">
        <v>673</v>
      </c>
      <c r="F1827" t="s">
        <v>674</v>
      </c>
      <c r="G1827" t="s">
        <v>688</v>
      </c>
      <c r="H1827">
        <v>63</v>
      </c>
      <c r="I1827">
        <v>2138</v>
      </c>
      <c r="J1827">
        <v>193</v>
      </c>
      <c r="K1827">
        <v>1065</v>
      </c>
      <c r="L1827">
        <v>287</v>
      </c>
      <c r="M1827" s="5">
        <v>28798</v>
      </c>
      <c r="N1827" s="5">
        <v>40207.96355</v>
      </c>
      <c r="O1827" s="5">
        <v>1367.5</v>
      </c>
      <c r="P1827" s="5">
        <v>1909.312805</v>
      </c>
      <c r="Q1827" s="5">
        <v>22408</v>
      </c>
      <c r="R1827" s="5">
        <v>31286.202069999999</v>
      </c>
      <c r="S1827" s="5">
        <v>252</v>
      </c>
      <c r="T1827" s="5">
        <v>351.84411469999998</v>
      </c>
      <c r="U1827">
        <v>1081</v>
      </c>
      <c r="V1827">
        <v>181</v>
      </c>
      <c r="W1827">
        <v>874</v>
      </c>
      <c r="X1827">
        <v>154</v>
      </c>
      <c r="Y1827">
        <v>62</v>
      </c>
      <c r="Z1827">
        <v>20</v>
      </c>
      <c r="AA1827">
        <v>88</v>
      </c>
      <c r="AB1827">
        <v>43</v>
      </c>
      <c r="AC1827">
        <v>14</v>
      </c>
      <c r="AD1827">
        <v>65</v>
      </c>
      <c r="AE1827">
        <v>81</v>
      </c>
      <c r="AF1827">
        <v>31</v>
      </c>
      <c r="AG1827">
        <v>111</v>
      </c>
      <c r="AH1827">
        <v>1033.9166666666665</v>
      </c>
      <c r="AI1827">
        <v>2014.3166666666664</v>
      </c>
      <c r="AJ1827">
        <v>2561.833333333333</v>
      </c>
      <c r="AK1827">
        <v>1021</v>
      </c>
      <c r="AL1827">
        <v>1.09685563189643</v>
      </c>
      <c r="AM1827">
        <f t="shared" si="532"/>
        <v>1</v>
      </c>
      <c r="AN1827">
        <f t="shared" si="533"/>
        <v>1119.8896001662549</v>
      </c>
      <c r="AO1827">
        <v>15.37</v>
      </c>
      <c r="AP1827">
        <f t="shared" si="534"/>
        <v>16.858671062248128</v>
      </c>
      <c r="AQ1827">
        <v>3.27</v>
      </c>
      <c r="AR1827">
        <v>6430</v>
      </c>
      <c r="AS1827">
        <v>5.0737861885996933</v>
      </c>
      <c r="AT1827">
        <v>1.0928007507013724</v>
      </c>
      <c r="AU1827">
        <f t="shared" si="535"/>
        <v>5.5446373557999999</v>
      </c>
      <c r="AV1827">
        <f t="shared" si="536"/>
        <v>3.278402252104117</v>
      </c>
      <c r="AW1827">
        <f t="shared" si="537"/>
        <v>7.6496052549096065</v>
      </c>
      <c r="AX1827">
        <f t="shared" si="540"/>
        <v>10.928007507013724</v>
      </c>
      <c r="AY1827" s="4">
        <v>0.1</v>
      </c>
      <c r="AZ1827">
        <v>35</v>
      </c>
      <c r="BA1827" s="1">
        <f t="shared" si="538"/>
        <v>0.10368970511989745</v>
      </c>
      <c r="BB1827">
        <v>0.27750000000000002</v>
      </c>
      <c r="BC1827">
        <v>4.8224999999999997E-2</v>
      </c>
      <c r="BD1827">
        <v>6.43E-3</v>
      </c>
      <c r="BE1827">
        <v>160000</v>
      </c>
      <c r="BF1827">
        <f t="shared" si="541"/>
        <v>74.400000000000006</v>
      </c>
      <c r="BG1827" s="7">
        <f t="shared" si="542"/>
        <v>0.78884137209302341</v>
      </c>
      <c r="BH1827" s="8">
        <f t="shared" si="543"/>
        <v>1.5776827441860468</v>
      </c>
      <c r="BI1827" s="7">
        <f t="shared" si="544"/>
        <v>2.36652411627907</v>
      </c>
      <c r="BJ1827">
        <v>340.8</v>
      </c>
      <c r="BK1827">
        <v>6390</v>
      </c>
      <c r="BL1827">
        <v>0.12</v>
      </c>
      <c r="BM1827">
        <v>0.11</v>
      </c>
      <c r="BN1827" s="3">
        <f t="shared" si="539"/>
        <v>9.3625911188179034E-2</v>
      </c>
      <c r="BO1827" s="3">
        <f t="shared" si="545"/>
        <v>0.12501238302496243</v>
      </c>
      <c r="BP1827" s="3">
        <f t="shared" si="546"/>
        <v>0.11044049130819789</v>
      </c>
      <c r="BQ1827" s="3">
        <f t="shared" si="547"/>
        <v>0.1596274530972667</v>
      </c>
      <c r="BR1827">
        <f t="shared" si="548"/>
        <v>0.10596893169468223</v>
      </c>
      <c r="BS1827">
        <f t="shared" si="549"/>
        <v>0.13671501585204332</v>
      </c>
      <c r="BT1827" s="5">
        <f t="shared" si="550"/>
        <v>464.4861366100028</v>
      </c>
    </row>
    <row r="1828" spans="1:72" x14ac:dyDescent="0.2">
      <c r="A1828">
        <v>8</v>
      </c>
      <c r="B1828">
        <v>36065</v>
      </c>
      <c r="C1828" t="s">
        <v>680</v>
      </c>
      <c r="D1828">
        <v>36</v>
      </c>
      <c r="E1828" t="s">
        <v>673</v>
      </c>
      <c r="F1828" t="s">
        <v>674</v>
      </c>
      <c r="G1828" t="s">
        <v>270</v>
      </c>
      <c r="H1828">
        <v>65</v>
      </c>
      <c r="I1828">
        <v>1912</v>
      </c>
      <c r="J1828">
        <v>113</v>
      </c>
      <c r="K1828">
        <v>1047</v>
      </c>
      <c r="L1828">
        <v>267</v>
      </c>
      <c r="M1828" s="5">
        <v>27256</v>
      </c>
      <c r="N1828" s="5">
        <v>38055.01266</v>
      </c>
      <c r="O1828" s="5">
        <v>599.4</v>
      </c>
      <c r="P1828" s="5">
        <v>836.88635850000003</v>
      </c>
      <c r="Q1828" s="5">
        <v>20998</v>
      </c>
      <c r="R1828" s="5">
        <v>29317.550480000002</v>
      </c>
      <c r="S1828" s="5">
        <v>241</v>
      </c>
      <c r="T1828" s="5">
        <v>336.48583980000001</v>
      </c>
      <c r="U1828">
        <v>1151</v>
      </c>
      <c r="V1828">
        <v>140</v>
      </c>
      <c r="W1828">
        <v>845</v>
      </c>
      <c r="X1828">
        <v>167</v>
      </c>
      <c r="Y1828">
        <v>62</v>
      </c>
      <c r="Z1828">
        <v>20</v>
      </c>
      <c r="AA1828">
        <v>88</v>
      </c>
      <c r="AB1828">
        <v>43</v>
      </c>
      <c r="AC1828">
        <v>14</v>
      </c>
      <c r="AD1828">
        <v>65</v>
      </c>
      <c r="AE1828">
        <v>81</v>
      </c>
      <c r="AF1828">
        <v>31</v>
      </c>
      <c r="AG1828">
        <v>111</v>
      </c>
      <c r="AH1828">
        <v>1033.9166666666665</v>
      </c>
      <c r="AI1828">
        <v>2014.3166666666664</v>
      </c>
      <c r="AJ1828">
        <v>2561.833333333333</v>
      </c>
      <c r="AK1828">
        <v>1021</v>
      </c>
      <c r="AL1828">
        <v>1.1530321439107301</v>
      </c>
      <c r="AM1828">
        <f t="shared" si="532"/>
        <v>1</v>
      </c>
      <c r="AN1828">
        <f t="shared" si="533"/>
        <v>1177.2458189328554</v>
      </c>
      <c r="AO1828">
        <v>15.37</v>
      </c>
      <c r="AP1828">
        <f t="shared" si="534"/>
        <v>17.72210405190792</v>
      </c>
      <c r="AQ1828">
        <v>3.27</v>
      </c>
      <c r="AR1828">
        <v>6430</v>
      </c>
      <c r="AS1828">
        <v>5.0737861885996933</v>
      </c>
      <c r="AT1828">
        <v>1.0530511945014762</v>
      </c>
      <c r="AU1828">
        <f t="shared" si="535"/>
        <v>5.3429566065499996</v>
      </c>
      <c r="AV1828">
        <f t="shared" si="536"/>
        <v>3.1591535835044287</v>
      </c>
      <c r="AW1828">
        <f t="shared" si="537"/>
        <v>7.3713583615103335</v>
      </c>
      <c r="AX1828">
        <f t="shared" si="540"/>
        <v>10.530511945014762</v>
      </c>
      <c r="AY1828" s="4">
        <v>0.1</v>
      </c>
      <c r="AZ1828">
        <v>35</v>
      </c>
      <c r="BA1828" s="1">
        <f t="shared" si="538"/>
        <v>0.10368970511989745</v>
      </c>
      <c r="BB1828">
        <v>0.27750000000000002</v>
      </c>
      <c r="BC1828">
        <v>4.8224999999999997E-2</v>
      </c>
      <c r="BD1828">
        <v>6.43E-3</v>
      </c>
      <c r="BE1828">
        <v>160000</v>
      </c>
      <c r="BF1828">
        <f t="shared" si="541"/>
        <v>74.400000000000006</v>
      </c>
      <c r="BG1828" s="7">
        <f t="shared" si="542"/>
        <v>0.78884137209302341</v>
      </c>
      <c r="BH1828" s="8">
        <f t="shared" si="543"/>
        <v>1.5776827441860468</v>
      </c>
      <c r="BI1828" s="7">
        <f t="shared" si="544"/>
        <v>2.36652411627907</v>
      </c>
      <c r="BJ1828">
        <v>340.8</v>
      </c>
      <c r="BK1828">
        <v>6390</v>
      </c>
      <c r="BL1828">
        <v>0.12</v>
      </c>
      <c r="BM1828">
        <v>0.11</v>
      </c>
      <c r="BN1828" s="3">
        <f t="shared" si="539"/>
        <v>9.5130816258280085E-2</v>
      </c>
      <c r="BO1828" s="3">
        <f t="shared" si="545"/>
        <v>0.12636576620206641</v>
      </c>
      <c r="BP1828" s="3">
        <f t="shared" si="546"/>
        <v>0.11232391276388337</v>
      </c>
      <c r="BQ1828" s="3">
        <f t="shared" si="547"/>
        <v>0.15972174702839487</v>
      </c>
      <c r="BR1828">
        <f t="shared" si="548"/>
        <v>0.1073223148717862</v>
      </c>
      <c r="BS1828">
        <f t="shared" si="549"/>
        <v>0.1380683990291473</v>
      </c>
      <c r="BT1828" s="5">
        <f t="shared" si="550"/>
        <v>464.4861366100028</v>
      </c>
    </row>
    <row r="1829" spans="1:72" x14ac:dyDescent="0.2">
      <c r="A1829">
        <v>8</v>
      </c>
      <c r="B1829">
        <v>36067</v>
      </c>
      <c r="C1829" t="s">
        <v>680</v>
      </c>
      <c r="D1829">
        <v>36</v>
      </c>
      <c r="E1829" t="s">
        <v>673</v>
      </c>
      <c r="F1829" t="s">
        <v>674</v>
      </c>
      <c r="G1829" t="s">
        <v>702</v>
      </c>
      <c r="H1829">
        <v>67</v>
      </c>
      <c r="I1829">
        <v>2989</v>
      </c>
      <c r="J1829">
        <v>180</v>
      </c>
      <c r="K1829">
        <v>1320</v>
      </c>
      <c r="L1829">
        <v>419</v>
      </c>
      <c r="M1829" s="5">
        <v>40921</v>
      </c>
      <c r="N1829" s="5">
        <v>57134.178639999998</v>
      </c>
      <c r="O1829" s="5">
        <v>2112.1999999999998</v>
      </c>
      <c r="P1829" s="5">
        <v>2949.0680120000002</v>
      </c>
      <c r="Q1829" s="5">
        <v>29064</v>
      </c>
      <c r="R1829" s="5">
        <v>40579.35456</v>
      </c>
      <c r="S1829" s="5">
        <v>365</v>
      </c>
      <c r="T1829" s="5">
        <v>509.6154836</v>
      </c>
      <c r="U1829">
        <v>1466</v>
      </c>
      <c r="V1829">
        <v>184</v>
      </c>
      <c r="W1829">
        <v>954</v>
      </c>
      <c r="X1829">
        <v>211</v>
      </c>
      <c r="Y1829">
        <v>62</v>
      </c>
      <c r="Z1829">
        <v>20</v>
      </c>
      <c r="AA1829">
        <v>88</v>
      </c>
      <c r="AB1829">
        <v>43</v>
      </c>
      <c r="AC1829">
        <v>14</v>
      </c>
      <c r="AD1829">
        <v>65</v>
      </c>
      <c r="AE1829">
        <v>81</v>
      </c>
      <c r="AF1829">
        <v>31</v>
      </c>
      <c r="AG1829">
        <v>111</v>
      </c>
      <c r="AH1829">
        <v>1033.9166666666665</v>
      </c>
      <c r="AI1829">
        <v>2014.3166666666664</v>
      </c>
      <c r="AJ1829">
        <v>2561.833333333333</v>
      </c>
      <c r="AK1829">
        <v>1021</v>
      </c>
      <c r="AL1829">
        <v>1.15277542386736</v>
      </c>
      <c r="AM1829">
        <f t="shared" si="532"/>
        <v>1</v>
      </c>
      <c r="AN1829">
        <f t="shared" si="533"/>
        <v>1176.9837077685745</v>
      </c>
      <c r="AO1829">
        <v>15.37</v>
      </c>
      <c r="AP1829">
        <f t="shared" si="534"/>
        <v>17.718158264841321</v>
      </c>
      <c r="AQ1829">
        <v>3.27</v>
      </c>
      <c r="AR1829">
        <v>6430</v>
      </c>
      <c r="AS1829">
        <v>5.0737861885996933</v>
      </c>
      <c r="AT1829">
        <v>1.0564375730127755</v>
      </c>
      <c r="AU1829">
        <f t="shared" si="535"/>
        <v>5.3601383670700002</v>
      </c>
      <c r="AV1829">
        <f t="shared" si="536"/>
        <v>3.1693127190383263</v>
      </c>
      <c r="AW1829">
        <f t="shared" si="537"/>
        <v>7.3950630110894284</v>
      </c>
      <c r="AX1829">
        <f t="shared" si="540"/>
        <v>10.564375730127756</v>
      </c>
      <c r="AY1829" s="4">
        <v>0.1</v>
      </c>
      <c r="AZ1829">
        <v>35</v>
      </c>
      <c r="BA1829" s="1">
        <f t="shared" si="538"/>
        <v>0.10368970511989745</v>
      </c>
      <c r="BB1829">
        <v>0.27750000000000002</v>
      </c>
      <c r="BC1829">
        <v>4.8224999999999997E-2</v>
      </c>
      <c r="BD1829">
        <v>6.43E-3</v>
      </c>
      <c r="BE1829">
        <v>160000</v>
      </c>
      <c r="BF1829">
        <f t="shared" si="541"/>
        <v>74.400000000000006</v>
      </c>
      <c r="BG1829" s="7">
        <f t="shared" si="542"/>
        <v>0.78884137209302341</v>
      </c>
      <c r="BH1829" s="8">
        <f t="shared" si="543"/>
        <v>1.5776827441860468</v>
      </c>
      <c r="BI1829" s="7">
        <f t="shared" si="544"/>
        <v>2.36652411627907</v>
      </c>
      <c r="BJ1829">
        <v>340.8</v>
      </c>
      <c r="BK1829">
        <v>6390</v>
      </c>
      <c r="BL1829">
        <v>0.12</v>
      </c>
      <c r="BM1829">
        <v>0.11</v>
      </c>
      <c r="BN1829" s="3">
        <f t="shared" si="539"/>
        <v>9.5228491483257488E-2</v>
      </c>
      <c r="BO1829" s="3">
        <f t="shared" si="545"/>
        <v>0.12761032001480901</v>
      </c>
      <c r="BP1829" s="3">
        <f t="shared" si="546"/>
        <v>0.11352331109796536</v>
      </c>
      <c r="BQ1829" s="3">
        <f t="shared" si="547"/>
        <v>0.16107356625927041</v>
      </c>
      <c r="BR1829">
        <f t="shared" si="548"/>
        <v>0.10856686868452882</v>
      </c>
      <c r="BS1829">
        <f t="shared" si="549"/>
        <v>0.13931295284188991</v>
      </c>
      <c r="BT1829" s="5">
        <f t="shared" si="550"/>
        <v>464.4861366100028</v>
      </c>
    </row>
    <row r="1830" spans="1:72" x14ac:dyDescent="0.2">
      <c r="A1830">
        <v>8</v>
      </c>
      <c r="B1830">
        <v>36069</v>
      </c>
      <c r="C1830" t="s">
        <v>680</v>
      </c>
      <c r="D1830">
        <v>36</v>
      </c>
      <c r="E1830" t="s">
        <v>673</v>
      </c>
      <c r="F1830" t="s">
        <v>674</v>
      </c>
      <c r="G1830" t="s">
        <v>716</v>
      </c>
      <c r="H1830">
        <v>69</v>
      </c>
      <c r="I1830">
        <v>2218</v>
      </c>
      <c r="J1830">
        <v>219</v>
      </c>
      <c r="K1830">
        <v>1176</v>
      </c>
      <c r="L1830">
        <v>316</v>
      </c>
      <c r="M1830" s="5">
        <v>30835</v>
      </c>
      <c r="N1830" s="5">
        <v>43052.036809999998</v>
      </c>
      <c r="O1830" s="5">
        <v>1723</v>
      </c>
      <c r="P1830" s="5">
        <v>2405.6643239999999</v>
      </c>
      <c r="Q1830" s="5">
        <v>25060</v>
      </c>
      <c r="R1830" s="5">
        <v>34988.942519999997</v>
      </c>
      <c r="S1830" s="5">
        <v>275</v>
      </c>
      <c r="T1830" s="5">
        <v>383.95687120000002</v>
      </c>
      <c r="U1830">
        <v>1288</v>
      </c>
      <c r="V1830">
        <v>189</v>
      </c>
      <c r="W1830">
        <v>944</v>
      </c>
      <c r="X1830">
        <v>187</v>
      </c>
      <c r="Y1830">
        <v>62</v>
      </c>
      <c r="Z1830">
        <v>20</v>
      </c>
      <c r="AA1830">
        <v>88</v>
      </c>
      <c r="AB1830">
        <v>43</v>
      </c>
      <c r="AC1830">
        <v>14</v>
      </c>
      <c r="AD1830">
        <v>65</v>
      </c>
      <c r="AE1830">
        <v>81</v>
      </c>
      <c r="AF1830">
        <v>31</v>
      </c>
      <c r="AG1830">
        <v>111</v>
      </c>
      <c r="AH1830">
        <v>1033.9166666666665</v>
      </c>
      <c r="AI1830">
        <v>2014.3166666666664</v>
      </c>
      <c r="AJ1830">
        <v>2561.833333333333</v>
      </c>
      <c r="AK1830">
        <v>1021</v>
      </c>
      <c r="AL1830">
        <v>1.1272538304328901</v>
      </c>
      <c r="AM1830">
        <f t="shared" si="532"/>
        <v>1</v>
      </c>
      <c r="AN1830">
        <f t="shared" si="533"/>
        <v>1150.9261608719808</v>
      </c>
      <c r="AO1830">
        <v>15.37</v>
      </c>
      <c r="AP1830">
        <f t="shared" si="534"/>
        <v>17.325891373753521</v>
      </c>
      <c r="AQ1830">
        <v>3.27</v>
      </c>
      <c r="AR1830">
        <v>6430</v>
      </c>
      <c r="AS1830">
        <v>5.0737861885996933</v>
      </c>
      <c r="AT1830">
        <v>1.0827871198837873</v>
      </c>
      <c r="AU1830">
        <f t="shared" si="535"/>
        <v>5.4938303340600001</v>
      </c>
      <c r="AV1830">
        <f t="shared" si="536"/>
        <v>3.2483613596513621</v>
      </c>
      <c r="AW1830">
        <f t="shared" si="537"/>
        <v>7.5795098391865112</v>
      </c>
      <c r="AX1830">
        <f t="shared" si="540"/>
        <v>10.827871198837872</v>
      </c>
      <c r="AY1830" s="4">
        <v>0.1</v>
      </c>
      <c r="AZ1830">
        <v>35</v>
      </c>
      <c r="BA1830" s="1">
        <f t="shared" si="538"/>
        <v>0.10368970511989745</v>
      </c>
      <c r="BB1830">
        <v>0.27750000000000002</v>
      </c>
      <c r="BC1830">
        <v>4.8224999999999997E-2</v>
      </c>
      <c r="BD1830">
        <v>6.43E-3</v>
      </c>
      <c r="BE1830">
        <v>160000</v>
      </c>
      <c r="BF1830">
        <f t="shared" si="541"/>
        <v>74.400000000000006</v>
      </c>
      <c r="BG1830" s="7">
        <f t="shared" si="542"/>
        <v>0.78884137209302341</v>
      </c>
      <c r="BH1830" s="8">
        <f t="shared" si="543"/>
        <v>1.5776827441860468</v>
      </c>
      <c r="BI1830" s="7">
        <f t="shared" si="544"/>
        <v>2.36652411627907</v>
      </c>
      <c r="BJ1830">
        <v>340.8</v>
      </c>
      <c r="BK1830">
        <v>6390</v>
      </c>
      <c r="BL1830">
        <v>0.12</v>
      </c>
      <c r="BM1830">
        <v>0.11</v>
      </c>
      <c r="BN1830" s="3">
        <f t="shared" si="539"/>
        <v>9.4815282813831142E-2</v>
      </c>
      <c r="BO1830" s="3">
        <f t="shared" si="545"/>
        <v>0.12638397803185317</v>
      </c>
      <c r="BP1830" s="3">
        <f t="shared" si="546"/>
        <v>0.11194561252640564</v>
      </c>
      <c r="BQ1830" s="3">
        <f t="shared" si="547"/>
        <v>0.16068186079237493</v>
      </c>
      <c r="BR1830">
        <f t="shared" si="548"/>
        <v>0.10734052670157297</v>
      </c>
      <c r="BS1830">
        <f t="shared" si="549"/>
        <v>0.13808661085893406</v>
      </c>
      <c r="BT1830" s="5">
        <f t="shared" si="550"/>
        <v>464.4861366100028</v>
      </c>
    </row>
    <row r="1831" spans="1:72" x14ac:dyDescent="0.2">
      <c r="A1831">
        <v>8</v>
      </c>
      <c r="B1831">
        <v>36071</v>
      </c>
      <c r="C1831" t="s">
        <v>680</v>
      </c>
      <c r="D1831">
        <v>36</v>
      </c>
      <c r="E1831" t="s">
        <v>673</v>
      </c>
      <c r="F1831" t="s">
        <v>674</v>
      </c>
      <c r="G1831" t="s">
        <v>242</v>
      </c>
      <c r="H1831">
        <v>71</v>
      </c>
      <c r="I1831">
        <v>8631</v>
      </c>
      <c r="J1831">
        <v>436</v>
      </c>
      <c r="K1831">
        <v>3192</v>
      </c>
      <c r="L1831">
        <v>1190</v>
      </c>
      <c r="M1831" s="5">
        <v>95753</v>
      </c>
      <c r="N1831" s="5">
        <v>133690.9901</v>
      </c>
      <c r="O1831" s="5">
        <v>1008.4</v>
      </c>
      <c r="P1831" s="5">
        <v>1407.9349420000001</v>
      </c>
      <c r="Q1831" s="5">
        <v>46207</v>
      </c>
      <c r="R1831" s="5">
        <v>64514.52781</v>
      </c>
      <c r="S1831" s="5">
        <v>963</v>
      </c>
      <c r="T1831" s="5">
        <v>1344.547153</v>
      </c>
      <c r="U1831">
        <v>3687</v>
      </c>
      <c r="V1831">
        <v>176</v>
      </c>
      <c r="W1831">
        <v>1523</v>
      </c>
      <c r="X1831">
        <v>517</v>
      </c>
      <c r="Y1831">
        <v>62</v>
      </c>
      <c r="Z1831">
        <v>20</v>
      </c>
      <c r="AA1831">
        <v>88</v>
      </c>
      <c r="AB1831">
        <v>43</v>
      </c>
      <c r="AC1831">
        <v>14</v>
      </c>
      <c r="AD1831">
        <v>65</v>
      </c>
      <c r="AE1831">
        <v>81</v>
      </c>
      <c r="AF1831">
        <v>31</v>
      </c>
      <c r="AG1831">
        <v>111</v>
      </c>
      <c r="AH1831">
        <v>1033.9166666666665</v>
      </c>
      <c r="AI1831">
        <v>2014.3166666666664</v>
      </c>
      <c r="AJ1831">
        <v>2561.833333333333</v>
      </c>
      <c r="AK1831">
        <v>1021</v>
      </c>
      <c r="AL1831">
        <v>1.2388470081182601</v>
      </c>
      <c r="AM1831">
        <f t="shared" si="532"/>
        <v>1</v>
      </c>
      <c r="AN1831">
        <f t="shared" si="533"/>
        <v>1264.8627952887437</v>
      </c>
      <c r="AO1831">
        <v>15.37</v>
      </c>
      <c r="AP1831">
        <f t="shared" si="534"/>
        <v>19.041078514777656</v>
      </c>
      <c r="AQ1831">
        <v>3.27</v>
      </c>
      <c r="AR1831">
        <v>6430</v>
      </c>
      <c r="AS1831">
        <v>5.0737861885996933</v>
      </c>
      <c r="AT1831">
        <v>1.0481888316125094</v>
      </c>
      <c r="AU1831">
        <f t="shared" si="535"/>
        <v>5.3182860168800001</v>
      </c>
      <c r="AV1831">
        <f t="shared" si="536"/>
        <v>3.1445664948375285</v>
      </c>
      <c r="AW1831">
        <f t="shared" si="537"/>
        <v>7.3373218212875662</v>
      </c>
      <c r="AX1831">
        <f t="shared" si="540"/>
        <v>10.481888316125094</v>
      </c>
      <c r="AY1831" s="4">
        <v>0.1</v>
      </c>
      <c r="AZ1831">
        <v>35</v>
      </c>
      <c r="BA1831" s="1">
        <f t="shared" si="538"/>
        <v>0.10368970511989745</v>
      </c>
      <c r="BB1831">
        <v>0.27750000000000002</v>
      </c>
      <c r="BC1831">
        <v>4.8224999999999997E-2</v>
      </c>
      <c r="BD1831">
        <v>6.43E-3</v>
      </c>
      <c r="BE1831">
        <v>160000</v>
      </c>
      <c r="BF1831">
        <f t="shared" si="541"/>
        <v>74.400000000000006</v>
      </c>
      <c r="BG1831" s="7">
        <f t="shared" si="542"/>
        <v>0.78884137209302341</v>
      </c>
      <c r="BH1831" s="8">
        <f t="shared" si="543"/>
        <v>1.5776827441860468</v>
      </c>
      <c r="BI1831" s="7">
        <f t="shared" si="544"/>
        <v>2.36652411627907</v>
      </c>
      <c r="BJ1831">
        <v>340.8</v>
      </c>
      <c r="BK1831">
        <v>6390</v>
      </c>
      <c r="BL1831">
        <v>0.12</v>
      </c>
      <c r="BM1831">
        <v>0.11</v>
      </c>
      <c r="BN1831" s="3">
        <f t="shared" si="539"/>
        <v>9.9252061327789992E-2</v>
      </c>
      <c r="BO1831" s="3">
        <f t="shared" si="545"/>
        <v>0.13593440140065394</v>
      </c>
      <c r="BP1831" s="3">
        <f t="shared" si="546"/>
        <v>0.12195738487392081</v>
      </c>
      <c r="BQ1831" s="3">
        <f t="shared" si="547"/>
        <v>0.16913636418479988</v>
      </c>
      <c r="BR1831">
        <f t="shared" si="548"/>
        <v>0.1168909500703737</v>
      </c>
      <c r="BS1831">
        <f t="shared" si="549"/>
        <v>0.14763703422773478</v>
      </c>
      <c r="BT1831" s="5">
        <f t="shared" si="550"/>
        <v>464.4861366100028</v>
      </c>
    </row>
    <row r="1832" spans="1:72" x14ac:dyDescent="0.2">
      <c r="A1832">
        <v>8</v>
      </c>
      <c r="B1832">
        <v>36073</v>
      </c>
      <c r="C1832" t="s">
        <v>680</v>
      </c>
      <c r="D1832">
        <v>36</v>
      </c>
      <c r="E1832" t="s">
        <v>673</v>
      </c>
      <c r="F1832" t="s">
        <v>674</v>
      </c>
      <c r="G1832" t="s">
        <v>660</v>
      </c>
      <c r="H1832">
        <v>73</v>
      </c>
      <c r="I1832">
        <v>1793</v>
      </c>
      <c r="J1832">
        <v>215</v>
      </c>
      <c r="K1832">
        <v>979</v>
      </c>
      <c r="L1832">
        <v>258</v>
      </c>
      <c r="M1832" s="5">
        <v>25068</v>
      </c>
      <c r="N1832" s="5">
        <v>35000.11217</v>
      </c>
      <c r="O1832" s="5">
        <v>1548.7</v>
      </c>
      <c r="P1832" s="5">
        <v>2162.3054780000002</v>
      </c>
      <c r="Q1832" s="5">
        <v>21350</v>
      </c>
      <c r="R1832" s="5">
        <v>29809.01527</v>
      </c>
      <c r="S1832" s="5">
        <v>224</v>
      </c>
      <c r="T1832" s="5">
        <v>312.75032420000002</v>
      </c>
      <c r="U1832">
        <v>1034</v>
      </c>
      <c r="V1832">
        <v>181</v>
      </c>
      <c r="W1832">
        <v>846</v>
      </c>
      <c r="X1832">
        <v>151</v>
      </c>
      <c r="Y1832">
        <v>62</v>
      </c>
      <c r="Z1832">
        <v>20</v>
      </c>
      <c r="AA1832">
        <v>88</v>
      </c>
      <c r="AB1832">
        <v>43</v>
      </c>
      <c r="AC1832">
        <v>14</v>
      </c>
      <c r="AD1832">
        <v>65</v>
      </c>
      <c r="AE1832">
        <v>81</v>
      </c>
      <c r="AF1832">
        <v>31</v>
      </c>
      <c r="AG1832">
        <v>111</v>
      </c>
      <c r="AH1832">
        <v>1033.9166666666665</v>
      </c>
      <c r="AI1832">
        <v>2014.3166666666664</v>
      </c>
      <c r="AJ1832">
        <v>2561.833333333333</v>
      </c>
      <c r="AK1832">
        <v>1021</v>
      </c>
      <c r="AL1832">
        <v>1.1048946082591999</v>
      </c>
      <c r="AM1832">
        <f t="shared" si="532"/>
        <v>1</v>
      </c>
      <c r="AN1832">
        <f t="shared" si="533"/>
        <v>1128.0973950326431</v>
      </c>
      <c r="AO1832">
        <v>15.37</v>
      </c>
      <c r="AP1832">
        <f t="shared" si="534"/>
        <v>16.982230128943904</v>
      </c>
      <c r="AQ1832">
        <v>3.27</v>
      </c>
      <c r="AR1832">
        <v>6430</v>
      </c>
      <c r="AS1832">
        <v>5.0737861885996933</v>
      </c>
      <c r="AT1832">
        <v>1.119180580318698</v>
      </c>
      <c r="AU1832">
        <f t="shared" si="535"/>
        <v>5.6784829709700002</v>
      </c>
      <c r="AV1832">
        <f t="shared" si="536"/>
        <v>3.3575417409560941</v>
      </c>
      <c r="AW1832">
        <f t="shared" si="537"/>
        <v>7.8342640622308863</v>
      </c>
      <c r="AX1832">
        <f t="shared" si="540"/>
        <v>11.19180580318698</v>
      </c>
      <c r="AY1832" s="4">
        <v>0.1</v>
      </c>
      <c r="AZ1832">
        <v>35</v>
      </c>
      <c r="BA1832" s="1">
        <f t="shared" si="538"/>
        <v>0.10368970511989745</v>
      </c>
      <c r="BB1832">
        <v>0.27750000000000002</v>
      </c>
      <c r="BC1832">
        <v>4.8224999999999997E-2</v>
      </c>
      <c r="BD1832">
        <v>6.43E-3</v>
      </c>
      <c r="BE1832">
        <v>160000</v>
      </c>
      <c r="BF1832">
        <f t="shared" si="541"/>
        <v>74.400000000000006</v>
      </c>
      <c r="BG1832" s="7">
        <f t="shared" si="542"/>
        <v>0.78884137209302341</v>
      </c>
      <c r="BH1832" s="8">
        <f t="shared" si="543"/>
        <v>1.5776827441860468</v>
      </c>
      <c r="BI1832" s="7">
        <f t="shared" si="544"/>
        <v>2.36652411627907</v>
      </c>
      <c r="BJ1832">
        <v>340.8</v>
      </c>
      <c r="BK1832">
        <v>6390</v>
      </c>
      <c r="BL1832">
        <v>0.12</v>
      </c>
      <c r="BM1832">
        <v>0.11</v>
      </c>
      <c r="BN1832" s="3">
        <f t="shared" si="539"/>
        <v>9.4887469381901873E-2</v>
      </c>
      <c r="BO1832" s="3">
        <f t="shared" si="545"/>
        <v>0.12598651489562099</v>
      </c>
      <c r="BP1832" s="3">
        <f t="shared" si="546"/>
        <v>0.11106286278663156</v>
      </c>
      <c r="BQ1832" s="3">
        <f t="shared" si="547"/>
        <v>0.16143718070677621</v>
      </c>
      <c r="BR1832">
        <f t="shared" si="548"/>
        <v>0.10694306356534078</v>
      </c>
      <c r="BS1832">
        <f t="shared" si="549"/>
        <v>0.13768914772270185</v>
      </c>
      <c r="BT1832" s="5">
        <f t="shared" si="550"/>
        <v>464.4861366100028</v>
      </c>
    </row>
    <row r="1833" spans="1:72" x14ac:dyDescent="0.2">
      <c r="A1833">
        <v>8</v>
      </c>
      <c r="B1833">
        <v>36075</v>
      </c>
      <c r="C1833" t="s">
        <v>680</v>
      </c>
      <c r="D1833">
        <v>36</v>
      </c>
      <c r="E1833" t="s">
        <v>673</v>
      </c>
      <c r="F1833" t="s">
        <v>674</v>
      </c>
      <c r="G1833" t="s">
        <v>707</v>
      </c>
      <c r="H1833">
        <v>75</v>
      </c>
      <c r="I1833">
        <v>2679</v>
      </c>
      <c r="J1833">
        <v>199</v>
      </c>
      <c r="K1833">
        <v>1256</v>
      </c>
      <c r="L1833">
        <v>374</v>
      </c>
      <c r="M1833" s="5">
        <v>36001</v>
      </c>
      <c r="N1833" s="5">
        <v>50264.841160000004</v>
      </c>
      <c r="O1833" s="5">
        <v>1796.6</v>
      </c>
      <c r="P1833" s="5">
        <v>2508.4251450000002</v>
      </c>
      <c r="Q1833" s="5">
        <v>26720</v>
      </c>
      <c r="R1833" s="5">
        <v>37306.645810000002</v>
      </c>
      <c r="S1833" s="5">
        <v>325</v>
      </c>
      <c r="T1833" s="5">
        <v>453.76721140000001</v>
      </c>
      <c r="U1833">
        <v>1301</v>
      </c>
      <c r="V1833">
        <v>212</v>
      </c>
      <c r="W1833">
        <v>879</v>
      </c>
      <c r="X1833">
        <v>187</v>
      </c>
      <c r="Y1833">
        <v>62</v>
      </c>
      <c r="Z1833">
        <v>20</v>
      </c>
      <c r="AA1833">
        <v>88</v>
      </c>
      <c r="AB1833">
        <v>43</v>
      </c>
      <c r="AC1833">
        <v>14</v>
      </c>
      <c r="AD1833">
        <v>65</v>
      </c>
      <c r="AE1833">
        <v>81</v>
      </c>
      <c r="AF1833">
        <v>31</v>
      </c>
      <c r="AG1833">
        <v>111</v>
      </c>
      <c r="AH1833">
        <v>1033.9166666666665</v>
      </c>
      <c r="AI1833">
        <v>2014.3166666666664</v>
      </c>
      <c r="AJ1833">
        <v>2561.833333333333</v>
      </c>
      <c r="AK1833">
        <v>1021</v>
      </c>
      <c r="AL1833">
        <v>1.14578760392738</v>
      </c>
      <c r="AM1833">
        <f t="shared" si="532"/>
        <v>1</v>
      </c>
      <c r="AN1833">
        <f t="shared" si="533"/>
        <v>1169.849143609855</v>
      </c>
      <c r="AO1833">
        <v>15.37</v>
      </c>
      <c r="AP1833">
        <f t="shared" si="534"/>
        <v>17.610755472363831</v>
      </c>
      <c r="AQ1833">
        <v>3.27</v>
      </c>
      <c r="AR1833">
        <v>6430</v>
      </c>
      <c r="AS1833">
        <v>5.0737861885996933</v>
      </c>
      <c r="AT1833">
        <v>1.0534726573717104</v>
      </c>
      <c r="AU1833">
        <f t="shared" si="535"/>
        <v>5.3450950190400013</v>
      </c>
      <c r="AV1833">
        <f t="shared" si="536"/>
        <v>3.1604179721151313</v>
      </c>
      <c r="AW1833">
        <f t="shared" si="537"/>
        <v>7.3743086016019728</v>
      </c>
      <c r="AX1833">
        <f t="shared" si="540"/>
        <v>10.534726573717103</v>
      </c>
      <c r="AY1833" s="4">
        <v>0.1</v>
      </c>
      <c r="AZ1833">
        <v>35</v>
      </c>
      <c r="BA1833" s="1">
        <f t="shared" si="538"/>
        <v>0.10368970511989745</v>
      </c>
      <c r="BB1833">
        <v>0.27750000000000002</v>
      </c>
      <c r="BC1833">
        <v>4.8224999999999997E-2</v>
      </c>
      <c r="BD1833">
        <v>6.43E-3</v>
      </c>
      <c r="BE1833">
        <v>160000</v>
      </c>
      <c r="BF1833">
        <f t="shared" si="541"/>
        <v>74.400000000000006</v>
      </c>
      <c r="BG1833" s="7">
        <f t="shared" si="542"/>
        <v>0.78884137209302341</v>
      </c>
      <c r="BH1833" s="8">
        <f t="shared" si="543"/>
        <v>1.5776827441860468</v>
      </c>
      <c r="BI1833" s="7">
        <f t="shared" si="544"/>
        <v>2.36652411627907</v>
      </c>
      <c r="BJ1833">
        <v>340.8</v>
      </c>
      <c r="BK1833">
        <v>6390</v>
      </c>
      <c r="BL1833">
        <v>0.12</v>
      </c>
      <c r="BM1833">
        <v>0.11</v>
      </c>
      <c r="BN1833" s="3">
        <f t="shared" si="539"/>
        <v>9.4783256586411416E-2</v>
      </c>
      <c r="BO1833" s="3">
        <f t="shared" si="545"/>
        <v>0.12676277390046917</v>
      </c>
      <c r="BP1833" s="3">
        <f t="shared" si="546"/>
        <v>0.11271530048874226</v>
      </c>
      <c r="BQ1833" s="3">
        <f t="shared" si="547"/>
        <v>0.16013210479704296</v>
      </c>
      <c r="BR1833">
        <f t="shared" si="548"/>
        <v>0.10771932257018897</v>
      </c>
      <c r="BS1833">
        <f t="shared" si="549"/>
        <v>0.13846540672755006</v>
      </c>
      <c r="BT1833" s="5">
        <f t="shared" si="550"/>
        <v>464.4861366100028</v>
      </c>
    </row>
    <row r="1834" spans="1:72" x14ac:dyDescent="0.2">
      <c r="A1834">
        <v>8</v>
      </c>
      <c r="B1834">
        <v>36077</v>
      </c>
      <c r="C1834" t="s">
        <v>680</v>
      </c>
      <c r="D1834">
        <v>36</v>
      </c>
      <c r="E1834" t="s">
        <v>673</v>
      </c>
      <c r="F1834" t="s">
        <v>674</v>
      </c>
      <c r="G1834" t="s">
        <v>691</v>
      </c>
      <c r="H1834">
        <v>77</v>
      </c>
      <c r="I1834">
        <v>1810</v>
      </c>
      <c r="J1834">
        <v>137</v>
      </c>
      <c r="K1834">
        <v>1052</v>
      </c>
      <c r="L1834">
        <v>270</v>
      </c>
      <c r="M1834" s="5">
        <v>27776</v>
      </c>
      <c r="N1834" s="5">
        <v>38781.040200000003</v>
      </c>
      <c r="O1834" s="5">
        <v>649.48</v>
      </c>
      <c r="P1834" s="5">
        <v>906.80839530000003</v>
      </c>
      <c r="Q1834" s="5">
        <v>21612</v>
      </c>
      <c r="R1834" s="5">
        <v>30174.821459999999</v>
      </c>
      <c r="S1834" s="5">
        <v>247</v>
      </c>
      <c r="T1834" s="5">
        <v>344.86308070000001</v>
      </c>
      <c r="U1834">
        <v>1289</v>
      </c>
      <c r="V1834">
        <v>159</v>
      </c>
      <c r="W1834">
        <v>894</v>
      </c>
      <c r="X1834">
        <v>191</v>
      </c>
      <c r="Y1834">
        <v>62</v>
      </c>
      <c r="Z1834">
        <v>20</v>
      </c>
      <c r="AA1834">
        <v>88</v>
      </c>
      <c r="AB1834">
        <v>43</v>
      </c>
      <c r="AC1834">
        <v>14</v>
      </c>
      <c r="AD1834">
        <v>65</v>
      </c>
      <c r="AE1834">
        <v>81</v>
      </c>
      <c r="AF1834">
        <v>31</v>
      </c>
      <c r="AG1834">
        <v>111</v>
      </c>
      <c r="AH1834">
        <v>1033.9166666666665</v>
      </c>
      <c r="AI1834">
        <v>2014.3166666666664</v>
      </c>
      <c r="AJ1834">
        <v>2561.833333333333</v>
      </c>
      <c r="AK1834">
        <v>1021</v>
      </c>
      <c r="AL1834">
        <v>1.17259700481708</v>
      </c>
      <c r="AM1834">
        <f t="shared" si="532"/>
        <v>1</v>
      </c>
      <c r="AN1834">
        <f t="shared" si="533"/>
        <v>1197.2215419182387</v>
      </c>
      <c r="AO1834">
        <v>15.37</v>
      </c>
      <c r="AP1834">
        <f t="shared" si="534"/>
        <v>18.022815964038518</v>
      </c>
      <c r="AQ1834">
        <v>3.27</v>
      </c>
      <c r="AR1834">
        <v>6430</v>
      </c>
      <c r="AS1834">
        <v>5.0737861885996933</v>
      </c>
      <c r="AT1834">
        <v>1.0375388362182587</v>
      </c>
      <c r="AU1834">
        <f t="shared" si="535"/>
        <v>5.2642502173399999</v>
      </c>
      <c r="AV1834">
        <f t="shared" si="536"/>
        <v>3.1126165086547761</v>
      </c>
      <c r="AW1834">
        <f t="shared" si="537"/>
        <v>7.262771853527811</v>
      </c>
      <c r="AX1834">
        <f t="shared" si="540"/>
        <v>10.375388362182587</v>
      </c>
      <c r="AY1834" s="4">
        <v>0.1</v>
      </c>
      <c r="AZ1834">
        <v>35</v>
      </c>
      <c r="BA1834" s="1">
        <f t="shared" si="538"/>
        <v>0.10368970511989745</v>
      </c>
      <c r="BB1834">
        <v>0.27750000000000002</v>
      </c>
      <c r="BC1834">
        <v>4.8224999999999997E-2</v>
      </c>
      <c r="BD1834">
        <v>6.43E-3</v>
      </c>
      <c r="BE1834">
        <v>160000</v>
      </c>
      <c r="BF1834">
        <f t="shared" si="541"/>
        <v>74.400000000000006</v>
      </c>
      <c r="BG1834" s="7">
        <f t="shared" si="542"/>
        <v>0.78884137209302341</v>
      </c>
      <c r="BH1834" s="8">
        <f t="shared" si="543"/>
        <v>1.5776827441860468</v>
      </c>
      <c r="BI1834" s="7">
        <f t="shared" si="544"/>
        <v>2.36652411627907</v>
      </c>
      <c r="BJ1834">
        <v>340.8</v>
      </c>
      <c r="BK1834">
        <v>6390</v>
      </c>
      <c r="BL1834">
        <v>0.12</v>
      </c>
      <c r="BM1834">
        <v>0.11</v>
      </c>
      <c r="BN1834" s="3">
        <f t="shared" si="539"/>
        <v>9.5600499833663727E-2</v>
      </c>
      <c r="BO1834" s="3">
        <f t="shared" si="545"/>
        <v>0.12688032604791707</v>
      </c>
      <c r="BP1834" s="3">
        <f t="shared" si="546"/>
        <v>0.11304532130107108</v>
      </c>
      <c r="BQ1834" s="3">
        <f t="shared" si="547"/>
        <v>0.15974494431925493</v>
      </c>
      <c r="BR1834">
        <f t="shared" si="548"/>
        <v>0.10783687471763688</v>
      </c>
      <c r="BS1834">
        <f t="shared" si="549"/>
        <v>0.13858295887499797</v>
      </c>
      <c r="BT1834" s="5">
        <f t="shared" si="550"/>
        <v>464.4861366100028</v>
      </c>
    </row>
    <row r="1835" spans="1:72" x14ac:dyDescent="0.2">
      <c r="A1835">
        <v>8</v>
      </c>
      <c r="B1835">
        <v>36079</v>
      </c>
      <c r="C1835" t="s">
        <v>680</v>
      </c>
      <c r="D1835">
        <v>36</v>
      </c>
      <c r="E1835" t="s">
        <v>673</v>
      </c>
      <c r="F1835" t="s">
        <v>674</v>
      </c>
      <c r="G1835" t="s">
        <v>208</v>
      </c>
      <c r="H1835">
        <v>79</v>
      </c>
      <c r="I1835">
        <v>6867</v>
      </c>
      <c r="J1835">
        <v>8</v>
      </c>
      <c r="K1835">
        <v>2295</v>
      </c>
      <c r="L1835">
        <v>981</v>
      </c>
      <c r="M1835" s="5">
        <v>78041</v>
      </c>
      <c r="N1835" s="5">
        <v>108961.37519999999</v>
      </c>
      <c r="O1835" s="5">
        <v>557.54</v>
      </c>
      <c r="P1835" s="5">
        <v>778.4411417</v>
      </c>
      <c r="Q1835" s="5">
        <v>35732</v>
      </c>
      <c r="R1835" s="5">
        <v>49889.261530000003</v>
      </c>
      <c r="S1835" s="5">
        <v>781</v>
      </c>
      <c r="T1835" s="5">
        <v>1090.437514</v>
      </c>
      <c r="U1835">
        <v>2826</v>
      </c>
      <c r="V1835">
        <v>-95</v>
      </c>
      <c r="W1835">
        <v>1159</v>
      </c>
      <c r="X1835">
        <v>405</v>
      </c>
      <c r="Y1835">
        <v>62</v>
      </c>
      <c r="Z1835">
        <v>20</v>
      </c>
      <c r="AA1835">
        <v>88</v>
      </c>
      <c r="AB1835">
        <v>43</v>
      </c>
      <c r="AC1835">
        <v>14</v>
      </c>
      <c r="AD1835">
        <v>65</v>
      </c>
      <c r="AE1835">
        <v>81</v>
      </c>
      <c r="AF1835">
        <v>31</v>
      </c>
      <c r="AG1835">
        <v>111</v>
      </c>
      <c r="AH1835">
        <v>1033.9166666666665</v>
      </c>
      <c r="AI1835">
        <v>2014.3166666666664</v>
      </c>
      <c r="AJ1835">
        <v>2561.833333333333</v>
      </c>
      <c r="AK1835">
        <v>1021</v>
      </c>
      <c r="AL1835">
        <v>1.24739277362824</v>
      </c>
      <c r="AM1835">
        <f t="shared" si="532"/>
        <v>1</v>
      </c>
      <c r="AN1835">
        <f t="shared" si="533"/>
        <v>1273.588021874433</v>
      </c>
      <c r="AO1835">
        <v>15.37</v>
      </c>
      <c r="AP1835">
        <f t="shared" si="534"/>
        <v>19.172426930666049</v>
      </c>
      <c r="AQ1835">
        <v>3.27</v>
      </c>
      <c r="AR1835">
        <v>6430</v>
      </c>
      <c r="AS1835">
        <v>5.0737861885996933</v>
      </c>
      <c r="AT1835">
        <v>1.06650663411251</v>
      </c>
      <c r="AU1835">
        <f t="shared" si="535"/>
        <v>5.4112266302099998</v>
      </c>
      <c r="AV1835">
        <f t="shared" si="536"/>
        <v>3.19951990233753</v>
      </c>
      <c r="AW1835">
        <f t="shared" si="537"/>
        <v>7.4655464387875696</v>
      </c>
      <c r="AX1835">
        <f t="shared" si="540"/>
        <v>10.665066341125101</v>
      </c>
      <c r="AY1835" s="4">
        <v>0.1</v>
      </c>
      <c r="AZ1835">
        <v>35</v>
      </c>
      <c r="BA1835" s="1">
        <f t="shared" si="538"/>
        <v>0.10368970511989745</v>
      </c>
      <c r="BB1835">
        <v>0.27750000000000002</v>
      </c>
      <c r="BC1835">
        <v>4.8224999999999997E-2</v>
      </c>
      <c r="BD1835">
        <v>6.43E-3</v>
      </c>
      <c r="BE1835">
        <v>160000</v>
      </c>
      <c r="BF1835">
        <f t="shared" si="541"/>
        <v>74.400000000000006</v>
      </c>
      <c r="BG1835" s="7">
        <f t="shared" si="542"/>
        <v>0.78884137209302341</v>
      </c>
      <c r="BH1835" s="8">
        <f t="shared" si="543"/>
        <v>1.5776827441860468</v>
      </c>
      <c r="BI1835" s="7">
        <f t="shared" si="544"/>
        <v>2.36652411627907</v>
      </c>
      <c r="BJ1835">
        <v>340.8</v>
      </c>
      <c r="BK1835">
        <v>6390</v>
      </c>
      <c r="BL1835">
        <v>0.12</v>
      </c>
      <c r="BM1835">
        <v>0.11</v>
      </c>
      <c r="BN1835" s="3">
        <f t="shared" si="539"/>
        <v>0.10027587564520826</v>
      </c>
      <c r="BO1835" s="3">
        <f t="shared" si="545"/>
        <v>0.13552064141988227</v>
      </c>
      <c r="BP1835" s="3">
        <f t="shared" si="546"/>
        <v>0.12129936715966225</v>
      </c>
      <c r="BQ1835" s="3">
        <f t="shared" si="547"/>
        <v>0.16930283076106636</v>
      </c>
      <c r="BR1835">
        <f t="shared" si="548"/>
        <v>0.11647719008960204</v>
      </c>
      <c r="BS1835">
        <f t="shared" si="549"/>
        <v>0.14722327424696313</v>
      </c>
      <c r="BT1835" s="5">
        <f t="shared" si="550"/>
        <v>464.4861366100028</v>
      </c>
    </row>
    <row r="1836" spans="1:72" x14ac:dyDescent="0.2">
      <c r="A1836">
        <v>7</v>
      </c>
      <c r="B1836">
        <v>36081</v>
      </c>
      <c r="C1836" t="s">
        <v>677</v>
      </c>
      <c r="D1836">
        <v>36</v>
      </c>
      <c r="E1836" t="s">
        <v>673</v>
      </c>
      <c r="F1836" t="s">
        <v>674</v>
      </c>
      <c r="G1836" t="s">
        <v>679</v>
      </c>
      <c r="H1836">
        <v>81</v>
      </c>
      <c r="I1836">
        <v>87713</v>
      </c>
      <c r="J1836">
        <v>-5179</v>
      </c>
      <c r="K1836">
        <v>19190</v>
      </c>
      <c r="L1836">
        <v>14138</v>
      </c>
      <c r="M1836" s="5">
        <v>883640</v>
      </c>
      <c r="N1836" s="5">
        <v>1233744.1810000001</v>
      </c>
      <c r="O1836" s="5">
        <v>1550.4</v>
      </c>
      <c r="P1836" s="5">
        <v>2164.6790289999999</v>
      </c>
      <c r="Q1836" s="5">
        <v>197610</v>
      </c>
      <c r="R1836" s="5">
        <v>275904.42660000001</v>
      </c>
      <c r="S1836" s="5">
        <v>10918</v>
      </c>
      <c r="T1836" s="5">
        <v>15243.785889999999</v>
      </c>
      <c r="U1836">
        <v>23733</v>
      </c>
      <c r="V1836">
        <v>-3941</v>
      </c>
      <c r="W1836">
        <v>5300</v>
      </c>
      <c r="X1836">
        <v>3741</v>
      </c>
      <c r="Y1836">
        <v>62</v>
      </c>
      <c r="Z1836">
        <v>20</v>
      </c>
      <c r="AA1836">
        <v>88</v>
      </c>
      <c r="AB1836">
        <v>43</v>
      </c>
      <c r="AC1836">
        <v>14</v>
      </c>
      <c r="AD1836">
        <v>65</v>
      </c>
      <c r="AE1836">
        <v>81</v>
      </c>
      <c r="AF1836">
        <v>31</v>
      </c>
      <c r="AG1836">
        <v>111</v>
      </c>
      <c r="AH1836">
        <v>1033.9166666666665</v>
      </c>
      <c r="AI1836">
        <v>2014.3166666666664</v>
      </c>
      <c r="AJ1836">
        <v>2561.833333333333</v>
      </c>
      <c r="AK1836">
        <v>1021</v>
      </c>
      <c r="AL1836">
        <v>1.28073310852051</v>
      </c>
      <c r="AM1836">
        <f t="shared" si="532"/>
        <v>1</v>
      </c>
      <c r="AN1836">
        <f t="shared" si="533"/>
        <v>1307.6285037994408</v>
      </c>
      <c r="AO1836">
        <v>15.37</v>
      </c>
      <c r="AP1836">
        <f t="shared" si="534"/>
        <v>19.684867877960237</v>
      </c>
      <c r="AQ1836">
        <v>3.27</v>
      </c>
      <c r="AR1836">
        <v>6430</v>
      </c>
      <c r="AS1836">
        <v>5.0737861885996933</v>
      </c>
      <c r="AT1836">
        <v>1.0536421127996769</v>
      </c>
      <c r="AU1836">
        <f t="shared" si="535"/>
        <v>5.3459547996500012</v>
      </c>
      <c r="AV1836">
        <f t="shared" si="536"/>
        <v>3.1609263383990305</v>
      </c>
      <c r="AW1836">
        <f t="shared" si="537"/>
        <v>7.3754947895977381</v>
      </c>
      <c r="AX1836">
        <f t="shared" si="540"/>
        <v>10.536421127996769</v>
      </c>
      <c r="AY1836" s="4">
        <v>0.1</v>
      </c>
      <c r="AZ1836">
        <v>35</v>
      </c>
      <c r="BA1836" s="1">
        <f t="shared" si="538"/>
        <v>0.10368970511989745</v>
      </c>
      <c r="BB1836">
        <v>0.25312499999999999</v>
      </c>
      <c r="BC1836">
        <v>4.8224999999999997E-2</v>
      </c>
      <c r="BD1836">
        <v>6.43E-3</v>
      </c>
      <c r="BE1836">
        <v>160000</v>
      </c>
      <c r="BF1836">
        <f t="shared" si="541"/>
        <v>74.400000000000006</v>
      </c>
      <c r="BG1836" s="7">
        <f t="shared" si="542"/>
        <v>0.78884137209302341</v>
      </c>
      <c r="BH1836" s="8">
        <f t="shared" si="543"/>
        <v>1.5776827441860468</v>
      </c>
      <c r="BI1836" s="7">
        <f t="shared" si="544"/>
        <v>2.36652411627907</v>
      </c>
      <c r="BJ1836">
        <v>340.8</v>
      </c>
      <c r="BK1836">
        <v>6390</v>
      </c>
      <c r="BL1836">
        <v>0.12</v>
      </c>
      <c r="BM1836">
        <v>0.11</v>
      </c>
      <c r="BN1836" s="3">
        <f t="shared" si="539"/>
        <v>0.10766984900695925</v>
      </c>
      <c r="BO1836" s="3">
        <f t="shared" si="545"/>
        <v>0.20639530710400691</v>
      </c>
      <c r="BP1836" s="3">
        <f t="shared" si="546"/>
        <v>0.19234557409816314</v>
      </c>
      <c r="BQ1836" s="3">
        <f t="shared" si="547"/>
        <v>0.23977000559527664</v>
      </c>
      <c r="BR1836">
        <f t="shared" si="548"/>
        <v>0.18734624255015303</v>
      </c>
      <c r="BS1836">
        <f t="shared" si="549"/>
        <v>0.2181021408791548</v>
      </c>
      <c r="BT1836" s="5">
        <f t="shared" si="550"/>
        <v>464.67445887442858</v>
      </c>
    </row>
    <row r="1837" spans="1:72" x14ac:dyDescent="0.2">
      <c r="A1837">
        <v>8</v>
      </c>
      <c r="B1837">
        <v>36083</v>
      </c>
      <c r="C1837" t="s">
        <v>680</v>
      </c>
      <c r="D1837">
        <v>36</v>
      </c>
      <c r="E1837" t="s">
        <v>673</v>
      </c>
      <c r="F1837" t="s">
        <v>674</v>
      </c>
      <c r="G1837" t="s">
        <v>693</v>
      </c>
      <c r="H1837">
        <v>83</v>
      </c>
      <c r="I1837">
        <v>3018</v>
      </c>
      <c r="J1837">
        <v>182</v>
      </c>
      <c r="K1837">
        <v>1158</v>
      </c>
      <c r="L1837">
        <v>439</v>
      </c>
      <c r="M1837" s="5">
        <v>40210</v>
      </c>
      <c r="N1837" s="5">
        <v>56141.475599999998</v>
      </c>
      <c r="O1837" s="5">
        <v>723.28</v>
      </c>
      <c r="P1837" s="5">
        <v>1009.8484570000001</v>
      </c>
      <c r="Q1837" s="5">
        <v>22919</v>
      </c>
      <c r="R1837" s="5">
        <v>31999.66375</v>
      </c>
      <c r="S1837" s="5">
        <v>365</v>
      </c>
      <c r="T1837" s="5">
        <v>509.6154836</v>
      </c>
      <c r="U1837">
        <v>1490</v>
      </c>
      <c r="V1837">
        <v>168</v>
      </c>
      <c r="W1837">
        <v>776</v>
      </c>
      <c r="X1837">
        <v>224</v>
      </c>
      <c r="Y1837">
        <v>62</v>
      </c>
      <c r="Z1837">
        <v>20</v>
      </c>
      <c r="AA1837">
        <v>88</v>
      </c>
      <c r="AB1837">
        <v>43</v>
      </c>
      <c r="AC1837">
        <v>14</v>
      </c>
      <c r="AD1837">
        <v>65</v>
      </c>
      <c r="AE1837">
        <v>81</v>
      </c>
      <c r="AF1837">
        <v>31</v>
      </c>
      <c r="AG1837">
        <v>111</v>
      </c>
      <c r="AH1837">
        <v>1033.9166666666665</v>
      </c>
      <c r="AI1837">
        <v>2014.3166666666664</v>
      </c>
      <c r="AJ1837">
        <v>2561.833333333333</v>
      </c>
      <c r="AK1837">
        <v>1021</v>
      </c>
      <c r="AL1837">
        <v>1.1839360559687899</v>
      </c>
      <c r="AM1837">
        <f t="shared" si="532"/>
        <v>1</v>
      </c>
      <c r="AN1837">
        <f t="shared" si="533"/>
        <v>1208.7987131441346</v>
      </c>
      <c r="AO1837">
        <v>15.37</v>
      </c>
      <c r="AP1837">
        <f t="shared" si="534"/>
        <v>18.197097180240299</v>
      </c>
      <c r="AQ1837">
        <v>3.27</v>
      </c>
      <c r="AR1837">
        <v>6430</v>
      </c>
      <c r="AS1837">
        <v>5.0737861885996933</v>
      </c>
      <c r="AT1837">
        <v>1.0472747320786306</v>
      </c>
      <c r="AU1837">
        <f t="shared" si="535"/>
        <v>5.3136480712900003</v>
      </c>
      <c r="AV1837">
        <f t="shared" si="536"/>
        <v>3.1418241962358922</v>
      </c>
      <c r="AW1837">
        <f t="shared" si="537"/>
        <v>7.3309231245504147</v>
      </c>
      <c r="AX1837">
        <f t="shared" si="540"/>
        <v>10.472747320786306</v>
      </c>
      <c r="AY1837" s="4">
        <v>0.1</v>
      </c>
      <c r="AZ1837">
        <v>35</v>
      </c>
      <c r="BA1837" s="1">
        <f t="shared" si="538"/>
        <v>0.10368970511989745</v>
      </c>
      <c r="BB1837">
        <v>0.27750000000000002</v>
      </c>
      <c r="BC1837">
        <v>4.8224999999999997E-2</v>
      </c>
      <c r="BD1837">
        <v>6.43E-3</v>
      </c>
      <c r="BE1837">
        <v>160000</v>
      </c>
      <c r="BF1837">
        <f t="shared" si="541"/>
        <v>74.400000000000006</v>
      </c>
      <c r="BG1837" s="7">
        <f t="shared" si="542"/>
        <v>0.78884137209302341</v>
      </c>
      <c r="BH1837" s="8">
        <f t="shared" si="543"/>
        <v>1.5776827441860468</v>
      </c>
      <c r="BI1837" s="7">
        <f t="shared" si="544"/>
        <v>2.36652411627907</v>
      </c>
      <c r="BJ1837">
        <v>340.8</v>
      </c>
      <c r="BK1837">
        <v>6390</v>
      </c>
      <c r="BL1837">
        <v>0.12</v>
      </c>
      <c r="BM1837">
        <v>0.11</v>
      </c>
      <c r="BN1837" s="3">
        <f t="shared" si="539"/>
        <v>9.6483644792445089E-2</v>
      </c>
      <c r="BO1837" s="3">
        <f t="shared" si="545"/>
        <v>0.12873653151932257</v>
      </c>
      <c r="BP1837" s="3">
        <f t="shared" si="546"/>
        <v>0.11477170400272463</v>
      </c>
      <c r="BQ1837" s="3">
        <f t="shared" si="547"/>
        <v>0.16190953969358382</v>
      </c>
      <c r="BR1837">
        <f t="shared" si="548"/>
        <v>0.10969308018904234</v>
      </c>
      <c r="BS1837">
        <f t="shared" si="549"/>
        <v>0.14043916434640341</v>
      </c>
      <c r="BT1837" s="5">
        <f t="shared" si="550"/>
        <v>464.4861366100028</v>
      </c>
    </row>
    <row r="1838" spans="1:72" x14ac:dyDescent="0.2">
      <c r="A1838">
        <v>8</v>
      </c>
      <c r="B1838">
        <v>36085</v>
      </c>
      <c r="C1838" t="s">
        <v>680</v>
      </c>
      <c r="D1838">
        <v>36</v>
      </c>
      <c r="E1838" t="s">
        <v>673</v>
      </c>
      <c r="F1838" t="s">
        <v>674</v>
      </c>
      <c r="G1838" t="s">
        <v>712</v>
      </c>
      <c r="H1838">
        <v>85</v>
      </c>
      <c r="I1838">
        <v>20760</v>
      </c>
      <c r="J1838">
        <v>81</v>
      </c>
      <c r="K1838">
        <v>5369</v>
      </c>
      <c r="L1838">
        <v>3181</v>
      </c>
      <c r="M1838" s="5">
        <v>225460</v>
      </c>
      <c r="N1838" s="5">
        <v>314788.78610000003</v>
      </c>
      <c r="O1838" s="5">
        <v>1265.7</v>
      </c>
      <c r="P1838" s="5">
        <v>1767.178952</v>
      </c>
      <c r="Q1838" s="5">
        <v>71502</v>
      </c>
      <c r="R1838" s="5">
        <v>99831.57892</v>
      </c>
      <c r="S1838" s="5">
        <v>2498</v>
      </c>
      <c r="T1838" s="5">
        <v>3487.7245969999999</v>
      </c>
      <c r="U1838">
        <v>8345</v>
      </c>
      <c r="V1838">
        <v>-334</v>
      </c>
      <c r="W1838">
        <v>2476</v>
      </c>
      <c r="X1838">
        <v>1245</v>
      </c>
      <c r="Y1838">
        <v>62</v>
      </c>
      <c r="Z1838">
        <v>20</v>
      </c>
      <c r="AA1838">
        <v>88</v>
      </c>
      <c r="AB1838">
        <v>43</v>
      </c>
      <c r="AC1838">
        <v>14</v>
      </c>
      <c r="AD1838">
        <v>65</v>
      </c>
      <c r="AE1838">
        <v>81</v>
      </c>
      <c r="AF1838">
        <v>31</v>
      </c>
      <c r="AG1838">
        <v>111</v>
      </c>
      <c r="AH1838">
        <v>1033.9166666666665</v>
      </c>
      <c r="AI1838">
        <v>2014.3166666666664</v>
      </c>
      <c r="AJ1838">
        <v>2561.833333333333</v>
      </c>
      <c r="AK1838">
        <v>1021</v>
      </c>
      <c r="AL1838">
        <v>1.2795978784561199</v>
      </c>
      <c r="AM1838">
        <f t="shared" si="532"/>
        <v>1</v>
      </c>
      <c r="AN1838">
        <f t="shared" si="533"/>
        <v>1306.4694339036985</v>
      </c>
      <c r="AO1838">
        <v>15.37</v>
      </c>
      <c r="AP1838">
        <f t="shared" si="534"/>
        <v>19.667419391870563</v>
      </c>
      <c r="AQ1838">
        <v>3.27</v>
      </c>
      <c r="AR1838">
        <v>6430</v>
      </c>
      <c r="AS1838">
        <v>5.0737861885996933</v>
      </c>
      <c r="AT1838">
        <v>1.0525380377870979</v>
      </c>
      <c r="AU1838">
        <f t="shared" si="535"/>
        <v>5.3403529590999996</v>
      </c>
      <c r="AV1838">
        <f t="shared" si="536"/>
        <v>3.1576141133612934</v>
      </c>
      <c r="AW1838">
        <f t="shared" si="537"/>
        <v>7.3677662645096849</v>
      </c>
      <c r="AX1838">
        <f t="shared" si="540"/>
        <v>10.525380377870979</v>
      </c>
      <c r="AY1838" s="4">
        <v>0.1</v>
      </c>
      <c r="AZ1838">
        <v>35</v>
      </c>
      <c r="BA1838" s="1">
        <f t="shared" si="538"/>
        <v>0.10368970511989745</v>
      </c>
      <c r="BB1838">
        <v>0.27750000000000002</v>
      </c>
      <c r="BC1838">
        <v>4.8224999999999997E-2</v>
      </c>
      <c r="BD1838">
        <v>6.43E-3</v>
      </c>
      <c r="BE1838">
        <v>160000</v>
      </c>
      <c r="BF1838">
        <f t="shared" si="541"/>
        <v>74.400000000000006</v>
      </c>
      <c r="BG1838" s="7">
        <f t="shared" si="542"/>
        <v>0.78884137209302341</v>
      </c>
      <c r="BH1838" s="8">
        <f t="shared" si="543"/>
        <v>1.5776827441860468</v>
      </c>
      <c r="BI1838" s="7">
        <f t="shared" si="544"/>
        <v>2.36652411627907</v>
      </c>
      <c r="BJ1838">
        <v>340.8</v>
      </c>
      <c r="BK1838">
        <v>6390</v>
      </c>
      <c r="BL1838">
        <v>0.12</v>
      </c>
      <c r="BM1838">
        <v>0.11</v>
      </c>
      <c r="BN1838" s="3">
        <f t="shared" si="539"/>
        <v>0.10142633523169209</v>
      </c>
      <c r="BO1838" s="3">
        <f t="shared" si="545"/>
        <v>0.1483198513217058</v>
      </c>
      <c r="BP1838" s="3">
        <f t="shared" si="546"/>
        <v>0.13428484054360593</v>
      </c>
      <c r="BQ1838" s="3">
        <f t="shared" si="547"/>
        <v>0.18165957762440318</v>
      </c>
      <c r="BR1838">
        <f t="shared" si="548"/>
        <v>0.12927639999142557</v>
      </c>
      <c r="BS1838">
        <f t="shared" si="549"/>
        <v>0.16002248414878667</v>
      </c>
      <c r="BT1838" s="5">
        <f t="shared" si="550"/>
        <v>464.4861366100028</v>
      </c>
    </row>
    <row r="1839" spans="1:72" x14ac:dyDescent="0.2">
      <c r="A1839">
        <v>8</v>
      </c>
      <c r="B1839">
        <v>36087</v>
      </c>
      <c r="C1839" t="s">
        <v>680</v>
      </c>
      <c r="D1839">
        <v>36</v>
      </c>
      <c r="E1839" t="s">
        <v>673</v>
      </c>
      <c r="F1839" t="s">
        <v>674</v>
      </c>
      <c r="G1839" t="s">
        <v>715</v>
      </c>
      <c r="H1839">
        <v>87</v>
      </c>
      <c r="I1839">
        <v>14315</v>
      </c>
      <c r="J1839">
        <v>-30</v>
      </c>
      <c r="K1839">
        <v>4895</v>
      </c>
      <c r="L1839">
        <v>2144</v>
      </c>
      <c r="M1839" s="5">
        <v>166900</v>
      </c>
      <c r="N1839" s="5">
        <v>233026.91560000001</v>
      </c>
      <c r="O1839" s="5">
        <v>1076</v>
      </c>
      <c r="P1839" s="5">
        <v>1502.3185209999999</v>
      </c>
      <c r="Q1839" s="5">
        <v>64533</v>
      </c>
      <c r="R1839" s="5">
        <v>90101.413709999993</v>
      </c>
      <c r="S1839" s="5">
        <v>1691</v>
      </c>
      <c r="T1839" s="5">
        <v>2360.9857059999999</v>
      </c>
      <c r="U1839">
        <v>5306</v>
      </c>
      <c r="V1839">
        <v>-521</v>
      </c>
      <c r="W1839">
        <v>2015</v>
      </c>
      <c r="X1839">
        <v>777</v>
      </c>
      <c r="Y1839">
        <v>62</v>
      </c>
      <c r="Z1839">
        <v>20</v>
      </c>
      <c r="AA1839">
        <v>88</v>
      </c>
      <c r="AB1839">
        <v>43</v>
      </c>
      <c r="AC1839">
        <v>14</v>
      </c>
      <c r="AD1839">
        <v>65</v>
      </c>
      <c r="AE1839">
        <v>81</v>
      </c>
      <c r="AF1839">
        <v>31</v>
      </c>
      <c r="AG1839">
        <v>111</v>
      </c>
      <c r="AH1839">
        <v>1033.9166666666665</v>
      </c>
      <c r="AI1839">
        <v>2014.3166666666664</v>
      </c>
      <c r="AJ1839">
        <v>2561.833333333333</v>
      </c>
      <c r="AK1839">
        <v>1021</v>
      </c>
      <c r="AL1839">
        <v>1.26034726699193</v>
      </c>
      <c r="AM1839">
        <f t="shared" si="532"/>
        <v>1</v>
      </c>
      <c r="AN1839">
        <f t="shared" si="533"/>
        <v>1286.8145595987605</v>
      </c>
      <c r="AO1839">
        <v>15.37</v>
      </c>
      <c r="AP1839">
        <f t="shared" si="534"/>
        <v>19.371537493665961</v>
      </c>
      <c r="AQ1839">
        <v>3.27</v>
      </c>
      <c r="AR1839">
        <v>6430</v>
      </c>
      <c r="AS1839">
        <v>5.0737861885996933</v>
      </c>
      <c r="AT1839">
        <v>1.0576394947401242</v>
      </c>
      <c r="AU1839">
        <f t="shared" si="535"/>
        <v>5.3662366609300003</v>
      </c>
      <c r="AV1839">
        <f t="shared" si="536"/>
        <v>3.1729184842203724</v>
      </c>
      <c r="AW1839">
        <f t="shared" si="537"/>
        <v>7.4034764631808692</v>
      </c>
      <c r="AX1839">
        <f t="shared" si="540"/>
        <v>10.576394947401242</v>
      </c>
      <c r="AY1839" s="4">
        <v>0.1</v>
      </c>
      <c r="AZ1839">
        <v>35</v>
      </c>
      <c r="BA1839" s="1">
        <f t="shared" si="538"/>
        <v>0.10368970511989745</v>
      </c>
      <c r="BB1839">
        <v>0.27750000000000002</v>
      </c>
      <c r="BC1839">
        <v>4.8224999999999997E-2</v>
      </c>
      <c r="BD1839">
        <v>6.43E-3</v>
      </c>
      <c r="BE1839">
        <v>160000</v>
      </c>
      <c r="BF1839">
        <f t="shared" si="541"/>
        <v>74.400000000000006</v>
      </c>
      <c r="BG1839" s="7">
        <f t="shared" si="542"/>
        <v>0.78884137209302341</v>
      </c>
      <c r="BH1839" s="8">
        <f t="shared" si="543"/>
        <v>1.5776827441860468</v>
      </c>
      <c r="BI1839" s="7">
        <f t="shared" si="544"/>
        <v>2.36652411627907</v>
      </c>
      <c r="BJ1839">
        <v>340.8</v>
      </c>
      <c r="BK1839">
        <v>6390</v>
      </c>
      <c r="BL1839">
        <v>0.12</v>
      </c>
      <c r="BM1839">
        <v>0.11</v>
      </c>
      <c r="BN1839" s="3">
        <f t="shared" si="539"/>
        <v>0.10063267445693944</v>
      </c>
      <c r="BO1839" s="3">
        <f t="shared" si="545"/>
        <v>0.14292401440770053</v>
      </c>
      <c r="BP1839" s="3">
        <f t="shared" si="546"/>
        <v>0.1288209785314576</v>
      </c>
      <c r="BQ1839" s="3">
        <f t="shared" si="547"/>
        <v>0.17642533218971057</v>
      </c>
      <c r="BR1839">
        <f t="shared" si="548"/>
        <v>0.12388056307742029</v>
      </c>
      <c r="BS1839">
        <f t="shared" si="549"/>
        <v>0.15462664723478137</v>
      </c>
      <c r="BT1839" s="5">
        <f t="shared" si="550"/>
        <v>464.4861366100028</v>
      </c>
    </row>
    <row r="1840" spans="1:72" x14ac:dyDescent="0.2">
      <c r="A1840">
        <v>8</v>
      </c>
      <c r="B1840">
        <v>36089</v>
      </c>
      <c r="C1840" t="s">
        <v>680</v>
      </c>
      <c r="D1840">
        <v>36</v>
      </c>
      <c r="E1840" t="s">
        <v>673</v>
      </c>
      <c r="F1840" t="s">
        <v>674</v>
      </c>
      <c r="G1840" t="s">
        <v>706</v>
      </c>
      <c r="H1840">
        <v>89</v>
      </c>
      <c r="I1840">
        <v>1102</v>
      </c>
      <c r="J1840">
        <v>120</v>
      </c>
      <c r="K1840">
        <v>979</v>
      </c>
      <c r="L1840">
        <v>155</v>
      </c>
      <c r="M1840" s="5">
        <v>15930</v>
      </c>
      <c r="N1840" s="5">
        <v>22241.574390000002</v>
      </c>
      <c r="O1840" s="5">
        <v>936.63</v>
      </c>
      <c r="P1840" s="5">
        <v>1307.7291789999999</v>
      </c>
      <c r="Q1840" s="5">
        <v>20708</v>
      </c>
      <c r="R1840" s="5">
        <v>28912.6505</v>
      </c>
      <c r="S1840" s="5">
        <v>146</v>
      </c>
      <c r="T1840" s="5">
        <v>203.8461934</v>
      </c>
      <c r="U1840">
        <v>824</v>
      </c>
      <c r="V1840">
        <v>149</v>
      </c>
      <c r="W1840">
        <v>866</v>
      </c>
      <c r="X1840">
        <v>120</v>
      </c>
      <c r="Y1840">
        <v>62</v>
      </c>
      <c r="Z1840">
        <v>20</v>
      </c>
      <c r="AA1840">
        <v>88</v>
      </c>
      <c r="AB1840">
        <v>43</v>
      </c>
      <c r="AC1840">
        <v>14</v>
      </c>
      <c r="AD1840">
        <v>65</v>
      </c>
      <c r="AE1840">
        <v>81</v>
      </c>
      <c r="AF1840">
        <v>31</v>
      </c>
      <c r="AG1840">
        <v>111</v>
      </c>
      <c r="AH1840">
        <v>1033.9166666666665</v>
      </c>
      <c r="AI1840">
        <v>2014.3166666666664</v>
      </c>
      <c r="AJ1840">
        <v>2561.833333333333</v>
      </c>
      <c r="AK1840">
        <v>1021</v>
      </c>
      <c r="AL1840">
        <v>1.1240142845526</v>
      </c>
      <c r="AM1840">
        <f t="shared" si="532"/>
        <v>1</v>
      </c>
      <c r="AN1840">
        <f t="shared" si="533"/>
        <v>1147.6185845282046</v>
      </c>
      <c r="AO1840">
        <v>15.37</v>
      </c>
      <c r="AP1840">
        <f t="shared" si="534"/>
        <v>17.276099553573459</v>
      </c>
      <c r="AQ1840">
        <v>3.27</v>
      </c>
      <c r="AR1840">
        <v>6430</v>
      </c>
      <c r="AS1840">
        <v>5.0737861885996933</v>
      </c>
      <c r="AT1840">
        <v>1.0715951001613968</v>
      </c>
      <c r="AU1840">
        <f t="shared" si="535"/>
        <v>5.4370444189700002</v>
      </c>
      <c r="AV1840">
        <f t="shared" si="536"/>
        <v>3.2147853004841904</v>
      </c>
      <c r="AW1840">
        <f t="shared" si="537"/>
        <v>7.5011657011297777</v>
      </c>
      <c r="AX1840">
        <f t="shared" si="540"/>
        <v>10.715951001613968</v>
      </c>
      <c r="AY1840" s="4">
        <v>0.1</v>
      </c>
      <c r="AZ1840">
        <v>35</v>
      </c>
      <c r="BA1840" s="1">
        <f t="shared" si="538"/>
        <v>0.10368970511989745</v>
      </c>
      <c r="BB1840">
        <v>0.27750000000000002</v>
      </c>
      <c r="BC1840">
        <v>4.8224999999999997E-2</v>
      </c>
      <c r="BD1840">
        <v>6.43E-3</v>
      </c>
      <c r="BE1840">
        <v>160000</v>
      </c>
      <c r="BF1840">
        <f t="shared" si="541"/>
        <v>74.400000000000006</v>
      </c>
      <c r="BG1840" s="7">
        <f t="shared" si="542"/>
        <v>0.78884137209302341</v>
      </c>
      <c r="BH1840" s="8">
        <f t="shared" si="543"/>
        <v>1.5776827441860468</v>
      </c>
      <c r="BI1840" s="7">
        <f t="shared" si="544"/>
        <v>2.36652411627907</v>
      </c>
      <c r="BJ1840">
        <v>340.8</v>
      </c>
      <c r="BK1840">
        <v>6390</v>
      </c>
      <c r="BL1840">
        <v>0.12</v>
      </c>
      <c r="BM1840">
        <v>0.11</v>
      </c>
      <c r="BN1840" s="3">
        <f t="shared" si="539"/>
        <v>9.4288582291099599E-2</v>
      </c>
      <c r="BO1840" s="3">
        <f t="shared" si="545"/>
        <v>0.12465588619532551</v>
      </c>
      <c r="BP1840" s="3">
        <f t="shared" si="546"/>
        <v>0.11036676006346176</v>
      </c>
      <c r="BQ1840" s="3">
        <f t="shared" si="547"/>
        <v>0.15859925552172627</v>
      </c>
      <c r="BR1840">
        <f t="shared" si="548"/>
        <v>0.10561243486504532</v>
      </c>
      <c r="BS1840">
        <f t="shared" si="549"/>
        <v>0.13635851902240642</v>
      </c>
      <c r="BT1840" s="5">
        <f t="shared" si="550"/>
        <v>464.4861366100028</v>
      </c>
    </row>
    <row r="1841" spans="1:72" x14ac:dyDescent="0.2">
      <c r="A1841">
        <v>8</v>
      </c>
      <c r="B1841">
        <v>36091</v>
      </c>
      <c r="C1841" t="s">
        <v>680</v>
      </c>
      <c r="D1841">
        <v>36</v>
      </c>
      <c r="E1841" t="s">
        <v>673</v>
      </c>
      <c r="F1841" t="s">
        <v>674</v>
      </c>
      <c r="G1841" t="s">
        <v>699</v>
      </c>
      <c r="H1841">
        <v>91</v>
      </c>
      <c r="I1841">
        <v>2283</v>
      </c>
      <c r="J1841">
        <v>151</v>
      </c>
      <c r="K1841">
        <v>1009</v>
      </c>
      <c r="L1841">
        <v>337</v>
      </c>
      <c r="M1841" s="5">
        <v>32591</v>
      </c>
      <c r="N1841" s="5">
        <v>45503.775959999999</v>
      </c>
      <c r="O1841" s="5">
        <v>495.97</v>
      </c>
      <c r="P1841" s="5">
        <v>692.47668880000003</v>
      </c>
      <c r="Q1841" s="5">
        <v>20693</v>
      </c>
      <c r="R1841" s="5">
        <v>28891.707399999999</v>
      </c>
      <c r="S1841" s="5">
        <v>293</v>
      </c>
      <c r="T1841" s="5">
        <v>409.08859369999999</v>
      </c>
      <c r="U1841">
        <v>1185</v>
      </c>
      <c r="V1841">
        <v>154</v>
      </c>
      <c r="W1841">
        <v>721</v>
      </c>
      <c r="X1841">
        <v>178</v>
      </c>
      <c r="Y1841">
        <v>62</v>
      </c>
      <c r="Z1841">
        <v>20</v>
      </c>
      <c r="AA1841">
        <v>88</v>
      </c>
      <c r="AB1841">
        <v>43</v>
      </c>
      <c r="AC1841">
        <v>14</v>
      </c>
      <c r="AD1841">
        <v>65</v>
      </c>
      <c r="AE1841">
        <v>81</v>
      </c>
      <c r="AF1841">
        <v>31</v>
      </c>
      <c r="AG1841">
        <v>111</v>
      </c>
      <c r="AH1841">
        <v>1033.9166666666665</v>
      </c>
      <c r="AI1841">
        <v>2014.3166666666664</v>
      </c>
      <c r="AJ1841">
        <v>2561.833333333333</v>
      </c>
      <c r="AK1841">
        <v>1021</v>
      </c>
      <c r="AL1841">
        <v>1.16448149992072</v>
      </c>
      <c r="AM1841">
        <f t="shared" si="532"/>
        <v>1</v>
      </c>
      <c r="AN1841">
        <f t="shared" si="533"/>
        <v>1188.9356114190552</v>
      </c>
      <c r="AO1841">
        <v>15.37</v>
      </c>
      <c r="AP1841">
        <f t="shared" si="534"/>
        <v>17.898080653781467</v>
      </c>
      <c r="AQ1841">
        <v>3.27</v>
      </c>
      <c r="AR1841">
        <v>6430</v>
      </c>
      <c r="AS1841">
        <v>5.0737861885996933</v>
      </c>
      <c r="AT1841">
        <v>1.0425149354470218</v>
      </c>
      <c r="AU1841">
        <f t="shared" si="535"/>
        <v>5.2894978808799999</v>
      </c>
      <c r="AV1841">
        <f t="shared" si="536"/>
        <v>3.1275448063410654</v>
      </c>
      <c r="AW1841">
        <f t="shared" si="537"/>
        <v>7.2976045481291525</v>
      </c>
      <c r="AX1841">
        <f t="shared" si="540"/>
        <v>10.425149354470218</v>
      </c>
      <c r="AY1841" s="4">
        <v>0.1</v>
      </c>
      <c r="AZ1841">
        <v>35</v>
      </c>
      <c r="BA1841" s="1">
        <f t="shared" si="538"/>
        <v>0.10368970511989745</v>
      </c>
      <c r="BB1841">
        <v>0.27750000000000002</v>
      </c>
      <c r="BC1841">
        <v>4.8224999999999997E-2</v>
      </c>
      <c r="BD1841">
        <v>6.43E-3</v>
      </c>
      <c r="BE1841">
        <v>160000</v>
      </c>
      <c r="BF1841">
        <f t="shared" si="541"/>
        <v>74.400000000000006</v>
      </c>
      <c r="BG1841" s="7">
        <f t="shared" si="542"/>
        <v>0.78884137209302341</v>
      </c>
      <c r="BH1841" s="8">
        <f t="shared" si="543"/>
        <v>1.5776827441860468</v>
      </c>
      <c r="BI1841" s="7">
        <f t="shared" si="544"/>
        <v>2.36652411627907</v>
      </c>
      <c r="BJ1841">
        <v>340.8</v>
      </c>
      <c r="BK1841">
        <v>6390</v>
      </c>
      <c r="BL1841">
        <v>0.12</v>
      </c>
      <c r="BM1841">
        <v>0.11</v>
      </c>
      <c r="BN1841" s="3">
        <f t="shared" si="539"/>
        <v>9.5358094685740594E-2</v>
      </c>
      <c r="BO1841" s="3">
        <f t="shared" si="545"/>
        <v>0.12700223161259808</v>
      </c>
      <c r="BP1841" s="3">
        <f t="shared" si="546"/>
        <v>0.11310087334331272</v>
      </c>
      <c r="BQ1841" s="3">
        <f t="shared" si="547"/>
        <v>0.16002447058778319</v>
      </c>
      <c r="BR1841">
        <f t="shared" si="548"/>
        <v>0.10795878028231787</v>
      </c>
      <c r="BS1841">
        <f t="shared" si="549"/>
        <v>0.13870486443967894</v>
      </c>
      <c r="BT1841" s="5">
        <f t="shared" si="550"/>
        <v>464.4861366100028</v>
      </c>
    </row>
    <row r="1842" spans="1:72" x14ac:dyDescent="0.2">
      <c r="A1842">
        <v>8</v>
      </c>
      <c r="B1842">
        <v>36093</v>
      </c>
      <c r="C1842" t="s">
        <v>680</v>
      </c>
      <c r="D1842">
        <v>36</v>
      </c>
      <c r="E1842" t="s">
        <v>673</v>
      </c>
      <c r="F1842" t="s">
        <v>674</v>
      </c>
      <c r="G1842" t="s">
        <v>698</v>
      </c>
      <c r="H1842">
        <v>93</v>
      </c>
      <c r="I1842">
        <v>3213</v>
      </c>
      <c r="J1842">
        <v>117</v>
      </c>
      <c r="K1842">
        <v>1091</v>
      </c>
      <c r="L1842">
        <v>495</v>
      </c>
      <c r="M1842" s="5">
        <v>47581</v>
      </c>
      <c r="N1842" s="5">
        <v>66432.915959999998</v>
      </c>
      <c r="O1842" s="5">
        <v>574.71</v>
      </c>
      <c r="P1842" s="5">
        <v>802.41401250000001</v>
      </c>
      <c r="Q1842" s="5">
        <v>22670</v>
      </c>
      <c r="R1842" s="5">
        <v>31652.008249999999</v>
      </c>
      <c r="S1842" s="5">
        <v>417</v>
      </c>
      <c r="T1842" s="5">
        <v>582.21823740000002</v>
      </c>
      <c r="U1842">
        <v>1473</v>
      </c>
      <c r="V1842">
        <v>131</v>
      </c>
      <c r="W1842">
        <v>764</v>
      </c>
      <c r="X1842">
        <v>224</v>
      </c>
      <c r="Y1842">
        <v>62</v>
      </c>
      <c r="Z1842">
        <v>20</v>
      </c>
      <c r="AA1842">
        <v>88</v>
      </c>
      <c r="AB1842">
        <v>43</v>
      </c>
      <c r="AC1842">
        <v>14</v>
      </c>
      <c r="AD1842">
        <v>65</v>
      </c>
      <c r="AE1842">
        <v>81</v>
      </c>
      <c r="AF1842">
        <v>31</v>
      </c>
      <c r="AG1842">
        <v>111</v>
      </c>
      <c r="AH1842">
        <v>1033.9166666666665</v>
      </c>
      <c r="AI1842">
        <v>2014.3166666666664</v>
      </c>
      <c r="AJ1842">
        <v>2561.833333333333</v>
      </c>
      <c r="AK1842">
        <v>1021</v>
      </c>
      <c r="AL1842">
        <v>1.1774815718332901</v>
      </c>
      <c r="AM1842">
        <f t="shared" si="532"/>
        <v>1</v>
      </c>
      <c r="AN1842">
        <f t="shared" si="533"/>
        <v>1202.2086848417891</v>
      </c>
      <c r="AO1842">
        <v>15.37</v>
      </c>
      <c r="AP1842">
        <f t="shared" si="534"/>
        <v>18.097891759077669</v>
      </c>
      <c r="AQ1842">
        <v>3.27</v>
      </c>
      <c r="AR1842">
        <v>6430</v>
      </c>
      <c r="AS1842">
        <v>5.0737861885996933</v>
      </c>
      <c r="AT1842">
        <v>1.0434709046758588</v>
      </c>
      <c r="AU1842">
        <f t="shared" si="535"/>
        <v>5.2943482643499991</v>
      </c>
      <c r="AV1842">
        <f t="shared" si="536"/>
        <v>3.1304127140275764</v>
      </c>
      <c r="AW1842">
        <f t="shared" si="537"/>
        <v>7.3042963327310115</v>
      </c>
      <c r="AX1842">
        <f t="shared" si="540"/>
        <v>10.434709046758588</v>
      </c>
      <c r="AY1842" s="4">
        <v>0.1</v>
      </c>
      <c r="AZ1842">
        <v>35</v>
      </c>
      <c r="BA1842" s="1">
        <f t="shared" si="538"/>
        <v>0.10368970511989745</v>
      </c>
      <c r="BB1842">
        <v>0.27750000000000002</v>
      </c>
      <c r="BC1842">
        <v>4.8224999999999997E-2</v>
      </c>
      <c r="BD1842">
        <v>6.43E-3</v>
      </c>
      <c r="BE1842">
        <v>160000</v>
      </c>
      <c r="BF1842">
        <f t="shared" si="541"/>
        <v>74.400000000000006</v>
      </c>
      <c r="BG1842" s="7">
        <f t="shared" si="542"/>
        <v>0.78884137209302341</v>
      </c>
      <c r="BH1842" s="8">
        <f t="shared" si="543"/>
        <v>1.5776827441860468</v>
      </c>
      <c r="BI1842" s="7">
        <f t="shared" si="544"/>
        <v>2.36652411627907</v>
      </c>
      <c r="BJ1842">
        <v>340.8</v>
      </c>
      <c r="BK1842">
        <v>6390</v>
      </c>
      <c r="BL1842">
        <v>0.12</v>
      </c>
      <c r="BM1842">
        <v>0.11</v>
      </c>
      <c r="BN1842" s="3">
        <f t="shared" si="539"/>
        <v>9.6037640121745274E-2</v>
      </c>
      <c r="BO1842" s="3">
        <f t="shared" si="545"/>
        <v>0.12885479275817524</v>
      </c>
      <c r="BP1842" s="3">
        <f t="shared" si="546"/>
        <v>0.11494068716960204</v>
      </c>
      <c r="BQ1842" s="3">
        <f t="shared" si="547"/>
        <v>0.16190731258906246</v>
      </c>
      <c r="BR1842">
        <f t="shared" si="548"/>
        <v>0.10981134142789502</v>
      </c>
      <c r="BS1842">
        <f t="shared" si="549"/>
        <v>0.14055742558525611</v>
      </c>
      <c r="BT1842" s="5">
        <f t="shared" si="550"/>
        <v>464.4861366100028</v>
      </c>
    </row>
    <row r="1843" spans="1:72" x14ac:dyDescent="0.2">
      <c r="A1843">
        <v>8</v>
      </c>
      <c r="B1843">
        <v>36095</v>
      </c>
      <c r="C1843" t="s">
        <v>680</v>
      </c>
      <c r="D1843">
        <v>36</v>
      </c>
      <c r="E1843" t="s">
        <v>673</v>
      </c>
      <c r="F1843" t="s">
        <v>674</v>
      </c>
      <c r="G1843" t="s">
        <v>703</v>
      </c>
      <c r="H1843">
        <v>95</v>
      </c>
      <c r="I1843">
        <v>2704</v>
      </c>
      <c r="J1843">
        <v>119</v>
      </c>
      <c r="K1843">
        <v>1148</v>
      </c>
      <c r="L1843">
        <v>408</v>
      </c>
      <c r="M1843" s="5">
        <v>38424</v>
      </c>
      <c r="N1843" s="5">
        <v>53647.850250000003</v>
      </c>
      <c r="O1843" s="5">
        <v>689.29</v>
      </c>
      <c r="P1843" s="5">
        <v>962.39138820000005</v>
      </c>
      <c r="Q1843" s="5">
        <v>23468</v>
      </c>
      <c r="R1843" s="5">
        <v>32766.181280000001</v>
      </c>
      <c r="S1843" s="5">
        <v>344</v>
      </c>
      <c r="T1843" s="5">
        <v>480.29514069999999</v>
      </c>
      <c r="U1843">
        <v>1525</v>
      </c>
      <c r="V1843">
        <v>138</v>
      </c>
      <c r="W1843">
        <v>854</v>
      </c>
      <c r="X1843">
        <v>229</v>
      </c>
      <c r="Y1843">
        <v>62</v>
      </c>
      <c r="Z1843">
        <v>20</v>
      </c>
      <c r="AA1843">
        <v>88</v>
      </c>
      <c r="AB1843">
        <v>43</v>
      </c>
      <c r="AC1843">
        <v>14</v>
      </c>
      <c r="AD1843">
        <v>65</v>
      </c>
      <c r="AE1843">
        <v>81</v>
      </c>
      <c r="AF1843">
        <v>31</v>
      </c>
      <c r="AG1843">
        <v>111</v>
      </c>
      <c r="AH1843">
        <v>1033.9166666666665</v>
      </c>
      <c r="AI1843">
        <v>2014.3166666666664</v>
      </c>
      <c r="AJ1843">
        <v>2561.833333333333</v>
      </c>
      <c r="AK1843">
        <v>1021</v>
      </c>
      <c r="AL1843">
        <v>1.18285362828862</v>
      </c>
      <c r="AM1843">
        <f t="shared" si="532"/>
        <v>1</v>
      </c>
      <c r="AN1843">
        <f t="shared" si="533"/>
        <v>1207.6935544826811</v>
      </c>
      <c r="AO1843">
        <v>15.37</v>
      </c>
      <c r="AP1843">
        <f t="shared" si="534"/>
        <v>18.180460266796089</v>
      </c>
      <c r="AQ1843">
        <v>3.27</v>
      </c>
      <c r="AR1843">
        <v>6430</v>
      </c>
      <c r="AS1843">
        <v>5.0737861885996933</v>
      </c>
      <c r="AT1843">
        <v>1.0424635659587713</v>
      </c>
      <c r="AU1843">
        <f t="shared" si="535"/>
        <v>5.2892372430799997</v>
      </c>
      <c r="AV1843">
        <f t="shared" si="536"/>
        <v>3.1273906978763142</v>
      </c>
      <c r="AW1843">
        <f t="shared" si="537"/>
        <v>7.2972449617113995</v>
      </c>
      <c r="AX1843">
        <f t="shared" si="540"/>
        <v>10.424635659587713</v>
      </c>
      <c r="AY1843" s="4">
        <v>0.1</v>
      </c>
      <c r="AZ1843">
        <v>35</v>
      </c>
      <c r="BA1843" s="1">
        <f t="shared" si="538"/>
        <v>0.10368970511989745</v>
      </c>
      <c r="BB1843">
        <v>0.27750000000000002</v>
      </c>
      <c r="BC1843">
        <v>4.8224999999999997E-2</v>
      </c>
      <c r="BD1843">
        <v>6.43E-3</v>
      </c>
      <c r="BE1843">
        <v>160000</v>
      </c>
      <c r="BF1843">
        <f t="shared" si="541"/>
        <v>74.400000000000006</v>
      </c>
      <c r="BG1843" s="7">
        <f t="shared" si="542"/>
        <v>0.78884137209302341</v>
      </c>
      <c r="BH1843" s="8">
        <f t="shared" si="543"/>
        <v>1.5776827441860468</v>
      </c>
      <c r="BI1843" s="7">
        <f t="shared" si="544"/>
        <v>2.36652411627907</v>
      </c>
      <c r="BJ1843">
        <v>340.8</v>
      </c>
      <c r="BK1843">
        <v>6390</v>
      </c>
      <c r="BL1843">
        <v>0.12</v>
      </c>
      <c r="BM1843">
        <v>0.11</v>
      </c>
      <c r="BN1843" s="3">
        <f t="shared" si="539"/>
        <v>9.6272698844721089E-2</v>
      </c>
      <c r="BO1843" s="3">
        <f t="shared" si="545"/>
        <v>0.12838799700206208</v>
      </c>
      <c r="BP1843" s="3">
        <f t="shared" si="546"/>
        <v>0.11448732371640234</v>
      </c>
      <c r="BQ1843" s="3">
        <f t="shared" si="547"/>
        <v>0.16140860882020666</v>
      </c>
      <c r="BR1843">
        <f t="shared" si="548"/>
        <v>0.10934454567178185</v>
      </c>
      <c r="BS1843">
        <f t="shared" si="549"/>
        <v>0.14009062982914294</v>
      </c>
      <c r="BT1843" s="5">
        <f t="shared" si="550"/>
        <v>464.4861366100028</v>
      </c>
    </row>
    <row r="1844" spans="1:72" x14ac:dyDescent="0.2">
      <c r="A1844">
        <v>8</v>
      </c>
      <c r="B1844">
        <v>36097</v>
      </c>
      <c r="C1844" t="s">
        <v>680</v>
      </c>
      <c r="D1844">
        <v>36</v>
      </c>
      <c r="E1844" t="s">
        <v>673</v>
      </c>
      <c r="F1844" t="s">
        <v>674</v>
      </c>
      <c r="G1844" t="s">
        <v>690</v>
      </c>
      <c r="H1844">
        <v>97</v>
      </c>
      <c r="I1844">
        <v>2134</v>
      </c>
      <c r="J1844">
        <v>141</v>
      </c>
      <c r="K1844">
        <v>1168</v>
      </c>
      <c r="L1844">
        <v>310</v>
      </c>
      <c r="M1844" s="5">
        <v>30938</v>
      </c>
      <c r="N1844" s="5">
        <v>43195.846109999999</v>
      </c>
      <c r="O1844" s="5">
        <v>1543.3</v>
      </c>
      <c r="P1844" s="5">
        <v>2154.7659610000001</v>
      </c>
      <c r="Q1844" s="5">
        <v>25610</v>
      </c>
      <c r="R1844" s="5">
        <v>35756.85626</v>
      </c>
      <c r="S1844" s="5">
        <v>279</v>
      </c>
      <c r="T1844" s="5">
        <v>389.54169839999997</v>
      </c>
      <c r="U1844">
        <v>1383</v>
      </c>
      <c r="V1844">
        <v>170</v>
      </c>
      <c r="W1844">
        <v>1023</v>
      </c>
      <c r="X1844">
        <v>202</v>
      </c>
      <c r="Y1844">
        <v>62</v>
      </c>
      <c r="Z1844">
        <v>20</v>
      </c>
      <c r="AA1844">
        <v>88</v>
      </c>
      <c r="AB1844">
        <v>43</v>
      </c>
      <c r="AC1844">
        <v>14</v>
      </c>
      <c r="AD1844">
        <v>65</v>
      </c>
      <c r="AE1844">
        <v>81</v>
      </c>
      <c r="AF1844">
        <v>31</v>
      </c>
      <c r="AG1844">
        <v>111</v>
      </c>
      <c r="AH1844">
        <v>1033.9166666666665</v>
      </c>
      <c r="AI1844">
        <v>2014.3166666666664</v>
      </c>
      <c r="AJ1844">
        <v>2561.833333333333</v>
      </c>
      <c r="AK1844">
        <v>1021</v>
      </c>
      <c r="AL1844">
        <v>1.1414783447980901</v>
      </c>
      <c r="AM1844">
        <f t="shared" si="532"/>
        <v>1</v>
      </c>
      <c r="AN1844">
        <f t="shared" si="533"/>
        <v>1165.44939003885</v>
      </c>
      <c r="AO1844">
        <v>15.37</v>
      </c>
      <c r="AP1844">
        <f t="shared" si="534"/>
        <v>17.544522159546645</v>
      </c>
      <c r="AQ1844">
        <v>3.27</v>
      </c>
      <c r="AR1844">
        <v>6430</v>
      </c>
      <c r="AS1844">
        <v>5.0737861885996933</v>
      </c>
      <c r="AT1844">
        <v>1.0609762366170365</v>
      </c>
      <c r="AU1844">
        <f t="shared" si="535"/>
        <v>5.3831665757800007</v>
      </c>
      <c r="AV1844">
        <f t="shared" si="536"/>
        <v>3.1829287098511099</v>
      </c>
      <c r="AW1844">
        <f t="shared" si="537"/>
        <v>7.4268336563192561</v>
      </c>
      <c r="AX1844">
        <f t="shared" si="540"/>
        <v>10.609762366170365</v>
      </c>
      <c r="AY1844" s="4">
        <v>0.1</v>
      </c>
      <c r="AZ1844">
        <v>35</v>
      </c>
      <c r="BA1844" s="1">
        <f t="shared" si="538"/>
        <v>0.10368970511989745</v>
      </c>
      <c r="BB1844">
        <v>0.27750000000000002</v>
      </c>
      <c r="BC1844">
        <v>4.8224999999999997E-2</v>
      </c>
      <c r="BD1844">
        <v>6.43E-3</v>
      </c>
      <c r="BE1844">
        <v>160000</v>
      </c>
      <c r="BF1844">
        <f t="shared" si="541"/>
        <v>74.400000000000006</v>
      </c>
      <c r="BG1844" s="7">
        <f t="shared" si="542"/>
        <v>0.78884137209302341</v>
      </c>
      <c r="BH1844" s="8">
        <f t="shared" si="543"/>
        <v>1.5776827441860468</v>
      </c>
      <c r="BI1844" s="7">
        <f t="shared" si="544"/>
        <v>2.36652411627907</v>
      </c>
      <c r="BJ1844">
        <v>340.8</v>
      </c>
      <c r="BK1844">
        <v>6390</v>
      </c>
      <c r="BL1844">
        <v>0.12</v>
      </c>
      <c r="BM1844">
        <v>0.11</v>
      </c>
      <c r="BN1844" s="3">
        <f t="shared" si="539"/>
        <v>9.4813139396815294E-2</v>
      </c>
      <c r="BO1844" s="3">
        <f t="shared" si="545"/>
        <v>0.1263864982718656</v>
      </c>
      <c r="BP1844" s="3">
        <f t="shared" si="546"/>
        <v>0.11223896879394282</v>
      </c>
      <c r="BQ1844" s="3">
        <f t="shared" si="547"/>
        <v>0.15999350920407568</v>
      </c>
      <c r="BR1844">
        <f t="shared" si="548"/>
        <v>0.10734304694158539</v>
      </c>
      <c r="BS1844">
        <f t="shared" si="549"/>
        <v>0.13808913109894649</v>
      </c>
      <c r="BT1844" s="5">
        <f t="shared" si="550"/>
        <v>464.4861366100028</v>
      </c>
    </row>
    <row r="1845" spans="1:72" x14ac:dyDescent="0.2">
      <c r="A1845">
        <v>8</v>
      </c>
      <c r="B1845">
        <v>36099</v>
      </c>
      <c r="C1845" t="s">
        <v>680</v>
      </c>
      <c r="D1845">
        <v>36</v>
      </c>
      <c r="E1845" t="s">
        <v>673</v>
      </c>
      <c r="F1845" t="s">
        <v>674</v>
      </c>
      <c r="G1845" t="s">
        <v>700</v>
      </c>
      <c r="H1845">
        <v>99</v>
      </c>
      <c r="I1845">
        <v>1833</v>
      </c>
      <c r="J1845">
        <v>235</v>
      </c>
      <c r="K1845">
        <v>1035</v>
      </c>
      <c r="L1845">
        <v>262</v>
      </c>
      <c r="M1845" s="5">
        <v>26315</v>
      </c>
      <c r="N1845" s="5">
        <v>36741.182059999999</v>
      </c>
      <c r="O1845" s="5">
        <v>1351.8</v>
      </c>
      <c r="P1845" s="5">
        <v>1887.3923580000001</v>
      </c>
      <c r="Q1845" s="5">
        <v>22682</v>
      </c>
      <c r="R1845" s="5">
        <v>31668.762739999998</v>
      </c>
      <c r="S1845" s="5">
        <v>235</v>
      </c>
      <c r="T1845" s="5">
        <v>328.10859900000003</v>
      </c>
      <c r="U1845">
        <v>1230</v>
      </c>
      <c r="V1845">
        <v>212</v>
      </c>
      <c r="W1845">
        <v>920</v>
      </c>
      <c r="X1845">
        <v>179</v>
      </c>
      <c r="Y1845">
        <v>62</v>
      </c>
      <c r="Z1845">
        <v>20</v>
      </c>
      <c r="AA1845">
        <v>88</v>
      </c>
      <c r="AB1845">
        <v>43</v>
      </c>
      <c r="AC1845">
        <v>14</v>
      </c>
      <c r="AD1845">
        <v>65</v>
      </c>
      <c r="AE1845">
        <v>81</v>
      </c>
      <c r="AF1845">
        <v>31</v>
      </c>
      <c r="AG1845">
        <v>111</v>
      </c>
      <c r="AH1845">
        <v>1033.9166666666665</v>
      </c>
      <c r="AI1845">
        <v>2014.3166666666664</v>
      </c>
      <c r="AJ1845">
        <v>2561.833333333333</v>
      </c>
      <c r="AK1845">
        <v>1021</v>
      </c>
      <c r="AL1845">
        <v>1.13948713739713</v>
      </c>
      <c r="AM1845">
        <f t="shared" si="532"/>
        <v>1</v>
      </c>
      <c r="AN1845">
        <f t="shared" si="533"/>
        <v>1163.4163672824698</v>
      </c>
      <c r="AO1845">
        <v>15.37</v>
      </c>
      <c r="AP1845">
        <f t="shared" si="534"/>
        <v>17.513917301793889</v>
      </c>
      <c r="AQ1845">
        <v>3.27</v>
      </c>
      <c r="AR1845">
        <v>6430</v>
      </c>
      <c r="AS1845">
        <v>5.0737861885996933</v>
      </c>
      <c r="AT1845">
        <v>1.0524237073879765</v>
      </c>
      <c r="AU1845">
        <f t="shared" si="535"/>
        <v>5.3397728711000001</v>
      </c>
      <c r="AV1845">
        <f t="shared" si="536"/>
        <v>3.1572711221639294</v>
      </c>
      <c r="AW1845">
        <f t="shared" si="537"/>
        <v>7.3669659517158355</v>
      </c>
      <c r="AX1845">
        <f t="shared" si="540"/>
        <v>10.524237073879766</v>
      </c>
      <c r="AY1845" s="4">
        <v>0.1</v>
      </c>
      <c r="AZ1845">
        <v>35</v>
      </c>
      <c r="BA1845" s="1">
        <f t="shared" si="538"/>
        <v>0.10368970511989745</v>
      </c>
      <c r="BB1845">
        <v>0.27750000000000002</v>
      </c>
      <c r="BC1845">
        <v>4.8224999999999997E-2</v>
      </c>
      <c r="BD1845">
        <v>6.43E-3</v>
      </c>
      <c r="BE1845">
        <v>160000</v>
      </c>
      <c r="BF1845">
        <f t="shared" si="541"/>
        <v>74.400000000000006</v>
      </c>
      <c r="BG1845" s="7">
        <f t="shared" si="542"/>
        <v>0.78884137209302341</v>
      </c>
      <c r="BH1845" s="8">
        <f t="shared" si="543"/>
        <v>1.5776827441860468</v>
      </c>
      <c r="BI1845" s="7">
        <f t="shared" si="544"/>
        <v>2.36652411627907</v>
      </c>
      <c r="BJ1845">
        <v>340.8</v>
      </c>
      <c r="BK1845">
        <v>6390</v>
      </c>
      <c r="BL1845">
        <v>0.12</v>
      </c>
      <c r="BM1845">
        <v>0.11</v>
      </c>
      <c r="BN1845" s="3">
        <f t="shared" si="539"/>
        <v>9.4434809640968745E-2</v>
      </c>
      <c r="BO1845" s="3">
        <f t="shared" si="545"/>
        <v>0.12562988574063591</v>
      </c>
      <c r="BP1845" s="3">
        <f t="shared" si="546"/>
        <v>0.11159639949497696</v>
      </c>
      <c r="BQ1845" s="3">
        <f t="shared" si="547"/>
        <v>0.15896599056450983</v>
      </c>
      <c r="BR1845">
        <f t="shared" si="548"/>
        <v>0.1065864344103557</v>
      </c>
      <c r="BS1845">
        <f t="shared" si="549"/>
        <v>0.13733251856771678</v>
      </c>
      <c r="BT1845" s="5">
        <f t="shared" si="550"/>
        <v>464.4861366100028</v>
      </c>
    </row>
    <row r="1846" spans="1:72" x14ac:dyDescent="0.2">
      <c r="A1846">
        <v>8</v>
      </c>
      <c r="B1846">
        <v>36101</v>
      </c>
      <c r="C1846" t="s">
        <v>680</v>
      </c>
      <c r="D1846">
        <v>36</v>
      </c>
      <c r="E1846" t="s">
        <v>673</v>
      </c>
      <c r="F1846" t="s">
        <v>674</v>
      </c>
      <c r="G1846" t="s">
        <v>683</v>
      </c>
      <c r="H1846">
        <v>101</v>
      </c>
      <c r="I1846">
        <v>2347</v>
      </c>
      <c r="J1846">
        <v>195</v>
      </c>
      <c r="K1846">
        <v>1386</v>
      </c>
      <c r="L1846">
        <v>328</v>
      </c>
      <c r="M1846" s="5">
        <v>33048</v>
      </c>
      <c r="N1846" s="5">
        <v>46141.842470000003</v>
      </c>
      <c r="O1846" s="5">
        <v>1944.5</v>
      </c>
      <c r="P1846" s="5">
        <v>2714.9241310000002</v>
      </c>
      <c r="Q1846" s="5">
        <v>29052</v>
      </c>
      <c r="R1846" s="5">
        <v>40562.600079999997</v>
      </c>
      <c r="S1846" s="5">
        <v>290</v>
      </c>
      <c r="T1846" s="5">
        <v>404.8999733</v>
      </c>
      <c r="U1846">
        <v>1494</v>
      </c>
      <c r="V1846">
        <v>194</v>
      </c>
      <c r="W1846">
        <v>1106</v>
      </c>
      <c r="X1846">
        <v>214</v>
      </c>
      <c r="Y1846">
        <v>62</v>
      </c>
      <c r="Z1846">
        <v>20</v>
      </c>
      <c r="AA1846">
        <v>88</v>
      </c>
      <c r="AB1846">
        <v>43</v>
      </c>
      <c r="AC1846">
        <v>14</v>
      </c>
      <c r="AD1846">
        <v>65</v>
      </c>
      <c r="AE1846">
        <v>81</v>
      </c>
      <c r="AF1846">
        <v>31</v>
      </c>
      <c r="AG1846">
        <v>111</v>
      </c>
      <c r="AH1846">
        <v>1033.9166666666665</v>
      </c>
      <c r="AI1846">
        <v>2014.3166666666664</v>
      </c>
      <c r="AJ1846">
        <v>2561.833333333333</v>
      </c>
      <c r="AK1846">
        <v>1021</v>
      </c>
      <c r="AL1846">
        <v>1.1277444452047301</v>
      </c>
      <c r="AM1846">
        <f t="shared" si="532"/>
        <v>1</v>
      </c>
      <c r="AN1846">
        <f t="shared" si="533"/>
        <v>1151.4270785540293</v>
      </c>
      <c r="AO1846">
        <v>15.37</v>
      </c>
      <c r="AP1846">
        <f t="shared" si="534"/>
        <v>17.333432122796701</v>
      </c>
      <c r="AQ1846">
        <v>3.27</v>
      </c>
      <c r="AR1846">
        <v>6430</v>
      </c>
      <c r="AS1846">
        <v>5.0737861885996933</v>
      </c>
      <c r="AT1846">
        <v>1.0449171771944936</v>
      </c>
      <c r="AU1846">
        <f t="shared" si="535"/>
        <v>5.30168634188</v>
      </c>
      <c r="AV1846">
        <f t="shared" si="536"/>
        <v>3.1347515315834809</v>
      </c>
      <c r="AW1846">
        <f t="shared" si="537"/>
        <v>7.3144202403614553</v>
      </c>
      <c r="AX1846">
        <f t="shared" si="540"/>
        <v>10.449171771944936</v>
      </c>
      <c r="AY1846" s="4">
        <v>0.1</v>
      </c>
      <c r="AZ1846">
        <v>35</v>
      </c>
      <c r="BA1846" s="1">
        <f t="shared" si="538"/>
        <v>0.10368970511989745</v>
      </c>
      <c r="BB1846">
        <v>0.27750000000000002</v>
      </c>
      <c r="BC1846">
        <v>4.8224999999999997E-2</v>
      </c>
      <c r="BD1846">
        <v>6.43E-3</v>
      </c>
      <c r="BE1846">
        <v>160000</v>
      </c>
      <c r="BF1846">
        <f t="shared" si="541"/>
        <v>74.400000000000006</v>
      </c>
      <c r="BG1846" s="7">
        <f t="shared" si="542"/>
        <v>0.78884137209302341</v>
      </c>
      <c r="BH1846" s="8">
        <f t="shared" si="543"/>
        <v>1.5776827441860468</v>
      </c>
      <c r="BI1846" s="7">
        <f t="shared" si="544"/>
        <v>2.36652411627907</v>
      </c>
      <c r="BJ1846">
        <v>340.8</v>
      </c>
      <c r="BK1846">
        <v>6390</v>
      </c>
      <c r="BL1846">
        <v>0.12</v>
      </c>
      <c r="BM1846">
        <v>0.11</v>
      </c>
      <c r="BN1846" s="3">
        <f t="shared" si="539"/>
        <v>9.3604265558941233E-2</v>
      </c>
      <c r="BO1846" s="3">
        <f t="shared" si="545"/>
        <v>0.12536953301054096</v>
      </c>
      <c r="BP1846" s="3">
        <f t="shared" si="546"/>
        <v>0.11143614218033433</v>
      </c>
      <c r="BQ1846" s="3">
        <f t="shared" si="547"/>
        <v>0.15846786432585852</v>
      </c>
      <c r="BR1846">
        <f t="shared" si="548"/>
        <v>0.10632608168026075</v>
      </c>
      <c r="BS1846">
        <f t="shared" si="549"/>
        <v>0.13707216583762183</v>
      </c>
      <c r="BT1846" s="5">
        <f t="shared" si="550"/>
        <v>464.4861366100028</v>
      </c>
    </row>
    <row r="1847" spans="1:72" x14ac:dyDescent="0.2">
      <c r="A1847">
        <v>7</v>
      </c>
      <c r="B1847">
        <v>36103</v>
      </c>
      <c r="C1847" t="s">
        <v>677</v>
      </c>
      <c r="D1847">
        <v>36</v>
      </c>
      <c r="E1847" t="s">
        <v>673</v>
      </c>
      <c r="F1847" t="s">
        <v>674</v>
      </c>
      <c r="G1847" t="s">
        <v>628</v>
      </c>
      <c r="H1847">
        <v>103</v>
      </c>
      <c r="I1847">
        <v>6375</v>
      </c>
      <c r="J1847">
        <v>209</v>
      </c>
      <c r="K1847">
        <v>2009</v>
      </c>
      <c r="L1847">
        <v>766</v>
      </c>
      <c r="M1847" s="5">
        <v>66458</v>
      </c>
      <c r="N1847" s="5">
        <v>92789.111799999999</v>
      </c>
      <c r="O1847" s="5">
        <v>339.04</v>
      </c>
      <c r="P1847" s="5">
        <v>473.36995489999998</v>
      </c>
      <c r="Q1847" s="5">
        <v>39509</v>
      </c>
      <c r="R1847" s="5">
        <v>55162.734629999999</v>
      </c>
      <c r="S1847" s="5">
        <v>615</v>
      </c>
      <c r="T1847" s="5">
        <v>858.66718470000001</v>
      </c>
      <c r="U1847">
        <v>1818</v>
      </c>
      <c r="V1847">
        <v>182</v>
      </c>
      <c r="W1847">
        <v>756</v>
      </c>
      <c r="X1847">
        <v>233</v>
      </c>
      <c r="Y1847">
        <v>62</v>
      </c>
      <c r="Z1847">
        <v>20</v>
      </c>
      <c r="AA1847">
        <v>88</v>
      </c>
      <c r="AB1847">
        <v>43</v>
      </c>
      <c r="AC1847">
        <v>14</v>
      </c>
      <c r="AD1847">
        <v>65</v>
      </c>
      <c r="AE1847">
        <v>81</v>
      </c>
      <c r="AF1847">
        <v>31</v>
      </c>
      <c r="AG1847">
        <v>111</v>
      </c>
      <c r="AH1847">
        <v>1033.9166666666665</v>
      </c>
      <c r="AI1847">
        <v>2014.3166666666664</v>
      </c>
      <c r="AJ1847">
        <v>2561.833333333333</v>
      </c>
      <c r="AK1847">
        <v>1021</v>
      </c>
      <c r="AL1847">
        <v>1.2584928044906001</v>
      </c>
      <c r="AM1847">
        <f t="shared" si="532"/>
        <v>1</v>
      </c>
      <c r="AN1847">
        <f t="shared" si="533"/>
        <v>1284.9211533849027</v>
      </c>
      <c r="AO1847">
        <v>15.37</v>
      </c>
      <c r="AP1847">
        <f t="shared" si="534"/>
        <v>19.343034405020521</v>
      </c>
      <c r="AQ1847">
        <v>3.27</v>
      </c>
      <c r="AR1847">
        <v>6430</v>
      </c>
      <c r="AS1847">
        <v>5.0737861885996933</v>
      </c>
      <c r="AT1847">
        <v>1.0724862969150479</v>
      </c>
      <c r="AU1847">
        <f t="shared" si="535"/>
        <v>5.4415661607499999</v>
      </c>
      <c r="AV1847">
        <f t="shared" si="536"/>
        <v>3.217458890745144</v>
      </c>
      <c r="AW1847">
        <f t="shared" si="537"/>
        <v>7.5074040784053357</v>
      </c>
      <c r="AX1847">
        <f t="shared" si="540"/>
        <v>10.724862969150479</v>
      </c>
      <c r="AY1847" s="4">
        <v>0.1</v>
      </c>
      <c r="AZ1847">
        <v>35</v>
      </c>
      <c r="BA1847" s="1">
        <f t="shared" si="538"/>
        <v>0.10368970511989745</v>
      </c>
      <c r="BB1847">
        <v>0.25312499999999999</v>
      </c>
      <c r="BC1847">
        <v>4.8224999999999997E-2</v>
      </c>
      <c r="BD1847">
        <v>6.43E-3</v>
      </c>
      <c r="BE1847">
        <v>160000</v>
      </c>
      <c r="BF1847">
        <f t="shared" si="541"/>
        <v>74.400000000000006</v>
      </c>
      <c r="BG1847" s="7">
        <f t="shared" si="542"/>
        <v>0.78884137209302341</v>
      </c>
      <c r="BH1847" s="8">
        <f t="shared" si="543"/>
        <v>1.5776827441860468</v>
      </c>
      <c r="BI1847" s="7">
        <f t="shared" si="544"/>
        <v>2.36652411627907</v>
      </c>
      <c r="BJ1847">
        <v>340.8</v>
      </c>
      <c r="BK1847">
        <v>6390</v>
      </c>
      <c r="BL1847">
        <v>0.12</v>
      </c>
      <c r="BM1847">
        <v>0.11</v>
      </c>
      <c r="BN1847" s="3">
        <f t="shared" si="539"/>
        <v>0.107068619261616</v>
      </c>
      <c r="BO1847" s="3">
        <f t="shared" si="545"/>
        <v>0.14142797520061287</v>
      </c>
      <c r="BP1847" s="3">
        <f t="shared" si="546"/>
        <v>0.12712696545448163</v>
      </c>
      <c r="BQ1847" s="3">
        <f t="shared" si="547"/>
        <v>0.17539957367862793</v>
      </c>
      <c r="BR1847">
        <f t="shared" si="548"/>
        <v>0.12237891064675901</v>
      </c>
      <c r="BS1847">
        <f t="shared" si="549"/>
        <v>0.15313480897576076</v>
      </c>
      <c r="BT1847" s="5">
        <f t="shared" si="550"/>
        <v>464.67445887442858</v>
      </c>
    </row>
    <row r="1848" spans="1:72" x14ac:dyDescent="0.2">
      <c r="A1848">
        <v>8</v>
      </c>
      <c r="B1848">
        <v>36105</v>
      </c>
      <c r="C1848" t="s">
        <v>680</v>
      </c>
      <c r="D1848">
        <v>36</v>
      </c>
      <c r="E1848" t="s">
        <v>673</v>
      </c>
      <c r="F1848" t="s">
        <v>674</v>
      </c>
      <c r="G1848" t="s">
        <v>654</v>
      </c>
      <c r="H1848">
        <v>105</v>
      </c>
      <c r="I1848">
        <v>4184</v>
      </c>
      <c r="J1848">
        <v>215</v>
      </c>
      <c r="K1848">
        <v>1767</v>
      </c>
      <c r="L1848">
        <v>602</v>
      </c>
      <c r="M1848" s="5">
        <v>53658</v>
      </c>
      <c r="N1848" s="5">
        <v>74917.664709999997</v>
      </c>
      <c r="O1848" s="5">
        <v>1141.2</v>
      </c>
      <c r="P1848" s="5">
        <v>1593.3512049999999</v>
      </c>
      <c r="Q1848" s="5">
        <v>32086</v>
      </c>
      <c r="R1848" s="5">
        <v>44798.69152</v>
      </c>
      <c r="S1848" s="5">
        <v>508</v>
      </c>
      <c r="T1848" s="5">
        <v>709.27305660000002</v>
      </c>
      <c r="U1848">
        <v>2378</v>
      </c>
      <c r="V1848">
        <v>219</v>
      </c>
      <c r="W1848">
        <v>1197</v>
      </c>
      <c r="X1848">
        <v>343</v>
      </c>
      <c r="Y1848">
        <v>62</v>
      </c>
      <c r="Z1848">
        <v>20</v>
      </c>
      <c r="AA1848">
        <v>88</v>
      </c>
      <c r="AB1848">
        <v>43</v>
      </c>
      <c r="AC1848">
        <v>14</v>
      </c>
      <c r="AD1848">
        <v>65</v>
      </c>
      <c r="AE1848">
        <v>81</v>
      </c>
      <c r="AF1848">
        <v>31</v>
      </c>
      <c r="AG1848">
        <v>111</v>
      </c>
      <c r="AH1848">
        <v>1033.9166666666665</v>
      </c>
      <c r="AI1848">
        <v>2014.3166666666664</v>
      </c>
      <c r="AJ1848">
        <v>2561.833333333333</v>
      </c>
      <c r="AK1848">
        <v>1021</v>
      </c>
      <c r="AL1848">
        <v>1.2102455752236501</v>
      </c>
      <c r="AM1848">
        <f t="shared" si="532"/>
        <v>1</v>
      </c>
      <c r="AN1848">
        <f t="shared" si="533"/>
        <v>1235.6607323033468</v>
      </c>
      <c r="AO1848">
        <v>15.37</v>
      </c>
      <c r="AP1848">
        <f t="shared" si="534"/>
        <v>18.601474491187499</v>
      </c>
      <c r="AQ1848">
        <v>3.27</v>
      </c>
      <c r="AR1848">
        <v>6430</v>
      </c>
      <c r="AS1848">
        <v>5.0737861885996933</v>
      </c>
      <c r="AT1848">
        <v>1.0427362836391318</v>
      </c>
      <c r="AU1848">
        <f t="shared" si="535"/>
        <v>5.2906209542799996</v>
      </c>
      <c r="AV1848">
        <f t="shared" si="536"/>
        <v>3.1282088509173955</v>
      </c>
      <c r="AW1848">
        <f t="shared" si="537"/>
        <v>7.2991539854739234</v>
      </c>
      <c r="AX1848">
        <f t="shared" si="540"/>
        <v>10.427362836391318</v>
      </c>
      <c r="AY1848" s="4">
        <v>0.1</v>
      </c>
      <c r="AZ1848">
        <v>35</v>
      </c>
      <c r="BA1848" s="1">
        <f t="shared" si="538"/>
        <v>0.10368970511989745</v>
      </c>
      <c r="BB1848">
        <v>0.27750000000000002</v>
      </c>
      <c r="BC1848">
        <v>4.8224999999999997E-2</v>
      </c>
      <c r="BD1848">
        <v>6.43E-3</v>
      </c>
      <c r="BE1848">
        <v>160000</v>
      </c>
      <c r="BF1848">
        <f t="shared" si="541"/>
        <v>74.400000000000006</v>
      </c>
      <c r="BG1848" s="7">
        <f t="shared" si="542"/>
        <v>0.78884137209302341</v>
      </c>
      <c r="BH1848" s="8">
        <f t="shared" si="543"/>
        <v>1.5776827441860468</v>
      </c>
      <c r="BI1848" s="7">
        <f t="shared" si="544"/>
        <v>2.36652411627907</v>
      </c>
      <c r="BJ1848">
        <v>340.8</v>
      </c>
      <c r="BK1848">
        <v>6390</v>
      </c>
      <c r="BL1848">
        <v>0.12</v>
      </c>
      <c r="BM1848">
        <v>0.11</v>
      </c>
      <c r="BN1848" s="3">
        <f t="shared" si="539"/>
        <v>9.764772496768688E-2</v>
      </c>
      <c r="BO1848" s="3">
        <f t="shared" si="545"/>
        <v>0.13100050013428605</v>
      </c>
      <c r="BP1848" s="3">
        <f t="shared" si="546"/>
        <v>0.11709619030966446</v>
      </c>
      <c r="BQ1848" s="3">
        <f t="shared" si="547"/>
        <v>0.16402975043626183</v>
      </c>
      <c r="BR1848">
        <f t="shared" si="548"/>
        <v>0.11195704880400582</v>
      </c>
      <c r="BS1848">
        <f t="shared" si="549"/>
        <v>0.14270313296136691</v>
      </c>
      <c r="BT1848" s="5">
        <f t="shared" si="550"/>
        <v>464.4861366100028</v>
      </c>
    </row>
    <row r="1849" spans="1:72" x14ac:dyDescent="0.2">
      <c r="A1849">
        <v>8</v>
      </c>
      <c r="B1849">
        <v>36107</v>
      </c>
      <c r="C1849" t="s">
        <v>680</v>
      </c>
      <c r="D1849">
        <v>36</v>
      </c>
      <c r="E1849" t="s">
        <v>673</v>
      </c>
      <c r="F1849" t="s">
        <v>674</v>
      </c>
      <c r="G1849" t="s">
        <v>694</v>
      </c>
      <c r="H1849">
        <v>107</v>
      </c>
      <c r="I1849">
        <v>2362</v>
      </c>
      <c r="J1849">
        <v>168</v>
      </c>
      <c r="K1849">
        <v>1232</v>
      </c>
      <c r="L1849">
        <v>349</v>
      </c>
      <c r="M1849" s="5">
        <v>34152</v>
      </c>
      <c r="N1849" s="5">
        <v>47683.254780000003</v>
      </c>
      <c r="O1849" s="5">
        <v>1490</v>
      </c>
      <c r="P1849" s="5">
        <v>2080.3481379999998</v>
      </c>
      <c r="Q1849" s="5">
        <v>26694</v>
      </c>
      <c r="R1849" s="5">
        <v>37270.344440000001</v>
      </c>
      <c r="S1849" s="5">
        <v>311</v>
      </c>
      <c r="T1849" s="5">
        <v>434.22031620000001</v>
      </c>
      <c r="U1849">
        <v>1526</v>
      </c>
      <c r="V1849">
        <v>192</v>
      </c>
      <c r="W1849">
        <v>1062</v>
      </c>
      <c r="X1849">
        <v>225</v>
      </c>
      <c r="Y1849">
        <v>62</v>
      </c>
      <c r="Z1849">
        <v>20</v>
      </c>
      <c r="AA1849">
        <v>88</v>
      </c>
      <c r="AB1849">
        <v>43</v>
      </c>
      <c r="AC1849">
        <v>14</v>
      </c>
      <c r="AD1849">
        <v>65</v>
      </c>
      <c r="AE1849">
        <v>81</v>
      </c>
      <c r="AF1849">
        <v>31</v>
      </c>
      <c r="AG1849">
        <v>111</v>
      </c>
      <c r="AH1849">
        <v>1033.9166666666665</v>
      </c>
      <c r="AI1849">
        <v>2014.3166666666664</v>
      </c>
      <c r="AJ1849">
        <v>2561.833333333333</v>
      </c>
      <c r="AK1849">
        <v>1021</v>
      </c>
      <c r="AL1849">
        <v>1.15229916572571</v>
      </c>
      <c r="AM1849">
        <f t="shared" si="532"/>
        <v>1</v>
      </c>
      <c r="AN1849">
        <f t="shared" si="533"/>
        <v>1176.4974482059499</v>
      </c>
      <c r="AO1849">
        <v>15.37</v>
      </c>
      <c r="AP1849">
        <f t="shared" si="534"/>
        <v>17.710838177204163</v>
      </c>
      <c r="AQ1849">
        <v>3.27</v>
      </c>
      <c r="AR1849">
        <v>6430</v>
      </c>
      <c r="AS1849">
        <v>5.0737861885996933</v>
      </c>
      <c r="AT1849">
        <v>1.0330668916138561</v>
      </c>
      <c r="AU1849">
        <f t="shared" si="535"/>
        <v>5.2415605265699998</v>
      </c>
      <c r="AV1849">
        <f t="shared" si="536"/>
        <v>3.0992006748415681</v>
      </c>
      <c r="AW1849">
        <f t="shared" si="537"/>
        <v>7.2314682412969926</v>
      </c>
      <c r="AX1849">
        <f t="shared" si="540"/>
        <v>10.330668916138562</v>
      </c>
      <c r="AY1849" s="4">
        <v>0.1</v>
      </c>
      <c r="AZ1849">
        <v>35</v>
      </c>
      <c r="BA1849" s="1">
        <f t="shared" si="538"/>
        <v>0.10368970511989745</v>
      </c>
      <c r="BB1849">
        <v>0.27750000000000002</v>
      </c>
      <c r="BC1849">
        <v>4.8224999999999997E-2</v>
      </c>
      <c r="BD1849">
        <v>6.43E-3</v>
      </c>
      <c r="BE1849">
        <v>160000</v>
      </c>
      <c r="BF1849">
        <f t="shared" si="541"/>
        <v>74.400000000000006</v>
      </c>
      <c r="BG1849" s="7">
        <f t="shared" si="542"/>
        <v>0.78884137209302341</v>
      </c>
      <c r="BH1849" s="8">
        <f t="shared" si="543"/>
        <v>1.5776827441860468</v>
      </c>
      <c r="BI1849" s="7">
        <f t="shared" si="544"/>
        <v>2.36652411627907</v>
      </c>
      <c r="BJ1849">
        <v>340.8</v>
      </c>
      <c r="BK1849">
        <v>6390</v>
      </c>
      <c r="BL1849">
        <v>0.12</v>
      </c>
      <c r="BM1849">
        <v>0.11</v>
      </c>
      <c r="BN1849" s="3">
        <f t="shared" si="539"/>
        <v>9.4442283367625876E-2</v>
      </c>
      <c r="BO1849" s="3">
        <f t="shared" si="545"/>
        <v>0.12626820190133578</v>
      </c>
      <c r="BP1849" s="3">
        <f t="shared" si="546"/>
        <v>0.11249282805472197</v>
      </c>
      <c r="BQ1849" s="3">
        <f t="shared" si="547"/>
        <v>0.15899116884626169</v>
      </c>
      <c r="BR1849">
        <f t="shared" si="548"/>
        <v>0.10722475057105559</v>
      </c>
      <c r="BS1849">
        <f t="shared" si="549"/>
        <v>0.13797083472841667</v>
      </c>
      <c r="BT1849" s="5">
        <f t="shared" si="550"/>
        <v>464.4861366100028</v>
      </c>
    </row>
    <row r="1850" spans="1:72" x14ac:dyDescent="0.2">
      <c r="A1850">
        <v>8</v>
      </c>
      <c r="B1850">
        <v>36109</v>
      </c>
      <c r="C1850" t="s">
        <v>680</v>
      </c>
      <c r="D1850">
        <v>36</v>
      </c>
      <c r="E1850" t="s">
        <v>673</v>
      </c>
      <c r="F1850" t="s">
        <v>674</v>
      </c>
      <c r="G1850" t="s">
        <v>714</v>
      </c>
      <c r="H1850">
        <v>109</v>
      </c>
      <c r="I1850">
        <v>2042</v>
      </c>
      <c r="J1850">
        <v>185</v>
      </c>
      <c r="K1850">
        <v>1130</v>
      </c>
      <c r="L1850">
        <v>308</v>
      </c>
      <c r="M1850" s="5">
        <v>30178</v>
      </c>
      <c r="N1850" s="5">
        <v>42134.728940000001</v>
      </c>
      <c r="O1850" s="5">
        <v>1241.3</v>
      </c>
      <c r="P1850" s="5">
        <v>1733.111506</v>
      </c>
      <c r="Q1850" s="5">
        <v>24352</v>
      </c>
      <c r="R1850" s="5">
        <v>34000.428099999997</v>
      </c>
      <c r="S1850" s="5">
        <v>277</v>
      </c>
      <c r="T1850" s="5">
        <v>386.7492848</v>
      </c>
      <c r="U1850">
        <v>1345</v>
      </c>
      <c r="V1850">
        <v>194</v>
      </c>
      <c r="W1850">
        <v>992</v>
      </c>
      <c r="X1850">
        <v>200</v>
      </c>
      <c r="Y1850">
        <v>62</v>
      </c>
      <c r="Z1850">
        <v>20</v>
      </c>
      <c r="AA1850">
        <v>88</v>
      </c>
      <c r="AB1850">
        <v>43</v>
      </c>
      <c r="AC1850">
        <v>14</v>
      </c>
      <c r="AD1850">
        <v>65</v>
      </c>
      <c r="AE1850">
        <v>81</v>
      </c>
      <c r="AF1850">
        <v>31</v>
      </c>
      <c r="AG1850">
        <v>111</v>
      </c>
      <c r="AH1850">
        <v>1033.9166666666665</v>
      </c>
      <c r="AI1850">
        <v>2014.3166666666664</v>
      </c>
      <c r="AJ1850">
        <v>2561.833333333333</v>
      </c>
      <c r="AK1850">
        <v>1021</v>
      </c>
      <c r="AL1850">
        <v>1.1474054501606901</v>
      </c>
      <c r="AM1850">
        <f t="shared" si="532"/>
        <v>1</v>
      </c>
      <c r="AN1850">
        <f t="shared" si="533"/>
        <v>1171.5009646140645</v>
      </c>
      <c r="AO1850">
        <v>15.37</v>
      </c>
      <c r="AP1850">
        <f t="shared" si="534"/>
        <v>17.635621768969806</v>
      </c>
      <c r="AQ1850">
        <v>3.27</v>
      </c>
      <c r="AR1850">
        <v>6430</v>
      </c>
      <c r="AS1850">
        <v>5.0737861885996933</v>
      </c>
      <c r="AT1850">
        <v>1.0639183875877536</v>
      </c>
      <c r="AU1850">
        <f t="shared" si="535"/>
        <v>5.3980944207399997</v>
      </c>
      <c r="AV1850">
        <f t="shared" si="536"/>
        <v>3.1917551627632608</v>
      </c>
      <c r="AW1850">
        <f t="shared" si="537"/>
        <v>7.4474287131142756</v>
      </c>
      <c r="AX1850">
        <f t="shared" si="540"/>
        <v>10.639183875877535</v>
      </c>
      <c r="AY1850" s="4">
        <v>0.1</v>
      </c>
      <c r="AZ1850">
        <v>35</v>
      </c>
      <c r="BA1850" s="1">
        <f t="shared" si="538"/>
        <v>0.10368970511989745</v>
      </c>
      <c r="BB1850">
        <v>0.27750000000000002</v>
      </c>
      <c r="BC1850">
        <v>4.8224999999999997E-2</v>
      </c>
      <c r="BD1850">
        <v>6.43E-3</v>
      </c>
      <c r="BE1850">
        <v>160000</v>
      </c>
      <c r="BF1850">
        <f t="shared" si="541"/>
        <v>74.400000000000006</v>
      </c>
      <c r="BG1850" s="7">
        <f t="shared" si="542"/>
        <v>0.78884137209302341</v>
      </c>
      <c r="BH1850" s="8">
        <f t="shared" si="543"/>
        <v>1.5776827441860468</v>
      </c>
      <c r="BI1850" s="7">
        <f t="shared" si="544"/>
        <v>2.36652411627907</v>
      </c>
      <c r="BJ1850">
        <v>340.8</v>
      </c>
      <c r="BK1850">
        <v>6390</v>
      </c>
      <c r="BL1850">
        <v>0.12</v>
      </c>
      <c r="BM1850">
        <v>0.11</v>
      </c>
      <c r="BN1850" s="3">
        <f t="shared" si="539"/>
        <v>9.5204730192320036E-2</v>
      </c>
      <c r="BO1850" s="3">
        <f t="shared" si="545"/>
        <v>0.12670374601862375</v>
      </c>
      <c r="BP1850" s="3">
        <f t="shared" si="546"/>
        <v>0.11251698458983334</v>
      </c>
      <c r="BQ1850" s="3">
        <f t="shared" si="547"/>
        <v>0.16040395121515813</v>
      </c>
      <c r="BR1850">
        <f t="shared" si="548"/>
        <v>0.10766029468834355</v>
      </c>
      <c r="BS1850">
        <f t="shared" si="549"/>
        <v>0.13840637884570464</v>
      </c>
      <c r="BT1850" s="5">
        <f t="shared" si="550"/>
        <v>464.4861366100028</v>
      </c>
    </row>
    <row r="1851" spans="1:72" x14ac:dyDescent="0.2">
      <c r="A1851">
        <v>8</v>
      </c>
      <c r="B1851">
        <v>36111</v>
      </c>
      <c r="C1851" t="s">
        <v>680</v>
      </c>
      <c r="D1851">
        <v>36</v>
      </c>
      <c r="E1851" t="s">
        <v>673</v>
      </c>
      <c r="F1851" t="s">
        <v>674</v>
      </c>
      <c r="G1851" t="s">
        <v>709</v>
      </c>
      <c r="H1851">
        <v>111</v>
      </c>
      <c r="I1851">
        <v>3679</v>
      </c>
      <c r="J1851">
        <v>240</v>
      </c>
      <c r="K1851">
        <v>1613</v>
      </c>
      <c r="L1851">
        <v>519</v>
      </c>
      <c r="M1851" s="5">
        <v>47194</v>
      </c>
      <c r="N1851" s="5">
        <v>65892.583920000005</v>
      </c>
      <c r="O1851" s="5">
        <v>788.41</v>
      </c>
      <c r="P1851" s="5">
        <v>1100.7834069999999</v>
      </c>
      <c r="Q1851" s="5">
        <v>29613</v>
      </c>
      <c r="R1851" s="5">
        <v>41345.872100000001</v>
      </c>
      <c r="S1851" s="5">
        <v>441</v>
      </c>
      <c r="T1851" s="5">
        <v>615.72720070000003</v>
      </c>
      <c r="U1851">
        <v>2019</v>
      </c>
      <c r="V1851">
        <v>199</v>
      </c>
      <c r="W1851">
        <v>1043</v>
      </c>
      <c r="X1851">
        <v>288</v>
      </c>
      <c r="Y1851">
        <v>62</v>
      </c>
      <c r="Z1851">
        <v>20</v>
      </c>
      <c r="AA1851">
        <v>88</v>
      </c>
      <c r="AB1851">
        <v>43</v>
      </c>
      <c r="AC1851">
        <v>14</v>
      </c>
      <c r="AD1851">
        <v>65</v>
      </c>
      <c r="AE1851">
        <v>81</v>
      </c>
      <c r="AF1851">
        <v>31</v>
      </c>
      <c r="AG1851">
        <v>111</v>
      </c>
      <c r="AH1851">
        <v>1033.9166666666665</v>
      </c>
      <c r="AI1851">
        <v>2014.3166666666664</v>
      </c>
      <c r="AJ1851">
        <v>2561.833333333333</v>
      </c>
      <c r="AK1851">
        <v>1021</v>
      </c>
      <c r="AL1851">
        <v>1.21593615040183</v>
      </c>
      <c r="AM1851">
        <f t="shared" si="532"/>
        <v>1</v>
      </c>
      <c r="AN1851">
        <f t="shared" si="533"/>
        <v>1241.4708095602684</v>
      </c>
      <c r="AO1851">
        <v>15.37</v>
      </c>
      <c r="AP1851">
        <f t="shared" si="534"/>
        <v>18.688938631676127</v>
      </c>
      <c r="AQ1851">
        <v>3.27</v>
      </c>
      <c r="AR1851">
        <v>6430</v>
      </c>
      <c r="AS1851">
        <v>5.0737861885996933</v>
      </c>
      <c r="AT1851">
        <v>1.0485240182338575</v>
      </c>
      <c r="AU1851">
        <f t="shared" si="535"/>
        <v>5.3199866821299997</v>
      </c>
      <c r="AV1851">
        <f t="shared" si="536"/>
        <v>3.1455720547015726</v>
      </c>
      <c r="AW1851">
        <f t="shared" si="537"/>
        <v>7.3396681276370028</v>
      </c>
      <c r="AX1851">
        <f t="shared" si="540"/>
        <v>10.485240182338575</v>
      </c>
      <c r="AY1851" s="4">
        <v>0.1</v>
      </c>
      <c r="AZ1851">
        <v>35</v>
      </c>
      <c r="BA1851" s="1">
        <f t="shared" si="538"/>
        <v>0.10368970511989745</v>
      </c>
      <c r="BB1851">
        <v>0.27750000000000002</v>
      </c>
      <c r="BC1851">
        <v>4.8224999999999997E-2</v>
      </c>
      <c r="BD1851">
        <v>6.43E-3</v>
      </c>
      <c r="BE1851">
        <v>160000</v>
      </c>
      <c r="BF1851">
        <f t="shared" si="541"/>
        <v>74.400000000000006</v>
      </c>
      <c r="BG1851" s="7">
        <f t="shared" si="542"/>
        <v>0.78884137209302341</v>
      </c>
      <c r="BH1851" s="8">
        <f t="shared" si="543"/>
        <v>1.5776827441860468</v>
      </c>
      <c r="BI1851" s="7">
        <f t="shared" si="544"/>
        <v>2.36652411627907</v>
      </c>
      <c r="BJ1851">
        <v>340.8</v>
      </c>
      <c r="BK1851">
        <v>6390</v>
      </c>
      <c r="BL1851">
        <v>0.12</v>
      </c>
      <c r="BM1851">
        <v>0.11</v>
      </c>
      <c r="BN1851" s="3">
        <f t="shared" si="539"/>
        <v>9.8120354791428374E-2</v>
      </c>
      <c r="BO1851" s="3">
        <f t="shared" si="545"/>
        <v>0.13094815990775899</v>
      </c>
      <c r="BP1851" s="3">
        <f t="shared" si="546"/>
        <v>0.11696667385339415</v>
      </c>
      <c r="BQ1851" s="3">
        <f t="shared" si="547"/>
        <v>0.16416073991410013</v>
      </c>
      <c r="BR1851">
        <f t="shared" si="548"/>
        <v>0.11190470857747875</v>
      </c>
      <c r="BS1851">
        <f t="shared" si="549"/>
        <v>0.14265079273483983</v>
      </c>
      <c r="BT1851" s="5">
        <f t="shared" si="550"/>
        <v>464.4861366100028</v>
      </c>
    </row>
    <row r="1852" spans="1:72" x14ac:dyDescent="0.2">
      <c r="A1852">
        <v>8</v>
      </c>
      <c r="B1852">
        <v>36113</v>
      </c>
      <c r="C1852" t="s">
        <v>680</v>
      </c>
      <c r="D1852">
        <v>36</v>
      </c>
      <c r="E1852" t="s">
        <v>673</v>
      </c>
      <c r="F1852" t="s">
        <v>674</v>
      </c>
      <c r="G1852" t="s">
        <v>331</v>
      </c>
      <c r="H1852">
        <v>113</v>
      </c>
      <c r="I1852">
        <v>1339</v>
      </c>
      <c r="J1852">
        <v>99</v>
      </c>
      <c r="K1852">
        <v>757</v>
      </c>
      <c r="L1852">
        <v>198</v>
      </c>
      <c r="M1852" s="5">
        <v>19817</v>
      </c>
      <c r="N1852" s="5">
        <v>27668.630239999999</v>
      </c>
      <c r="O1852" s="5">
        <v>438.5</v>
      </c>
      <c r="P1852" s="5">
        <v>612.23668369999996</v>
      </c>
      <c r="Q1852" s="5">
        <v>15910</v>
      </c>
      <c r="R1852" s="5">
        <v>22213.650259999999</v>
      </c>
      <c r="S1852" s="5">
        <v>180</v>
      </c>
      <c r="T1852" s="5">
        <v>251.31722479999999</v>
      </c>
      <c r="U1852">
        <v>864</v>
      </c>
      <c r="V1852">
        <v>122</v>
      </c>
      <c r="W1852">
        <v>625</v>
      </c>
      <c r="X1852">
        <v>131</v>
      </c>
      <c r="Y1852">
        <v>62</v>
      </c>
      <c r="Z1852">
        <v>20</v>
      </c>
      <c r="AA1852">
        <v>88</v>
      </c>
      <c r="AB1852">
        <v>43</v>
      </c>
      <c r="AC1852">
        <v>14</v>
      </c>
      <c r="AD1852">
        <v>65</v>
      </c>
      <c r="AE1852">
        <v>81</v>
      </c>
      <c r="AF1852">
        <v>31</v>
      </c>
      <c r="AG1852">
        <v>111</v>
      </c>
      <c r="AH1852">
        <v>1033.9166666666665</v>
      </c>
      <c r="AI1852">
        <v>2014.3166666666664</v>
      </c>
      <c r="AJ1852">
        <v>2561.833333333333</v>
      </c>
      <c r="AK1852">
        <v>1021</v>
      </c>
      <c r="AL1852">
        <v>1.1458042860031099</v>
      </c>
      <c r="AM1852">
        <f t="shared" si="532"/>
        <v>1</v>
      </c>
      <c r="AN1852">
        <f t="shared" si="533"/>
        <v>1169.8661760091752</v>
      </c>
      <c r="AO1852">
        <v>15.37</v>
      </c>
      <c r="AP1852">
        <f t="shared" si="534"/>
        <v>17.611011875867799</v>
      </c>
      <c r="AQ1852">
        <v>3.27</v>
      </c>
      <c r="AR1852">
        <v>6430</v>
      </c>
      <c r="AS1852">
        <v>5.0737861885996933</v>
      </c>
      <c r="AT1852">
        <v>1.0398776306212751</v>
      </c>
      <c r="AU1852">
        <f t="shared" si="535"/>
        <v>5.276116760079999</v>
      </c>
      <c r="AV1852">
        <f t="shared" si="536"/>
        <v>3.1196328918638256</v>
      </c>
      <c r="AW1852">
        <f t="shared" si="537"/>
        <v>7.2791434143489262</v>
      </c>
      <c r="AX1852">
        <f t="shared" si="540"/>
        <v>10.398776306212751</v>
      </c>
      <c r="AY1852" s="4">
        <v>0.1</v>
      </c>
      <c r="AZ1852">
        <v>35</v>
      </c>
      <c r="BA1852" s="1">
        <f t="shared" si="538"/>
        <v>0.10368970511989745</v>
      </c>
      <c r="BB1852">
        <v>0.27750000000000002</v>
      </c>
      <c r="BC1852">
        <v>4.8224999999999997E-2</v>
      </c>
      <c r="BD1852">
        <v>6.43E-3</v>
      </c>
      <c r="BE1852">
        <v>160000</v>
      </c>
      <c r="BF1852">
        <f t="shared" si="541"/>
        <v>74.400000000000006</v>
      </c>
      <c r="BG1852" s="7">
        <f t="shared" si="542"/>
        <v>0.78884137209302341</v>
      </c>
      <c r="BH1852" s="8">
        <f t="shared" si="543"/>
        <v>1.5776827441860468</v>
      </c>
      <c r="BI1852" s="7">
        <f t="shared" si="544"/>
        <v>2.36652411627907</v>
      </c>
      <c r="BJ1852">
        <v>340.8</v>
      </c>
      <c r="BK1852">
        <v>6390</v>
      </c>
      <c r="BL1852">
        <v>0.12</v>
      </c>
      <c r="BM1852">
        <v>0.11</v>
      </c>
      <c r="BN1852" s="3">
        <f t="shared" si="539"/>
        <v>9.4340558372728506E-2</v>
      </c>
      <c r="BO1852" s="3">
        <f t="shared" si="545"/>
        <v>0.1249708912620239</v>
      </c>
      <c r="BP1852" s="3">
        <f t="shared" si="546"/>
        <v>0.11110469998939392</v>
      </c>
      <c r="BQ1852" s="3">
        <f t="shared" si="547"/>
        <v>0.15790959214365755</v>
      </c>
      <c r="BR1852">
        <f t="shared" si="548"/>
        <v>0.10592743993174371</v>
      </c>
      <c r="BS1852">
        <f t="shared" si="549"/>
        <v>0.1366735240891048</v>
      </c>
      <c r="BT1852" s="5">
        <f t="shared" si="550"/>
        <v>464.4861366100028</v>
      </c>
    </row>
    <row r="1853" spans="1:72" x14ac:dyDescent="0.2">
      <c r="A1853">
        <v>8</v>
      </c>
      <c r="B1853">
        <v>36115</v>
      </c>
      <c r="C1853" t="s">
        <v>680</v>
      </c>
      <c r="D1853">
        <v>36</v>
      </c>
      <c r="E1853" t="s">
        <v>673</v>
      </c>
      <c r="F1853" t="s">
        <v>674</v>
      </c>
      <c r="G1853" t="s">
        <v>316</v>
      </c>
      <c r="H1853">
        <v>115</v>
      </c>
      <c r="I1853">
        <v>1554</v>
      </c>
      <c r="J1853">
        <v>105</v>
      </c>
      <c r="K1853">
        <v>796</v>
      </c>
      <c r="L1853">
        <v>233</v>
      </c>
      <c r="M1853" s="5">
        <v>23005</v>
      </c>
      <c r="N1853" s="5">
        <v>32119.737529999999</v>
      </c>
      <c r="O1853" s="5">
        <v>416.59</v>
      </c>
      <c r="P1853" s="5">
        <v>581.64579260000005</v>
      </c>
      <c r="Q1853" s="5">
        <v>16617</v>
      </c>
      <c r="R1853" s="5">
        <v>23200.768469999999</v>
      </c>
      <c r="S1853" s="5">
        <v>207</v>
      </c>
      <c r="T1853" s="5">
        <v>289.01480850000002</v>
      </c>
      <c r="U1853">
        <v>950</v>
      </c>
      <c r="V1853">
        <v>125</v>
      </c>
      <c r="W1853">
        <v>631</v>
      </c>
      <c r="X1853">
        <v>146</v>
      </c>
      <c r="Y1853">
        <v>62</v>
      </c>
      <c r="Z1853">
        <v>20</v>
      </c>
      <c r="AA1853">
        <v>88</v>
      </c>
      <c r="AB1853">
        <v>43</v>
      </c>
      <c r="AC1853">
        <v>14</v>
      </c>
      <c r="AD1853">
        <v>65</v>
      </c>
      <c r="AE1853">
        <v>81</v>
      </c>
      <c r="AF1853">
        <v>31</v>
      </c>
      <c r="AG1853">
        <v>111</v>
      </c>
      <c r="AH1853">
        <v>1033.9166666666665</v>
      </c>
      <c r="AI1853">
        <v>2014.3166666666664</v>
      </c>
      <c r="AJ1853">
        <v>2561.833333333333</v>
      </c>
      <c r="AK1853">
        <v>1021</v>
      </c>
      <c r="AL1853">
        <v>1.1551965762829</v>
      </c>
      <c r="AM1853">
        <f t="shared" si="532"/>
        <v>1</v>
      </c>
      <c r="AN1853">
        <f t="shared" si="533"/>
        <v>1179.4557043848408</v>
      </c>
      <c r="AO1853">
        <v>15.37</v>
      </c>
      <c r="AP1853">
        <f t="shared" si="534"/>
        <v>17.755371377468173</v>
      </c>
      <c r="AQ1853">
        <v>3.27</v>
      </c>
      <c r="AR1853">
        <v>6430</v>
      </c>
      <c r="AS1853">
        <v>5.0737861885996933</v>
      </c>
      <c r="AT1853">
        <v>1.0427970599388297</v>
      </c>
      <c r="AU1853">
        <f t="shared" si="535"/>
        <v>5.2909293202300001</v>
      </c>
      <c r="AV1853">
        <f t="shared" si="536"/>
        <v>3.128391179816489</v>
      </c>
      <c r="AW1853">
        <f t="shared" si="537"/>
        <v>7.299579419571808</v>
      </c>
      <c r="AX1853">
        <f t="shared" si="540"/>
        <v>10.427970599388296</v>
      </c>
      <c r="AY1853" s="4">
        <v>0.1</v>
      </c>
      <c r="AZ1853">
        <v>35</v>
      </c>
      <c r="BA1853" s="1">
        <f t="shared" si="538"/>
        <v>0.10368970511989745</v>
      </c>
      <c r="BB1853">
        <v>0.27750000000000002</v>
      </c>
      <c r="BC1853">
        <v>4.8224999999999997E-2</v>
      </c>
      <c r="BD1853">
        <v>6.43E-3</v>
      </c>
      <c r="BE1853">
        <v>160000</v>
      </c>
      <c r="BF1853">
        <f t="shared" si="541"/>
        <v>74.400000000000006</v>
      </c>
      <c r="BG1853" s="7">
        <f t="shared" si="542"/>
        <v>0.78884137209302341</v>
      </c>
      <c r="BH1853" s="8">
        <f t="shared" si="543"/>
        <v>1.5776827441860468</v>
      </c>
      <c r="BI1853" s="7">
        <f t="shared" si="544"/>
        <v>2.36652411627907</v>
      </c>
      <c r="BJ1853">
        <v>340.8</v>
      </c>
      <c r="BK1853">
        <v>6390</v>
      </c>
      <c r="BL1853">
        <v>0.12</v>
      </c>
      <c r="BM1853">
        <v>0.11</v>
      </c>
      <c r="BN1853" s="3">
        <f t="shared" si="539"/>
        <v>9.4904228356062006E-2</v>
      </c>
      <c r="BO1853" s="3">
        <f t="shared" si="545"/>
        <v>0.12578406996351291</v>
      </c>
      <c r="BP1853" s="3">
        <f t="shared" si="546"/>
        <v>0.11187894972065403</v>
      </c>
      <c r="BQ1853" s="3">
        <f t="shared" si="547"/>
        <v>0.15881524538850075</v>
      </c>
      <c r="BR1853">
        <f t="shared" si="548"/>
        <v>0.10674061863323271</v>
      </c>
      <c r="BS1853">
        <f t="shared" si="549"/>
        <v>0.1374867027905938</v>
      </c>
      <c r="BT1853" s="5">
        <f t="shared" si="550"/>
        <v>464.4861366100028</v>
      </c>
    </row>
    <row r="1854" spans="1:72" x14ac:dyDescent="0.2">
      <c r="A1854">
        <v>8</v>
      </c>
      <c r="B1854">
        <v>36117</v>
      </c>
      <c r="C1854" t="s">
        <v>680</v>
      </c>
      <c r="D1854">
        <v>36</v>
      </c>
      <c r="E1854" t="s">
        <v>673</v>
      </c>
      <c r="F1854" t="s">
        <v>674</v>
      </c>
      <c r="G1854" t="s">
        <v>323</v>
      </c>
      <c r="H1854">
        <v>117</v>
      </c>
      <c r="I1854">
        <v>1549</v>
      </c>
      <c r="J1854">
        <v>208</v>
      </c>
      <c r="K1854">
        <v>932</v>
      </c>
      <c r="L1854">
        <v>221</v>
      </c>
      <c r="M1854" s="5">
        <v>21716</v>
      </c>
      <c r="N1854" s="5">
        <v>30320.026959999999</v>
      </c>
      <c r="O1854" s="5">
        <v>1009</v>
      </c>
      <c r="P1854" s="5">
        <v>1408.7726660000001</v>
      </c>
      <c r="Q1854" s="5">
        <v>19925</v>
      </c>
      <c r="R1854" s="5">
        <v>27819.420580000002</v>
      </c>
      <c r="S1854" s="5">
        <v>198</v>
      </c>
      <c r="T1854" s="5">
        <v>276.44894729999999</v>
      </c>
      <c r="U1854">
        <v>1005</v>
      </c>
      <c r="V1854">
        <v>197</v>
      </c>
      <c r="W1854">
        <v>818</v>
      </c>
      <c r="X1854">
        <v>147</v>
      </c>
      <c r="Y1854">
        <v>62</v>
      </c>
      <c r="Z1854">
        <v>20</v>
      </c>
      <c r="AA1854">
        <v>88</v>
      </c>
      <c r="AB1854">
        <v>43</v>
      </c>
      <c r="AC1854">
        <v>14</v>
      </c>
      <c r="AD1854">
        <v>65</v>
      </c>
      <c r="AE1854">
        <v>81</v>
      </c>
      <c r="AF1854">
        <v>31</v>
      </c>
      <c r="AG1854">
        <v>111</v>
      </c>
      <c r="AH1854">
        <v>1033.9166666666665</v>
      </c>
      <c r="AI1854">
        <v>2014.3166666666664</v>
      </c>
      <c r="AJ1854">
        <v>2561.833333333333</v>
      </c>
      <c r="AK1854">
        <v>1021</v>
      </c>
      <c r="AL1854">
        <v>1.1314746081829099</v>
      </c>
      <c r="AM1854">
        <f t="shared" si="532"/>
        <v>1</v>
      </c>
      <c r="AN1854">
        <f t="shared" si="533"/>
        <v>1155.235574954751</v>
      </c>
      <c r="AO1854">
        <v>15.37</v>
      </c>
      <c r="AP1854">
        <f t="shared" si="534"/>
        <v>17.390764727771323</v>
      </c>
      <c r="AQ1854">
        <v>3.27</v>
      </c>
      <c r="AR1854">
        <v>6430</v>
      </c>
      <c r="AS1854">
        <v>5.0737861885996933</v>
      </c>
      <c r="AT1854">
        <v>1.0810147646571902</v>
      </c>
      <c r="AU1854">
        <f t="shared" si="535"/>
        <v>5.4848377825899997</v>
      </c>
      <c r="AV1854">
        <f t="shared" si="536"/>
        <v>3.2430442939715705</v>
      </c>
      <c r="AW1854">
        <f t="shared" si="537"/>
        <v>7.5671033526003306</v>
      </c>
      <c r="AX1854">
        <f t="shared" si="540"/>
        <v>10.810147646571902</v>
      </c>
      <c r="AY1854" s="4">
        <v>0.1</v>
      </c>
      <c r="AZ1854">
        <v>35</v>
      </c>
      <c r="BA1854" s="1">
        <f t="shared" si="538"/>
        <v>0.10368970511989745</v>
      </c>
      <c r="BB1854">
        <v>0.27750000000000002</v>
      </c>
      <c r="BC1854">
        <v>4.8224999999999997E-2</v>
      </c>
      <c r="BD1854">
        <v>6.43E-3</v>
      </c>
      <c r="BE1854">
        <v>160000</v>
      </c>
      <c r="BF1854">
        <f t="shared" si="541"/>
        <v>74.400000000000006</v>
      </c>
      <c r="BG1854" s="7">
        <f t="shared" si="542"/>
        <v>0.78884137209302341</v>
      </c>
      <c r="BH1854" s="8">
        <f t="shared" si="543"/>
        <v>1.5776827441860468</v>
      </c>
      <c r="BI1854" s="7">
        <f t="shared" si="544"/>
        <v>2.36652411627907</v>
      </c>
      <c r="BJ1854">
        <v>340.8</v>
      </c>
      <c r="BK1854">
        <v>6390</v>
      </c>
      <c r="BL1854">
        <v>0.12</v>
      </c>
      <c r="BM1854">
        <v>0.11</v>
      </c>
      <c r="BN1854" s="3">
        <f t="shared" si="539"/>
        <v>9.4967965142244815E-2</v>
      </c>
      <c r="BO1854" s="3">
        <f t="shared" si="545"/>
        <v>0.12578286177994222</v>
      </c>
      <c r="BP1854" s="3">
        <f t="shared" si="546"/>
        <v>0.11136812964812573</v>
      </c>
      <c r="BQ1854" s="3">
        <f t="shared" si="547"/>
        <v>0.16002460420534589</v>
      </c>
      <c r="BR1854">
        <f t="shared" si="548"/>
        <v>0.10673941044966202</v>
      </c>
      <c r="BS1854">
        <f t="shared" si="549"/>
        <v>0.13748549460702311</v>
      </c>
      <c r="BT1854" s="5">
        <f t="shared" si="550"/>
        <v>464.4861366100028</v>
      </c>
    </row>
    <row r="1855" spans="1:72" x14ac:dyDescent="0.2">
      <c r="A1855">
        <v>8</v>
      </c>
      <c r="B1855">
        <v>36119</v>
      </c>
      <c r="C1855" t="s">
        <v>680</v>
      </c>
      <c r="D1855">
        <v>36</v>
      </c>
      <c r="E1855" t="s">
        <v>673</v>
      </c>
      <c r="F1855" t="s">
        <v>674</v>
      </c>
      <c r="G1855" t="s">
        <v>701</v>
      </c>
      <c r="H1855">
        <v>119</v>
      </c>
      <c r="I1855">
        <v>18804</v>
      </c>
      <c r="J1855">
        <v>-1602</v>
      </c>
      <c r="K1855">
        <v>5269</v>
      </c>
      <c r="L1855">
        <v>2711</v>
      </c>
      <c r="M1855" s="5">
        <v>198110</v>
      </c>
      <c r="N1855" s="5">
        <v>276602.53000000003</v>
      </c>
      <c r="O1855" s="5">
        <v>681.2</v>
      </c>
      <c r="P1855" s="5">
        <v>951.09607510000001</v>
      </c>
      <c r="Q1855" s="5">
        <v>68053</v>
      </c>
      <c r="R1855" s="5">
        <v>95016.061660000007</v>
      </c>
      <c r="S1855" s="5">
        <v>2126</v>
      </c>
      <c r="T1855" s="5">
        <v>2968.3356659999999</v>
      </c>
      <c r="U1855">
        <v>5886</v>
      </c>
      <c r="V1855">
        <v>-1212</v>
      </c>
      <c r="W1855">
        <v>1864</v>
      </c>
      <c r="X1855">
        <v>847</v>
      </c>
      <c r="Y1855">
        <v>62</v>
      </c>
      <c r="Z1855">
        <v>20</v>
      </c>
      <c r="AA1855">
        <v>88</v>
      </c>
      <c r="AB1855">
        <v>43</v>
      </c>
      <c r="AC1855">
        <v>14</v>
      </c>
      <c r="AD1855">
        <v>65</v>
      </c>
      <c r="AE1855">
        <v>81</v>
      </c>
      <c r="AF1855">
        <v>31</v>
      </c>
      <c r="AG1855">
        <v>111</v>
      </c>
      <c r="AH1855">
        <v>1033.9166666666665</v>
      </c>
      <c r="AI1855">
        <v>2014.3166666666664</v>
      </c>
      <c r="AJ1855">
        <v>2561.833333333333</v>
      </c>
      <c r="AK1855">
        <v>1021</v>
      </c>
      <c r="AL1855">
        <v>1.26150527596474</v>
      </c>
      <c r="AM1855">
        <f t="shared" si="532"/>
        <v>1</v>
      </c>
      <c r="AN1855">
        <f t="shared" si="533"/>
        <v>1287.9968867599996</v>
      </c>
      <c r="AO1855">
        <v>15.37</v>
      </c>
      <c r="AP1855">
        <f t="shared" si="534"/>
        <v>19.389336091578052</v>
      </c>
      <c r="AQ1855">
        <v>3.27</v>
      </c>
      <c r="AR1855">
        <v>6430</v>
      </c>
      <c r="AS1855">
        <v>5.0737861885996933</v>
      </c>
      <c r="AT1855">
        <v>1.0636364512374963</v>
      </c>
      <c r="AU1855">
        <f t="shared" si="535"/>
        <v>5.3966639359799995</v>
      </c>
      <c r="AV1855">
        <f t="shared" si="536"/>
        <v>3.1909093537124891</v>
      </c>
      <c r="AW1855">
        <f t="shared" si="537"/>
        <v>7.4454551586624742</v>
      </c>
      <c r="AX1855">
        <f t="shared" si="540"/>
        <v>10.636364512374962</v>
      </c>
      <c r="AY1855" s="4">
        <v>0.1</v>
      </c>
      <c r="AZ1855">
        <v>35</v>
      </c>
      <c r="BA1855" s="1">
        <f t="shared" si="538"/>
        <v>0.10368970511989745</v>
      </c>
      <c r="BB1855">
        <v>0.27750000000000002</v>
      </c>
      <c r="BC1855">
        <v>4.8224999999999997E-2</v>
      </c>
      <c r="BD1855">
        <v>6.43E-3</v>
      </c>
      <c r="BE1855">
        <v>160000</v>
      </c>
      <c r="BF1855">
        <f t="shared" si="541"/>
        <v>74.400000000000006</v>
      </c>
      <c r="BG1855" s="7">
        <f t="shared" si="542"/>
        <v>0.78884137209302341</v>
      </c>
      <c r="BH1855" s="8">
        <f t="shared" si="543"/>
        <v>1.5776827441860468</v>
      </c>
      <c r="BI1855" s="7">
        <f t="shared" si="544"/>
        <v>2.36652411627907</v>
      </c>
      <c r="BJ1855">
        <v>340.8</v>
      </c>
      <c r="BK1855">
        <v>6390</v>
      </c>
      <c r="BL1855">
        <v>0.12</v>
      </c>
      <c r="BM1855">
        <v>0.11</v>
      </c>
      <c r="BN1855" s="3">
        <f t="shared" si="539"/>
        <v>0.10088607565204646</v>
      </c>
      <c r="BO1855" s="3">
        <f t="shared" si="545"/>
        <v>0.14561302463434003</v>
      </c>
      <c r="BP1855" s="3">
        <f t="shared" si="546"/>
        <v>0.13143002267035994</v>
      </c>
      <c r="BQ1855" s="3">
        <f t="shared" si="547"/>
        <v>0.17930429934055964</v>
      </c>
      <c r="BR1855">
        <f t="shared" si="548"/>
        <v>0.1265695733040598</v>
      </c>
      <c r="BS1855">
        <f t="shared" si="549"/>
        <v>0.1573156574614209</v>
      </c>
      <c r="BT1855" s="5">
        <f t="shared" si="550"/>
        <v>464.4861366100028</v>
      </c>
    </row>
    <row r="1856" spans="1:72" x14ac:dyDescent="0.2">
      <c r="A1856">
        <v>8</v>
      </c>
      <c r="B1856">
        <v>36121</v>
      </c>
      <c r="C1856" t="s">
        <v>680</v>
      </c>
      <c r="D1856">
        <v>36</v>
      </c>
      <c r="E1856" t="s">
        <v>673</v>
      </c>
      <c r="F1856" t="s">
        <v>674</v>
      </c>
      <c r="G1856" t="s">
        <v>705</v>
      </c>
      <c r="H1856">
        <v>121</v>
      </c>
      <c r="I1856">
        <v>2187</v>
      </c>
      <c r="J1856">
        <v>174</v>
      </c>
      <c r="K1856">
        <v>1221</v>
      </c>
      <c r="L1856">
        <v>317</v>
      </c>
      <c r="M1856" s="5">
        <v>30755</v>
      </c>
      <c r="N1856" s="5">
        <v>42940.340270000001</v>
      </c>
      <c r="O1856" s="5">
        <v>1929.9</v>
      </c>
      <c r="P1856" s="5">
        <v>2694.5395119999998</v>
      </c>
      <c r="Q1856" s="5">
        <v>26043</v>
      </c>
      <c r="R1856" s="5">
        <v>36361.413809999998</v>
      </c>
      <c r="S1856" s="5">
        <v>276</v>
      </c>
      <c r="T1856" s="5">
        <v>385.35307799999998</v>
      </c>
      <c r="U1856">
        <v>1323</v>
      </c>
      <c r="V1856">
        <v>170</v>
      </c>
      <c r="W1856">
        <v>1010</v>
      </c>
      <c r="X1856">
        <v>193</v>
      </c>
      <c r="Y1856">
        <v>62</v>
      </c>
      <c r="Z1856">
        <v>20</v>
      </c>
      <c r="AA1856">
        <v>88</v>
      </c>
      <c r="AB1856">
        <v>43</v>
      </c>
      <c r="AC1856">
        <v>14</v>
      </c>
      <c r="AD1856">
        <v>65</v>
      </c>
      <c r="AE1856">
        <v>81</v>
      </c>
      <c r="AF1856">
        <v>31</v>
      </c>
      <c r="AG1856">
        <v>111</v>
      </c>
      <c r="AH1856">
        <v>1033.9166666666665</v>
      </c>
      <c r="AI1856">
        <v>2014.3166666666664</v>
      </c>
      <c r="AJ1856">
        <v>2561.833333333333</v>
      </c>
      <c r="AK1856">
        <v>1021</v>
      </c>
      <c r="AL1856">
        <v>1.1088171946375001</v>
      </c>
      <c r="AM1856">
        <f t="shared" si="532"/>
        <v>1</v>
      </c>
      <c r="AN1856">
        <f t="shared" si="533"/>
        <v>1132.1023557248875</v>
      </c>
      <c r="AO1856">
        <v>15.37</v>
      </c>
      <c r="AP1856">
        <f t="shared" si="534"/>
        <v>17.042520281578376</v>
      </c>
      <c r="AQ1856">
        <v>3.27</v>
      </c>
      <c r="AR1856">
        <v>6430</v>
      </c>
      <c r="AS1856">
        <v>5.0737861885996933</v>
      </c>
      <c r="AT1856">
        <v>1.0788742577800179</v>
      </c>
      <c r="AU1856">
        <f t="shared" si="535"/>
        <v>5.4739773083600003</v>
      </c>
      <c r="AV1856">
        <f t="shared" si="536"/>
        <v>3.2366227733400539</v>
      </c>
      <c r="AW1856">
        <f t="shared" si="537"/>
        <v>7.5521198044601254</v>
      </c>
      <c r="AX1856">
        <f t="shared" si="540"/>
        <v>10.788742577800178</v>
      </c>
      <c r="AY1856" s="4">
        <v>0.1</v>
      </c>
      <c r="AZ1856">
        <v>35</v>
      </c>
      <c r="BA1856" s="1">
        <f t="shared" si="538"/>
        <v>0.10368970511989745</v>
      </c>
      <c r="BB1856">
        <v>0.27750000000000002</v>
      </c>
      <c r="BC1856">
        <v>4.8224999999999997E-2</v>
      </c>
      <c r="BD1856">
        <v>6.43E-3</v>
      </c>
      <c r="BE1856">
        <v>160000</v>
      </c>
      <c r="BF1856">
        <f t="shared" si="541"/>
        <v>74.400000000000006</v>
      </c>
      <c r="BG1856" s="7">
        <f t="shared" si="542"/>
        <v>0.78884137209302341</v>
      </c>
      <c r="BH1856" s="8">
        <f t="shared" si="543"/>
        <v>1.5776827441860468</v>
      </c>
      <c r="BI1856" s="7">
        <f t="shared" si="544"/>
        <v>2.36652411627907</v>
      </c>
      <c r="BJ1856">
        <v>340.8</v>
      </c>
      <c r="BK1856">
        <v>6390</v>
      </c>
      <c r="BL1856">
        <v>0.12</v>
      </c>
      <c r="BM1856">
        <v>0.11</v>
      </c>
      <c r="BN1856" s="3">
        <f t="shared" si="539"/>
        <v>9.3768130595380653E-2</v>
      </c>
      <c r="BO1856" s="3">
        <f t="shared" si="545"/>
        <v>0.1253421442742787</v>
      </c>
      <c r="BP1856" s="3">
        <f t="shared" si="546"/>
        <v>0.11095595461410043</v>
      </c>
      <c r="BQ1856" s="3">
        <f t="shared" si="547"/>
        <v>0.15951608495677908</v>
      </c>
      <c r="BR1856">
        <f t="shared" si="548"/>
        <v>0.10629869294399849</v>
      </c>
      <c r="BS1856">
        <f t="shared" si="549"/>
        <v>0.13704477710135959</v>
      </c>
      <c r="BT1856" s="5">
        <f t="shared" si="550"/>
        <v>464.4861366100028</v>
      </c>
    </row>
    <row r="1857" spans="1:72" x14ac:dyDescent="0.2">
      <c r="A1857">
        <v>8</v>
      </c>
      <c r="B1857">
        <v>36123</v>
      </c>
      <c r="C1857" t="s">
        <v>680</v>
      </c>
      <c r="D1857">
        <v>36</v>
      </c>
      <c r="E1857" t="s">
        <v>673</v>
      </c>
      <c r="F1857" t="s">
        <v>674</v>
      </c>
      <c r="G1857" t="s">
        <v>685</v>
      </c>
      <c r="H1857">
        <v>123</v>
      </c>
      <c r="I1857">
        <v>2180</v>
      </c>
      <c r="J1857">
        <v>172</v>
      </c>
      <c r="K1857">
        <v>1166</v>
      </c>
      <c r="L1857">
        <v>308</v>
      </c>
      <c r="M1857" s="5">
        <v>31288</v>
      </c>
      <c r="N1857" s="5">
        <v>43684.518490000002</v>
      </c>
      <c r="O1857" s="5">
        <v>1701.7</v>
      </c>
      <c r="P1857" s="5">
        <v>2375.925119</v>
      </c>
      <c r="Q1857" s="5">
        <v>25247</v>
      </c>
      <c r="R1857" s="5">
        <v>35250.033190000002</v>
      </c>
      <c r="S1857" s="5">
        <v>276</v>
      </c>
      <c r="T1857" s="5">
        <v>385.35307799999998</v>
      </c>
      <c r="U1857">
        <v>1339</v>
      </c>
      <c r="V1857">
        <v>176</v>
      </c>
      <c r="W1857">
        <v>983</v>
      </c>
      <c r="X1857">
        <v>194</v>
      </c>
      <c r="Y1857">
        <v>62</v>
      </c>
      <c r="Z1857">
        <v>20</v>
      </c>
      <c r="AA1857">
        <v>88</v>
      </c>
      <c r="AB1857">
        <v>43</v>
      </c>
      <c r="AC1857">
        <v>14</v>
      </c>
      <c r="AD1857">
        <v>65</v>
      </c>
      <c r="AE1857">
        <v>81</v>
      </c>
      <c r="AF1857">
        <v>31</v>
      </c>
      <c r="AG1857">
        <v>111</v>
      </c>
      <c r="AH1857">
        <v>1033.9166666666665</v>
      </c>
      <c r="AI1857">
        <v>2014.3166666666664</v>
      </c>
      <c r="AJ1857">
        <v>2561.833333333333</v>
      </c>
      <c r="AK1857">
        <v>1021</v>
      </c>
      <c r="AL1857">
        <v>1.1353623185838999</v>
      </c>
      <c r="AM1857">
        <f t="shared" si="532"/>
        <v>1</v>
      </c>
      <c r="AN1857">
        <f t="shared" si="533"/>
        <v>1159.2049272741617</v>
      </c>
      <c r="AO1857">
        <v>15.37</v>
      </c>
      <c r="AP1857">
        <f t="shared" si="534"/>
        <v>17.45051883663454</v>
      </c>
      <c r="AQ1857">
        <v>3.27</v>
      </c>
      <c r="AR1857">
        <v>6430</v>
      </c>
      <c r="AS1857">
        <v>5.0737861885996933</v>
      </c>
      <c r="AT1857">
        <v>1.0749472999029264</v>
      </c>
      <c r="AU1857">
        <f t="shared" si="535"/>
        <v>5.45405276372</v>
      </c>
      <c r="AV1857">
        <f t="shared" si="536"/>
        <v>3.2248418997087791</v>
      </c>
      <c r="AW1857">
        <f t="shared" si="537"/>
        <v>7.5246310993204846</v>
      </c>
      <c r="AX1857">
        <f t="shared" si="540"/>
        <v>10.749472999029264</v>
      </c>
      <c r="AY1857" s="4">
        <v>0.1</v>
      </c>
      <c r="AZ1857">
        <v>35</v>
      </c>
      <c r="BA1857" s="1">
        <f t="shared" si="538"/>
        <v>0.10368970511989745</v>
      </c>
      <c r="BB1857">
        <v>0.27750000000000002</v>
      </c>
      <c r="BC1857">
        <v>4.8224999999999997E-2</v>
      </c>
      <c r="BD1857">
        <v>6.43E-3</v>
      </c>
      <c r="BE1857">
        <v>160000</v>
      </c>
      <c r="BF1857">
        <f t="shared" si="541"/>
        <v>74.400000000000006</v>
      </c>
      <c r="BG1857" s="7">
        <f t="shared" si="542"/>
        <v>0.78884137209302341</v>
      </c>
      <c r="BH1857" s="8">
        <f t="shared" si="543"/>
        <v>1.5776827441860468</v>
      </c>
      <c r="BI1857" s="7">
        <f t="shared" si="544"/>
        <v>2.36652411627907</v>
      </c>
      <c r="BJ1857">
        <v>340.8</v>
      </c>
      <c r="BK1857">
        <v>6390</v>
      </c>
      <c r="BL1857">
        <v>0.12</v>
      </c>
      <c r="BM1857">
        <v>0.11</v>
      </c>
      <c r="BN1857" s="3">
        <f t="shared" si="539"/>
        <v>9.4963910712253408E-2</v>
      </c>
      <c r="BO1857" s="3">
        <f t="shared" si="545"/>
        <v>0.12656759851500693</v>
      </c>
      <c r="BP1857" s="3">
        <f t="shared" si="546"/>
        <v>0.11223377265941477</v>
      </c>
      <c r="BQ1857" s="3">
        <f t="shared" si="547"/>
        <v>0.16061715062804552</v>
      </c>
      <c r="BR1857">
        <f t="shared" si="548"/>
        <v>0.10752414718472673</v>
      </c>
      <c r="BS1857">
        <f t="shared" si="549"/>
        <v>0.13827023134208782</v>
      </c>
      <c r="BT1857" s="5">
        <f t="shared" si="550"/>
        <v>464.4861366100028</v>
      </c>
    </row>
    <row r="1858" spans="1:72" x14ac:dyDescent="0.2">
      <c r="A1858">
        <v>16</v>
      </c>
      <c r="B1858">
        <v>37001</v>
      </c>
      <c r="C1858" t="s">
        <v>1385</v>
      </c>
      <c r="D1858">
        <v>37</v>
      </c>
      <c r="E1858" t="s">
        <v>1376</v>
      </c>
      <c r="F1858" t="s">
        <v>1377</v>
      </c>
      <c r="G1858" t="s">
        <v>1506</v>
      </c>
      <c r="H1858">
        <v>1</v>
      </c>
      <c r="I1858">
        <v>4366</v>
      </c>
      <c r="J1858">
        <v>466</v>
      </c>
      <c r="K1858">
        <v>2168</v>
      </c>
      <c r="L1858">
        <v>539</v>
      </c>
      <c r="M1858" s="5">
        <v>51047</v>
      </c>
      <c r="N1858" s="5">
        <v>71272.168739999994</v>
      </c>
      <c r="O1858" s="5">
        <v>4169.2</v>
      </c>
      <c r="P1858" s="5">
        <v>5821.0654089999998</v>
      </c>
      <c r="Q1858" s="5">
        <v>41282</v>
      </c>
      <c r="R1858" s="5">
        <v>57638.209300000002</v>
      </c>
      <c r="S1858" s="5">
        <v>447</v>
      </c>
      <c r="T1858" s="5">
        <v>624.10444150000001</v>
      </c>
      <c r="U1858">
        <v>2030</v>
      </c>
      <c r="V1858">
        <v>271</v>
      </c>
      <c r="W1858">
        <v>1394</v>
      </c>
      <c r="X1858">
        <v>261</v>
      </c>
      <c r="Y1858">
        <v>62</v>
      </c>
      <c r="Z1858">
        <v>20</v>
      </c>
      <c r="AA1858">
        <v>88</v>
      </c>
      <c r="AB1858">
        <v>43</v>
      </c>
      <c r="AC1858">
        <v>14</v>
      </c>
      <c r="AD1858">
        <v>65</v>
      </c>
      <c r="AE1858">
        <v>81</v>
      </c>
      <c r="AF1858">
        <v>31</v>
      </c>
      <c r="AG1858">
        <v>111</v>
      </c>
      <c r="AH1858">
        <v>1033.9166666666665</v>
      </c>
      <c r="AI1858">
        <v>2014.3166666666664</v>
      </c>
      <c r="AJ1858">
        <v>2561.833333333333</v>
      </c>
      <c r="AK1858">
        <v>1021</v>
      </c>
      <c r="AL1858">
        <v>1.0094827810923299</v>
      </c>
      <c r="AM1858">
        <f t="shared" ref="AM1858:AM1921" si="551">IF(AL1858="NA",0,1)</f>
        <v>1</v>
      </c>
      <c r="AN1858">
        <f t="shared" ref="AN1858:AN1921" si="552">AK1858*IF(AL1858="NA",0,AL1858)</f>
        <v>1030.6819194952689</v>
      </c>
      <c r="AO1858">
        <v>15.37</v>
      </c>
      <c r="AP1858">
        <f t="shared" ref="AP1858:AP1921" si="553">AO1858*AL1858</f>
        <v>15.51575034538911</v>
      </c>
      <c r="AQ1858">
        <v>3.27</v>
      </c>
      <c r="AR1858">
        <v>6430</v>
      </c>
      <c r="AS1858">
        <v>5.0737861885996933</v>
      </c>
      <c r="AT1858">
        <v>1.0582349591088807</v>
      </c>
      <c r="AU1858">
        <f t="shared" ref="AU1858:AU1921" si="554">AS1858*AT1858</f>
        <v>5.3692579198199999</v>
      </c>
      <c r="AV1858">
        <f t="shared" ref="AV1858:AV1921" si="555">3*AT1858</f>
        <v>3.1747048773266417</v>
      </c>
      <c r="AW1858">
        <f t="shared" ref="AW1858:AW1921" si="556">7*AT1858</f>
        <v>7.4076447137621644</v>
      </c>
      <c r="AX1858">
        <f t="shared" si="540"/>
        <v>10.582349591088807</v>
      </c>
      <c r="AY1858" s="4">
        <v>0.1</v>
      </c>
      <c r="AZ1858">
        <v>35</v>
      </c>
      <c r="BA1858" s="1">
        <f t="shared" ref="BA1858:BA1921" si="557">(AY1858*(1+AY1858)^AZ1858)/((1+AY1858)^AZ1858-1)</f>
        <v>0.10368970511989745</v>
      </c>
      <c r="BB1858">
        <v>0.45124999999999998</v>
      </c>
      <c r="BC1858">
        <v>4.8224999999999997E-2</v>
      </c>
      <c r="BD1858">
        <v>6.43E-3</v>
      </c>
      <c r="BE1858">
        <v>160000</v>
      </c>
      <c r="BF1858">
        <f t="shared" si="541"/>
        <v>74.400000000000006</v>
      </c>
      <c r="BG1858" s="7">
        <f t="shared" si="542"/>
        <v>0.78884137209302341</v>
      </c>
      <c r="BH1858" s="8">
        <f t="shared" si="543"/>
        <v>1.5776827441860468</v>
      </c>
      <c r="BI1858" s="7">
        <f t="shared" si="544"/>
        <v>2.36652411627907</v>
      </c>
      <c r="BJ1858">
        <v>340.8</v>
      </c>
      <c r="BK1858">
        <v>6390</v>
      </c>
      <c r="BL1858">
        <v>0.12</v>
      </c>
      <c r="BM1858">
        <v>0.11</v>
      </c>
      <c r="BN1858" s="3">
        <f t="shared" ref="BN1858:BN1921" si="558">(((AN1858*BA1858+AP1858)/(8760*BB1858))+AR1858*AU1858/1000000+AQ1858/1000)</f>
        <v>6.8755219569097456E-2</v>
      </c>
      <c r="BO1858" s="3">
        <f t="shared" si="545"/>
        <v>0.10201212390117784</v>
      </c>
      <c r="BP1858" s="3">
        <f t="shared" si="546"/>
        <v>8.7901147837945545E-2</v>
      </c>
      <c r="BQ1858" s="3">
        <f t="shared" si="547"/>
        <v>0.13553230334743629</v>
      </c>
      <c r="BR1858">
        <f t="shared" si="548"/>
        <v>8.2991117092602207E-2</v>
      </c>
      <c r="BS1858">
        <f t="shared" si="549"/>
        <v>0.11369795920205428</v>
      </c>
      <c r="BT1858" s="5">
        <f t="shared" si="550"/>
        <v>463.73312845062725</v>
      </c>
    </row>
    <row r="1859" spans="1:72" x14ac:dyDescent="0.2">
      <c r="A1859">
        <v>16</v>
      </c>
      <c r="B1859">
        <v>37003</v>
      </c>
      <c r="C1859" t="s">
        <v>1385</v>
      </c>
      <c r="D1859">
        <v>37</v>
      </c>
      <c r="E1859" t="s">
        <v>1376</v>
      </c>
      <c r="F1859" t="s">
        <v>1377</v>
      </c>
      <c r="G1859" t="s">
        <v>1143</v>
      </c>
      <c r="H1859">
        <v>3</v>
      </c>
      <c r="I1859">
        <v>2806</v>
      </c>
      <c r="J1859">
        <v>272</v>
      </c>
      <c r="K1859">
        <v>1703</v>
      </c>
      <c r="L1859">
        <v>391</v>
      </c>
      <c r="M1859" s="5">
        <v>39047</v>
      </c>
      <c r="N1859" s="5">
        <v>54517.687089999999</v>
      </c>
      <c r="O1859" s="5">
        <v>3694.9</v>
      </c>
      <c r="P1859" s="5">
        <v>5158.844521</v>
      </c>
      <c r="Q1859" s="5">
        <v>37472</v>
      </c>
      <c r="R1859" s="5">
        <v>52318.661370000002</v>
      </c>
      <c r="S1859" s="5">
        <v>345</v>
      </c>
      <c r="T1859" s="5">
        <v>481.69134750000001</v>
      </c>
      <c r="U1859">
        <v>1778</v>
      </c>
      <c r="V1859">
        <v>232</v>
      </c>
      <c r="W1859">
        <v>1385</v>
      </c>
      <c r="X1859">
        <v>241</v>
      </c>
      <c r="Y1859">
        <v>62</v>
      </c>
      <c r="Z1859">
        <v>20</v>
      </c>
      <c r="AA1859">
        <v>88</v>
      </c>
      <c r="AB1859">
        <v>43</v>
      </c>
      <c r="AC1859">
        <v>14</v>
      </c>
      <c r="AD1859">
        <v>65</v>
      </c>
      <c r="AE1859">
        <v>81</v>
      </c>
      <c r="AF1859">
        <v>31</v>
      </c>
      <c r="AG1859">
        <v>111</v>
      </c>
      <c r="AH1859">
        <v>1033.9166666666665</v>
      </c>
      <c r="AI1859">
        <v>2014.3166666666664</v>
      </c>
      <c r="AJ1859">
        <v>2561.833333333333</v>
      </c>
      <c r="AK1859">
        <v>1021</v>
      </c>
      <c r="AL1859">
        <v>0.96110504865646396</v>
      </c>
      <c r="AM1859">
        <f t="shared" si="551"/>
        <v>1</v>
      </c>
      <c r="AN1859">
        <f t="shared" si="552"/>
        <v>981.2882546782497</v>
      </c>
      <c r="AO1859">
        <v>15.37</v>
      </c>
      <c r="AP1859">
        <f t="shared" si="553"/>
        <v>14.772184597849851</v>
      </c>
      <c r="AQ1859">
        <v>3.27</v>
      </c>
      <c r="AR1859">
        <v>6430</v>
      </c>
      <c r="AS1859">
        <v>5.0737861885996933</v>
      </c>
      <c r="AT1859">
        <v>1.0550934686819065</v>
      </c>
      <c r="AU1859">
        <f t="shared" si="554"/>
        <v>5.3533186690800001</v>
      </c>
      <c r="AV1859">
        <f t="shared" si="555"/>
        <v>3.1652804060457194</v>
      </c>
      <c r="AW1859">
        <f t="shared" si="556"/>
        <v>7.3856542807733447</v>
      </c>
      <c r="AX1859">
        <f t="shared" ref="AX1859:AX1922" si="559">10*AT1859</f>
        <v>10.550934686819065</v>
      </c>
      <c r="AY1859" s="4">
        <v>0.1</v>
      </c>
      <c r="AZ1859">
        <v>35</v>
      </c>
      <c r="BA1859" s="1">
        <f t="shared" si="557"/>
        <v>0.10368970511989745</v>
      </c>
      <c r="BB1859">
        <v>0.45124999999999998</v>
      </c>
      <c r="BC1859">
        <v>4.8224999999999997E-2</v>
      </c>
      <c r="BD1859">
        <v>6.43E-3</v>
      </c>
      <c r="BE1859">
        <v>160000</v>
      </c>
      <c r="BF1859">
        <f t="shared" ref="BF1859:BF1922" si="560">74.4</f>
        <v>74.400000000000006</v>
      </c>
      <c r="BG1859" s="7">
        <f t="shared" ref="BG1859:BG1922" si="561">0.005*AR1859*1.05506/43</f>
        <v>0.78884137209302341</v>
      </c>
      <c r="BH1859" s="8">
        <f t="shared" ref="BH1859:BH1922" si="562">0.01*AR1859*1.05506/43</f>
        <v>1.5776827441860468</v>
      </c>
      <c r="BI1859" s="7">
        <f t="shared" ref="BI1859:BI1922" si="563">0.015*AR1859*1.05506/43</f>
        <v>2.36652411627907</v>
      </c>
      <c r="BJ1859">
        <v>340.8</v>
      </c>
      <c r="BK1859">
        <v>6390</v>
      </c>
      <c r="BL1859">
        <v>0.12</v>
      </c>
      <c r="BM1859">
        <v>0.11</v>
      </c>
      <c r="BN1859" s="3">
        <f t="shared" si="558"/>
        <v>6.7168982533262298E-2</v>
      </c>
      <c r="BO1859" s="3">
        <f t="shared" ref="BO1859:BO1922" si="564">(((AN1859*BA1859+AP1859)/(8760*BB1859))+AR1859*AU1859/1000000+AQ1859/1000)+(BC1859*P1859+BD1859*R1859+BL1859*T1859+BM1859*N1859)/2000000 + (BE1859*AB1859)/(1000000*8760*BB1859*AZ1859) + ((BF1859+BJ1859)*Y1859/1000000) + (BK1859*AE1859)/(1000000*8760*BB1859*AZ1859) + BH1859*AI1859/1000000</f>
        <v>9.9462775441195819E-2</v>
      </c>
      <c r="BP1859" s="3">
        <f t="shared" ref="BP1859:BP1922" si="565">(((AN1859*BA1859+AP1859)/(8760*BB1859))+AR1859*AV1859/1000000+AQ1859/1000)+(BC1859*P1859+BD1859*R1859+BL1859*T1859+BM1859*N1859)/2000000 + (BE1859*AB1859)/(1000000*8760*BB1859*AZ1859) + ((BF1859+BJ1859)*Y1859/1000000) + (BK1859*AE1859)/(1000000*8760*BB1859*AZ1859) + BH1859*AI1859/1000000</f>
        <v>8.5393689409885398E-2</v>
      </c>
      <c r="BQ1859" s="3">
        <f t="shared" ref="BQ1859:BQ1922" si="566">(((AN1859*BA1859+AP1859)/(8760*BB1859))+AR1859*AX1859/1000000+AQ1859/1000)+(BC1859*P1859+BD1859*R1859+BL1859*T1859+BM1859*N1859)/2000000 + (BE1859*AB1859)/(1000000*8760*BB1859*AZ1859) + ((BF1859+BJ1859)*Y1859/1000000) + (BK1859*AE1859)/(1000000*8760*BB1859*AZ1859) + BH1859*AI1859/1000000</f>
        <v>0.13288344643525801</v>
      </c>
      <c r="BR1859">
        <f t="shared" ref="BR1859:BR1922" si="567">(((AN1859*BA1859+AP1859)/(8760*BB1859))+AR1859*AU1859/1000000+AQ1859/1000)+(BC1859*P1859+BD1859*R1859+BL1859*T1859+BM1859*N1859)/2000000 + (BE1859*AC1859)/(1000000*8760*BB1859*AZ1859) + ((BF1859+BJ1859)*Z1859/1000000) + (BK1859*AF1859)/(1000000*8760*BB1859*AZ1859)  + BH1859*AH1859/1000000</f>
        <v>8.0441768632620189E-2</v>
      </c>
      <c r="BS1859">
        <f t="shared" ref="BS1859:BS1922" si="568">(((AN1859*BA1859+AP1859)/(8760*BB1859))+AR1859*AU1859/1000000+AQ1859/1000)+(BC1859*P1859+BD1859*R1859+BL1859*T1859+BM1859*N1859)/2000000 + (BE1859*AD1859)/(1000000*8760*BB1859*AZ1859) + ((BF1859+BJ1859)*AA1859/1000000) + (BK1859*AG1859)/(1000000*8760*BB1859*AZ1859) + BH1859*AJ1859/1000000</f>
        <v>0.11114861074207226</v>
      </c>
      <c r="BT1859" s="5">
        <f t="shared" ref="BT1859:BT1922" si="569">(BE1859)/(AZ1859*8760*BB1859) + ((BF1859+BJ1859)) + (BK1859)/(AZ1859*8760*BB1859) + BH1859*30</f>
        <v>463.73312845062725</v>
      </c>
    </row>
    <row r="1860" spans="1:72" x14ac:dyDescent="0.2">
      <c r="A1860">
        <v>16</v>
      </c>
      <c r="B1860">
        <v>37005</v>
      </c>
      <c r="C1860" t="s">
        <v>1385</v>
      </c>
      <c r="D1860">
        <v>37</v>
      </c>
      <c r="E1860" t="s">
        <v>1376</v>
      </c>
      <c r="F1860" t="s">
        <v>1377</v>
      </c>
      <c r="G1860" t="s">
        <v>1459</v>
      </c>
      <c r="H1860">
        <v>5</v>
      </c>
      <c r="I1860">
        <v>2179</v>
      </c>
      <c r="J1860">
        <v>213</v>
      </c>
      <c r="K1860">
        <v>1511</v>
      </c>
      <c r="L1860">
        <v>285</v>
      </c>
      <c r="M1860" s="5">
        <v>29848</v>
      </c>
      <c r="N1860" s="5">
        <v>41673.9807</v>
      </c>
      <c r="O1860" s="5">
        <v>2865.9</v>
      </c>
      <c r="P1860" s="5">
        <v>4001.3890809999998</v>
      </c>
      <c r="Q1860" s="5">
        <v>33160</v>
      </c>
      <c r="R1860" s="5">
        <v>46298.217629999999</v>
      </c>
      <c r="S1860" s="5">
        <v>262</v>
      </c>
      <c r="T1860" s="5">
        <v>365.80618270000002</v>
      </c>
      <c r="U1860">
        <v>1566</v>
      </c>
      <c r="V1860">
        <v>214</v>
      </c>
      <c r="W1860">
        <v>1329</v>
      </c>
      <c r="X1860">
        <v>211</v>
      </c>
      <c r="Y1860">
        <v>62</v>
      </c>
      <c r="Z1860">
        <v>20</v>
      </c>
      <c r="AA1860">
        <v>88</v>
      </c>
      <c r="AB1860">
        <v>43</v>
      </c>
      <c r="AC1860">
        <v>14</v>
      </c>
      <c r="AD1860">
        <v>65</v>
      </c>
      <c r="AE1860">
        <v>81</v>
      </c>
      <c r="AF1860">
        <v>31</v>
      </c>
      <c r="AG1860">
        <v>111</v>
      </c>
      <c r="AH1860">
        <v>1033.9166666666665</v>
      </c>
      <c r="AI1860">
        <v>2014.3166666666664</v>
      </c>
      <c r="AJ1860">
        <v>2561.833333333333</v>
      </c>
      <c r="AK1860">
        <v>1021</v>
      </c>
      <c r="AL1860">
        <v>0.97334568202495597</v>
      </c>
      <c r="AM1860">
        <f t="shared" si="551"/>
        <v>1</v>
      </c>
      <c r="AN1860">
        <f t="shared" si="552"/>
        <v>993.78594134748005</v>
      </c>
      <c r="AO1860">
        <v>15.37</v>
      </c>
      <c r="AP1860">
        <f t="shared" si="553"/>
        <v>14.960323132723573</v>
      </c>
      <c r="AQ1860">
        <v>3.27</v>
      </c>
      <c r="AR1860">
        <v>6430</v>
      </c>
      <c r="AS1860">
        <v>5.0737861885996933</v>
      </c>
      <c r="AT1860">
        <v>1.0167504985983185</v>
      </c>
      <c r="AU1860">
        <f t="shared" si="554"/>
        <v>5.1587746370399996</v>
      </c>
      <c r="AV1860">
        <f t="shared" si="555"/>
        <v>3.0502514957949556</v>
      </c>
      <c r="AW1860">
        <f t="shared" si="556"/>
        <v>7.1172534901882294</v>
      </c>
      <c r="AX1860">
        <f t="shared" si="559"/>
        <v>10.167504985983184</v>
      </c>
      <c r="AY1860" s="4">
        <v>0.1</v>
      </c>
      <c r="AZ1860">
        <v>35</v>
      </c>
      <c r="BA1860" s="1">
        <f t="shared" si="557"/>
        <v>0.10368970511989745</v>
      </c>
      <c r="BB1860">
        <v>0.45124999999999998</v>
      </c>
      <c r="BC1860">
        <v>4.8224999999999997E-2</v>
      </c>
      <c r="BD1860">
        <v>6.43E-3</v>
      </c>
      <c r="BE1860">
        <v>160000</v>
      </c>
      <c r="BF1860">
        <f t="shared" si="560"/>
        <v>74.400000000000006</v>
      </c>
      <c r="BG1860" s="7">
        <f t="shared" si="561"/>
        <v>0.78884137209302341</v>
      </c>
      <c r="BH1860" s="8">
        <f t="shared" si="562"/>
        <v>1.5776827441860468</v>
      </c>
      <c r="BI1860" s="7">
        <f t="shared" si="563"/>
        <v>2.36652411627907</v>
      </c>
      <c r="BJ1860">
        <v>340.8</v>
      </c>
      <c r="BK1860">
        <v>6390</v>
      </c>
      <c r="BL1860">
        <v>0.12</v>
      </c>
      <c r="BM1860">
        <v>0.11</v>
      </c>
      <c r="BN1860" s="3">
        <f t="shared" si="558"/>
        <v>6.6293485290455631E-2</v>
      </c>
      <c r="BO1860" s="3">
        <f t="shared" si="564"/>
        <v>9.7826656366130055E-2</v>
      </c>
      <c r="BP1860" s="3">
        <f t="shared" si="565"/>
        <v>8.4268852567924435E-2</v>
      </c>
      <c r="BQ1860" s="3">
        <f t="shared" si="566"/>
        <v>0.13003279250983474</v>
      </c>
      <c r="BR1860">
        <f t="shared" si="567"/>
        <v>7.8805649557554425E-2</v>
      </c>
      <c r="BS1860">
        <f t="shared" si="568"/>
        <v>0.1095124916670065</v>
      </c>
      <c r="BT1860" s="5">
        <f t="shared" si="569"/>
        <v>463.73312845062725</v>
      </c>
    </row>
    <row r="1861" spans="1:72" x14ac:dyDescent="0.2">
      <c r="A1861">
        <v>16</v>
      </c>
      <c r="B1861">
        <v>37007</v>
      </c>
      <c r="C1861" t="s">
        <v>1385</v>
      </c>
      <c r="D1861">
        <v>37</v>
      </c>
      <c r="E1861" t="s">
        <v>1376</v>
      </c>
      <c r="F1861" t="s">
        <v>1377</v>
      </c>
      <c r="G1861" t="s">
        <v>1484</v>
      </c>
      <c r="H1861">
        <v>7</v>
      </c>
      <c r="I1861">
        <v>2308</v>
      </c>
      <c r="J1861">
        <v>322</v>
      </c>
      <c r="K1861">
        <v>1533</v>
      </c>
      <c r="L1861">
        <v>278</v>
      </c>
      <c r="M1861" s="5">
        <v>28312</v>
      </c>
      <c r="N1861" s="5">
        <v>39529.407039999998</v>
      </c>
      <c r="O1861" s="5">
        <v>3087.4</v>
      </c>
      <c r="P1861" s="5">
        <v>4310.6488879999997</v>
      </c>
      <c r="Q1861" s="5">
        <v>30480</v>
      </c>
      <c r="R1861" s="5">
        <v>42556.383399999999</v>
      </c>
      <c r="S1861" s="5">
        <v>246</v>
      </c>
      <c r="T1861" s="5">
        <v>343.4668739</v>
      </c>
      <c r="U1861">
        <v>1425</v>
      </c>
      <c r="V1861">
        <v>239</v>
      </c>
      <c r="W1861">
        <v>1180</v>
      </c>
      <c r="X1861">
        <v>182</v>
      </c>
      <c r="Y1861">
        <v>62</v>
      </c>
      <c r="Z1861">
        <v>20</v>
      </c>
      <c r="AA1861">
        <v>88</v>
      </c>
      <c r="AB1861">
        <v>43</v>
      </c>
      <c r="AC1861">
        <v>14</v>
      </c>
      <c r="AD1861">
        <v>65</v>
      </c>
      <c r="AE1861">
        <v>81</v>
      </c>
      <c r="AF1861">
        <v>31</v>
      </c>
      <c r="AG1861">
        <v>111</v>
      </c>
      <c r="AH1861">
        <v>1033.9166666666665</v>
      </c>
      <c r="AI1861">
        <v>2014.3166666666664</v>
      </c>
      <c r="AJ1861">
        <v>2561.833333333333</v>
      </c>
      <c r="AK1861">
        <v>1021</v>
      </c>
      <c r="AL1861">
        <v>0.97551827705823502</v>
      </c>
      <c r="AM1861">
        <f t="shared" si="551"/>
        <v>1</v>
      </c>
      <c r="AN1861">
        <f t="shared" si="552"/>
        <v>996.00416087645795</v>
      </c>
      <c r="AO1861">
        <v>15.37</v>
      </c>
      <c r="AP1861">
        <f t="shared" si="553"/>
        <v>14.993715918385071</v>
      </c>
      <c r="AQ1861">
        <v>3.27</v>
      </c>
      <c r="AR1861">
        <v>6430</v>
      </c>
      <c r="AS1861">
        <v>5.0737861885996933</v>
      </c>
      <c r="AT1861">
        <v>1.1128423829480132</v>
      </c>
      <c r="AU1861">
        <f t="shared" si="554"/>
        <v>5.64632431269</v>
      </c>
      <c r="AV1861">
        <f t="shared" si="555"/>
        <v>3.3385271488440393</v>
      </c>
      <c r="AW1861">
        <f t="shared" si="556"/>
        <v>7.7898966806360921</v>
      </c>
      <c r="AX1861">
        <f t="shared" si="559"/>
        <v>11.128423829480132</v>
      </c>
      <c r="AY1861" s="4">
        <v>0.1</v>
      </c>
      <c r="AZ1861">
        <v>35</v>
      </c>
      <c r="BA1861" s="1">
        <f t="shared" si="557"/>
        <v>0.10368970511989745</v>
      </c>
      <c r="BB1861">
        <v>0.45124999999999998</v>
      </c>
      <c r="BC1861">
        <v>4.8224999999999997E-2</v>
      </c>
      <c r="BD1861">
        <v>6.43E-3</v>
      </c>
      <c r="BE1861">
        <v>160000</v>
      </c>
      <c r="BF1861">
        <f t="shared" si="560"/>
        <v>74.400000000000006</v>
      </c>
      <c r="BG1861" s="7">
        <f t="shared" si="561"/>
        <v>0.78884137209302341</v>
      </c>
      <c r="BH1861" s="8">
        <f t="shared" si="562"/>
        <v>1.5776827441860468</v>
      </c>
      <c r="BI1861" s="7">
        <f t="shared" si="563"/>
        <v>2.36652411627907</v>
      </c>
      <c r="BJ1861">
        <v>340.8</v>
      </c>
      <c r="BK1861">
        <v>6390</v>
      </c>
      <c r="BL1861">
        <v>0.12</v>
      </c>
      <c r="BM1861">
        <v>0.11</v>
      </c>
      <c r="BN1861" s="3">
        <f t="shared" si="558"/>
        <v>6.9495063311308808E-2</v>
      </c>
      <c r="BO1861" s="3">
        <f t="shared" si="564"/>
        <v>0.10090436950720208</v>
      </c>
      <c r="BP1861" s="3">
        <f t="shared" si="565"/>
        <v>8.6065233743672545E-2</v>
      </c>
      <c r="BQ1861" s="3">
        <f t="shared" si="566"/>
        <v>0.13615426940016265</v>
      </c>
      <c r="BR1861">
        <f t="shared" si="567"/>
        <v>8.188336269862645E-2</v>
      </c>
      <c r="BS1861">
        <f t="shared" si="568"/>
        <v>0.11259020480807852</v>
      </c>
      <c r="BT1861" s="5">
        <f t="shared" si="569"/>
        <v>463.73312845062725</v>
      </c>
    </row>
    <row r="1862" spans="1:72" x14ac:dyDescent="0.2">
      <c r="A1862">
        <v>16</v>
      </c>
      <c r="B1862">
        <v>37009</v>
      </c>
      <c r="C1862" t="s">
        <v>1385</v>
      </c>
      <c r="D1862">
        <v>37</v>
      </c>
      <c r="E1862" t="s">
        <v>1376</v>
      </c>
      <c r="F1862" t="s">
        <v>1377</v>
      </c>
      <c r="G1862" t="s">
        <v>1527</v>
      </c>
      <c r="H1862">
        <v>9</v>
      </c>
      <c r="I1862">
        <v>2662</v>
      </c>
      <c r="J1862">
        <v>219</v>
      </c>
      <c r="K1862">
        <v>1602</v>
      </c>
      <c r="L1862">
        <v>357</v>
      </c>
      <c r="M1862" s="5">
        <v>37209</v>
      </c>
      <c r="N1862" s="5">
        <v>51951.458980000003</v>
      </c>
      <c r="O1862" s="5">
        <v>2937.2</v>
      </c>
      <c r="P1862" s="5">
        <v>4100.9386260000001</v>
      </c>
      <c r="Q1862" s="5">
        <v>35139</v>
      </c>
      <c r="R1862" s="5">
        <v>49061.310899999997</v>
      </c>
      <c r="S1862" s="5">
        <v>315</v>
      </c>
      <c r="T1862" s="5">
        <v>439.80514340000002</v>
      </c>
      <c r="U1862">
        <v>1647</v>
      </c>
      <c r="V1862">
        <v>217</v>
      </c>
      <c r="W1862">
        <v>1322</v>
      </c>
      <c r="X1862">
        <v>224</v>
      </c>
      <c r="Y1862">
        <v>62</v>
      </c>
      <c r="Z1862">
        <v>20</v>
      </c>
      <c r="AA1862">
        <v>88</v>
      </c>
      <c r="AB1862">
        <v>43</v>
      </c>
      <c r="AC1862">
        <v>14</v>
      </c>
      <c r="AD1862">
        <v>65</v>
      </c>
      <c r="AE1862">
        <v>81</v>
      </c>
      <c r="AF1862">
        <v>31</v>
      </c>
      <c r="AG1862">
        <v>111</v>
      </c>
      <c r="AH1862">
        <v>1033.9166666666665</v>
      </c>
      <c r="AI1862">
        <v>2014.3166666666664</v>
      </c>
      <c r="AJ1862">
        <v>2561.833333333333</v>
      </c>
      <c r="AK1862">
        <v>1021</v>
      </c>
      <c r="AL1862">
        <v>0.96552911400795005</v>
      </c>
      <c r="AM1862">
        <f t="shared" si="551"/>
        <v>1</v>
      </c>
      <c r="AN1862">
        <f t="shared" si="552"/>
        <v>985.805225402117</v>
      </c>
      <c r="AO1862">
        <v>15.37</v>
      </c>
      <c r="AP1862">
        <f t="shared" si="553"/>
        <v>14.840182482302192</v>
      </c>
      <c r="AQ1862">
        <v>3.27</v>
      </c>
      <c r="AR1862">
        <v>6430</v>
      </c>
      <c r="AS1862">
        <v>5.0737861885996933</v>
      </c>
      <c r="AT1862">
        <v>1.0283489189539545</v>
      </c>
      <c r="AU1862">
        <f t="shared" si="554"/>
        <v>5.21762254205</v>
      </c>
      <c r="AV1862">
        <f t="shared" si="555"/>
        <v>3.0850467568618636</v>
      </c>
      <c r="AW1862">
        <f t="shared" si="556"/>
        <v>7.1984424326776821</v>
      </c>
      <c r="AX1862">
        <f t="shared" si="559"/>
        <v>10.283489189539544</v>
      </c>
      <c r="AY1862" s="4">
        <v>0.1</v>
      </c>
      <c r="AZ1862">
        <v>35</v>
      </c>
      <c r="BA1862" s="1">
        <f t="shared" si="557"/>
        <v>0.10368970511989745</v>
      </c>
      <c r="BB1862">
        <v>0.45124999999999998</v>
      </c>
      <c r="BC1862">
        <v>4.8224999999999997E-2</v>
      </c>
      <c r="BD1862">
        <v>6.43E-3</v>
      </c>
      <c r="BE1862">
        <v>160000</v>
      </c>
      <c r="BF1862">
        <f t="shared" si="560"/>
        <v>74.400000000000006</v>
      </c>
      <c r="BG1862" s="7">
        <f t="shared" si="561"/>
        <v>0.78884137209302341</v>
      </c>
      <c r="BH1862" s="8">
        <f t="shared" si="562"/>
        <v>1.5776827441860468</v>
      </c>
      <c r="BI1862" s="7">
        <f t="shared" si="563"/>
        <v>2.36652411627907</v>
      </c>
      <c r="BJ1862">
        <v>340.8</v>
      </c>
      <c r="BK1862">
        <v>6390</v>
      </c>
      <c r="BL1862">
        <v>0.12</v>
      </c>
      <c r="BM1862">
        <v>0.11</v>
      </c>
      <c r="BN1862" s="3">
        <f t="shared" si="558"/>
        <v>6.6432142758534138E-2</v>
      </c>
      <c r="BO1862" s="3">
        <f t="shared" si="564"/>
        <v>9.8546298810517435E-2</v>
      </c>
      <c r="BP1862" s="3">
        <f t="shared" si="565"/>
        <v>8.4833836511757729E-2</v>
      </c>
      <c r="BQ1862" s="3">
        <f t="shared" si="566"/>
        <v>0.13111982135387523</v>
      </c>
      <c r="BR1862">
        <f t="shared" si="567"/>
        <v>7.9525292001941805E-2</v>
      </c>
      <c r="BS1862">
        <f t="shared" si="568"/>
        <v>0.11023213411139388</v>
      </c>
      <c r="BT1862" s="5">
        <f t="shared" si="569"/>
        <v>463.73312845062725</v>
      </c>
    </row>
    <row r="1863" spans="1:72" x14ac:dyDescent="0.2">
      <c r="A1863">
        <v>16</v>
      </c>
      <c r="B1863">
        <v>37011</v>
      </c>
      <c r="C1863" t="s">
        <v>1385</v>
      </c>
      <c r="D1863">
        <v>37</v>
      </c>
      <c r="E1863" t="s">
        <v>1376</v>
      </c>
      <c r="F1863" t="s">
        <v>1377</v>
      </c>
      <c r="G1863" t="s">
        <v>1528</v>
      </c>
      <c r="H1863">
        <v>11</v>
      </c>
      <c r="I1863">
        <v>2502</v>
      </c>
      <c r="J1863">
        <v>186</v>
      </c>
      <c r="K1863">
        <v>1511</v>
      </c>
      <c r="L1863">
        <v>327</v>
      </c>
      <c r="M1863" s="5">
        <v>34180</v>
      </c>
      <c r="N1863" s="5">
        <v>47722.348570000002</v>
      </c>
      <c r="O1863" s="5">
        <v>2847</v>
      </c>
      <c r="P1863" s="5">
        <v>3975.0007719999999</v>
      </c>
      <c r="Q1863" s="5">
        <v>33347</v>
      </c>
      <c r="R1863" s="5">
        <v>46559.308299999997</v>
      </c>
      <c r="S1863" s="5">
        <v>291</v>
      </c>
      <c r="T1863" s="5">
        <v>406.29618010000002</v>
      </c>
      <c r="U1863">
        <v>1624</v>
      </c>
      <c r="V1863">
        <v>208</v>
      </c>
      <c r="W1863">
        <v>1293</v>
      </c>
      <c r="X1863">
        <v>217</v>
      </c>
      <c r="Y1863">
        <v>62</v>
      </c>
      <c r="Z1863">
        <v>20</v>
      </c>
      <c r="AA1863">
        <v>88</v>
      </c>
      <c r="AB1863">
        <v>43</v>
      </c>
      <c r="AC1863">
        <v>14</v>
      </c>
      <c r="AD1863">
        <v>65</v>
      </c>
      <c r="AE1863">
        <v>81</v>
      </c>
      <c r="AF1863">
        <v>31</v>
      </c>
      <c r="AG1863">
        <v>111</v>
      </c>
      <c r="AH1863">
        <v>1033.9166666666665</v>
      </c>
      <c r="AI1863">
        <v>2014.3166666666664</v>
      </c>
      <c r="AJ1863">
        <v>2561.833333333333</v>
      </c>
      <c r="AK1863">
        <v>1021</v>
      </c>
      <c r="AL1863">
        <v>0.950393455369132</v>
      </c>
      <c r="AM1863">
        <f t="shared" si="551"/>
        <v>1</v>
      </c>
      <c r="AN1863">
        <f t="shared" si="552"/>
        <v>970.35171793188374</v>
      </c>
      <c r="AO1863">
        <v>15.37</v>
      </c>
      <c r="AP1863">
        <f t="shared" si="553"/>
        <v>14.607547409023558</v>
      </c>
      <c r="AQ1863">
        <v>3.27</v>
      </c>
      <c r="AR1863">
        <v>6430</v>
      </c>
      <c r="AS1863">
        <v>5.0737861885996933</v>
      </c>
      <c r="AT1863">
        <v>1.0445403694676927</v>
      </c>
      <c r="AU1863">
        <f t="shared" si="554"/>
        <v>5.2997745000399998</v>
      </c>
      <c r="AV1863">
        <f t="shared" si="555"/>
        <v>3.1336211084030783</v>
      </c>
      <c r="AW1863">
        <f t="shared" si="556"/>
        <v>7.311782586273849</v>
      </c>
      <c r="AX1863">
        <f t="shared" si="559"/>
        <v>10.445403694676926</v>
      </c>
      <c r="AY1863" s="4">
        <v>0.1</v>
      </c>
      <c r="AZ1863">
        <v>35</v>
      </c>
      <c r="BA1863" s="1">
        <f t="shared" si="557"/>
        <v>0.10368970511989745</v>
      </c>
      <c r="BB1863">
        <v>0.45124999999999998</v>
      </c>
      <c r="BC1863">
        <v>4.8224999999999997E-2</v>
      </c>
      <c r="BD1863">
        <v>6.43E-3</v>
      </c>
      <c r="BE1863">
        <v>160000</v>
      </c>
      <c r="BF1863">
        <f t="shared" si="560"/>
        <v>74.400000000000006</v>
      </c>
      <c r="BG1863" s="7">
        <f t="shared" si="561"/>
        <v>0.78884137209302341</v>
      </c>
      <c r="BH1863" s="8">
        <f t="shared" si="562"/>
        <v>1.5776827441860468</v>
      </c>
      <c r="BI1863" s="7">
        <f t="shared" si="563"/>
        <v>2.36652411627907</v>
      </c>
      <c r="BJ1863">
        <v>340.8</v>
      </c>
      <c r="BK1863">
        <v>6390</v>
      </c>
      <c r="BL1863">
        <v>0.12</v>
      </c>
      <c r="BM1863">
        <v>0.11</v>
      </c>
      <c r="BN1863" s="3">
        <f t="shared" si="558"/>
        <v>6.6496168384582749E-2</v>
      </c>
      <c r="BO1863" s="3">
        <f t="shared" si="564"/>
        <v>9.8364632211354469E-2</v>
      </c>
      <c r="BP1863" s="3">
        <f t="shared" si="565"/>
        <v>8.4436265903129068E-2</v>
      </c>
      <c r="BQ1863" s="3">
        <f t="shared" si="566"/>
        <v>0.13145102793286995</v>
      </c>
      <c r="BR1863">
        <f t="shared" si="567"/>
        <v>7.9343625402778839E-2</v>
      </c>
      <c r="BS1863">
        <f t="shared" si="568"/>
        <v>0.11005046751223091</v>
      </c>
      <c r="BT1863" s="5">
        <f t="shared" si="569"/>
        <v>463.73312845062725</v>
      </c>
    </row>
    <row r="1864" spans="1:72" x14ac:dyDescent="0.2">
      <c r="A1864">
        <v>16</v>
      </c>
      <c r="B1864">
        <v>37013</v>
      </c>
      <c r="C1864" t="s">
        <v>1385</v>
      </c>
      <c r="D1864">
        <v>37</v>
      </c>
      <c r="E1864" t="s">
        <v>1376</v>
      </c>
      <c r="F1864" t="s">
        <v>1377</v>
      </c>
      <c r="G1864" t="s">
        <v>1447</v>
      </c>
      <c r="H1864">
        <v>13</v>
      </c>
      <c r="I1864">
        <v>1356</v>
      </c>
      <c r="J1864">
        <v>294</v>
      </c>
      <c r="K1864">
        <v>1004</v>
      </c>
      <c r="L1864">
        <v>174</v>
      </c>
      <c r="M1864" s="5">
        <v>19257</v>
      </c>
      <c r="N1864" s="5">
        <v>26886.754430000001</v>
      </c>
      <c r="O1864" s="5">
        <v>1663.9</v>
      </c>
      <c r="P1864" s="5">
        <v>2323.148502</v>
      </c>
      <c r="Q1864" s="5">
        <v>21146</v>
      </c>
      <c r="R1864" s="5">
        <v>29524.18908</v>
      </c>
      <c r="S1864" s="5">
        <v>160</v>
      </c>
      <c r="T1864" s="5">
        <v>223.39308869999999</v>
      </c>
      <c r="U1864">
        <v>935</v>
      </c>
      <c r="V1864">
        <v>235</v>
      </c>
      <c r="W1864">
        <v>873</v>
      </c>
      <c r="X1864">
        <v>127</v>
      </c>
      <c r="Y1864">
        <v>62</v>
      </c>
      <c r="Z1864">
        <v>20</v>
      </c>
      <c r="AA1864">
        <v>88</v>
      </c>
      <c r="AB1864">
        <v>43</v>
      </c>
      <c r="AC1864">
        <v>14</v>
      </c>
      <c r="AD1864">
        <v>65</v>
      </c>
      <c r="AE1864">
        <v>81</v>
      </c>
      <c r="AF1864">
        <v>31</v>
      </c>
      <c r="AG1864">
        <v>111</v>
      </c>
      <c r="AH1864">
        <v>1033.9166666666665</v>
      </c>
      <c r="AI1864">
        <v>2014.3166666666664</v>
      </c>
      <c r="AJ1864">
        <v>2561.833333333333</v>
      </c>
      <c r="AK1864">
        <v>1021</v>
      </c>
      <c r="AL1864">
        <v>1.1027684730032199</v>
      </c>
      <c r="AM1864">
        <f t="shared" si="551"/>
        <v>1</v>
      </c>
      <c r="AN1864">
        <f t="shared" si="552"/>
        <v>1125.9266109362875</v>
      </c>
      <c r="AO1864">
        <v>15.37</v>
      </c>
      <c r="AP1864">
        <f t="shared" si="553"/>
        <v>16.94955143005949</v>
      </c>
      <c r="AQ1864">
        <v>3.27</v>
      </c>
      <c r="AR1864">
        <v>6430</v>
      </c>
      <c r="AS1864">
        <v>5.0737861885996933</v>
      </c>
      <c r="AT1864">
        <v>1.0839217273556068</v>
      </c>
      <c r="AU1864">
        <f t="shared" si="554"/>
        <v>5.4995870897800003</v>
      </c>
      <c r="AV1864">
        <f t="shared" si="555"/>
        <v>3.2517651820668201</v>
      </c>
      <c r="AW1864">
        <f t="shared" si="556"/>
        <v>7.5874520914892472</v>
      </c>
      <c r="AX1864">
        <f t="shared" si="559"/>
        <v>10.839217273556068</v>
      </c>
      <c r="AY1864" s="4">
        <v>0.1</v>
      </c>
      <c r="AZ1864">
        <v>35</v>
      </c>
      <c r="BA1864" s="1">
        <f t="shared" si="557"/>
        <v>0.10368970511989745</v>
      </c>
      <c r="BB1864">
        <v>0.45124999999999998</v>
      </c>
      <c r="BC1864">
        <v>4.8224999999999997E-2</v>
      </c>
      <c r="BD1864">
        <v>6.43E-3</v>
      </c>
      <c r="BE1864">
        <v>160000</v>
      </c>
      <c r="BF1864">
        <f t="shared" si="560"/>
        <v>74.400000000000006</v>
      </c>
      <c r="BG1864" s="7">
        <f t="shared" si="561"/>
        <v>0.78884137209302341</v>
      </c>
      <c r="BH1864" s="8">
        <f t="shared" si="562"/>
        <v>1.5776827441860468</v>
      </c>
      <c r="BI1864" s="7">
        <f t="shared" si="563"/>
        <v>2.36652411627907</v>
      </c>
      <c r="BJ1864">
        <v>340.8</v>
      </c>
      <c r="BK1864">
        <v>6390</v>
      </c>
      <c r="BL1864">
        <v>0.12</v>
      </c>
      <c r="BM1864">
        <v>0.11</v>
      </c>
      <c r="BN1864" s="3">
        <f t="shared" si="558"/>
        <v>7.2454313315923169E-2</v>
      </c>
      <c r="BO1864" s="3">
        <f t="shared" si="564"/>
        <v>0.10307124708335821</v>
      </c>
      <c r="BP1864" s="3">
        <f t="shared" si="565"/>
        <v>8.8617752216762463E-2</v>
      </c>
      <c r="BQ1864" s="3">
        <f t="shared" si="566"/>
        <v>0.13740506916503833</v>
      </c>
      <c r="BR1864">
        <f t="shared" si="567"/>
        <v>8.4050240274782584E-2</v>
      </c>
      <c r="BS1864">
        <f t="shared" si="568"/>
        <v>0.11475708238423465</v>
      </c>
      <c r="BT1864" s="5">
        <f t="shared" si="569"/>
        <v>463.73312845062725</v>
      </c>
    </row>
    <row r="1865" spans="1:72" x14ac:dyDescent="0.2">
      <c r="A1865">
        <v>16</v>
      </c>
      <c r="B1865">
        <v>37015</v>
      </c>
      <c r="C1865" t="s">
        <v>1385</v>
      </c>
      <c r="D1865">
        <v>37</v>
      </c>
      <c r="E1865" t="s">
        <v>1376</v>
      </c>
      <c r="F1865" t="s">
        <v>1377</v>
      </c>
      <c r="G1865" t="s">
        <v>1533</v>
      </c>
      <c r="H1865">
        <v>15</v>
      </c>
      <c r="I1865">
        <v>1545</v>
      </c>
      <c r="J1865">
        <v>220</v>
      </c>
      <c r="K1865">
        <v>1121</v>
      </c>
      <c r="L1865">
        <v>207</v>
      </c>
      <c r="M1865" s="5">
        <v>21576</v>
      </c>
      <c r="N1865" s="5">
        <v>30124.558010000001</v>
      </c>
      <c r="O1865" s="5">
        <v>1792</v>
      </c>
      <c r="P1865" s="5">
        <v>2502.0025930000002</v>
      </c>
      <c r="Q1865" s="5">
        <v>23338</v>
      </c>
      <c r="R1865" s="5">
        <v>32584.6744</v>
      </c>
      <c r="S1865" s="5">
        <v>193</v>
      </c>
      <c r="T1865" s="5">
        <v>269.4679132</v>
      </c>
      <c r="U1865">
        <v>1161</v>
      </c>
      <c r="V1865">
        <v>224</v>
      </c>
      <c r="W1865">
        <v>1007</v>
      </c>
      <c r="X1865">
        <v>159</v>
      </c>
      <c r="Y1865">
        <v>62</v>
      </c>
      <c r="Z1865">
        <v>20</v>
      </c>
      <c r="AA1865">
        <v>88</v>
      </c>
      <c r="AB1865">
        <v>43</v>
      </c>
      <c r="AC1865">
        <v>14</v>
      </c>
      <c r="AD1865">
        <v>65</v>
      </c>
      <c r="AE1865">
        <v>81</v>
      </c>
      <c r="AF1865">
        <v>31</v>
      </c>
      <c r="AG1865">
        <v>111</v>
      </c>
      <c r="AH1865">
        <v>1033.9166666666665</v>
      </c>
      <c r="AI1865">
        <v>2014.3166666666664</v>
      </c>
      <c r="AJ1865">
        <v>2561.833333333333</v>
      </c>
      <c r="AK1865">
        <v>1021</v>
      </c>
      <c r="AL1865">
        <v>1.10816490650177</v>
      </c>
      <c r="AM1865">
        <f t="shared" si="551"/>
        <v>1</v>
      </c>
      <c r="AN1865">
        <f t="shared" si="552"/>
        <v>1131.4363695383072</v>
      </c>
      <c r="AO1865">
        <v>15.37</v>
      </c>
      <c r="AP1865">
        <f t="shared" si="553"/>
        <v>17.032494612932204</v>
      </c>
      <c r="AQ1865">
        <v>3.27</v>
      </c>
      <c r="AR1865">
        <v>6430</v>
      </c>
      <c r="AS1865">
        <v>5.0737861885996933</v>
      </c>
      <c r="AT1865">
        <v>1.0592473940576654</v>
      </c>
      <c r="AU1865">
        <f t="shared" si="554"/>
        <v>5.37439479828</v>
      </c>
      <c r="AV1865">
        <f t="shared" si="555"/>
        <v>3.1777421821729961</v>
      </c>
      <c r="AW1865">
        <f t="shared" si="556"/>
        <v>7.4147317584036578</v>
      </c>
      <c r="AX1865">
        <f t="shared" si="559"/>
        <v>10.592473940576655</v>
      </c>
      <c r="AY1865" s="4">
        <v>0.1</v>
      </c>
      <c r="AZ1865">
        <v>35</v>
      </c>
      <c r="BA1865" s="1">
        <f t="shared" si="557"/>
        <v>0.10368970511989745</v>
      </c>
      <c r="BB1865">
        <v>0.45124999999999998</v>
      </c>
      <c r="BC1865">
        <v>4.8224999999999997E-2</v>
      </c>
      <c r="BD1865">
        <v>6.43E-3</v>
      </c>
      <c r="BE1865">
        <v>160000</v>
      </c>
      <c r="BF1865">
        <f t="shared" si="560"/>
        <v>74.400000000000006</v>
      </c>
      <c r="BG1865" s="7">
        <f t="shared" si="561"/>
        <v>0.78884137209302341</v>
      </c>
      <c r="BH1865" s="8">
        <f t="shared" si="562"/>
        <v>1.5776827441860468</v>
      </c>
      <c r="BI1865" s="7">
        <f t="shared" si="563"/>
        <v>2.36652411627907</v>
      </c>
      <c r="BJ1865">
        <v>340.8</v>
      </c>
      <c r="BK1865">
        <v>6390</v>
      </c>
      <c r="BL1865">
        <v>0.12</v>
      </c>
      <c r="BM1865">
        <v>0.11</v>
      </c>
      <c r="BN1865" s="3">
        <f t="shared" si="558"/>
        <v>7.1814835786977407E-2</v>
      </c>
      <c r="BO1865" s="3">
        <f t="shared" si="564"/>
        <v>0.10262676532035549</v>
      </c>
      <c r="BP1865" s="3">
        <f t="shared" si="565"/>
        <v>8.8502288998787468E-2</v>
      </c>
      <c r="BQ1865" s="3">
        <f t="shared" si="566"/>
        <v>0.136179014205323</v>
      </c>
      <c r="BR1865">
        <f t="shared" si="567"/>
        <v>8.3605758511779857E-2</v>
      </c>
      <c r="BS1865">
        <f t="shared" si="568"/>
        <v>0.11431260062123193</v>
      </c>
      <c r="BT1865" s="5">
        <f t="shared" si="569"/>
        <v>463.73312845062725</v>
      </c>
    </row>
    <row r="1866" spans="1:72" x14ac:dyDescent="0.2">
      <c r="A1866">
        <v>16</v>
      </c>
      <c r="B1866">
        <v>37017</v>
      </c>
      <c r="C1866" t="s">
        <v>1385</v>
      </c>
      <c r="D1866">
        <v>37</v>
      </c>
      <c r="E1866" t="s">
        <v>1376</v>
      </c>
      <c r="F1866" t="s">
        <v>1377</v>
      </c>
      <c r="G1866" t="s">
        <v>1464</v>
      </c>
      <c r="H1866">
        <v>17</v>
      </c>
      <c r="I1866">
        <v>1882</v>
      </c>
      <c r="J1866">
        <v>278</v>
      </c>
      <c r="K1866">
        <v>1298</v>
      </c>
      <c r="L1866">
        <v>239</v>
      </c>
      <c r="M1866" s="5">
        <v>24480</v>
      </c>
      <c r="N1866" s="5">
        <v>34179.142570000004</v>
      </c>
      <c r="O1866" s="5">
        <v>2713.1</v>
      </c>
      <c r="P1866" s="5">
        <v>3788.0486810000002</v>
      </c>
      <c r="Q1866" s="5">
        <v>25858</v>
      </c>
      <c r="R1866" s="5">
        <v>36103.115550000002</v>
      </c>
      <c r="S1866" s="5">
        <v>205</v>
      </c>
      <c r="T1866" s="5">
        <v>286.22239489999998</v>
      </c>
      <c r="U1866">
        <v>991</v>
      </c>
      <c r="V1866">
        <v>192</v>
      </c>
      <c r="W1866">
        <v>890</v>
      </c>
      <c r="X1866">
        <v>131</v>
      </c>
      <c r="Y1866">
        <v>62</v>
      </c>
      <c r="Z1866">
        <v>20</v>
      </c>
      <c r="AA1866">
        <v>88</v>
      </c>
      <c r="AB1866">
        <v>43</v>
      </c>
      <c r="AC1866">
        <v>14</v>
      </c>
      <c r="AD1866">
        <v>65</v>
      </c>
      <c r="AE1866">
        <v>81</v>
      </c>
      <c r="AF1866">
        <v>31</v>
      </c>
      <c r="AG1866">
        <v>111</v>
      </c>
      <c r="AH1866">
        <v>1033.9166666666665</v>
      </c>
      <c r="AI1866">
        <v>2014.3166666666664</v>
      </c>
      <c r="AJ1866">
        <v>2561.833333333333</v>
      </c>
      <c r="AK1866">
        <v>1021</v>
      </c>
      <c r="AL1866">
        <v>1.0209020035607499</v>
      </c>
      <c r="AM1866">
        <f t="shared" si="551"/>
        <v>1</v>
      </c>
      <c r="AN1866">
        <f t="shared" si="552"/>
        <v>1042.3409456355257</v>
      </c>
      <c r="AO1866">
        <v>15.37</v>
      </c>
      <c r="AP1866">
        <f t="shared" si="553"/>
        <v>15.691263794728725</v>
      </c>
      <c r="AQ1866">
        <v>3.27</v>
      </c>
      <c r="AR1866">
        <v>6430</v>
      </c>
      <c r="AS1866">
        <v>5.0737861885996933</v>
      </c>
      <c r="AT1866">
        <v>1.1282704397837318</v>
      </c>
      <c r="AU1866">
        <f t="shared" si="554"/>
        <v>5.7246029743799998</v>
      </c>
      <c r="AV1866">
        <f t="shared" si="555"/>
        <v>3.3848113193511953</v>
      </c>
      <c r="AW1866">
        <f t="shared" si="556"/>
        <v>7.8978930784861223</v>
      </c>
      <c r="AX1866">
        <f t="shared" si="559"/>
        <v>11.282704397837318</v>
      </c>
      <c r="AY1866" s="4">
        <v>0.1</v>
      </c>
      <c r="AZ1866">
        <v>35</v>
      </c>
      <c r="BA1866" s="1">
        <f t="shared" si="557"/>
        <v>0.10368970511989745</v>
      </c>
      <c r="BB1866">
        <v>0.45124999999999998</v>
      </c>
      <c r="BC1866">
        <v>4.8224999999999997E-2</v>
      </c>
      <c r="BD1866">
        <v>6.43E-3</v>
      </c>
      <c r="BE1866">
        <v>160000</v>
      </c>
      <c r="BF1866">
        <f t="shared" si="560"/>
        <v>74.400000000000006</v>
      </c>
      <c r="BG1866" s="7">
        <f t="shared" si="561"/>
        <v>0.78884137209302341</v>
      </c>
      <c r="BH1866" s="8">
        <f t="shared" si="562"/>
        <v>1.5776827441860468</v>
      </c>
      <c r="BI1866" s="7">
        <f t="shared" si="563"/>
        <v>2.36652411627907</v>
      </c>
      <c r="BJ1866">
        <v>340.8</v>
      </c>
      <c r="BK1866">
        <v>6390</v>
      </c>
      <c r="BL1866">
        <v>0.12</v>
      </c>
      <c r="BM1866">
        <v>0.11</v>
      </c>
      <c r="BN1866" s="3">
        <f t="shared" si="558"/>
        <v>7.1390316436681811E-2</v>
      </c>
      <c r="BO1866" s="3">
        <f t="shared" si="564"/>
        <v>0.10246857496435605</v>
      </c>
      <c r="BP1866" s="3">
        <f t="shared" si="565"/>
        <v>8.742371462252084E-2</v>
      </c>
      <c r="BQ1866" s="3">
        <f t="shared" si="566"/>
        <v>0.13820716711718664</v>
      </c>
      <c r="BR1866">
        <f t="shared" si="567"/>
        <v>8.3447568155780416E-2</v>
      </c>
      <c r="BS1866">
        <f t="shared" si="568"/>
        <v>0.11415441026523249</v>
      </c>
      <c r="BT1866" s="5">
        <f t="shared" si="569"/>
        <v>463.73312845062725</v>
      </c>
    </row>
    <row r="1867" spans="1:72" x14ac:dyDescent="0.2">
      <c r="A1867">
        <v>16</v>
      </c>
      <c r="B1867">
        <v>37019</v>
      </c>
      <c r="C1867" t="s">
        <v>1385</v>
      </c>
      <c r="D1867">
        <v>37</v>
      </c>
      <c r="E1867" t="s">
        <v>1376</v>
      </c>
      <c r="F1867" t="s">
        <v>1377</v>
      </c>
      <c r="G1867" t="s">
        <v>1489</v>
      </c>
      <c r="H1867">
        <v>19</v>
      </c>
      <c r="I1867">
        <v>2458</v>
      </c>
      <c r="J1867">
        <v>325</v>
      </c>
      <c r="K1867">
        <v>1432</v>
      </c>
      <c r="L1867">
        <v>256</v>
      </c>
      <c r="M1867" s="5">
        <v>29550</v>
      </c>
      <c r="N1867" s="5">
        <v>41257.911070000002</v>
      </c>
      <c r="O1867" s="5">
        <v>2948.1</v>
      </c>
      <c r="P1867" s="5">
        <v>4116.1572800000004</v>
      </c>
      <c r="Q1867" s="5">
        <v>28313</v>
      </c>
      <c r="R1867" s="5">
        <v>39530.803249999997</v>
      </c>
      <c r="S1867" s="5">
        <v>217</v>
      </c>
      <c r="T1867" s="5">
        <v>302.9768765</v>
      </c>
      <c r="U1867">
        <v>1137</v>
      </c>
      <c r="V1867">
        <v>211</v>
      </c>
      <c r="W1867">
        <v>956</v>
      </c>
      <c r="X1867">
        <v>136</v>
      </c>
      <c r="Y1867">
        <v>62</v>
      </c>
      <c r="Z1867">
        <v>20</v>
      </c>
      <c r="AA1867">
        <v>88</v>
      </c>
      <c r="AB1867">
        <v>43</v>
      </c>
      <c r="AC1867">
        <v>14</v>
      </c>
      <c r="AD1867">
        <v>65</v>
      </c>
      <c r="AE1867">
        <v>81</v>
      </c>
      <c r="AF1867">
        <v>31</v>
      </c>
      <c r="AG1867">
        <v>111</v>
      </c>
      <c r="AH1867">
        <v>1033.9166666666665</v>
      </c>
      <c r="AI1867">
        <v>2014.3166666666664</v>
      </c>
      <c r="AJ1867">
        <v>2561.833333333333</v>
      </c>
      <c r="AK1867">
        <v>1021</v>
      </c>
      <c r="AL1867">
        <v>1.0220465220903101</v>
      </c>
      <c r="AM1867">
        <f t="shared" si="551"/>
        <v>1</v>
      </c>
      <c r="AN1867">
        <f t="shared" si="552"/>
        <v>1043.5094990542066</v>
      </c>
      <c r="AO1867">
        <v>15.37</v>
      </c>
      <c r="AP1867">
        <f t="shared" si="553"/>
        <v>15.708855044528066</v>
      </c>
      <c r="AQ1867">
        <v>3.27</v>
      </c>
      <c r="AR1867">
        <v>6430</v>
      </c>
      <c r="AS1867">
        <v>5.0737861885996933</v>
      </c>
      <c r="AT1867">
        <v>1.1338441833410662</v>
      </c>
      <c r="AU1867">
        <f t="shared" si="554"/>
        <v>5.7528829574599998</v>
      </c>
      <c r="AV1867">
        <f t="shared" si="555"/>
        <v>3.4015325500231985</v>
      </c>
      <c r="AW1867">
        <f t="shared" si="556"/>
        <v>7.9369092833874628</v>
      </c>
      <c r="AX1867">
        <f t="shared" si="559"/>
        <v>11.338441833410663</v>
      </c>
      <c r="AY1867" s="4">
        <v>0.1</v>
      </c>
      <c r="AZ1867">
        <v>35</v>
      </c>
      <c r="BA1867" s="1">
        <f t="shared" si="557"/>
        <v>0.10368970511989745</v>
      </c>
      <c r="BB1867">
        <v>0.45124999999999998</v>
      </c>
      <c r="BC1867">
        <v>4.8224999999999997E-2</v>
      </c>
      <c r="BD1867">
        <v>6.43E-3</v>
      </c>
      <c r="BE1867">
        <v>160000</v>
      </c>
      <c r="BF1867">
        <f t="shared" si="560"/>
        <v>74.400000000000006</v>
      </c>
      <c r="BG1867" s="7">
        <f t="shared" si="561"/>
        <v>0.78884137209302341</v>
      </c>
      <c r="BH1867" s="8">
        <f t="shared" si="562"/>
        <v>1.5776827441860468</v>
      </c>
      <c r="BI1867" s="7">
        <f t="shared" si="563"/>
        <v>2.36652411627907</v>
      </c>
      <c r="BJ1867">
        <v>340.8</v>
      </c>
      <c r="BK1867">
        <v>6390</v>
      </c>
      <c r="BL1867">
        <v>0.12</v>
      </c>
      <c r="BM1867">
        <v>0.11</v>
      </c>
      <c r="BN1867" s="3">
        <f t="shared" si="558"/>
        <v>7.1607259172693061E-2</v>
      </c>
      <c r="BO1867" s="3">
        <f t="shared" si="564"/>
        <v>0.10309478677131217</v>
      </c>
      <c r="BP1867" s="3">
        <f t="shared" si="565"/>
        <v>8.7975603651493553E-2</v>
      </c>
      <c r="BQ1867" s="3">
        <f t="shared" si="566"/>
        <v>0.13900993034367495</v>
      </c>
      <c r="BR1867">
        <f t="shared" si="567"/>
        <v>8.4073779962736545E-2</v>
      </c>
      <c r="BS1867">
        <f t="shared" si="568"/>
        <v>0.11478062207218862</v>
      </c>
      <c r="BT1867" s="5">
        <f t="shared" si="569"/>
        <v>463.73312845062725</v>
      </c>
    </row>
    <row r="1868" spans="1:72" x14ac:dyDescent="0.2">
      <c r="A1868">
        <v>16</v>
      </c>
      <c r="B1868">
        <v>37021</v>
      </c>
      <c r="C1868" t="s">
        <v>1385</v>
      </c>
      <c r="D1868">
        <v>37</v>
      </c>
      <c r="E1868" t="s">
        <v>1376</v>
      </c>
      <c r="F1868" t="s">
        <v>1377</v>
      </c>
      <c r="G1868" t="s">
        <v>1543</v>
      </c>
      <c r="H1868">
        <v>21</v>
      </c>
      <c r="I1868">
        <v>4167</v>
      </c>
      <c r="J1868">
        <v>264</v>
      </c>
      <c r="K1868">
        <v>2015</v>
      </c>
      <c r="L1868">
        <v>491</v>
      </c>
      <c r="M1868" s="5">
        <v>57702</v>
      </c>
      <c r="N1868" s="5">
        <v>80563.925019999995</v>
      </c>
      <c r="O1868" s="5">
        <v>3088.1</v>
      </c>
      <c r="P1868" s="5">
        <v>4311.626233</v>
      </c>
      <c r="Q1868" s="5">
        <v>41301</v>
      </c>
      <c r="R1868" s="5">
        <v>57664.737229999999</v>
      </c>
      <c r="S1868" s="5">
        <v>414</v>
      </c>
      <c r="T1868" s="5">
        <v>578.02961700000003</v>
      </c>
      <c r="U1868">
        <v>1929</v>
      </c>
      <c r="V1868">
        <v>253</v>
      </c>
      <c r="W1868">
        <v>1302</v>
      </c>
      <c r="X1868">
        <v>241</v>
      </c>
      <c r="Y1868">
        <v>62</v>
      </c>
      <c r="Z1868">
        <v>20</v>
      </c>
      <c r="AA1868">
        <v>88</v>
      </c>
      <c r="AB1868">
        <v>43</v>
      </c>
      <c r="AC1868">
        <v>14</v>
      </c>
      <c r="AD1868">
        <v>65</v>
      </c>
      <c r="AE1868">
        <v>81</v>
      </c>
      <c r="AF1868">
        <v>31</v>
      </c>
      <c r="AG1868">
        <v>111</v>
      </c>
      <c r="AH1868">
        <v>1033.9166666666665</v>
      </c>
      <c r="AI1868">
        <v>2014.3166666666664</v>
      </c>
      <c r="AJ1868">
        <v>2561.833333333333</v>
      </c>
      <c r="AK1868">
        <v>1021</v>
      </c>
      <c r="AL1868">
        <v>0.93621341056293905</v>
      </c>
      <c r="AM1868">
        <f t="shared" si="551"/>
        <v>1</v>
      </c>
      <c r="AN1868">
        <f t="shared" si="552"/>
        <v>955.87389218476073</v>
      </c>
      <c r="AO1868">
        <v>15.37</v>
      </c>
      <c r="AP1868">
        <f t="shared" si="553"/>
        <v>14.389600120352373</v>
      </c>
      <c r="AQ1868">
        <v>3.27</v>
      </c>
      <c r="AR1868">
        <v>6430</v>
      </c>
      <c r="AS1868">
        <v>5.0737861885996933</v>
      </c>
      <c r="AT1868">
        <v>1.1015395235924383</v>
      </c>
      <c r="AU1868">
        <f t="shared" si="554"/>
        <v>5.5889760209999997</v>
      </c>
      <c r="AV1868">
        <f t="shared" si="555"/>
        <v>3.3046185707773148</v>
      </c>
      <c r="AW1868">
        <f t="shared" si="556"/>
        <v>7.7107766651470682</v>
      </c>
      <c r="AX1868">
        <f t="shared" si="559"/>
        <v>11.015395235924384</v>
      </c>
      <c r="AY1868" s="4">
        <v>0.1</v>
      </c>
      <c r="AZ1868">
        <v>35</v>
      </c>
      <c r="BA1868" s="1">
        <f t="shared" si="557"/>
        <v>0.10368970511989745</v>
      </c>
      <c r="BB1868">
        <v>0.45124999999999998</v>
      </c>
      <c r="BC1868">
        <v>4.8224999999999997E-2</v>
      </c>
      <c r="BD1868">
        <v>6.43E-3</v>
      </c>
      <c r="BE1868">
        <v>160000</v>
      </c>
      <c r="BF1868">
        <f t="shared" si="560"/>
        <v>74.400000000000006</v>
      </c>
      <c r="BG1868" s="7">
        <f t="shared" si="561"/>
        <v>0.78884137209302341</v>
      </c>
      <c r="BH1868" s="8">
        <f t="shared" si="562"/>
        <v>1.5776827441860468</v>
      </c>
      <c r="BI1868" s="7">
        <f t="shared" si="563"/>
        <v>2.36652411627907</v>
      </c>
      <c r="BJ1868">
        <v>340.8</v>
      </c>
      <c r="BK1868">
        <v>6390</v>
      </c>
      <c r="BL1868">
        <v>0.12</v>
      </c>
      <c r="BM1868">
        <v>0.11</v>
      </c>
      <c r="BN1868" s="3">
        <f t="shared" si="558"/>
        <v>6.792083142812877E-2</v>
      </c>
      <c r="BO1868" s="3">
        <f t="shared" si="564"/>
        <v>0.10164970680130279</v>
      </c>
      <c r="BP1868" s="3">
        <f t="shared" si="565"/>
        <v>8.6961288396370962E-2</v>
      </c>
      <c r="BQ1868" s="3">
        <f t="shared" si="566"/>
        <v>0.13654158235326661</v>
      </c>
      <c r="BR1868">
        <f t="shared" si="567"/>
        <v>8.2628699992727164E-2</v>
      </c>
      <c r="BS1868">
        <f t="shared" si="568"/>
        <v>0.11333554210217923</v>
      </c>
      <c r="BT1868" s="5">
        <f t="shared" si="569"/>
        <v>463.73312845062725</v>
      </c>
    </row>
    <row r="1869" spans="1:72" x14ac:dyDescent="0.2">
      <c r="A1869">
        <v>16</v>
      </c>
      <c r="B1869">
        <v>37023</v>
      </c>
      <c r="C1869" t="s">
        <v>1385</v>
      </c>
      <c r="D1869">
        <v>37</v>
      </c>
      <c r="E1869" t="s">
        <v>1376</v>
      </c>
      <c r="F1869" t="s">
        <v>1377</v>
      </c>
      <c r="G1869" t="s">
        <v>494</v>
      </c>
      <c r="H1869">
        <v>23</v>
      </c>
      <c r="I1869">
        <v>3606</v>
      </c>
      <c r="J1869">
        <v>245</v>
      </c>
      <c r="K1869">
        <v>1847</v>
      </c>
      <c r="L1869">
        <v>437</v>
      </c>
      <c r="M1869" s="5">
        <v>45260</v>
      </c>
      <c r="N1869" s="5">
        <v>63192.319969999997</v>
      </c>
      <c r="O1869" s="5">
        <v>3527.3</v>
      </c>
      <c r="P1869" s="5">
        <v>4924.8402610000003</v>
      </c>
      <c r="Q1869" s="5">
        <v>39510</v>
      </c>
      <c r="R1869" s="5">
        <v>55164.130839999998</v>
      </c>
      <c r="S1869" s="5">
        <v>382</v>
      </c>
      <c r="T1869" s="5">
        <v>533.35099930000001</v>
      </c>
      <c r="U1869">
        <v>1936</v>
      </c>
      <c r="V1869">
        <v>230</v>
      </c>
      <c r="W1869">
        <v>1404</v>
      </c>
      <c r="X1869">
        <v>248</v>
      </c>
      <c r="Y1869">
        <v>62</v>
      </c>
      <c r="Z1869">
        <v>20</v>
      </c>
      <c r="AA1869">
        <v>88</v>
      </c>
      <c r="AB1869">
        <v>43</v>
      </c>
      <c r="AC1869">
        <v>14</v>
      </c>
      <c r="AD1869">
        <v>65</v>
      </c>
      <c r="AE1869">
        <v>81</v>
      </c>
      <c r="AF1869">
        <v>31</v>
      </c>
      <c r="AG1869">
        <v>111</v>
      </c>
      <c r="AH1869">
        <v>1033.9166666666665</v>
      </c>
      <c r="AI1869">
        <v>2014.3166666666664</v>
      </c>
      <c r="AJ1869">
        <v>2561.833333333333</v>
      </c>
      <c r="AK1869">
        <v>1021</v>
      </c>
      <c r="AL1869">
        <v>0.94766556365149401</v>
      </c>
      <c r="AM1869">
        <f t="shared" si="551"/>
        <v>1</v>
      </c>
      <c r="AN1869">
        <f t="shared" si="552"/>
        <v>967.56654048817541</v>
      </c>
      <c r="AO1869">
        <v>15.37</v>
      </c>
      <c r="AP1869">
        <f t="shared" si="553"/>
        <v>14.565619713323462</v>
      </c>
      <c r="AQ1869">
        <v>3.27</v>
      </c>
      <c r="AR1869">
        <v>6430</v>
      </c>
      <c r="AS1869">
        <v>5.0737861885996933</v>
      </c>
      <c r="AT1869">
        <v>1.0610421809725066</v>
      </c>
      <c r="AU1869">
        <f t="shared" si="554"/>
        <v>5.3835011633400001</v>
      </c>
      <c r="AV1869">
        <f t="shared" si="555"/>
        <v>3.1831265429175195</v>
      </c>
      <c r="AW1869">
        <f t="shared" si="556"/>
        <v>7.4272952668075458</v>
      </c>
      <c r="AX1869">
        <f t="shared" si="559"/>
        <v>10.610421809725066</v>
      </c>
      <c r="AY1869" s="4">
        <v>0.1</v>
      </c>
      <c r="AZ1869">
        <v>35</v>
      </c>
      <c r="BA1869" s="1">
        <f t="shared" si="557"/>
        <v>0.10368970511989745</v>
      </c>
      <c r="BB1869">
        <v>0.45124999999999998</v>
      </c>
      <c r="BC1869">
        <v>4.8224999999999997E-2</v>
      </c>
      <c r="BD1869">
        <v>6.43E-3</v>
      </c>
      <c r="BE1869">
        <v>160000</v>
      </c>
      <c r="BF1869">
        <f t="shared" si="560"/>
        <v>74.400000000000006</v>
      </c>
      <c r="BG1869" s="7">
        <f t="shared" si="561"/>
        <v>0.78884137209302341</v>
      </c>
      <c r="BH1869" s="8">
        <f t="shared" si="562"/>
        <v>1.5776827441860468</v>
      </c>
      <c r="BI1869" s="7">
        <f t="shared" si="563"/>
        <v>2.36652411627907</v>
      </c>
      <c r="BJ1869">
        <v>340.8</v>
      </c>
      <c r="BK1869">
        <v>6390</v>
      </c>
      <c r="BL1869">
        <v>0.12</v>
      </c>
      <c r="BM1869">
        <v>0.11</v>
      </c>
      <c r="BN1869" s="3">
        <f t="shared" si="558"/>
        <v>6.695086624402774E-2</v>
      </c>
      <c r="BO1869" s="3">
        <f t="shared" si="564"/>
        <v>9.9728369296096075E-2</v>
      </c>
      <c r="BP1869" s="3">
        <f t="shared" si="565"/>
        <v>8.557996048677953E-2</v>
      </c>
      <c r="BQ1869" s="3">
        <f t="shared" si="566"/>
        <v>0.13333746905235208</v>
      </c>
      <c r="BR1869">
        <f t="shared" si="567"/>
        <v>8.0707362487520445E-2</v>
      </c>
      <c r="BS1869">
        <f t="shared" si="568"/>
        <v>0.11141420459697252</v>
      </c>
      <c r="BT1869" s="5">
        <f t="shared" si="569"/>
        <v>463.73312845062725</v>
      </c>
    </row>
    <row r="1870" spans="1:72" x14ac:dyDescent="0.2">
      <c r="A1870">
        <v>16</v>
      </c>
      <c r="B1870">
        <v>37025</v>
      </c>
      <c r="C1870" t="s">
        <v>1385</v>
      </c>
      <c r="D1870">
        <v>37</v>
      </c>
      <c r="E1870" t="s">
        <v>1376</v>
      </c>
      <c r="F1870" t="s">
        <v>1377</v>
      </c>
      <c r="G1870" t="s">
        <v>1436</v>
      </c>
      <c r="H1870">
        <v>25</v>
      </c>
      <c r="I1870">
        <v>11421</v>
      </c>
      <c r="J1870">
        <v>980</v>
      </c>
      <c r="K1870">
        <v>4120</v>
      </c>
      <c r="L1870">
        <v>1451</v>
      </c>
      <c r="M1870" s="5">
        <v>116890</v>
      </c>
      <c r="N1870" s="5">
        <v>163202.6134</v>
      </c>
      <c r="O1870" s="5">
        <v>8666.7999999999993</v>
      </c>
      <c r="P1870" s="5">
        <v>12100.645130000001</v>
      </c>
      <c r="Q1870" s="5">
        <v>69696</v>
      </c>
      <c r="R1870" s="5">
        <v>97310.029439999998</v>
      </c>
      <c r="S1870" s="5">
        <v>1113</v>
      </c>
      <c r="T1870" s="5">
        <v>1553.978173</v>
      </c>
      <c r="U1870">
        <v>4126</v>
      </c>
      <c r="V1870">
        <v>431</v>
      </c>
      <c r="W1870">
        <v>1949</v>
      </c>
      <c r="X1870">
        <v>525</v>
      </c>
      <c r="Y1870">
        <v>62</v>
      </c>
      <c r="Z1870">
        <v>20</v>
      </c>
      <c r="AA1870">
        <v>88</v>
      </c>
      <c r="AB1870">
        <v>43</v>
      </c>
      <c r="AC1870">
        <v>14</v>
      </c>
      <c r="AD1870">
        <v>65</v>
      </c>
      <c r="AE1870">
        <v>81</v>
      </c>
      <c r="AF1870">
        <v>31</v>
      </c>
      <c r="AG1870">
        <v>111</v>
      </c>
      <c r="AH1870">
        <v>1033.9166666666665</v>
      </c>
      <c r="AI1870">
        <v>2014.3166666666664</v>
      </c>
      <c r="AJ1870">
        <v>2561.833333333333</v>
      </c>
      <c r="AK1870">
        <v>1021</v>
      </c>
      <c r="AL1870">
        <v>0.96729274988174396</v>
      </c>
      <c r="AM1870">
        <f t="shared" si="551"/>
        <v>1</v>
      </c>
      <c r="AN1870">
        <f t="shared" si="552"/>
        <v>987.60589762926054</v>
      </c>
      <c r="AO1870">
        <v>15.37</v>
      </c>
      <c r="AP1870">
        <f t="shared" si="553"/>
        <v>14.867289565682404</v>
      </c>
      <c r="AQ1870">
        <v>3.27</v>
      </c>
      <c r="AR1870">
        <v>6430</v>
      </c>
      <c r="AS1870">
        <v>5.0737861885996933</v>
      </c>
      <c r="AT1870">
        <v>1.0703941342114143</v>
      </c>
      <c r="AU1870">
        <f t="shared" si="554"/>
        <v>5.43095097452</v>
      </c>
      <c r="AV1870">
        <f t="shared" si="555"/>
        <v>3.2111824026342428</v>
      </c>
      <c r="AW1870">
        <f t="shared" si="556"/>
        <v>7.4927589394799003</v>
      </c>
      <c r="AX1870">
        <f t="shared" si="559"/>
        <v>10.703941342114142</v>
      </c>
      <c r="AY1870" s="4">
        <v>0.1</v>
      </c>
      <c r="AZ1870">
        <v>35</v>
      </c>
      <c r="BA1870" s="1">
        <f t="shared" si="557"/>
        <v>0.10368970511989745</v>
      </c>
      <c r="BB1870">
        <v>0.45124999999999998</v>
      </c>
      <c r="BC1870">
        <v>4.8224999999999997E-2</v>
      </c>
      <c r="BD1870">
        <v>6.43E-3</v>
      </c>
      <c r="BE1870">
        <v>160000</v>
      </c>
      <c r="BF1870">
        <f t="shared" si="560"/>
        <v>74.400000000000006</v>
      </c>
      <c r="BG1870" s="7">
        <f t="shared" si="561"/>
        <v>0.78884137209302341</v>
      </c>
      <c r="BH1870" s="8">
        <f t="shared" si="562"/>
        <v>1.5776827441860468</v>
      </c>
      <c r="BI1870" s="7">
        <f t="shared" si="563"/>
        <v>2.36652411627907</v>
      </c>
      <c r="BJ1870">
        <v>340.8</v>
      </c>
      <c r="BK1870">
        <v>6390</v>
      </c>
      <c r="BL1870">
        <v>0.12</v>
      </c>
      <c r="BM1870">
        <v>0.11</v>
      </c>
      <c r="BN1870" s="3">
        <f t="shared" si="558"/>
        <v>6.7857935386341453E-2</v>
      </c>
      <c r="BO1870" s="3">
        <f t="shared" si="564"/>
        <v>0.10650576786638455</v>
      </c>
      <c r="BP1870" s="3">
        <f t="shared" si="565"/>
        <v>9.2232655949159137E-2</v>
      </c>
      <c r="BQ1870" s="3">
        <f t="shared" si="566"/>
        <v>0.14041109593001491</v>
      </c>
      <c r="BR1870">
        <f t="shared" si="567"/>
        <v>8.7484761057808919E-2</v>
      </c>
      <c r="BS1870">
        <f t="shared" si="568"/>
        <v>0.11819160316726099</v>
      </c>
      <c r="BT1870" s="5">
        <f t="shared" si="569"/>
        <v>463.73312845062725</v>
      </c>
    </row>
    <row r="1871" spans="1:72" x14ac:dyDescent="0.2">
      <c r="A1871">
        <v>16</v>
      </c>
      <c r="B1871">
        <v>37027</v>
      </c>
      <c r="C1871" t="s">
        <v>1385</v>
      </c>
      <c r="D1871">
        <v>37</v>
      </c>
      <c r="E1871" t="s">
        <v>1376</v>
      </c>
      <c r="F1871" t="s">
        <v>1377</v>
      </c>
      <c r="G1871" t="s">
        <v>16</v>
      </c>
      <c r="H1871">
        <v>27</v>
      </c>
      <c r="I1871">
        <v>3650</v>
      </c>
      <c r="J1871">
        <v>300</v>
      </c>
      <c r="K1871">
        <v>1844</v>
      </c>
      <c r="L1871">
        <v>444</v>
      </c>
      <c r="M1871" s="5">
        <v>45769</v>
      </c>
      <c r="N1871" s="5">
        <v>63902.989229999999</v>
      </c>
      <c r="O1871" s="5">
        <v>3601.6</v>
      </c>
      <c r="P1871" s="5">
        <v>5028.5784270000004</v>
      </c>
      <c r="Q1871" s="5">
        <v>39574</v>
      </c>
      <c r="R1871" s="5">
        <v>55253.488080000003</v>
      </c>
      <c r="S1871" s="5">
        <v>387</v>
      </c>
      <c r="T1871" s="5">
        <v>540.33203330000003</v>
      </c>
      <c r="U1871">
        <v>1929</v>
      </c>
      <c r="V1871">
        <v>244</v>
      </c>
      <c r="W1871">
        <v>1399</v>
      </c>
      <c r="X1871">
        <v>249</v>
      </c>
      <c r="Y1871">
        <v>62</v>
      </c>
      <c r="Z1871">
        <v>20</v>
      </c>
      <c r="AA1871">
        <v>88</v>
      </c>
      <c r="AB1871">
        <v>43</v>
      </c>
      <c r="AC1871">
        <v>14</v>
      </c>
      <c r="AD1871">
        <v>65</v>
      </c>
      <c r="AE1871">
        <v>81</v>
      </c>
      <c r="AF1871">
        <v>31</v>
      </c>
      <c r="AG1871">
        <v>111</v>
      </c>
      <c r="AH1871">
        <v>1033.9166666666665</v>
      </c>
      <c r="AI1871">
        <v>2014.3166666666664</v>
      </c>
      <c r="AJ1871">
        <v>2561.833333333333</v>
      </c>
      <c r="AK1871">
        <v>1021</v>
      </c>
      <c r="AL1871">
        <v>0.95362915442540097</v>
      </c>
      <c r="AM1871">
        <f t="shared" si="551"/>
        <v>1</v>
      </c>
      <c r="AN1871">
        <f t="shared" si="552"/>
        <v>973.65536666833441</v>
      </c>
      <c r="AO1871">
        <v>15.37</v>
      </c>
      <c r="AP1871">
        <f t="shared" si="553"/>
        <v>14.657280103518412</v>
      </c>
      <c r="AQ1871">
        <v>3.27</v>
      </c>
      <c r="AR1871">
        <v>6430</v>
      </c>
      <c r="AS1871">
        <v>5.0737861885996933</v>
      </c>
      <c r="AT1871">
        <v>1.0507358621829022</v>
      </c>
      <c r="AU1871">
        <f t="shared" si="554"/>
        <v>5.3312091054100001</v>
      </c>
      <c r="AV1871">
        <f t="shared" si="555"/>
        <v>3.1522075865487063</v>
      </c>
      <c r="AW1871">
        <f t="shared" si="556"/>
        <v>7.3551510352803149</v>
      </c>
      <c r="AX1871">
        <f t="shared" si="559"/>
        <v>10.507358621829022</v>
      </c>
      <c r="AY1871" s="4">
        <v>0.1</v>
      </c>
      <c r="AZ1871">
        <v>35</v>
      </c>
      <c r="BA1871" s="1">
        <f t="shared" si="557"/>
        <v>0.10368970511989745</v>
      </c>
      <c r="BB1871">
        <v>0.45124999999999998</v>
      </c>
      <c r="BC1871">
        <v>4.8224999999999997E-2</v>
      </c>
      <c r="BD1871">
        <v>6.43E-3</v>
      </c>
      <c r="BE1871">
        <v>160000</v>
      </c>
      <c r="BF1871">
        <f t="shared" si="560"/>
        <v>74.400000000000006</v>
      </c>
      <c r="BG1871" s="7">
        <f t="shared" si="561"/>
        <v>0.78884137209302341</v>
      </c>
      <c r="BH1871" s="8">
        <f t="shared" si="562"/>
        <v>1.5776827441860468</v>
      </c>
      <c r="BI1871" s="7">
        <f t="shared" si="563"/>
        <v>2.36652411627907</v>
      </c>
      <c r="BJ1871">
        <v>340.8</v>
      </c>
      <c r="BK1871">
        <v>6390</v>
      </c>
      <c r="BL1871">
        <v>0.12</v>
      </c>
      <c r="BM1871">
        <v>0.11</v>
      </c>
      <c r="BN1871" s="3">
        <f t="shared" si="558"/>
        <v>6.6797531961050732E-2</v>
      </c>
      <c r="BO1871" s="3">
        <f t="shared" si="564"/>
        <v>9.961732935451334E-2</v>
      </c>
      <c r="BP1871" s="3">
        <f t="shared" si="565"/>
        <v>8.5606349588235223E-2</v>
      </c>
      <c r="BQ1871" s="3">
        <f t="shared" si="566"/>
        <v>0.13289997074508766</v>
      </c>
      <c r="BR1871">
        <f t="shared" si="567"/>
        <v>8.059632254593771E-2</v>
      </c>
      <c r="BS1871">
        <f t="shared" si="568"/>
        <v>0.11130316465538978</v>
      </c>
      <c r="BT1871" s="5">
        <f t="shared" si="569"/>
        <v>463.73312845062725</v>
      </c>
    </row>
    <row r="1872" spans="1:72" x14ac:dyDescent="0.2">
      <c r="A1872">
        <v>16</v>
      </c>
      <c r="B1872">
        <v>37029</v>
      </c>
      <c r="C1872" t="s">
        <v>1385</v>
      </c>
      <c r="D1872">
        <v>37</v>
      </c>
      <c r="E1872" t="s">
        <v>1376</v>
      </c>
      <c r="F1872" t="s">
        <v>1377</v>
      </c>
      <c r="G1872" t="s">
        <v>776</v>
      </c>
      <c r="H1872">
        <v>29</v>
      </c>
      <c r="I1872">
        <v>1477</v>
      </c>
      <c r="J1872">
        <v>573</v>
      </c>
      <c r="K1872">
        <v>955</v>
      </c>
      <c r="L1872">
        <v>233</v>
      </c>
      <c r="M1872" s="5">
        <v>22575</v>
      </c>
      <c r="N1872" s="5">
        <v>31519.368610000001</v>
      </c>
      <c r="O1872" s="5">
        <v>1473.3</v>
      </c>
      <c r="P1872" s="5">
        <v>2057.031485</v>
      </c>
      <c r="Q1872" s="5">
        <v>20623</v>
      </c>
      <c r="R1872" s="5">
        <v>28793.97293</v>
      </c>
      <c r="S1872" s="5">
        <v>206</v>
      </c>
      <c r="T1872" s="5">
        <v>287.6186017</v>
      </c>
      <c r="U1872">
        <v>977</v>
      </c>
      <c r="V1872">
        <v>377</v>
      </c>
      <c r="W1872">
        <v>863</v>
      </c>
      <c r="X1872">
        <v>144</v>
      </c>
      <c r="Y1872">
        <v>62</v>
      </c>
      <c r="Z1872">
        <v>20</v>
      </c>
      <c r="AA1872">
        <v>88</v>
      </c>
      <c r="AB1872">
        <v>43</v>
      </c>
      <c r="AC1872">
        <v>14</v>
      </c>
      <c r="AD1872">
        <v>65</v>
      </c>
      <c r="AE1872">
        <v>81</v>
      </c>
      <c r="AF1872">
        <v>31</v>
      </c>
      <c r="AG1872">
        <v>111</v>
      </c>
      <c r="AH1872">
        <v>1033.9166666666665</v>
      </c>
      <c r="AI1872">
        <v>2014.3166666666664</v>
      </c>
      <c r="AJ1872">
        <v>2561.833333333333</v>
      </c>
      <c r="AK1872">
        <v>1021</v>
      </c>
      <c r="AL1872">
        <v>1.1382544636726399</v>
      </c>
      <c r="AM1872">
        <f t="shared" si="551"/>
        <v>1</v>
      </c>
      <c r="AN1872">
        <f t="shared" si="552"/>
        <v>1162.1578074097654</v>
      </c>
      <c r="AO1872">
        <v>15.37</v>
      </c>
      <c r="AP1872">
        <f t="shared" si="553"/>
        <v>17.494971106648475</v>
      </c>
      <c r="AQ1872">
        <v>3.27</v>
      </c>
      <c r="AR1872">
        <v>6430</v>
      </c>
      <c r="AS1872">
        <v>5.0737861885996933</v>
      </c>
      <c r="AT1872">
        <v>1.0491202258345635</v>
      </c>
      <c r="AU1872">
        <f t="shared" si="554"/>
        <v>5.3230117120199996</v>
      </c>
      <c r="AV1872">
        <f t="shared" si="555"/>
        <v>3.1473606775036904</v>
      </c>
      <c r="AW1872">
        <f t="shared" si="556"/>
        <v>7.3438415808419446</v>
      </c>
      <c r="AX1872">
        <f t="shared" si="559"/>
        <v>10.491202258345636</v>
      </c>
      <c r="AY1872" s="4">
        <v>0.1</v>
      </c>
      <c r="AZ1872">
        <v>35</v>
      </c>
      <c r="BA1872" s="1">
        <f t="shared" si="557"/>
        <v>0.10368970511989745</v>
      </c>
      <c r="BB1872">
        <v>0.45124999999999998</v>
      </c>
      <c r="BC1872">
        <v>4.8224999999999997E-2</v>
      </c>
      <c r="BD1872">
        <v>6.43E-3</v>
      </c>
      <c r="BE1872">
        <v>160000</v>
      </c>
      <c r="BF1872">
        <f t="shared" si="560"/>
        <v>74.400000000000006</v>
      </c>
      <c r="BG1872" s="7">
        <f t="shared" si="561"/>
        <v>0.78884137209302341</v>
      </c>
      <c r="BH1872" s="8">
        <f t="shared" si="562"/>
        <v>1.5776827441860468</v>
      </c>
      <c r="BI1872" s="7">
        <f t="shared" si="563"/>
        <v>2.36652411627907</v>
      </c>
      <c r="BJ1872">
        <v>340.8</v>
      </c>
      <c r="BK1872">
        <v>6390</v>
      </c>
      <c r="BL1872">
        <v>0.12</v>
      </c>
      <c r="BM1872">
        <v>0.11</v>
      </c>
      <c r="BN1872" s="3">
        <f t="shared" si="558"/>
        <v>7.2407290877737646E-2</v>
      </c>
      <c r="BO1872" s="3">
        <f t="shared" si="564"/>
        <v>0.10327410756435802</v>
      </c>
      <c r="BP1872" s="3">
        <f t="shared" si="565"/>
        <v>8.9284671412418165E-2</v>
      </c>
      <c r="BQ1872" s="3">
        <f t="shared" si="566"/>
        <v>0.13650557277723188</v>
      </c>
      <c r="BR1872">
        <f t="shared" si="567"/>
        <v>8.4253100755782392E-2</v>
      </c>
      <c r="BS1872">
        <f t="shared" si="568"/>
        <v>0.11495994286523446</v>
      </c>
      <c r="BT1872" s="5">
        <f t="shared" si="569"/>
        <v>463.73312845062725</v>
      </c>
    </row>
    <row r="1873" spans="1:72" x14ac:dyDescent="0.2">
      <c r="A1873">
        <v>16</v>
      </c>
      <c r="B1873">
        <v>37031</v>
      </c>
      <c r="C1873" t="s">
        <v>1385</v>
      </c>
      <c r="D1873">
        <v>37</v>
      </c>
      <c r="E1873" t="s">
        <v>1376</v>
      </c>
      <c r="F1873" t="s">
        <v>1377</v>
      </c>
      <c r="G1873" t="s">
        <v>1491</v>
      </c>
      <c r="H1873">
        <v>31</v>
      </c>
      <c r="I1873">
        <v>1009</v>
      </c>
      <c r="J1873">
        <v>235</v>
      </c>
      <c r="K1873">
        <v>750</v>
      </c>
      <c r="L1873">
        <v>125</v>
      </c>
      <c r="M1873" s="5">
        <v>14318</v>
      </c>
      <c r="N1873" s="5">
        <v>19990.889019999999</v>
      </c>
      <c r="O1873" s="5">
        <v>1225.5</v>
      </c>
      <c r="P1873" s="5">
        <v>1711.0514390000001</v>
      </c>
      <c r="Q1873" s="5">
        <v>16426</v>
      </c>
      <c r="R1873" s="5">
        <v>22934.092970000002</v>
      </c>
      <c r="S1873" s="5">
        <v>118</v>
      </c>
      <c r="T1873" s="5">
        <v>164.75240289999999</v>
      </c>
      <c r="U1873">
        <v>677</v>
      </c>
      <c r="V1873">
        <v>204</v>
      </c>
      <c r="W1873">
        <v>687</v>
      </c>
      <c r="X1873">
        <v>91</v>
      </c>
      <c r="Y1873">
        <v>62</v>
      </c>
      <c r="Z1873">
        <v>20</v>
      </c>
      <c r="AA1873">
        <v>88</v>
      </c>
      <c r="AB1873">
        <v>43</v>
      </c>
      <c r="AC1873">
        <v>14</v>
      </c>
      <c r="AD1873">
        <v>65</v>
      </c>
      <c r="AE1873">
        <v>81</v>
      </c>
      <c r="AF1873">
        <v>31</v>
      </c>
      <c r="AG1873">
        <v>111</v>
      </c>
      <c r="AH1873">
        <v>1033.9166666666665</v>
      </c>
      <c r="AI1873">
        <v>2014.3166666666664</v>
      </c>
      <c r="AJ1873">
        <v>2561.833333333333</v>
      </c>
      <c r="AK1873">
        <v>1021</v>
      </c>
      <c r="AL1873">
        <v>1.0970423329960199</v>
      </c>
      <c r="AM1873">
        <f t="shared" si="551"/>
        <v>1</v>
      </c>
      <c r="AN1873">
        <f t="shared" si="552"/>
        <v>1120.0802219889363</v>
      </c>
      <c r="AO1873">
        <v>15.37</v>
      </c>
      <c r="AP1873">
        <f t="shared" si="553"/>
        <v>16.861540658148826</v>
      </c>
      <c r="AQ1873">
        <v>3.27</v>
      </c>
      <c r="AR1873">
        <v>6430</v>
      </c>
      <c r="AS1873">
        <v>5.0737861885996933</v>
      </c>
      <c r="AT1873">
        <v>1.1001602465338733</v>
      </c>
      <c r="AU1873">
        <f t="shared" si="554"/>
        <v>5.5819778641100006</v>
      </c>
      <c r="AV1873">
        <f t="shared" si="555"/>
        <v>3.3004807396016203</v>
      </c>
      <c r="AW1873">
        <f t="shared" si="556"/>
        <v>7.7011217257371136</v>
      </c>
      <c r="AX1873">
        <f t="shared" si="559"/>
        <v>11.001602465338733</v>
      </c>
      <c r="AY1873" s="4">
        <v>0.1</v>
      </c>
      <c r="AZ1873">
        <v>35</v>
      </c>
      <c r="BA1873" s="1">
        <f t="shared" si="557"/>
        <v>0.10368970511989745</v>
      </c>
      <c r="BB1873">
        <v>0.45124999999999998</v>
      </c>
      <c r="BC1873">
        <v>4.8224999999999997E-2</v>
      </c>
      <c r="BD1873">
        <v>6.43E-3</v>
      </c>
      <c r="BE1873">
        <v>160000</v>
      </c>
      <c r="BF1873">
        <f t="shared" si="560"/>
        <v>74.400000000000006</v>
      </c>
      <c r="BG1873" s="7">
        <f t="shared" si="561"/>
        <v>0.78884137209302341</v>
      </c>
      <c r="BH1873" s="8">
        <f t="shared" si="562"/>
        <v>1.5776827441860468</v>
      </c>
      <c r="BI1873" s="7">
        <f t="shared" si="563"/>
        <v>2.36652411627907</v>
      </c>
      <c r="BJ1873">
        <v>340.8</v>
      </c>
      <c r="BK1873">
        <v>6390</v>
      </c>
      <c r="BL1873">
        <v>0.12</v>
      </c>
      <c r="BM1873">
        <v>0.11</v>
      </c>
      <c r="BN1873" s="3">
        <f t="shared" si="558"/>
        <v>7.2808464973127429E-2</v>
      </c>
      <c r="BO1873" s="3">
        <f t="shared" si="564"/>
        <v>0.10300666135243923</v>
      </c>
      <c r="BP1873" s="3">
        <f t="shared" si="565"/>
        <v>8.8336634841850364E-2</v>
      </c>
      <c r="BQ1873" s="3">
        <f t="shared" si="566"/>
        <v>0.13785484753834001</v>
      </c>
      <c r="BR1873">
        <f t="shared" si="567"/>
        <v>8.39856545438636E-2</v>
      </c>
      <c r="BS1873">
        <f t="shared" si="568"/>
        <v>0.11469249665331567</v>
      </c>
      <c r="BT1873" s="5">
        <f t="shared" si="569"/>
        <v>463.73312845062725</v>
      </c>
    </row>
    <row r="1874" spans="1:72" x14ac:dyDescent="0.2">
      <c r="A1874">
        <v>16</v>
      </c>
      <c r="B1874">
        <v>37033</v>
      </c>
      <c r="C1874" t="s">
        <v>1385</v>
      </c>
      <c r="D1874">
        <v>37</v>
      </c>
      <c r="E1874" t="s">
        <v>1376</v>
      </c>
      <c r="F1874" t="s">
        <v>1377</v>
      </c>
      <c r="G1874" t="s">
        <v>1526</v>
      </c>
      <c r="H1874">
        <v>33</v>
      </c>
      <c r="I1874">
        <v>3058</v>
      </c>
      <c r="J1874">
        <v>287</v>
      </c>
      <c r="K1874">
        <v>1855</v>
      </c>
      <c r="L1874">
        <v>390</v>
      </c>
      <c r="M1874" s="5">
        <v>37592</v>
      </c>
      <c r="N1874" s="5">
        <v>52486.206189999997</v>
      </c>
      <c r="O1874" s="5">
        <v>3026.2</v>
      </c>
      <c r="P1874" s="5">
        <v>4225.2010309999996</v>
      </c>
      <c r="Q1874" s="5">
        <v>36658</v>
      </c>
      <c r="R1874" s="5">
        <v>51182.14903</v>
      </c>
      <c r="S1874" s="5">
        <v>337</v>
      </c>
      <c r="T1874" s="5">
        <v>470.52169309999999</v>
      </c>
      <c r="U1874">
        <v>1816</v>
      </c>
      <c r="V1874">
        <v>240</v>
      </c>
      <c r="W1874">
        <v>1407</v>
      </c>
      <c r="X1874">
        <v>240</v>
      </c>
      <c r="Y1874">
        <v>62</v>
      </c>
      <c r="Z1874">
        <v>20</v>
      </c>
      <c r="AA1874">
        <v>88</v>
      </c>
      <c r="AB1874">
        <v>43</v>
      </c>
      <c r="AC1874">
        <v>14</v>
      </c>
      <c r="AD1874">
        <v>65</v>
      </c>
      <c r="AE1874">
        <v>81</v>
      </c>
      <c r="AF1874">
        <v>31</v>
      </c>
      <c r="AG1874">
        <v>111</v>
      </c>
      <c r="AH1874">
        <v>1033.9166666666665</v>
      </c>
      <c r="AI1874">
        <v>2014.3166666666664</v>
      </c>
      <c r="AJ1874">
        <v>2561.833333333333</v>
      </c>
      <c r="AK1874">
        <v>1021</v>
      </c>
      <c r="AL1874">
        <v>1.01893744866053</v>
      </c>
      <c r="AM1874">
        <f t="shared" si="551"/>
        <v>1</v>
      </c>
      <c r="AN1874">
        <f t="shared" si="552"/>
        <v>1040.3351350824012</v>
      </c>
      <c r="AO1874">
        <v>15.37</v>
      </c>
      <c r="AP1874">
        <f t="shared" si="553"/>
        <v>15.661068585912346</v>
      </c>
      <c r="AQ1874">
        <v>3.27</v>
      </c>
      <c r="AR1874">
        <v>6430</v>
      </c>
      <c r="AS1874">
        <v>5.0737861885996933</v>
      </c>
      <c r="AT1874">
        <v>1.0378995455745401</v>
      </c>
      <c r="AU1874">
        <f t="shared" si="554"/>
        <v>5.26608037949</v>
      </c>
      <c r="AV1874">
        <f t="shared" si="555"/>
        <v>3.1136986367236203</v>
      </c>
      <c r="AW1874">
        <f t="shared" si="556"/>
        <v>7.2652968190217813</v>
      </c>
      <c r="AX1874">
        <f t="shared" si="559"/>
        <v>10.3789954557454</v>
      </c>
      <c r="AY1874" s="4">
        <v>0.1</v>
      </c>
      <c r="AZ1874">
        <v>35</v>
      </c>
      <c r="BA1874" s="1">
        <f t="shared" si="557"/>
        <v>0.10368970511989745</v>
      </c>
      <c r="BB1874">
        <v>0.45124999999999998</v>
      </c>
      <c r="BC1874">
        <v>4.8224999999999997E-2</v>
      </c>
      <c r="BD1874">
        <v>6.43E-3</v>
      </c>
      <c r="BE1874">
        <v>160000</v>
      </c>
      <c r="BF1874">
        <f t="shared" si="560"/>
        <v>74.400000000000006</v>
      </c>
      <c r="BG1874" s="7">
        <f t="shared" si="561"/>
        <v>0.78884137209302341</v>
      </c>
      <c r="BH1874" s="8">
        <f t="shared" si="562"/>
        <v>1.5776827441860468</v>
      </c>
      <c r="BI1874" s="7">
        <f t="shared" si="563"/>
        <v>2.36652411627907</v>
      </c>
      <c r="BJ1874">
        <v>340.8</v>
      </c>
      <c r="BK1874">
        <v>6390</v>
      </c>
      <c r="BL1874">
        <v>0.12</v>
      </c>
      <c r="BM1874">
        <v>0.11</v>
      </c>
      <c r="BN1874" s="3">
        <f t="shared" si="558"/>
        <v>6.8381763147176242E-2</v>
      </c>
      <c r="BO1874" s="3">
        <f t="shared" si="564"/>
        <v>0.10053698806052004</v>
      </c>
      <c r="BP1874" s="3">
        <f t="shared" si="565"/>
        <v>8.6697173454532234E-2</v>
      </c>
      <c r="BQ1874" s="3">
        <f t="shared" si="566"/>
        <v>0.13341303200084229</v>
      </c>
      <c r="BR1874">
        <f t="shared" si="567"/>
        <v>8.1515981251944411E-2</v>
      </c>
      <c r="BS1874">
        <f t="shared" si="568"/>
        <v>0.11222282336139648</v>
      </c>
      <c r="BT1874" s="5">
        <f t="shared" si="569"/>
        <v>463.73312845062725</v>
      </c>
    </row>
    <row r="1875" spans="1:72" x14ac:dyDescent="0.2">
      <c r="A1875">
        <v>16</v>
      </c>
      <c r="B1875">
        <v>37035</v>
      </c>
      <c r="C1875" t="s">
        <v>1385</v>
      </c>
      <c r="D1875">
        <v>37</v>
      </c>
      <c r="E1875" t="s">
        <v>1376</v>
      </c>
      <c r="F1875" t="s">
        <v>1377</v>
      </c>
      <c r="G1875" t="s">
        <v>1439</v>
      </c>
      <c r="H1875">
        <v>35</v>
      </c>
      <c r="I1875">
        <v>5355</v>
      </c>
      <c r="J1875">
        <v>378</v>
      </c>
      <c r="K1875">
        <v>2385</v>
      </c>
      <c r="L1875">
        <v>765</v>
      </c>
      <c r="M1875" s="5">
        <v>72375</v>
      </c>
      <c r="N1875" s="5">
        <v>101050.4675</v>
      </c>
      <c r="O1875" s="5">
        <v>6299</v>
      </c>
      <c r="P1875" s="5">
        <v>8794.7066610000002</v>
      </c>
      <c r="Q1875" s="5">
        <v>53101</v>
      </c>
      <c r="R1875" s="5">
        <v>74139.97752</v>
      </c>
      <c r="S1875" s="5">
        <v>625</v>
      </c>
      <c r="T1875" s="5">
        <v>872.62925270000005</v>
      </c>
      <c r="U1875">
        <v>2472</v>
      </c>
      <c r="V1875">
        <v>261</v>
      </c>
      <c r="W1875">
        <v>1555</v>
      </c>
      <c r="X1875">
        <v>341</v>
      </c>
      <c r="Y1875">
        <v>62</v>
      </c>
      <c r="Z1875">
        <v>20</v>
      </c>
      <c r="AA1875">
        <v>88</v>
      </c>
      <c r="AB1875">
        <v>43</v>
      </c>
      <c r="AC1875">
        <v>14</v>
      </c>
      <c r="AD1875">
        <v>65</v>
      </c>
      <c r="AE1875">
        <v>81</v>
      </c>
      <c r="AF1875">
        <v>31</v>
      </c>
      <c r="AG1875">
        <v>111</v>
      </c>
      <c r="AH1875">
        <v>1033.9166666666665</v>
      </c>
      <c r="AI1875">
        <v>2014.3166666666664</v>
      </c>
      <c r="AJ1875">
        <v>2561.833333333333</v>
      </c>
      <c r="AK1875">
        <v>1021</v>
      </c>
      <c r="AL1875">
        <v>0.95526733497778604</v>
      </c>
      <c r="AM1875">
        <f t="shared" si="551"/>
        <v>1</v>
      </c>
      <c r="AN1875">
        <f t="shared" si="552"/>
        <v>975.32794901231955</v>
      </c>
      <c r="AO1875">
        <v>15.37</v>
      </c>
      <c r="AP1875">
        <f t="shared" si="553"/>
        <v>14.682458938608571</v>
      </c>
      <c r="AQ1875">
        <v>3.27</v>
      </c>
      <c r="AR1875">
        <v>6430</v>
      </c>
      <c r="AS1875">
        <v>5.0737861885996933</v>
      </c>
      <c r="AT1875">
        <v>1.0547044905861338</v>
      </c>
      <c r="AU1875">
        <f t="shared" si="554"/>
        <v>5.3513450773900013</v>
      </c>
      <c r="AV1875">
        <f t="shared" si="555"/>
        <v>3.1641134717584016</v>
      </c>
      <c r="AW1875">
        <f t="shared" si="556"/>
        <v>7.3829314341029368</v>
      </c>
      <c r="AX1875">
        <f t="shared" si="559"/>
        <v>10.547044905861338</v>
      </c>
      <c r="AY1875" s="4">
        <v>0.1</v>
      </c>
      <c r="AZ1875">
        <v>35</v>
      </c>
      <c r="BA1875" s="1">
        <f t="shared" si="557"/>
        <v>0.10368970511989745</v>
      </c>
      <c r="BB1875">
        <v>0.45124999999999998</v>
      </c>
      <c r="BC1875">
        <v>4.8224999999999997E-2</v>
      </c>
      <c r="BD1875">
        <v>6.43E-3</v>
      </c>
      <c r="BE1875">
        <v>160000</v>
      </c>
      <c r="BF1875">
        <f t="shared" si="560"/>
        <v>74.400000000000006</v>
      </c>
      <c r="BG1875" s="7">
        <f t="shared" si="561"/>
        <v>0.78884137209302341</v>
      </c>
      <c r="BH1875" s="8">
        <f t="shared" si="562"/>
        <v>1.5776827441860468</v>
      </c>
      <c r="BI1875" s="7">
        <f t="shared" si="563"/>
        <v>2.36652411627907</v>
      </c>
      <c r="BJ1875">
        <v>340.8</v>
      </c>
      <c r="BK1875">
        <v>6390</v>
      </c>
      <c r="BL1875">
        <v>0.12</v>
      </c>
      <c r="BM1875">
        <v>0.11</v>
      </c>
      <c r="BN1875" s="3">
        <f t="shared" si="558"/>
        <v>6.6977249346457907E-2</v>
      </c>
      <c r="BO1875" s="3">
        <f t="shared" si="564"/>
        <v>0.10201162670852644</v>
      </c>
      <c r="BP1875" s="3">
        <f t="shared" si="565"/>
        <v>8.7947727484315258E-2</v>
      </c>
      <c r="BQ1875" s="3">
        <f t="shared" si="566"/>
        <v>0.13541997660559715</v>
      </c>
      <c r="BR1875">
        <f t="shared" si="567"/>
        <v>8.299061989995081E-2</v>
      </c>
      <c r="BS1875">
        <f t="shared" si="568"/>
        <v>0.11369746200940288</v>
      </c>
      <c r="BT1875" s="5">
        <f t="shared" si="569"/>
        <v>463.73312845062725</v>
      </c>
    </row>
    <row r="1876" spans="1:72" x14ac:dyDescent="0.2">
      <c r="A1876">
        <v>16</v>
      </c>
      <c r="B1876">
        <v>37037</v>
      </c>
      <c r="C1876" t="s">
        <v>1385</v>
      </c>
      <c r="D1876">
        <v>37</v>
      </c>
      <c r="E1876" t="s">
        <v>1376</v>
      </c>
      <c r="F1876" t="s">
        <v>1377</v>
      </c>
      <c r="G1876" t="s">
        <v>1287</v>
      </c>
      <c r="H1876">
        <v>37</v>
      </c>
      <c r="I1876">
        <v>4825</v>
      </c>
      <c r="J1876">
        <v>520</v>
      </c>
      <c r="K1876">
        <v>2493</v>
      </c>
      <c r="L1876">
        <v>580</v>
      </c>
      <c r="M1876" s="5">
        <v>55178</v>
      </c>
      <c r="N1876" s="5">
        <v>77039.899050000007</v>
      </c>
      <c r="O1876" s="5">
        <v>5328.8</v>
      </c>
      <c r="P1876" s="5">
        <v>7440.1068189999996</v>
      </c>
      <c r="Q1876" s="5">
        <v>46789</v>
      </c>
      <c r="R1876" s="5">
        <v>65327.120170000002</v>
      </c>
      <c r="S1876" s="5">
        <v>470</v>
      </c>
      <c r="T1876" s="5">
        <v>656.21719800000005</v>
      </c>
      <c r="U1876">
        <v>2181</v>
      </c>
      <c r="V1876">
        <v>296</v>
      </c>
      <c r="W1876">
        <v>1459</v>
      </c>
      <c r="X1876">
        <v>276</v>
      </c>
      <c r="Y1876">
        <v>62</v>
      </c>
      <c r="Z1876">
        <v>20</v>
      </c>
      <c r="AA1876">
        <v>88</v>
      </c>
      <c r="AB1876">
        <v>43</v>
      </c>
      <c r="AC1876">
        <v>14</v>
      </c>
      <c r="AD1876">
        <v>65</v>
      </c>
      <c r="AE1876">
        <v>81</v>
      </c>
      <c r="AF1876">
        <v>31</v>
      </c>
      <c r="AG1876">
        <v>111</v>
      </c>
      <c r="AH1876">
        <v>1033.9166666666665</v>
      </c>
      <c r="AI1876">
        <v>2014.3166666666664</v>
      </c>
      <c r="AJ1876">
        <v>2561.833333333333</v>
      </c>
      <c r="AK1876">
        <v>1021</v>
      </c>
      <c r="AL1876">
        <v>1.0116898695627801</v>
      </c>
      <c r="AM1876">
        <f t="shared" si="551"/>
        <v>1</v>
      </c>
      <c r="AN1876">
        <f t="shared" si="552"/>
        <v>1032.9353568235983</v>
      </c>
      <c r="AO1876">
        <v>15.37</v>
      </c>
      <c r="AP1876">
        <f t="shared" si="553"/>
        <v>15.549673295179929</v>
      </c>
      <c r="AQ1876">
        <v>3.27</v>
      </c>
      <c r="AR1876">
        <v>6430</v>
      </c>
      <c r="AS1876">
        <v>5.0737861885996933</v>
      </c>
      <c r="AT1876">
        <v>1.0821128476908268</v>
      </c>
      <c r="AU1876">
        <f t="shared" si="554"/>
        <v>5.4904092211200011</v>
      </c>
      <c r="AV1876">
        <f t="shared" si="555"/>
        <v>3.2463385430724805</v>
      </c>
      <c r="AW1876">
        <f t="shared" si="556"/>
        <v>7.5747899338357882</v>
      </c>
      <c r="AX1876">
        <f t="shared" si="559"/>
        <v>10.821128476908267</v>
      </c>
      <c r="AY1876" s="4">
        <v>0.1</v>
      </c>
      <c r="AZ1876">
        <v>35</v>
      </c>
      <c r="BA1876" s="1">
        <f t="shared" si="557"/>
        <v>0.10368970511989745</v>
      </c>
      <c r="BB1876">
        <v>0.45124999999999998</v>
      </c>
      <c r="BC1876">
        <v>4.8224999999999997E-2</v>
      </c>
      <c r="BD1876">
        <v>6.43E-3</v>
      </c>
      <c r="BE1876">
        <v>160000</v>
      </c>
      <c r="BF1876">
        <f t="shared" si="560"/>
        <v>74.400000000000006</v>
      </c>
      <c r="BG1876" s="7">
        <f t="shared" si="561"/>
        <v>0.78884137209302341</v>
      </c>
      <c r="BH1876" s="8">
        <f t="shared" si="562"/>
        <v>1.5776827441860468</v>
      </c>
      <c r="BI1876" s="7">
        <f t="shared" si="563"/>
        <v>2.36652411627907</v>
      </c>
      <c r="BJ1876">
        <v>340.8</v>
      </c>
      <c r="BK1876">
        <v>6390</v>
      </c>
      <c r="BL1876">
        <v>0.12</v>
      </c>
      <c r="BM1876">
        <v>0.11</v>
      </c>
      <c r="BN1876" s="3">
        <f t="shared" si="558"/>
        <v>6.9601913958451805E-2</v>
      </c>
      <c r="BO1876" s="3">
        <f t="shared" si="564"/>
        <v>0.10324172920741786</v>
      </c>
      <c r="BP1876" s="3">
        <f t="shared" si="565"/>
        <v>8.8812354747572306E-2</v>
      </c>
      <c r="BQ1876" s="3">
        <f t="shared" si="566"/>
        <v>0.13751825402213644</v>
      </c>
      <c r="BR1876">
        <f t="shared" si="567"/>
        <v>8.4220722398842235E-2</v>
      </c>
      <c r="BS1876">
        <f t="shared" si="568"/>
        <v>0.11492756450829431</v>
      </c>
      <c r="BT1876" s="5">
        <f t="shared" si="569"/>
        <v>463.73312845062725</v>
      </c>
    </row>
    <row r="1877" spans="1:72" x14ac:dyDescent="0.2">
      <c r="A1877">
        <v>15</v>
      </c>
      <c r="B1877">
        <v>37039</v>
      </c>
      <c r="C1877" t="s">
        <v>1298</v>
      </c>
      <c r="D1877">
        <v>37</v>
      </c>
      <c r="E1877" t="s">
        <v>1376</v>
      </c>
      <c r="F1877" t="s">
        <v>1377</v>
      </c>
      <c r="G1877" t="s">
        <v>130</v>
      </c>
      <c r="H1877">
        <v>39</v>
      </c>
      <c r="I1877">
        <v>2052</v>
      </c>
      <c r="J1877">
        <v>215</v>
      </c>
      <c r="K1877">
        <v>1340</v>
      </c>
      <c r="L1877">
        <v>268</v>
      </c>
      <c r="M1877" s="5">
        <v>29789</v>
      </c>
      <c r="N1877" s="5">
        <v>41591.604489999998</v>
      </c>
      <c r="O1877" s="5">
        <v>3287.7</v>
      </c>
      <c r="P1877" s="5">
        <v>4590.3091109999996</v>
      </c>
      <c r="Q1877" s="5">
        <v>30713</v>
      </c>
      <c r="R1877" s="5">
        <v>42881.69958</v>
      </c>
      <c r="S1877" s="5">
        <v>245</v>
      </c>
      <c r="T1877" s="5">
        <v>342.07066709999998</v>
      </c>
      <c r="U1877">
        <v>1428</v>
      </c>
      <c r="V1877">
        <v>234</v>
      </c>
      <c r="W1877">
        <v>1166</v>
      </c>
      <c r="X1877">
        <v>190</v>
      </c>
      <c r="Y1877">
        <v>62</v>
      </c>
      <c r="Z1877">
        <v>20</v>
      </c>
      <c r="AA1877">
        <v>88</v>
      </c>
      <c r="AB1877">
        <v>43</v>
      </c>
      <c r="AC1877">
        <v>14</v>
      </c>
      <c r="AD1877">
        <v>65</v>
      </c>
      <c r="AE1877">
        <v>81</v>
      </c>
      <c r="AF1877">
        <v>31</v>
      </c>
      <c r="AG1877">
        <v>111</v>
      </c>
      <c r="AH1877">
        <v>1033.9166666666665</v>
      </c>
      <c r="AI1877">
        <v>2014.3166666666664</v>
      </c>
      <c r="AJ1877">
        <v>2561.833333333333</v>
      </c>
      <c r="AK1877">
        <v>1021</v>
      </c>
      <c r="AL1877">
        <v>0.92297483682632397</v>
      </c>
      <c r="AM1877">
        <f t="shared" si="551"/>
        <v>1</v>
      </c>
      <c r="AN1877">
        <f t="shared" si="552"/>
        <v>942.35730839967675</v>
      </c>
      <c r="AO1877">
        <v>15.37</v>
      </c>
      <c r="AP1877">
        <f t="shared" si="553"/>
        <v>14.186123242020599</v>
      </c>
      <c r="AQ1877">
        <v>3.27</v>
      </c>
      <c r="AR1877">
        <v>6430</v>
      </c>
      <c r="AS1877">
        <v>5.0737861885996933</v>
      </c>
      <c r="AT1877">
        <v>1.0213312046304768</v>
      </c>
      <c r="AU1877">
        <f t="shared" si="554"/>
        <v>5.1820161600399999</v>
      </c>
      <c r="AV1877">
        <f t="shared" si="555"/>
        <v>3.0639936138914301</v>
      </c>
      <c r="AW1877">
        <f t="shared" si="556"/>
        <v>7.1493184324133372</v>
      </c>
      <c r="AX1877">
        <f t="shared" si="559"/>
        <v>10.213312046304768</v>
      </c>
      <c r="AY1877" s="4">
        <v>0.1</v>
      </c>
      <c r="AZ1877">
        <v>35</v>
      </c>
      <c r="BA1877" s="1">
        <f t="shared" si="557"/>
        <v>0.10368970511989745</v>
      </c>
      <c r="BB1877">
        <v>0.53815000000000002</v>
      </c>
      <c r="BC1877">
        <v>4.8224999999999997E-2</v>
      </c>
      <c r="BD1877">
        <v>6.43E-3</v>
      </c>
      <c r="BE1877">
        <v>160000</v>
      </c>
      <c r="BF1877">
        <f t="shared" si="560"/>
        <v>74.400000000000006</v>
      </c>
      <c r="BG1877" s="7">
        <f t="shared" si="561"/>
        <v>0.78884137209302341</v>
      </c>
      <c r="BH1877" s="8">
        <f t="shared" si="562"/>
        <v>1.5776827441860468</v>
      </c>
      <c r="BI1877" s="7">
        <f t="shared" si="563"/>
        <v>2.36652411627907</v>
      </c>
      <c r="BJ1877">
        <v>340.8</v>
      </c>
      <c r="BK1877">
        <v>6390</v>
      </c>
      <c r="BL1877">
        <v>0.12</v>
      </c>
      <c r="BM1877">
        <v>0.11</v>
      </c>
      <c r="BN1877" s="3">
        <f t="shared" si="558"/>
        <v>6.0326950623045487E-2</v>
      </c>
      <c r="BO1877" s="3">
        <f t="shared" si="564"/>
        <v>9.1848748999964105E-2</v>
      </c>
      <c r="BP1877" s="3">
        <f t="shared" si="565"/>
        <v>7.8229864028228804E-2</v>
      </c>
      <c r="BQ1877" s="3">
        <f t="shared" si="566"/>
        <v>0.12419998154864657</v>
      </c>
      <c r="BR1877">
        <f t="shared" si="567"/>
        <v>7.2833530677038696E-2</v>
      </c>
      <c r="BS1877">
        <f t="shared" si="568"/>
        <v>0.10353025218627498</v>
      </c>
      <c r="BT1877" s="5">
        <f t="shared" si="569"/>
        <v>463.53892618682261</v>
      </c>
    </row>
    <row r="1878" spans="1:72" x14ac:dyDescent="0.2">
      <c r="A1878">
        <v>16</v>
      </c>
      <c r="B1878">
        <v>37041</v>
      </c>
      <c r="C1878" t="s">
        <v>1385</v>
      </c>
      <c r="D1878">
        <v>37</v>
      </c>
      <c r="E1878" t="s">
        <v>1376</v>
      </c>
      <c r="F1878" t="s">
        <v>1377</v>
      </c>
      <c r="G1878" t="s">
        <v>1538</v>
      </c>
      <c r="H1878">
        <v>41</v>
      </c>
      <c r="I1878">
        <v>1564</v>
      </c>
      <c r="J1878">
        <v>243</v>
      </c>
      <c r="K1878">
        <v>1041</v>
      </c>
      <c r="L1878">
        <v>212</v>
      </c>
      <c r="M1878" s="5">
        <v>22016</v>
      </c>
      <c r="N1878" s="5">
        <v>30738.888999999999</v>
      </c>
      <c r="O1878" s="5">
        <v>1547</v>
      </c>
      <c r="P1878" s="5">
        <v>2159.9319260000002</v>
      </c>
      <c r="Q1878" s="5">
        <v>21629</v>
      </c>
      <c r="R1878" s="5">
        <v>30198.556970000001</v>
      </c>
      <c r="S1878" s="5">
        <v>195</v>
      </c>
      <c r="T1878" s="5">
        <v>272.26032679999997</v>
      </c>
      <c r="U1878">
        <v>1083</v>
      </c>
      <c r="V1878">
        <v>233</v>
      </c>
      <c r="W1878">
        <v>940</v>
      </c>
      <c r="X1878">
        <v>150</v>
      </c>
      <c r="Y1878">
        <v>62</v>
      </c>
      <c r="Z1878">
        <v>20</v>
      </c>
      <c r="AA1878">
        <v>88</v>
      </c>
      <c r="AB1878">
        <v>43</v>
      </c>
      <c r="AC1878">
        <v>14</v>
      </c>
      <c r="AD1878">
        <v>65</v>
      </c>
      <c r="AE1878">
        <v>81</v>
      </c>
      <c r="AF1878">
        <v>31</v>
      </c>
      <c r="AG1878">
        <v>111</v>
      </c>
      <c r="AH1878">
        <v>1033.9166666666665</v>
      </c>
      <c r="AI1878">
        <v>2014.3166666666664</v>
      </c>
      <c r="AJ1878">
        <v>2561.833333333333</v>
      </c>
      <c r="AK1878">
        <v>1021</v>
      </c>
      <c r="AL1878">
        <v>1.12252998352051</v>
      </c>
      <c r="AM1878">
        <f t="shared" si="551"/>
        <v>1</v>
      </c>
      <c r="AN1878">
        <f t="shared" si="552"/>
        <v>1146.1031131744408</v>
      </c>
      <c r="AO1878">
        <v>15.37</v>
      </c>
      <c r="AP1878">
        <f t="shared" si="553"/>
        <v>17.253285846710238</v>
      </c>
      <c r="AQ1878">
        <v>3.27</v>
      </c>
      <c r="AR1878">
        <v>6430</v>
      </c>
      <c r="AS1878">
        <v>5.0737861885996933</v>
      </c>
      <c r="AT1878">
        <v>1.0561893139763914</v>
      </c>
      <c r="AU1878">
        <f t="shared" si="554"/>
        <v>5.3588787538</v>
      </c>
      <c r="AV1878">
        <f t="shared" si="555"/>
        <v>3.1685679419291741</v>
      </c>
      <c r="AW1878">
        <f t="shared" si="556"/>
        <v>7.3933251978347396</v>
      </c>
      <c r="AX1878">
        <f t="shared" si="559"/>
        <v>10.561893139763914</v>
      </c>
      <c r="AY1878" s="4">
        <v>0.1</v>
      </c>
      <c r="AZ1878">
        <v>35</v>
      </c>
      <c r="BA1878" s="1">
        <f t="shared" si="557"/>
        <v>0.10368970511989745</v>
      </c>
      <c r="BB1878">
        <v>0.45124999999999998</v>
      </c>
      <c r="BC1878">
        <v>4.8224999999999997E-2</v>
      </c>
      <c r="BD1878">
        <v>6.43E-3</v>
      </c>
      <c r="BE1878">
        <v>160000</v>
      </c>
      <c r="BF1878">
        <f t="shared" si="560"/>
        <v>74.400000000000006</v>
      </c>
      <c r="BG1878" s="7">
        <f t="shared" si="561"/>
        <v>0.78884137209302341</v>
      </c>
      <c r="BH1878" s="8">
        <f t="shared" si="562"/>
        <v>1.5776827441860468</v>
      </c>
      <c r="BI1878" s="7">
        <f t="shared" si="563"/>
        <v>2.36652411627907</v>
      </c>
      <c r="BJ1878">
        <v>340.8</v>
      </c>
      <c r="BK1878">
        <v>6390</v>
      </c>
      <c r="BL1878">
        <v>0.12</v>
      </c>
      <c r="BM1878">
        <v>0.11</v>
      </c>
      <c r="BN1878" s="3">
        <f t="shared" si="558"/>
        <v>7.2155645305100047E-2</v>
      </c>
      <c r="BO1878" s="3">
        <f t="shared" si="564"/>
        <v>0.10298561104124863</v>
      </c>
      <c r="BP1878" s="3">
        <f t="shared" si="565"/>
        <v>8.8901912520919224E-2</v>
      </c>
      <c r="BQ1878" s="3">
        <f t="shared" si="566"/>
        <v>0.1364409935429966</v>
      </c>
      <c r="BR1878">
        <f t="shared" si="567"/>
        <v>8.3964604232673004E-2</v>
      </c>
      <c r="BS1878">
        <f t="shared" si="568"/>
        <v>0.11467144634212507</v>
      </c>
      <c r="BT1878" s="5">
        <f t="shared" si="569"/>
        <v>463.73312845062725</v>
      </c>
    </row>
    <row r="1879" spans="1:72" x14ac:dyDescent="0.2">
      <c r="A1879">
        <v>16</v>
      </c>
      <c r="B1879">
        <v>37043</v>
      </c>
      <c r="C1879" t="s">
        <v>1385</v>
      </c>
      <c r="D1879">
        <v>37</v>
      </c>
      <c r="E1879" t="s">
        <v>1376</v>
      </c>
      <c r="F1879" t="s">
        <v>1377</v>
      </c>
      <c r="G1879" t="s">
        <v>40</v>
      </c>
      <c r="H1879">
        <v>43</v>
      </c>
      <c r="I1879">
        <v>2087</v>
      </c>
      <c r="J1879">
        <v>239</v>
      </c>
      <c r="K1879">
        <v>1351</v>
      </c>
      <c r="L1879">
        <v>275</v>
      </c>
      <c r="M1879" s="5">
        <v>30863</v>
      </c>
      <c r="N1879" s="5">
        <v>43091.130599999997</v>
      </c>
      <c r="O1879" s="5">
        <v>3465.4</v>
      </c>
      <c r="P1879" s="5">
        <v>4838.4150600000003</v>
      </c>
      <c r="Q1879" s="5">
        <v>31152</v>
      </c>
      <c r="R1879" s="5">
        <v>43494.63437</v>
      </c>
      <c r="S1879" s="5">
        <v>253</v>
      </c>
      <c r="T1879" s="5">
        <v>353.24032149999999</v>
      </c>
      <c r="U1879">
        <v>1490</v>
      </c>
      <c r="V1879">
        <v>252</v>
      </c>
      <c r="W1879">
        <v>1186</v>
      </c>
      <c r="X1879">
        <v>198</v>
      </c>
      <c r="Y1879">
        <v>62</v>
      </c>
      <c r="Z1879">
        <v>20</v>
      </c>
      <c r="AA1879">
        <v>88</v>
      </c>
      <c r="AB1879">
        <v>43</v>
      </c>
      <c r="AC1879">
        <v>14</v>
      </c>
      <c r="AD1879">
        <v>65</v>
      </c>
      <c r="AE1879">
        <v>81</v>
      </c>
      <c r="AF1879">
        <v>31</v>
      </c>
      <c r="AG1879">
        <v>111</v>
      </c>
      <c r="AH1879">
        <v>1033.9166666666665</v>
      </c>
      <c r="AI1879">
        <v>2014.3166666666664</v>
      </c>
      <c r="AJ1879">
        <v>2561.833333333333</v>
      </c>
      <c r="AK1879">
        <v>1021</v>
      </c>
      <c r="AL1879">
        <v>0.92185292641321803</v>
      </c>
      <c r="AM1879">
        <f t="shared" si="551"/>
        <v>1</v>
      </c>
      <c r="AN1879">
        <f t="shared" si="552"/>
        <v>941.21183786789561</v>
      </c>
      <c r="AO1879">
        <v>15.37</v>
      </c>
      <c r="AP1879">
        <f t="shared" si="553"/>
        <v>14.16887947897116</v>
      </c>
      <c r="AQ1879">
        <v>3.27</v>
      </c>
      <c r="AR1879">
        <v>6430</v>
      </c>
      <c r="AS1879">
        <v>5.0737861885996933</v>
      </c>
      <c r="AT1879">
        <v>1.0301465479554472</v>
      </c>
      <c r="AU1879">
        <f t="shared" si="554"/>
        <v>5.2267433272499995</v>
      </c>
      <c r="AV1879">
        <f t="shared" si="555"/>
        <v>3.0904396438663415</v>
      </c>
      <c r="AW1879">
        <f t="shared" si="556"/>
        <v>7.2110258356881305</v>
      </c>
      <c r="AX1879">
        <f t="shared" si="559"/>
        <v>10.301465479554473</v>
      </c>
      <c r="AY1879" s="4">
        <v>0.1</v>
      </c>
      <c r="AZ1879">
        <v>35</v>
      </c>
      <c r="BA1879" s="1">
        <f t="shared" si="557"/>
        <v>0.10368970511989745</v>
      </c>
      <c r="BB1879">
        <v>0.45124999999999998</v>
      </c>
      <c r="BC1879">
        <v>4.8224999999999997E-2</v>
      </c>
      <c r="BD1879">
        <v>6.43E-3</v>
      </c>
      <c r="BE1879">
        <v>160000</v>
      </c>
      <c r="BF1879">
        <f t="shared" si="560"/>
        <v>74.400000000000006</v>
      </c>
      <c r="BG1879" s="7">
        <f t="shared" si="561"/>
        <v>0.78884137209302341</v>
      </c>
      <c r="BH1879" s="8">
        <f t="shared" si="562"/>
        <v>1.5776827441860468</v>
      </c>
      <c r="BI1879" s="7">
        <f t="shared" si="563"/>
        <v>2.36652411627907</v>
      </c>
      <c r="BJ1879">
        <v>340.8</v>
      </c>
      <c r="BK1879">
        <v>6390</v>
      </c>
      <c r="BL1879">
        <v>0.12</v>
      </c>
      <c r="BM1879">
        <v>0.11</v>
      </c>
      <c r="BN1879" s="3">
        <f t="shared" si="558"/>
        <v>6.5151238386726887E-2</v>
      </c>
      <c r="BO1879" s="3">
        <f t="shared" si="564"/>
        <v>9.6772768023967046E-2</v>
      </c>
      <c r="BP1879" s="3">
        <f t="shared" si="565"/>
        <v>8.3036335339810141E-2</v>
      </c>
      <c r="BQ1879" s="3">
        <f t="shared" si="566"/>
        <v>0.12940323146328483</v>
      </c>
      <c r="BR1879">
        <f t="shared" si="567"/>
        <v>7.7751761215391416E-2</v>
      </c>
      <c r="BS1879">
        <f t="shared" si="568"/>
        <v>0.10845860332484349</v>
      </c>
      <c r="BT1879" s="5">
        <f t="shared" si="569"/>
        <v>463.73312845062725</v>
      </c>
    </row>
    <row r="1880" spans="1:72" x14ac:dyDescent="0.2">
      <c r="A1880">
        <v>16</v>
      </c>
      <c r="B1880">
        <v>37045</v>
      </c>
      <c r="C1880" t="s">
        <v>1385</v>
      </c>
      <c r="D1880">
        <v>37</v>
      </c>
      <c r="E1880" t="s">
        <v>1376</v>
      </c>
      <c r="F1880" t="s">
        <v>1377</v>
      </c>
      <c r="G1880" t="s">
        <v>1111</v>
      </c>
      <c r="H1880">
        <v>45</v>
      </c>
      <c r="I1880">
        <v>5458</v>
      </c>
      <c r="J1880">
        <v>323</v>
      </c>
      <c r="K1880">
        <v>2262</v>
      </c>
      <c r="L1880">
        <v>684</v>
      </c>
      <c r="M1880" s="5">
        <v>63573</v>
      </c>
      <c r="N1880" s="5">
        <v>88761.055170000007</v>
      </c>
      <c r="O1880" s="5">
        <v>5376.2</v>
      </c>
      <c r="P1880" s="5">
        <v>7506.2870220000004</v>
      </c>
      <c r="Q1880" s="5">
        <v>49537</v>
      </c>
      <c r="R1880" s="5">
        <v>69163.896470000007</v>
      </c>
      <c r="S1880" s="5">
        <v>553</v>
      </c>
      <c r="T1880" s="5">
        <v>772.10236280000004</v>
      </c>
      <c r="U1880">
        <v>2522</v>
      </c>
      <c r="V1880">
        <v>245</v>
      </c>
      <c r="W1880">
        <v>1516</v>
      </c>
      <c r="X1880">
        <v>323</v>
      </c>
      <c r="Y1880">
        <v>62</v>
      </c>
      <c r="Z1880">
        <v>20</v>
      </c>
      <c r="AA1880">
        <v>88</v>
      </c>
      <c r="AB1880">
        <v>43</v>
      </c>
      <c r="AC1880">
        <v>14</v>
      </c>
      <c r="AD1880">
        <v>65</v>
      </c>
      <c r="AE1880">
        <v>81</v>
      </c>
      <c r="AF1880">
        <v>31</v>
      </c>
      <c r="AG1880">
        <v>111</v>
      </c>
      <c r="AH1880">
        <v>1033.9166666666665</v>
      </c>
      <c r="AI1880">
        <v>2014.3166666666664</v>
      </c>
      <c r="AJ1880">
        <v>2561.833333333333</v>
      </c>
      <c r="AK1880">
        <v>1021</v>
      </c>
      <c r="AL1880">
        <v>0.94456933303312796</v>
      </c>
      <c r="AM1880">
        <f t="shared" si="551"/>
        <v>1</v>
      </c>
      <c r="AN1880">
        <f t="shared" si="552"/>
        <v>964.40528902682365</v>
      </c>
      <c r="AO1880">
        <v>15.37</v>
      </c>
      <c r="AP1880">
        <f t="shared" si="553"/>
        <v>14.518030648719176</v>
      </c>
      <c r="AQ1880">
        <v>3.27</v>
      </c>
      <c r="AR1880">
        <v>6430</v>
      </c>
      <c r="AS1880">
        <v>5.0737861885996933</v>
      </c>
      <c r="AT1880">
        <v>1.0546933540427517</v>
      </c>
      <c r="AU1880">
        <f t="shared" si="554"/>
        <v>5.3512885729499997</v>
      </c>
      <c r="AV1880">
        <f t="shared" si="555"/>
        <v>3.1640800621282548</v>
      </c>
      <c r="AW1880">
        <f t="shared" si="556"/>
        <v>7.3828534782992614</v>
      </c>
      <c r="AX1880">
        <f t="shared" si="559"/>
        <v>10.546933540427517</v>
      </c>
      <c r="AY1880" s="4">
        <v>0.1</v>
      </c>
      <c r="AZ1880">
        <v>35</v>
      </c>
      <c r="BA1880" s="1">
        <f t="shared" si="557"/>
        <v>0.10368970511989745</v>
      </c>
      <c r="BB1880">
        <v>0.45124999999999998</v>
      </c>
      <c r="BC1880">
        <v>4.8224999999999997E-2</v>
      </c>
      <c r="BD1880">
        <v>6.43E-3</v>
      </c>
      <c r="BE1880">
        <v>160000</v>
      </c>
      <c r="BF1880">
        <f t="shared" si="560"/>
        <v>74.400000000000006</v>
      </c>
      <c r="BG1880" s="7">
        <f t="shared" si="561"/>
        <v>0.78884137209302341</v>
      </c>
      <c r="BH1880" s="8">
        <f t="shared" si="562"/>
        <v>1.5776827441860468</v>
      </c>
      <c r="BI1880" s="7">
        <f t="shared" si="563"/>
        <v>2.36652411627907</v>
      </c>
      <c r="BJ1880">
        <v>340.8</v>
      </c>
      <c r="BK1880">
        <v>6390</v>
      </c>
      <c r="BL1880">
        <v>0.12</v>
      </c>
      <c r="BM1880">
        <v>0.11</v>
      </c>
      <c r="BN1880" s="3">
        <f t="shared" si="558"/>
        <v>6.664877772836654E-2</v>
      </c>
      <c r="BO1880" s="3">
        <f t="shared" si="564"/>
        <v>0.10095414067976993</v>
      </c>
      <c r="BP1880" s="3">
        <f t="shared" si="565"/>
        <v>8.6890389955186137E-2</v>
      </c>
      <c r="BQ1880" s="3">
        <f t="shared" si="566"/>
        <v>0.1343621378206504</v>
      </c>
      <c r="BR1880">
        <f t="shared" si="567"/>
        <v>8.1933133871194302E-2</v>
      </c>
      <c r="BS1880">
        <f t="shared" si="568"/>
        <v>0.11263997598064637</v>
      </c>
      <c r="BT1880" s="5">
        <f t="shared" si="569"/>
        <v>463.73312845062725</v>
      </c>
    </row>
    <row r="1881" spans="1:72" x14ac:dyDescent="0.2">
      <c r="A1881">
        <v>16</v>
      </c>
      <c r="B1881">
        <v>37047</v>
      </c>
      <c r="C1881" t="s">
        <v>1385</v>
      </c>
      <c r="D1881">
        <v>37</v>
      </c>
      <c r="E1881" t="s">
        <v>1376</v>
      </c>
      <c r="F1881" t="s">
        <v>1377</v>
      </c>
      <c r="G1881" t="s">
        <v>1494</v>
      </c>
      <c r="H1881">
        <v>47</v>
      </c>
      <c r="I1881">
        <v>2508</v>
      </c>
      <c r="J1881">
        <v>315</v>
      </c>
      <c r="K1881">
        <v>1492</v>
      </c>
      <c r="L1881">
        <v>292</v>
      </c>
      <c r="M1881" s="5">
        <v>35109</v>
      </c>
      <c r="N1881" s="5">
        <v>49019.42469</v>
      </c>
      <c r="O1881" s="5">
        <v>3458.4</v>
      </c>
      <c r="P1881" s="5">
        <v>4828.6416120000004</v>
      </c>
      <c r="Q1881" s="5">
        <v>32074</v>
      </c>
      <c r="R1881" s="5">
        <v>44781.937039999997</v>
      </c>
      <c r="S1881" s="5">
        <v>246</v>
      </c>
      <c r="T1881" s="5">
        <v>343.4668739</v>
      </c>
      <c r="U1881">
        <v>1237</v>
      </c>
      <c r="V1881">
        <v>208</v>
      </c>
      <c r="W1881">
        <v>1013</v>
      </c>
      <c r="X1881">
        <v>155</v>
      </c>
      <c r="Y1881">
        <v>62</v>
      </c>
      <c r="Z1881">
        <v>20</v>
      </c>
      <c r="AA1881">
        <v>88</v>
      </c>
      <c r="AB1881">
        <v>43</v>
      </c>
      <c r="AC1881">
        <v>14</v>
      </c>
      <c r="AD1881">
        <v>65</v>
      </c>
      <c r="AE1881">
        <v>81</v>
      </c>
      <c r="AF1881">
        <v>31</v>
      </c>
      <c r="AG1881">
        <v>111</v>
      </c>
      <c r="AH1881">
        <v>1033.9166666666665</v>
      </c>
      <c r="AI1881">
        <v>2014.3166666666664</v>
      </c>
      <c r="AJ1881">
        <v>2561.833333333333</v>
      </c>
      <c r="AK1881">
        <v>1021</v>
      </c>
      <c r="AL1881">
        <v>1.0093739938735999</v>
      </c>
      <c r="AM1881">
        <f t="shared" si="551"/>
        <v>1</v>
      </c>
      <c r="AN1881">
        <f t="shared" si="552"/>
        <v>1030.5708477449455</v>
      </c>
      <c r="AO1881">
        <v>15.37</v>
      </c>
      <c r="AP1881">
        <f t="shared" si="553"/>
        <v>15.514078285837231</v>
      </c>
      <c r="AQ1881">
        <v>3.27</v>
      </c>
      <c r="AR1881">
        <v>6430</v>
      </c>
      <c r="AS1881">
        <v>5.0737861885996933</v>
      </c>
      <c r="AT1881">
        <v>1.1287470748507422</v>
      </c>
      <c r="AU1881">
        <f t="shared" si="554"/>
        <v>5.7270213188000003</v>
      </c>
      <c r="AV1881">
        <f t="shared" si="555"/>
        <v>3.3862412245522266</v>
      </c>
      <c r="AW1881">
        <f t="shared" si="556"/>
        <v>7.9012295239551955</v>
      </c>
      <c r="AX1881">
        <f t="shared" si="559"/>
        <v>11.287470748507422</v>
      </c>
      <c r="AY1881" s="4">
        <v>0.1</v>
      </c>
      <c r="AZ1881">
        <v>35</v>
      </c>
      <c r="BA1881" s="1">
        <f t="shared" si="557"/>
        <v>0.10368970511989745</v>
      </c>
      <c r="BB1881">
        <v>0.45124999999999998</v>
      </c>
      <c r="BC1881">
        <v>4.8224999999999997E-2</v>
      </c>
      <c r="BD1881">
        <v>6.43E-3</v>
      </c>
      <c r="BE1881">
        <v>160000</v>
      </c>
      <c r="BF1881">
        <f t="shared" si="560"/>
        <v>74.400000000000006</v>
      </c>
      <c r="BG1881" s="7">
        <f t="shared" si="561"/>
        <v>0.78884137209302341</v>
      </c>
      <c r="BH1881" s="8">
        <f t="shared" si="562"/>
        <v>1.5776827441860468</v>
      </c>
      <c r="BI1881" s="7">
        <f t="shared" si="563"/>
        <v>2.36652411627907</v>
      </c>
      <c r="BJ1881">
        <v>340.8</v>
      </c>
      <c r="BK1881">
        <v>6390</v>
      </c>
      <c r="BL1881">
        <v>0.12</v>
      </c>
      <c r="BM1881">
        <v>0.11</v>
      </c>
      <c r="BN1881" s="3">
        <f t="shared" si="558"/>
        <v>7.1052301714694288E-2</v>
      </c>
      <c r="BO1881" s="3">
        <f t="shared" si="564"/>
        <v>0.1030032041358476</v>
      </c>
      <c r="BP1881" s="3">
        <f t="shared" si="565"/>
        <v>8.795198812983443E-2</v>
      </c>
      <c r="BQ1881" s="3">
        <f t="shared" si="566"/>
        <v>0.13875689396886634</v>
      </c>
      <c r="BR1881">
        <f t="shared" si="567"/>
        <v>8.3982197327271968E-2</v>
      </c>
      <c r="BS1881">
        <f t="shared" si="568"/>
        <v>0.11468903943672404</v>
      </c>
      <c r="BT1881" s="5">
        <f t="shared" si="569"/>
        <v>463.73312845062725</v>
      </c>
    </row>
    <row r="1882" spans="1:72" x14ac:dyDescent="0.2">
      <c r="A1882">
        <v>16</v>
      </c>
      <c r="B1882">
        <v>37049</v>
      </c>
      <c r="C1882" t="s">
        <v>1385</v>
      </c>
      <c r="D1882">
        <v>37</v>
      </c>
      <c r="E1882" t="s">
        <v>1376</v>
      </c>
      <c r="F1882" t="s">
        <v>1377</v>
      </c>
      <c r="G1882" t="s">
        <v>1428</v>
      </c>
      <c r="H1882">
        <v>49</v>
      </c>
      <c r="I1882">
        <v>1231</v>
      </c>
      <c r="J1882">
        <v>233</v>
      </c>
      <c r="K1882">
        <v>921</v>
      </c>
      <c r="L1882">
        <v>164</v>
      </c>
      <c r="M1882" s="5">
        <v>18183</v>
      </c>
      <c r="N1882" s="5">
        <v>25387.228319999998</v>
      </c>
      <c r="O1882" s="5">
        <v>1604.2</v>
      </c>
      <c r="P1882" s="5">
        <v>2239.7949560000002</v>
      </c>
      <c r="Q1882" s="5">
        <v>19917</v>
      </c>
      <c r="R1882" s="5">
        <v>27808.250919999999</v>
      </c>
      <c r="S1882" s="5">
        <v>151</v>
      </c>
      <c r="T1882" s="5">
        <v>210.82722749999999</v>
      </c>
      <c r="U1882">
        <v>842</v>
      </c>
      <c r="V1882">
        <v>195</v>
      </c>
      <c r="W1882">
        <v>806</v>
      </c>
      <c r="X1882">
        <v>115</v>
      </c>
      <c r="Y1882">
        <v>62</v>
      </c>
      <c r="Z1882">
        <v>20</v>
      </c>
      <c r="AA1882">
        <v>88</v>
      </c>
      <c r="AB1882">
        <v>43</v>
      </c>
      <c r="AC1882">
        <v>14</v>
      </c>
      <c r="AD1882">
        <v>65</v>
      </c>
      <c r="AE1882">
        <v>81</v>
      </c>
      <c r="AF1882">
        <v>31</v>
      </c>
      <c r="AG1882">
        <v>111</v>
      </c>
      <c r="AH1882">
        <v>1033.9166666666665</v>
      </c>
      <c r="AI1882">
        <v>2014.3166666666664</v>
      </c>
      <c r="AJ1882">
        <v>2561.833333333333</v>
      </c>
      <c r="AK1882">
        <v>1021</v>
      </c>
      <c r="AL1882">
        <v>1.08869279833401</v>
      </c>
      <c r="AM1882">
        <f t="shared" si="551"/>
        <v>1</v>
      </c>
      <c r="AN1882">
        <f t="shared" si="552"/>
        <v>1111.5553470990242</v>
      </c>
      <c r="AO1882">
        <v>15.37</v>
      </c>
      <c r="AP1882">
        <f t="shared" si="553"/>
        <v>16.733208310393731</v>
      </c>
      <c r="AQ1882">
        <v>3.27</v>
      </c>
      <c r="AR1882">
        <v>6430</v>
      </c>
      <c r="AS1882">
        <v>5.0737861885996933</v>
      </c>
      <c r="AT1882">
        <v>1.1039566718273319</v>
      </c>
      <c r="AU1882">
        <f t="shared" si="554"/>
        <v>5.6012401143300012</v>
      </c>
      <c r="AV1882">
        <f t="shared" si="555"/>
        <v>3.311870015481996</v>
      </c>
      <c r="AW1882">
        <f t="shared" si="556"/>
        <v>7.7276967027913237</v>
      </c>
      <c r="AX1882">
        <f t="shared" si="559"/>
        <v>11.039566718273319</v>
      </c>
      <c r="AY1882" s="4">
        <v>0.1</v>
      </c>
      <c r="AZ1882">
        <v>35</v>
      </c>
      <c r="BA1882" s="1">
        <f t="shared" si="557"/>
        <v>0.10368970511989745</v>
      </c>
      <c r="BB1882">
        <v>0.45124999999999998</v>
      </c>
      <c r="BC1882">
        <v>4.8224999999999997E-2</v>
      </c>
      <c r="BD1882">
        <v>6.43E-3</v>
      </c>
      <c r="BE1882">
        <v>160000</v>
      </c>
      <c r="BF1882">
        <f t="shared" si="560"/>
        <v>74.400000000000006</v>
      </c>
      <c r="BG1882" s="7">
        <f t="shared" si="561"/>
        <v>0.78884137209302341</v>
      </c>
      <c r="BH1882" s="8">
        <f t="shared" si="562"/>
        <v>1.5776827441860468</v>
      </c>
      <c r="BI1882" s="7">
        <f t="shared" si="563"/>
        <v>2.36652411627907</v>
      </c>
      <c r="BJ1882">
        <v>340.8</v>
      </c>
      <c r="BK1882">
        <v>6390</v>
      </c>
      <c r="BL1882">
        <v>0.12</v>
      </c>
      <c r="BM1882">
        <v>0.11</v>
      </c>
      <c r="BN1882" s="3">
        <f t="shared" si="558"/>
        <v>7.2676240565262895E-2</v>
      </c>
      <c r="BO1882" s="3">
        <f t="shared" si="564"/>
        <v>0.10320241984141361</v>
      </c>
      <c r="BP1882" s="3">
        <f t="shared" si="565"/>
        <v>8.848177010582095E-2</v>
      </c>
      <c r="BQ1882" s="3">
        <f t="shared" si="566"/>
        <v>0.13817085990476918</v>
      </c>
      <c r="BR1882">
        <f t="shared" si="567"/>
        <v>8.4181413032837979E-2</v>
      </c>
      <c r="BS1882">
        <f t="shared" si="568"/>
        <v>0.11488825514229005</v>
      </c>
      <c r="BT1882" s="5">
        <f t="shared" si="569"/>
        <v>463.73312845062725</v>
      </c>
    </row>
    <row r="1883" spans="1:72" x14ac:dyDescent="0.2">
      <c r="A1883">
        <v>16</v>
      </c>
      <c r="B1883">
        <v>37051</v>
      </c>
      <c r="C1883" t="s">
        <v>1385</v>
      </c>
      <c r="D1883">
        <v>37</v>
      </c>
      <c r="E1883" t="s">
        <v>1376</v>
      </c>
      <c r="F1883" t="s">
        <v>1377</v>
      </c>
      <c r="G1883" t="s">
        <v>614</v>
      </c>
      <c r="H1883">
        <v>51</v>
      </c>
      <c r="I1883">
        <v>3917</v>
      </c>
      <c r="J1883">
        <v>536</v>
      </c>
      <c r="K1883">
        <v>2057</v>
      </c>
      <c r="L1883">
        <v>532</v>
      </c>
      <c r="M1883" s="5">
        <v>45878</v>
      </c>
      <c r="N1883" s="5">
        <v>64055.175770000002</v>
      </c>
      <c r="O1883" s="5">
        <v>4257.6000000000004</v>
      </c>
      <c r="P1883" s="5">
        <v>5944.4900900000002</v>
      </c>
      <c r="Q1883" s="5">
        <v>37309</v>
      </c>
      <c r="R1883" s="5">
        <v>52091.079660000003</v>
      </c>
      <c r="S1883" s="5">
        <v>437</v>
      </c>
      <c r="T1883" s="5">
        <v>610.14237349999996</v>
      </c>
      <c r="U1883">
        <v>1605</v>
      </c>
      <c r="V1883">
        <v>282</v>
      </c>
      <c r="W1883">
        <v>1151</v>
      </c>
      <c r="X1883">
        <v>218</v>
      </c>
      <c r="Y1883">
        <v>62</v>
      </c>
      <c r="Z1883">
        <v>20</v>
      </c>
      <c r="AA1883">
        <v>88</v>
      </c>
      <c r="AB1883">
        <v>43</v>
      </c>
      <c r="AC1883">
        <v>14</v>
      </c>
      <c r="AD1883">
        <v>65</v>
      </c>
      <c r="AE1883">
        <v>81</v>
      </c>
      <c r="AF1883">
        <v>31</v>
      </c>
      <c r="AG1883">
        <v>111</v>
      </c>
      <c r="AH1883">
        <v>1033.9166666666665</v>
      </c>
      <c r="AI1883">
        <v>2014.3166666666664</v>
      </c>
      <c r="AJ1883">
        <v>2561.833333333333</v>
      </c>
      <c r="AK1883">
        <v>1021</v>
      </c>
      <c r="AL1883">
        <v>1.01372700267368</v>
      </c>
      <c r="AM1883">
        <f t="shared" si="551"/>
        <v>1</v>
      </c>
      <c r="AN1883">
        <f t="shared" si="552"/>
        <v>1035.0152697298272</v>
      </c>
      <c r="AO1883">
        <v>15.37</v>
      </c>
      <c r="AP1883">
        <f t="shared" si="553"/>
        <v>15.580984031094461</v>
      </c>
      <c r="AQ1883">
        <v>3.27</v>
      </c>
      <c r="AR1883">
        <v>6430</v>
      </c>
      <c r="AS1883">
        <v>5.0737861885996933</v>
      </c>
      <c r="AT1883">
        <v>1.1071330838756384</v>
      </c>
      <c r="AU1883">
        <f t="shared" si="554"/>
        <v>5.6173565499099993</v>
      </c>
      <c r="AV1883">
        <f t="shared" si="555"/>
        <v>3.3213992516269153</v>
      </c>
      <c r="AW1883">
        <f t="shared" si="556"/>
        <v>7.7499315871294687</v>
      </c>
      <c r="AX1883">
        <f t="shared" si="559"/>
        <v>11.071330838756383</v>
      </c>
      <c r="AY1883" s="4">
        <v>0.1</v>
      </c>
      <c r="AZ1883">
        <v>35</v>
      </c>
      <c r="BA1883" s="1">
        <f t="shared" si="557"/>
        <v>0.10368970511989745</v>
      </c>
      <c r="BB1883">
        <v>0.45124999999999998</v>
      </c>
      <c r="BC1883">
        <v>4.8224999999999997E-2</v>
      </c>
      <c r="BD1883">
        <v>6.43E-3</v>
      </c>
      <c r="BE1883">
        <v>160000</v>
      </c>
      <c r="BF1883">
        <f t="shared" si="560"/>
        <v>74.400000000000006</v>
      </c>
      <c r="BG1883" s="7">
        <f t="shared" si="561"/>
        <v>0.78884137209302341</v>
      </c>
      <c r="BH1883" s="8">
        <f t="shared" si="562"/>
        <v>1.5776827441860468</v>
      </c>
      <c r="BI1883" s="7">
        <f t="shared" si="563"/>
        <v>2.36652411627907</v>
      </c>
      <c r="BJ1883">
        <v>340.8</v>
      </c>
      <c r="BK1883">
        <v>6390</v>
      </c>
      <c r="BL1883">
        <v>0.12</v>
      </c>
      <c r="BM1883">
        <v>0.11</v>
      </c>
      <c r="BN1883" s="3">
        <f t="shared" si="558"/>
        <v>7.0480664264556195E-2</v>
      </c>
      <c r="BO1883" s="3">
        <f t="shared" si="564"/>
        <v>0.10332493831503459</v>
      </c>
      <c r="BP1883" s="3">
        <f t="shared" si="565"/>
        <v>8.8561932887074368E-2</v>
      </c>
      <c r="BQ1883" s="3">
        <f t="shared" si="566"/>
        <v>0.13839399299231686</v>
      </c>
      <c r="BR1883">
        <f t="shared" si="567"/>
        <v>8.4303931506458957E-2</v>
      </c>
      <c r="BS1883">
        <f t="shared" si="568"/>
        <v>0.11501077361591103</v>
      </c>
      <c r="BT1883" s="5">
        <f t="shared" si="569"/>
        <v>463.73312845062725</v>
      </c>
    </row>
    <row r="1884" spans="1:72" x14ac:dyDescent="0.2">
      <c r="A1884">
        <v>16</v>
      </c>
      <c r="B1884">
        <v>37053</v>
      </c>
      <c r="C1884" t="s">
        <v>1385</v>
      </c>
      <c r="D1884">
        <v>37</v>
      </c>
      <c r="E1884" t="s">
        <v>1376</v>
      </c>
      <c r="F1884" t="s">
        <v>1377</v>
      </c>
      <c r="G1884" t="s">
        <v>1497</v>
      </c>
      <c r="H1884">
        <v>53</v>
      </c>
      <c r="I1884">
        <v>1098</v>
      </c>
      <c r="J1884">
        <v>297</v>
      </c>
      <c r="K1884">
        <v>858</v>
      </c>
      <c r="L1884">
        <v>171</v>
      </c>
      <c r="M1884" s="5">
        <v>16595</v>
      </c>
      <c r="N1884" s="5">
        <v>23170.051920000002</v>
      </c>
      <c r="O1884" s="5">
        <v>1171.4000000000001</v>
      </c>
      <c r="P1884" s="5">
        <v>1635.5166509999999</v>
      </c>
      <c r="Q1884" s="5">
        <v>18118</v>
      </c>
      <c r="R1884" s="5">
        <v>25296.474880000002</v>
      </c>
      <c r="S1884" s="5">
        <v>158</v>
      </c>
      <c r="T1884" s="5">
        <v>220.60067509999999</v>
      </c>
      <c r="U1884">
        <v>829</v>
      </c>
      <c r="V1884">
        <v>222</v>
      </c>
      <c r="W1884">
        <v>807</v>
      </c>
      <c r="X1884">
        <v>121</v>
      </c>
      <c r="Y1884">
        <v>62</v>
      </c>
      <c r="Z1884">
        <v>20</v>
      </c>
      <c r="AA1884">
        <v>88</v>
      </c>
      <c r="AB1884">
        <v>43</v>
      </c>
      <c r="AC1884">
        <v>14</v>
      </c>
      <c r="AD1884">
        <v>65</v>
      </c>
      <c r="AE1884">
        <v>81</v>
      </c>
      <c r="AF1884">
        <v>31</v>
      </c>
      <c r="AG1884">
        <v>111</v>
      </c>
      <c r="AH1884">
        <v>1033.9166666666665</v>
      </c>
      <c r="AI1884">
        <v>2014.3166666666664</v>
      </c>
      <c r="AJ1884">
        <v>2561.833333333333</v>
      </c>
      <c r="AK1884">
        <v>1021</v>
      </c>
      <c r="AL1884">
        <v>1.14444071054459</v>
      </c>
      <c r="AM1884">
        <f t="shared" si="551"/>
        <v>1</v>
      </c>
      <c r="AN1884">
        <f t="shared" si="552"/>
        <v>1168.4739654660264</v>
      </c>
      <c r="AO1884">
        <v>15.37</v>
      </c>
      <c r="AP1884">
        <f t="shared" si="553"/>
        <v>17.590053721070348</v>
      </c>
      <c r="AQ1884">
        <v>3.27</v>
      </c>
      <c r="AR1884">
        <v>6430</v>
      </c>
      <c r="AS1884">
        <v>5.0737861885996933</v>
      </c>
      <c r="AT1884">
        <v>1.0495781559017037</v>
      </c>
      <c r="AU1884">
        <f t="shared" si="554"/>
        <v>5.32533515127</v>
      </c>
      <c r="AV1884">
        <f t="shared" si="555"/>
        <v>3.1487344677051112</v>
      </c>
      <c r="AW1884">
        <f t="shared" si="556"/>
        <v>7.3470470913119259</v>
      </c>
      <c r="AX1884">
        <f t="shared" si="559"/>
        <v>10.495781559017036</v>
      </c>
      <c r="AY1884" s="4">
        <v>0.1</v>
      </c>
      <c r="AZ1884">
        <v>35</v>
      </c>
      <c r="BA1884" s="1">
        <f t="shared" si="557"/>
        <v>0.10368970511989745</v>
      </c>
      <c r="BB1884">
        <v>0.45124999999999998</v>
      </c>
      <c r="BC1884">
        <v>4.8224999999999997E-2</v>
      </c>
      <c r="BD1884">
        <v>6.43E-3</v>
      </c>
      <c r="BE1884">
        <v>160000</v>
      </c>
      <c r="BF1884">
        <f t="shared" si="560"/>
        <v>74.400000000000006</v>
      </c>
      <c r="BG1884" s="7">
        <f t="shared" si="561"/>
        <v>0.78884137209302341</v>
      </c>
      <c r="BH1884" s="8">
        <f t="shared" si="562"/>
        <v>1.5776827441860468</v>
      </c>
      <c r="BI1884" s="7">
        <f t="shared" si="563"/>
        <v>2.36652411627907</v>
      </c>
      <c r="BJ1884">
        <v>340.8</v>
      </c>
      <c r="BK1884">
        <v>6390</v>
      </c>
      <c r="BL1884">
        <v>0.12</v>
      </c>
      <c r="BM1884">
        <v>0.11</v>
      </c>
      <c r="BN1884" s="3">
        <f t="shared" si="558"/>
        <v>7.2611963116120309E-2</v>
      </c>
      <c r="BO1884" s="3">
        <f t="shared" si="564"/>
        <v>0.10299413807652912</v>
      </c>
      <c r="BP1884" s="3">
        <f t="shared" si="565"/>
        <v>8.8998595681206896E-2</v>
      </c>
      <c r="BQ1884" s="3">
        <f t="shared" si="566"/>
        <v>0.13624010847834259</v>
      </c>
      <c r="BR1884">
        <f t="shared" si="567"/>
        <v>8.3973131267953485E-2</v>
      </c>
      <c r="BS1884">
        <f t="shared" si="568"/>
        <v>0.11467997337740556</v>
      </c>
      <c r="BT1884" s="5">
        <f t="shared" si="569"/>
        <v>463.73312845062725</v>
      </c>
    </row>
    <row r="1885" spans="1:72" x14ac:dyDescent="0.2">
      <c r="A1885">
        <v>16</v>
      </c>
      <c r="B1885">
        <v>37055</v>
      </c>
      <c r="C1885" t="s">
        <v>1385</v>
      </c>
      <c r="D1885">
        <v>37</v>
      </c>
      <c r="E1885" t="s">
        <v>1376</v>
      </c>
      <c r="F1885" t="s">
        <v>1377</v>
      </c>
      <c r="G1885" t="s">
        <v>1498</v>
      </c>
      <c r="H1885">
        <v>55</v>
      </c>
      <c r="I1885">
        <v>806</v>
      </c>
      <c r="J1885">
        <v>127</v>
      </c>
      <c r="K1885">
        <v>725</v>
      </c>
      <c r="L1885">
        <v>115</v>
      </c>
      <c r="M1885" s="5">
        <v>12052</v>
      </c>
      <c r="N1885" s="5">
        <v>16827.084409999999</v>
      </c>
      <c r="O1885" s="5">
        <v>852.8</v>
      </c>
      <c r="P1885" s="5">
        <v>1190.6851630000001</v>
      </c>
      <c r="Q1885" s="5">
        <v>15040</v>
      </c>
      <c r="R1885" s="5">
        <v>20998.950339999999</v>
      </c>
      <c r="S1885" s="5">
        <v>110</v>
      </c>
      <c r="T1885" s="5">
        <v>153.58274850000001</v>
      </c>
      <c r="U1885">
        <v>647</v>
      </c>
      <c r="V1885">
        <v>143</v>
      </c>
      <c r="W1885">
        <v>692</v>
      </c>
      <c r="X1885">
        <v>92</v>
      </c>
      <c r="Y1885">
        <v>62</v>
      </c>
      <c r="Z1885">
        <v>20</v>
      </c>
      <c r="AA1885">
        <v>88</v>
      </c>
      <c r="AB1885">
        <v>43</v>
      </c>
      <c r="AC1885">
        <v>14</v>
      </c>
      <c r="AD1885">
        <v>65</v>
      </c>
      <c r="AE1885">
        <v>81</v>
      </c>
      <c r="AF1885">
        <v>31</v>
      </c>
      <c r="AG1885">
        <v>111</v>
      </c>
      <c r="AH1885">
        <v>1033.9166666666665</v>
      </c>
      <c r="AI1885">
        <v>2014.3166666666664</v>
      </c>
      <c r="AJ1885">
        <v>2561.833333333333</v>
      </c>
      <c r="AK1885">
        <v>1021</v>
      </c>
      <c r="AL1885">
        <v>1.1375234885649299</v>
      </c>
      <c r="AM1885">
        <f t="shared" si="551"/>
        <v>1</v>
      </c>
      <c r="AN1885">
        <f t="shared" si="552"/>
        <v>1161.4114818247933</v>
      </c>
      <c r="AO1885">
        <v>15.37</v>
      </c>
      <c r="AP1885">
        <f t="shared" si="553"/>
        <v>17.483736019242972</v>
      </c>
      <c r="AQ1885">
        <v>3.27</v>
      </c>
      <c r="AR1885">
        <v>6430</v>
      </c>
      <c r="AS1885">
        <v>5.0737861885996933</v>
      </c>
      <c r="AT1885">
        <v>1.0638909507516661</v>
      </c>
      <c r="AU1885">
        <f t="shared" si="554"/>
        <v>5.3979552120999994</v>
      </c>
      <c r="AV1885">
        <f t="shared" si="555"/>
        <v>3.1916728522549982</v>
      </c>
      <c r="AW1885">
        <f t="shared" si="556"/>
        <v>7.447236655261662</v>
      </c>
      <c r="AX1885">
        <f t="shared" si="559"/>
        <v>10.638909507516662</v>
      </c>
      <c r="AY1885" s="4">
        <v>0.1</v>
      </c>
      <c r="AZ1885">
        <v>35</v>
      </c>
      <c r="BA1885" s="1">
        <f t="shared" si="557"/>
        <v>0.10368970511989745</v>
      </c>
      <c r="BB1885">
        <v>0.45124999999999998</v>
      </c>
      <c r="BC1885">
        <v>4.8224999999999997E-2</v>
      </c>
      <c r="BD1885">
        <v>6.43E-3</v>
      </c>
      <c r="BE1885">
        <v>160000</v>
      </c>
      <c r="BF1885">
        <f t="shared" si="560"/>
        <v>74.400000000000006</v>
      </c>
      <c r="BG1885" s="7">
        <f t="shared" si="561"/>
        <v>0.78884137209302341</v>
      </c>
      <c r="BH1885" s="8">
        <f t="shared" si="562"/>
        <v>1.5776827441860468</v>
      </c>
      <c r="BI1885" s="7">
        <f t="shared" si="563"/>
        <v>2.36652411627907</v>
      </c>
      <c r="BJ1885">
        <v>340.8</v>
      </c>
      <c r="BK1885">
        <v>6390</v>
      </c>
      <c r="BL1885">
        <v>0.12</v>
      </c>
      <c r="BM1885">
        <v>0.11</v>
      </c>
      <c r="BN1885" s="3">
        <f t="shared" si="558"/>
        <v>7.2866758537416726E-2</v>
      </c>
      <c r="BO1885" s="3">
        <f t="shared" si="564"/>
        <v>0.10287150666852903</v>
      </c>
      <c r="BP1885" s="3">
        <f t="shared" si="565"/>
        <v>8.8685111094725683E-2</v>
      </c>
      <c r="BQ1885" s="3">
        <f t="shared" si="566"/>
        <v>0.13657084278805817</v>
      </c>
      <c r="BR1885">
        <f t="shared" si="567"/>
        <v>8.3850499859953395E-2</v>
      </c>
      <c r="BS1885">
        <f t="shared" si="568"/>
        <v>0.11455734196940547</v>
      </c>
      <c r="BT1885" s="5">
        <f t="shared" si="569"/>
        <v>463.73312845062725</v>
      </c>
    </row>
    <row r="1886" spans="1:72" x14ac:dyDescent="0.2">
      <c r="A1886">
        <v>16</v>
      </c>
      <c r="B1886">
        <v>37057</v>
      </c>
      <c r="C1886" t="s">
        <v>1385</v>
      </c>
      <c r="D1886">
        <v>37</v>
      </c>
      <c r="E1886" t="s">
        <v>1376</v>
      </c>
      <c r="F1886" t="s">
        <v>1377</v>
      </c>
      <c r="G1886" t="s">
        <v>1309</v>
      </c>
      <c r="H1886">
        <v>57</v>
      </c>
      <c r="I1886">
        <v>5579</v>
      </c>
      <c r="J1886">
        <v>490</v>
      </c>
      <c r="K1886">
        <v>2681</v>
      </c>
      <c r="L1886">
        <v>666</v>
      </c>
      <c r="M1886" s="5">
        <v>65222</v>
      </c>
      <c r="N1886" s="5">
        <v>91063.40019</v>
      </c>
      <c r="O1886" s="5">
        <v>5853.9</v>
      </c>
      <c r="P1886" s="5">
        <v>8173.2550119999996</v>
      </c>
      <c r="Q1886" s="5">
        <v>52023</v>
      </c>
      <c r="R1886" s="5">
        <v>72634.866580000002</v>
      </c>
      <c r="S1886" s="5">
        <v>555</v>
      </c>
      <c r="T1886" s="5">
        <v>774.89477639999996</v>
      </c>
      <c r="U1886">
        <v>2541</v>
      </c>
      <c r="V1886">
        <v>303</v>
      </c>
      <c r="W1886">
        <v>1641</v>
      </c>
      <c r="X1886">
        <v>312</v>
      </c>
      <c r="Y1886">
        <v>62</v>
      </c>
      <c r="Z1886">
        <v>20</v>
      </c>
      <c r="AA1886">
        <v>88</v>
      </c>
      <c r="AB1886">
        <v>43</v>
      </c>
      <c r="AC1886">
        <v>14</v>
      </c>
      <c r="AD1886">
        <v>65</v>
      </c>
      <c r="AE1886">
        <v>81</v>
      </c>
      <c r="AF1886">
        <v>31</v>
      </c>
      <c r="AG1886">
        <v>111</v>
      </c>
      <c r="AH1886">
        <v>1033.9166666666665</v>
      </c>
      <c r="AI1886">
        <v>2014.3166666666664</v>
      </c>
      <c r="AJ1886">
        <v>2561.833333333333</v>
      </c>
      <c r="AK1886">
        <v>1021</v>
      </c>
      <c r="AL1886">
        <v>0.982656020671129</v>
      </c>
      <c r="AM1886">
        <f t="shared" si="551"/>
        <v>1</v>
      </c>
      <c r="AN1886">
        <f t="shared" si="552"/>
        <v>1003.2917971052227</v>
      </c>
      <c r="AO1886">
        <v>15.37</v>
      </c>
      <c r="AP1886">
        <f t="shared" si="553"/>
        <v>15.103423037715253</v>
      </c>
      <c r="AQ1886">
        <v>3.27</v>
      </c>
      <c r="AR1886">
        <v>6430</v>
      </c>
      <c r="AS1886">
        <v>5.0737861885996933</v>
      </c>
      <c r="AT1886">
        <v>1.0765426176418147</v>
      </c>
      <c r="AU1886">
        <f t="shared" si="554"/>
        <v>5.4621470648299999</v>
      </c>
      <c r="AV1886">
        <f t="shared" si="555"/>
        <v>3.2296278529254439</v>
      </c>
      <c r="AW1886">
        <f t="shared" si="556"/>
        <v>7.5357983234927026</v>
      </c>
      <c r="AX1886">
        <f t="shared" si="559"/>
        <v>10.765426176418147</v>
      </c>
      <c r="AY1886" s="4">
        <v>0.1</v>
      </c>
      <c r="AZ1886">
        <v>35</v>
      </c>
      <c r="BA1886" s="1">
        <f t="shared" si="557"/>
        <v>0.10368970511989745</v>
      </c>
      <c r="BB1886">
        <v>0.45124999999999998</v>
      </c>
      <c r="BC1886">
        <v>4.8224999999999997E-2</v>
      </c>
      <c r="BD1886">
        <v>6.43E-3</v>
      </c>
      <c r="BE1886">
        <v>160000</v>
      </c>
      <c r="BF1886">
        <f t="shared" si="560"/>
        <v>74.400000000000006</v>
      </c>
      <c r="BG1886" s="7">
        <f t="shared" si="561"/>
        <v>0.78884137209302341</v>
      </c>
      <c r="BH1886" s="8">
        <f t="shared" si="562"/>
        <v>1.5776827441860468</v>
      </c>
      <c r="BI1886" s="7">
        <f t="shared" si="563"/>
        <v>2.36652411627907</v>
      </c>
      <c r="BJ1886">
        <v>340.8</v>
      </c>
      <c r="BK1886">
        <v>6390</v>
      </c>
      <c r="BL1886">
        <v>0.12</v>
      </c>
      <c r="BM1886">
        <v>0.11</v>
      </c>
      <c r="BN1886" s="3">
        <f t="shared" si="558"/>
        <v>6.8529718587751365E-2</v>
      </c>
      <c r="BO1886" s="3">
        <f t="shared" si="564"/>
        <v>0.10298911949463328</v>
      </c>
      <c r="BP1886" s="3">
        <f t="shared" si="565"/>
        <v>8.8634020962087001E-2</v>
      </c>
      <c r="BQ1886" s="3">
        <f t="shared" si="566"/>
        <v>0.1370892041821451</v>
      </c>
      <c r="BR1886">
        <f t="shared" si="567"/>
        <v>8.3968112686057653E-2</v>
      </c>
      <c r="BS1886">
        <f t="shared" si="568"/>
        <v>0.11467495479550972</v>
      </c>
      <c r="BT1886" s="5">
        <f t="shared" si="569"/>
        <v>463.73312845062725</v>
      </c>
    </row>
    <row r="1887" spans="1:72" x14ac:dyDescent="0.2">
      <c r="A1887">
        <v>16</v>
      </c>
      <c r="B1887">
        <v>37059</v>
      </c>
      <c r="C1887" t="s">
        <v>1385</v>
      </c>
      <c r="D1887">
        <v>37</v>
      </c>
      <c r="E1887" t="s">
        <v>1376</v>
      </c>
      <c r="F1887" t="s">
        <v>1377</v>
      </c>
      <c r="G1887" t="s">
        <v>1448</v>
      </c>
      <c r="H1887">
        <v>59</v>
      </c>
      <c r="I1887">
        <v>5632</v>
      </c>
      <c r="J1887">
        <v>362</v>
      </c>
      <c r="K1887">
        <v>2325</v>
      </c>
      <c r="L1887">
        <v>676</v>
      </c>
      <c r="M1887" s="5">
        <v>66279</v>
      </c>
      <c r="N1887" s="5">
        <v>92539.190789999993</v>
      </c>
      <c r="O1887" s="5">
        <v>5399.1</v>
      </c>
      <c r="P1887" s="5">
        <v>7538.2601569999997</v>
      </c>
      <c r="Q1887" s="5">
        <v>48752</v>
      </c>
      <c r="R1887" s="5">
        <v>68067.874129999997</v>
      </c>
      <c r="S1887" s="5">
        <v>559</v>
      </c>
      <c r="T1887" s="5">
        <v>780.47960360000002</v>
      </c>
      <c r="U1887">
        <v>2523</v>
      </c>
      <c r="V1887">
        <v>262</v>
      </c>
      <c r="W1887">
        <v>1540</v>
      </c>
      <c r="X1887">
        <v>316</v>
      </c>
      <c r="Y1887">
        <v>62</v>
      </c>
      <c r="Z1887">
        <v>20</v>
      </c>
      <c r="AA1887">
        <v>88</v>
      </c>
      <c r="AB1887">
        <v>43</v>
      </c>
      <c r="AC1887">
        <v>14</v>
      </c>
      <c r="AD1887">
        <v>65</v>
      </c>
      <c r="AE1887">
        <v>81</v>
      </c>
      <c r="AF1887">
        <v>31</v>
      </c>
      <c r="AG1887">
        <v>111</v>
      </c>
      <c r="AH1887">
        <v>1033.9166666666665</v>
      </c>
      <c r="AI1887">
        <v>2014.3166666666664</v>
      </c>
      <c r="AJ1887">
        <v>2561.833333333333</v>
      </c>
      <c r="AK1887">
        <v>1021</v>
      </c>
      <c r="AL1887">
        <v>0.97494922365461101</v>
      </c>
      <c r="AM1887">
        <f t="shared" si="551"/>
        <v>1</v>
      </c>
      <c r="AN1887">
        <f t="shared" si="552"/>
        <v>995.42315735135787</v>
      </c>
      <c r="AO1887">
        <v>15.37</v>
      </c>
      <c r="AP1887">
        <f t="shared" si="553"/>
        <v>14.984969567571371</v>
      </c>
      <c r="AQ1887">
        <v>3.27</v>
      </c>
      <c r="AR1887">
        <v>6430</v>
      </c>
      <c r="AS1887">
        <v>5.0737861885996933</v>
      </c>
      <c r="AT1887">
        <v>1.0476075785658938</v>
      </c>
      <c r="AU1887">
        <f t="shared" si="554"/>
        <v>5.3153368631999998</v>
      </c>
      <c r="AV1887">
        <f t="shared" si="555"/>
        <v>3.1428227356976812</v>
      </c>
      <c r="AW1887">
        <f t="shared" si="556"/>
        <v>7.3332530499612565</v>
      </c>
      <c r="AX1887">
        <f t="shared" si="559"/>
        <v>10.476075785658939</v>
      </c>
      <c r="AY1887" s="4">
        <v>0.1</v>
      </c>
      <c r="AZ1887">
        <v>35</v>
      </c>
      <c r="BA1887" s="1">
        <f t="shared" si="557"/>
        <v>0.10368970511989745</v>
      </c>
      <c r="BB1887">
        <v>0.45124999999999998</v>
      </c>
      <c r="BC1887">
        <v>4.8224999999999997E-2</v>
      </c>
      <c r="BD1887">
        <v>6.43E-3</v>
      </c>
      <c r="BE1887">
        <v>160000</v>
      </c>
      <c r="BF1887">
        <f t="shared" si="560"/>
        <v>74.400000000000006</v>
      </c>
      <c r="BG1887" s="7">
        <f t="shared" si="561"/>
        <v>0.78884137209302341</v>
      </c>
      <c r="BH1887" s="8">
        <f t="shared" si="562"/>
        <v>1.5776827441860468</v>
      </c>
      <c r="BI1887" s="7">
        <f t="shared" si="563"/>
        <v>2.36652411627907</v>
      </c>
      <c r="BJ1887">
        <v>340.8</v>
      </c>
      <c r="BK1887">
        <v>6390</v>
      </c>
      <c r="BL1887">
        <v>0.12</v>
      </c>
      <c r="BM1887">
        <v>0.11</v>
      </c>
      <c r="BN1887" s="3">
        <f t="shared" si="558"/>
        <v>6.7349361112618605E-2</v>
      </c>
      <c r="BO1887" s="3">
        <f t="shared" si="564"/>
        <v>0.10186027139796458</v>
      </c>
      <c r="BP1887" s="3">
        <f t="shared" si="565"/>
        <v>8.7891005558124694E-2</v>
      </c>
      <c r="BQ1887" s="3">
        <f t="shared" si="566"/>
        <v>0.13504382266937559</v>
      </c>
      <c r="BR1887">
        <f t="shared" si="567"/>
        <v>8.283926458938895E-2</v>
      </c>
      <c r="BS1887">
        <f t="shared" si="568"/>
        <v>0.11354610669884102</v>
      </c>
      <c r="BT1887" s="5">
        <f t="shared" si="569"/>
        <v>463.73312845062725</v>
      </c>
    </row>
    <row r="1888" spans="1:72" x14ac:dyDescent="0.2">
      <c r="A1888">
        <v>16</v>
      </c>
      <c r="B1888">
        <v>37061</v>
      </c>
      <c r="C1888" t="s">
        <v>1385</v>
      </c>
      <c r="D1888">
        <v>37</v>
      </c>
      <c r="E1888" t="s">
        <v>1376</v>
      </c>
      <c r="F1888" t="s">
        <v>1377</v>
      </c>
      <c r="G1888" t="s">
        <v>1475</v>
      </c>
      <c r="H1888">
        <v>61</v>
      </c>
      <c r="I1888">
        <v>1638</v>
      </c>
      <c r="J1888">
        <v>235</v>
      </c>
      <c r="K1888">
        <v>1138</v>
      </c>
      <c r="L1888">
        <v>213</v>
      </c>
      <c r="M1888" s="5">
        <v>22721</v>
      </c>
      <c r="N1888" s="5">
        <v>31723.214800000002</v>
      </c>
      <c r="O1888" s="5">
        <v>2087.9</v>
      </c>
      <c r="P1888" s="5">
        <v>2915.140187</v>
      </c>
      <c r="Q1888" s="5">
        <v>24259</v>
      </c>
      <c r="R1888" s="5">
        <v>33870.580869999998</v>
      </c>
      <c r="S1888" s="5">
        <v>191</v>
      </c>
      <c r="T1888" s="5">
        <v>266.67549960000002</v>
      </c>
      <c r="U1888">
        <v>1073</v>
      </c>
      <c r="V1888">
        <v>193</v>
      </c>
      <c r="W1888">
        <v>942</v>
      </c>
      <c r="X1888">
        <v>144</v>
      </c>
      <c r="Y1888">
        <v>62</v>
      </c>
      <c r="Z1888">
        <v>20</v>
      </c>
      <c r="AA1888">
        <v>88</v>
      </c>
      <c r="AB1888">
        <v>43</v>
      </c>
      <c r="AC1888">
        <v>14</v>
      </c>
      <c r="AD1888">
        <v>65</v>
      </c>
      <c r="AE1888">
        <v>81</v>
      </c>
      <c r="AF1888">
        <v>31</v>
      </c>
      <c r="AG1888">
        <v>111</v>
      </c>
      <c r="AH1888">
        <v>1033.9166666666665</v>
      </c>
      <c r="AI1888">
        <v>2014.3166666666664</v>
      </c>
      <c r="AJ1888">
        <v>2561.833333333333</v>
      </c>
      <c r="AK1888">
        <v>1021</v>
      </c>
      <c r="AL1888">
        <v>1.0559945482956701</v>
      </c>
      <c r="AM1888">
        <f t="shared" si="551"/>
        <v>1</v>
      </c>
      <c r="AN1888">
        <f t="shared" si="552"/>
        <v>1078.1704338098791</v>
      </c>
      <c r="AO1888">
        <v>15.37</v>
      </c>
      <c r="AP1888">
        <f t="shared" si="553"/>
        <v>16.23063620730445</v>
      </c>
      <c r="AQ1888">
        <v>3.27</v>
      </c>
      <c r="AR1888">
        <v>6430</v>
      </c>
      <c r="AS1888">
        <v>5.0737861885996933</v>
      </c>
      <c r="AT1888">
        <v>1.1104917675640229</v>
      </c>
      <c r="AU1888">
        <f t="shared" si="554"/>
        <v>5.6343977928200006</v>
      </c>
      <c r="AV1888">
        <f t="shared" si="555"/>
        <v>3.3314753026920689</v>
      </c>
      <c r="AW1888">
        <f t="shared" si="556"/>
        <v>7.7734423729481605</v>
      </c>
      <c r="AX1888">
        <f t="shared" si="559"/>
        <v>11.104917675640229</v>
      </c>
      <c r="AY1888" s="4">
        <v>0.1</v>
      </c>
      <c r="AZ1888">
        <v>35</v>
      </c>
      <c r="BA1888" s="1">
        <f t="shared" si="557"/>
        <v>0.10368970511989745</v>
      </c>
      <c r="BB1888">
        <v>0.45124999999999998</v>
      </c>
      <c r="BC1888">
        <v>4.8224999999999997E-2</v>
      </c>
      <c r="BD1888">
        <v>6.43E-3</v>
      </c>
      <c r="BE1888">
        <v>160000</v>
      </c>
      <c r="BF1888">
        <f t="shared" si="560"/>
        <v>74.400000000000006</v>
      </c>
      <c r="BG1888" s="7">
        <f t="shared" si="561"/>
        <v>0.78884137209302341</v>
      </c>
      <c r="BH1888" s="8">
        <f t="shared" si="562"/>
        <v>1.5776827441860468</v>
      </c>
      <c r="BI1888" s="7">
        <f t="shared" si="563"/>
        <v>2.36652411627907</v>
      </c>
      <c r="BJ1888">
        <v>340.8</v>
      </c>
      <c r="BK1888">
        <v>6390</v>
      </c>
      <c r="BL1888">
        <v>0.12</v>
      </c>
      <c r="BM1888">
        <v>0.11</v>
      </c>
      <c r="BN1888" s="3">
        <f t="shared" si="558"/>
        <v>7.1886587352107817E-2</v>
      </c>
      <c r="BO1888" s="3">
        <f t="shared" si="564"/>
        <v>0.10280037143365627</v>
      </c>
      <c r="BP1888" s="3">
        <f t="shared" si="565"/>
        <v>8.7992579822133682E-2</v>
      </c>
      <c r="BQ1888" s="3">
        <f t="shared" si="566"/>
        <v>0.13797581428019035</v>
      </c>
      <c r="BR1888">
        <f t="shared" si="567"/>
        <v>8.3779364625080635E-2</v>
      </c>
      <c r="BS1888">
        <f t="shared" si="568"/>
        <v>0.11448620673453271</v>
      </c>
      <c r="BT1888" s="5">
        <f t="shared" si="569"/>
        <v>463.73312845062725</v>
      </c>
    </row>
    <row r="1889" spans="1:72" x14ac:dyDescent="0.2">
      <c r="A1889">
        <v>16</v>
      </c>
      <c r="B1889">
        <v>37063</v>
      </c>
      <c r="C1889" t="s">
        <v>1385</v>
      </c>
      <c r="D1889">
        <v>37</v>
      </c>
      <c r="E1889" t="s">
        <v>1376</v>
      </c>
      <c r="F1889" t="s">
        <v>1377</v>
      </c>
      <c r="G1889" t="s">
        <v>1450</v>
      </c>
      <c r="H1889">
        <v>63</v>
      </c>
      <c r="I1889">
        <v>6774</v>
      </c>
      <c r="J1889">
        <v>461</v>
      </c>
      <c r="K1889">
        <v>2532</v>
      </c>
      <c r="L1889">
        <v>750</v>
      </c>
      <c r="M1889" s="5">
        <v>65367</v>
      </c>
      <c r="N1889" s="5">
        <v>91265.850179999994</v>
      </c>
      <c r="O1889" s="5">
        <v>4947.2</v>
      </c>
      <c r="P1889" s="5">
        <v>6907.3143019999998</v>
      </c>
      <c r="Q1889" s="5">
        <v>45477</v>
      </c>
      <c r="R1889" s="5">
        <v>63495.296840000003</v>
      </c>
      <c r="S1889" s="5">
        <v>613</v>
      </c>
      <c r="T1889" s="5">
        <v>855.87477109999998</v>
      </c>
      <c r="U1889">
        <v>2482</v>
      </c>
      <c r="V1889">
        <v>278</v>
      </c>
      <c r="W1889">
        <v>1414</v>
      </c>
      <c r="X1889">
        <v>299</v>
      </c>
      <c r="Y1889">
        <v>62</v>
      </c>
      <c r="Z1889">
        <v>20</v>
      </c>
      <c r="AA1889">
        <v>88</v>
      </c>
      <c r="AB1889">
        <v>43</v>
      </c>
      <c r="AC1889">
        <v>14</v>
      </c>
      <c r="AD1889">
        <v>65</v>
      </c>
      <c r="AE1889">
        <v>81</v>
      </c>
      <c r="AF1889">
        <v>31</v>
      </c>
      <c r="AG1889">
        <v>111</v>
      </c>
      <c r="AH1889">
        <v>1033.9166666666665</v>
      </c>
      <c r="AI1889">
        <v>2014.3166666666664</v>
      </c>
      <c r="AJ1889">
        <v>2561.833333333333</v>
      </c>
      <c r="AK1889">
        <v>1021</v>
      </c>
      <c r="AL1889">
        <v>1.03481802344322</v>
      </c>
      <c r="AM1889">
        <f t="shared" si="551"/>
        <v>1</v>
      </c>
      <c r="AN1889">
        <f t="shared" si="552"/>
        <v>1056.5492019355277</v>
      </c>
      <c r="AO1889">
        <v>15.37</v>
      </c>
      <c r="AP1889">
        <f t="shared" si="553"/>
        <v>15.905153020322292</v>
      </c>
      <c r="AQ1889">
        <v>3.27</v>
      </c>
      <c r="AR1889">
        <v>6430</v>
      </c>
      <c r="AS1889">
        <v>5.0737861885996933</v>
      </c>
      <c r="AT1889">
        <v>1.0671361351677924</v>
      </c>
      <c r="AU1889">
        <f t="shared" si="554"/>
        <v>5.4144205839700001</v>
      </c>
      <c r="AV1889">
        <f t="shared" si="555"/>
        <v>3.2014084055033774</v>
      </c>
      <c r="AW1889">
        <f t="shared" si="556"/>
        <v>7.4699529461745469</v>
      </c>
      <c r="AX1889">
        <f t="shared" si="559"/>
        <v>10.671361351677923</v>
      </c>
      <c r="AY1889" s="4">
        <v>0.1</v>
      </c>
      <c r="AZ1889">
        <v>35</v>
      </c>
      <c r="BA1889" s="1">
        <f t="shared" si="557"/>
        <v>0.10368970511989745</v>
      </c>
      <c r="BB1889">
        <v>0.45124999999999998</v>
      </c>
      <c r="BC1889">
        <v>4.8224999999999997E-2</v>
      </c>
      <c r="BD1889">
        <v>6.43E-3</v>
      </c>
      <c r="BE1889">
        <v>160000</v>
      </c>
      <c r="BF1889">
        <f t="shared" si="560"/>
        <v>74.400000000000006</v>
      </c>
      <c r="BG1889" s="7">
        <f t="shared" si="561"/>
        <v>0.78884137209302341</v>
      </c>
      <c r="BH1889" s="8">
        <f t="shared" si="562"/>
        <v>1.5776827441860468</v>
      </c>
      <c r="BI1889" s="7">
        <f t="shared" si="563"/>
        <v>2.36652411627907</v>
      </c>
      <c r="BJ1889">
        <v>340.8</v>
      </c>
      <c r="BK1889">
        <v>6390</v>
      </c>
      <c r="BL1889">
        <v>0.12</v>
      </c>
      <c r="BM1889">
        <v>0.11</v>
      </c>
      <c r="BN1889" s="3">
        <f t="shared" si="558"/>
        <v>6.9822648743973287E-2</v>
      </c>
      <c r="BO1889" s="3">
        <f t="shared" si="564"/>
        <v>0.10423813448790323</v>
      </c>
      <c r="BP1889" s="3">
        <f t="shared" si="565"/>
        <v>9.0008466180362859E-2</v>
      </c>
      <c r="BQ1889" s="3">
        <f t="shared" si="566"/>
        <v>0.13804026362426519</v>
      </c>
      <c r="BR1889">
        <f t="shared" si="567"/>
        <v>8.5217127679327598E-2</v>
      </c>
      <c r="BS1889">
        <f t="shared" si="568"/>
        <v>0.11592396978877967</v>
      </c>
      <c r="BT1889" s="5">
        <f t="shared" si="569"/>
        <v>463.73312845062725</v>
      </c>
    </row>
    <row r="1890" spans="1:72" x14ac:dyDescent="0.2">
      <c r="A1890">
        <v>16</v>
      </c>
      <c r="B1890">
        <v>37065</v>
      </c>
      <c r="C1890" t="s">
        <v>1385</v>
      </c>
      <c r="D1890">
        <v>37</v>
      </c>
      <c r="E1890" t="s">
        <v>1376</v>
      </c>
      <c r="F1890" t="s">
        <v>1377</v>
      </c>
      <c r="G1890" t="s">
        <v>1451</v>
      </c>
      <c r="H1890">
        <v>65</v>
      </c>
      <c r="I1890">
        <v>1647</v>
      </c>
      <c r="J1890">
        <v>295</v>
      </c>
      <c r="K1890">
        <v>1199</v>
      </c>
      <c r="L1890">
        <v>222</v>
      </c>
      <c r="M1890" s="5">
        <v>23073</v>
      </c>
      <c r="N1890" s="5">
        <v>32214.679599999999</v>
      </c>
      <c r="O1890" s="5">
        <v>1989.7</v>
      </c>
      <c r="P1890" s="5">
        <v>2778.0326789999999</v>
      </c>
      <c r="Q1890" s="5">
        <v>25138</v>
      </c>
      <c r="R1890" s="5">
        <v>35097.846649999999</v>
      </c>
      <c r="S1890" s="5">
        <v>207</v>
      </c>
      <c r="T1890" s="5">
        <v>289.01480850000002</v>
      </c>
      <c r="U1890">
        <v>1256</v>
      </c>
      <c r="V1890">
        <v>243</v>
      </c>
      <c r="W1890">
        <v>1087</v>
      </c>
      <c r="X1890">
        <v>171</v>
      </c>
      <c r="Y1890">
        <v>62</v>
      </c>
      <c r="Z1890">
        <v>20</v>
      </c>
      <c r="AA1890">
        <v>88</v>
      </c>
      <c r="AB1890">
        <v>43</v>
      </c>
      <c r="AC1890">
        <v>14</v>
      </c>
      <c r="AD1890">
        <v>65</v>
      </c>
      <c r="AE1890">
        <v>81</v>
      </c>
      <c r="AF1890">
        <v>31</v>
      </c>
      <c r="AG1890">
        <v>111</v>
      </c>
      <c r="AH1890">
        <v>1033.9166666666665</v>
      </c>
      <c r="AI1890">
        <v>2014.3166666666664</v>
      </c>
      <c r="AJ1890">
        <v>2561.833333333333</v>
      </c>
      <c r="AK1890">
        <v>1021</v>
      </c>
      <c r="AL1890">
        <v>1.0837614719684301</v>
      </c>
      <c r="AM1890">
        <f t="shared" si="551"/>
        <v>1</v>
      </c>
      <c r="AN1890">
        <f t="shared" si="552"/>
        <v>1106.5204628797671</v>
      </c>
      <c r="AO1890">
        <v>15.37</v>
      </c>
      <c r="AP1890">
        <f t="shared" si="553"/>
        <v>16.657413824154769</v>
      </c>
      <c r="AQ1890">
        <v>3.27</v>
      </c>
      <c r="AR1890">
        <v>6430</v>
      </c>
      <c r="AS1890">
        <v>5.0737861885996933</v>
      </c>
      <c r="AT1890">
        <v>1.0683780015700775</v>
      </c>
      <c r="AU1890">
        <f t="shared" si="554"/>
        <v>5.4207215485700004</v>
      </c>
      <c r="AV1890">
        <f t="shared" si="555"/>
        <v>3.2051340047102324</v>
      </c>
      <c r="AW1890">
        <f t="shared" si="556"/>
        <v>7.4786460109905422</v>
      </c>
      <c r="AX1890">
        <f t="shared" si="559"/>
        <v>10.683780015700775</v>
      </c>
      <c r="AY1890" s="4">
        <v>0.1</v>
      </c>
      <c r="AZ1890">
        <v>35</v>
      </c>
      <c r="BA1890" s="1">
        <f t="shared" si="557"/>
        <v>0.10368970511989745</v>
      </c>
      <c r="BB1890">
        <v>0.45124999999999998</v>
      </c>
      <c r="BC1890">
        <v>4.8224999999999997E-2</v>
      </c>
      <c r="BD1890">
        <v>6.43E-3</v>
      </c>
      <c r="BE1890">
        <v>160000</v>
      </c>
      <c r="BF1890">
        <f t="shared" si="560"/>
        <v>74.400000000000006</v>
      </c>
      <c r="BG1890" s="7">
        <f t="shared" si="561"/>
        <v>0.78884137209302341</v>
      </c>
      <c r="BH1890" s="8">
        <f t="shared" si="562"/>
        <v>1.5776827441860468</v>
      </c>
      <c r="BI1890" s="7">
        <f t="shared" si="563"/>
        <v>2.36652411627907</v>
      </c>
      <c r="BJ1890">
        <v>340.8</v>
      </c>
      <c r="BK1890">
        <v>6390</v>
      </c>
      <c r="BL1890">
        <v>0.12</v>
      </c>
      <c r="BM1890">
        <v>0.11</v>
      </c>
      <c r="BN1890" s="3">
        <f t="shared" si="558"/>
        <v>7.1364262142789417E-2</v>
      </c>
      <c r="BO1890" s="3">
        <f t="shared" si="564"/>
        <v>0.10230705680156792</v>
      </c>
      <c r="BP1890" s="3">
        <f t="shared" si="565"/>
        <v>8.8060828894549623E-2</v>
      </c>
      <c r="BQ1890" s="3">
        <f t="shared" si="566"/>
        <v>0.13614852274521883</v>
      </c>
      <c r="BR1890">
        <f t="shared" si="567"/>
        <v>8.3286049992992287E-2</v>
      </c>
      <c r="BS1890">
        <f t="shared" si="568"/>
        <v>0.11399289210244436</v>
      </c>
      <c r="BT1890" s="5">
        <f t="shared" si="569"/>
        <v>463.73312845062725</v>
      </c>
    </row>
    <row r="1891" spans="1:72" x14ac:dyDescent="0.2">
      <c r="A1891">
        <v>16</v>
      </c>
      <c r="B1891">
        <v>37067</v>
      </c>
      <c r="C1891" t="s">
        <v>1385</v>
      </c>
      <c r="D1891">
        <v>37</v>
      </c>
      <c r="E1891" t="s">
        <v>1376</v>
      </c>
      <c r="F1891" t="s">
        <v>1377</v>
      </c>
      <c r="G1891" t="s">
        <v>1295</v>
      </c>
      <c r="H1891">
        <v>67</v>
      </c>
      <c r="I1891">
        <v>5810</v>
      </c>
      <c r="J1891">
        <v>335</v>
      </c>
      <c r="K1891">
        <v>2426</v>
      </c>
      <c r="L1891">
        <v>735</v>
      </c>
      <c r="M1891" s="5">
        <v>72480</v>
      </c>
      <c r="N1891" s="5">
        <v>101197.0692</v>
      </c>
      <c r="O1891" s="5">
        <v>5655.2</v>
      </c>
      <c r="P1891" s="5">
        <v>7895.8287200000004</v>
      </c>
      <c r="Q1891" s="5">
        <v>52451</v>
      </c>
      <c r="R1891" s="5">
        <v>73232.443100000004</v>
      </c>
      <c r="S1891" s="5">
        <v>613</v>
      </c>
      <c r="T1891" s="5">
        <v>855.87477109999998</v>
      </c>
      <c r="U1891">
        <v>2476</v>
      </c>
      <c r="V1891">
        <v>262</v>
      </c>
      <c r="W1891">
        <v>1573</v>
      </c>
      <c r="X1891">
        <v>321</v>
      </c>
      <c r="Y1891">
        <v>62</v>
      </c>
      <c r="Z1891">
        <v>20</v>
      </c>
      <c r="AA1891">
        <v>88</v>
      </c>
      <c r="AB1891">
        <v>43</v>
      </c>
      <c r="AC1891">
        <v>14</v>
      </c>
      <c r="AD1891">
        <v>65</v>
      </c>
      <c r="AE1891">
        <v>81</v>
      </c>
      <c r="AF1891">
        <v>31</v>
      </c>
      <c r="AG1891">
        <v>111</v>
      </c>
      <c r="AH1891">
        <v>1033.9166666666665</v>
      </c>
      <c r="AI1891">
        <v>2014.3166666666664</v>
      </c>
      <c r="AJ1891">
        <v>2561.833333333333</v>
      </c>
      <c r="AK1891">
        <v>1021</v>
      </c>
      <c r="AL1891">
        <v>0.98463208079338105</v>
      </c>
      <c r="AM1891">
        <f t="shared" si="551"/>
        <v>1</v>
      </c>
      <c r="AN1891">
        <f t="shared" si="552"/>
        <v>1005.3093544900421</v>
      </c>
      <c r="AO1891">
        <v>15.37</v>
      </c>
      <c r="AP1891">
        <f t="shared" si="553"/>
        <v>15.133795081794267</v>
      </c>
      <c r="AQ1891">
        <v>3.27</v>
      </c>
      <c r="AR1891">
        <v>6430</v>
      </c>
      <c r="AS1891">
        <v>5.0737861885996933</v>
      </c>
      <c r="AT1891">
        <v>1.0617724133418416</v>
      </c>
      <c r="AU1891">
        <f t="shared" si="554"/>
        <v>5.3872062062500001</v>
      </c>
      <c r="AV1891">
        <f t="shared" si="555"/>
        <v>3.1853172400255247</v>
      </c>
      <c r="AW1891">
        <f t="shared" si="556"/>
        <v>7.4324068933928906</v>
      </c>
      <c r="AX1891">
        <f t="shared" si="559"/>
        <v>10.617724133418417</v>
      </c>
      <c r="AY1891" s="4">
        <v>0.1</v>
      </c>
      <c r="AZ1891">
        <v>35</v>
      </c>
      <c r="BA1891" s="1">
        <f t="shared" si="557"/>
        <v>0.10368970511989745</v>
      </c>
      <c r="BB1891">
        <v>0.45124999999999998</v>
      </c>
      <c r="BC1891">
        <v>4.8224999999999997E-2</v>
      </c>
      <c r="BD1891">
        <v>6.43E-3</v>
      </c>
      <c r="BE1891">
        <v>160000</v>
      </c>
      <c r="BF1891">
        <f t="shared" si="560"/>
        <v>74.400000000000006</v>
      </c>
      <c r="BG1891" s="7">
        <f t="shared" si="561"/>
        <v>0.78884137209302341</v>
      </c>
      <c r="BH1891" s="8">
        <f t="shared" si="562"/>
        <v>1.5776827441860468</v>
      </c>
      <c r="BI1891" s="7">
        <f t="shared" si="563"/>
        <v>2.36652411627907</v>
      </c>
      <c r="BJ1891">
        <v>340.8</v>
      </c>
      <c r="BK1891">
        <v>6390</v>
      </c>
      <c r="BL1891">
        <v>0.12</v>
      </c>
      <c r="BM1891">
        <v>0.11</v>
      </c>
      <c r="BN1891" s="3">
        <f t="shared" si="558"/>
        <v>6.8108454737222851E-2</v>
      </c>
      <c r="BO1891" s="3">
        <f t="shared" si="564"/>
        <v>0.10312529800638272</v>
      </c>
      <c r="BP1891" s="3">
        <f t="shared" si="565"/>
        <v>8.8967151953559351E-2</v>
      </c>
      <c r="BQ1891" s="3">
        <f t="shared" si="566"/>
        <v>0.13675752827807564</v>
      </c>
      <c r="BR1891">
        <f t="shared" si="567"/>
        <v>8.4104291197807088E-2</v>
      </c>
      <c r="BS1891">
        <f t="shared" si="568"/>
        <v>0.11481113330725916</v>
      </c>
      <c r="BT1891" s="5">
        <f t="shared" si="569"/>
        <v>463.73312845062725</v>
      </c>
    </row>
    <row r="1892" spans="1:72" x14ac:dyDescent="0.2">
      <c r="A1892">
        <v>16</v>
      </c>
      <c r="B1892">
        <v>37069</v>
      </c>
      <c r="C1892" t="s">
        <v>1385</v>
      </c>
      <c r="D1892">
        <v>37</v>
      </c>
      <c r="E1892" t="s">
        <v>1376</v>
      </c>
      <c r="F1892" t="s">
        <v>1377</v>
      </c>
      <c r="G1892" t="s">
        <v>194</v>
      </c>
      <c r="H1892">
        <v>69</v>
      </c>
      <c r="I1892">
        <v>3194</v>
      </c>
      <c r="J1892">
        <v>439</v>
      </c>
      <c r="K1892">
        <v>1787</v>
      </c>
      <c r="L1892">
        <v>432</v>
      </c>
      <c r="M1892" s="5">
        <v>39564</v>
      </c>
      <c r="N1892" s="5">
        <v>55239.526010000001</v>
      </c>
      <c r="O1892" s="5">
        <v>3800.7</v>
      </c>
      <c r="P1892" s="5">
        <v>5306.5632009999999</v>
      </c>
      <c r="Q1892" s="5">
        <v>34704</v>
      </c>
      <c r="R1892" s="5">
        <v>48453.960939999997</v>
      </c>
      <c r="S1892" s="5">
        <v>355</v>
      </c>
      <c r="T1892" s="5">
        <v>495.65341549999999</v>
      </c>
      <c r="U1892">
        <v>1609</v>
      </c>
      <c r="V1892">
        <v>272</v>
      </c>
      <c r="W1892">
        <v>1205</v>
      </c>
      <c r="X1892">
        <v>220</v>
      </c>
      <c r="Y1892">
        <v>62</v>
      </c>
      <c r="Z1892">
        <v>20</v>
      </c>
      <c r="AA1892">
        <v>88</v>
      </c>
      <c r="AB1892">
        <v>43</v>
      </c>
      <c r="AC1892">
        <v>14</v>
      </c>
      <c r="AD1892">
        <v>65</v>
      </c>
      <c r="AE1892">
        <v>81</v>
      </c>
      <c r="AF1892">
        <v>31</v>
      </c>
      <c r="AG1892">
        <v>111</v>
      </c>
      <c r="AH1892">
        <v>1033.9166666666665</v>
      </c>
      <c r="AI1892">
        <v>2014.3166666666664</v>
      </c>
      <c r="AJ1892">
        <v>2561.833333333333</v>
      </c>
      <c r="AK1892">
        <v>1021</v>
      </c>
      <c r="AL1892">
        <v>1.0592417319615699</v>
      </c>
      <c r="AM1892">
        <f t="shared" si="551"/>
        <v>1</v>
      </c>
      <c r="AN1892">
        <f t="shared" si="552"/>
        <v>1081.4858083327629</v>
      </c>
      <c r="AO1892">
        <v>15.37</v>
      </c>
      <c r="AP1892">
        <f t="shared" si="553"/>
        <v>16.280545420249329</v>
      </c>
      <c r="AQ1892">
        <v>3.27</v>
      </c>
      <c r="AR1892">
        <v>6430</v>
      </c>
      <c r="AS1892">
        <v>5.0737861885996933</v>
      </c>
      <c r="AT1892">
        <v>1.062932607895019</v>
      </c>
      <c r="AU1892">
        <f t="shared" si="554"/>
        <v>5.3930927853500004</v>
      </c>
      <c r="AV1892">
        <f t="shared" si="555"/>
        <v>3.1887978236850572</v>
      </c>
      <c r="AW1892">
        <f t="shared" si="556"/>
        <v>7.4405282552651331</v>
      </c>
      <c r="AX1892">
        <f t="shared" si="559"/>
        <v>10.629326078950189</v>
      </c>
      <c r="AY1892" s="4">
        <v>0.1</v>
      </c>
      <c r="AZ1892">
        <v>35</v>
      </c>
      <c r="BA1892" s="1">
        <f t="shared" si="557"/>
        <v>0.10368970511989745</v>
      </c>
      <c r="BB1892">
        <v>0.45124999999999998</v>
      </c>
      <c r="BC1892">
        <v>4.8224999999999997E-2</v>
      </c>
      <c r="BD1892">
        <v>6.43E-3</v>
      </c>
      <c r="BE1892">
        <v>160000</v>
      </c>
      <c r="BF1892">
        <f t="shared" si="560"/>
        <v>74.400000000000006</v>
      </c>
      <c r="BG1892" s="7">
        <f t="shared" si="561"/>
        <v>0.78884137209302341</v>
      </c>
      <c r="BH1892" s="8">
        <f t="shared" si="562"/>
        <v>1.5776827441860468</v>
      </c>
      <c r="BI1892" s="7">
        <f t="shared" si="563"/>
        <v>2.36652411627907</v>
      </c>
      <c r="BJ1892">
        <v>340.8</v>
      </c>
      <c r="BK1892">
        <v>6390</v>
      </c>
      <c r="BL1892">
        <v>0.12</v>
      </c>
      <c r="BM1892">
        <v>0.11</v>
      </c>
      <c r="BN1892" s="3">
        <f t="shared" si="558"/>
        <v>7.0434587451609132E-2</v>
      </c>
      <c r="BO1892" s="3">
        <f t="shared" si="564"/>
        <v>0.10276005607901172</v>
      </c>
      <c r="BP1892" s="3">
        <f t="shared" si="565"/>
        <v>8.8586439475506137E-2</v>
      </c>
      <c r="BQ1892" s="3">
        <f t="shared" si="566"/>
        <v>0.13642903615686094</v>
      </c>
      <c r="BR1892">
        <f t="shared" si="567"/>
        <v>8.3739049270436086E-2</v>
      </c>
      <c r="BS1892">
        <f t="shared" si="568"/>
        <v>0.11444589137988816</v>
      </c>
      <c r="BT1892" s="5">
        <f t="shared" si="569"/>
        <v>463.73312845062725</v>
      </c>
    </row>
    <row r="1893" spans="1:72" x14ac:dyDescent="0.2">
      <c r="A1893">
        <v>16</v>
      </c>
      <c r="B1893">
        <v>37071</v>
      </c>
      <c r="C1893" t="s">
        <v>1385</v>
      </c>
      <c r="D1893">
        <v>37</v>
      </c>
      <c r="E1893" t="s">
        <v>1376</v>
      </c>
      <c r="F1893" t="s">
        <v>1377</v>
      </c>
      <c r="G1893" t="s">
        <v>1529</v>
      </c>
      <c r="H1893">
        <v>71</v>
      </c>
      <c r="I1893">
        <v>5389</v>
      </c>
      <c r="J1893">
        <v>272</v>
      </c>
      <c r="K1893">
        <v>2152</v>
      </c>
      <c r="L1893">
        <v>701</v>
      </c>
      <c r="M1893" s="5">
        <v>64520</v>
      </c>
      <c r="N1893" s="5">
        <v>90083.263019999999</v>
      </c>
      <c r="O1893" s="5">
        <v>5140.2</v>
      </c>
      <c r="P1893" s="5">
        <v>7176.7822159999996</v>
      </c>
      <c r="Q1893" s="5">
        <v>46695</v>
      </c>
      <c r="R1893" s="5">
        <v>65195.876730000004</v>
      </c>
      <c r="S1893" s="5">
        <v>578</v>
      </c>
      <c r="T1893" s="5">
        <v>807.0075329</v>
      </c>
      <c r="U1893">
        <v>2323</v>
      </c>
      <c r="V1893">
        <v>230</v>
      </c>
      <c r="W1893">
        <v>1433</v>
      </c>
      <c r="X1893">
        <v>304</v>
      </c>
      <c r="Y1893">
        <v>62</v>
      </c>
      <c r="Z1893">
        <v>20</v>
      </c>
      <c r="AA1893">
        <v>88</v>
      </c>
      <c r="AB1893">
        <v>43</v>
      </c>
      <c r="AC1893">
        <v>14</v>
      </c>
      <c r="AD1893">
        <v>65</v>
      </c>
      <c r="AE1893">
        <v>81</v>
      </c>
      <c r="AF1893">
        <v>31</v>
      </c>
      <c r="AG1893">
        <v>111</v>
      </c>
      <c r="AH1893">
        <v>1033.9166666666665</v>
      </c>
      <c r="AI1893">
        <v>2014.3166666666664</v>
      </c>
      <c r="AJ1893">
        <v>2561.833333333333</v>
      </c>
      <c r="AK1893">
        <v>1021</v>
      </c>
      <c r="AL1893">
        <v>0.95050886273384105</v>
      </c>
      <c r="AM1893">
        <f t="shared" si="551"/>
        <v>1</v>
      </c>
      <c r="AN1893">
        <f t="shared" si="552"/>
        <v>970.46954885125172</v>
      </c>
      <c r="AO1893">
        <v>15.37</v>
      </c>
      <c r="AP1893">
        <f t="shared" si="553"/>
        <v>14.609321220219137</v>
      </c>
      <c r="AQ1893">
        <v>3.27</v>
      </c>
      <c r="AR1893">
        <v>6430</v>
      </c>
      <c r="AS1893">
        <v>5.0737861885996933</v>
      </c>
      <c r="AT1893">
        <v>1.0593377232049657</v>
      </c>
      <c r="AU1893">
        <f t="shared" si="554"/>
        <v>5.37485310906</v>
      </c>
      <c r="AV1893">
        <f t="shared" si="555"/>
        <v>3.1780131696148972</v>
      </c>
      <c r="AW1893">
        <f t="shared" si="556"/>
        <v>7.4153640624347599</v>
      </c>
      <c r="AX1893">
        <f t="shared" si="559"/>
        <v>10.593377232049656</v>
      </c>
      <c r="AY1893" s="4">
        <v>0.1</v>
      </c>
      <c r="AZ1893">
        <v>35</v>
      </c>
      <c r="BA1893" s="1">
        <f t="shared" si="557"/>
        <v>0.10368970511989745</v>
      </c>
      <c r="BB1893">
        <v>0.45124999999999998</v>
      </c>
      <c r="BC1893">
        <v>4.8224999999999997E-2</v>
      </c>
      <c r="BD1893">
        <v>6.43E-3</v>
      </c>
      <c r="BE1893">
        <v>160000</v>
      </c>
      <c r="BF1893">
        <f t="shared" si="560"/>
        <v>74.400000000000006</v>
      </c>
      <c r="BG1893" s="7">
        <f t="shared" si="561"/>
        <v>0.78884137209302341</v>
      </c>
      <c r="BH1893" s="8">
        <f t="shared" si="562"/>
        <v>1.5776827441860468</v>
      </c>
      <c r="BI1893" s="7">
        <f t="shared" si="563"/>
        <v>2.36652411627907</v>
      </c>
      <c r="BJ1893">
        <v>340.8</v>
      </c>
      <c r="BK1893">
        <v>6390</v>
      </c>
      <c r="BL1893">
        <v>0.12</v>
      </c>
      <c r="BM1893">
        <v>0.11</v>
      </c>
      <c r="BN1893" s="3">
        <f t="shared" si="558"/>
        <v>6.6982463390658858E-2</v>
      </c>
      <c r="BO1893" s="3">
        <f t="shared" si="564"/>
        <v>0.10134193971591947</v>
      </c>
      <c r="BP1893" s="3">
        <f t="shared" si="565"/>
        <v>8.7216258905287475E-2</v>
      </c>
      <c r="BQ1893" s="3">
        <f t="shared" si="566"/>
        <v>0.13489704982674297</v>
      </c>
      <c r="BR1893">
        <f t="shared" si="567"/>
        <v>8.2320932907343838E-2</v>
      </c>
      <c r="BS1893">
        <f t="shared" si="568"/>
        <v>0.11302777501679591</v>
      </c>
      <c r="BT1893" s="5">
        <f t="shared" si="569"/>
        <v>463.73312845062725</v>
      </c>
    </row>
    <row r="1894" spans="1:72" x14ac:dyDescent="0.2">
      <c r="A1894">
        <v>16</v>
      </c>
      <c r="B1894">
        <v>37073</v>
      </c>
      <c r="C1894" t="s">
        <v>1385</v>
      </c>
      <c r="D1894">
        <v>37</v>
      </c>
      <c r="E1894" t="s">
        <v>1376</v>
      </c>
      <c r="F1894" t="s">
        <v>1377</v>
      </c>
      <c r="G1894" t="s">
        <v>1477</v>
      </c>
      <c r="H1894">
        <v>73</v>
      </c>
      <c r="I1894">
        <v>1625</v>
      </c>
      <c r="J1894">
        <v>192</v>
      </c>
      <c r="K1894">
        <v>1133</v>
      </c>
      <c r="L1894">
        <v>225</v>
      </c>
      <c r="M1894" s="5">
        <v>22431</v>
      </c>
      <c r="N1894" s="5">
        <v>31318.314829999999</v>
      </c>
      <c r="O1894" s="5">
        <v>1626.1</v>
      </c>
      <c r="P1894" s="5">
        <v>2270.371885</v>
      </c>
      <c r="Q1894" s="5">
        <v>23197</v>
      </c>
      <c r="R1894" s="5">
        <v>32387.809239999999</v>
      </c>
      <c r="S1894" s="5">
        <v>208</v>
      </c>
      <c r="T1894" s="5">
        <v>290.41101529999997</v>
      </c>
      <c r="U1894">
        <v>1244</v>
      </c>
      <c r="V1894">
        <v>200</v>
      </c>
      <c r="W1894">
        <v>1038</v>
      </c>
      <c r="X1894">
        <v>172</v>
      </c>
      <c r="Y1894">
        <v>62</v>
      </c>
      <c r="Z1894">
        <v>20</v>
      </c>
      <c r="AA1894">
        <v>88</v>
      </c>
      <c r="AB1894">
        <v>43</v>
      </c>
      <c r="AC1894">
        <v>14</v>
      </c>
      <c r="AD1894">
        <v>65</v>
      </c>
      <c r="AE1894">
        <v>81</v>
      </c>
      <c r="AF1894">
        <v>31</v>
      </c>
      <c r="AG1894">
        <v>111</v>
      </c>
      <c r="AH1894">
        <v>1033.9166666666665</v>
      </c>
      <c r="AI1894">
        <v>2014.3166666666664</v>
      </c>
      <c r="AJ1894">
        <v>2561.833333333333</v>
      </c>
      <c r="AK1894">
        <v>1021</v>
      </c>
      <c r="AL1894">
        <v>1.12561616301537</v>
      </c>
      <c r="AM1894">
        <f t="shared" si="551"/>
        <v>1</v>
      </c>
      <c r="AN1894">
        <f t="shared" si="552"/>
        <v>1149.2541024386928</v>
      </c>
      <c r="AO1894">
        <v>15.37</v>
      </c>
      <c r="AP1894">
        <f t="shared" si="553"/>
        <v>17.300720425546238</v>
      </c>
      <c r="AQ1894">
        <v>3.27</v>
      </c>
      <c r="AR1894">
        <v>6430</v>
      </c>
      <c r="AS1894">
        <v>5.0737861885996933</v>
      </c>
      <c r="AT1894">
        <v>1.0487863415877645</v>
      </c>
      <c r="AU1894">
        <f t="shared" si="554"/>
        <v>5.3213176547399996</v>
      </c>
      <c r="AV1894">
        <f t="shared" si="555"/>
        <v>3.1463590247632935</v>
      </c>
      <c r="AW1894">
        <f t="shared" si="556"/>
        <v>7.341504391114352</v>
      </c>
      <c r="AX1894">
        <f t="shared" si="559"/>
        <v>10.487863415877644</v>
      </c>
      <c r="AY1894" s="4">
        <v>0.1</v>
      </c>
      <c r="AZ1894">
        <v>35</v>
      </c>
      <c r="BA1894" s="1">
        <f t="shared" si="557"/>
        <v>0.10368970511989745</v>
      </c>
      <c r="BB1894">
        <v>0.45124999999999998</v>
      </c>
      <c r="BC1894">
        <v>4.8224999999999997E-2</v>
      </c>
      <c r="BD1894">
        <v>6.43E-3</v>
      </c>
      <c r="BE1894">
        <v>160000</v>
      </c>
      <c r="BF1894">
        <f t="shared" si="560"/>
        <v>74.400000000000006</v>
      </c>
      <c r="BG1894" s="7">
        <f t="shared" si="561"/>
        <v>0.78884137209302341</v>
      </c>
      <c r="BH1894" s="8">
        <f t="shared" si="562"/>
        <v>1.5776827441860468</v>
      </c>
      <c r="BI1894" s="7">
        <f t="shared" si="563"/>
        <v>2.36652411627907</v>
      </c>
      <c r="BJ1894">
        <v>340.8</v>
      </c>
      <c r="BK1894">
        <v>6390</v>
      </c>
      <c r="BL1894">
        <v>0.12</v>
      </c>
      <c r="BM1894">
        <v>0.11</v>
      </c>
      <c r="BN1894" s="3">
        <f t="shared" si="558"/>
        <v>7.2008780729099664E-2</v>
      </c>
      <c r="BO1894" s="3">
        <f t="shared" si="564"/>
        <v>0.10288140535676769</v>
      </c>
      <c r="BP1894" s="3">
        <f t="shared" si="565"/>
        <v>8.8896421366017483E-2</v>
      </c>
      <c r="BQ1894" s="3">
        <f t="shared" si="566"/>
        <v>0.13610229460088277</v>
      </c>
      <c r="BR1894">
        <f t="shared" si="567"/>
        <v>8.3860398548192064E-2</v>
      </c>
      <c r="BS1894">
        <f t="shared" si="568"/>
        <v>0.11456724065764413</v>
      </c>
      <c r="BT1894" s="5">
        <f t="shared" si="569"/>
        <v>463.73312845062725</v>
      </c>
    </row>
    <row r="1895" spans="1:72" x14ac:dyDescent="0.2">
      <c r="A1895">
        <v>16</v>
      </c>
      <c r="B1895">
        <v>37075</v>
      </c>
      <c r="C1895" t="s">
        <v>1385</v>
      </c>
      <c r="D1895">
        <v>37</v>
      </c>
      <c r="E1895" t="s">
        <v>1376</v>
      </c>
      <c r="F1895" t="s">
        <v>1377</v>
      </c>
      <c r="G1895" t="s">
        <v>1478</v>
      </c>
      <c r="H1895">
        <v>75</v>
      </c>
      <c r="I1895">
        <v>1892</v>
      </c>
      <c r="J1895">
        <v>187</v>
      </c>
      <c r="K1895">
        <v>1250</v>
      </c>
      <c r="L1895">
        <v>252</v>
      </c>
      <c r="M1895" s="5">
        <v>27638</v>
      </c>
      <c r="N1895" s="5">
        <v>38588.363660000003</v>
      </c>
      <c r="O1895" s="5">
        <v>3039.1</v>
      </c>
      <c r="P1895" s="5">
        <v>4243.2120990000003</v>
      </c>
      <c r="Q1895" s="5">
        <v>29098</v>
      </c>
      <c r="R1895" s="5">
        <v>40626.82559</v>
      </c>
      <c r="S1895" s="5">
        <v>229</v>
      </c>
      <c r="T1895" s="5">
        <v>319.73135819999999</v>
      </c>
      <c r="U1895">
        <v>1364</v>
      </c>
      <c r="V1895">
        <v>218</v>
      </c>
      <c r="W1895">
        <v>1122</v>
      </c>
      <c r="X1895">
        <v>182</v>
      </c>
      <c r="Y1895">
        <v>62</v>
      </c>
      <c r="Z1895">
        <v>20</v>
      </c>
      <c r="AA1895">
        <v>88</v>
      </c>
      <c r="AB1895">
        <v>43</v>
      </c>
      <c r="AC1895">
        <v>14</v>
      </c>
      <c r="AD1895">
        <v>65</v>
      </c>
      <c r="AE1895">
        <v>81</v>
      </c>
      <c r="AF1895">
        <v>31</v>
      </c>
      <c r="AG1895">
        <v>111</v>
      </c>
      <c r="AH1895">
        <v>1033.9166666666665</v>
      </c>
      <c r="AI1895">
        <v>2014.3166666666664</v>
      </c>
      <c r="AJ1895">
        <v>2561.833333333333</v>
      </c>
      <c r="AK1895">
        <v>1021</v>
      </c>
      <c r="AL1895">
        <v>0.923896619251796</v>
      </c>
      <c r="AM1895">
        <f t="shared" si="551"/>
        <v>1</v>
      </c>
      <c r="AN1895">
        <f t="shared" si="552"/>
        <v>943.2984482560837</v>
      </c>
      <c r="AO1895">
        <v>15.37</v>
      </c>
      <c r="AP1895">
        <f t="shared" si="553"/>
        <v>14.200291037900104</v>
      </c>
      <c r="AQ1895">
        <v>3.27</v>
      </c>
      <c r="AR1895">
        <v>6430</v>
      </c>
      <c r="AS1895">
        <v>5.0737861885996933</v>
      </c>
      <c r="AT1895">
        <v>1.0237943244852472</v>
      </c>
      <c r="AU1895">
        <f t="shared" si="554"/>
        <v>5.1945135035400005</v>
      </c>
      <c r="AV1895">
        <f t="shared" si="555"/>
        <v>3.0713829734557416</v>
      </c>
      <c r="AW1895">
        <f t="shared" si="556"/>
        <v>7.1665602713967305</v>
      </c>
      <c r="AX1895">
        <f t="shared" si="559"/>
        <v>10.237943244852472</v>
      </c>
      <c r="AY1895" s="4">
        <v>0.1</v>
      </c>
      <c r="AZ1895">
        <v>35</v>
      </c>
      <c r="BA1895" s="1">
        <f t="shared" si="557"/>
        <v>0.10368970511989745</v>
      </c>
      <c r="BB1895">
        <v>0.45124999999999998</v>
      </c>
      <c r="BC1895">
        <v>4.8224999999999997E-2</v>
      </c>
      <c r="BD1895">
        <v>6.43E-3</v>
      </c>
      <c r="BE1895">
        <v>160000</v>
      </c>
      <c r="BF1895">
        <f t="shared" si="560"/>
        <v>74.400000000000006</v>
      </c>
      <c r="BG1895" s="7">
        <f t="shared" si="561"/>
        <v>0.78884137209302341</v>
      </c>
      <c r="BH1895" s="8">
        <f t="shared" si="562"/>
        <v>1.5776827441860468</v>
      </c>
      <c r="BI1895" s="7">
        <f t="shared" si="563"/>
        <v>2.36652411627907</v>
      </c>
      <c r="BJ1895">
        <v>340.8</v>
      </c>
      <c r="BK1895">
        <v>6390</v>
      </c>
      <c r="BL1895">
        <v>0.12</v>
      </c>
      <c r="BM1895">
        <v>0.11</v>
      </c>
      <c r="BN1895" s="3">
        <f t="shared" si="558"/>
        <v>6.5006680789456692E-2</v>
      </c>
      <c r="BO1895" s="3">
        <f t="shared" si="564"/>
        <v>9.6354975870574039E-2</v>
      </c>
      <c r="BP1895" s="3">
        <f t="shared" si="565"/>
        <v>8.2703246562132279E-2</v>
      </c>
      <c r="BQ1895" s="3">
        <f t="shared" si="566"/>
        <v>0.12878422910721327</v>
      </c>
      <c r="BR1895">
        <f t="shared" si="567"/>
        <v>7.7333969061998409E-2</v>
      </c>
      <c r="BS1895">
        <f t="shared" si="568"/>
        <v>0.10804081117145048</v>
      </c>
      <c r="BT1895" s="5">
        <f t="shared" si="569"/>
        <v>463.73312845062725</v>
      </c>
    </row>
    <row r="1896" spans="1:72" x14ac:dyDescent="0.2">
      <c r="A1896">
        <v>16</v>
      </c>
      <c r="B1896">
        <v>37077</v>
      </c>
      <c r="C1896" t="s">
        <v>1385</v>
      </c>
      <c r="D1896">
        <v>37</v>
      </c>
      <c r="E1896" t="s">
        <v>1376</v>
      </c>
      <c r="F1896" t="s">
        <v>1377</v>
      </c>
      <c r="G1896" t="s">
        <v>1456</v>
      </c>
      <c r="H1896">
        <v>77</v>
      </c>
      <c r="I1896">
        <v>5165</v>
      </c>
      <c r="J1896">
        <v>282</v>
      </c>
      <c r="K1896">
        <v>2191</v>
      </c>
      <c r="L1896">
        <v>601</v>
      </c>
      <c r="M1896" s="5">
        <v>52852</v>
      </c>
      <c r="N1896" s="5">
        <v>73792.322020000007</v>
      </c>
      <c r="O1896" s="5">
        <v>4049.7</v>
      </c>
      <c r="P1896" s="5">
        <v>5654.2186959999999</v>
      </c>
      <c r="Q1896" s="5">
        <v>41626</v>
      </c>
      <c r="R1896" s="5">
        <v>58118.504439999997</v>
      </c>
      <c r="S1896" s="5">
        <v>484</v>
      </c>
      <c r="T1896" s="5">
        <v>675.76409330000001</v>
      </c>
      <c r="U1896">
        <v>2202</v>
      </c>
      <c r="V1896">
        <v>236</v>
      </c>
      <c r="W1896">
        <v>1380</v>
      </c>
      <c r="X1896">
        <v>275</v>
      </c>
      <c r="Y1896">
        <v>62</v>
      </c>
      <c r="Z1896">
        <v>20</v>
      </c>
      <c r="AA1896">
        <v>88</v>
      </c>
      <c r="AB1896">
        <v>43</v>
      </c>
      <c r="AC1896">
        <v>14</v>
      </c>
      <c r="AD1896">
        <v>65</v>
      </c>
      <c r="AE1896">
        <v>81</v>
      </c>
      <c r="AF1896">
        <v>31</v>
      </c>
      <c r="AG1896">
        <v>111</v>
      </c>
      <c r="AH1896">
        <v>1033.9166666666665</v>
      </c>
      <c r="AI1896">
        <v>2014.3166666666664</v>
      </c>
      <c r="AJ1896">
        <v>2561.833333333333</v>
      </c>
      <c r="AK1896">
        <v>1021</v>
      </c>
      <c r="AL1896">
        <v>1.0459970156351699</v>
      </c>
      <c r="AM1896">
        <f t="shared" si="551"/>
        <v>1</v>
      </c>
      <c r="AN1896">
        <f t="shared" si="552"/>
        <v>1067.9629529635085</v>
      </c>
      <c r="AO1896">
        <v>15.37</v>
      </c>
      <c r="AP1896">
        <f t="shared" si="553"/>
        <v>16.076974130312561</v>
      </c>
      <c r="AQ1896">
        <v>3.27</v>
      </c>
      <c r="AR1896">
        <v>6430</v>
      </c>
      <c r="AS1896">
        <v>5.0737861885996933</v>
      </c>
      <c r="AT1896">
        <v>1.0438662848269791</v>
      </c>
      <c r="AU1896">
        <f t="shared" si="554"/>
        <v>5.2963543386999996</v>
      </c>
      <c r="AV1896">
        <f t="shared" si="555"/>
        <v>3.131598854480937</v>
      </c>
      <c r="AW1896">
        <f t="shared" si="556"/>
        <v>7.3070639937888533</v>
      </c>
      <c r="AX1896">
        <f t="shared" si="559"/>
        <v>10.438662848269791</v>
      </c>
      <c r="AY1896" s="4">
        <v>0.1</v>
      </c>
      <c r="AZ1896">
        <v>35</v>
      </c>
      <c r="BA1896" s="1">
        <f t="shared" si="557"/>
        <v>0.10368970511989745</v>
      </c>
      <c r="BB1896">
        <v>0.45124999999999998</v>
      </c>
      <c r="BC1896">
        <v>4.8224999999999997E-2</v>
      </c>
      <c r="BD1896">
        <v>6.43E-3</v>
      </c>
      <c r="BE1896">
        <v>160000</v>
      </c>
      <c r="BF1896">
        <f t="shared" si="560"/>
        <v>74.400000000000006</v>
      </c>
      <c r="BG1896" s="7">
        <f t="shared" si="561"/>
        <v>0.78884137209302341</v>
      </c>
      <c r="BH1896" s="8">
        <f t="shared" si="562"/>
        <v>1.5776827441860468</v>
      </c>
      <c r="BI1896" s="7">
        <f t="shared" si="563"/>
        <v>2.36652411627907</v>
      </c>
      <c r="BJ1896">
        <v>340.8</v>
      </c>
      <c r="BK1896">
        <v>6390</v>
      </c>
      <c r="BL1896">
        <v>0.12</v>
      </c>
      <c r="BM1896">
        <v>0.11</v>
      </c>
      <c r="BN1896" s="3">
        <f t="shared" si="558"/>
        <v>6.9406343078161681E-2</v>
      </c>
      <c r="BO1896" s="3">
        <f t="shared" si="564"/>
        <v>0.10280247647725795</v>
      </c>
      <c r="BP1896" s="3">
        <f t="shared" si="565"/>
        <v>8.8883098713729389E-2</v>
      </c>
      <c r="BQ1896" s="3">
        <f t="shared" si="566"/>
        <v>0.13586752019379172</v>
      </c>
      <c r="BR1896">
        <f t="shared" si="567"/>
        <v>8.3781469668682315E-2</v>
      </c>
      <c r="BS1896">
        <f t="shared" si="568"/>
        <v>0.11448831177813439</v>
      </c>
      <c r="BT1896" s="5">
        <f t="shared" si="569"/>
        <v>463.73312845062725</v>
      </c>
    </row>
    <row r="1897" spans="1:72" x14ac:dyDescent="0.2">
      <c r="A1897">
        <v>16</v>
      </c>
      <c r="B1897">
        <v>37079</v>
      </c>
      <c r="C1897" t="s">
        <v>1385</v>
      </c>
      <c r="D1897">
        <v>37</v>
      </c>
      <c r="E1897" t="s">
        <v>1376</v>
      </c>
      <c r="F1897" t="s">
        <v>1377</v>
      </c>
      <c r="G1897" t="s">
        <v>522</v>
      </c>
      <c r="H1897">
        <v>79</v>
      </c>
      <c r="I1897">
        <v>2555</v>
      </c>
      <c r="J1897">
        <v>422</v>
      </c>
      <c r="K1897">
        <v>1330</v>
      </c>
      <c r="L1897">
        <v>331</v>
      </c>
      <c r="M1897" s="5">
        <v>32244</v>
      </c>
      <c r="N1897" s="5">
        <v>45019.292200000004</v>
      </c>
      <c r="O1897" s="5">
        <v>2433</v>
      </c>
      <c r="P1897" s="5">
        <v>3396.9711550000002</v>
      </c>
      <c r="Q1897" s="5">
        <v>27006</v>
      </c>
      <c r="R1897" s="5">
        <v>37705.960959999997</v>
      </c>
      <c r="S1897" s="5">
        <v>279</v>
      </c>
      <c r="T1897" s="5">
        <v>389.54169839999997</v>
      </c>
      <c r="U1897">
        <v>1380</v>
      </c>
      <c r="V1897">
        <v>265</v>
      </c>
      <c r="W1897">
        <v>1037</v>
      </c>
      <c r="X1897">
        <v>183</v>
      </c>
      <c r="Y1897">
        <v>62</v>
      </c>
      <c r="Z1897">
        <v>20</v>
      </c>
      <c r="AA1897">
        <v>88</v>
      </c>
      <c r="AB1897">
        <v>43</v>
      </c>
      <c r="AC1897">
        <v>14</v>
      </c>
      <c r="AD1897">
        <v>65</v>
      </c>
      <c r="AE1897">
        <v>81</v>
      </c>
      <c r="AF1897">
        <v>31</v>
      </c>
      <c r="AG1897">
        <v>111</v>
      </c>
      <c r="AH1897">
        <v>1033.9166666666665</v>
      </c>
      <c r="AI1897">
        <v>2014.3166666666664</v>
      </c>
      <c r="AJ1897">
        <v>2561.833333333333</v>
      </c>
      <c r="AK1897">
        <v>1021</v>
      </c>
      <c r="AL1897">
        <v>1.0738982132503001</v>
      </c>
      <c r="AM1897">
        <f t="shared" si="551"/>
        <v>1</v>
      </c>
      <c r="AN1897">
        <f t="shared" si="552"/>
        <v>1096.4500757285564</v>
      </c>
      <c r="AO1897">
        <v>15.37</v>
      </c>
      <c r="AP1897">
        <f t="shared" si="553"/>
        <v>16.50581553765711</v>
      </c>
      <c r="AQ1897">
        <v>3.27</v>
      </c>
      <c r="AR1897">
        <v>6430</v>
      </c>
      <c r="AS1897">
        <v>5.0737861885996933</v>
      </c>
      <c r="AT1897">
        <v>1.1014051809546797</v>
      </c>
      <c r="AU1897">
        <f t="shared" si="554"/>
        <v>5.5882943951799993</v>
      </c>
      <c r="AV1897">
        <f t="shared" si="555"/>
        <v>3.3042155428640392</v>
      </c>
      <c r="AW1897">
        <f t="shared" si="556"/>
        <v>7.7098362666827578</v>
      </c>
      <c r="AX1897">
        <f t="shared" si="559"/>
        <v>11.014051809546796</v>
      </c>
      <c r="AY1897" s="4">
        <v>0.1</v>
      </c>
      <c r="AZ1897">
        <v>35</v>
      </c>
      <c r="BA1897" s="1">
        <f t="shared" si="557"/>
        <v>0.10368970511989745</v>
      </c>
      <c r="BB1897">
        <v>0.45124999999999998</v>
      </c>
      <c r="BC1897">
        <v>4.8224999999999997E-2</v>
      </c>
      <c r="BD1897">
        <v>6.43E-3</v>
      </c>
      <c r="BE1897">
        <v>160000</v>
      </c>
      <c r="BF1897">
        <f t="shared" si="560"/>
        <v>74.400000000000006</v>
      </c>
      <c r="BG1897" s="7">
        <f t="shared" si="561"/>
        <v>0.78884137209302341</v>
      </c>
      <c r="BH1897" s="8">
        <f t="shared" si="562"/>
        <v>1.5776827441860468</v>
      </c>
      <c r="BI1897" s="7">
        <f t="shared" si="563"/>
        <v>2.36652411627907</v>
      </c>
      <c r="BJ1897">
        <v>340.8</v>
      </c>
      <c r="BK1897">
        <v>6390</v>
      </c>
      <c r="BL1897">
        <v>0.12</v>
      </c>
      <c r="BM1897">
        <v>0.11</v>
      </c>
      <c r="BN1897" s="3">
        <f t="shared" si="558"/>
        <v>7.213924887156542E-2</v>
      </c>
      <c r="BO1897" s="3">
        <f t="shared" si="564"/>
        <v>0.10381563807824712</v>
      </c>
      <c r="BP1897" s="3">
        <f t="shared" si="565"/>
        <v>8.9129011057855506E-2</v>
      </c>
      <c r="BQ1897" s="3">
        <f t="shared" si="566"/>
        <v>0.13870325825262564</v>
      </c>
      <c r="BR1897">
        <f t="shared" si="567"/>
        <v>8.4794631269671489E-2</v>
      </c>
      <c r="BS1897">
        <f t="shared" si="568"/>
        <v>0.11550147337912356</v>
      </c>
      <c r="BT1897" s="5">
        <f t="shared" si="569"/>
        <v>463.73312845062725</v>
      </c>
    </row>
    <row r="1898" spans="1:72" x14ac:dyDescent="0.2">
      <c r="A1898">
        <v>16</v>
      </c>
      <c r="B1898">
        <v>37081</v>
      </c>
      <c r="C1898" t="s">
        <v>1385</v>
      </c>
      <c r="D1898">
        <v>37</v>
      </c>
      <c r="E1898" t="s">
        <v>1376</v>
      </c>
      <c r="F1898" t="s">
        <v>1377</v>
      </c>
      <c r="G1898" t="s">
        <v>1534</v>
      </c>
      <c r="H1898">
        <v>81</v>
      </c>
      <c r="I1898">
        <v>8142</v>
      </c>
      <c r="J1898">
        <v>827</v>
      </c>
      <c r="K1898">
        <v>3584</v>
      </c>
      <c r="L1898">
        <v>871</v>
      </c>
      <c r="M1898" s="5">
        <v>82949</v>
      </c>
      <c r="N1898" s="5">
        <v>115813.95819999999</v>
      </c>
      <c r="O1898" s="5">
        <v>6405.2</v>
      </c>
      <c r="P1898" s="5">
        <v>8942.9838230000005</v>
      </c>
      <c r="Q1898" s="5">
        <v>59608</v>
      </c>
      <c r="R1898" s="5">
        <v>83225.095189999993</v>
      </c>
      <c r="S1898" s="5">
        <v>707</v>
      </c>
      <c r="T1898" s="5">
        <v>987.11821069999996</v>
      </c>
      <c r="U1898">
        <v>2931</v>
      </c>
      <c r="V1898">
        <v>357</v>
      </c>
      <c r="W1898">
        <v>1744</v>
      </c>
      <c r="X1898">
        <v>346</v>
      </c>
      <c r="Y1898">
        <v>62</v>
      </c>
      <c r="Z1898">
        <v>20</v>
      </c>
      <c r="AA1898">
        <v>88</v>
      </c>
      <c r="AB1898">
        <v>43</v>
      </c>
      <c r="AC1898">
        <v>14</v>
      </c>
      <c r="AD1898">
        <v>65</v>
      </c>
      <c r="AE1898">
        <v>81</v>
      </c>
      <c r="AF1898">
        <v>31</v>
      </c>
      <c r="AG1898">
        <v>111</v>
      </c>
      <c r="AH1898">
        <v>1033.9166666666665</v>
      </c>
      <c r="AI1898">
        <v>2014.3166666666664</v>
      </c>
      <c r="AJ1898">
        <v>2561.833333333333</v>
      </c>
      <c r="AK1898">
        <v>1021</v>
      </c>
      <c r="AL1898">
        <v>0.99721861282984403</v>
      </c>
      <c r="AM1898">
        <f t="shared" si="551"/>
        <v>1</v>
      </c>
      <c r="AN1898">
        <f t="shared" si="552"/>
        <v>1018.1602036992707</v>
      </c>
      <c r="AO1898">
        <v>15.37</v>
      </c>
      <c r="AP1898">
        <f t="shared" si="553"/>
        <v>15.327250079194702</v>
      </c>
      <c r="AQ1898">
        <v>3.27</v>
      </c>
      <c r="AR1898">
        <v>6430</v>
      </c>
      <c r="AS1898">
        <v>5.0737861885996933</v>
      </c>
      <c r="AT1898">
        <v>1.065339382969112</v>
      </c>
      <c r="AU1898">
        <f t="shared" si="554"/>
        <v>5.4053042474800002</v>
      </c>
      <c r="AV1898">
        <f t="shared" si="555"/>
        <v>3.1960181489073358</v>
      </c>
      <c r="AW1898">
        <f t="shared" si="556"/>
        <v>7.4573756807837839</v>
      </c>
      <c r="AX1898">
        <f t="shared" si="559"/>
        <v>10.653393829691121</v>
      </c>
      <c r="AY1898" s="4">
        <v>0.1</v>
      </c>
      <c r="AZ1898">
        <v>35</v>
      </c>
      <c r="BA1898" s="1">
        <f t="shared" si="557"/>
        <v>0.10368970511989745</v>
      </c>
      <c r="BB1898">
        <v>0.45124999999999998</v>
      </c>
      <c r="BC1898">
        <v>4.8224999999999997E-2</v>
      </c>
      <c r="BD1898">
        <v>6.43E-3</v>
      </c>
      <c r="BE1898">
        <v>160000</v>
      </c>
      <c r="BF1898">
        <f t="shared" si="560"/>
        <v>74.400000000000006</v>
      </c>
      <c r="BG1898" s="7">
        <f t="shared" si="561"/>
        <v>0.78884137209302341</v>
      </c>
      <c r="BH1898" s="8">
        <f t="shared" si="562"/>
        <v>1.5776827441860468</v>
      </c>
      <c r="BI1898" s="7">
        <f t="shared" si="563"/>
        <v>2.36652411627907</v>
      </c>
      <c r="BJ1898">
        <v>340.8</v>
      </c>
      <c r="BK1898">
        <v>6390</v>
      </c>
      <c r="BL1898">
        <v>0.12</v>
      </c>
      <c r="BM1898">
        <v>0.11</v>
      </c>
      <c r="BN1898" s="3">
        <f t="shared" si="558"/>
        <v>6.8610854756277193E-2</v>
      </c>
      <c r="BO1898" s="3">
        <f t="shared" si="564"/>
        <v>0.10449687743070349</v>
      </c>
      <c r="BP1898" s="3">
        <f t="shared" si="565"/>
        <v>9.0291167816881263E-2</v>
      </c>
      <c r="BQ1898" s="3">
        <f t="shared" si="566"/>
        <v>0.13824209344432103</v>
      </c>
      <c r="BR1898">
        <f t="shared" si="567"/>
        <v>8.5475870622127859E-2</v>
      </c>
      <c r="BS1898">
        <f t="shared" si="568"/>
        <v>0.11618271273157993</v>
      </c>
      <c r="BT1898" s="5">
        <f t="shared" si="569"/>
        <v>463.73312845062725</v>
      </c>
    </row>
    <row r="1899" spans="1:72" x14ac:dyDescent="0.2">
      <c r="A1899">
        <v>16</v>
      </c>
      <c r="B1899">
        <v>37083</v>
      </c>
      <c r="C1899" t="s">
        <v>1385</v>
      </c>
      <c r="D1899">
        <v>37</v>
      </c>
      <c r="E1899" t="s">
        <v>1376</v>
      </c>
      <c r="F1899" t="s">
        <v>1377</v>
      </c>
      <c r="G1899" t="s">
        <v>1507</v>
      </c>
      <c r="H1899">
        <v>83</v>
      </c>
      <c r="I1899">
        <v>2182</v>
      </c>
      <c r="J1899">
        <v>337</v>
      </c>
      <c r="K1899">
        <v>1504</v>
      </c>
      <c r="L1899">
        <v>303</v>
      </c>
      <c r="M1899" s="5">
        <v>30010</v>
      </c>
      <c r="N1899" s="5">
        <v>41900.1662</v>
      </c>
      <c r="O1899" s="5">
        <v>3011.9</v>
      </c>
      <c r="P1899" s="5">
        <v>4205.2352739999997</v>
      </c>
      <c r="Q1899" s="5">
        <v>30164</v>
      </c>
      <c r="R1899" s="5">
        <v>42115.182050000003</v>
      </c>
      <c r="S1899" s="5">
        <v>269</v>
      </c>
      <c r="T1899" s="5">
        <v>375.57963039999999</v>
      </c>
      <c r="U1899">
        <v>1398</v>
      </c>
      <c r="V1899">
        <v>249</v>
      </c>
      <c r="W1899">
        <v>1187</v>
      </c>
      <c r="X1899">
        <v>195</v>
      </c>
      <c r="Y1899">
        <v>62</v>
      </c>
      <c r="Z1899">
        <v>20</v>
      </c>
      <c r="AA1899">
        <v>88</v>
      </c>
      <c r="AB1899">
        <v>43</v>
      </c>
      <c r="AC1899">
        <v>14</v>
      </c>
      <c r="AD1899">
        <v>65</v>
      </c>
      <c r="AE1899">
        <v>81</v>
      </c>
      <c r="AF1899">
        <v>31</v>
      </c>
      <c r="AG1899">
        <v>111</v>
      </c>
      <c r="AH1899">
        <v>1033.9166666666665</v>
      </c>
      <c r="AI1899">
        <v>2014.3166666666664</v>
      </c>
      <c r="AJ1899">
        <v>2561.833333333333</v>
      </c>
      <c r="AK1899">
        <v>1021</v>
      </c>
      <c r="AL1899">
        <v>1.0869042217731499</v>
      </c>
      <c r="AM1899">
        <f t="shared" si="551"/>
        <v>1</v>
      </c>
      <c r="AN1899">
        <f t="shared" si="552"/>
        <v>1109.729210430386</v>
      </c>
      <c r="AO1899">
        <v>15.37</v>
      </c>
      <c r="AP1899">
        <f t="shared" si="553"/>
        <v>16.705717888653314</v>
      </c>
      <c r="AQ1899">
        <v>3.27</v>
      </c>
      <c r="AR1899">
        <v>6430</v>
      </c>
      <c r="AS1899">
        <v>5.0737861885996933</v>
      </c>
      <c r="AT1899">
        <v>1.0551994312491129</v>
      </c>
      <c r="AU1899">
        <f t="shared" si="554"/>
        <v>5.3538563004900004</v>
      </c>
      <c r="AV1899">
        <f t="shared" si="555"/>
        <v>3.1655982937473386</v>
      </c>
      <c r="AW1899">
        <f t="shared" si="556"/>
        <v>7.38639601874379</v>
      </c>
      <c r="AX1899">
        <f t="shared" si="559"/>
        <v>10.551994312491129</v>
      </c>
      <c r="AY1899" s="4">
        <v>0.1</v>
      </c>
      <c r="AZ1899">
        <v>35</v>
      </c>
      <c r="BA1899" s="1">
        <f t="shared" si="557"/>
        <v>0.10368970511989745</v>
      </c>
      <c r="BB1899">
        <v>0.45124999999999998</v>
      </c>
      <c r="BC1899">
        <v>4.8224999999999997E-2</v>
      </c>
      <c r="BD1899">
        <v>6.43E-3</v>
      </c>
      <c r="BE1899">
        <v>160000</v>
      </c>
      <c r="BF1899">
        <f t="shared" si="560"/>
        <v>74.400000000000006</v>
      </c>
      <c r="BG1899" s="7">
        <f t="shared" si="561"/>
        <v>0.78884137209302341</v>
      </c>
      <c r="BH1899" s="8">
        <f t="shared" si="562"/>
        <v>1.5776827441860468</v>
      </c>
      <c r="BI1899" s="7">
        <f t="shared" si="563"/>
        <v>2.36652411627907</v>
      </c>
      <c r="BJ1899">
        <v>340.8</v>
      </c>
      <c r="BK1899">
        <v>6390</v>
      </c>
      <c r="BL1899">
        <v>0.12</v>
      </c>
      <c r="BM1899">
        <v>0.11</v>
      </c>
      <c r="BN1899" s="3">
        <f t="shared" si="558"/>
        <v>7.1030706903033883E-2</v>
      </c>
      <c r="BO1899" s="3">
        <f t="shared" si="564"/>
        <v>0.10256837137000932</v>
      </c>
      <c r="BP1899" s="3">
        <f t="shared" si="565"/>
        <v>8.849787238665402E-2</v>
      </c>
      <c r="BQ1899" s="3">
        <f t="shared" si="566"/>
        <v>0.13599239878717659</v>
      </c>
      <c r="BR1899">
        <f t="shared" si="567"/>
        <v>8.354736456143369E-2</v>
      </c>
      <c r="BS1899">
        <f t="shared" si="568"/>
        <v>0.11425420667088576</v>
      </c>
      <c r="BT1899" s="5">
        <f t="shared" si="569"/>
        <v>463.73312845062725</v>
      </c>
    </row>
    <row r="1900" spans="1:72" x14ac:dyDescent="0.2">
      <c r="A1900">
        <v>16</v>
      </c>
      <c r="B1900">
        <v>37085</v>
      </c>
      <c r="C1900" t="s">
        <v>1385</v>
      </c>
      <c r="D1900">
        <v>37</v>
      </c>
      <c r="E1900" t="s">
        <v>1376</v>
      </c>
      <c r="F1900" t="s">
        <v>1377</v>
      </c>
      <c r="G1900" t="s">
        <v>1432</v>
      </c>
      <c r="H1900">
        <v>85</v>
      </c>
      <c r="I1900">
        <v>4925</v>
      </c>
      <c r="J1900">
        <v>627</v>
      </c>
      <c r="K1900">
        <v>2443</v>
      </c>
      <c r="L1900">
        <v>642</v>
      </c>
      <c r="M1900" s="5">
        <v>55585</v>
      </c>
      <c r="N1900" s="5">
        <v>77608.155220000001</v>
      </c>
      <c r="O1900" s="5">
        <v>5036.1000000000004</v>
      </c>
      <c r="P1900" s="5">
        <v>7031.4370870000002</v>
      </c>
      <c r="Q1900" s="5">
        <v>43498</v>
      </c>
      <c r="R1900" s="5">
        <v>60732.203580000001</v>
      </c>
      <c r="S1900" s="5">
        <v>522</v>
      </c>
      <c r="T1900" s="5">
        <v>728.81995189999998</v>
      </c>
      <c r="U1900">
        <v>1930</v>
      </c>
      <c r="V1900">
        <v>307</v>
      </c>
      <c r="W1900">
        <v>1292</v>
      </c>
      <c r="X1900">
        <v>256</v>
      </c>
      <c r="Y1900">
        <v>62</v>
      </c>
      <c r="Z1900">
        <v>20</v>
      </c>
      <c r="AA1900">
        <v>88</v>
      </c>
      <c r="AB1900">
        <v>43</v>
      </c>
      <c r="AC1900">
        <v>14</v>
      </c>
      <c r="AD1900">
        <v>65</v>
      </c>
      <c r="AE1900">
        <v>81</v>
      </c>
      <c r="AF1900">
        <v>31</v>
      </c>
      <c r="AG1900">
        <v>111</v>
      </c>
      <c r="AH1900">
        <v>1033.9166666666665</v>
      </c>
      <c r="AI1900">
        <v>2014.3166666666664</v>
      </c>
      <c r="AJ1900">
        <v>2561.833333333333</v>
      </c>
      <c r="AK1900">
        <v>1021</v>
      </c>
      <c r="AL1900">
        <v>1.0240494966507001</v>
      </c>
      <c r="AM1900">
        <f t="shared" si="551"/>
        <v>1</v>
      </c>
      <c r="AN1900">
        <f t="shared" si="552"/>
        <v>1045.5545360803649</v>
      </c>
      <c r="AO1900">
        <v>15.37</v>
      </c>
      <c r="AP1900">
        <f t="shared" si="553"/>
        <v>15.73964076352126</v>
      </c>
      <c r="AQ1900">
        <v>3.27</v>
      </c>
      <c r="AR1900">
        <v>6430</v>
      </c>
      <c r="AS1900">
        <v>5.0737861885996933</v>
      </c>
      <c r="AT1900">
        <v>1.0931867477334114</v>
      </c>
      <c r="AU1900">
        <f t="shared" si="554"/>
        <v>5.5465958222099996</v>
      </c>
      <c r="AV1900">
        <f t="shared" si="555"/>
        <v>3.2795602432002342</v>
      </c>
      <c r="AW1900">
        <f t="shared" si="556"/>
        <v>7.6523072341338798</v>
      </c>
      <c r="AX1900">
        <f t="shared" si="559"/>
        <v>10.931867477334114</v>
      </c>
      <c r="AY1900" s="4">
        <v>0.1</v>
      </c>
      <c r="AZ1900">
        <v>35</v>
      </c>
      <c r="BA1900" s="1">
        <f t="shared" si="557"/>
        <v>0.10368970511989745</v>
      </c>
      <c r="BB1900">
        <v>0.45124999999999998</v>
      </c>
      <c r="BC1900">
        <v>4.8224999999999997E-2</v>
      </c>
      <c r="BD1900">
        <v>6.43E-3</v>
      </c>
      <c r="BE1900">
        <v>160000</v>
      </c>
      <c r="BF1900">
        <f t="shared" si="560"/>
        <v>74.400000000000006</v>
      </c>
      <c r="BG1900" s="7">
        <f t="shared" si="561"/>
        <v>0.78884137209302341</v>
      </c>
      <c r="BH1900" s="8">
        <f t="shared" si="562"/>
        <v>1.5776827441860468</v>
      </c>
      <c r="BI1900" s="7">
        <f t="shared" si="563"/>
        <v>2.36652411627907</v>
      </c>
      <c r="BJ1900">
        <v>340.8</v>
      </c>
      <c r="BK1900">
        <v>6390</v>
      </c>
      <c r="BL1900">
        <v>0.12</v>
      </c>
      <c r="BM1900">
        <v>0.11</v>
      </c>
      <c r="BN1900" s="3">
        <f t="shared" si="558"/>
        <v>7.0342264230440488E-2</v>
      </c>
      <c r="BO1900" s="3">
        <f t="shared" si="564"/>
        <v>0.10399306302824084</v>
      </c>
      <c r="BP1900" s="3">
        <f t="shared" si="565"/>
        <v>8.941602425520806E-2</v>
      </c>
      <c r="BQ1900" s="3">
        <f t="shared" si="566"/>
        <v>0.1386203597706889</v>
      </c>
      <c r="BR1900">
        <f t="shared" si="567"/>
        <v>8.4972056219665207E-2</v>
      </c>
      <c r="BS1900">
        <f t="shared" si="568"/>
        <v>0.11567889832911728</v>
      </c>
      <c r="BT1900" s="5">
        <f t="shared" si="569"/>
        <v>463.73312845062725</v>
      </c>
    </row>
    <row r="1901" spans="1:72" x14ac:dyDescent="0.2">
      <c r="A1901">
        <v>16</v>
      </c>
      <c r="B1901">
        <v>37087</v>
      </c>
      <c r="C1901" t="s">
        <v>1385</v>
      </c>
      <c r="D1901">
        <v>37</v>
      </c>
      <c r="E1901" t="s">
        <v>1376</v>
      </c>
      <c r="F1901" t="s">
        <v>1377</v>
      </c>
      <c r="G1901" t="s">
        <v>1365</v>
      </c>
      <c r="H1901">
        <v>87</v>
      </c>
      <c r="I1901">
        <v>2526</v>
      </c>
      <c r="J1901">
        <v>221</v>
      </c>
      <c r="K1901">
        <v>1483</v>
      </c>
      <c r="L1901">
        <v>315</v>
      </c>
      <c r="M1901" s="5">
        <v>36714</v>
      </c>
      <c r="N1901" s="5">
        <v>51260.336620000002</v>
      </c>
      <c r="O1901" s="5">
        <v>2801.9</v>
      </c>
      <c r="P1901" s="5">
        <v>3912.031845</v>
      </c>
      <c r="Q1901" s="5">
        <v>32393</v>
      </c>
      <c r="R1901" s="5">
        <v>45227.327010000001</v>
      </c>
      <c r="S1901" s="5">
        <v>279</v>
      </c>
      <c r="T1901" s="5">
        <v>389.54169839999997</v>
      </c>
      <c r="U1901">
        <v>1503</v>
      </c>
      <c r="V1901">
        <v>236</v>
      </c>
      <c r="W1901">
        <v>1164</v>
      </c>
      <c r="X1901">
        <v>194</v>
      </c>
      <c r="Y1901">
        <v>62</v>
      </c>
      <c r="Z1901">
        <v>20</v>
      </c>
      <c r="AA1901">
        <v>88</v>
      </c>
      <c r="AB1901">
        <v>43</v>
      </c>
      <c r="AC1901">
        <v>14</v>
      </c>
      <c r="AD1901">
        <v>65</v>
      </c>
      <c r="AE1901">
        <v>81</v>
      </c>
      <c r="AF1901">
        <v>31</v>
      </c>
      <c r="AG1901">
        <v>111</v>
      </c>
      <c r="AH1901">
        <v>1033.9166666666665</v>
      </c>
      <c r="AI1901">
        <v>2014.3166666666664</v>
      </c>
      <c r="AJ1901">
        <v>2561.833333333333</v>
      </c>
      <c r="AK1901">
        <v>1021</v>
      </c>
      <c r="AL1901">
        <v>0.93319152934210603</v>
      </c>
      <c r="AM1901">
        <f t="shared" si="551"/>
        <v>1</v>
      </c>
      <c r="AN1901">
        <f t="shared" si="552"/>
        <v>952.78855145829027</v>
      </c>
      <c r="AO1901">
        <v>15.37</v>
      </c>
      <c r="AP1901">
        <f t="shared" si="553"/>
        <v>14.34315380598817</v>
      </c>
      <c r="AQ1901">
        <v>3.27</v>
      </c>
      <c r="AR1901">
        <v>6430</v>
      </c>
      <c r="AS1901">
        <v>5.0737861885996933</v>
      </c>
      <c r="AT1901">
        <v>1.0701480891252408</v>
      </c>
      <c r="AU1901">
        <f t="shared" si="554"/>
        <v>5.429702594360001</v>
      </c>
      <c r="AV1901">
        <f t="shared" si="555"/>
        <v>3.2104442673757223</v>
      </c>
      <c r="AW1901">
        <f t="shared" si="556"/>
        <v>7.4910366238766857</v>
      </c>
      <c r="AX1901">
        <f t="shared" si="559"/>
        <v>10.701480891252409</v>
      </c>
      <c r="AY1901" s="4">
        <v>0.1</v>
      </c>
      <c r="AZ1901">
        <v>35</v>
      </c>
      <c r="BA1901" s="1">
        <f t="shared" si="557"/>
        <v>0.10368970511989745</v>
      </c>
      <c r="BB1901">
        <v>0.45124999999999998</v>
      </c>
      <c r="BC1901">
        <v>4.8224999999999997E-2</v>
      </c>
      <c r="BD1901">
        <v>6.43E-3</v>
      </c>
      <c r="BE1901">
        <v>160000</v>
      </c>
      <c r="BF1901">
        <f t="shared" si="560"/>
        <v>74.400000000000006</v>
      </c>
      <c r="BG1901" s="7">
        <f t="shared" si="561"/>
        <v>0.78884137209302341</v>
      </c>
      <c r="BH1901" s="8">
        <f t="shared" si="562"/>
        <v>1.5776827441860468</v>
      </c>
      <c r="BI1901" s="7">
        <f t="shared" si="563"/>
        <v>2.36652411627907</v>
      </c>
      <c r="BJ1901">
        <v>340.8</v>
      </c>
      <c r="BK1901">
        <v>6390</v>
      </c>
      <c r="BL1901">
        <v>0.12</v>
      </c>
      <c r="BM1901">
        <v>0.11</v>
      </c>
      <c r="BN1901" s="3">
        <f t="shared" si="558"/>
        <v>6.6804022035397898E-2</v>
      </c>
      <c r="BO1901" s="3">
        <f t="shared" si="564"/>
        <v>9.8860269277917981E-2</v>
      </c>
      <c r="BP1901" s="3">
        <f t="shared" si="565"/>
        <v>8.4590438235409071E-2</v>
      </c>
      <c r="BQ1901" s="3">
        <f t="shared" si="566"/>
        <v>0.13275780372693619</v>
      </c>
      <c r="BR1901">
        <f t="shared" si="567"/>
        <v>7.9839262469342351E-2</v>
      </c>
      <c r="BS1901">
        <f t="shared" si="568"/>
        <v>0.11054610457879442</v>
      </c>
      <c r="BT1901" s="5">
        <f t="shared" si="569"/>
        <v>463.73312845062725</v>
      </c>
    </row>
    <row r="1902" spans="1:72" x14ac:dyDescent="0.2">
      <c r="A1902">
        <v>16</v>
      </c>
      <c r="B1902">
        <v>37089</v>
      </c>
      <c r="C1902" t="s">
        <v>1385</v>
      </c>
      <c r="D1902">
        <v>37</v>
      </c>
      <c r="E1902" t="s">
        <v>1376</v>
      </c>
      <c r="F1902" t="s">
        <v>1377</v>
      </c>
      <c r="G1902" t="s">
        <v>39</v>
      </c>
      <c r="H1902">
        <v>89</v>
      </c>
      <c r="I1902">
        <v>4063</v>
      </c>
      <c r="J1902">
        <v>320</v>
      </c>
      <c r="K1902">
        <v>1793</v>
      </c>
      <c r="L1902">
        <v>445</v>
      </c>
      <c r="M1902" s="5">
        <v>54059</v>
      </c>
      <c r="N1902" s="5">
        <v>75477.543640000004</v>
      </c>
      <c r="O1902" s="5">
        <v>3028</v>
      </c>
      <c r="P1902" s="5">
        <v>4227.7142039999999</v>
      </c>
      <c r="Q1902" s="5">
        <v>37782</v>
      </c>
      <c r="R1902" s="5">
        <v>52751.485480000003</v>
      </c>
      <c r="S1902" s="5">
        <v>375</v>
      </c>
      <c r="T1902" s="5">
        <v>523.57755159999999</v>
      </c>
      <c r="U1902">
        <v>1889</v>
      </c>
      <c r="V1902">
        <v>262</v>
      </c>
      <c r="W1902">
        <v>1245</v>
      </c>
      <c r="X1902">
        <v>228</v>
      </c>
      <c r="Y1902">
        <v>62</v>
      </c>
      <c r="Z1902">
        <v>20</v>
      </c>
      <c r="AA1902">
        <v>88</v>
      </c>
      <c r="AB1902">
        <v>43</v>
      </c>
      <c r="AC1902">
        <v>14</v>
      </c>
      <c r="AD1902">
        <v>65</v>
      </c>
      <c r="AE1902">
        <v>81</v>
      </c>
      <c r="AF1902">
        <v>31</v>
      </c>
      <c r="AG1902">
        <v>111</v>
      </c>
      <c r="AH1902">
        <v>1033.9166666666665</v>
      </c>
      <c r="AI1902">
        <v>2014.3166666666664</v>
      </c>
      <c r="AJ1902">
        <v>2561.833333333333</v>
      </c>
      <c r="AK1902">
        <v>1021</v>
      </c>
      <c r="AL1902">
        <v>0.93293553590774503</v>
      </c>
      <c r="AM1902">
        <f t="shared" si="551"/>
        <v>1</v>
      </c>
      <c r="AN1902">
        <f t="shared" si="552"/>
        <v>952.52718216180767</v>
      </c>
      <c r="AO1902">
        <v>15.37</v>
      </c>
      <c r="AP1902">
        <f t="shared" si="553"/>
        <v>14.33921918690204</v>
      </c>
      <c r="AQ1902">
        <v>3.27</v>
      </c>
      <c r="AR1902">
        <v>6430</v>
      </c>
      <c r="AS1902">
        <v>5.0737861885996933</v>
      </c>
      <c r="AT1902">
        <v>1.0928085225542914</v>
      </c>
      <c r="AU1902">
        <f t="shared" si="554"/>
        <v>5.5446767885200003</v>
      </c>
      <c r="AV1902">
        <f t="shared" si="555"/>
        <v>3.2784255676628744</v>
      </c>
      <c r="AW1902">
        <f t="shared" si="556"/>
        <v>7.64965965788004</v>
      </c>
      <c r="AX1902">
        <f t="shared" si="559"/>
        <v>10.928085225542914</v>
      </c>
      <c r="AY1902" s="4">
        <v>0.1</v>
      </c>
      <c r="AZ1902">
        <v>35</v>
      </c>
      <c r="BA1902" s="1">
        <f t="shared" si="557"/>
        <v>0.10368970511989745</v>
      </c>
      <c r="BB1902">
        <v>0.45124999999999998</v>
      </c>
      <c r="BC1902">
        <v>4.8224999999999997E-2</v>
      </c>
      <c r="BD1902">
        <v>6.43E-3</v>
      </c>
      <c r="BE1902">
        <v>160000</v>
      </c>
      <c r="BF1902">
        <f t="shared" si="560"/>
        <v>74.400000000000006</v>
      </c>
      <c r="BG1902" s="7">
        <f t="shared" si="561"/>
        <v>0.78884137209302341</v>
      </c>
      <c r="BH1902" s="8">
        <f t="shared" si="562"/>
        <v>1.5776827441860468</v>
      </c>
      <c r="BI1902" s="7">
        <f t="shared" si="563"/>
        <v>2.36652411627907</v>
      </c>
      <c r="BJ1902">
        <v>340.8</v>
      </c>
      <c r="BK1902">
        <v>6390</v>
      </c>
      <c r="BL1902">
        <v>0.12</v>
      </c>
      <c r="BM1902">
        <v>0.11</v>
      </c>
      <c r="BN1902" s="3">
        <f t="shared" si="558"/>
        <v>6.7535454771458017E-2</v>
      </c>
      <c r="BO1902" s="3">
        <f t="shared" si="564"/>
        <v>0.10096349261163254</v>
      </c>
      <c r="BP1902" s="3">
        <f t="shared" si="565"/>
        <v>8.6391497261521219E-2</v>
      </c>
      <c r="BQ1902" s="3">
        <f t="shared" si="566"/>
        <v>0.13557880886168991</v>
      </c>
      <c r="BR1902">
        <f t="shared" si="567"/>
        <v>8.1942485803056908E-2</v>
      </c>
      <c r="BS1902">
        <f t="shared" si="568"/>
        <v>0.11264932791250898</v>
      </c>
      <c r="BT1902" s="5">
        <f t="shared" si="569"/>
        <v>463.73312845062725</v>
      </c>
    </row>
    <row r="1903" spans="1:72" x14ac:dyDescent="0.2">
      <c r="A1903">
        <v>16</v>
      </c>
      <c r="B1903">
        <v>37091</v>
      </c>
      <c r="C1903" t="s">
        <v>1385</v>
      </c>
      <c r="D1903">
        <v>37</v>
      </c>
      <c r="E1903" t="s">
        <v>1376</v>
      </c>
      <c r="F1903" t="s">
        <v>1377</v>
      </c>
      <c r="G1903" t="s">
        <v>1433</v>
      </c>
      <c r="H1903">
        <v>91</v>
      </c>
      <c r="I1903">
        <v>1643</v>
      </c>
      <c r="J1903">
        <v>195</v>
      </c>
      <c r="K1903">
        <v>1176</v>
      </c>
      <c r="L1903">
        <v>229</v>
      </c>
      <c r="M1903" s="5">
        <v>23403</v>
      </c>
      <c r="N1903" s="5">
        <v>32675.42784</v>
      </c>
      <c r="O1903" s="5">
        <v>1782.4</v>
      </c>
      <c r="P1903" s="5">
        <v>2488.5990080000001</v>
      </c>
      <c r="Q1903" s="5">
        <v>24488</v>
      </c>
      <c r="R1903" s="5">
        <v>34190.31222</v>
      </c>
      <c r="S1903" s="5">
        <v>216</v>
      </c>
      <c r="T1903" s="5">
        <v>301.58066969999999</v>
      </c>
      <c r="U1903">
        <v>1302</v>
      </c>
      <c r="V1903">
        <v>217</v>
      </c>
      <c r="W1903">
        <v>1092</v>
      </c>
      <c r="X1903">
        <v>180</v>
      </c>
      <c r="Y1903">
        <v>62</v>
      </c>
      <c r="Z1903">
        <v>20</v>
      </c>
      <c r="AA1903">
        <v>88</v>
      </c>
      <c r="AB1903">
        <v>43</v>
      </c>
      <c r="AC1903">
        <v>14</v>
      </c>
      <c r="AD1903">
        <v>65</v>
      </c>
      <c r="AE1903">
        <v>81</v>
      </c>
      <c r="AF1903">
        <v>31</v>
      </c>
      <c r="AG1903">
        <v>111</v>
      </c>
      <c r="AH1903">
        <v>1033.9166666666665</v>
      </c>
      <c r="AI1903">
        <v>2014.3166666666664</v>
      </c>
      <c r="AJ1903">
        <v>2561.833333333333</v>
      </c>
      <c r="AK1903">
        <v>1021</v>
      </c>
      <c r="AL1903">
        <v>1.11304210291968</v>
      </c>
      <c r="AM1903">
        <f t="shared" si="551"/>
        <v>1</v>
      </c>
      <c r="AN1903">
        <f t="shared" si="552"/>
        <v>1136.4159870809933</v>
      </c>
      <c r="AO1903">
        <v>15.37</v>
      </c>
      <c r="AP1903">
        <f t="shared" si="553"/>
        <v>17.107457121875481</v>
      </c>
      <c r="AQ1903">
        <v>3.27</v>
      </c>
      <c r="AR1903">
        <v>6430</v>
      </c>
      <c r="AS1903">
        <v>5.0737861885996933</v>
      </c>
      <c r="AT1903">
        <v>1.0509345077648278</v>
      </c>
      <c r="AU1903">
        <f t="shared" si="554"/>
        <v>5.3322169906200001</v>
      </c>
      <c r="AV1903">
        <f t="shared" si="555"/>
        <v>3.1528035232944833</v>
      </c>
      <c r="AW1903">
        <f t="shared" si="556"/>
        <v>7.3565415543537949</v>
      </c>
      <c r="AX1903">
        <f t="shared" si="559"/>
        <v>10.509345077648277</v>
      </c>
      <c r="AY1903" s="4">
        <v>0.1</v>
      </c>
      <c r="AZ1903">
        <v>35</v>
      </c>
      <c r="BA1903" s="1">
        <f t="shared" si="557"/>
        <v>0.10368970511989745</v>
      </c>
      <c r="BB1903">
        <v>0.45124999999999998</v>
      </c>
      <c r="BC1903">
        <v>4.8224999999999997E-2</v>
      </c>
      <c r="BD1903">
        <v>6.43E-3</v>
      </c>
      <c r="BE1903">
        <v>160000</v>
      </c>
      <c r="BF1903">
        <f t="shared" si="560"/>
        <v>74.400000000000006</v>
      </c>
      <c r="BG1903" s="7">
        <f t="shared" si="561"/>
        <v>0.78884137209302341</v>
      </c>
      <c r="BH1903" s="8">
        <f t="shared" si="562"/>
        <v>1.5776827441860468</v>
      </c>
      <c r="BI1903" s="7">
        <f t="shared" si="563"/>
        <v>2.36652411627907</v>
      </c>
      <c r="BJ1903">
        <v>340.8</v>
      </c>
      <c r="BK1903">
        <v>6390</v>
      </c>
      <c r="BL1903">
        <v>0.12</v>
      </c>
      <c r="BM1903">
        <v>0.11</v>
      </c>
      <c r="BN1903" s="3">
        <f t="shared" si="558"/>
        <v>7.1693216359956347E-2</v>
      </c>
      <c r="BO1903" s="3">
        <f t="shared" si="564"/>
        <v>0.10265220943102241</v>
      </c>
      <c r="BP1903" s="3">
        <f t="shared" si="565"/>
        <v>8.8638580836119363E-2</v>
      </c>
      <c r="BQ1903" s="3">
        <f t="shared" si="566"/>
        <v>0.13594114303061425</v>
      </c>
      <c r="BR1903">
        <f t="shared" si="567"/>
        <v>8.3631202622446776E-2</v>
      </c>
      <c r="BS1903">
        <f t="shared" si="568"/>
        <v>0.11433804473189885</v>
      </c>
      <c r="BT1903" s="5">
        <f t="shared" si="569"/>
        <v>463.73312845062725</v>
      </c>
    </row>
    <row r="1904" spans="1:72" x14ac:dyDescent="0.2">
      <c r="A1904">
        <v>16</v>
      </c>
      <c r="B1904">
        <v>37093</v>
      </c>
      <c r="C1904" t="s">
        <v>1385</v>
      </c>
      <c r="D1904">
        <v>37</v>
      </c>
      <c r="E1904" t="s">
        <v>1376</v>
      </c>
      <c r="F1904" t="s">
        <v>1377</v>
      </c>
      <c r="G1904" t="s">
        <v>1434</v>
      </c>
      <c r="H1904">
        <v>93</v>
      </c>
      <c r="I1904">
        <v>2491</v>
      </c>
      <c r="J1904">
        <v>362</v>
      </c>
      <c r="K1904">
        <v>1543</v>
      </c>
      <c r="L1904">
        <v>329</v>
      </c>
      <c r="M1904" s="5">
        <v>30220</v>
      </c>
      <c r="N1904" s="5">
        <v>42193.369630000001</v>
      </c>
      <c r="O1904" s="5">
        <v>3143.3</v>
      </c>
      <c r="P1904" s="5">
        <v>4388.6968479999996</v>
      </c>
      <c r="Q1904" s="5">
        <v>29921</v>
      </c>
      <c r="R1904" s="5">
        <v>41775.903789999997</v>
      </c>
      <c r="S1904" s="5">
        <v>280</v>
      </c>
      <c r="T1904" s="5">
        <v>390.93790519999999</v>
      </c>
      <c r="U1904">
        <v>1407</v>
      </c>
      <c r="V1904">
        <v>250</v>
      </c>
      <c r="W1904">
        <v>1136</v>
      </c>
      <c r="X1904">
        <v>188</v>
      </c>
      <c r="Y1904">
        <v>62</v>
      </c>
      <c r="Z1904">
        <v>20</v>
      </c>
      <c r="AA1904">
        <v>88</v>
      </c>
      <c r="AB1904">
        <v>43</v>
      </c>
      <c r="AC1904">
        <v>14</v>
      </c>
      <c r="AD1904">
        <v>65</v>
      </c>
      <c r="AE1904">
        <v>81</v>
      </c>
      <c r="AF1904">
        <v>31</v>
      </c>
      <c r="AG1904">
        <v>111</v>
      </c>
      <c r="AH1904">
        <v>1033.9166666666665</v>
      </c>
      <c r="AI1904">
        <v>2014.3166666666664</v>
      </c>
      <c r="AJ1904">
        <v>2561.833333333333</v>
      </c>
      <c r="AK1904">
        <v>1021</v>
      </c>
      <c r="AL1904">
        <v>0.99925754828886504</v>
      </c>
      <c r="AM1904">
        <f t="shared" si="551"/>
        <v>1</v>
      </c>
      <c r="AN1904">
        <f t="shared" si="552"/>
        <v>1020.2419568029312</v>
      </c>
      <c r="AO1904">
        <v>15.37</v>
      </c>
      <c r="AP1904">
        <f t="shared" si="553"/>
        <v>15.358588517199856</v>
      </c>
      <c r="AQ1904">
        <v>3.27</v>
      </c>
      <c r="AR1904">
        <v>6430</v>
      </c>
      <c r="AS1904">
        <v>5.0737861885996933</v>
      </c>
      <c r="AT1904">
        <v>1.1046056994385858</v>
      </c>
      <c r="AU1904">
        <f t="shared" si="554"/>
        <v>5.6045331416600002</v>
      </c>
      <c r="AV1904">
        <f t="shared" si="555"/>
        <v>3.3138170983157575</v>
      </c>
      <c r="AW1904">
        <f t="shared" si="556"/>
        <v>7.7322398960701006</v>
      </c>
      <c r="AX1904">
        <f t="shared" si="559"/>
        <v>11.046056994385857</v>
      </c>
      <c r="AY1904" s="4">
        <v>0.1</v>
      </c>
      <c r="AZ1904">
        <v>35</v>
      </c>
      <c r="BA1904" s="1">
        <f t="shared" si="557"/>
        <v>0.10368970511989745</v>
      </c>
      <c r="BB1904">
        <v>0.45124999999999998</v>
      </c>
      <c r="BC1904">
        <v>4.8224999999999997E-2</v>
      </c>
      <c r="BD1904">
        <v>6.43E-3</v>
      </c>
      <c r="BE1904">
        <v>160000</v>
      </c>
      <c r="BF1904">
        <f t="shared" si="560"/>
        <v>74.400000000000006</v>
      </c>
      <c r="BG1904" s="7">
        <f t="shared" si="561"/>
        <v>0.78884137209302341</v>
      </c>
      <c r="BH1904" s="8">
        <f t="shared" si="562"/>
        <v>1.5776827441860468</v>
      </c>
      <c r="BI1904" s="7">
        <f t="shared" si="563"/>
        <v>2.36652411627907</v>
      </c>
      <c r="BJ1904">
        <v>340.8</v>
      </c>
      <c r="BK1904">
        <v>6390</v>
      </c>
      <c r="BL1904">
        <v>0.12</v>
      </c>
      <c r="BM1904">
        <v>0.11</v>
      </c>
      <c r="BN1904" s="3">
        <f t="shared" si="558"/>
        <v>6.9954430805953038E-2</v>
      </c>
      <c r="BO1904" s="3">
        <f t="shared" si="564"/>
        <v>0.10151247589566366</v>
      </c>
      <c r="BP1904" s="3">
        <f t="shared" si="565"/>
        <v>8.6783171736960166E-2</v>
      </c>
      <c r="BQ1904" s="3">
        <f t="shared" si="566"/>
        <v>0.13650147426869091</v>
      </c>
      <c r="BR1904">
        <f t="shared" si="567"/>
        <v>8.2491469087088029E-2</v>
      </c>
      <c r="BS1904">
        <f t="shared" si="568"/>
        <v>0.1131983111965401</v>
      </c>
      <c r="BT1904" s="5">
        <f t="shared" si="569"/>
        <v>463.73312845062725</v>
      </c>
    </row>
    <row r="1905" spans="1:72" x14ac:dyDescent="0.2">
      <c r="A1905">
        <v>16</v>
      </c>
      <c r="B1905">
        <v>37095</v>
      </c>
      <c r="C1905" t="s">
        <v>1385</v>
      </c>
      <c r="D1905">
        <v>37</v>
      </c>
      <c r="E1905" t="s">
        <v>1376</v>
      </c>
      <c r="F1905" t="s">
        <v>1377</v>
      </c>
      <c r="G1905" t="s">
        <v>604</v>
      </c>
      <c r="H1905">
        <v>95</v>
      </c>
      <c r="I1905">
        <v>707</v>
      </c>
      <c r="J1905">
        <v>146</v>
      </c>
      <c r="K1905">
        <v>713</v>
      </c>
      <c r="L1905">
        <v>96</v>
      </c>
      <c r="M1905" s="5">
        <v>10388</v>
      </c>
      <c r="N1905" s="5">
        <v>14503.79628</v>
      </c>
      <c r="O1905" s="5">
        <v>963.1</v>
      </c>
      <c r="P1905" s="5">
        <v>1344.6867729999999</v>
      </c>
      <c r="Q1905" s="5">
        <v>15209</v>
      </c>
      <c r="R1905" s="5">
        <v>21234.90929</v>
      </c>
      <c r="S1905" s="5">
        <v>96</v>
      </c>
      <c r="T1905" s="5">
        <v>134.03585319999999</v>
      </c>
      <c r="U1905">
        <v>632</v>
      </c>
      <c r="V1905">
        <v>148</v>
      </c>
      <c r="W1905">
        <v>699</v>
      </c>
      <c r="X1905">
        <v>88</v>
      </c>
      <c r="Y1905">
        <v>62</v>
      </c>
      <c r="Z1905">
        <v>20</v>
      </c>
      <c r="AA1905">
        <v>88</v>
      </c>
      <c r="AB1905">
        <v>43</v>
      </c>
      <c r="AC1905">
        <v>14</v>
      </c>
      <c r="AD1905">
        <v>65</v>
      </c>
      <c r="AE1905">
        <v>81</v>
      </c>
      <c r="AF1905">
        <v>31</v>
      </c>
      <c r="AG1905">
        <v>111</v>
      </c>
      <c r="AH1905">
        <v>1033.9166666666665</v>
      </c>
      <c r="AI1905">
        <v>2014.3166666666664</v>
      </c>
      <c r="AJ1905">
        <v>2561.833333333333</v>
      </c>
      <c r="AK1905">
        <v>1021</v>
      </c>
      <c r="AL1905">
        <v>1.1219035527285399</v>
      </c>
      <c r="AM1905">
        <f t="shared" si="551"/>
        <v>1</v>
      </c>
      <c r="AN1905">
        <f t="shared" si="552"/>
        <v>1145.4635273358392</v>
      </c>
      <c r="AO1905">
        <v>15.37</v>
      </c>
      <c r="AP1905">
        <f t="shared" si="553"/>
        <v>17.243657605437658</v>
      </c>
      <c r="AQ1905">
        <v>3.27</v>
      </c>
      <c r="AR1905">
        <v>6430</v>
      </c>
      <c r="AS1905">
        <v>5.0737861885996933</v>
      </c>
      <c r="AT1905">
        <v>1.0704632141128867</v>
      </c>
      <c r="AU1905">
        <f t="shared" si="554"/>
        <v>5.4313014711700012</v>
      </c>
      <c r="AV1905">
        <f t="shared" si="555"/>
        <v>3.2113896423386601</v>
      </c>
      <c r="AW1905">
        <f t="shared" si="556"/>
        <v>7.4932424987902069</v>
      </c>
      <c r="AX1905">
        <f t="shared" si="559"/>
        <v>10.704632141128867</v>
      </c>
      <c r="AY1905" s="4">
        <v>0.1</v>
      </c>
      <c r="AZ1905">
        <v>35</v>
      </c>
      <c r="BA1905" s="1">
        <f t="shared" si="557"/>
        <v>0.10368970511989745</v>
      </c>
      <c r="BB1905">
        <v>0.45124999999999998</v>
      </c>
      <c r="BC1905">
        <v>4.8224999999999997E-2</v>
      </c>
      <c r="BD1905">
        <v>6.43E-3</v>
      </c>
      <c r="BE1905">
        <v>160000</v>
      </c>
      <c r="BF1905">
        <f t="shared" si="560"/>
        <v>74.400000000000006</v>
      </c>
      <c r="BG1905" s="7">
        <f t="shared" si="561"/>
        <v>0.78884137209302341</v>
      </c>
      <c r="BH1905" s="8">
        <f t="shared" si="562"/>
        <v>1.5776827441860468</v>
      </c>
      <c r="BI1905" s="7">
        <f t="shared" si="563"/>
        <v>2.36652411627907</v>
      </c>
      <c r="BJ1905">
        <v>340.8</v>
      </c>
      <c r="BK1905">
        <v>6390</v>
      </c>
      <c r="BL1905">
        <v>0.12</v>
      </c>
      <c r="BM1905">
        <v>0.11</v>
      </c>
      <c r="BN1905" s="3">
        <f t="shared" si="558"/>
        <v>7.2602110711735682E-2</v>
      </c>
      <c r="BO1905" s="3">
        <f t="shared" si="564"/>
        <v>0.10248237715382535</v>
      </c>
      <c r="BP1905" s="3">
        <f t="shared" si="565"/>
        <v>8.8208344094439853E-2</v>
      </c>
      <c r="BQ1905" s="3">
        <f t="shared" si="566"/>
        <v>0.13638989336166088</v>
      </c>
      <c r="BR1905">
        <f t="shared" si="567"/>
        <v>8.3461370345249725E-2</v>
      </c>
      <c r="BS1905">
        <f t="shared" si="568"/>
        <v>0.1141682124547018</v>
      </c>
      <c r="BT1905" s="5">
        <f t="shared" si="569"/>
        <v>463.73312845062725</v>
      </c>
    </row>
    <row r="1906" spans="1:72" x14ac:dyDescent="0.2">
      <c r="A1906">
        <v>16</v>
      </c>
      <c r="B1906">
        <v>37097</v>
      </c>
      <c r="C1906" t="s">
        <v>1385</v>
      </c>
      <c r="D1906">
        <v>37</v>
      </c>
      <c r="E1906" t="s">
        <v>1376</v>
      </c>
      <c r="F1906" t="s">
        <v>1377</v>
      </c>
      <c r="G1906" t="s">
        <v>1537</v>
      </c>
      <c r="H1906">
        <v>97</v>
      </c>
      <c r="I1906">
        <v>4934</v>
      </c>
      <c r="J1906">
        <v>423</v>
      </c>
      <c r="K1906">
        <v>2460</v>
      </c>
      <c r="L1906">
        <v>668</v>
      </c>
      <c r="M1906" s="5">
        <v>63511</v>
      </c>
      <c r="N1906" s="5">
        <v>88674.490349999993</v>
      </c>
      <c r="O1906" s="5">
        <v>6182.9</v>
      </c>
      <c r="P1906" s="5">
        <v>8632.6070510000009</v>
      </c>
      <c r="Q1906" s="5">
        <v>52502</v>
      </c>
      <c r="R1906" s="5">
        <v>73303.649640000003</v>
      </c>
      <c r="S1906" s="5">
        <v>548</v>
      </c>
      <c r="T1906" s="5">
        <v>765.12132880000001</v>
      </c>
      <c r="U1906">
        <v>2400</v>
      </c>
      <c r="V1906">
        <v>278</v>
      </c>
      <c r="W1906">
        <v>1603</v>
      </c>
      <c r="X1906">
        <v>319</v>
      </c>
      <c r="Y1906">
        <v>62</v>
      </c>
      <c r="Z1906">
        <v>20</v>
      </c>
      <c r="AA1906">
        <v>88</v>
      </c>
      <c r="AB1906">
        <v>43</v>
      </c>
      <c r="AC1906">
        <v>14</v>
      </c>
      <c r="AD1906">
        <v>65</v>
      </c>
      <c r="AE1906">
        <v>81</v>
      </c>
      <c r="AF1906">
        <v>31</v>
      </c>
      <c r="AG1906">
        <v>111</v>
      </c>
      <c r="AH1906">
        <v>1033.9166666666665</v>
      </c>
      <c r="AI1906">
        <v>2014.3166666666664</v>
      </c>
      <c r="AJ1906">
        <v>2561.833333333333</v>
      </c>
      <c r="AK1906">
        <v>1021</v>
      </c>
      <c r="AL1906">
        <v>0.96457868417104098</v>
      </c>
      <c r="AM1906">
        <f t="shared" si="551"/>
        <v>1</v>
      </c>
      <c r="AN1906">
        <f t="shared" si="552"/>
        <v>984.83483653863289</v>
      </c>
      <c r="AO1906">
        <v>15.37</v>
      </c>
      <c r="AP1906">
        <f t="shared" si="553"/>
        <v>14.825574375708898</v>
      </c>
      <c r="AQ1906">
        <v>3.27</v>
      </c>
      <c r="AR1906">
        <v>6430</v>
      </c>
      <c r="AS1906">
        <v>5.0737861885996933</v>
      </c>
      <c r="AT1906">
        <v>1.0507022007112414</v>
      </c>
      <c r="AU1906">
        <f t="shared" si="554"/>
        <v>5.3310383142999997</v>
      </c>
      <c r="AV1906">
        <f t="shared" si="555"/>
        <v>3.1521066021337241</v>
      </c>
      <c r="AW1906">
        <f t="shared" si="556"/>
        <v>7.3549154049786898</v>
      </c>
      <c r="AX1906">
        <f t="shared" si="559"/>
        <v>10.507022007112415</v>
      </c>
      <c r="AY1906" s="4">
        <v>0.1</v>
      </c>
      <c r="AZ1906">
        <v>35</v>
      </c>
      <c r="BA1906" s="1">
        <f t="shared" si="557"/>
        <v>0.10368970511989745</v>
      </c>
      <c r="BB1906">
        <v>0.45124999999999998</v>
      </c>
      <c r="BC1906">
        <v>4.8224999999999997E-2</v>
      </c>
      <c r="BD1906">
        <v>6.43E-3</v>
      </c>
      <c r="BE1906">
        <v>160000</v>
      </c>
      <c r="BF1906">
        <f t="shared" si="560"/>
        <v>74.400000000000006</v>
      </c>
      <c r="BG1906" s="7">
        <f t="shared" si="561"/>
        <v>0.78884137209302341</v>
      </c>
      <c r="BH1906" s="8">
        <f t="shared" si="562"/>
        <v>1.5776827441860468</v>
      </c>
      <c r="BI1906" s="7">
        <f t="shared" si="563"/>
        <v>2.36652411627907</v>
      </c>
      <c r="BJ1906">
        <v>340.8</v>
      </c>
      <c r="BK1906">
        <v>6390</v>
      </c>
      <c r="BL1906">
        <v>0.12</v>
      </c>
      <c r="BM1906">
        <v>0.11</v>
      </c>
      <c r="BN1906" s="3">
        <f t="shared" si="558"/>
        <v>6.7132256439928525E-2</v>
      </c>
      <c r="BO1906" s="3">
        <f t="shared" si="564"/>
        <v>0.10147290716233273</v>
      </c>
      <c r="BP1906" s="3">
        <f t="shared" si="565"/>
        <v>8.7462376253103588E-2</v>
      </c>
      <c r="BQ1906" s="3">
        <f t="shared" si="566"/>
        <v>0.13475448230711656</v>
      </c>
      <c r="BR1906">
        <f t="shared" si="567"/>
        <v>8.2451900353757102E-2</v>
      </c>
      <c r="BS1906">
        <f t="shared" si="568"/>
        <v>0.11315874246320917</v>
      </c>
      <c r="BT1906" s="5">
        <f t="shared" si="569"/>
        <v>463.73312845062725</v>
      </c>
    </row>
    <row r="1907" spans="1:72" x14ac:dyDescent="0.2">
      <c r="A1907">
        <v>16</v>
      </c>
      <c r="B1907">
        <v>37099</v>
      </c>
      <c r="C1907" t="s">
        <v>1385</v>
      </c>
      <c r="D1907">
        <v>37</v>
      </c>
      <c r="E1907" t="s">
        <v>1376</v>
      </c>
      <c r="F1907" t="s">
        <v>1377</v>
      </c>
      <c r="G1907" t="s">
        <v>52</v>
      </c>
      <c r="H1907">
        <v>99</v>
      </c>
      <c r="I1907">
        <v>3124</v>
      </c>
      <c r="J1907">
        <v>247</v>
      </c>
      <c r="K1907">
        <v>1646</v>
      </c>
      <c r="L1907">
        <v>383</v>
      </c>
      <c r="M1907" s="5">
        <v>44710</v>
      </c>
      <c r="N1907" s="5">
        <v>62424.406219999997</v>
      </c>
      <c r="O1907" s="5">
        <v>3118.8</v>
      </c>
      <c r="P1907" s="5">
        <v>4354.4897810000002</v>
      </c>
      <c r="Q1907" s="5">
        <v>35640</v>
      </c>
      <c r="R1907" s="5">
        <v>49760.810510000003</v>
      </c>
      <c r="S1907" s="5">
        <v>332</v>
      </c>
      <c r="T1907" s="5">
        <v>463.54065900000001</v>
      </c>
      <c r="U1907">
        <v>1739</v>
      </c>
      <c r="V1907">
        <v>248</v>
      </c>
      <c r="W1907">
        <v>1231</v>
      </c>
      <c r="X1907">
        <v>220</v>
      </c>
      <c r="Y1907">
        <v>62</v>
      </c>
      <c r="Z1907">
        <v>20</v>
      </c>
      <c r="AA1907">
        <v>88</v>
      </c>
      <c r="AB1907">
        <v>43</v>
      </c>
      <c r="AC1907">
        <v>14</v>
      </c>
      <c r="AD1907">
        <v>65</v>
      </c>
      <c r="AE1907">
        <v>81</v>
      </c>
      <c r="AF1907">
        <v>31</v>
      </c>
      <c r="AG1907">
        <v>111</v>
      </c>
      <c r="AH1907">
        <v>1033.9166666666665</v>
      </c>
      <c r="AI1907">
        <v>2014.3166666666664</v>
      </c>
      <c r="AJ1907">
        <v>2561.833333333333</v>
      </c>
      <c r="AK1907">
        <v>1021</v>
      </c>
      <c r="AL1907">
        <v>0.92959743241469095</v>
      </c>
      <c r="AM1907">
        <f t="shared" si="551"/>
        <v>1</v>
      </c>
      <c r="AN1907">
        <f t="shared" si="552"/>
        <v>949.11897849539946</v>
      </c>
      <c r="AO1907">
        <v>15.37</v>
      </c>
      <c r="AP1907">
        <f t="shared" si="553"/>
        <v>14.287912536213799</v>
      </c>
      <c r="AQ1907">
        <v>3.27</v>
      </c>
      <c r="AR1907">
        <v>6430</v>
      </c>
      <c r="AS1907">
        <v>5.0737861885996933</v>
      </c>
      <c r="AT1907">
        <v>1.0551586711357945</v>
      </c>
      <c r="AU1907">
        <f t="shared" si="554"/>
        <v>5.3536494923899998</v>
      </c>
      <c r="AV1907">
        <f t="shared" si="555"/>
        <v>3.1654760134073836</v>
      </c>
      <c r="AW1907">
        <f t="shared" si="556"/>
        <v>7.3861106979505617</v>
      </c>
      <c r="AX1907">
        <f t="shared" si="559"/>
        <v>10.551586711357945</v>
      </c>
      <c r="AY1907" s="4">
        <v>0.1</v>
      </c>
      <c r="AZ1907">
        <v>35</v>
      </c>
      <c r="BA1907" s="1">
        <f t="shared" si="557"/>
        <v>0.10368970511989745</v>
      </c>
      <c r="BB1907">
        <v>0.45124999999999998</v>
      </c>
      <c r="BC1907">
        <v>4.8224999999999997E-2</v>
      </c>
      <c r="BD1907">
        <v>6.43E-3</v>
      </c>
      <c r="BE1907">
        <v>160000</v>
      </c>
      <c r="BF1907">
        <f t="shared" si="560"/>
        <v>74.400000000000006</v>
      </c>
      <c r="BG1907" s="7">
        <f t="shared" si="561"/>
        <v>0.78884137209302341</v>
      </c>
      <c r="BH1907" s="8">
        <f t="shared" si="562"/>
        <v>1.5776827441860468</v>
      </c>
      <c r="BI1907" s="7">
        <f t="shared" si="563"/>
        <v>2.36652411627907</v>
      </c>
      <c r="BJ1907">
        <v>340.8</v>
      </c>
      <c r="BK1907">
        <v>6390</v>
      </c>
      <c r="BL1907">
        <v>0.12</v>
      </c>
      <c r="BM1907">
        <v>0.11</v>
      </c>
      <c r="BN1907" s="3">
        <f t="shared" si="558"/>
        <v>6.6204769443823933E-2</v>
      </c>
      <c r="BO1907" s="3">
        <f t="shared" si="564"/>
        <v>9.8904724368414312E-2</v>
      </c>
      <c r="BP1907" s="3">
        <f t="shared" si="565"/>
        <v>8.4834768898556109E-2</v>
      </c>
      <c r="BQ1907" s="3">
        <f t="shared" si="566"/>
        <v>0.13232746068637824</v>
      </c>
      <c r="BR1907">
        <f t="shared" si="567"/>
        <v>7.9883717559838682E-2</v>
      </c>
      <c r="BS1907">
        <f t="shared" si="568"/>
        <v>0.11059055966929075</v>
      </c>
      <c r="BT1907" s="5">
        <f t="shared" si="569"/>
        <v>463.73312845062725</v>
      </c>
    </row>
    <row r="1908" spans="1:72" x14ac:dyDescent="0.2">
      <c r="A1908">
        <v>16</v>
      </c>
      <c r="B1908">
        <v>37101</v>
      </c>
      <c r="C1908" t="s">
        <v>1385</v>
      </c>
      <c r="D1908">
        <v>37</v>
      </c>
      <c r="E1908" t="s">
        <v>1376</v>
      </c>
      <c r="F1908" t="s">
        <v>1377</v>
      </c>
      <c r="G1908" t="s">
        <v>1514</v>
      </c>
      <c r="H1908">
        <v>101</v>
      </c>
      <c r="I1908">
        <v>6524</v>
      </c>
      <c r="J1908">
        <v>832</v>
      </c>
      <c r="K1908">
        <v>3165</v>
      </c>
      <c r="L1908">
        <v>818</v>
      </c>
      <c r="M1908" s="5">
        <v>73267</v>
      </c>
      <c r="N1908" s="5">
        <v>102295.8839</v>
      </c>
      <c r="O1908" s="5">
        <v>6553.6</v>
      </c>
      <c r="P1908" s="5">
        <v>9150.1809130000001</v>
      </c>
      <c r="Q1908" s="5">
        <v>54512</v>
      </c>
      <c r="R1908" s="5">
        <v>76110.025320000001</v>
      </c>
      <c r="S1908" s="5">
        <v>666</v>
      </c>
      <c r="T1908" s="5">
        <v>929.87373170000001</v>
      </c>
      <c r="U1908">
        <v>2227</v>
      </c>
      <c r="V1908">
        <v>352</v>
      </c>
      <c r="W1908">
        <v>1411</v>
      </c>
      <c r="X1908">
        <v>290</v>
      </c>
      <c r="Y1908">
        <v>62</v>
      </c>
      <c r="Z1908">
        <v>20</v>
      </c>
      <c r="AA1908">
        <v>88</v>
      </c>
      <c r="AB1908">
        <v>43</v>
      </c>
      <c r="AC1908">
        <v>14</v>
      </c>
      <c r="AD1908">
        <v>65</v>
      </c>
      <c r="AE1908">
        <v>81</v>
      </c>
      <c r="AF1908">
        <v>31</v>
      </c>
      <c r="AG1908">
        <v>111</v>
      </c>
      <c r="AH1908">
        <v>1033.9166666666665</v>
      </c>
      <c r="AI1908">
        <v>2014.3166666666664</v>
      </c>
      <c r="AJ1908">
        <v>2561.833333333333</v>
      </c>
      <c r="AK1908">
        <v>1021</v>
      </c>
      <c r="AL1908">
        <v>1.04960356517272</v>
      </c>
      <c r="AM1908">
        <f t="shared" si="551"/>
        <v>1</v>
      </c>
      <c r="AN1908">
        <f t="shared" si="552"/>
        <v>1071.6452400413471</v>
      </c>
      <c r="AO1908">
        <v>15.37</v>
      </c>
      <c r="AP1908">
        <f t="shared" si="553"/>
        <v>16.132406796704707</v>
      </c>
      <c r="AQ1908">
        <v>3.27</v>
      </c>
      <c r="AR1908">
        <v>6430</v>
      </c>
      <c r="AS1908">
        <v>5.0737861885996933</v>
      </c>
      <c r="AT1908">
        <v>1.0897870228319646</v>
      </c>
      <c r="AU1908">
        <f t="shared" si="554"/>
        <v>5.5293463449600004</v>
      </c>
      <c r="AV1908">
        <f t="shared" si="555"/>
        <v>3.2693610684958938</v>
      </c>
      <c r="AW1908">
        <f t="shared" si="556"/>
        <v>7.6285091598237518</v>
      </c>
      <c r="AX1908">
        <f t="shared" si="559"/>
        <v>10.897870228319647</v>
      </c>
      <c r="AY1908" s="4">
        <v>0.1</v>
      </c>
      <c r="AZ1908">
        <v>35</v>
      </c>
      <c r="BA1908" s="1">
        <f t="shared" si="557"/>
        <v>0.10368970511989745</v>
      </c>
      <c r="BB1908">
        <v>0.45124999999999998</v>
      </c>
      <c r="BC1908">
        <v>4.8224999999999997E-2</v>
      </c>
      <c r="BD1908">
        <v>6.43E-3</v>
      </c>
      <c r="BE1908">
        <v>160000</v>
      </c>
      <c r="BF1908">
        <f t="shared" si="560"/>
        <v>74.400000000000006</v>
      </c>
      <c r="BG1908" s="7">
        <f t="shared" si="561"/>
        <v>0.78884137209302341</v>
      </c>
      <c r="BH1908" s="8">
        <f t="shared" si="562"/>
        <v>1.5776827441860468</v>
      </c>
      <c r="BI1908" s="7">
        <f t="shared" si="563"/>
        <v>2.36652411627907</v>
      </c>
      <c r="BJ1908">
        <v>340.8</v>
      </c>
      <c r="BK1908">
        <v>6390</v>
      </c>
      <c r="BL1908">
        <v>0.12</v>
      </c>
      <c r="BM1908">
        <v>0.11</v>
      </c>
      <c r="BN1908" s="3">
        <f t="shared" si="558"/>
        <v>7.1015094746542357E-2</v>
      </c>
      <c r="BO1908" s="3">
        <f t="shared" si="564"/>
        <v>0.10613630975592923</v>
      </c>
      <c r="BP1908" s="3">
        <f t="shared" si="565"/>
        <v>9.1604604428265041E-2</v>
      </c>
      <c r="BQ1908" s="3">
        <f t="shared" si="566"/>
        <v>0.14065591832593177</v>
      </c>
      <c r="BR1908">
        <f t="shared" si="567"/>
        <v>8.7115302947353604E-2</v>
      </c>
      <c r="BS1908">
        <f t="shared" si="568"/>
        <v>0.11782214505680567</v>
      </c>
      <c r="BT1908" s="5">
        <f t="shared" si="569"/>
        <v>463.73312845062725</v>
      </c>
    </row>
    <row r="1909" spans="1:72" x14ac:dyDescent="0.2">
      <c r="A1909">
        <v>16</v>
      </c>
      <c r="B1909">
        <v>37103</v>
      </c>
      <c r="C1909" t="s">
        <v>1385</v>
      </c>
      <c r="D1909">
        <v>37</v>
      </c>
      <c r="E1909" t="s">
        <v>1376</v>
      </c>
      <c r="F1909" t="s">
        <v>1377</v>
      </c>
      <c r="G1909" t="s">
        <v>72</v>
      </c>
      <c r="H1909">
        <v>103</v>
      </c>
      <c r="I1909">
        <v>1843</v>
      </c>
      <c r="J1909">
        <v>267</v>
      </c>
      <c r="K1909">
        <v>1091</v>
      </c>
      <c r="L1909">
        <v>261</v>
      </c>
      <c r="M1909" s="5">
        <v>27113</v>
      </c>
      <c r="N1909" s="5">
        <v>37855.355089999997</v>
      </c>
      <c r="O1909" s="5">
        <v>2126.3000000000002</v>
      </c>
      <c r="P1909" s="5">
        <v>2968.7545279999999</v>
      </c>
      <c r="Q1909" s="5">
        <v>23563</v>
      </c>
      <c r="R1909" s="5">
        <v>32898.820930000002</v>
      </c>
      <c r="S1909" s="5">
        <v>224</v>
      </c>
      <c r="T1909" s="5">
        <v>312.75032420000002</v>
      </c>
      <c r="U1909">
        <v>1046</v>
      </c>
      <c r="V1909">
        <v>198</v>
      </c>
      <c r="W1909">
        <v>871</v>
      </c>
      <c r="X1909">
        <v>145</v>
      </c>
      <c r="Y1909">
        <v>62</v>
      </c>
      <c r="Z1909">
        <v>20</v>
      </c>
      <c r="AA1909">
        <v>88</v>
      </c>
      <c r="AB1909">
        <v>43</v>
      </c>
      <c r="AC1909">
        <v>14</v>
      </c>
      <c r="AD1909">
        <v>65</v>
      </c>
      <c r="AE1909">
        <v>81</v>
      </c>
      <c r="AF1909">
        <v>31</v>
      </c>
      <c r="AG1909">
        <v>111</v>
      </c>
      <c r="AH1909">
        <v>1033.9166666666665</v>
      </c>
      <c r="AI1909">
        <v>2014.3166666666664</v>
      </c>
      <c r="AJ1909">
        <v>2561.833333333333</v>
      </c>
      <c r="AK1909">
        <v>1021</v>
      </c>
      <c r="AL1909">
        <v>1.0793673157692001</v>
      </c>
      <c r="AM1909">
        <f t="shared" si="551"/>
        <v>1</v>
      </c>
      <c r="AN1909">
        <f t="shared" si="552"/>
        <v>1102.0340294003533</v>
      </c>
      <c r="AO1909">
        <v>15.37</v>
      </c>
      <c r="AP1909">
        <f t="shared" si="553"/>
        <v>16.589875643372604</v>
      </c>
      <c r="AQ1909">
        <v>3.27</v>
      </c>
      <c r="AR1909">
        <v>6430</v>
      </c>
      <c r="AS1909">
        <v>5.0737861885996933</v>
      </c>
      <c r="AT1909">
        <v>1.1085776201366397</v>
      </c>
      <c r="AU1909">
        <f t="shared" si="554"/>
        <v>5.6246858180399997</v>
      </c>
      <c r="AV1909">
        <f t="shared" si="555"/>
        <v>3.3257328604099192</v>
      </c>
      <c r="AW1909">
        <f t="shared" si="556"/>
        <v>7.7600433409564786</v>
      </c>
      <c r="AX1909">
        <f t="shared" si="559"/>
        <v>11.085776201366397</v>
      </c>
      <c r="AY1909" s="4">
        <v>0.1</v>
      </c>
      <c r="AZ1909">
        <v>35</v>
      </c>
      <c r="BA1909" s="1">
        <f t="shared" si="557"/>
        <v>0.10368970511989745</v>
      </c>
      <c r="BB1909">
        <v>0.45124999999999998</v>
      </c>
      <c r="BC1909">
        <v>4.8224999999999997E-2</v>
      </c>
      <c r="BD1909">
        <v>6.43E-3</v>
      </c>
      <c r="BE1909">
        <v>160000</v>
      </c>
      <c r="BF1909">
        <f t="shared" si="560"/>
        <v>74.400000000000006</v>
      </c>
      <c r="BG1909" s="7">
        <f t="shared" si="561"/>
        <v>0.78884137209302341</v>
      </c>
      <c r="BH1909" s="8">
        <f t="shared" si="562"/>
        <v>1.5776827441860468</v>
      </c>
      <c r="BI1909" s="7">
        <f t="shared" si="563"/>
        <v>2.36652411627907</v>
      </c>
      <c r="BJ1909">
        <v>340.8</v>
      </c>
      <c r="BK1909">
        <v>6390</v>
      </c>
      <c r="BL1909">
        <v>0.12</v>
      </c>
      <c r="BM1909">
        <v>0.11</v>
      </c>
      <c r="BN1909" s="3">
        <f t="shared" si="558"/>
        <v>7.2540983388713759E-2</v>
      </c>
      <c r="BO1909" s="3">
        <f t="shared" si="564"/>
        <v>0.10379296824327848</v>
      </c>
      <c r="BP1909" s="3">
        <f t="shared" si="565"/>
        <v>8.9010700725717068E-2</v>
      </c>
      <c r="BQ1909" s="3">
        <f t="shared" si="566"/>
        <v>0.13890777940806723</v>
      </c>
      <c r="BR1909">
        <f t="shared" si="567"/>
        <v>8.477196143470285E-2</v>
      </c>
      <c r="BS1909">
        <f t="shared" si="568"/>
        <v>0.11547880354415492</v>
      </c>
      <c r="BT1909" s="5">
        <f t="shared" si="569"/>
        <v>463.73312845062725</v>
      </c>
    </row>
    <row r="1910" spans="1:72" x14ac:dyDescent="0.2">
      <c r="A1910">
        <v>16</v>
      </c>
      <c r="B1910">
        <v>37105</v>
      </c>
      <c r="C1910" t="s">
        <v>1385</v>
      </c>
      <c r="D1910">
        <v>37</v>
      </c>
      <c r="E1910" t="s">
        <v>1376</v>
      </c>
      <c r="F1910" t="s">
        <v>1377</v>
      </c>
      <c r="G1910" t="s">
        <v>243</v>
      </c>
      <c r="H1910">
        <v>105</v>
      </c>
      <c r="I1910">
        <v>3547</v>
      </c>
      <c r="J1910">
        <v>505</v>
      </c>
      <c r="K1910">
        <v>1979</v>
      </c>
      <c r="L1910">
        <v>419</v>
      </c>
      <c r="M1910" s="5">
        <v>40798</v>
      </c>
      <c r="N1910" s="5">
        <v>56962.445200000002</v>
      </c>
      <c r="O1910" s="5">
        <v>3979.7</v>
      </c>
      <c r="P1910" s="5">
        <v>5556.4842189999999</v>
      </c>
      <c r="Q1910" s="5">
        <v>37119</v>
      </c>
      <c r="R1910" s="5">
        <v>51825.800369999997</v>
      </c>
      <c r="S1910" s="5">
        <v>354</v>
      </c>
      <c r="T1910" s="5">
        <v>494.25720869999998</v>
      </c>
      <c r="U1910">
        <v>1805</v>
      </c>
      <c r="V1910">
        <v>301</v>
      </c>
      <c r="W1910">
        <v>1319</v>
      </c>
      <c r="X1910">
        <v>228</v>
      </c>
      <c r="Y1910">
        <v>62</v>
      </c>
      <c r="Z1910">
        <v>20</v>
      </c>
      <c r="AA1910">
        <v>88</v>
      </c>
      <c r="AB1910">
        <v>43</v>
      </c>
      <c r="AC1910">
        <v>14</v>
      </c>
      <c r="AD1910">
        <v>65</v>
      </c>
      <c r="AE1910">
        <v>81</v>
      </c>
      <c r="AF1910">
        <v>31</v>
      </c>
      <c r="AG1910">
        <v>111</v>
      </c>
      <c r="AH1910">
        <v>1033.9166666666665</v>
      </c>
      <c r="AI1910">
        <v>2014.3166666666664</v>
      </c>
      <c r="AJ1910">
        <v>2561.833333333333</v>
      </c>
      <c r="AK1910">
        <v>1021</v>
      </c>
      <c r="AL1910">
        <v>1.0088749102183701</v>
      </c>
      <c r="AM1910">
        <f t="shared" si="551"/>
        <v>1</v>
      </c>
      <c r="AN1910">
        <f t="shared" si="552"/>
        <v>1030.0612833329558</v>
      </c>
      <c r="AO1910">
        <v>15.37</v>
      </c>
      <c r="AP1910">
        <f t="shared" si="553"/>
        <v>15.506407370056348</v>
      </c>
      <c r="AQ1910">
        <v>3.27</v>
      </c>
      <c r="AR1910">
        <v>6430</v>
      </c>
      <c r="AS1910">
        <v>5.0737861885996933</v>
      </c>
      <c r="AT1910">
        <v>1.0922551076614231</v>
      </c>
      <c r="AU1910">
        <f t="shared" si="554"/>
        <v>5.54186887968</v>
      </c>
      <c r="AV1910">
        <f t="shared" si="555"/>
        <v>3.2767653229842693</v>
      </c>
      <c r="AW1910">
        <f t="shared" si="556"/>
        <v>7.645785753629962</v>
      </c>
      <c r="AX1910">
        <f t="shared" si="559"/>
        <v>10.92255107661423</v>
      </c>
      <c r="AY1910" s="4">
        <v>0.1</v>
      </c>
      <c r="AZ1910">
        <v>35</v>
      </c>
      <c r="BA1910" s="1">
        <f t="shared" si="557"/>
        <v>0.10368970511989745</v>
      </c>
      <c r="BB1910">
        <v>0.45124999999999998</v>
      </c>
      <c r="BC1910">
        <v>4.8224999999999997E-2</v>
      </c>
      <c r="BD1910">
        <v>6.43E-3</v>
      </c>
      <c r="BE1910">
        <v>160000</v>
      </c>
      <c r="BF1910">
        <f t="shared" si="560"/>
        <v>74.400000000000006</v>
      </c>
      <c r="BG1910" s="7">
        <f t="shared" si="561"/>
        <v>0.78884137209302341</v>
      </c>
      <c r="BH1910" s="8">
        <f t="shared" si="562"/>
        <v>1.5776827441860468</v>
      </c>
      <c r="BI1910" s="7">
        <f t="shared" si="563"/>
        <v>2.36652411627907</v>
      </c>
      <c r="BJ1910">
        <v>340.8</v>
      </c>
      <c r="BK1910">
        <v>6390</v>
      </c>
      <c r="BL1910">
        <v>0.12</v>
      </c>
      <c r="BM1910">
        <v>0.11</v>
      </c>
      <c r="BN1910" s="3">
        <f t="shared" si="558"/>
        <v>6.9846464608626563E-2</v>
      </c>
      <c r="BO1910" s="3">
        <f t="shared" si="564"/>
        <v>0.10228347670338511</v>
      </c>
      <c r="BP1910" s="3">
        <f t="shared" si="565"/>
        <v>8.7718860833831569E-2</v>
      </c>
      <c r="BQ1910" s="3">
        <f t="shared" si="566"/>
        <v>0.13688126322967223</v>
      </c>
      <c r="BR1910">
        <f t="shared" si="567"/>
        <v>8.3262469894809482E-2</v>
      </c>
      <c r="BS1910">
        <f t="shared" si="568"/>
        <v>0.11396931200426155</v>
      </c>
      <c r="BT1910" s="5">
        <f t="shared" si="569"/>
        <v>463.73312845062725</v>
      </c>
    </row>
    <row r="1911" spans="1:72" x14ac:dyDescent="0.2">
      <c r="A1911">
        <v>16</v>
      </c>
      <c r="B1911">
        <v>37107</v>
      </c>
      <c r="C1911" t="s">
        <v>1385</v>
      </c>
      <c r="D1911">
        <v>37</v>
      </c>
      <c r="E1911" t="s">
        <v>1376</v>
      </c>
      <c r="F1911" t="s">
        <v>1377</v>
      </c>
      <c r="G1911" t="s">
        <v>1467</v>
      </c>
      <c r="H1911">
        <v>107</v>
      </c>
      <c r="I1911">
        <v>1485</v>
      </c>
      <c r="J1911">
        <v>305</v>
      </c>
      <c r="K1911">
        <v>1037</v>
      </c>
      <c r="L1911">
        <v>203</v>
      </c>
      <c r="M1911" s="5">
        <v>21598</v>
      </c>
      <c r="N1911" s="5">
        <v>30155.274560000002</v>
      </c>
      <c r="O1911" s="5">
        <v>1830.5</v>
      </c>
      <c r="P1911" s="5">
        <v>2555.7565549999999</v>
      </c>
      <c r="Q1911" s="5">
        <v>22303</v>
      </c>
      <c r="R1911" s="5">
        <v>31139.60036</v>
      </c>
      <c r="S1911" s="5">
        <v>185</v>
      </c>
      <c r="T1911" s="5">
        <v>258.29825879999999</v>
      </c>
      <c r="U1911">
        <v>1023</v>
      </c>
      <c r="V1911">
        <v>220</v>
      </c>
      <c r="W1911">
        <v>914</v>
      </c>
      <c r="X1911">
        <v>140</v>
      </c>
      <c r="Y1911">
        <v>62</v>
      </c>
      <c r="Z1911">
        <v>20</v>
      </c>
      <c r="AA1911">
        <v>88</v>
      </c>
      <c r="AB1911">
        <v>43</v>
      </c>
      <c r="AC1911">
        <v>14</v>
      </c>
      <c r="AD1911">
        <v>65</v>
      </c>
      <c r="AE1911">
        <v>81</v>
      </c>
      <c r="AF1911">
        <v>31</v>
      </c>
      <c r="AG1911">
        <v>111</v>
      </c>
      <c r="AH1911">
        <v>1033.9166666666665</v>
      </c>
      <c r="AI1911">
        <v>2014.3166666666664</v>
      </c>
      <c r="AJ1911">
        <v>2561.833333333333</v>
      </c>
      <c r="AK1911">
        <v>1021</v>
      </c>
      <c r="AL1911">
        <v>1.07357954978943</v>
      </c>
      <c r="AM1911">
        <f t="shared" si="551"/>
        <v>1</v>
      </c>
      <c r="AN1911">
        <f t="shared" si="552"/>
        <v>1096.1247203350081</v>
      </c>
      <c r="AO1911">
        <v>15.37</v>
      </c>
      <c r="AP1911">
        <f t="shared" si="553"/>
        <v>16.500917680263537</v>
      </c>
      <c r="AQ1911">
        <v>3.27</v>
      </c>
      <c r="AR1911">
        <v>6430</v>
      </c>
      <c r="AS1911">
        <v>5.0737861885996933</v>
      </c>
      <c r="AT1911">
        <v>1.1066994532380401</v>
      </c>
      <c r="AU1911">
        <f t="shared" si="554"/>
        <v>5.6151564007700001</v>
      </c>
      <c r="AV1911">
        <f t="shared" si="555"/>
        <v>3.3200983597141205</v>
      </c>
      <c r="AW1911">
        <f t="shared" si="556"/>
        <v>7.7468961726662808</v>
      </c>
      <c r="AX1911">
        <f t="shared" si="559"/>
        <v>11.0669945323804</v>
      </c>
      <c r="AY1911" s="4">
        <v>0.1</v>
      </c>
      <c r="AZ1911">
        <v>35</v>
      </c>
      <c r="BA1911" s="1">
        <f t="shared" si="557"/>
        <v>0.10368970511989745</v>
      </c>
      <c r="BB1911">
        <v>0.45124999999999998</v>
      </c>
      <c r="BC1911">
        <v>4.8224999999999997E-2</v>
      </c>
      <c r="BD1911">
        <v>6.43E-3</v>
      </c>
      <c r="BE1911">
        <v>160000</v>
      </c>
      <c r="BF1911">
        <f t="shared" si="560"/>
        <v>74.400000000000006</v>
      </c>
      <c r="BG1911" s="7">
        <f t="shared" si="561"/>
        <v>0.78884137209302341</v>
      </c>
      <c r="BH1911" s="8">
        <f t="shared" si="562"/>
        <v>1.5776827441860468</v>
      </c>
      <c r="BI1911" s="7">
        <f t="shared" si="563"/>
        <v>2.36652411627907</v>
      </c>
      <c r="BJ1911">
        <v>340.8</v>
      </c>
      <c r="BK1911">
        <v>6390</v>
      </c>
      <c r="BL1911">
        <v>0.12</v>
      </c>
      <c r="BM1911">
        <v>0.11</v>
      </c>
      <c r="BN1911" s="3">
        <f t="shared" si="558"/>
        <v>7.23021981420396E-2</v>
      </c>
      <c r="BO1911" s="3">
        <f t="shared" si="564"/>
        <v>0.1031117971357738</v>
      </c>
      <c r="BP1911" s="3">
        <f t="shared" si="565"/>
        <v>8.8354573931784502E-2</v>
      </c>
      <c r="BQ1911" s="3">
        <f t="shared" si="566"/>
        <v>0.13816711632202869</v>
      </c>
      <c r="BR1911">
        <f t="shared" si="567"/>
        <v>8.409079032719817E-2</v>
      </c>
      <c r="BS1911">
        <f t="shared" si="568"/>
        <v>0.11479763243665024</v>
      </c>
      <c r="BT1911" s="5">
        <f t="shared" si="569"/>
        <v>463.73312845062725</v>
      </c>
    </row>
    <row r="1912" spans="1:72" x14ac:dyDescent="0.2">
      <c r="A1912">
        <v>16</v>
      </c>
      <c r="B1912">
        <v>37109</v>
      </c>
      <c r="C1912" t="s">
        <v>1385</v>
      </c>
      <c r="D1912">
        <v>37</v>
      </c>
      <c r="E1912" t="s">
        <v>1376</v>
      </c>
      <c r="F1912" t="s">
        <v>1377</v>
      </c>
      <c r="G1912" t="s">
        <v>271</v>
      </c>
      <c r="H1912">
        <v>109</v>
      </c>
      <c r="I1912">
        <v>6523</v>
      </c>
      <c r="J1912">
        <v>381</v>
      </c>
      <c r="K1912">
        <v>2611</v>
      </c>
      <c r="L1912">
        <v>861</v>
      </c>
      <c r="M1912" s="5">
        <v>78076</v>
      </c>
      <c r="N1912" s="5">
        <v>109010.24249999999</v>
      </c>
      <c r="O1912" s="5">
        <v>6385.4</v>
      </c>
      <c r="P1912" s="5">
        <v>8915.3389289999996</v>
      </c>
      <c r="Q1912" s="5">
        <v>55309</v>
      </c>
      <c r="R1912" s="5">
        <v>77222.80214</v>
      </c>
      <c r="S1912" s="5">
        <v>692</v>
      </c>
      <c r="T1912" s="5">
        <v>966.17510860000004</v>
      </c>
      <c r="U1912">
        <v>2734</v>
      </c>
      <c r="V1912">
        <v>261</v>
      </c>
      <c r="W1912">
        <v>1591</v>
      </c>
      <c r="X1912">
        <v>358</v>
      </c>
      <c r="Y1912">
        <v>62</v>
      </c>
      <c r="Z1912">
        <v>20</v>
      </c>
      <c r="AA1912">
        <v>88</v>
      </c>
      <c r="AB1912">
        <v>43</v>
      </c>
      <c r="AC1912">
        <v>14</v>
      </c>
      <c r="AD1912">
        <v>65</v>
      </c>
      <c r="AE1912">
        <v>81</v>
      </c>
      <c r="AF1912">
        <v>31</v>
      </c>
      <c r="AG1912">
        <v>111</v>
      </c>
      <c r="AH1912">
        <v>1033.9166666666665</v>
      </c>
      <c r="AI1912">
        <v>2014.3166666666664</v>
      </c>
      <c r="AJ1912">
        <v>2561.833333333333</v>
      </c>
      <c r="AK1912">
        <v>1021</v>
      </c>
      <c r="AL1912">
        <v>0.95256942510604903</v>
      </c>
      <c r="AM1912">
        <f t="shared" si="551"/>
        <v>1</v>
      </c>
      <c r="AN1912">
        <f t="shared" si="552"/>
        <v>972.57338303327606</v>
      </c>
      <c r="AO1912">
        <v>15.37</v>
      </c>
      <c r="AP1912">
        <f t="shared" si="553"/>
        <v>14.640992063879972</v>
      </c>
      <c r="AQ1912">
        <v>3.27</v>
      </c>
      <c r="AR1912">
        <v>6430</v>
      </c>
      <c r="AS1912">
        <v>5.0737861885996933</v>
      </c>
      <c r="AT1912">
        <v>1.0527503953776525</v>
      </c>
      <c r="AU1912">
        <f t="shared" si="554"/>
        <v>5.3414304161099997</v>
      </c>
      <c r="AV1912">
        <f t="shared" si="555"/>
        <v>3.1582511861329574</v>
      </c>
      <c r="AW1912">
        <f t="shared" si="556"/>
        <v>7.3692527676435677</v>
      </c>
      <c r="AX1912">
        <f t="shared" si="559"/>
        <v>10.527503953776524</v>
      </c>
      <c r="AY1912" s="4">
        <v>0.1</v>
      </c>
      <c r="AZ1912">
        <v>35</v>
      </c>
      <c r="BA1912" s="1">
        <f t="shared" si="557"/>
        <v>0.10368970511989745</v>
      </c>
      <c r="BB1912">
        <v>0.45124999999999998</v>
      </c>
      <c r="BC1912">
        <v>4.8224999999999997E-2</v>
      </c>
      <c r="BD1912">
        <v>6.43E-3</v>
      </c>
      <c r="BE1912">
        <v>160000</v>
      </c>
      <c r="BF1912">
        <f t="shared" si="560"/>
        <v>74.400000000000006</v>
      </c>
      <c r="BG1912" s="7">
        <f t="shared" si="561"/>
        <v>0.78884137209302341</v>
      </c>
      <c r="BH1912" s="8">
        <f t="shared" si="562"/>
        <v>1.5776827441860468</v>
      </c>
      <c r="BI1912" s="7">
        <f t="shared" si="563"/>
        <v>2.36652411627907</v>
      </c>
      <c r="BJ1912">
        <v>340.8</v>
      </c>
      <c r="BK1912">
        <v>6390</v>
      </c>
      <c r="BL1912">
        <v>0.12</v>
      </c>
      <c r="BM1912">
        <v>0.11</v>
      </c>
      <c r="BN1912" s="3">
        <f t="shared" si="558"/>
        <v>6.6830753033678442E-2</v>
      </c>
      <c r="BO1912" s="3">
        <f t="shared" si="564"/>
        <v>0.10232135079881642</v>
      </c>
      <c r="BP1912" s="3">
        <f t="shared" si="565"/>
        <v>8.8283508350064058E-2</v>
      </c>
      <c r="BQ1912" s="3">
        <f t="shared" si="566"/>
        <v>0.13566780364601219</v>
      </c>
      <c r="BR1912">
        <f t="shared" si="567"/>
        <v>8.3300343990240791E-2</v>
      </c>
      <c r="BS1912">
        <f t="shared" si="568"/>
        <v>0.11400718609969286</v>
      </c>
      <c r="BT1912" s="5">
        <f t="shared" si="569"/>
        <v>463.73312845062725</v>
      </c>
    </row>
    <row r="1913" spans="1:72" x14ac:dyDescent="0.2">
      <c r="A1913">
        <v>16</v>
      </c>
      <c r="B1913">
        <v>37111</v>
      </c>
      <c r="C1913" t="s">
        <v>1385</v>
      </c>
      <c r="D1913">
        <v>37</v>
      </c>
      <c r="E1913" t="s">
        <v>1376</v>
      </c>
      <c r="F1913" t="s">
        <v>1377</v>
      </c>
      <c r="G1913" t="s">
        <v>957</v>
      </c>
      <c r="H1913">
        <v>111</v>
      </c>
      <c r="I1913">
        <v>2864</v>
      </c>
      <c r="J1913">
        <v>176</v>
      </c>
      <c r="K1913">
        <v>1649</v>
      </c>
      <c r="L1913">
        <v>370</v>
      </c>
      <c r="M1913" s="5">
        <v>39481</v>
      </c>
      <c r="N1913" s="5">
        <v>55123.64084</v>
      </c>
      <c r="O1913" s="5">
        <v>2923.9</v>
      </c>
      <c r="P1913" s="5">
        <v>4082.3690750000001</v>
      </c>
      <c r="Q1913" s="5">
        <v>36005</v>
      </c>
      <c r="R1913" s="5">
        <v>50270.425990000003</v>
      </c>
      <c r="S1913" s="5">
        <v>325</v>
      </c>
      <c r="T1913" s="5">
        <v>453.76721140000001</v>
      </c>
      <c r="U1913">
        <v>1767</v>
      </c>
      <c r="V1913">
        <v>205</v>
      </c>
      <c r="W1913">
        <v>1346</v>
      </c>
      <c r="X1913">
        <v>231</v>
      </c>
      <c r="Y1913">
        <v>62</v>
      </c>
      <c r="Z1913">
        <v>20</v>
      </c>
      <c r="AA1913">
        <v>88</v>
      </c>
      <c r="AB1913">
        <v>43</v>
      </c>
      <c r="AC1913">
        <v>14</v>
      </c>
      <c r="AD1913">
        <v>65</v>
      </c>
      <c r="AE1913">
        <v>81</v>
      </c>
      <c r="AF1913">
        <v>31</v>
      </c>
      <c r="AG1913">
        <v>111</v>
      </c>
      <c r="AH1913">
        <v>1033.9166666666665</v>
      </c>
      <c r="AI1913">
        <v>2014.3166666666664</v>
      </c>
      <c r="AJ1913">
        <v>2561.833333333333</v>
      </c>
      <c r="AK1913">
        <v>1021</v>
      </c>
      <c r="AL1913">
        <v>0.94142751968823901</v>
      </c>
      <c r="AM1913">
        <f t="shared" si="551"/>
        <v>1</v>
      </c>
      <c r="AN1913">
        <f t="shared" si="552"/>
        <v>961.19749760169202</v>
      </c>
      <c r="AO1913">
        <v>15.37</v>
      </c>
      <c r="AP1913">
        <f t="shared" si="553"/>
        <v>14.469740977608232</v>
      </c>
      <c r="AQ1913">
        <v>3.27</v>
      </c>
      <c r="AR1913">
        <v>6430</v>
      </c>
      <c r="AS1913">
        <v>5.0737861885996933</v>
      </c>
      <c r="AT1913">
        <v>1.0783836745079847</v>
      </c>
      <c r="AU1913">
        <f t="shared" si="554"/>
        <v>5.4714881937299999</v>
      </c>
      <c r="AV1913">
        <f t="shared" si="555"/>
        <v>3.235151023523954</v>
      </c>
      <c r="AW1913">
        <f t="shared" si="556"/>
        <v>7.5486857215558931</v>
      </c>
      <c r="AX1913">
        <f t="shared" si="559"/>
        <v>10.783836745079846</v>
      </c>
      <c r="AY1913" s="4">
        <v>0.1</v>
      </c>
      <c r="AZ1913">
        <v>35</v>
      </c>
      <c r="BA1913" s="1">
        <f t="shared" si="557"/>
        <v>0.10368970511989745</v>
      </c>
      <c r="BB1913">
        <v>0.45124999999999998</v>
      </c>
      <c r="BC1913">
        <v>4.8224999999999997E-2</v>
      </c>
      <c r="BD1913">
        <v>6.43E-3</v>
      </c>
      <c r="BE1913">
        <v>160000</v>
      </c>
      <c r="BF1913">
        <f t="shared" si="560"/>
        <v>74.400000000000006</v>
      </c>
      <c r="BG1913" s="7">
        <f t="shared" si="561"/>
        <v>0.78884137209302341</v>
      </c>
      <c r="BH1913" s="8">
        <f t="shared" si="562"/>
        <v>1.5776827441860468</v>
      </c>
      <c r="BI1913" s="7">
        <f t="shared" si="563"/>
        <v>2.36652411627907</v>
      </c>
      <c r="BJ1913">
        <v>340.8</v>
      </c>
      <c r="BK1913">
        <v>6390</v>
      </c>
      <c r="BL1913">
        <v>0.12</v>
      </c>
      <c r="BM1913">
        <v>0.11</v>
      </c>
      <c r="BN1913" s="3">
        <f t="shared" si="558"/>
        <v>6.7325301705856433E-2</v>
      </c>
      <c r="BO1913" s="3">
        <f t="shared" si="564"/>
        <v>9.9618205030935589E-2</v>
      </c>
      <c r="BP1913" s="3">
        <f t="shared" si="565"/>
        <v>8.5238557026510717E-2</v>
      </c>
      <c r="BQ1913" s="3">
        <f t="shared" si="566"/>
        <v>0.13377660621611512</v>
      </c>
      <c r="BR1913">
        <f t="shared" si="567"/>
        <v>8.0597198222359959E-2</v>
      </c>
      <c r="BS1913">
        <f t="shared" si="568"/>
        <v>0.11130404033181203</v>
      </c>
      <c r="BT1913" s="5">
        <f t="shared" si="569"/>
        <v>463.73312845062725</v>
      </c>
    </row>
    <row r="1914" spans="1:72" x14ac:dyDescent="0.2">
      <c r="A1914">
        <v>16</v>
      </c>
      <c r="B1914">
        <v>37113</v>
      </c>
      <c r="C1914" t="s">
        <v>1385</v>
      </c>
      <c r="D1914">
        <v>37</v>
      </c>
      <c r="E1914" t="s">
        <v>1376</v>
      </c>
      <c r="F1914" t="s">
        <v>1377</v>
      </c>
      <c r="G1914" t="s">
        <v>1138</v>
      </c>
      <c r="H1914">
        <v>113</v>
      </c>
      <c r="I1914">
        <v>2575</v>
      </c>
      <c r="J1914">
        <v>239</v>
      </c>
      <c r="K1914">
        <v>1528</v>
      </c>
      <c r="L1914">
        <v>322</v>
      </c>
      <c r="M1914" s="5">
        <v>36483</v>
      </c>
      <c r="N1914" s="5">
        <v>50937.812839999999</v>
      </c>
      <c r="O1914" s="5">
        <v>3353.3</v>
      </c>
      <c r="P1914" s="5">
        <v>4681.9002769999997</v>
      </c>
      <c r="Q1914" s="5">
        <v>33788</v>
      </c>
      <c r="R1914" s="5">
        <v>47175.035510000002</v>
      </c>
      <c r="S1914" s="5">
        <v>288</v>
      </c>
      <c r="T1914" s="5">
        <v>402.10755970000002</v>
      </c>
      <c r="U1914">
        <v>1667</v>
      </c>
      <c r="V1914">
        <v>239</v>
      </c>
      <c r="W1914">
        <v>1247</v>
      </c>
      <c r="X1914">
        <v>214</v>
      </c>
      <c r="Y1914">
        <v>62</v>
      </c>
      <c r="Z1914">
        <v>20</v>
      </c>
      <c r="AA1914">
        <v>88</v>
      </c>
      <c r="AB1914">
        <v>43</v>
      </c>
      <c r="AC1914">
        <v>14</v>
      </c>
      <c r="AD1914">
        <v>65</v>
      </c>
      <c r="AE1914">
        <v>81</v>
      </c>
      <c r="AF1914">
        <v>31</v>
      </c>
      <c r="AG1914">
        <v>111</v>
      </c>
      <c r="AH1914">
        <v>1033.9166666666665</v>
      </c>
      <c r="AI1914">
        <v>2014.3166666666664</v>
      </c>
      <c r="AJ1914">
        <v>2561.833333333333</v>
      </c>
      <c r="AK1914">
        <v>1021</v>
      </c>
      <c r="AL1914">
        <v>0.92570352128573796</v>
      </c>
      <c r="AM1914">
        <f t="shared" si="551"/>
        <v>1</v>
      </c>
      <c r="AN1914">
        <f t="shared" si="552"/>
        <v>945.14329523273841</v>
      </c>
      <c r="AO1914">
        <v>15.37</v>
      </c>
      <c r="AP1914">
        <f t="shared" si="553"/>
        <v>14.228063122161792</v>
      </c>
      <c r="AQ1914">
        <v>3.27</v>
      </c>
      <c r="AR1914">
        <v>6430</v>
      </c>
      <c r="AS1914">
        <v>5.0737861885996933</v>
      </c>
      <c r="AT1914">
        <v>1.0433917167469504</v>
      </c>
      <c r="AU1914">
        <f t="shared" si="554"/>
        <v>5.2939464817299999</v>
      </c>
      <c r="AV1914">
        <f t="shared" si="555"/>
        <v>3.1301751502408512</v>
      </c>
      <c r="AW1914">
        <f t="shared" si="556"/>
        <v>7.3037420172286529</v>
      </c>
      <c r="AX1914">
        <f t="shared" si="559"/>
        <v>10.433917167469504</v>
      </c>
      <c r="AY1914" s="4">
        <v>0.1</v>
      </c>
      <c r="AZ1914">
        <v>35</v>
      </c>
      <c r="BA1914" s="1">
        <f t="shared" si="557"/>
        <v>0.10368970511989745</v>
      </c>
      <c r="BB1914">
        <v>0.45124999999999998</v>
      </c>
      <c r="BC1914">
        <v>4.8224999999999997E-2</v>
      </c>
      <c r="BD1914">
        <v>6.43E-3</v>
      </c>
      <c r="BE1914">
        <v>160000</v>
      </c>
      <c r="BF1914">
        <f t="shared" si="560"/>
        <v>74.400000000000006</v>
      </c>
      <c r="BG1914" s="7">
        <f t="shared" si="561"/>
        <v>0.78884137209302341</v>
      </c>
      <c r="BH1914" s="8">
        <f t="shared" si="562"/>
        <v>1.5776827441860468</v>
      </c>
      <c r="BI1914" s="7">
        <f t="shared" si="563"/>
        <v>2.36652411627907</v>
      </c>
      <c r="BJ1914">
        <v>340.8</v>
      </c>
      <c r="BK1914">
        <v>6390</v>
      </c>
      <c r="BL1914">
        <v>0.12</v>
      </c>
      <c r="BM1914">
        <v>0.11</v>
      </c>
      <c r="BN1914" s="3">
        <f t="shared" si="558"/>
        <v>6.5701452621700435E-2</v>
      </c>
      <c r="BO1914" s="3">
        <f t="shared" si="564"/>
        <v>9.7765540343392618E-2</v>
      </c>
      <c r="BP1914" s="3">
        <f t="shared" si="565"/>
        <v>8.3852490681917385E-2</v>
      </c>
      <c r="BQ1914" s="3">
        <f t="shared" si="566"/>
        <v>0.13081555185269764</v>
      </c>
      <c r="BR1914">
        <f t="shared" si="567"/>
        <v>7.8744533534816988E-2</v>
      </c>
      <c r="BS1914">
        <f t="shared" si="568"/>
        <v>0.10945137564426906</v>
      </c>
      <c r="BT1914" s="5">
        <f t="shared" si="569"/>
        <v>463.73312845062725</v>
      </c>
    </row>
    <row r="1915" spans="1:72" x14ac:dyDescent="0.2">
      <c r="A1915">
        <v>16</v>
      </c>
      <c r="B1915">
        <v>37115</v>
      </c>
      <c r="C1915" t="s">
        <v>1385</v>
      </c>
      <c r="D1915">
        <v>37</v>
      </c>
      <c r="E1915" t="s">
        <v>1376</v>
      </c>
      <c r="F1915" t="s">
        <v>1377</v>
      </c>
      <c r="G1915" t="s">
        <v>209</v>
      </c>
      <c r="H1915">
        <v>115</v>
      </c>
      <c r="I1915">
        <v>3809</v>
      </c>
      <c r="J1915">
        <v>240</v>
      </c>
      <c r="K1915">
        <v>1826</v>
      </c>
      <c r="L1915">
        <v>477</v>
      </c>
      <c r="M1915" s="5">
        <v>55167</v>
      </c>
      <c r="N1915" s="5">
        <v>77024.540779999996</v>
      </c>
      <c r="O1915" s="5">
        <v>3012.3</v>
      </c>
      <c r="P1915" s="5">
        <v>4205.7937570000004</v>
      </c>
      <c r="Q1915" s="5">
        <v>37922</v>
      </c>
      <c r="R1915" s="5">
        <v>52946.954429999998</v>
      </c>
      <c r="S1915" s="5">
        <v>408</v>
      </c>
      <c r="T1915" s="5">
        <v>569.65237620000005</v>
      </c>
      <c r="U1915">
        <v>1798</v>
      </c>
      <c r="V1915">
        <v>240</v>
      </c>
      <c r="W1915">
        <v>1241</v>
      </c>
      <c r="X1915">
        <v>234</v>
      </c>
      <c r="Y1915">
        <v>62</v>
      </c>
      <c r="Z1915">
        <v>20</v>
      </c>
      <c r="AA1915">
        <v>88</v>
      </c>
      <c r="AB1915">
        <v>43</v>
      </c>
      <c r="AC1915">
        <v>14</v>
      </c>
      <c r="AD1915">
        <v>65</v>
      </c>
      <c r="AE1915">
        <v>81</v>
      </c>
      <c r="AF1915">
        <v>31</v>
      </c>
      <c r="AG1915">
        <v>111</v>
      </c>
      <c r="AH1915">
        <v>1033.9166666666665</v>
      </c>
      <c r="AI1915">
        <v>2014.3166666666664</v>
      </c>
      <c r="AJ1915">
        <v>2561.833333333333</v>
      </c>
      <c r="AK1915">
        <v>1021</v>
      </c>
      <c r="AL1915">
        <v>0.93901462446559603</v>
      </c>
      <c r="AM1915">
        <f t="shared" si="551"/>
        <v>1</v>
      </c>
      <c r="AN1915">
        <f t="shared" si="552"/>
        <v>958.73393157937358</v>
      </c>
      <c r="AO1915">
        <v>15.37</v>
      </c>
      <c r="AP1915">
        <f t="shared" si="553"/>
        <v>14.432654778036211</v>
      </c>
      <c r="AQ1915">
        <v>3.27</v>
      </c>
      <c r="AR1915">
        <v>6430</v>
      </c>
      <c r="AS1915">
        <v>5.0737861885996933</v>
      </c>
      <c r="AT1915">
        <v>1.0568031498012036</v>
      </c>
      <c r="AU1915">
        <f t="shared" si="554"/>
        <v>5.3619932255299991</v>
      </c>
      <c r="AV1915">
        <f t="shared" si="555"/>
        <v>3.1704094494036106</v>
      </c>
      <c r="AW1915">
        <f t="shared" si="556"/>
        <v>7.397622048608425</v>
      </c>
      <c r="AX1915">
        <f t="shared" si="559"/>
        <v>10.568031498012036</v>
      </c>
      <c r="AY1915" s="4">
        <v>0.1</v>
      </c>
      <c r="AZ1915">
        <v>35</v>
      </c>
      <c r="BA1915" s="1">
        <f t="shared" si="557"/>
        <v>0.10368970511989745</v>
      </c>
      <c r="BB1915">
        <v>0.45124999999999998</v>
      </c>
      <c r="BC1915">
        <v>4.8224999999999997E-2</v>
      </c>
      <c r="BD1915">
        <v>6.43E-3</v>
      </c>
      <c r="BE1915">
        <v>160000</v>
      </c>
      <c r="BF1915">
        <f t="shared" si="560"/>
        <v>74.400000000000006</v>
      </c>
      <c r="BG1915" s="7">
        <f t="shared" si="561"/>
        <v>0.78884137209302341</v>
      </c>
      <c r="BH1915" s="8">
        <f t="shared" si="562"/>
        <v>1.5776827441860468</v>
      </c>
      <c r="BI1915" s="7">
        <f t="shared" si="563"/>
        <v>2.36652411627907</v>
      </c>
      <c r="BJ1915">
        <v>340.8</v>
      </c>
      <c r="BK1915">
        <v>6390</v>
      </c>
      <c r="BL1915">
        <v>0.12</v>
      </c>
      <c r="BM1915">
        <v>0.11</v>
      </c>
      <c r="BN1915" s="3">
        <f t="shared" si="558"/>
        <v>6.6547245434185484E-2</v>
      </c>
      <c r="BO1915" s="3">
        <f t="shared" si="564"/>
        <v>0.10006323248243196</v>
      </c>
      <c r="BP1915" s="3">
        <f t="shared" si="565"/>
        <v>8.5971348801939296E-2</v>
      </c>
      <c r="BQ1915" s="3">
        <f t="shared" si="566"/>
        <v>0.13353805857449147</v>
      </c>
      <c r="BR1915">
        <f t="shared" si="567"/>
        <v>8.1042225673856327E-2</v>
      </c>
      <c r="BS1915">
        <f t="shared" si="568"/>
        <v>0.1117490677833084</v>
      </c>
      <c r="BT1915" s="5">
        <f t="shared" si="569"/>
        <v>463.73312845062725</v>
      </c>
    </row>
    <row r="1916" spans="1:72" x14ac:dyDescent="0.2">
      <c r="A1916">
        <v>16</v>
      </c>
      <c r="B1916">
        <v>37117</v>
      </c>
      <c r="C1916" t="s">
        <v>1385</v>
      </c>
      <c r="D1916">
        <v>37</v>
      </c>
      <c r="E1916" t="s">
        <v>1376</v>
      </c>
      <c r="F1916" t="s">
        <v>1377</v>
      </c>
      <c r="G1916" t="s">
        <v>91</v>
      </c>
      <c r="H1916">
        <v>117</v>
      </c>
      <c r="I1916">
        <v>1424</v>
      </c>
      <c r="J1916">
        <v>200</v>
      </c>
      <c r="K1916">
        <v>1063</v>
      </c>
      <c r="L1916">
        <v>188</v>
      </c>
      <c r="M1916" s="5">
        <v>20053</v>
      </c>
      <c r="N1916" s="5">
        <v>27998.135050000001</v>
      </c>
      <c r="O1916" s="5">
        <v>1656.3</v>
      </c>
      <c r="P1916" s="5">
        <v>2312.5373300000001</v>
      </c>
      <c r="Q1916" s="5">
        <v>22296</v>
      </c>
      <c r="R1916" s="5">
        <v>31129.82691</v>
      </c>
      <c r="S1916" s="5">
        <v>178</v>
      </c>
      <c r="T1916" s="5">
        <v>248.52481119999999</v>
      </c>
      <c r="U1916">
        <v>1088</v>
      </c>
      <c r="V1916">
        <v>196</v>
      </c>
      <c r="W1916">
        <v>976</v>
      </c>
      <c r="X1916">
        <v>148</v>
      </c>
      <c r="Y1916">
        <v>62</v>
      </c>
      <c r="Z1916">
        <v>20</v>
      </c>
      <c r="AA1916">
        <v>88</v>
      </c>
      <c r="AB1916">
        <v>43</v>
      </c>
      <c r="AC1916">
        <v>14</v>
      </c>
      <c r="AD1916">
        <v>65</v>
      </c>
      <c r="AE1916">
        <v>81</v>
      </c>
      <c r="AF1916">
        <v>31</v>
      </c>
      <c r="AG1916">
        <v>111</v>
      </c>
      <c r="AH1916">
        <v>1033.9166666666665</v>
      </c>
      <c r="AI1916">
        <v>2014.3166666666664</v>
      </c>
      <c r="AJ1916">
        <v>2561.833333333333</v>
      </c>
      <c r="AK1916">
        <v>1021</v>
      </c>
      <c r="AL1916">
        <v>1.1002596400000799</v>
      </c>
      <c r="AM1916">
        <f t="shared" si="551"/>
        <v>1</v>
      </c>
      <c r="AN1916">
        <f t="shared" si="552"/>
        <v>1123.3650924400815</v>
      </c>
      <c r="AO1916">
        <v>15.37</v>
      </c>
      <c r="AP1916">
        <f t="shared" si="553"/>
        <v>16.910990666801226</v>
      </c>
      <c r="AQ1916">
        <v>3.27</v>
      </c>
      <c r="AR1916">
        <v>6430</v>
      </c>
      <c r="AS1916">
        <v>5.0737861885996933</v>
      </c>
      <c r="AT1916">
        <v>1.0670251495804877</v>
      </c>
      <c r="AU1916">
        <f t="shared" si="554"/>
        <v>5.4138574668300006</v>
      </c>
      <c r="AV1916">
        <f t="shared" si="555"/>
        <v>3.201075448741463</v>
      </c>
      <c r="AW1916">
        <f t="shared" si="556"/>
        <v>7.4691760470634136</v>
      </c>
      <c r="AX1916">
        <f t="shared" si="559"/>
        <v>10.670251495804877</v>
      </c>
      <c r="AY1916" s="4">
        <v>0.1</v>
      </c>
      <c r="AZ1916">
        <v>35</v>
      </c>
      <c r="BA1916" s="1">
        <f t="shared" si="557"/>
        <v>0.10368970511989745</v>
      </c>
      <c r="BB1916">
        <v>0.45124999999999998</v>
      </c>
      <c r="BC1916">
        <v>4.8224999999999997E-2</v>
      </c>
      <c r="BD1916">
        <v>6.43E-3</v>
      </c>
      <c r="BE1916">
        <v>160000</v>
      </c>
      <c r="BF1916">
        <f t="shared" si="560"/>
        <v>74.400000000000006</v>
      </c>
      <c r="BG1916" s="7">
        <f t="shared" si="561"/>
        <v>0.78884137209302341</v>
      </c>
      <c r="BH1916" s="8">
        <f t="shared" si="562"/>
        <v>1.5776827441860468</v>
      </c>
      <c r="BI1916" s="7">
        <f t="shared" si="563"/>
        <v>2.36652411627907</v>
      </c>
      <c r="BJ1916">
        <v>340.8</v>
      </c>
      <c r="BK1916">
        <v>6390</v>
      </c>
      <c r="BL1916">
        <v>0.12</v>
      </c>
      <c r="BM1916">
        <v>0.11</v>
      </c>
      <c r="BN1916" s="3">
        <f t="shared" si="558"/>
        <v>7.1826125797326279E-2</v>
      </c>
      <c r="BO1916" s="3">
        <f t="shared" si="564"/>
        <v>0.10251059966594991</v>
      </c>
      <c r="BP1916" s="3">
        <f t="shared" si="565"/>
        <v>8.8282411289640636E-2</v>
      </c>
      <c r="BQ1916" s="3">
        <f t="shared" si="566"/>
        <v>0.13630921327225839</v>
      </c>
      <c r="BR1916">
        <f t="shared" si="567"/>
        <v>8.3489592857374284E-2</v>
      </c>
      <c r="BS1916">
        <f t="shared" si="568"/>
        <v>0.11419643496682635</v>
      </c>
      <c r="BT1916" s="5">
        <f t="shared" si="569"/>
        <v>463.73312845062725</v>
      </c>
    </row>
    <row r="1917" spans="1:72" x14ac:dyDescent="0.2">
      <c r="A1917">
        <v>16</v>
      </c>
      <c r="B1917">
        <v>37119</v>
      </c>
      <c r="C1917" t="s">
        <v>1385</v>
      </c>
      <c r="D1917">
        <v>37</v>
      </c>
      <c r="E1917" t="s">
        <v>1376</v>
      </c>
      <c r="F1917" t="s">
        <v>1377</v>
      </c>
      <c r="G1917" t="s">
        <v>1440</v>
      </c>
      <c r="H1917">
        <v>119</v>
      </c>
      <c r="I1917">
        <v>10132</v>
      </c>
      <c r="J1917">
        <v>1007</v>
      </c>
      <c r="K1917">
        <v>4126</v>
      </c>
      <c r="L1917">
        <v>1233</v>
      </c>
      <c r="M1917" s="5">
        <v>104930</v>
      </c>
      <c r="N1917" s="5">
        <v>146503.98000000001</v>
      </c>
      <c r="O1917" s="5">
        <v>8380.2000000000007</v>
      </c>
      <c r="P1917" s="5">
        <v>11700.492260000001</v>
      </c>
      <c r="Q1917" s="5">
        <v>69206</v>
      </c>
      <c r="R1917" s="5">
        <v>96625.888099999996</v>
      </c>
      <c r="S1917" s="5">
        <v>993</v>
      </c>
      <c r="T1917" s="5">
        <v>1386.4333569999999</v>
      </c>
      <c r="U1917">
        <v>3367</v>
      </c>
      <c r="V1917">
        <v>398</v>
      </c>
      <c r="W1917">
        <v>1832</v>
      </c>
      <c r="X1917">
        <v>418</v>
      </c>
      <c r="Y1917">
        <v>62</v>
      </c>
      <c r="Z1917">
        <v>20</v>
      </c>
      <c r="AA1917">
        <v>88</v>
      </c>
      <c r="AB1917">
        <v>43</v>
      </c>
      <c r="AC1917">
        <v>14</v>
      </c>
      <c r="AD1917">
        <v>65</v>
      </c>
      <c r="AE1917">
        <v>81</v>
      </c>
      <c r="AF1917">
        <v>31</v>
      </c>
      <c r="AG1917">
        <v>111</v>
      </c>
      <c r="AH1917">
        <v>1033.9166666666665</v>
      </c>
      <c r="AI1917">
        <v>2014.3166666666664</v>
      </c>
      <c r="AJ1917">
        <v>2561.833333333333</v>
      </c>
      <c r="AK1917">
        <v>1021</v>
      </c>
      <c r="AL1917">
        <v>0.95742554324013895</v>
      </c>
      <c r="AM1917">
        <f t="shared" si="551"/>
        <v>1</v>
      </c>
      <c r="AN1917">
        <f t="shared" si="552"/>
        <v>977.53147964818186</v>
      </c>
      <c r="AO1917">
        <v>15.37</v>
      </c>
      <c r="AP1917">
        <f t="shared" si="553"/>
        <v>14.715630599600935</v>
      </c>
      <c r="AQ1917">
        <v>3.27</v>
      </c>
      <c r="AR1917">
        <v>6430</v>
      </c>
      <c r="AS1917">
        <v>5.0737861885996933</v>
      </c>
      <c r="AT1917">
        <v>1.0711261737558369</v>
      </c>
      <c r="AU1917">
        <f t="shared" si="554"/>
        <v>5.4346651866500002</v>
      </c>
      <c r="AV1917">
        <f t="shared" si="555"/>
        <v>3.2133785212675106</v>
      </c>
      <c r="AW1917">
        <f t="shared" si="556"/>
        <v>7.497883216290858</v>
      </c>
      <c r="AX1917">
        <f t="shared" si="559"/>
        <v>10.711261737558369</v>
      </c>
      <c r="AY1917" s="4">
        <v>0.1</v>
      </c>
      <c r="AZ1917">
        <v>35</v>
      </c>
      <c r="BA1917" s="1">
        <f t="shared" si="557"/>
        <v>0.10368970511989745</v>
      </c>
      <c r="BB1917">
        <v>0.45124999999999998</v>
      </c>
      <c r="BC1917">
        <v>4.8224999999999997E-2</v>
      </c>
      <c r="BD1917">
        <v>6.43E-3</v>
      </c>
      <c r="BE1917">
        <v>160000</v>
      </c>
      <c r="BF1917">
        <f t="shared" si="560"/>
        <v>74.400000000000006</v>
      </c>
      <c r="BG1917" s="7">
        <f t="shared" si="561"/>
        <v>0.78884137209302341</v>
      </c>
      <c r="BH1917" s="8">
        <f t="shared" si="562"/>
        <v>1.5776827441860468</v>
      </c>
      <c r="BI1917" s="7">
        <f t="shared" si="563"/>
        <v>2.36652411627907</v>
      </c>
      <c r="BJ1917">
        <v>340.8</v>
      </c>
      <c r="BK1917">
        <v>6390</v>
      </c>
      <c r="BL1917">
        <v>0.12</v>
      </c>
      <c r="BM1917">
        <v>0.11</v>
      </c>
      <c r="BN1917" s="3">
        <f t="shared" si="558"/>
        <v>6.7579190012385923E-2</v>
      </c>
      <c r="BO1917" s="3">
        <f t="shared" si="564"/>
        <v>0.10528669676598304</v>
      </c>
      <c r="BP1917" s="3">
        <f t="shared" si="565"/>
        <v>9.1003823507573647E-2</v>
      </c>
      <c r="BQ1917" s="3">
        <f t="shared" si="566"/>
        <v>0.13921521258832387</v>
      </c>
      <c r="BR1917">
        <f t="shared" si="567"/>
        <v>8.626568995740741E-2</v>
      </c>
      <c r="BS1917">
        <f t="shared" si="568"/>
        <v>0.11697253206685948</v>
      </c>
      <c r="BT1917" s="5">
        <f t="shared" si="569"/>
        <v>463.73312845062725</v>
      </c>
    </row>
    <row r="1918" spans="1:72" x14ac:dyDescent="0.2">
      <c r="A1918">
        <v>16</v>
      </c>
      <c r="B1918">
        <v>37121</v>
      </c>
      <c r="C1918" t="s">
        <v>1385</v>
      </c>
      <c r="D1918">
        <v>37</v>
      </c>
      <c r="E1918" t="s">
        <v>1376</v>
      </c>
      <c r="F1918" t="s">
        <v>1377</v>
      </c>
      <c r="G1918" t="s">
        <v>100</v>
      </c>
      <c r="H1918">
        <v>121</v>
      </c>
      <c r="I1918">
        <v>2701</v>
      </c>
      <c r="J1918">
        <v>180</v>
      </c>
      <c r="K1918">
        <v>1561</v>
      </c>
      <c r="L1918">
        <v>354</v>
      </c>
      <c r="M1918" s="5">
        <v>37322</v>
      </c>
      <c r="N1918" s="5">
        <v>52109.230349999998</v>
      </c>
      <c r="O1918" s="5">
        <v>2780</v>
      </c>
      <c r="P1918" s="5">
        <v>3881.4549160000001</v>
      </c>
      <c r="Q1918" s="5">
        <v>34324</v>
      </c>
      <c r="R1918" s="5">
        <v>47923.402349999997</v>
      </c>
      <c r="S1918" s="5">
        <v>314</v>
      </c>
      <c r="T1918" s="5">
        <v>438.4089366</v>
      </c>
      <c r="U1918">
        <v>1689</v>
      </c>
      <c r="V1918">
        <v>206</v>
      </c>
      <c r="W1918">
        <v>1304</v>
      </c>
      <c r="X1918">
        <v>224</v>
      </c>
      <c r="Y1918">
        <v>62</v>
      </c>
      <c r="Z1918">
        <v>20</v>
      </c>
      <c r="AA1918">
        <v>88</v>
      </c>
      <c r="AB1918">
        <v>43</v>
      </c>
      <c r="AC1918">
        <v>14</v>
      </c>
      <c r="AD1918">
        <v>65</v>
      </c>
      <c r="AE1918">
        <v>81</v>
      </c>
      <c r="AF1918">
        <v>31</v>
      </c>
      <c r="AG1918">
        <v>111</v>
      </c>
      <c r="AH1918">
        <v>1033.9166666666665</v>
      </c>
      <c r="AI1918">
        <v>2014.3166666666664</v>
      </c>
      <c r="AJ1918">
        <v>2561.833333333333</v>
      </c>
      <c r="AK1918">
        <v>1021</v>
      </c>
      <c r="AL1918">
        <v>0.94612447023391699</v>
      </c>
      <c r="AM1918">
        <f t="shared" si="551"/>
        <v>1</v>
      </c>
      <c r="AN1918">
        <f t="shared" si="552"/>
        <v>965.99308410882929</v>
      </c>
      <c r="AO1918">
        <v>15.37</v>
      </c>
      <c r="AP1918">
        <f t="shared" si="553"/>
        <v>14.541933107495304</v>
      </c>
      <c r="AQ1918">
        <v>3.27</v>
      </c>
      <c r="AR1918">
        <v>6430</v>
      </c>
      <c r="AS1918">
        <v>5.0737861885996933</v>
      </c>
      <c r="AT1918">
        <v>1.0518353684436381</v>
      </c>
      <c r="AU1918">
        <f t="shared" si="554"/>
        <v>5.3367877650900004</v>
      </c>
      <c r="AV1918">
        <f t="shared" si="555"/>
        <v>3.1555061053309146</v>
      </c>
      <c r="AW1918">
        <f t="shared" si="556"/>
        <v>7.3628475791054671</v>
      </c>
      <c r="AX1918">
        <f t="shared" si="559"/>
        <v>10.518353684436381</v>
      </c>
      <c r="AY1918" s="4">
        <v>0.1</v>
      </c>
      <c r="AZ1918">
        <v>35</v>
      </c>
      <c r="BA1918" s="1">
        <f t="shared" si="557"/>
        <v>0.10368970511989745</v>
      </c>
      <c r="BB1918">
        <v>0.45124999999999998</v>
      </c>
      <c r="BC1918">
        <v>4.8224999999999997E-2</v>
      </c>
      <c r="BD1918">
        <v>6.43E-3</v>
      </c>
      <c r="BE1918">
        <v>160000</v>
      </c>
      <c r="BF1918">
        <f t="shared" si="560"/>
        <v>74.400000000000006</v>
      </c>
      <c r="BG1918" s="7">
        <f t="shared" si="561"/>
        <v>0.78884137209302341</v>
      </c>
      <c r="BH1918" s="8">
        <f t="shared" si="562"/>
        <v>1.5776827441860468</v>
      </c>
      <c r="BI1918" s="7">
        <f t="shared" si="563"/>
        <v>2.36652411627907</v>
      </c>
      <c r="BJ1918">
        <v>340.8</v>
      </c>
      <c r="BK1918">
        <v>6390</v>
      </c>
      <c r="BL1918">
        <v>0.12</v>
      </c>
      <c r="BM1918">
        <v>0.11</v>
      </c>
      <c r="BN1918" s="3">
        <f t="shared" si="558"/>
        <v>6.6603233675346402E-2</v>
      </c>
      <c r="BO1918" s="3">
        <f t="shared" si="564"/>
        <v>9.8717032703326074E-2</v>
      </c>
      <c r="BP1918" s="3">
        <f t="shared" si="565"/>
        <v>8.4691391631075155E-2</v>
      </c>
      <c r="BQ1918" s="3">
        <f t="shared" si="566"/>
        <v>0.13203450156472332</v>
      </c>
      <c r="BR1918">
        <f t="shared" si="567"/>
        <v>7.9696025894750444E-2</v>
      </c>
      <c r="BS1918">
        <f t="shared" si="568"/>
        <v>0.11040286800420251</v>
      </c>
      <c r="BT1918" s="5">
        <f t="shared" si="569"/>
        <v>463.73312845062725</v>
      </c>
    </row>
    <row r="1919" spans="1:72" x14ac:dyDescent="0.2">
      <c r="A1919">
        <v>16</v>
      </c>
      <c r="B1919">
        <v>37123</v>
      </c>
      <c r="C1919" t="s">
        <v>1385</v>
      </c>
      <c r="D1919">
        <v>37</v>
      </c>
      <c r="E1919" t="s">
        <v>1376</v>
      </c>
      <c r="F1919" t="s">
        <v>1377</v>
      </c>
      <c r="G1919" t="s">
        <v>561</v>
      </c>
      <c r="H1919">
        <v>123</v>
      </c>
      <c r="I1919">
        <v>2665</v>
      </c>
      <c r="J1919">
        <v>323</v>
      </c>
      <c r="K1919">
        <v>1723</v>
      </c>
      <c r="L1919">
        <v>341</v>
      </c>
      <c r="M1919" s="5">
        <v>34208</v>
      </c>
      <c r="N1919" s="5">
        <v>47761.442360000001</v>
      </c>
      <c r="O1919" s="5">
        <v>3555.7</v>
      </c>
      <c r="P1919" s="5">
        <v>4964.492534</v>
      </c>
      <c r="Q1919" s="5">
        <v>34677</v>
      </c>
      <c r="R1919" s="5">
        <v>48416.263350000001</v>
      </c>
      <c r="S1919" s="5">
        <v>296</v>
      </c>
      <c r="T1919" s="5">
        <v>413.27721409999998</v>
      </c>
      <c r="U1919">
        <v>1615</v>
      </c>
      <c r="V1919">
        <v>253</v>
      </c>
      <c r="W1919">
        <v>1305</v>
      </c>
      <c r="X1919">
        <v>212</v>
      </c>
      <c r="Y1919">
        <v>62</v>
      </c>
      <c r="Z1919">
        <v>20</v>
      </c>
      <c r="AA1919">
        <v>88</v>
      </c>
      <c r="AB1919">
        <v>43</v>
      </c>
      <c r="AC1919">
        <v>14</v>
      </c>
      <c r="AD1919">
        <v>65</v>
      </c>
      <c r="AE1919">
        <v>81</v>
      </c>
      <c r="AF1919">
        <v>31</v>
      </c>
      <c r="AG1919">
        <v>111</v>
      </c>
      <c r="AH1919">
        <v>1033.9166666666665</v>
      </c>
      <c r="AI1919">
        <v>2014.3166666666664</v>
      </c>
      <c r="AJ1919">
        <v>2561.833333333333</v>
      </c>
      <c r="AK1919">
        <v>1021</v>
      </c>
      <c r="AL1919">
        <v>0.98550541798273705</v>
      </c>
      <c r="AM1919">
        <f t="shared" si="551"/>
        <v>1</v>
      </c>
      <c r="AN1919">
        <f t="shared" si="552"/>
        <v>1006.2010317603746</v>
      </c>
      <c r="AO1919">
        <v>15.37</v>
      </c>
      <c r="AP1919">
        <f t="shared" si="553"/>
        <v>15.147218274394668</v>
      </c>
      <c r="AQ1919">
        <v>3.27</v>
      </c>
      <c r="AR1919">
        <v>6430</v>
      </c>
      <c r="AS1919">
        <v>5.0737861885996933</v>
      </c>
      <c r="AT1919">
        <v>1.1044411513636438</v>
      </c>
      <c r="AU1919">
        <f t="shared" si="554"/>
        <v>5.6036982599099998</v>
      </c>
      <c r="AV1919">
        <f t="shared" si="555"/>
        <v>3.3133234540909315</v>
      </c>
      <c r="AW1919">
        <f t="shared" si="556"/>
        <v>7.7310880595455069</v>
      </c>
      <c r="AX1919">
        <f t="shared" si="559"/>
        <v>11.044411513636438</v>
      </c>
      <c r="AY1919" s="4">
        <v>0.1</v>
      </c>
      <c r="AZ1919">
        <v>35</v>
      </c>
      <c r="BA1919" s="1">
        <f t="shared" si="557"/>
        <v>0.10368970511989745</v>
      </c>
      <c r="BB1919">
        <v>0.45124999999999998</v>
      </c>
      <c r="BC1919">
        <v>4.8224999999999997E-2</v>
      </c>
      <c r="BD1919">
        <v>6.43E-3</v>
      </c>
      <c r="BE1919">
        <v>160000</v>
      </c>
      <c r="BF1919">
        <f t="shared" si="560"/>
        <v>74.400000000000006</v>
      </c>
      <c r="BG1919" s="7">
        <f t="shared" si="561"/>
        <v>0.78884137209302341</v>
      </c>
      <c r="BH1919" s="8">
        <f t="shared" si="562"/>
        <v>1.5776827441860468</v>
      </c>
      <c r="BI1919" s="7">
        <f t="shared" si="563"/>
        <v>2.36652411627907</v>
      </c>
      <c r="BJ1919">
        <v>340.8</v>
      </c>
      <c r="BK1919">
        <v>6390</v>
      </c>
      <c r="BL1919">
        <v>0.12</v>
      </c>
      <c r="BM1919">
        <v>0.11</v>
      </c>
      <c r="BN1919" s="3">
        <f t="shared" si="558"/>
        <v>6.9527283940786416E-2</v>
      </c>
      <c r="BO1919" s="3">
        <f t="shared" si="564"/>
        <v>0.10142814601864511</v>
      </c>
      <c r="BP1919" s="3">
        <f t="shared" si="565"/>
        <v>8.6701036017228519E-2</v>
      </c>
      <c r="BQ1919" s="3">
        <f t="shared" si="566"/>
        <v>0.13641193224010614</v>
      </c>
      <c r="BR1919">
        <f t="shared" si="567"/>
        <v>8.240713921006948E-2</v>
      </c>
      <c r="BS1919">
        <f t="shared" si="568"/>
        <v>0.11311398131952155</v>
      </c>
      <c r="BT1919" s="5">
        <f t="shared" si="569"/>
        <v>463.73312845062725</v>
      </c>
    </row>
    <row r="1920" spans="1:72" x14ac:dyDescent="0.2">
      <c r="A1920">
        <v>16</v>
      </c>
      <c r="B1920">
        <v>37125</v>
      </c>
      <c r="C1920" t="s">
        <v>1385</v>
      </c>
      <c r="D1920">
        <v>37</v>
      </c>
      <c r="E1920" t="s">
        <v>1376</v>
      </c>
      <c r="F1920" t="s">
        <v>1377</v>
      </c>
      <c r="G1920" t="s">
        <v>1351</v>
      </c>
      <c r="H1920">
        <v>125</v>
      </c>
      <c r="I1920">
        <v>3217</v>
      </c>
      <c r="J1920">
        <v>471</v>
      </c>
      <c r="K1920">
        <v>1948</v>
      </c>
      <c r="L1920">
        <v>374</v>
      </c>
      <c r="M1920" s="5">
        <v>39920</v>
      </c>
      <c r="N1920" s="5">
        <v>55736.575629999999</v>
      </c>
      <c r="O1920" s="5">
        <v>4125.5</v>
      </c>
      <c r="P1920" s="5">
        <v>5760.0511710000001</v>
      </c>
      <c r="Q1920" s="5">
        <v>37879</v>
      </c>
      <c r="R1920" s="5">
        <v>52886.917540000002</v>
      </c>
      <c r="S1920" s="5">
        <v>321</v>
      </c>
      <c r="T1920" s="5">
        <v>448.1823842</v>
      </c>
      <c r="U1920">
        <v>1691</v>
      </c>
      <c r="V1920">
        <v>292</v>
      </c>
      <c r="W1920">
        <v>1307</v>
      </c>
      <c r="X1920">
        <v>212</v>
      </c>
      <c r="Y1920">
        <v>62</v>
      </c>
      <c r="Z1920">
        <v>20</v>
      </c>
      <c r="AA1920">
        <v>88</v>
      </c>
      <c r="AB1920">
        <v>43</v>
      </c>
      <c r="AC1920">
        <v>14</v>
      </c>
      <c r="AD1920">
        <v>65</v>
      </c>
      <c r="AE1920">
        <v>81</v>
      </c>
      <c r="AF1920">
        <v>31</v>
      </c>
      <c r="AG1920">
        <v>111</v>
      </c>
      <c r="AH1920">
        <v>1033.9166666666665</v>
      </c>
      <c r="AI1920">
        <v>2014.3166666666664</v>
      </c>
      <c r="AJ1920">
        <v>2561.833333333333</v>
      </c>
      <c r="AK1920">
        <v>1021</v>
      </c>
      <c r="AL1920">
        <v>0.99475518862406398</v>
      </c>
      <c r="AM1920">
        <f t="shared" si="551"/>
        <v>1</v>
      </c>
      <c r="AN1920">
        <f t="shared" si="552"/>
        <v>1015.6450475851693</v>
      </c>
      <c r="AO1920">
        <v>15.37</v>
      </c>
      <c r="AP1920">
        <f t="shared" si="553"/>
        <v>15.289387249151863</v>
      </c>
      <c r="AQ1920">
        <v>3.27</v>
      </c>
      <c r="AR1920">
        <v>6430</v>
      </c>
      <c r="AS1920">
        <v>5.0737861885996933</v>
      </c>
      <c r="AT1920">
        <v>1.0987900574065466</v>
      </c>
      <c r="AU1920">
        <f t="shared" si="554"/>
        <v>5.5750258174400003</v>
      </c>
      <c r="AV1920">
        <f t="shared" si="555"/>
        <v>3.2963701722196399</v>
      </c>
      <c r="AW1920">
        <f t="shared" si="556"/>
        <v>7.6915304018458261</v>
      </c>
      <c r="AX1920">
        <f t="shared" si="559"/>
        <v>10.987900574065465</v>
      </c>
      <c r="AY1920" s="4">
        <v>0.1</v>
      </c>
      <c r="AZ1920">
        <v>35</v>
      </c>
      <c r="BA1920" s="1">
        <f t="shared" si="557"/>
        <v>0.10368970511989745</v>
      </c>
      <c r="BB1920">
        <v>0.45124999999999998</v>
      </c>
      <c r="BC1920">
        <v>4.8224999999999997E-2</v>
      </c>
      <c r="BD1920">
        <v>6.43E-3</v>
      </c>
      <c r="BE1920">
        <v>160000</v>
      </c>
      <c r="BF1920">
        <f t="shared" si="560"/>
        <v>74.400000000000006</v>
      </c>
      <c r="BG1920" s="7">
        <f t="shared" si="561"/>
        <v>0.78884137209302341</v>
      </c>
      <c r="BH1920" s="8">
        <f t="shared" si="562"/>
        <v>1.5776827441860468</v>
      </c>
      <c r="BI1920" s="7">
        <f t="shared" si="563"/>
        <v>2.36652411627907</v>
      </c>
      <c r="BJ1920">
        <v>340.8</v>
      </c>
      <c r="BK1920">
        <v>6390</v>
      </c>
      <c r="BL1920">
        <v>0.12</v>
      </c>
      <c r="BM1920">
        <v>0.11</v>
      </c>
      <c r="BN1920" s="3">
        <f t="shared" si="558"/>
        <v>6.9626611098346863E-2</v>
      </c>
      <c r="BO1920" s="3">
        <f t="shared" si="564"/>
        <v>0.10200175587711707</v>
      </c>
      <c r="BP1920" s="3">
        <f t="shared" si="565"/>
        <v>8.7350000078350157E-2</v>
      </c>
      <c r="BQ1920" s="3">
        <f t="shared" si="566"/>
        <v>0.13680654056221883</v>
      </c>
      <c r="BR1920">
        <f t="shared" si="567"/>
        <v>8.2980749068541443E-2</v>
      </c>
      <c r="BS1920">
        <f t="shared" si="568"/>
        <v>0.11368759117799351</v>
      </c>
      <c r="BT1920" s="5">
        <f t="shared" si="569"/>
        <v>463.73312845062725</v>
      </c>
    </row>
    <row r="1921" spans="1:72" x14ac:dyDescent="0.2">
      <c r="A1921">
        <v>16</v>
      </c>
      <c r="B1921">
        <v>37127</v>
      </c>
      <c r="C1921" t="s">
        <v>1385</v>
      </c>
      <c r="D1921">
        <v>37</v>
      </c>
      <c r="E1921" t="s">
        <v>1376</v>
      </c>
      <c r="F1921" t="s">
        <v>1377</v>
      </c>
      <c r="G1921" t="s">
        <v>1441</v>
      </c>
      <c r="H1921">
        <v>127</v>
      </c>
      <c r="I1921">
        <v>3454</v>
      </c>
      <c r="J1921">
        <v>485</v>
      </c>
      <c r="K1921">
        <v>1932</v>
      </c>
      <c r="L1921">
        <v>479</v>
      </c>
      <c r="M1921" s="5">
        <v>45694</v>
      </c>
      <c r="N1921" s="5">
        <v>63798.273719999997</v>
      </c>
      <c r="O1921" s="5">
        <v>4323.8999999999996</v>
      </c>
      <c r="P1921" s="5">
        <v>6037.0586009999997</v>
      </c>
      <c r="Q1921" s="5">
        <v>38134</v>
      </c>
      <c r="R1921" s="5">
        <v>53242.950279999997</v>
      </c>
      <c r="S1921" s="5">
        <v>399</v>
      </c>
      <c r="T1921" s="5">
        <v>557.0865149</v>
      </c>
      <c r="U1921">
        <v>1695</v>
      </c>
      <c r="V1921">
        <v>291</v>
      </c>
      <c r="W1921">
        <v>1269</v>
      </c>
      <c r="X1921">
        <v>234</v>
      </c>
      <c r="Y1921">
        <v>62</v>
      </c>
      <c r="Z1921">
        <v>20</v>
      </c>
      <c r="AA1921">
        <v>88</v>
      </c>
      <c r="AB1921">
        <v>43</v>
      </c>
      <c r="AC1921">
        <v>14</v>
      </c>
      <c r="AD1921">
        <v>65</v>
      </c>
      <c r="AE1921">
        <v>81</v>
      </c>
      <c r="AF1921">
        <v>31</v>
      </c>
      <c r="AG1921">
        <v>111</v>
      </c>
      <c r="AH1921">
        <v>1033.9166666666665</v>
      </c>
      <c r="AI1921">
        <v>2014.3166666666664</v>
      </c>
      <c r="AJ1921">
        <v>2561.833333333333</v>
      </c>
      <c r="AK1921">
        <v>1021</v>
      </c>
      <c r="AL1921">
        <v>1.06903674772808</v>
      </c>
      <c r="AM1921">
        <f t="shared" si="551"/>
        <v>1</v>
      </c>
      <c r="AN1921">
        <f t="shared" si="552"/>
        <v>1091.4865194303698</v>
      </c>
      <c r="AO1921">
        <v>15.37</v>
      </c>
      <c r="AP1921">
        <f t="shared" si="553"/>
        <v>16.431094812580589</v>
      </c>
      <c r="AQ1921">
        <v>3.27</v>
      </c>
      <c r="AR1921">
        <v>6430</v>
      </c>
      <c r="AS1921">
        <v>5.0737861885996933</v>
      </c>
      <c r="AT1921">
        <v>1.0734626105802021</v>
      </c>
      <c r="AU1921">
        <f t="shared" si="554"/>
        <v>5.4465197675400008</v>
      </c>
      <c r="AV1921">
        <f t="shared" si="555"/>
        <v>3.2203878317406063</v>
      </c>
      <c r="AW1921">
        <f t="shared" si="556"/>
        <v>7.5142382740614142</v>
      </c>
      <c r="AX1921">
        <f t="shared" si="559"/>
        <v>10.734626105802022</v>
      </c>
      <c r="AY1921" s="4">
        <v>0.1</v>
      </c>
      <c r="AZ1921">
        <v>35</v>
      </c>
      <c r="BA1921" s="1">
        <f t="shared" si="557"/>
        <v>0.10368970511989745</v>
      </c>
      <c r="BB1921">
        <v>0.45124999999999998</v>
      </c>
      <c r="BC1921">
        <v>4.8224999999999997E-2</v>
      </c>
      <c r="BD1921">
        <v>6.43E-3</v>
      </c>
      <c r="BE1921">
        <v>160000</v>
      </c>
      <c r="BF1921">
        <f t="shared" si="560"/>
        <v>74.400000000000006</v>
      </c>
      <c r="BG1921" s="7">
        <f t="shared" si="561"/>
        <v>0.78884137209302341</v>
      </c>
      <c r="BH1921" s="8">
        <f t="shared" si="562"/>
        <v>1.5776827441860468</v>
      </c>
      <c r="BI1921" s="7">
        <f t="shared" si="563"/>
        <v>2.36652411627907</v>
      </c>
      <c r="BJ1921">
        <v>340.8</v>
      </c>
      <c r="BK1921">
        <v>6390</v>
      </c>
      <c r="BL1921">
        <v>0.12</v>
      </c>
      <c r="BM1921">
        <v>0.11</v>
      </c>
      <c r="BN1921" s="3">
        <f t="shared" si="558"/>
        <v>7.1078536607023651E-2</v>
      </c>
      <c r="BO1921" s="3">
        <f t="shared" si="564"/>
        <v>0.10391143301550083</v>
      </c>
      <c r="BP1921" s="3">
        <f t="shared" si="565"/>
        <v>8.9597404668310732E-2</v>
      </c>
      <c r="BQ1921" s="3">
        <f t="shared" si="566"/>
        <v>0.13791395677052565</v>
      </c>
      <c r="BR1921">
        <f t="shared" si="567"/>
        <v>8.4890426206925204E-2</v>
      </c>
      <c r="BS1921">
        <f t="shared" si="568"/>
        <v>0.11559726831637727</v>
      </c>
      <c r="BT1921" s="5">
        <f t="shared" si="569"/>
        <v>463.73312845062725</v>
      </c>
    </row>
    <row r="1922" spans="1:72" x14ac:dyDescent="0.2">
      <c r="A1922">
        <v>16</v>
      </c>
      <c r="B1922">
        <v>37129</v>
      </c>
      <c r="C1922" t="s">
        <v>1385</v>
      </c>
      <c r="D1922">
        <v>37</v>
      </c>
      <c r="E1922" t="s">
        <v>1376</v>
      </c>
      <c r="F1922" t="s">
        <v>1377</v>
      </c>
      <c r="G1922" t="s">
        <v>1442</v>
      </c>
      <c r="H1922">
        <v>129</v>
      </c>
      <c r="I1922">
        <v>4739</v>
      </c>
      <c r="J1922">
        <v>405</v>
      </c>
      <c r="K1922">
        <v>1649</v>
      </c>
      <c r="L1922">
        <v>396</v>
      </c>
      <c r="M1922" s="5">
        <v>45527</v>
      </c>
      <c r="N1922" s="5">
        <v>63565.107179999999</v>
      </c>
      <c r="O1922" s="5">
        <v>3007.7</v>
      </c>
      <c r="P1922" s="5">
        <v>4199.3712050000004</v>
      </c>
      <c r="Q1922" s="5">
        <v>28752</v>
      </c>
      <c r="R1922" s="5">
        <v>40143.738039999997</v>
      </c>
      <c r="S1922" s="5">
        <v>332</v>
      </c>
      <c r="T1922" s="5">
        <v>463.54065900000001</v>
      </c>
      <c r="U1922">
        <v>1583</v>
      </c>
      <c r="V1922">
        <v>209</v>
      </c>
      <c r="W1922">
        <v>973</v>
      </c>
      <c r="X1922">
        <v>161</v>
      </c>
      <c r="Y1922">
        <v>62</v>
      </c>
      <c r="Z1922">
        <v>20</v>
      </c>
      <c r="AA1922">
        <v>88</v>
      </c>
      <c r="AB1922">
        <v>43</v>
      </c>
      <c r="AC1922">
        <v>14</v>
      </c>
      <c r="AD1922">
        <v>65</v>
      </c>
      <c r="AE1922">
        <v>81</v>
      </c>
      <c r="AF1922">
        <v>31</v>
      </c>
      <c r="AG1922">
        <v>111</v>
      </c>
      <c r="AH1922">
        <v>1033.9166666666665</v>
      </c>
      <c r="AI1922">
        <v>2014.3166666666664</v>
      </c>
      <c r="AJ1922">
        <v>2561.833333333333</v>
      </c>
      <c r="AK1922">
        <v>1021</v>
      </c>
      <c r="AL1922">
        <v>1.04898381233215</v>
      </c>
      <c r="AM1922">
        <f t="shared" ref="AM1922:AM1985" si="570">IF(AL1922="NA",0,1)</f>
        <v>1</v>
      </c>
      <c r="AN1922">
        <f t="shared" ref="AN1922:AN1985" si="571">AK1922*IF(AL1922="NA",0,AL1922)</f>
        <v>1071.0124723911251</v>
      </c>
      <c r="AO1922">
        <v>15.37</v>
      </c>
      <c r="AP1922">
        <f t="shared" ref="AP1922:AP1985" si="572">AO1922*AL1922</f>
        <v>16.122881195545144</v>
      </c>
      <c r="AQ1922">
        <v>3.27</v>
      </c>
      <c r="AR1922">
        <v>6430</v>
      </c>
      <c r="AS1922">
        <v>5.0737861885996933</v>
      </c>
      <c r="AT1922">
        <v>1.1453192593012671</v>
      </c>
      <c r="AU1922">
        <f t="shared" ref="AU1922:AU1985" si="573">AS1922*AT1922</f>
        <v>5.8111050393800001</v>
      </c>
      <c r="AV1922">
        <f t="shared" ref="AV1922:AV1985" si="574">3*AT1922</f>
        <v>3.4359577779038011</v>
      </c>
      <c r="AW1922">
        <f t="shared" ref="AW1922:AW1985" si="575">7*AT1922</f>
        <v>8.0172348151088695</v>
      </c>
      <c r="AX1922">
        <f t="shared" si="559"/>
        <v>11.453192593012671</v>
      </c>
      <c r="AY1922" s="4">
        <v>0.1</v>
      </c>
      <c r="AZ1922">
        <v>35</v>
      </c>
      <c r="BA1922" s="1">
        <f t="shared" ref="BA1922:BA1985" si="576">(AY1922*(1+AY1922)^AZ1922)/((1+AY1922)^AZ1922-1)</f>
        <v>0.10368970511989745</v>
      </c>
      <c r="BB1922">
        <v>0.45124999999999998</v>
      </c>
      <c r="BC1922">
        <v>4.8224999999999997E-2</v>
      </c>
      <c r="BD1922">
        <v>6.43E-3</v>
      </c>
      <c r="BE1922">
        <v>160000</v>
      </c>
      <c r="BF1922">
        <f t="shared" si="560"/>
        <v>74.400000000000006</v>
      </c>
      <c r="BG1922" s="7">
        <f t="shared" si="561"/>
        <v>0.78884137209302341</v>
      </c>
      <c r="BH1922" s="8">
        <f t="shared" si="562"/>
        <v>1.5776827441860468</v>
      </c>
      <c r="BI1922" s="7">
        <f t="shared" si="563"/>
        <v>2.36652411627907</v>
      </c>
      <c r="BJ1922">
        <v>340.8</v>
      </c>
      <c r="BK1922">
        <v>6390</v>
      </c>
      <c r="BL1922">
        <v>0.12</v>
      </c>
      <c r="BM1922">
        <v>0.11</v>
      </c>
      <c r="BN1922" s="3">
        <f t="shared" ref="BN1922:BN1985" si="577">(((AN1922*BA1922+AP1922)/(8760*BB1922))+AR1922*AU1922/1000000+AQ1922/1000)</f>
        <v>7.2807795298737793E-2</v>
      </c>
      <c r="BO1922" s="3">
        <f t="shared" si="564"/>
        <v>0.10553582959147333</v>
      </c>
      <c r="BP1922" s="3">
        <f t="shared" si="565"/>
        <v>9.0263632700181382E-2</v>
      </c>
      <c r="BQ1922" s="3">
        <f t="shared" si="566"/>
        <v>0.14181445256133143</v>
      </c>
      <c r="BR1922">
        <f t="shared" si="567"/>
        <v>8.6514822782897696E-2</v>
      </c>
      <c r="BS1922">
        <f t="shared" si="568"/>
        <v>0.11722166489234977</v>
      </c>
      <c r="BT1922" s="5">
        <f t="shared" si="569"/>
        <v>463.73312845062725</v>
      </c>
    </row>
    <row r="1923" spans="1:72" x14ac:dyDescent="0.2">
      <c r="A1923">
        <v>16</v>
      </c>
      <c r="B1923">
        <v>37131</v>
      </c>
      <c r="C1923" t="s">
        <v>1385</v>
      </c>
      <c r="D1923">
        <v>37</v>
      </c>
      <c r="E1923" t="s">
        <v>1376</v>
      </c>
      <c r="F1923" t="s">
        <v>1377</v>
      </c>
      <c r="G1923" t="s">
        <v>766</v>
      </c>
      <c r="H1923">
        <v>131</v>
      </c>
      <c r="I1923">
        <v>1785</v>
      </c>
      <c r="J1923">
        <v>245</v>
      </c>
      <c r="K1923">
        <v>1283</v>
      </c>
      <c r="L1923">
        <v>244</v>
      </c>
      <c r="M1923" s="5">
        <v>25919</v>
      </c>
      <c r="N1923" s="5">
        <v>36188.284160000003</v>
      </c>
      <c r="O1923" s="5">
        <v>2153.5</v>
      </c>
      <c r="P1923" s="5">
        <v>3006.7313530000001</v>
      </c>
      <c r="Q1923" s="5">
        <v>27047</v>
      </c>
      <c r="R1923" s="5">
        <v>37763.205439999998</v>
      </c>
      <c r="S1923" s="5">
        <v>232</v>
      </c>
      <c r="T1923" s="5">
        <v>323.91997859999998</v>
      </c>
      <c r="U1923">
        <v>1414</v>
      </c>
      <c r="V1923">
        <v>225</v>
      </c>
      <c r="W1923">
        <v>1180</v>
      </c>
      <c r="X1923">
        <v>195</v>
      </c>
      <c r="Y1923">
        <v>62</v>
      </c>
      <c r="Z1923">
        <v>20</v>
      </c>
      <c r="AA1923">
        <v>88</v>
      </c>
      <c r="AB1923">
        <v>43</v>
      </c>
      <c r="AC1923">
        <v>14</v>
      </c>
      <c r="AD1923">
        <v>65</v>
      </c>
      <c r="AE1923">
        <v>81</v>
      </c>
      <c r="AF1923">
        <v>31</v>
      </c>
      <c r="AG1923">
        <v>111</v>
      </c>
      <c r="AH1923">
        <v>1033.9166666666665</v>
      </c>
      <c r="AI1923">
        <v>2014.3166666666664</v>
      </c>
      <c r="AJ1923">
        <v>2561.833333333333</v>
      </c>
      <c r="AK1923">
        <v>1021</v>
      </c>
      <c r="AL1923">
        <v>1.1010985807939</v>
      </c>
      <c r="AM1923">
        <f t="shared" si="570"/>
        <v>1</v>
      </c>
      <c r="AN1923">
        <f t="shared" si="571"/>
        <v>1124.2216509905718</v>
      </c>
      <c r="AO1923">
        <v>15.37</v>
      </c>
      <c r="AP1923">
        <f t="shared" si="572"/>
        <v>16.923885186802242</v>
      </c>
      <c r="AQ1923">
        <v>3.27</v>
      </c>
      <c r="AR1923">
        <v>6430</v>
      </c>
      <c r="AS1923">
        <v>5.0737861885996933</v>
      </c>
      <c r="AT1923">
        <v>1.0507325034189798</v>
      </c>
      <c r="AU1923">
        <f t="shared" si="573"/>
        <v>5.3311920637599997</v>
      </c>
      <c r="AV1923">
        <f t="shared" si="574"/>
        <v>3.1521975102569395</v>
      </c>
      <c r="AW1923">
        <f t="shared" si="575"/>
        <v>7.3551275239328593</v>
      </c>
      <c r="AX1923">
        <f t="shared" ref="AX1923:AX1986" si="578">10*AT1923</f>
        <v>10.507325034189797</v>
      </c>
      <c r="AY1923" s="4">
        <v>0.1</v>
      </c>
      <c r="AZ1923">
        <v>35</v>
      </c>
      <c r="BA1923" s="1">
        <f t="shared" si="576"/>
        <v>0.10368970511989745</v>
      </c>
      <c r="BB1923">
        <v>0.45124999999999998</v>
      </c>
      <c r="BC1923">
        <v>4.8224999999999997E-2</v>
      </c>
      <c r="BD1923">
        <v>6.43E-3</v>
      </c>
      <c r="BE1923">
        <v>160000</v>
      </c>
      <c r="BF1923">
        <f t="shared" ref="BF1923:BF1986" si="579">74.4</f>
        <v>74.400000000000006</v>
      </c>
      <c r="BG1923" s="7">
        <f t="shared" ref="BG1923:BG1986" si="580">0.005*AR1923*1.05506/43</f>
        <v>0.78884137209302341</v>
      </c>
      <c r="BH1923" s="8">
        <f t="shared" ref="BH1923:BH1986" si="581">0.01*AR1923*1.05506/43</f>
        <v>1.5776827441860468</v>
      </c>
      <c r="BI1923" s="7">
        <f t="shared" ref="BI1923:BI1986" si="582">0.015*AR1923*1.05506/43</f>
        <v>2.36652411627907</v>
      </c>
      <c r="BJ1923">
        <v>340.8</v>
      </c>
      <c r="BK1923">
        <v>6390</v>
      </c>
      <c r="BL1923">
        <v>0.12</v>
      </c>
      <c r="BM1923">
        <v>0.11</v>
      </c>
      <c r="BN1923" s="3">
        <f t="shared" si="577"/>
        <v>7.1320317614816442E-2</v>
      </c>
      <c r="BO1923" s="3">
        <f t="shared" ref="BO1923:BO1986" si="583">(((AN1923*BA1923+AP1923)/(8760*BB1923))+AR1923*AU1923/1000000+AQ1923/1000)+(BC1923*P1923+BD1923*R1923+BL1923*T1923+BM1923*N1923)/2000000 + (BE1923*AB1923)/(1000000*8760*BB1923*AZ1923) + ((BF1923+BJ1923)*Y1923/1000000) + (BK1923*AE1923)/(1000000*8760*BB1923*AZ1923) + BH1923*AI1923/1000000</f>
        <v>0.10249783845988762</v>
      </c>
      <c r="BP1923" s="3">
        <f t="shared" ref="BP1923:BP1986" si="584">(((AN1923*BA1923+AP1923)/(8760*BB1923))+AR1923*AV1923/1000000+AQ1923/1000)+(BC1923*P1923+BD1923*R1923+BL1923*T1923+BM1923*N1923)/2000000 + (BE1923*AB1923)/(1000000*8760*BB1923*AZ1923) + ((BF1923+BJ1923)*Y1923/1000000) + (BK1923*AE1923)/(1000000*8760*BB1923*AZ1923) + BH1923*AI1923/1000000</f>
        <v>8.8486903480862952E-2</v>
      </c>
      <c r="BQ1923" s="3">
        <f t="shared" ref="BQ1923:BQ1986" si="585">(((AN1923*BA1923+AP1923)/(8760*BB1923))+AR1923*AX1923/1000000+AQ1923/1000)+(BC1923*P1923+BD1923*R1923+BL1923*T1923+BM1923*N1923)/2000000 + (BE1923*AB1923)/(1000000*8760*BB1923*AZ1923) + ((BF1923+BJ1923)*Y1923/1000000) + (BK1923*AE1923)/(1000000*8760*BB1923*AZ1923) + BH1923*AI1923/1000000</f>
        <v>0.13578037345975125</v>
      </c>
      <c r="BR1923">
        <f t="shared" ref="BR1923:BR1986" si="586">(((AN1923*BA1923+AP1923)/(8760*BB1923))+AR1923*AU1923/1000000+AQ1923/1000)+(BC1923*P1923+BD1923*R1923+BL1923*T1923+BM1923*N1923)/2000000 + (BE1923*AC1923)/(1000000*8760*BB1923*AZ1923) + ((BF1923+BJ1923)*Z1923/1000000) + (BK1923*AF1923)/(1000000*8760*BB1923*AZ1923)  + BH1923*AH1923/1000000</f>
        <v>8.3476831651311992E-2</v>
      </c>
      <c r="BS1923">
        <f t="shared" ref="BS1923:BS1986" si="587">(((AN1923*BA1923+AP1923)/(8760*BB1923))+AR1923*AU1923/1000000+AQ1923/1000)+(BC1923*P1923+BD1923*R1923+BL1923*T1923+BM1923*N1923)/2000000 + (BE1923*AD1923)/(1000000*8760*BB1923*AZ1923) + ((BF1923+BJ1923)*AA1923/1000000) + (BK1923*AG1923)/(1000000*8760*BB1923*AZ1923) + BH1923*AJ1923/1000000</f>
        <v>0.11418367376076406</v>
      </c>
      <c r="BT1923" s="5">
        <f t="shared" ref="BT1923:BT1986" si="588">(BE1923)/(AZ1923*8760*BB1923) + ((BF1923+BJ1923)) + (BK1923)/(AZ1923*8760*BB1923) + BH1923*30</f>
        <v>463.73312845062725</v>
      </c>
    </row>
    <row r="1924" spans="1:72" x14ac:dyDescent="0.2">
      <c r="A1924">
        <v>16</v>
      </c>
      <c r="B1924">
        <v>37133</v>
      </c>
      <c r="C1924" t="s">
        <v>1385</v>
      </c>
      <c r="D1924">
        <v>37</v>
      </c>
      <c r="E1924" t="s">
        <v>1376</v>
      </c>
      <c r="F1924" t="s">
        <v>1377</v>
      </c>
      <c r="G1924" t="s">
        <v>1410</v>
      </c>
      <c r="H1924">
        <v>133</v>
      </c>
      <c r="I1924">
        <v>1148</v>
      </c>
      <c r="J1924">
        <v>216</v>
      </c>
      <c r="K1924">
        <v>894</v>
      </c>
      <c r="L1924">
        <v>155</v>
      </c>
      <c r="M1924" s="5">
        <v>16250</v>
      </c>
      <c r="N1924" s="5">
        <v>22688.360570000001</v>
      </c>
      <c r="O1924" s="5">
        <v>1500.8</v>
      </c>
      <c r="P1924" s="5">
        <v>2095.4271720000002</v>
      </c>
      <c r="Q1924" s="5">
        <v>18941</v>
      </c>
      <c r="R1924" s="5">
        <v>26445.553080000002</v>
      </c>
      <c r="S1924" s="5">
        <v>143</v>
      </c>
      <c r="T1924" s="5">
        <v>199.65757300000001</v>
      </c>
      <c r="U1924">
        <v>788</v>
      </c>
      <c r="V1924">
        <v>178</v>
      </c>
      <c r="W1924">
        <v>776</v>
      </c>
      <c r="X1924">
        <v>108</v>
      </c>
      <c r="Y1924">
        <v>62</v>
      </c>
      <c r="Z1924">
        <v>20</v>
      </c>
      <c r="AA1924">
        <v>88</v>
      </c>
      <c r="AB1924">
        <v>43</v>
      </c>
      <c r="AC1924">
        <v>14</v>
      </c>
      <c r="AD1924">
        <v>65</v>
      </c>
      <c r="AE1924">
        <v>81</v>
      </c>
      <c r="AF1924">
        <v>31</v>
      </c>
      <c r="AG1924">
        <v>111</v>
      </c>
      <c r="AH1924">
        <v>1033.9166666666665</v>
      </c>
      <c r="AI1924">
        <v>2014.3166666666664</v>
      </c>
      <c r="AJ1924">
        <v>2561.833333333333</v>
      </c>
      <c r="AK1924">
        <v>1021</v>
      </c>
      <c r="AL1924">
        <v>1.0692625386374299</v>
      </c>
      <c r="AM1924">
        <f t="shared" si="570"/>
        <v>1</v>
      </c>
      <c r="AN1924">
        <f t="shared" si="571"/>
        <v>1091.7170519488159</v>
      </c>
      <c r="AO1924">
        <v>15.37</v>
      </c>
      <c r="AP1924">
        <f t="shared" si="572"/>
        <v>16.434565218857298</v>
      </c>
      <c r="AQ1924">
        <v>3.27</v>
      </c>
      <c r="AR1924">
        <v>6430</v>
      </c>
      <c r="AS1924">
        <v>5.0737861885996933</v>
      </c>
      <c r="AT1924">
        <v>1.1123611489505132</v>
      </c>
      <c r="AU1924">
        <f t="shared" si="573"/>
        <v>5.6438826342799997</v>
      </c>
      <c r="AV1924">
        <f t="shared" si="574"/>
        <v>3.3370834468515396</v>
      </c>
      <c r="AW1924">
        <f t="shared" si="575"/>
        <v>7.7865280426535923</v>
      </c>
      <c r="AX1924">
        <f t="shared" si="578"/>
        <v>11.123611489505132</v>
      </c>
      <c r="AY1924" s="4">
        <v>0.1</v>
      </c>
      <c r="AZ1924">
        <v>35</v>
      </c>
      <c r="BA1924" s="1">
        <f t="shared" si="576"/>
        <v>0.10368970511989745</v>
      </c>
      <c r="BB1924">
        <v>0.45124999999999998</v>
      </c>
      <c r="BC1924">
        <v>4.8224999999999997E-2</v>
      </c>
      <c r="BD1924">
        <v>6.43E-3</v>
      </c>
      <c r="BE1924">
        <v>160000</v>
      </c>
      <c r="BF1924">
        <f t="shared" si="579"/>
        <v>74.400000000000006</v>
      </c>
      <c r="BG1924" s="7">
        <f t="shared" si="580"/>
        <v>0.78884137209302341</v>
      </c>
      <c r="BH1924" s="8">
        <f t="shared" si="581"/>
        <v>1.5776827441860468</v>
      </c>
      <c r="BI1924" s="7">
        <f t="shared" si="582"/>
        <v>2.36652411627907</v>
      </c>
      <c r="BJ1924">
        <v>340.8</v>
      </c>
      <c r="BK1924">
        <v>6390</v>
      </c>
      <c r="BL1924">
        <v>0.12</v>
      </c>
      <c r="BM1924">
        <v>0.11</v>
      </c>
      <c r="BN1924" s="3">
        <f t="shared" si="577"/>
        <v>7.2354504859485358E-2</v>
      </c>
      <c r="BO1924" s="3">
        <f t="shared" si="583"/>
        <v>0.10272371408836878</v>
      </c>
      <c r="BP1924" s="3">
        <f t="shared" si="584"/>
        <v>8.7890995313203782E-2</v>
      </c>
      <c r="BQ1924" s="3">
        <f t="shared" si="585"/>
        <v>0.13795837062746641</v>
      </c>
      <c r="BR1924">
        <f t="shared" si="586"/>
        <v>8.3702707279793148E-2</v>
      </c>
      <c r="BS1924">
        <f t="shared" si="587"/>
        <v>0.11440954938924522</v>
      </c>
      <c r="BT1924" s="5">
        <f t="shared" si="588"/>
        <v>463.73312845062725</v>
      </c>
    </row>
    <row r="1925" spans="1:72" x14ac:dyDescent="0.2">
      <c r="A1925">
        <v>16</v>
      </c>
      <c r="B1925">
        <v>37135</v>
      </c>
      <c r="C1925" t="s">
        <v>1385</v>
      </c>
      <c r="D1925">
        <v>37</v>
      </c>
      <c r="E1925" t="s">
        <v>1376</v>
      </c>
      <c r="F1925" t="s">
        <v>1377</v>
      </c>
      <c r="G1925" t="s">
        <v>242</v>
      </c>
      <c r="H1925">
        <v>135</v>
      </c>
      <c r="I1925">
        <v>7116</v>
      </c>
      <c r="J1925">
        <v>490</v>
      </c>
      <c r="K1925">
        <v>2726</v>
      </c>
      <c r="L1925">
        <v>815</v>
      </c>
      <c r="M1925" s="5">
        <v>73090</v>
      </c>
      <c r="N1925" s="5">
        <v>102048.7553</v>
      </c>
      <c r="O1925" s="5">
        <v>5569.3</v>
      </c>
      <c r="P1925" s="5">
        <v>7775.8945549999999</v>
      </c>
      <c r="Q1925" s="5">
        <v>50175</v>
      </c>
      <c r="R1925" s="5">
        <v>70054.67641</v>
      </c>
      <c r="S1925" s="5">
        <v>663</v>
      </c>
      <c r="T1925" s="5">
        <v>925.68511130000002</v>
      </c>
      <c r="U1925">
        <v>2659</v>
      </c>
      <c r="V1925">
        <v>287</v>
      </c>
      <c r="W1925">
        <v>1512</v>
      </c>
      <c r="X1925">
        <v>325</v>
      </c>
      <c r="Y1925">
        <v>62</v>
      </c>
      <c r="Z1925">
        <v>20</v>
      </c>
      <c r="AA1925">
        <v>88</v>
      </c>
      <c r="AB1925">
        <v>43</v>
      </c>
      <c r="AC1925">
        <v>14</v>
      </c>
      <c r="AD1925">
        <v>65</v>
      </c>
      <c r="AE1925">
        <v>81</v>
      </c>
      <c r="AF1925">
        <v>31</v>
      </c>
      <c r="AG1925">
        <v>111</v>
      </c>
      <c r="AH1925">
        <v>1033.9166666666665</v>
      </c>
      <c r="AI1925">
        <v>2014.3166666666664</v>
      </c>
      <c r="AJ1925">
        <v>2561.833333333333</v>
      </c>
      <c r="AK1925">
        <v>1021</v>
      </c>
      <c r="AL1925">
        <v>1.02767225106557</v>
      </c>
      <c r="AM1925">
        <f t="shared" si="570"/>
        <v>1</v>
      </c>
      <c r="AN1925">
        <f t="shared" si="571"/>
        <v>1049.253368337947</v>
      </c>
      <c r="AO1925">
        <v>15.37</v>
      </c>
      <c r="AP1925">
        <f t="shared" si="572"/>
        <v>15.795322498877811</v>
      </c>
      <c r="AQ1925">
        <v>3.27</v>
      </c>
      <c r="AR1925">
        <v>6430</v>
      </c>
      <c r="AS1925">
        <v>5.0737861885996933</v>
      </c>
      <c r="AT1925">
        <v>1.0619359895882874</v>
      </c>
      <c r="AU1925">
        <f t="shared" si="573"/>
        <v>5.3880361571500002</v>
      </c>
      <c r="AV1925">
        <f t="shared" si="574"/>
        <v>3.1858079687648622</v>
      </c>
      <c r="AW1925">
        <f t="shared" si="575"/>
        <v>7.4335519271180122</v>
      </c>
      <c r="AX1925">
        <f t="shared" si="578"/>
        <v>10.619359895882873</v>
      </c>
      <c r="AY1925" s="4">
        <v>0.1</v>
      </c>
      <c r="AZ1925">
        <v>35</v>
      </c>
      <c r="BA1925" s="1">
        <f t="shared" si="576"/>
        <v>0.10368970511989745</v>
      </c>
      <c r="BB1925">
        <v>0.45124999999999998</v>
      </c>
      <c r="BC1925">
        <v>4.8224999999999997E-2</v>
      </c>
      <c r="BD1925">
        <v>6.43E-3</v>
      </c>
      <c r="BE1925">
        <v>160000</v>
      </c>
      <c r="BF1925">
        <f t="shared" si="579"/>
        <v>74.400000000000006</v>
      </c>
      <c r="BG1925" s="7">
        <f t="shared" si="580"/>
        <v>0.78884137209302341</v>
      </c>
      <c r="BH1925" s="8">
        <f t="shared" si="581"/>
        <v>1.5776827441860468</v>
      </c>
      <c r="BI1925" s="7">
        <f t="shared" si="582"/>
        <v>2.36652411627907</v>
      </c>
      <c r="BJ1925">
        <v>340.8</v>
      </c>
      <c r="BK1925">
        <v>6390</v>
      </c>
      <c r="BL1925">
        <v>0.12</v>
      </c>
      <c r="BM1925">
        <v>0.11</v>
      </c>
      <c r="BN1925" s="3">
        <f t="shared" si="577"/>
        <v>6.9433835656691797E-2</v>
      </c>
      <c r="BO1925" s="3">
        <f t="shared" si="583"/>
        <v>0.10448860184930175</v>
      </c>
      <c r="BP1925" s="3">
        <f t="shared" si="584"/>
        <v>9.0328274597985314E-2</v>
      </c>
      <c r="BQ1925" s="3">
        <f t="shared" si="585"/>
        <v>0.13812601348935413</v>
      </c>
      <c r="BR1925">
        <f t="shared" si="586"/>
        <v>8.5467595040726124E-2</v>
      </c>
      <c r="BS1925">
        <f t="shared" si="587"/>
        <v>0.11617443715017819</v>
      </c>
      <c r="BT1925" s="5">
        <f t="shared" si="588"/>
        <v>463.73312845062725</v>
      </c>
    </row>
    <row r="1926" spans="1:72" x14ac:dyDescent="0.2">
      <c r="A1926">
        <v>16</v>
      </c>
      <c r="B1926">
        <v>37137</v>
      </c>
      <c r="C1926" t="s">
        <v>1385</v>
      </c>
      <c r="D1926">
        <v>37</v>
      </c>
      <c r="E1926" t="s">
        <v>1376</v>
      </c>
      <c r="F1926" t="s">
        <v>1377</v>
      </c>
      <c r="G1926" t="s">
        <v>1411</v>
      </c>
      <c r="H1926">
        <v>137</v>
      </c>
      <c r="I1926">
        <v>1265</v>
      </c>
      <c r="J1926">
        <v>265</v>
      </c>
      <c r="K1926">
        <v>818</v>
      </c>
      <c r="L1926">
        <v>156</v>
      </c>
      <c r="M1926" s="5">
        <v>17420</v>
      </c>
      <c r="N1926" s="5">
        <v>24321.92253</v>
      </c>
      <c r="O1926" s="5">
        <v>1375.2</v>
      </c>
      <c r="P1926" s="5">
        <v>1920.0635970000001</v>
      </c>
      <c r="Q1926" s="5">
        <v>17918</v>
      </c>
      <c r="R1926" s="5">
        <v>25017.233520000002</v>
      </c>
      <c r="S1926" s="5">
        <v>141</v>
      </c>
      <c r="T1926" s="5">
        <v>196.86515940000001</v>
      </c>
      <c r="U1926">
        <v>813</v>
      </c>
      <c r="V1926">
        <v>202</v>
      </c>
      <c r="W1926">
        <v>742</v>
      </c>
      <c r="X1926">
        <v>108</v>
      </c>
      <c r="Y1926">
        <v>62</v>
      </c>
      <c r="Z1926">
        <v>20</v>
      </c>
      <c r="AA1926">
        <v>88</v>
      </c>
      <c r="AB1926">
        <v>43</v>
      </c>
      <c r="AC1926">
        <v>14</v>
      </c>
      <c r="AD1926">
        <v>65</v>
      </c>
      <c r="AE1926">
        <v>81</v>
      </c>
      <c r="AF1926">
        <v>31</v>
      </c>
      <c r="AG1926">
        <v>111</v>
      </c>
      <c r="AH1926">
        <v>1033.9166666666665</v>
      </c>
      <c r="AI1926">
        <v>2014.3166666666664</v>
      </c>
      <c r="AJ1926">
        <v>2561.833333333333</v>
      </c>
      <c r="AK1926">
        <v>1021</v>
      </c>
      <c r="AL1926">
        <v>1.09949606657028</v>
      </c>
      <c r="AM1926">
        <f t="shared" si="570"/>
        <v>1</v>
      </c>
      <c r="AN1926">
        <f t="shared" si="571"/>
        <v>1122.5854839682559</v>
      </c>
      <c r="AO1926">
        <v>15.37</v>
      </c>
      <c r="AP1926">
        <f t="shared" si="572"/>
        <v>16.899254543185201</v>
      </c>
      <c r="AQ1926">
        <v>3.27</v>
      </c>
      <c r="AR1926">
        <v>6430</v>
      </c>
      <c r="AS1926">
        <v>5.0737861885996933</v>
      </c>
      <c r="AT1926">
        <v>1.1035451603480559</v>
      </c>
      <c r="AU1926">
        <f t="shared" si="573"/>
        <v>5.5991521930700001</v>
      </c>
      <c r="AV1926">
        <f t="shared" si="574"/>
        <v>3.3106354810441676</v>
      </c>
      <c r="AW1926">
        <f t="shared" si="575"/>
        <v>7.7248161224363914</v>
      </c>
      <c r="AX1926">
        <f t="shared" si="578"/>
        <v>11.03545160348056</v>
      </c>
      <c r="AY1926" s="4">
        <v>0.1</v>
      </c>
      <c r="AZ1926">
        <v>35</v>
      </c>
      <c r="BA1926" s="1">
        <f t="shared" si="576"/>
        <v>0.10368970511989745</v>
      </c>
      <c r="BB1926">
        <v>0.45124999999999998</v>
      </c>
      <c r="BC1926">
        <v>4.8224999999999997E-2</v>
      </c>
      <c r="BD1926">
        <v>6.43E-3</v>
      </c>
      <c r="BE1926">
        <v>160000</v>
      </c>
      <c r="BF1926">
        <f t="shared" si="579"/>
        <v>74.400000000000006</v>
      </c>
      <c r="BG1926" s="7">
        <f t="shared" si="580"/>
        <v>0.78884137209302341</v>
      </c>
      <c r="BH1926" s="8">
        <f t="shared" si="581"/>
        <v>1.5776827441860468</v>
      </c>
      <c r="BI1926" s="7">
        <f t="shared" si="582"/>
        <v>2.36652411627907</v>
      </c>
      <c r="BJ1926">
        <v>340.8</v>
      </c>
      <c r="BK1926">
        <v>6390</v>
      </c>
      <c r="BL1926">
        <v>0.12</v>
      </c>
      <c r="BM1926">
        <v>0.11</v>
      </c>
      <c r="BN1926" s="3">
        <f t="shared" si="577"/>
        <v>7.2994152048923872E-2</v>
      </c>
      <c r="BO1926" s="3">
        <f t="shared" si="583"/>
        <v>0.10344421913920369</v>
      </c>
      <c r="BP1926" s="3">
        <f t="shared" si="584"/>
        <v>8.8729056680877619E-2</v>
      </c>
      <c r="BQ1926" s="3">
        <f t="shared" si="585"/>
        <v>0.13839962434814362</v>
      </c>
      <c r="BR1926">
        <f t="shared" si="586"/>
        <v>8.4423212330628064E-2</v>
      </c>
      <c r="BS1926">
        <f t="shared" si="587"/>
        <v>0.11513005444008013</v>
      </c>
      <c r="BT1926" s="5">
        <f t="shared" si="588"/>
        <v>463.73312845062725</v>
      </c>
    </row>
    <row r="1927" spans="1:72" x14ac:dyDescent="0.2">
      <c r="A1927">
        <v>16</v>
      </c>
      <c r="B1927">
        <v>37139</v>
      </c>
      <c r="C1927" t="s">
        <v>1385</v>
      </c>
      <c r="D1927">
        <v>37</v>
      </c>
      <c r="E1927" t="s">
        <v>1376</v>
      </c>
      <c r="F1927" t="s">
        <v>1377</v>
      </c>
      <c r="G1927" t="s">
        <v>1430</v>
      </c>
      <c r="H1927">
        <v>139</v>
      </c>
      <c r="I1927">
        <v>1577</v>
      </c>
      <c r="J1927">
        <v>667</v>
      </c>
      <c r="K1927">
        <v>994</v>
      </c>
      <c r="L1927">
        <v>236</v>
      </c>
      <c r="M1927" s="5">
        <v>23514</v>
      </c>
      <c r="N1927" s="5">
        <v>32830.406799999997</v>
      </c>
      <c r="O1927" s="5">
        <v>1565.8</v>
      </c>
      <c r="P1927" s="5">
        <v>2186.1806139999999</v>
      </c>
      <c r="Q1927" s="5">
        <v>21400</v>
      </c>
      <c r="R1927" s="5">
        <v>29878.82561</v>
      </c>
      <c r="S1927" s="5">
        <v>211</v>
      </c>
      <c r="T1927" s="5">
        <v>294.59963570000002</v>
      </c>
      <c r="U1927">
        <v>1031</v>
      </c>
      <c r="V1927">
        <v>319</v>
      </c>
      <c r="W1927">
        <v>891</v>
      </c>
      <c r="X1927">
        <v>148</v>
      </c>
      <c r="Y1927">
        <v>62</v>
      </c>
      <c r="Z1927">
        <v>20</v>
      </c>
      <c r="AA1927">
        <v>88</v>
      </c>
      <c r="AB1927">
        <v>43</v>
      </c>
      <c r="AC1927">
        <v>14</v>
      </c>
      <c r="AD1927">
        <v>65</v>
      </c>
      <c r="AE1927">
        <v>81</v>
      </c>
      <c r="AF1927">
        <v>31</v>
      </c>
      <c r="AG1927">
        <v>111</v>
      </c>
      <c r="AH1927">
        <v>1033.9166666666665</v>
      </c>
      <c r="AI1927">
        <v>2014.3166666666664</v>
      </c>
      <c r="AJ1927">
        <v>2561.833333333333</v>
      </c>
      <c r="AK1927">
        <v>1021</v>
      </c>
      <c r="AL1927">
        <v>1.1337123910586</v>
      </c>
      <c r="AM1927">
        <f t="shared" si="570"/>
        <v>1</v>
      </c>
      <c r="AN1927">
        <f t="shared" si="571"/>
        <v>1157.5203512708306</v>
      </c>
      <c r="AO1927">
        <v>15.37</v>
      </c>
      <c r="AP1927">
        <f t="shared" si="572"/>
        <v>17.425159450570682</v>
      </c>
      <c r="AQ1927">
        <v>3.27</v>
      </c>
      <c r="AR1927">
        <v>6430</v>
      </c>
      <c r="AS1927">
        <v>5.0737861885996933</v>
      </c>
      <c r="AT1927">
        <v>1.0509356914410364</v>
      </c>
      <c r="AU1927">
        <f t="shared" si="573"/>
        <v>5.3322229963399996</v>
      </c>
      <c r="AV1927">
        <f t="shared" si="574"/>
        <v>3.1528070743231091</v>
      </c>
      <c r="AW1927">
        <f t="shared" si="575"/>
        <v>7.3565498400872542</v>
      </c>
      <c r="AX1927">
        <f t="shared" si="578"/>
        <v>10.509356914410365</v>
      </c>
      <c r="AY1927" s="4">
        <v>0.1</v>
      </c>
      <c r="AZ1927">
        <v>35</v>
      </c>
      <c r="BA1927" s="1">
        <f t="shared" si="576"/>
        <v>0.10368970511989745</v>
      </c>
      <c r="BB1927">
        <v>0.45124999999999998</v>
      </c>
      <c r="BC1927">
        <v>4.8224999999999997E-2</v>
      </c>
      <c r="BD1927">
        <v>6.43E-3</v>
      </c>
      <c r="BE1927">
        <v>160000</v>
      </c>
      <c r="BF1927">
        <f t="shared" si="579"/>
        <v>74.400000000000006</v>
      </c>
      <c r="BG1927" s="7">
        <f t="shared" si="580"/>
        <v>0.78884137209302341</v>
      </c>
      <c r="BH1927" s="8">
        <f t="shared" si="581"/>
        <v>1.5776827441860468</v>
      </c>
      <c r="BI1927" s="7">
        <f t="shared" si="582"/>
        <v>2.36652411627907</v>
      </c>
      <c r="BJ1927">
        <v>340.8</v>
      </c>
      <c r="BK1927">
        <v>6390</v>
      </c>
      <c r="BL1927">
        <v>0.12</v>
      </c>
      <c r="BM1927">
        <v>0.11</v>
      </c>
      <c r="BN1927" s="3">
        <f t="shared" si="577"/>
        <v>7.2327213824756389E-2</v>
      </c>
      <c r="BO1927" s="3">
        <f t="shared" si="583"/>
        <v>0.10327315838360598</v>
      </c>
      <c r="BP1927" s="3">
        <f t="shared" si="584"/>
        <v>8.9259514005037371E-2</v>
      </c>
      <c r="BQ1927" s="3">
        <f t="shared" si="585"/>
        <v>0.13656212947679844</v>
      </c>
      <c r="BR1927">
        <f t="shared" si="586"/>
        <v>8.4252151575030354E-2</v>
      </c>
      <c r="BS1927">
        <f t="shared" si="587"/>
        <v>0.11495899368448242</v>
      </c>
      <c r="BT1927" s="5">
        <f t="shared" si="588"/>
        <v>463.73312845062725</v>
      </c>
    </row>
    <row r="1928" spans="1:72" x14ac:dyDescent="0.2">
      <c r="A1928">
        <v>16</v>
      </c>
      <c r="B1928">
        <v>37141</v>
      </c>
      <c r="C1928" t="s">
        <v>1385</v>
      </c>
      <c r="D1928">
        <v>37</v>
      </c>
      <c r="E1928" t="s">
        <v>1376</v>
      </c>
      <c r="F1928" t="s">
        <v>1377</v>
      </c>
      <c r="G1928" t="s">
        <v>1499</v>
      </c>
      <c r="H1928">
        <v>141</v>
      </c>
      <c r="I1928">
        <v>1800</v>
      </c>
      <c r="J1928">
        <v>245</v>
      </c>
      <c r="K1928">
        <v>1120</v>
      </c>
      <c r="L1928">
        <v>188</v>
      </c>
      <c r="M1928" s="5">
        <v>21299</v>
      </c>
      <c r="N1928" s="5">
        <v>29737.808730000001</v>
      </c>
      <c r="O1928" s="5">
        <v>1873.7</v>
      </c>
      <c r="P1928" s="5">
        <v>2616.0726890000001</v>
      </c>
      <c r="Q1928" s="5">
        <v>21959</v>
      </c>
      <c r="R1928" s="5">
        <v>30659.305219999998</v>
      </c>
      <c r="S1928" s="5">
        <v>170</v>
      </c>
      <c r="T1928" s="5">
        <v>237.35515670000001</v>
      </c>
      <c r="U1928">
        <v>967</v>
      </c>
      <c r="V1928">
        <v>187</v>
      </c>
      <c r="W1928">
        <v>849</v>
      </c>
      <c r="X1928">
        <v>119</v>
      </c>
      <c r="Y1928">
        <v>62</v>
      </c>
      <c r="Z1928">
        <v>20</v>
      </c>
      <c r="AA1928">
        <v>88</v>
      </c>
      <c r="AB1928">
        <v>43</v>
      </c>
      <c r="AC1928">
        <v>14</v>
      </c>
      <c r="AD1928">
        <v>65</v>
      </c>
      <c r="AE1928">
        <v>81</v>
      </c>
      <c r="AF1928">
        <v>31</v>
      </c>
      <c r="AG1928">
        <v>111</v>
      </c>
      <c r="AH1928">
        <v>1033.9166666666665</v>
      </c>
      <c r="AI1928">
        <v>2014.3166666666664</v>
      </c>
      <c r="AJ1928">
        <v>2561.833333333333</v>
      </c>
      <c r="AK1928">
        <v>1021</v>
      </c>
      <c r="AL1928">
        <v>1.05143439202082</v>
      </c>
      <c r="AM1928">
        <f t="shared" si="570"/>
        <v>1</v>
      </c>
      <c r="AN1928">
        <f t="shared" si="571"/>
        <v>1073.5145142532572</v>
      </c>
      <c r="AO1928">
        <v>15.37</v>
      </c>
      <c r="AP1928">
        <f t="shared" si="572"/>
        <v>16.160546605360004</v>
      </c>
      <c r="AQ1928">
        <v>3.27</v>
      </c>
      <c r="AR1928">
        <v>6430</v>
      </c>
      <c r="AS1928">
        <v>5.0737861885996933</v>
      </c>
      <c r="AT1928">
        <v>1.1307395192313736</v>
      </c>
      <c r="AU1928">
        <f t="shared" si="573"/>
        <v>5.7371305555800012</v>
      </c>
      <c r="AV1928">
        <f t="shared" si="574"/>
        <v>3.3922185576941208</v>
      </c>
      <c r="AW1928">
        <f t="shared" si="575"/>
        <v>7.9151766346196153</v>
      </c>
      <c r="AX1928">
        <f t="shared" si="578"/>
        <v>11.307395192313736</v>
      </c>
      <c r="AY1928" s="4">
        <v>0.1</v>
      </c>
      <c r="AZ1928">
        <v>35</v>
      </c>
      <c r="BA1928" s="1">
        <f t="shared" si="576"/>
        <v>0.10368970511989745</v>
      </c>
      <c r="BB1928">
        <v>0.45124999999999998</v>
      </c>
      <c r="BC1928">
        <v>4.8224999999999997E-2</v>
      </c>
      <c r="BD1928">
        <v>6.43E-3</v>
      </c>
      <c r="BE1928">
        <v>160000</v>
      </c>
      <c r="BF1928">
        <f t="shared" si="579"/>
        <v>74.400000000000006</v>
      </c>
      <c r="BG1928" s="7">
        <f t="shared" si="580"/>
        <v>0.78884137209302341</v>
      </c>
      <c r="BH1928" s="8">
        <f t="shared" si="581"/>
        <v>1.5776827441860468</v>
      </c>
      <c r="BI1928" s="7">
        <f t="shared" si="582"/>
        <v>2.36652411627907</v>
      </c>
      <c r="BJ1928">
        <v>340.8</v>
      </c>
      <c r="BK1928">
        <v>6390</v>
      </c>
      <c r="BL1928">
        <v>0.12</v>
      </c>
      <c r="BM1928">
        <v>0.11</v>
      </c>
      <c r="BN1928" s="3">
        <f t="shared" si="577"/>
        <v>7.240729877864692E-2</v>
      </c>
      <c r="BO1928" s="3">
        <f t="shared" si="583"/>
        <v>0.1031925907895111</v>
      </c>
      <c r="BP1928" s="3">
        <f t="shared" si="584"/>
        <v>8.8114806643104893E-2</v>
      </c>
      <c r="BQ1928" s="3">
        <f t="shared" si="585"/>
        <v>0.13900939240370902</v>
      </c>
      <c r="BR1928">
        <f t="shared" si="586"/>
        <v>8.4171583980935466E-2</v>
      </c>
      <c r="BS1928">
        <f t="shared" si="587"/>
        <v>0.11487842609038754</v>
      </c>
      <c r="BT1928" s="5">
        <f t="shared" si="588"/>
        <v>463.73312845062725</v>
      </c>
    </row>
    <row r="1929" spans="1:72" x14ac:dyDescent="0.2">
      <c r="A1929">
        <v>16</v>
      </c>
      <c r="B1929">
        <v>37143</v>
      </c>
      <c r="C1929" t="s">
        <v>1385</v>
      </c>
      <c r="D1929">
        <v>37</v>
      </c>
      <c r="E1929" t="s">
        <v>1376</v>
      </c>
      <c r="F1929" t="s">
        <v>1377</v>
      </c>
      <c r="G1929" t="s">
        <v>1396</v>
      </c>
      <c r="H1929">
        <v>143</v>
      </c>
      <c r="I1929">
        <v>1694</v>
      </c>
      <c r="J1929">
        <v>448</v>
      </c>
      <c r="K1929">
        <v>1034</v>
      </c>
      <c r="L1929">
        <v>246</v>
      </c>
      <c r="M1929" s="5">
        <v>24690</v>
      </c>
      <c r="N1929" s="5">
        <v>34472.345999999998</v>
      </c>
      <c r="O1929" s="5">
        <v>1702</v>
      </c>
      <c r="P1929" s="5">
        <v>2376.343981</v>
      </c>
      <c r="Q1929" s="5">
        <v>22170</v>
      </c>
      <c r="R1929" s="5">
        <v>30953.904849999999</v>
      </c>
      <c r="S1929" s="5">
        <v>218</v>
      </c>
      <c r="T1929" s="5">
        <v>304.37308330000002</v>
      </c>
      <c r="U1929">
        <v>1073</v>
      </c>
      <c r="V1929">
        <v>289</v>
      </c>
      <c r="W1929">
        <v>907</v>
      </c>
      <c r="X1929">
        <v>153</v>
      </c>
      <c r="Y1929">
        <v>62</v>
      </c>
      <c r="Z1929">
        <v>20</v>
      </c>
      <c r="AA1929">
        <v>88</v>
      </c>
      <c r="AB1929">
        <v>43</v>
      </c>
      <c r="AC1929">
        <v>14</v>
      </c>
      <c r="AD1929">
        <v>65</v>
      </c>
      <c r="AE1929">
        <v>81</v>
      </c>
      <c r="AF1929">
        <v>31</v>
      </c>
      <c r="AG1929">
        <v>111</v>
      </c>
      <c r="AH1929">
        <v>1033.9166666666665</v>
      </c>
      <c r="AI1929">
        <v>2014.3166666666664</v>
      </c>
      <c r="AJ1929">
        <v>2561.833333333333</v>
      </c>
      <c r="AK1929">
        <v>1021</v>
      </c>
      <c r="AL1929">
        <v>1.1272943258285499</v>
      </c>
      <c r="AM1929">
        <f t="shared" si="570"/>
        <v>1</v>
      </c>
      <c r="AN1929">
        <f t="shared" si="571"/>
        <v>1150.9675066709494</v>
      </c>
      <c r="AO1929">
        <v>15.37</v>
      </c>
      <c r="AP1929">
        <f t="shared" si="572"/>
        <v>17.326513787984812</v>
      </c>
      <c r="AQ1929">
        <v>3.27</v>
      </c>
      <c r="AR1929">
        <v>6430</v>
      </c>
      <c r="AS1929">
        <v>5.0737861885996933</v>
      </c>
      <c r="AT1929">
        <v>1.0548328794767541</v>
      </c>
      <c r="AU1929">
        <f t="shared" si="573"/>
        <v>5.3519964951699999</v>
      </c>
      <c r="AV1929">
        <f t="shared" si="574"/>
        <v>3.1644986384302625</v>
      </c>
      <c r="AW1929">
        <f t="shared" si="575"/>
        <v>7.3838301563372788</v>
      </c>
      <c r="AX1929">
        <f t="shared" si="578"/>
        <v>10.54832879476754</v>
      </c>
      <c r="AY1929" s="4">
        <v>0.1</v>
      </c>
      <c r="AZ1929">
        <v>35</v>
      </c>
      <c r="BA1929" s="1">
        <f t="shared" si="576"/>
        <v>0.10368970511989745</v>
      </c>
      <c r="BB1929">
        <v>0.45124999999999998</v>
      </c>
      <c r="BC1929">
        <v>4.8224999999999997E-2</v>
      </c>
      <c r="BD1929">
        <v>6.43E-3</v>
      </c>
      <c r="BE1929">
        <v>160000</v>
      </c>
      <c r="BF1929">
        <f t="shared" si="579"/>
        <v>74.400000000000006</v>
      </c>
      <c r="BG1929" s="7">
        <f t="shared" si="580"/>
        <v>0.78884137209302341</v>
      </c>
      <c r="BH1929" s="8">
        <f t="shared" si="581"/>
        <v>1.5776827441860468</v>
      </c>
      <c r="BI1929" s="7">
        <f t="shared" si="582"/>
        <v>2.36652411627907</v>
      </c>
      <c r="BJ1929">
        <v>340.8</v>
      </c>
      <c r="BK1929">
        <v>6390</v>
      </c>
      <c r="BL1929">
        <v>0.12</v>
      </c>
      <c r="BM1929">
        <v>0.11</v>
      </c>
      <c r="BN1929" s="3">
        <f t="shared" si="577"/>
        <v>7.2257515016727503E-2</v>
      </c>
      <c r="BO1929" s="3">
        <f t="shared" si="583"/>
        <v>0.10330239433237648</v>
      </c>
      <c r="BP1929" s="3">
        <f t="shared" si="584"/>
        <v>8.9236783113539983E-2</v>
      </c>
      <c r="BQ1929" s="3">
        <f t="shared" si="585"/>
        <v>0.13671481101878868</v>
      </c>
      <c r="BR1929">
        <f t="shared" si="586"/>
        <v>8.4281387523800849E-2</v>
      </c>
      <c r="BS1929">
        <f t="shared" si="587"/>
        <v>0.11498822963325292</v>
      </c>
      <c r="BT1929" s="5">
        <f t="shared" si="588"/>
        <v>463.73312845062725</v>
      </c>
    </row>
    <row r="1930" spans="1:72" x14ac:dyDescent="0.2">
      <c r="A1930">
        <v>16</v>
      </c>
      <c r="B1930">
        <v>37145</v>
      </c>
      <c r="C1930" t="s">
        <v>1385</v>
      </c>
      <c r="D1930">
        <v>37</v>
      </c>
      <c r="E1930" t="s">
        <v>1376</v>
      </c>
      <c r="F1930" t="s">
        <v>1377</v>
      </c>
      <c r="G1930" t="s">
        <v>1386</v>
      </c>
      <c r="H1930">
        <v>145</v>
      </c>
      <c r="I1930">
        <v>2680</v>
      </c>
      <c r="J1930">
        <v>269</v>
      </c>
      <c r="K1930">
        <v>1634</v>
      </c>
      <c r="L1930">
        <v>338</v>
      </c>
      <c r="M1930" s="5">
        <v>33169</v>
      </c>
      <c r="N1930" s="5">
        <v>46310.783490000002</v>
      </c>
      <c r="O1930" s="5">
        <v>2566.1</v>
      </c>
      <c r="P1930" s="5">
        <v>3582.8062810000001</v>
      </c>
      <c r="Q1930" s="5">
        <v>32573</v>
      </c>
      <c r="R1930" s="5">
        <v>45478.644240000001</v>
      </c>
      <c r="S1930" s="5">
        <v>301</v>
      </c>
      <c r="T1930" s="5">
        <v>420.2582481</v>
      </c>
      <c r="U1930">
        <v>1641</v>
      </c>
      <c r="V1930">
        <v>231</v>
      </c>
      <c r="W1930">
        <v>1308</v>
      </c>
      <c r="X1930">
        <v>217</v>
      </c>
      <c r="Y1930">
        <v>62</v>
      </c>
      <c r="Z1930">
        <v>20</v>
      </c>
      <c r="AA1930">
        <v>88</v>
      </c>
      <c r="AB1930">
        <v>43</v>
      </c>
      <c r="AC1930">
        <v>14</v>
      </c>
      <c r="AD1930">
        <v>65</v>
      </c>
      <c r="AE1930">
        <v>81</v>
      </c>
      <c r="AF1930">
        <v>31</v>
      </c>
      <c r="AG1930">
        <v>111</v>
      </c>
      <c r="AH1930">
        <v>1033.9166666666665</v>
      </c>
      <c r="AI1930">
        <v>2014.3166666666664</v>
      </c>
      <c r="AJ1930">
        <v>2561.833333333333</v>
      </c>
      <c r="AK1930">
        <v>1021</v>
      </c>
      <c r="AL1930">
        <v>1.0355004469553599</v>
      </c>
      <c r="AM1930">
        <f t="shared" si="570"/>
        <v>1</v>
      </c>
      <c r="AN1930">
        <f t="shared" si="571"/>
        <v>1057.2459563414225</v>
      </c>
      <c r="AO1930">
        <v>15.37</v>
      </c>
      <c r="AP1930">
        <f t="shared" si="572"/>
        <v>15.915641869703881</v>
      </c>
      <c r="AQ1930">
        <v>3.27</v>
      </c>
      <c r="AR1930">
        <v>6430</v>
      </c>
      <c r="AS1930">
        <v>5.0737861885996933</v>
      </c>
      <c r="AT1930">
        <v>1.0402455195430029</v>
      </c>
      <c r="AU1930">
        <f t="shared" si="573"/>
        <v>5.2779833498100004</v>
      </c>
      <c r="AV1930">
        <f t="shared" si="574"/>
        <v>3.1207365586290088</v>
      </c>
      <c r="AW1930">
        <f t="shared" si="575"/>
        <v>7.2817186368010205</v>
      </c>
      <c r="AX1930">
        <f t="shared" si="578"/>
        <v>10.402455195430029</v>
      </c>
      <c r="AY1930" s="4">
        <v>0.1</v>
      </c>
      <c r="AZ1930">
        <v>35</v>
      </c>
      <c r="BA1930" s="1">
        <f t="shared" si="576"/>
        <v>0.10368970511989745</v>
      </c>
      <c r="BB1930">
        <v>0.45124999999999998</v>
      </c>
      <c r="BC1930">
        <v>4.8224999999999997E-2</v>
      </c>
      <c r="BD1930">
        <v>6.43E-3</v>
      </c>
      <c r="BE1930">
        <v>160000</v>
      </c>
      <c r="BF1930">
        <f t="shared" si="579"/>
        <v>74.400000000000006</v>
      </c>
      <c r="BG1930" s="7">
        <f t="shared" si="580"/>
        <v>0.78884137209302341</v>
      </c>
      <c r="BH1930" s="8">
        <f t="shared" si="581"/>
        <v>1.5776827441860468</v>
      </c>
      <c r="BI1930" s="7">
        <f t="shared" si="582"/>
        <v>2.36652411627907</v>
      </c>
      <c r="BJ1930">
        <v>340.8</v>
      </c>
      <c r="BK1930">
        <v>6390</v>
      </c>
      <c r="BL1930">
        <v>0.12</v>
      </c>
      <c r="BM1930">
        <v>0.11</v>
      </c>
      <c r="BN1930" s="3">
        <f t="shared" si="577"/>
        <v>6.8966287294114553E-2</v>
      </c>
      <c r="BO1930" s="3">
        <f t="shared" si="583"/>
        <v>0.10074502164094913</v>
      </c>
      <c r="BP1930" s="3">
        <f t="shared" si="584"/>
        <v>8.6873924773655353E-2</v>
      </c>
      <c r="BQ1930" s="3">
        <f t="shared" si="585"/>
        <v>0.13369537560828593</v>
      </c>
      <c r="BR1930">
        <f t="shared" si="586"/>
        <v>8.1724014832373501E-2</v>
      </c>
      <c r="BS1930">
        <f t="shared" si="587"/>
        <v>0.11243085694182557</v>
      </c>
      <c r="BT1930" s="5">
        <f t="shared" si="588"/>
        <v>463.73312845062725</v>
      </c>
    </row>
    <row r="1931" spans="1:72" x14ac:dyDescent="0.2">
      <c r="A1931">
        <v>16</v>
      </c>
      <c r="B1931">
        <v>37147</v>
      </c>
      <c r="C1931" t="s">
        <v>1385</v>
      </c>
      <c r="D1931">
        <v>37</v>
      </c>
      <c r="E1931" t="s">
        <v>1376</v>
      </c>
      <c r="F1931" t="s">
        <v>1377</v>
      </c>
      <c r="G1931" t="s">
        <v>1422</v>
      </c>
      <c r="H1931">
        <v>147</v>
      </c>
      <c r="I1931">
        <v>1847</v>
      </c>
      <c r="J1931">
        <v>388</v>
      </c>
      <c r="K1931">
        <v>1217</v>
      </c>
      <c r="L1931">
        <v>243</v>
      </c>
      <c r="M1931" s="5">
        <v>24918</v>
      </c>
      <c r="N1931" s="5">
        <v>34790.681149999997</v>
      </c>
      <c r="O1931" s="5">
        <v>2125.8000000000002</v>
      </c>
      <c r="P1931" s="5">
        <v>2968.0564250000002</v>
      </c>
      <c r="Q1931" s="5">
        <v>25090</v>
      </c>
      <c r="R1931" s="5">
        <v>35030.828719999998</v>
      </c>
      <c r="S1931" s="5">
        <v>218</v>
      </c>
      <c r="T1931" s="5">
        <v>304.37308330000002</v>
      </c>
      <c r="U1931">
        <v>1181</v>
      </c>
      <c r="V1931">
        <v>269</v>
      </c>
      <c r="W1931">
        <v>1009</v>
      </c>
      <c r="X1931">
        <v>159</v>
      </c>
      <c r="Y1931">
        <v>62</v>
      </c>
      <c r="Z1931">
        <v>20</v>
      </c>
      <c r="AA1931">
        <v>88</v>
      </c>
      <c r="AB1931">
        <v>43</v>
      </c>
      <c r="AC1931">
        <v>14</v>
      </c>
      <c r="AD1931">
        <v>65</v>
      </c>
      <c r="AE1931">
        <v>81</v>
      </c>
      <c r="AF1931">
        <v>31</v>
      </c>
      <c r="AG1931">
        <v>111</v>
      </c>
      <c r="AH1931">
        <v>1033.9166666666665</v>
      </c>
      <c r="AI1931">
        <v>2014.3166666666664</v>
      </c>
      <c r="AJ1931">
        <v>2561.833333333333</v>
      </c>
      <c r="AK1931">
        <v>1021</v>
      </c>
      <c r="AL1931">
        <v>1.08678270710839</v>
      </c>
      <c r="AM1931">
        <f t="shared" si="570"/>
        <v>1</v>
      </c>
      <c r="AN1931">
        <f t="shared" si="571"/>
        <v>1109.6051439576661</v>
      </c>
      <c r="AO1931">
        <v>15.37</v>
      </c>
      <c r="AP1931">
        <f t="shared" si="572"/>
        <v>16.703850208255954</v>
      </c>
      <c r="AQ1931">
        <v>3.27</v>
      </c>
      <c r="AR1931">
        <v>6430</v>
      </c>
      <c r="AS1931">
        <v>5.0737861885996933</v>
      </c>
      <c r="AT1931">
        <v>1.0910090848561649</v>
      </c>
      <c r="AU1931">
        <f t="shared" si="573"/>
        <v>5.5355468263800001</v>
      </c>
      <c r="AV1931">
        <f t="shared" si="574"/>
        <v>3.2730272545684946</v>
      </c>
      <c r="AW1931">
        <f t="shared" si="575"/>
        <v>7.6370635939931546</v>
      </c>
      <c r="AX1931">
        <f t="shared" si="578"/>
        <v>10.910090848561648</v>
      </c>
      <c r="AY1931" s="4">
        <v>0.1</v>
      </c>
      <c r="AZ1931">
        <v>35</v>
      </c>
      <c r="BA1931" s="1">
        <f t="shared" si="576"/>
        <v>0.10368970511989745</v>
      </c>
      <c r="BB1931">
        <v>0.45124999999999998</v>
      </c>
      <c r="BC1931">
        <v>4.8224999999999997E-2</v>
      </c>
      <c r="BD1931">
        <v>6.43E-3</v>
      </c>
      <c r="BE1931">
        <v>160000</v>
      </c>
      <c r="BF1931">
        <f t="shared" si="579"/>
        <v>74.400000000000006</v>
      </c>
      <c r="BG1931" s="7">
        <f t="shared" si="580"/>
        <v>0.78884137209302341</v>
      </c>
      <c r="BH1931" s="8">
        <f t="shared" si="581"/>
        <v>1.5776827441860468</v>
      </c>
      <c r="BI1931" s="7">
        <f t="shared" si="582"/>
        <v>2.36652411627907</v>
      </c>
      <c r="BJ1931">
        <v>340.8</v>
      </c>
      <c r="BK1931">
        <v>6390</v>
      </c>
      <c r="BL1931">
        <v>0.12</v>
      </c>
      <c r="BM1931">
        <v>0.11</v>
      </c>
      <c r="BN1931" s="3">
        <f t="shared" si="577"/>
        <v>7.2195250123208321E-2</v>
      </c>
      <c r="BO1931" s="3">
        <f t="shared" si="583"/>
        <v>0.10328501284865529</v>
      </c>
      <c r="BP1931" s="3">
        <f t="shared" si="584"/>
        <v>8.8737012001907326E-2</v>
      </c>
      <c r="BQ1931" s="3">
        <f t="shared" si="585"/>
        <v>0.13784333091128331</v>
      </c>
      <c r="BR1931">
        <f t="shared" si="586"/>
        <v>8.4264006040079664E-2</v>
      </c>
      <c r="BS1931">
        <f t="shared" si="587"/>
        <v>0.11497084814953173</v>
      </c>
      <c r="BT1931" s="5">
        <f t="shared" si="588"/>
        <v>463.73312845062725</v>
      </c>
    </row>
    <row r="1932" spans="1:72" x14ac:dyDescent="0.2">
      <c r="A1932">
        <v>16</v>
      </c>
      <c r="B1932">
        <v>37149</v>
      </c>
      <c r="C1932" t="s">
        <v>1385</v>
      </c>
      <c r="D1932">
        <v>37</v>
      </c>
      <c r="E1932" t="s">
        <v>1376</v>
      </c>
      <c r="F1932" t="s">
        <v>1377</v>
      </c>
      <c r="G1932" t="s">
        <v>219</v>
      </c>
      <c r="H1932">
        <v>149</v>
      </c>
      <c r="I1932">
        <v>3698</v>
      </c>
      <c r="J1932">
        <v>205</v>
      </c>
      <c r="K1932">
        <v>1772</v>
      </c>
      <c r="L1932">
        <v>433</v>
      </c>
      <c r="M1932" s="5">
        <v>47841</v>
      </c>
      <c r="N1932" s="5">
        <v>66795.929730000003</v>
      </c>
      <c r="O1932" s="5">
        <v>3283.3</v>
      </c>
      <c r="P1932" s="5">
        <v>4584.1658010000001</v>
      </c>
      <c r="Q1932" s="5">
        <v>37209</v>
      </c>
      <c r="R1932" s="5">
        <v>51951.458980000003</v>
      </c>
      <c r="S1932" s="5">
        <v>371</v>
      </c>
      <c r="T1932" s="5">
        <v>517.99272440000004</v>
      </c>
      <c r="U1932">
        <v>1884</v>
      </c>
      <c r="V1932">
        <v>228</v>
      </c>
      <c r="W1932">
        <v>1281</v>
      </c>
      <c r="X1932">
        <v>234</v>
      </c>
      <c r="Y1932">
        <v>62</v>
      </c>
      <c r="Z1932">
        <v>20</v>
      </c>
      <c r="AA1932">
        <v>88</v>
      </c>
      <c r="AB1932">
        <v>43</v>
      </c>
      <c r="AC1932">
        <v>14</v>
      </c>
      <c r="AD1932">
        <v>65</v>
      </c>
      <c r="AE1932">
        <v>81</v>
      </c>
      <c r="AF1932">
        <v>31</v>
      </c>
      <c r="AG1932">
        <v>111</v>
      </c>
      <c r="AH1932">
        <v>1033.9166666666665</v>
      </c>
      <c r="AI1932">
        <v>2014.3166666666664</v>
      </c>
      <c r="AJ1932">
        <v>2561.833333333333</v>
      </c>
      <c r="AK1932">
        <v>1021</v>
      </c>
      <c r="AL1932">
        <v>0.93425990343093901</v>
      </c>
      <c r="AM1932">
        <f t="shared" si="570"/>
        <v>1</v>
      </c>
      <c r="AN1932">
        <f t="shared" si="571"/>
        <v>953.87936140298871</v>
      </c>
      <c r="AO1932">
        <v>15.37</v>
      </c>
      <c r="AP1932">
        <f t="shared" si="572"/>
        <v>14.359574715733531</v>
      </c>
      <c r="AQ1932">
        <v>3.27</v>
      </c>
      <c r="AR1932">
        <v>6430</v>
      </c>
      <c r="AS1932">
        <v>5.0737861885996933</v>
      </c>
      <c r="AT1932">
        <v>1.0793182156186554</v>
      </c>
      <c r="AU1932">
        <f t="shared" si="573"/>
        <v>5.4762298555099997</v>
      </c>
      <c r="AV1932">
        <f t="shared" si="574"/>
        <v>3.2379546468559663</v>
      </c>
      <c r="AW1932">
        <f t="shared" si="575"/>
        <v>7.5552275093305878</v>
      </c>
      <c r="AX1932">
        <f t="shared" si="578"/>
        <v>10.793182156186553</v>
      </c>
      <c r="AY1932" s="4">
        <v>0.1</v>
      </c>
      <c r="AZ1932">
        <v>35</v>
      </c>
      <c r="BA1932" s="1">
        <f t="shared" si="576"/>
        <v>0.10368970511989745</v>
      </c>
      <c r="BB1932">
        <v>0.45124999999999998</v>
      </c>
      <c r="BC1932">
        <v>4.8224999999999997E-2</v>
      </c>
      <c r="BD1932">
        <v>6.43E-3</v>
      </c>
      <c r="BE1932">
        <v>160000</v>
      </c>
      <c r="BF1932">
        <f t="shared" si="579"/>
        <v>74.400000000000006</v>
      </c>
      <c r="BG1932" s="7">
        <f t="shared" si="580"/>
        <v>0.78884137209302341</v>
      </c>
      <c r="BH1932" s="8">
        <f t="shared" si="581"/>
        <v>1.5776827441860468</v>
      </c>
      <c r="BI1932" s="7">
        <f t="shared" si="582"/>
        <v>2.36652411627907</v>
      </c>
      <c r="BJ1932">
        <v>340.8</v>
      </c>
      <c r="BK1932">
        <v>6390</v>
      </c>
      <c r="BL1932">
        <v>0.12</v>
      </c>
      <c r="BM1932">
        <v>0.11</v>
      </c>
      <c r="BN1932" s="3">
        <f t="shared" si="577"/>
        <v>6.7135959415310212E-2</v>
      </c>
      <c r="BO1932" s="3">
        <f t="shared" si="583"/>
        <v>0.10009219625473789</v>
      </c>
      <c r="BP1932" s="3">
        <f t="shared" si="584"/>
        <v>8.5700086663092465E-2</v>
      </c>
      <c r="BQ1932" s="3">
        <f t="shared" si="585"/>
        <v>0.13428019954808815</v>
      </c>
      <c r="BR1932">
        <f t="shared" si="586"/>
        <v>8.1071189446162262E-2</v>
      </c>
      <c r="BS1932">
        <f t="shared" si="587"/>
        <v>0.11177803155561433</v>
      </c>
      <c r="BT1932" s="5">
        <f t="shared" si="588"/>
        <v>463.73312845062725</v>
      </c>
    </row>
    <row r="1933" spans="1:72" x14ac:dyDescent="0.2">
      <c r="A1933">
        <v>16</v>
      </c>
      <c r="B1933">
        <v>37151</v>
      </c>
      <c r="C1933" t="s">
        <v>1385</v>
      </c>
      <c r="D1933">
        <v>37</v>
      </c>
      <c r="E1933" t="s">
        <v>1376</v>
      </c>
      <c r="F1933" t="s">
        <v>1377</v>
      </c>
      <c r="G1933" t="s">
        <v>901</v>
      </c>
      <c r="H1933">
        <v>151</v>
      </c>
      <c r="I1933">
        <v>7278</v>
      </c>
      <c r="J1933">
        <v>854</v>
      </c>
      <c r="K1933">
        <v>3592</v>
      </c>
      <c r="L1933">
        <v>783</v>
      </c>
      <c r="M1933" s="5">
        <v>75226</v>
      </c>
      <c r="N1933" s="5">
        <v>105031.0531</v>
      </c>
      <c r="O1933" s="5">
        <v>7007</v>
      </c>
      <c r="P1933" s="5">
        <v>9783.2210780000005</v>
      </c>
      <c r="Q1933" s="5">
        <v>60394</v>
      </c>
      <c r="R1933" s="5">
        <v>84322.513739999995</v>
      </c>
      <c r="S1933" s="5">
        <v>644</v>
      </c>
      <c r="T1933" s="5">
        <v>899.15718200000003</v>
      </c>
      <c r="U1933">
        <v>2779</v>
      </c>
      <c r="V1933">
        <v>385</v>
      </c>
      <c r="W1933">
        <v>1764</v>
      </c>
      <c r="X1933">
        <v>328</v>
      </c>
      <c r="Y1933">
        <v>62</v>
      </c>
      <c r="Z1933">
        <v>20</v>
      </c>
      <c r="AA1933">
        <v>88</v>
      </c>
      <c r="AB1933">
        <v>43</v>
      </c>
      <c r="AC1933">
        <v>14</v>
      </c>
      <c r="AD1933">
        <v>65</v>
      </c>
      <c r="AE1933">
        <v>81</v>
      </c>
      <c r="AF1933">
        <v>31</v>
      </c>
      <c r="AG1933">
        <v>111</v>
      </c>
      <c r="AH1933">
        <v>1033.9166666666665</v>
      </c>
      <c r="AI1933">
        <v>2014.3166666666664</v>
      </c>
      <c r="AJ1933">
        <v>2561.833333333333</v>
      </c>
      <c r="AK1933">
        <v>1021</v>
      </c>
      <c r="AL1933">
        <v>0.99226585924625399</v>
      </c>
      <c r="AM1933">
        <f t="shared" si="570"/>
        <v>1</v>
      </c>
      <c r="AN1933">
        <f t="shared" si="571"/>
        <v>1013.1034422904253</v>
      </c>
      <c r="AO1933">
        <v>15.37</v>
      </c>
      <c r="AP1933">
        <f t="shared" si="572"/>
        <v>15.251126256614922</v>
      </c>
      <c r="AQ1933">
        <v>3.27</v>
      </c>
      <c r="AR1933">
        <v>6430</v>
      </c>
      <c r="AS1933">
        <v>5.0737861885996933</v>
      </c>
      <c r="AT1933">
        <v>1.0882345969418672</v>
      </c>
      <c r="AU1933">
        <f t="shared" si="573"/>
        <v>5.5214696679199999</v>
      </c>
      <c r="AV1933">
        <f t="shared" si="574"/>
        <v>3.2647037908256014</v>
      </c>
      <c r="AW1933">
        <f t="shared" si="575"/>
        <v>7.6176421785930701</v>
      </c>
      <c r="AX1933">
        <f t="shared" si="578"/>
        <v>10.882345969418672</v>
      </c>
      <c r="AY1933" s="4">
        <v>0.1</v>
      </c>
      <c r="AZ1933">
        <v>35</v>
      </c>
      <c r="BA1933" s="1">
        <f t="shared" si="576"/>
        <v>0.10368970511989745</v>
      </c>
      <c r="BB1933">
        <v>0.45124999999999998</v>
      </c>
      <c r="BC1933">
        <v>4.8224999999999997E-2</v>
      </c>
      <c r="BD1933">
        <v>6.43E-3</v>
      </c>
      <c r="BE1933">
        <v>160000</v>
      </c>
      <c r="BF1933">
        <f t="shared" si="579"/>
        <v>74.400000000000006</v>
      </c>
      <c r="BG1933" s="7">
        <f t="shared" si="580"/>
        <v>0.78884137209302341</v>
      </c>
      <c r="BH1933" s="8">
        <f t="shared" si="581"/>
        <v>1.5776827441860468</v>
      </c>
      <c r="BI1933" s="7">
        <f t="shared" si="582"/>
        <v>2.36652411627907</v>
      </c>
      <c r="BJ1933">
        <v>340.8</v>
      </c>
      <c r="BK1933">
        <v>6390</v>
      </c>
      <c r="BL1933">
        <v>0.12</v>
      </c>
      <c r="BM1933">
        <v>0.11</v>
      </c>
      <c r="BN1933" s="3">
        <f t="shared" si="577"/>
        <v>6.9205897191141855E-2</v>
      </c>
      <c r="BO1933" s="3">
        <f t="shared" si="583"/>
        <v>0.10451737084479559</v>
      </c>
      <c r="BP1933" s="3">
        <f t="shared" si="584"/>
        <v>9.0006366255078629E-2</v>
      </c>
      <c r="BQ1933" s="3">
        <f t="shared" si="585"/>
        <v>0.13898780546343209</v>
      </c>
      <c r="BR1933">
        <f t="shared" si="586"/>
        <v>8.5496364036219963E-2</v>
      </c>
      <c r="BS1933">
        <f t="shared" si="587"/>
        <v>0.11620320614567203</v>
      </c>
      <c r="BT1933" s="5">
        <f t="shared" si="588"/>
        <v>463.73312845062725</v>
      </c>
    </row>
    <row r="1934" spans="1:72" x14ac:dyDescent="0.2">
      <c r="A1934">
        <v>16</v>
      </c>
      <c r="B1934">
        <v>37153</v>
      </c>
      <c r="C1934" t="s">
        <v>1385</v>
      </c>
      <c r="D1934">
        <v>37</v>
      </c>
      <c r="E1934" t="s">
        <v>1376</v>
      </c>
      <c r="F1934" t="s">
        <v>1377</v>
      </c>
      <c r="G1934" t="s">
        <v>712</v>
      </c>
      <c r="H1934">
        <v>153</v>
      </c>
      <c r="I1934">
        <v>2726</v>
      </c>
      <c r="J1934">
        <v>367</v>
      </c>
      <c r="K1934">
        <v>1660</v>
      </c>
      <c r="L1934">
        <v>330</v>
      </c>
      <c r="M1934" s="5">
        <v>33824</v>
      </c>
      <c r="N1934" s="5">
        <v>47225.298949999997</v>
      </c>
      <c r="O1934" s="5">
        <v>3496.9</v>
      </c>
      <c r="P1934" s="5">
        <v>4882.3955740000001</v>
      </c>
      <c r="Q1934" s="5">
        <v>32774</v>
      </c>
      <c r="R1934" s="5">
        <v>45759.28181</v>
      </c>
      <c r="S1934" s="5">
        <v>288</v>
      </c>
      <c r="T1934" s="5">
        <v>402.10755970000002</v>
      </c>
      <c r="U1934">
        <v>1523</v>
      </c>
      <c r="V1934">
        <v>252</v>
      </c>
      <c r="W1934">
        <v>1213</v>
      </c>
      <c r="X1934">
        <v>195</v>
      </c>
      <c r="Y1934">
        <v>62</v>
      </c>
      <c r="Z1934">
        <v>20</v>
      </c>
      <c r="AA1934">
        <v>88</v>
      </c>
      <c r="AB1934">
        <v>43</v>
      </c>
      <c r="AC1934">
        <v>14</v>
      </c>
      <c r="AD1934">
        <v>65</v>
      </c>
      <c r="AE1934">
        <v>81</v>
      </c>
      <c r="AF1934">
        <v>31</v>
      </c>
      <c r="AG1934">
        <v>111</v>
      </c>
      <c r="AH1934">
        <v>1033.9166666666665</v>
      </c>
      <c r="AI1934">
        <v>2014.3166666666664</v>
      </c>
      <c r="AJ1934">
        <v>2561.833333333333</v>
      </c>
      <c r="AK1934">
        <v>1021</v>
      </c>
      <c r="AL1934">
        <v>0.985338879956139</v>
      </c>
      <c r="AM1934">
        <f t="shared" si="570"/>
        <v>1</v>
      </c>
      <c r="AN1934">
        <f t="shared" si="571"/>
        <v>1006.030996435218</v>
      </c>
      <c r="AO1934">
        <v>15.37</v>
      </c>
      <c r="AP1934">
        <f t="shared" si="572"/>
        <v>15.144658584925855</v>
      </c>
      <c r="AQ1934">
        <v>3.27</v>
      </c>
      <c r="AR1934">
        <v>6430</v>
      </c>
      <c r="AS1934">
        <v>5.0737861885996933</v>
      </c>
      <c r="AT1934">
        <v>1.1074187097782939</v>
      </c>
      <c r="AU1934">
        <f t="shared" si="573"/>
        <v>5.6188057546700003</v>
      </c>
      <c r="AV1934">
        <f t="shared" si="574"/>
        <v>3.3222561293348818</v>
      </c>
      <c r="AW1934">
        <f t="shared" si="575"/>
        <v>7.7519309684480575</v>
      </c>
      <c r="AX1934">
        <f t="shared" si="578"/>
        <v>11.074187097782939</v>
      </c>
      <c r="AY1934" s="4">
        <v>0.1</v>
      </c>
      <c r="AZ1934">
        <v>35</v>
      </c>
      <c r="BA1934" s="1">
        <f t="shared" si="576"/>
        <v>0.10368970511989745</v>
      </c>
      <c r="BB1934">
        <v>0.45124999999999998</v>
      </c>
      <c r="BC1934">
        <v>4.8224999999999997E-2</v>
      </c>
      <c r="BD1934">
        <v>6.43E-3</v>
      </c>
      <c r="BE1934">
        <v>160000</v>
      </c>
      <c r="BF1934">
        <f t="shared" si="579"/>
        <v>74.400000000000006</v>
      </c>
      <c r="BG1934" s="7">
        <f t="shared" si="580"/>
        <v>0.78884137209302341</v>
      </c>
      <c r="BH1934" s="8">
        <f t="shared" si="581"/>
        <v>1.5776827441860468</v>
      </c>
      <c r="BI1934" s="7">
        <f t="shared" si="582"/>
        <v>2.36652411627907</v>
      </c>
      <c r="BJ1934">
        <v>340.8</v>
      </c>
      <c r="BK1934">
        <v>6390</v>
      </c>
      <c r="BL1934">
        <v>0.12</v>
      </c>
      <c r="BM1934">
        <v>0.11</v>
      </c>
      <c r="BN1934" s="3">
        <f t="shared" si="577"/>
        <v>6.9619317401867886E-2</v>
      </c>
      <c r="BO1934" s="3">
        <f t="shared" si="583"/>
        <v>0.10147949965431348</v>
      </c>
      <c r="BP1934" s="3">
        <f t="shared" si="584"/>
        <v>8.6712685563408679E-2</v>
      </c>
      <c r="BQ1934" s="3">
        <f t="shared" si="585"/>
        <v>0.13655760169052969</v>
      </c>
      <c r="BR1934">
        <f t="shared" si="586"/>
        <v>8.2458492845737849E-2</v>
      </c>
      <c r="BS1934">
        <f t="shared" si="587"/>
        <v>0.11316533495518992</v>
      </c>
      <c r="BT1934" s="5">
        <f t="shared" si="588"/>
        <v>463.73312845062725</v>
      </c>
    </row>
    <row r="1935" spans="1:72" x14ac:dyDescent="0.2">
      <c r="A1935">
        <v>16</v>
      </c>
      <c r="B1935">
        <v>37155</v>
      </c>
      <c r="C1935" t="s">
        <v>1385</v>
      </c>
      <c r="D1935">
        <v>37</v>
      </c>
      <c r="E1935" t="s">
        <v>1376</v>
      </c>
      <c r="F1935" t="s">
        <v>1377</v>
      </c>
      <c r="G1935" t="s">
        <v>1426</v>
      </c>
      <c r="H1935">
        <v>155</v>
      </c>
      <c r="I1935">
        <v>2466</v>
      </c>
      <c r="J1935">
        <v>441</v>
      </c>
      <c r="K1935">
        <v>1587</v>
      </c>
      <c r="L1935">
        <v>321</v>
      </c>
      <c r="M1935" s="5">
        <v>29783</v>
      </c>
      <c r="N1935" s="5">
        <v>41583.227250000004</v>
      </c>
      <c r="O1935" s="5">
        <v>3243.6</v>
      </c>
      <c r="P1935" s="5">
        <v>4528.7363910000004</v>
      </c>
      <c r="Q1935" s="5">
        <v>29973</v>
      </c>
      <c r="R1935" s="5">
        <v>41848.506549999998</v>
      </c>
      <c r="S1935" s="5">
        <v>269</v>
      </c>
      <c r="T1935" s="5">
        <v>375.57963039999999</v>
      </c>
      <c r="U1935">
        <v>1233</v>
      </c>
      <c r="V1935">
        <v>263</v>
      </c>
      <c r="W1935">
        <v>1029</v>
      </c>
      <c r="X1935">
        <v>165</v>
      </c>
      <c r="Y1935">
        <v>62</v>
      </c>
      <c r="Z1935">
        <v>20</v>
      </c>
      <c r="AA1935">
        <v>88</v>
      </c>
      <c r="AB1935">
        <v>43</v>
      </c>
      <c r="AC1935">
        <v>14</v>
      </c>
      <c r="AD1935">
        <v>65</v>
      </c>
      <c r="AE1935">
        <v>81</v>
      </c>
      <c r="AF1935">
        <v>31</v>
      </c>
      <c r="AG1935">
        <v>111</v>
      </c>
      <c r="AH1935">
        <v>1033.9166666666665</v>
      </c>
      <c r="AI1935">
        <v>2014.3166666666664</v>
      </c>
      <c r="AJ1935">
        <v>2561.833333333333</v>
      </c>
      <c r="AK1935">
        <v>1021</v>
      </c>
      <c r="AL1935">
        <v>1.0003834043939901</v>
      </c>
      <c r="AM1935">
        <f t="shared" si="570"/>
        <v>1</v>
      </c>
      <c r="AN1935">
        <f t="shared" si="571"/>
        <v>1021.3914558862639</v>
      </c>
      <c r="AO1935">
        <v>15.37</v>
      </c>
      <c r="AP1935">
        <f t="shared" si="572"/>
        <v>15.375892925535627</v>
      </c>
      <c r="AQ1935">
        <v>3.27</v>
      </c>
      <c r="AR1935">
        <v>6430</v>
      </c>
      <c r="AS1935">
        <v>5.0737861885996933</v>
      </c>
      <c r="AT1935">
        <v>1.1151396711774992</v>
      </c>
      <c r="AU1935">
        <f t="shared" si="573"/>
        <v>5.6579802619799988</v>
      </c>
      <c r="AV1935">
        <f t="shared" si="574"/>
        <v>3.3454190135324975</v>
      </c>
      <c r="AW1935">
        <f t="shared" si="575"/>
        <v>7.8059776982424944</v>
      </c>
      <c r="AX1935">
        <f t="shared" si="578"/>
        <v>11.151396711774993</v>
      </c>
      <c r="AY1935" s="4">
        <v>0.1</v>
      </c>
      <c r="AZ1935">
        <v>35</v>
      </c>
      <c r="BA1935" s="1">
        <f t="shared" si="576"/>
        <v>0.10368970511989745</v>
      </c>
      <c r="BB1935">
        <v>0.45124999999999998</v>
      </c>
      <c r="BC1935">
        <v>4.8224999999999997E-2</v>
      </c>
      <c r="BD1935">
        <v>6.43E-3</v>
      </c>
      <c r="BE1935">
        <v>160000</v>
      </c>
      <c r="BF1935">
        <f t="shared" si="579"/>
        <v>74.400000000000006</v>
      </c>
      <c r="BG1935" s="7">
        <f t="shared" si="580"/>
        <v>0.78884137209302341</v>
      </c>
      <c r="BH1935" s="8">
        <f t="shared" si="581"/>
        <v>1.5776827441860468</v>
      </c>
      <c r="BI1935" s="7">
        <f t="shared" si="582"/>
        <v>2.36652411627907</v>
      </c>
      <c r="BJ1935">
        <v>340.8</v>
      </c>
      <c r="BK1935">
        <v>6390</v>
      </c>
      <c r="BL1935">
        <v>0.12</v>
      </c>
      <c r="BM1935">
        <v>0.11</v>
      </c>
      <c r="BN1935" s="3">
        <f t="shared" si="577"/>
        <v>7.0332625856857137E-2</v>
      </c>
      <c r="BO1935" s="3">
        <f t="shared" si="583"/>
        <v>0.10185980174053375</v>
      </c>
      <c r="BP1935" s="3">
        <f t="shared" si="584"/>
        <v>8.699003291301631E-2</v>
      </c>
      <c r="BQ1935" s="3">
        <f t="shared" si="585"/>
        <v>0.13718246951271557</v>
      </c>
      <c r="BR1935">
        <f t="shared" si="586"/>
        <v>8.2838794931958115E-2</v>
      </c>
      <c r="BS1935">
        <f t="shared" si="587"/>
        <v>0.11354563704141019</v>
      </c>
      <c r="BT1935" s="5">
        <f t="shared" si="588"/>
        <v>463.73312845062725</v>
      </c>
    </row>
    <row r="1936" spans="1:72" x14ac:dyDescent="0.2">
      <c r="A1936">
        <v>16</v>
      </c>
      <c r="B1936">
        <v>37157</v>
      </c>
      <c r="C1936" t="s">
        <v>1385</v>
      </c>
      <c r="D1936">
        <v>37</v>
      </c>
      <c r="E1936" t="s">
        <v>1376</v>
      </c>
      <c r="F1936" t="s">
        <v>1377</v>
      </c>
      <c r="G1936" t="s">
        <v>671</v>
      </c>
      <c r="H1936">
        <v>157</v>
      </c>
      <c r="I1936">
        <v>7399</v>
      </c>
      <c r="J1936">
        <v>603</v>
      </c>
      <c r="K1936">
        <v>3187</v>
      </c>
      <c r="L1936">
        <v>783</v>
      </c>
      <c r="M1936" s="5">
        <v>72263</v>
      </c>
      <c r="N1936" s="5">
        <v>100894.0923</v>
      </c>
      <c r="O1936" s="5">
        <v>5550.3</v>
      </c>
      <c r="P1936" s="5">
        <v>7749.366626</v>
      </c>
      <c r="Q1936" s="5">
        <v>53783</v>
      </c>
      <c r="R1936" s="5">
        <v>75092.190560000003</v>
      </c>
      <c r="S1936" s="5">
        <v>620</v>
      </c>
      <c r="T1936" s="5">
        <v>865.64821870000003</v>
      </c>
      <c r="U1936">
        <v>2924</v>
      </c>
      <c r="V1936">
        <v>304</v>
      </c>
      <c r="W1936">
        <v>1726</v>
      </c>
      <c r="X1936">
        <v>343</v>
      </c>
      <c r="Y1936">
        <v>62</v>
      </c>
      <c r="Z1936">
        <v>20</v>
      </c>
      <c r="AA1936">
        <v>88</v>
      </c>
      <c r="AB1936">
        <v>43</v>
      </c>
      <c r="AC1936">
        <v>14</v>
      </c>
      <c r="AD1936">
        <v>65</v>
      </c>
      <c r="AE1936">
        <v>81</v>
      </c>
      <c r="AF1936">
        <v>31</v>
      </c>
      <c r="AG1936">
        <v>111</v>
      </c>
      <c r="AH1936">
        <v>1033.9166666666665</v>
      </c>
      <c r="AI1936">
        <v>2014.3166666666664</v>
      </c>
      <c r="AJ1936">
        <v>2561.833333333333</v>
      </c>
      <c r="AK1936">
        <v>1021</v>
      </c>
      <c r="AL1936">
        <v>1.00092993577321</v>
      </c>
      <c r="AM1936">
        <f t="shared" si="570"/>
        <v>1</v>
      </c>
      <c r="AN1936">
        <f t="shared" si="571"/>
        <v>1021.9494644244473</v>
      </c>
      <c r="AO1936">
        <v>15.37</v>
      </c>
      <c r="AP1936">
        <f t="shared" si="572"/>
        <v>15.384293112834238</v>
      </c>
      <c r="AQ1936">
        <v>3.27</v>
      </c>
      <c r="AR1936">
        <v>6430</v>
      </c>
      <c r="AS1936">
        <v>5.0737861885996933</v>
      </c>
      <c r="AT1936">
        <v>1.0403215660210485</v>
      </c>
      <c r="AU1936">
        <f t="shared" si="573"/>
        <v>5.2783691933799997</v>
      </c>
      <c r="AV1936">
        <f t="shared" si="574"/>
        <v>3.1209646980631458</v>
      </c>
      <c r="AW1936">
        <f t="shared" si="575"/>
        <v>7.2822509621473399</v>
      </c>
      <c r="AX1936">
        <f t="shared" si="578"/>
        <v>10.403215660210485</v>
      </c>
      <c r="AY1936" s="4">
        <v>0.1</v>
      </c>
      <c r="AZ1936">
        <v>35</v>
      </c>
      <c r="BA1936" s="1">
        <f t="shared" si="576"/>
        <v>0.10368970511989745</v>
      </c>
      <c r="BB1936">
        <v>0.45124999999999998</v>
      </c>
      <c r="BC1936">
        <v>4.8224999999999997E-2</v>
      </c>
      <c r="BD1936">
        <v>6.43E-3</v>
      </c>
      <c r="BE1936">
        <v>160000</v>
      </c>
      <c r="BF1936">
        <f t="shared" si="579"/>
        <v>74.400000000000006</v>
      </c>
      <c r="BG1936" s="7">
        <f t="shared" si="580"/>
        <v>0.78884137209302341</v>
      </c>
      <c r="BH1936" s="8">
        <f t="shared" si="581"/>
        <v>1.5776827441860468</v>
      </c>
      <c r="BI1936" s="7">
        <f t="shared" si="582"/>
        <v>2.36652411627907</v>
      </c>
      <c r="BJ1936">
        <v>340.8</v>
      </c>
      <c r="BK1936">
        <v>6390</v>
      </c>
      <c r="BL1936">
        <v>0.12</v>
      </c>
      <c r="BM1936">
        <v>0.11</v>
      </c>
      <c r="BN1936" s="3">
        <f t="shared" si="577"/>
        <v>6.790848883252984E-2</v>
      </c>
      <c r="BO1936" s="3">
        <f t="shared" si="583"/>
        <v>0.10291170229988802</v>
      </c>
      <c r="BP1936" s="3">
        <f t="shared" si="584"/>
        <v>8.9039591395000672E-2</v>
      </c>
      <c r="BQ1936" s="3">
        <f t="shared" si="585"/>
        <v>0.13586446508160807</v>
      </c>
      <c r="BR1936">
        <f t="shared" si="586"/>
        <v>8.3890695491312395E-2</v>
      </c>
      <c r="BS1936">
        <f t="shared" si="587"/>
        <v>0.11459753760076447</v>
      </c>
      <c r="BT1936" s="5">
        <f t="shared" si="588"/>
        <v>463.73312845062725</v>
      </c>
    </row>
    <row r="1937" spans="1:72" x14ac:dyDescent="0.2">
      <c r="A1937">
        <v>16</v>
      </c>
      <c r="B1937">
        <v>37159</v>
      </c>
      <c r="C1937" t="s">
        <v>1385</v>
      </c>
      <c r="D1937">
        <v>37</v>
      </c>
      <c r="E1937" t="s">
        <v>1376</v>
      </c>
      <c r="F1937" t="s">
        <v>1377</v>
      </c>
      <c r="G1937" t="s">
        <v>1327</v>
      </c>
      <c r="H1937">
        <v>159</v>
      </c>
      <c r="I1937">
        <v>5724</v>
      </c>
      <c r="J1937">
        <v>556</v>
      </c>
      <c r="K1937">
        <v>2712</v>
      </c>
      <c r="L1937">
        <v>710</v>
      </c>
      <c r="M1937" s="5">
        <v>67189</v>
      </c>
      <c r="N1937" s="5">
        <v>93809.738979999995</v>
      </c>
      <c r="O1937" s="5">
        <v>6179.2</v>
      </c>
      <c r="P1937" s="5">
        <v>8627.4410850000004</v>
      </c>
      <c r="Q1937" s="5">
        <v>53736</v>
      </c>
      <c r="R1937" s="5">
        <v>75026.568840000007</v>
      </c>
      <c r="S1937" s="5">
        <v>577</v>
      </c>
      <c r="T1937" s="5">
        <v>805.61132610000004</v>
      </c>
      <c r="U1937">
        <v>2554</v>
      </c>
      <c r="V1937">
        <v>332</v>
      </c>
      <c r="W1937">
        <v>1639</v>
      </c>
      <c r="X1937">
        <v>324</v>
      </c>
      <c r="Y1937">
        <v>62</v>
      </c>
      <c r="Z1937">
        <v>20</v>
      </c>
      <c r="AA1937">
        <v>88</v>
      </c>
      <c r="AB1937">
        <v>43</v>
      </c>
      <c r="AC1937">
        <v>14</v>
      </c>
      <c r="AD1937">
        <v>65</v>
      </c>
      <c r="AE1937">
        <v>81</v>
      </c>
      <c r="AF1937">
        <v>31</v>
      </c>
      <c r="AG1937">
        <v>111</v>
      </c>
      <c r="AH1937">
        <v>1033.9166666666665</v>
      </c>
      <c r="AI1937">
        <v>2014.3166666666664</v>
      </c>
      <c r="AJ1937">
        <v>2561.833333333333</v>
      </c>
      <c r="AK1937">
        <v>1021</v>
      </c>
      <c r="AL1937">
        <v>0.97190902991728301</v>
      </c>
      <c r="AM1937">
        <f t="shared" si="570"/>
        <v>1</v>
      </c>
      <c r="AN1937">
        <f t="shared" si="571"/>
        <v>992.31911954554596</v>
      </c>
      <c r="AO1937">
        <v>15.37</v>
      </c>
      <c r="AP1937">
        <f t="shared" si="572"/>
        <v>14.938241789828639</v>
      </c>
      <c r="AQ1937">
        <v>3.27</v>
      </c>
      <c r="AR1937">
        <v>6430</v>
      </c>
      <c r="AS1937">
        <v>5.0737861885996933</v>
      </c>
      <c r="AT1937">
        <v>1.054892251976659</v>
      </c>
      <c r="AU1937">
        <f t="shared" si="573"/>
        <v>5.3522977385399999</v>
      </c>
      <c r="AV1937">
        <f t="shared" si="574"/>
        <v>3.1646767559299773</v>
      </c>
      <c r="AW1937">
        <f t="shared" si="575"/>
        <v>7.3842457638366135</v>
      </c>
      <c r="AX1937">
        <f t="shared" si="578"/>
        <v>10.54892251976659</v>
      </c>
      <c r="AY1937" s="4">
        <v>0.1</v>
      </c>
      <c r="AZ1937">
        <v>35</v>
      </c>
      <c r="BA1937" s="1">
        <f t="shared" si="576"/>
        <v>0.10368970511989745</v>
      </c>
      <c r="BB1937">
        <v>0.45124999999999998</v>
      </c>
      <c r="BC1937">
        <v>4.8224999999999997E-2</v>
      </c>
      <c r="BD1937">
        <v>6.43E-3</v>
      </c>
      <c r="BE1937">
        <v>160000</v>
      </c>
      <c r="BF1937">
        <f t="shared" si="579"/>
        <v>74.400000000000006</v>
      </c>
      <c r="BG1937" s="7">
        <f t="shared" si="580"/>
        <v>0.78884137209302341</v>
      </c>
      <c r="BH1937" s="8">
        <f t="shared" si="581"/>
        <v>1.5776827441860468</v>
      </c>
      <c r="BI1937" s="7">
        <f t="shared" si="582"/>
        <v>2.36652411627907</v>
      </c>
      <c r="BJ1937">
        <v>340.8</v>
      </c>
      <c r="BK1937">
        <v>6390</v>
      </c>
      <c r="BL1937">
        <v>0.12</v>
      </c>
      <c r="BM1937">
        <v>0.11</v>
      </c>
      <c r="BN1937" s="3">
        <f t="shared" si="577"/>
        <v>6.7493776635754121E-2</v>
      </c>
      <c r="BO1937" s="3">
        <f t="shared" si="583"/>
        <v>0.10212471005351915</v>
      </c>
      <c r="BP1937" s="3">
        <f t="shared" si="584"/>
        <v>8.8058307135336703E-2</v>
      </c>
      <c r="BQ1937" s="3">
        <f t="shared" si="585"/>
        <v>0.13553900739680616</v>
      </c>
      <c r="BR1937">
        <f t="shared" si="586"/>
        <v>8.3103703244943525E-2</v>
      </c>
      <c r="BS1937">
        <f t="shared" si="587"/>
        <v>0.1138105453543956</v>
      </c>
      <c r="BT1937" s="5">
        <f t="shared" si="588"/>
        <v>463.73312845062725</v>
      </c>
    </row>
    <row r="1938" spans="1:72" x14ac:dyDescent="0.2">
      <c r="A1938">
        <v>16</v>
      </c>
      <c r="B1938">
        <v>37161</v>
      </c>
      <c r="C1938" t="s">
        <v>1385</v>
      </c>
      <c r="D1938">
        <v>37</v>
      </c>
      <c r="E1938" t="s">
        <v>1376</v>
      </c>
      <c r="F1938" t="s">
        <v>1377</v>
      </c>
      <c r="G1938" t="s">
        <v>1375</v>
      </c>
      <c r="H1938">
        <v>161</v>
      </c>
      <c r="I1938">
        <v>3190</v>
      </c>
      <c r="J1938">
        <v>240</v>
      </c>
      <c r="K1938">
        <v>1731</v>
      </c>
      <c r="L1938">
        <v>398</v>
      </c>
      <c r="M1938" s="5">
        <v>42856</v>
      </c>
      <c r="N1938" s="5">
        <v>59835.838810000001</v>
      </c>
      <c r="O1938" s="5">
        <v>2800.6</v>
      </c>
      <c r="P1938" s="5">
        <v>3910.2167760000002</v>
      </c>
      <c r="Q1938" s="5">
        <v>37232</v>
      </c>
      <c r="R1938" s="5">
        <v>51983.571739999999</v>
      </c>
      <c r="S1938" s="5">
        <v>344</v>
      </c>
      <c r="T1938" s="5">
        <v>480.29514069999999</v>
      </c>
      <c r="U1938">
        <v>1795</v>
      </c>
      <c r="V1938">
        <v>224</v>
      </c>
      <c r="W1938">
        <v>1337</v>
      </c>
      <c r="X1938">
        <v>233</v>
      </c>
      <c r="Y1938">
        <v>62</v>
      </c>
      <c r="Z1938">
        <v>20</v>
      </c>
      <c r="AA1938">
        <v>88</v>
      </c>
      <c r="AB1938">
        <v>43</v>
      </c>
      <c r="AC1938">
        <v>14</v>
      </c>
      <c r="AD1938">
        <v>65</v>
      </c>
      <c r="AE1938">
        <v>81</v>
      </c>
      <c r="AF1938">
        <v>31</v>
      </c>
      <c r="AG1938">
        <v>111</v>
      </c>
      <c r="AH1938">
        <v>1033.9166666666665</v>
      </c>
      <c r="AI1938">
        <v>2014.3166666666664</v>
      </c>
      <c r="AJ1938">
        <v>2561.833333333333</v>
      </c>
      <c r="AK1938">
        <v>1021</v>
      </c>
      <c r="AL1938">
        <v>0.93847161989945604</v>
      </c>
      <c r="AM1938">
        <f t="shared" si="570"/>
        <v>1</v>
      </c>
      <c r="AN1938">
        <f t="shared" si="571"/>
        <v>958.17952391734457</v>
      </c>
      <c r="AO1938">
        <v>15.37</v>
      </c>
      <c r="AP1938">
        <f t="shared" si="572"/>
        <v>14.424308797854639</v>
      </c>
      <c r="AQ1938">
        <v>3.27</v>
      </c>
      <c r="AR1938">
        <v>6430</v>
      </c>
      <c r="AS1938">
        <v>5.0737861885996933</v>
      </c>
      <c r="AT1938">
        <v>1.070735723506977</v>
      </c>
      <c r="AU1938">
        <f t="shared" si="573"/>
        <v>5.4326841255699998</v>
      </c>
      <c r="AV1938">
        <f t="shared" si="574"/>
        <v>3.212207170520931</v>
      </c>
      <c r="AW1938">
        <f t="shared" si="575"/>
        <v>7.4951500645488389</v>
      </c>
      <c r="AX1938">
        <f t="shared" si="578"/>
        <v>10.70735723506977</v>
      </c>
      <c r="AY1938" s="4">
        <v>0.1</v>
      </c>
      <c r="AZ1938">
        <v>35</v>
      </c>
      <c r="BA1938" s="1">
        <f t="shared" si="576"/>
        <v>0.10368970511989745</v>
      </c>
      <c r="BB1938">
        <v>0.45124999999999998</v>
      </c>
      <c r="BC1938">
        <v>4.8224999999999997E-2</v>
      </c>
      <c r="BD1938">
        <v>6.43E-3</v>
      </c>
      <c r="BE1938">
        <v>160000</v>
      </c>
      <c r="BF1938">
        <f t="shared" si="579"/>
        <v>74.400000000000006</v>
      </c>
      <c r="BG1938" s="7">
        <f t="shared" si="580"/>
        <v>0.78884137209302341</v>
      </c>
      <c r="BH1938" s="8">
        <f t="shared" si="581"/>
        <v>1.5776827441860468</v>
      </c>
      <c r="BI1938" s="7">
        <f t="shared" si="582"/>
        <v>2.36652411627907</v>
      </c>
      <c r="BJ1938">
        <v>340.8</v>
      </c>
      <c r="BK1938">
        <v>6390</v>
      </c>
      <c r="BL1938">
        <v>0.12</v>
      </c>
      <c r="BM1938">
        <v>0.11</v>
      </c>
      <c r="BN1938" s="3">
        <f t="shared" si="577"/>
        <v>6.6985133942218666E-2</v>
      </c>
      <c r="BO1938" s="3">
        <f t="shared" si="583"/>
        <v>9.9540156572682434E-2</v>
      </c>
      <c r="BP1938" s="3">
        <f t="shared" si="584"/>
        <v>8.5262489751716936E-2</v>
      </c>
      <c r="BQ1938" s="3">
        <f t="shared" si="585"/>
        <v>0.13345630466676597</v>
      </c>
      <c r="BR1938">
        <f t="shared" si="586"/>
        <v>8.0519149764106804E-2</v>
      </c>
      <c r="BS1938">
        <f t="shared" si="587"/>
        <v>0.11122599187355887</v>
      </c>
      <c r="BT1938" s="5">
        <f t="shared" si="588"/>
        <v>463.73312845062725</v>
      </c>
    </row>
    <row r="1939" spans="1:72" x14ac:dyDescent="0.2">
      <c r="A1939">
        <v>16</v>
      </c>
      <c r="B1939">
        <v>37163</v>
      </c>
      <c r="C1939" t="s">
        <v>1385</v>
      </c>
      <c r="D1939">
        <v>37</v>
      </c>
      <c r="E1939" t="s">
        <v>1376</v>
      </c>
      <c r="F1939" t="s">
        <v>1377</v>
      </c>
      <c r="G1939" t="s">
        <v>1480</v>
      </c>
      <c r="H1939">
        <v>163</v>
      </c>
      <c r="I1939">
        <v>2942</v>
      </c>
      <c r="J1939">
        <v>407</v>
      </c>
      <c r="K1939">
        <v>1782</v>
      </c>
      <c r="L1939">
        <v>399</v>
      </c>
      <c r="M1939" s="5">
        <v>35080</v>
      </c>
      <c r="N1939" s="5">
        <v>48978.934699999998</v>
      </c>
      <c r="O1939" s="5">
        <v>3752.6</v>
      </c>
      <c r="P1939" s="5">
        <v>5239.4056540000001</v>
      </c>
      <c r="Q1939" s="5">
        <v>33245</v>
      </c>
      <c r="R1939" s="5">
        <v>46416.895210000002</v>
      </c>
      <c r="S1939" s="5">
        <v>322</v>
      </c>
      <c r="T1939" s="5">
        <v>449.57859100000002</v>
      </c>
      <c r="U1939">
        <v>1333</v>
      </c>
      <c r="V1939">
        <v>231</v>
      </c>
      <c r="W1939">
        <v>1040</v>
      </c>
      <c r="X1939">
        <v>183</v>
      </c>
      <c r="Y1939">
        <v>62</v>
      </c>
      <c r="Z1939">
        <v>20</v>
      </c>
      <c r="AA1939">
        <v>88</v>
      </c>
      <c r="AB1939">
        <v>43</v>
      </c>
      <c r="AC1939">
        <v>14</v>
      </c>
      <c r="AD1939">
        <v>65</v>
      </c>
      <c r="AE1939">
        <v>81</v>
      </c>
      <c r="AF1939">
        <v>31</v>
      </c>
      <c r="AG1939">
        <v>111</v>
      </c>
      <c r="AH1939">
        <v>1033.9166666666665</v>
      </c>
      <c r="AI1939">
        <v>2014.3166666666664</v>
      </c>
      <c r="AJ1939">
        <v>2561.833333333333</v>
      </c>
      <c r="AK1939">
        <v>1021</v>
      </c>
      <c r="AL1939">
        <v>1.04283627986908</v>
      </c>
      <c r="AM1939">
        <f t="shared" si="570"/>
        <v>1</v>
      </c>
      <c r="AN1939">
        <f t="shared" si="571"/>
        <v>1064.7358417463306</v>
      </c>
      <c r="AO1939">
        <v>15.37</v>
      </c>
      <c r="AP1939">
        <f t="shared" si="572"/>
        <v>16.02839362158776</v>
      </c>
      <c r="AQ1939">
        <v>3.27</v>
      </c>
      <c r="AR1939">
        <v>6430</v>
      </c>
      <c r="AS1939">
        <v>5.0737861885996933</v>
      </c>
      <c r="AT1939">
        <v>1.1090307919583389</v>
      </c>
      <c r="AU1939">
        <f t="shared" si="573"/>
        <v>5.6269851149699992</v>
      </c>
      <c r="AV1939">
        <f t="shared" si="574"/>
        <v>3.3270923758750168</v>
      </c>
      <c r="AW1939">
        <f t="shared" si="575"/>
        <v>7.7632155437083723</v>
      </c>
      <c r="AX1939">
        <f t="shared" si="578"/>
        <v>11.090307919583388</v>
      </c>
      <c r="AY1939" s="4">
        <v>0.1</v>
      </c>
      <c r="AZ1939">
        <v>35</v>
      </c>
      <c r="BA1939" s="1">
        <f t="shared" si="576"/>
        <v>0.10368970511989745</v>
      </c>
      <c r="BB1939">
        <v>0.45124999999999998</v>
      </c>
      <c r="BC1939">
        <v>4.8224999999999997E-2</v>
      </c>
      <c r="BD1939">
        <v>6.43E-3</v>
      </c>
      <c r="BE1939">
        <v>160000</v>
      </c>
      <c r="BF1939">
        <f t="shared" si="579"/>
        <v>74.400000000000006</v>
      </c>
      <c r="BG1939" s="7">
        <f t="shared" si="580"/>
        <v>0.78884137209302341</v>
      </c>
      <c r="BH1939" s="8">
        <f t="shared" si="581"/>
        <v>1.5776827441860468</v>
      </c>
      <c r="BI1939" s="7">
        <f t="shared" si="582"/>
        <v>2.36652411627907</v>
      </c>
      <c r="BJ1939">
        <v>340.8</v>
      </c>
      <c r="BK1939">
        <v>6390</v>
      </c>
      <c r="BL1939">
        <v>0.12</v>
      </c>
      <c r="BM1939">
        <v>0.11</v>
      </c>
      <c r="BN1939" s="3">
        <f t="shared" si="577"/>
        <v>7.1435359033777152E-2</v>
      </c>
      <c r="BO1939" s="3">
        <f t="shared" si="583"/>
        <v>0.10340556214698574</v>
      </c>
      <c r="BP1939" s="3">
        <f t="shared" si="584"/>
        <v>8.8617251834605018E-2</v>
      </c>
      <c r="BQ1939" s="3">
        <f t="shared" si="585"/>
        <v>0.13853472778064985</v>
      </c>
      <c r="BR1939">
        <f t="shared" si="586"/>
        <v>8.4384555338410105E-2</v>
      </c>
      <c r="BS1939">
        <f t="shared" si="587"/>
        <v>0.11509139744786218</v>
      </c>
      <c r="BT1939" s="5">
        <f t="shared" si="588"/>
        <v>463.73312845062725</v>
      </c>
    </row>
    <row r="1940" spans="1:72" x14ac:dyDescent="0.2">
      <c r="A1940">
        <v>16</v>
      </c>
      <c r="B1940">
        <v>37165</v>
      </c>
      <c r="C1940" t="s">
        <v>1385</v>
      </c>
      <c r="D1940">
        <v>37</v>
      </c>
      <c r="E1940" t="s">
        <v>1376</v>
      </c>
      <c r="F1940" t="s">
        <v>1377</v>
      </c>
      <c r="G1940" t="s">
        <v>1161</v>
      </c>
      <c r="H1940">
        <v>165</v>
      </c>
      <c r="I1940">
        <v>2024</v>
      </c>
      <c r="J1940">
        <v>307</v>
      </c>
      <c r="K1940">
        <v>1357</v>
      </c>
      <c r="L1940">
        <v>263</v>
      </c>
      <c r="M1940" s="5">
        <v>25682</v>
      </c>
      <c r="N1940" s="5">
        <v>35857.383150000001</v>
      </c>
      <c r="O1940" s="5">
        <v>2732.1</v>
      </c>
      <c r="P1940" s="5">
        <v>3814.5766100000001</v>
      </c>
      <c r="Q1940" s="5">
        <v>27149</v>
      </c>
      <c r="R1940" s="5">
        <v>37905.61853</v>
      </c>
      <c r="S1940" s="5">
        <v>233</v>
      </c>
      <c r="T1940" s="5">
        <v>325.31618539999999</v>
      </c>
      <c r="U1940">
        <v>1274</v>
      </c>
      <c r="V1940">
        <v>235</v>
      </c>
      <c r="W1940">
        <v>1077</v>
      </c>
      <c r="X1940">
        <v>169</v>
      </c>
      <c r="Y1940">
        <v>62</v>
      </c>
      <c r="Z1940">
        <v>20</v>
      </c>
      <c r="AA1940">
        <v>88</v>
      </c>
      <c r="AB1940">
        <v>43</v>
      </c>
      <c r="AC1940">
        <v>14</v>
      </c>
      <c r="AD1940">
        <v>65</v>
      </c>
      <c r="AE1940">
        <v>81</v>
      </c>
      <c r="AF1940">
        <v>31</v>
      </c>
      <c r="AG1940">
        <v>111</v>
      </c>
      <c r="AH1940">
        <v>1033.9166666666665</v>
      </c>
      <c r="AI1940">
        <v>2014.3166666666664</v>
      </c>
      <c r="AJ1940">
        <v>2561.833333333333</v>
      </c>
      <c r="AK1940">
        <v>1021</v>
      </c>
      <c r="AL1940">
        <v>0.99180570575925997</v>
      </c>
      <c r="AM1940">
        <f t="shared" si="570"/>
        <v>1</v>
      </c>
      <c r="AN1940">
        <f t="shared" si="571"/>
        <v>1012.6336255802045</v>
      </c>
      <c r="AO1940">
        <v>15.37</v>
      </c>
      <c r="AP1940">
        <f t="shared" si="572"/>
        <v>15.244053697519824</v>
      </c>
      <c r="AQ1940">
        <v>3.27</v>
      </c>
      <c r="AR1940">
        <v>6430</v>
      </c>
      <c r="AS1940">
        <v>5.0737861885996933</v>
      </c>
      <c r="AT1940">
        <v>1.1089502193672198</v>
      </c>
      <c r="AU1940">
        <f t="shared" si="573"/>
        <v>5.6265763068699997</v>
      </c>
      <c r="AV1940">
        <f t="shared" si="574"/>
        <v>3.3268506581016597</v>
      </c>
      <c r="AW1940">
        <f t="shared" si="575"/>
        <v>7.762651535570539</v>
      </c>
      <c r="AX1940">
        <f t="shared" si="578"/>
        <v>11.089502193672198</v>
      </c>
      <c r="AY1940" s="4">
        <v>0.1</v>
      </c>
      <c r="AZ1940">
        <v>35</v>
      </c>
      <c r="BA1940" s="1">
        <f t="shared" si="576"/>
        <v>0.10368970511989745</v>
      </c>
      <c r="BB1940">
        <v>0.45124999999999998</v>
      </c>
      <c r="BC1940">
        <v>4.8224999999999997E-2</v>
      </c>
      <c r="BD1940">
        <v>6.43E-3</v>
      </c>
      <c r="BE1940">
        <v>160000</v>
      </c>
      <c r="BF1940">
        <f t="shared" si="579"/>
        <v>74.400000000000006</v>
      </c>
      <c r="BG1940" s="7">
        <f t="shared" si="580"/>
        <v>0.78884137209302341</v>
      </c>
      <c r="BH1940" s="8">
        <f t="shared" si="581"/>
        <v>1.5776827441860468</v>
      </c>
      <c r="BI1940" s="7">
        <f t="shared" si="582"/>
        <v>2.36652411627907</v>
      </c>
      <c r="BJ1940">
        <v>340.8</v>
      </c>
      <c r="BK1940">
        <v>6390</v>
      </c>
      <c r="BL1940">
        <v>0.12</v>
      </c>
      <c r="BM1940">
        <v>0.11</v>
      </c>
      <c r="BN1940" s="3">
        <f t="shared" si="577"/>
        <v>6.9867619947416082E-2</v>
      </c>
      <c r="BO1940" s="3">
        <f t="shared" si="583"/>
        <v>0.10104696203618903</v>
      </c>
      <c r="BP1940" s="3">
        <f t="shared" si="584"/>
        <v>8.6259726114608609E-2</v>
      </c>
      <c r="BQ1940" s="3">
        <f t="shared" si="585"/>
        <v>0.1361735754883272</v>
      </c>
      <c r="BR1940">
        <f t="shared" si="586"/>
        <v>8.2025955227613398E-2</v>
      </c>
      <c r="BS1940">
        <f t="shared" si="587"/>
        <v>0.11273279733706547</v>
      </c>
      <c r="BT1940" s="5">
        <f t="shared" si="588"/>
        <v>463.73312845062725</v>
      </c>
    </row>
    <row r="1941" spans="1:72" x14ac:dyDescent="0.2">
      <c r="A1941">
        <v>16</v>
      </c>
      <c r="B1941">
        <v>37167</v>
      </c>
      <c r="C1941" t="s">
        <v>1385</v>
      </c>
      <c r="D1941">
        <v>37</v>
      </c>
      <c r="E1941" t="s">
        <v>1376</v>
      </c>
      <c r="F1941" t="s">
        <v>1377</v>
      </c>
      <c r="G1941" t="s">
        <v>1415</v>
      </c>
      <c r="H1941">
        <v>167</v>
      </c>
      <c r="I1941">
        <v>4146</v>
      </c>
      <c r="J1941">
        <v>540</v>
      </c>
      <c r="K1941">
        <v>2201</v>
      </c>
      <c r="L1941">
        <v>536</v>
      </c>
      <c r="M1941" s="5">
        <v>51398</v>
      </c>
      <c r="N1941" s="5">
        <v>71762.237330000004</v>
      </c>
      <c r="O1941" s="5">
        <v>4633.1000000000004</v>
      </c>
      <c r="P1941" s="5">
        <v>6468.7657449999997</v>
      </c>
      <c r="Q1941" s="5">
        <v>42463</v>
      </c>
      <c r="R1941" s="5">
        <v>59287.129529999998</v>
      </c>
      <c r="S1941" s="5">
        <v>452</v>
      </c>
      <c r="T1941" s="5">
        <v>631.0854756</v>
      </c>
      <c r="U1941">
        <v>2002</v>
      </c>
      <c r="V1941">
        <v>313</v>
      </c>
      <c r="W1941">
        <v>1430</v>
      </c>
      <c r="X1941">
        <v>258</v>
      </c>
      <c r="Y1941">
        <v>62</v>
      </c>
      <c r="Z1941">
        <v>20</v>
      </c>
      <c r="AA1941">
        <v>88</v>
      </c>
      <c r="AB1941">
        <v>43</v>
      </c>
      <c r="AC1941">
        <v>14</v>
      </c>
      <c r="AD1941">
        <v>65</v>
      </c>
      <c r="AE1941">
        <v>81</v>
      </c>
      <c r="AF1941">
        <v>31</v>
      </c>
      <c r="AG1941">
        <v>111</v>
      </c>
      <c r="AH1941">
        <v>1033.9166666666665</v>
      </c>
      <c r="AI1941">
        <v>2014.3166666666664</v>
      </c>
      <c r="AJ1941">
        <v>2561.833333333333</v>
      </c>
      <c r="AK1941">
        <v>1021</v>
      </c>
      <c r="AL1941">
        <v>0.97559768458207496</v>
      </c>
      <c r="AM1941">
        <f t="shared" si="570"/>
        <v>1</v>
      </c>
      <c r="AN1941">
        <f t="shared" si="571"/>
        <v>996.08523595829854</v>
      </c>
      <c r="AO1941">
        <v>15.37</v>
      </c>
      <c r="AP1941">
        <f t="shared" si="572"/>
        <v>14.994936412026492</v>
      </c>
      <c r="AQ1941">
        <v>3.27</v>
      </c>
      <c r="AR1941">
        <v>6430</v>
      </c>
      <c r="AS1941">
        <v>5.0737861885996933</v>
      </c>
      <c r="AT1941">
        <v>1.0936888710266091</v>
      </c>
      <c r="AU1941">
        <f t="shared" si="573"/>
        <v>5.5491434884400004</v>
      </c>
      <c r="AV1941">
        <f t="shared" si="574"/>
        <v>3.2810666130798269</v>
      </c>
      <c r="AW1941">
        <f t="shared" si="575"/>
        <v>7.6558220971862632</v>
      </c>
      <c r="AX1941">
        <f t="shared" si="578"/>
        <v>10.936888710266091</v>
      </c>
      <c r="AY1941" s="4">
        <v>0.1</v>
      </c>
      <c r="AZ1941">
        <v>35</v>
      </c>
      <c r="BA1941" s="1">
        <f t="shared" si="576"/>
        <v>0.10368970511989745</v>
      </c>
      <c r="BB1941">
        <v>0.45124999999999998</v>
      </c>
      <c r="BC1941">
        <v>4.8224999999999997E-2</v>
      </c>
      <c r="BD1941">
        <v>6.43E-3</v>
      </c>
      <c r="BE1941">
        <v>160000</v>
      </c>
      <c r="BF1941">
        <f t="shared" si="579"/>
        <v>74.400000000000006</v>
      </c>
      <c r="BG1941" s="7">
        <f t="shared" si="580"/>
        <v>0.78884137209302341</v>
      </c>
      <c r="BH1941" s="8">
        <f t="shared" si="581"/>
        <v>1.5776827441860468</v>
      </c>
      <c r="BI1941" s="7">
        <f t="shared" si="582"/>
        <v>2.36652411627907</v>
      </c>
      <c r="BJ1941">
        <v>340.8</v>
      </c>
      <c r="BK1941">
        <v>6390</v>
      </c>
      <c r="BL1941">
        <v>0.12</v>
      </c>
      <c r="BM1941">
        <v>0.11</v>
      </c>
      <c r="BN1941" s="3">
        <f t="shared" si="577"/>
        <v>6.887262604440475E-2</v>
      </c>
      <c r="BO1941" s="3">
        <f t="shared" si="583"/>
        <v>0.10217782196387237</v>
      </c>
      <c r="BP1941" s="3">
        <f t="shared" si="584"/>
        <v>8.7594087655306463E-2</v>
      </c>
      <c r="BQ1941" s="3">
        <f t="shared" si="585"/>
        <v>0.13682102374021415</v>
      </c>
      <c r="BR1941">
        <f t="shared" si="586"/>
        <v>8.3156815155296743E-2</v>
      </c>
      <c r="BS1941">
        <f t="shared" si="587"/>
        <v>0.11386365726474881</v>
      </c>
      <c r="BT1941" s="5">
        <f t="shared" si="588"/>
        <v>463.73312845062725</v>
      </c>
    </row>
    <row r="1942" spans="1:72" x14ac:dyDescent="0.2">
      <c r="A1942">
        <v>16</v>
      </c>
      <c r="B1942">
        <v>37169</v>
      </c>
      <c r="C1942" t="s">
        <v>1385</v>
      </c>
      <c r="D1942">
        <v>37</v>
      </c>
      <c r="E1942" t="s">
        <v>1376</v>
      </c>
      <c r="F1942" t="s">
        <v>1377</v>
      </c>
      <c r="G1942" t="s">
        <v>1416</v>
      </c>
      <c r="H1942">
        <v>169</v>
      </c>
      <c r="I1942">
        <v>5213</v>
      </c>
      <c r="J1942">
        <v>261</v>
      </c>
      <c r="K1942">
        <v>2300</v>
      </c>
      <c r="L1942">
        <v>664</v>
      </c>
      <c r="M1942" s="5">
        <v>66659</v>
      </c>
      <c r="N1942" s="5">
        <v>93069.749370000005</v>
      </c>
      <c r="O1942" s="5">
        <v>5262.9</v>
      </c>
      <c r="P1942" s="5">
        <v>7348.0967909999999</v>
      </c>
      <c r="Q1942" s="5">
        <v>50654</v>
      </c>
      <c r="R1942" s="5">
        <v>70723.459470000002</v>
      </c>
      <c r="S1942" s="5">
        <v>563</v>
      </c>
      <c r="T1942" s="5">
        <v>786.06443090000005</v>
      </c>
      <c r="U1942">
        <v>2375</v>
      </c>
      <c r="V1942">
        <v>235</v>
      </c>
      <c r="W1942">
        <v>1565</v>
      </c>
      <c r="X1942">
        <v>308</v>
      </c>
      <c r="Y1942">
        <v>62</v>
      </c>
      <c r="Z1942">
        <v>20</v>
      </c>
      <c r="AA1942">
        <v>88</v>
      </c>
      <c r="AB1942">
        <v>43</v>
      </c>
      <c r="AC1942">
        <v>14</v>
      </c>
      <c r="AD1942">
        <v>65</v>
      </c>
      <c r="AE1942">
        <v>81</v>
      </c>
      <c r="AF1942">
        <v>31</v>
      </c>
      <c r="AG1942">
        <v>111</v>
      </c>
      <c r="AH1942">
        <v>1033.9166666666665</v>
      </c>
      <c r="AI1942">
        <v>2014.3166666666664</v>
      </c>
      <c r="AJ1942">
        <v>2561.833333333333</v>
      </c>
      <c r="AK1942">
        <v>1021</v>
      </c>
      <c r="AL1942">
        <v>0.98968435327212001</v>
      </c>
      <c r="AM1942">
        <f t="shared" si="570"/>
        <v>1</v>
      </c>
      <c r="AN1942">
        <f t="shared" si="571"/>
        <v>1010.4677246908345</v>
      </c>
      <c r="AO1942">
        <v>15.37</v>
      </c>
      <c r="AP1942">
        <f t="shared" si="572"/>
        <v>15.211448509792485</v>
      </c>
      <c r="AQ1942">
        <v>3.27</v>
      </c>
      <c r="AR1942">
        <v>6430</v>
      </c>
      <c r="AS1942">
        <v>5.0737861885996933</v>
      </c>
      <c r="AT1942">
        <v>1.0549937009638388</v>
      </c>
      <c r="AU1942">
        <f t="shared" si="573"/>
        <v>5.3528124690100007</v>
      </c>
      <c r="AV1942">
        <f t="shared" si="574"/>
        <v>3.1649811028915167</v>
      </c>
      <c r="AW1942">
        <f t="shared" si="575"/>
        <v>7.384955906746872</v>
      </c>
      <c r="AX1942">
        <f t="shared" si="578"/>
        <v>10.549937009638388</v>
      </c>
      <c r="AY1942" s="4">
        <v>0.1</v>
      </c>
      <c r="AZ1942">
        <v>35</v>
      </c>
      <c r="BA1942" s="1">
        <f t="shared" si="576"/>
        <v>0.10368970511989745</v>
      </c>
      <c r="BB1942">
        <v>0.45124999999999998</v>
      </c>
      <c r="BC1942">
        <v>4.8224999999999997E-2</v>
      </c>
      <c r="BD1942">
        <v>6.43E-3</v>
      </c>
      <c r="BE1942">
        <v>160000</v>
      </c>
      <c r="BF1942">
        <f t="shared" si="579"/>
        <v>74.400000000000006</v>
      </c>
      <c r="BG1942" s="7">
        <f t="shared" si="580"/>
        <v>0.78884137209302341</v>
      </c>
      <c r="BH1942" s="8">
        <f t="shared" si="581"/>
        <v>1.5776827441860468</v>
      </c>
      <c r="BI1942" s="7">
        <f t="shared" si="582"/>
        <v>2.36652411627907</v>
      </c>
      <c r="BJ1942">
        <v>340.8</v>
      </c>
      <c r="BK1942">
        <v>6390</v>
      </c>
      <c r="BL1942">
        <v>0.12</v>
      </c>
      <c r="BM1942">
        <v>0.11</v>
      </c>
      <c r="BN1942" s="3">
        <f t="shared" si="577"/>
        <v>6.8042256475196433E-2</v>
      </c>
      <c r="BO1942" s="3">
        <f t="shared" si="583"/>
        <v>0.10258663496478583</v>
      </c>
      <c r="BP1942" s="3">
        <f t="shared" si="584"/>
        <v>8.8518879280643989E-2</v>
      </c>
      <c r="BQ1942" s="3">
        <f t="shared" si="585"/>
        <v>0.13600414576102637</v>
      </c>
      <c r="BR1942">
        <f t="shared" si="586"/>
        <v>8.35656281562102E-2</v>
      </c>
      <c r="BS1942">
        <f t="shared" si="587"/>
        <v>0.11427247026566227</v>
      </c>
      <c r="BT1942" s="5">
        <f t="shared" si="588"/>
        <v>463.73312845062725</v>
      </c>
    </row>
    <row r="1943" spans="1:72" x14ac:dyDescent="0.2">
      <c r="A1943">
        <v>16</v>
      </c>
      <c r="B1943">
        <v>37171</v>
      </c>
      <c r="C1943" t="s">
        <v>1385</v>
      </c>
      <c r="D1943">
        <v>37</v>
      </c>
      <c r="E1943" t="s">
        <v>1376</v>
      </c>
      <c r="F1943" t="s">
        <v>1377</v>
      </c>
      <c r="G1943" t="s">
        <v>1409</v>
      </c>
      <c r="H1943">
        <v>171</v>
      </c>
      <c r="I1943">
        <v>2867</v>
      </c>
      <c r="J1943">
        <v>343</v>
      </c>
      <c r="K1943">
        <v>1785</v>
      </c>
      <c r="L1943">
        <v>373</v>
      </c>
      <c r="M1943" s="5">
        <v>39240</v>
      </c>
      <c r="N1943" s="5">
        <v>54787.154999999999</v>
      </c>
      <c r="O1943" s="5">
        <v>3651.3</v>
      </c>
      <c r="P1943" s="5">
        <v>5097.9699049999999</v>
      </c>
      <c r="Q1943" s="5">
        <v>38646</v>
      </c>
      <c r="R1943" s="5">
        <v>53957.80816</v>
      </c>
      <c r="S1943" s="5">
        <v>335</v>
      </c>
      <c r="T1943" s="5">
        <v>467.72927950000002</v>
      </c>
      <c r="U1943">
        <v>1767</v>
      </c>
      <c r="V1943">
        <v>254</v>
      </c>
      <c r="W1943">
        <v>1412</v>
      </c>
      <c r="X1943">
        <v>236</v>
      </c>
      <c r="Y1943">
        <v>62</v>
      </c>
      <c r="Z1943">
        <v>20</v>
      </c>
      <c r="AA1943">
        <v>88</v>
      </c>
      <c r="AB1943">
        <v>43</v>
      </c>
      <c r="AC1943">
        <v>14</v>
      </c>
      <c r="AD1943">
        <v>65</v>
      </c>
      <c r="AE1943">
        <v>81</v>
      </c>
      <c r="AF1943">
        <v>31</v>
      </c>
      <c r="AG1943">
        <v>111</v>
      </c>
      <c r="AH1943">
        <v>1033.9166666666665</v>
      </c>
      <c r="AI1943">
        <v>2014.3166666666664</v>
      </c>
      <c r="AJ1943">
        <v>2561.833333333333</v>
      </c>
      <c r="AK1943">
        <v>1021</v>
      </c>
      <c r="AL1943">
        <v>0.981019083942686</v>
      </c>
      <c r="AM1943">
        <f t="shared" si="570"/>
        <v>1</v>
      </c>
      <c r="AN1943">
        <f t="shared" si="571"/>
        <v>1001.6204847054825</v>
      </c>
      <c r="AO1943">
        <v>15.37</v>
      </c>
      <c r="AP1943">
        <f t="shared" si="572"/>
        <v>15.078263320199083</v>
      </c>
      <c r="AQ1943">
        <v>3.27</v>
      </c>
      <c r="AR1943">
        <v>6430</v>
      </c>
      <c r="AS1943">
        <v>5.0737861885996933</v>
      </c>
      <c r="AT1943">
        <v>1.0299205497979813</v>
      </c>
      <c r="AU1943">
        <f t="shared" si="573"/>
        <v>5.22559666092</v>
      </c>
      <c r="AV1943">
        <f t="shared" si="574"/>
        <v>3.0897616493939442</v>
      </c>
      <c r="AW1943">
        <f t="shared" si="575"/>
        <v>7.2094438485858694</v>
      </c>
      <c r="AX1943">
        <f t="shared" si="578"/>
        <v>10.299205497979813</v>
      </c>
      <c r="AY1943" s="4">
        <v>0.1</v>
      </c>
      <c r="AZ1943">
        <v>35</v>
      </c>
      <c r="BA1943" s="1">
        <f t="shared" si="576"/>
        <v>0.10368970511989745</v>
      </c>
      <c r="BB1943">
        <v>0.45124999999999998</v>
      </c>
      <c r="BC1943">
        <v>4.8224999999999997E-2</v>
      </c>
      <c r="BD1943">
        <v>6.43E-3</v>
      </c>
      <c r="BE1943">
        <v>160000</v>
      </c>
      <c r="BF1943">
        <f t="shared" si="579"/>
        <v>74.400000000000006</v>
      </c>
      <c r="BG1943" s="7">
        <f t="shared" si="580"/>
        <v>0.78884137209302341</v>
      </c>
      <c r="BH1943" s="8">
        <f t="shared" si="581"/>
        <v>1.5776827441860468</v>
      </c>
      <c r="BI1943" s="7">
        <f t="shared" si="582"/>
        <v>2.36652411627907</v>
      </c>
      <c r="BJ1943">
        <v>340.8</v>
      </c>
      <c r="BK1943">
        <v>6390</v>
      </c>
      <c r="BL1943">
        <v>0.12</v>
      </c>
      <c r="BM1943">
        <v>0.11</v>
      </c>
      <c r="BN1943" s="3">
        <f t="shared" si="577"/>
        <v>6.6958494553181439E-2</v>
      </c>
      <c r="BO1943" s="3">
        <f t="shared" si="583"/>
        <v>9.9270072489836519E-2</v>
      </c>
      <c r="BP1943" s="3">
        <f t="shared" si="584"/>
        <v>8.5536653365723997E-2</v>
      </c>
      <c r="BQ1943" s="3">
        <f t="shared" si="585"/>
        <v>0.13189337731213113</v>
      </c>
      <c r="BR1943">
        <f t="shared" si="586"/>
        <v>8.0249065681260889E-2</v>
      </c>
      <c r="BS1943">
        <f t="shared" si="587"/>
        <v>0.11095590779071296</v>
      </c>
      <c r="BT1943" s="5">
        <f t="shared" si="588"/>
        <v>463.73312845062725</v>
      </c>
    </row>
    <row r="1944" spans="1:72" x14ac:dyDescent="0.2">
      <c r="A1944">
        <v>16</v>
      </c>
      <c r="B1944">
        <v>37173</v>
      </c>
      <c r="C1944" t="s">
        <v>1385</v>
      </c>
      <c r="D1944">
        <v>37</v>
      </c>
      <c r="E1944" t="s">
        <v>1376</v>
      </c>
      <c r="F1944" t="s">
        <v>1377</v>
      </c>
      <c r="G1944" t="s">
        <v>1387</v>
      </c>
      <c r="H1944">
        <v>173</v>
      </c>
      <c r="I1944">
        <v>2423</v>
      </c>
      <c r="J1944">
        <v>183</v>
      </c>
      <c r="K1944">
        <v>1384</v>
      </c>
      <c r="L1944">
        <v>305</v>
      </c>
      <c r="M1944" s="5">
        <v>35368</v>
      </c>
      <c r="N1944" s="5">
        <v>49381.042260000002</v>
      </c>
      <c r="O1944" s="5">
        <v>2914.4</v>
      </c>
      <c r="P1944" s="5">
        <v>4069.1051109999999</v>
      </c>
      <c r="Q1944" s="5">
        <v>31726</v>
      </c>
      <c r="R1944" s="5">
        <v>44296.057070000003</v>
      </c>
      <c r="S1944" s="5">
        <v>272</v>
      </c>
      <c r="T1944" s="5">
        <v>379.76825079999998</v>
      </c>
      <c r="U1944">
        <v>1482</v>
      </c>
      <c r="V1944">
        <v>214</v>
      </c>
      <c r="W1944">
        <v>1151</v>
      </c>
      <c r="X1944">
        <v>193</v>
      </c>
      <c r="Y1944">
        <v>62</v>
      </c>
      <c r="Z1944">
        <v>20</v>
      </c>
      <c r="AA1944">
        <v>88</v>
      </c>
      <c r="AB1944">
        <v>43</v>
      </c>
      <c r="AC1944">
        <v>14</v>
      </c>
      <c r="AD1944">
        <v>65</v>
      </c>
      <c r="AE1944">
        <v>81</v>
      </c>
      <c r="AF1944">
        <v>31</v>
      </c>
      <c r="AG1944">
        <v>111</v>
      </c>
      <c r="AH1944">
        <v>1033.9166666666665</v>
      </c>
      <c r="AI1944">
        <v>2014.3166666666664</v>
      </c>
      <c r="AJ1944">
        <v>2561.833333333333</v>
      </c>
      <c r="AK1944">
        <v>1021</v>
      </c>
      <c r="AL1944">
        <v>0.92912730345359196</v>
      </c>
      <c r="AM1944">
        <f t="shared" si="570"/>
        <v>1</v>
      </c>
      <c r="AN1944">
        <f t="shared" si="571"/>
        <v>948.63897682611741</v>
      </c>
      <c r="AO1944">
        <v>15.37</v>
      </c>
      <c r="AP1944">
        <f t="shared" si="572"/>
        <v>14.280686654081707</v>
      </c>
      <c r="AQ1944">
        <v>3.27</v>
      </c>
      <c r="AR1944">
        <v>6430</v>
      </c>
      <c r="AS1944">
        <v>5.0737861885996933</v>
      </c>
      <c r="AT1944">
        <v>1.0345382682569584</v>
      </c>
      <c r="AU1944">
        <f t="shared" si="573"/>
        <v>5.2490259770599996</v>
      </c>
      <c r="AV1944">
        <f t="shared" si="574"/>
        <v>3.1036148047708751</v>
      </c>
      <c r="AW1944">
        <f t="shared" si="575"/>
        <v>7.2417678777987087</v>
      </c>
      <c r="AX1944">
        <f t="shared" si="578"/>
        <v>10.345382682569584</v>
      </c>
      <c r="AY1944" s="4">
        <v>0.1</v>
      </c>
      <c r="AZ1944">
        <v>35</v>
      </c>
      <c r="BA1944" s="1">
        <f t="shared" si="576"/>
        <v>0.10368970511989745</v>
      </c>
      <c r="BB1944">
        <v>0.45124999999999998</v>
      </c>
      <c r="BC1944">
        <v>4.8224999999999997E-2</v>
      </c>
      <c r="BD1944">
        <v>6.43E-3</v>
      </c>
      <c r="BE1944">
        <v>160000</v>
      </c>
      <c r="BF1944">
        <f t="shared" si="579"/>
        <v>74.400000000000006</v>
      </c>
      <c r="BG1944" s="7">
        <f t="shared" si="580"/>
        <v>0.78884137209302341</v>
      </c>
      <c r="BH1944" s="8">
        <f t="shared" si="581"/>
        <v>1.5776827441860468</v>
      </c>
      <c r="BI1944" s="7">
        <f t="shared" si="582"/>
        <v>2.36652411627907</v>
      </c>
      <c r="BJ1944">
        <v>340.8</v>
      </c>
      <c r="BK1944">
        <v>6390</v>
      </c>
      <c r="BL1944">
        <v>0.12</v>
      </c>
      <c r="BM1944">
        <v>0.11</v>
      </c>
      <c r="BN1944" s="3">
        <f t="shared" si="577"/>
        <v>6.5517621359750894E-2</v>
      </c>
      <c r="BO1944" s="3">
        <f t="shared" si="583"/>
        <v>9.7470714401884304E-2</v>
      </c>
      <c r="BP1944" s="3">
        <f t="shared" si="584"/>
        <v>8.3675720564065234E-2</v>
      </c>
      <c r="BQ1944" s="3">
        <f t="shared" si="585"/>
        <v>0.13024028801831095</v>
      </c>
      <c r="BR1944">
        <f t="shared" si="586"/>
        <v>7.8449707593308673E-2</v>
      </c>
      <c r="BS1944">
        <f t="shared" si="587"/>
        <v>0.10915654970276074</v>
      </c>
      <c r="BT1944" s="5">
        <f t="shared" si="588"/>
        <v>463.73312845062725</v>
      </c>
    </row>
    <row r="1945" spans="1:72" x14ac:dyDescent="0.2">
      <c r="A1945">
        <v>16</v>
      </c>
      <c r="B1945">
        <v>37175</v>
      </c>
      <c r="C1945" t="s">
        <v>1385</v>
      </c>
      <c r="D1945">
        <v>37</v>
      </c>
      <c r="E1945" t="s">
        <v>1376</v>
      </c>
      <c r="F1945" t="s">
        <v>1377</v>
      </c>
      <c r="G1945" t="s">
        <v>1408</v>
      </c>
      <c r="H1945">
        <v>175</v>
      </c>
      <c r="I1945">
        <v>3949</v>
      </c>
      <c r="J1945">
        <v>288</v>
      </c>
      <c r="K1945">
        <v>1780</v>
      </c>
      <c r="L1945">
        <v>425</v>
      </c>
      <c r="M1945" s="5">
        <v>50295</v>
      </c>
      <c r="N1945" s="5">
        <v>70222.221220000007</v>
      </c>
      <c r="O1945" s="5">
        <v>3084.8</v>
      </c>
      <c r="P1945" s="5">
        <v>4307.0187500000002</v>
      </c>
      <c r="Q1945" s="5">
        <v>37226</v>
      </c>
      <c r="R1945" s="5">
        <v>51975.194499999998</v>
      </c>
      <c r="S1945" s="5">
        <v>356</v>
      </c>
      <c r="T1945" s="5">
        <v>497.04962230000001</v>
      </c>
      <c r="U1945">
        <v>1923</v>
      </c>
      <c r="V1945">
        <v>252</v>
      </c>
      <c r="W1945">
        <v>1250</v>
      </c>
      <c r="X1945">
        <v>229</v>
      </c>
      <c r="Y1945">
        <v>62</v>
      </c>
      <c r="Z1945">
        <v>20</v>
      </c>
      <c r="AA1945">
        <v>88</v>
      </c>
      <c r="AB1945">
        <v>43</v>
      </c>
      <c r="AC1945">
        <v>14</v>
      </c>
      <c r="AD1945">
        <v>65</v>
      </c>
      <c r="AE1945">
        <v>81</v>
      </c>
      <c r="AF1945">
        <v>31</v>
      </c>
      <c r="AG1945">
        <v>111</v>
      </c>
      <c r="AH1945">
        <v>1033.9166666666665</v>
      </c>
      <c r="AI1945">
        <v>2014.3166666666664</v>
      </c>
      <c r="AJ1945">
        <v>2561.833333333333</v>
      </c>
      <c r="AK1945">
        <v>1021</v>
      </c>
      <c r="AL1945">
        <v>0.93004642724990805</v>
      </c>
      <c r="AM1945">
        <f t="shared" si="570"/>
        <v>1</v>
      </c>
      <c r="AN1945">
        <f t="shared" si="571"/>
        <v>949.57740222215614</v>
      </c>
      <c r="AO1945">
        <v>15.37</v>
      </c>
      <c r="AP1945">
        <f t="shared" si="572"/>
        <v>14.294813586831086</v>
      </c>
      <c r="AQ1945">
        <v>3.27</v>
      </c>
      <c r="AR1945">
        <v>6430</v>
      </c>
      <c r="AS1945">
        <v>5.0737861885996933</v>
      </c>
      <c r="AT1945">
        <v>1.0811080671185875</v>
      </c>
      <c r="AU1945">
        <f t="shared" si="573"/>
        <v>5.48531117933</v>
      </c>
      <c r="AV1945">
        <f t="shared" si="574"/>
        <v>3.2433242013557626</v>
      </c>
      <c r="AW1945">
        <f t="shared" si="575"/>
        <v>7.5677564698301127</v>
      </c>
      <c r="AX1945">
        <f t="shared" si="578"/>
        <v>10.811080671185875</v>
      </c>
      <c r="AY1945" s="4">
        <v>0.1</v>
      </c>
      <c r="AZ1945">
        <v>35</v>
      </c>
      <c r="BA1945" s="1">
        <f t="shared" si="576"/>
        <v>0.10368970511989745</v>
      </c>
      <c r="BB1945">
        <v>0.45124999999999998</v>
      </c>
      <c r="BC1945">
        <v>4.8224999999999997E-2</v>
      </c>
      <c r="BD1945">
        <v>6.43E-3</v>
      </c>
      <c r="BE1945">
        <v>160000</v>
      </c>
      <c r="BF1945">
        <f t="shared" si="579"/>
        <v>74.400000000000006</v>
      </c>
      <c r="BG1945" s="7">
        <f t="shared" si="580"/>
        <v>0.78884137209302341</v>
      </c>
      <c r="BH1945" s="8">
        <f t="shared" si="581"/>
        <v>1.5776827441860468</v>
      </c>
      <c r="BI1945" s="7">
        <f t="shared" si="582"/>
        <v>2.36652411627907</v>
      </c>
      <c r="BJ1945">
        <v>340.8</v>
      </c>
      <c r="BK1945">
        <v>6390</v>
      </c>
      <c r="BL1945">
        <v>0.12</v>
      </c>
      <c r="BM1945">
        <v>0.11</v>
      </c>
      <c r="BN1945" s="3">
        <f t="shared" si="577"/>
        <v>6.7065124786572755E-2</v>
      </c>
      <c r="BO1945" s="3">
        <f t="shared" si="583"/>
        <v>0.100201944673254</v>
      </c>
      <c r="BP1945" s="3">
        <f t="shared" si="584"/>
        <v>8.5785968404879676E-2</v>
      </c>
      <c r="BQ1945" s="3">
        <f t="shared" si="585"/>
        <v>0.13444664250588731</v>
      </c>
      <c r="BR1945">
        <f t="shared" si="586"/>
        <v>8.1180937864678365E-2</v>
      </c>
      <c r="BS1945">
        <f t="shared" si="587"/>
        <v>0.11188777997413044</v>
      </c>
      <c r="BT1945" s="5">
        <f t="shared" si="588"/>
        <v>463.73312845062725</v>
      </c>
    </row>
    <row r="1946" spans="1:72" x14ac:dyDescent="0.2">
      <c r="A1946">
        <v>16</v>
      </c>
      <c r="B1946">
        <v>37177</v>
      </c>
      <c r="C1946" t="s">
        <v>1385</v>
      </c>
      <c r="D1946">
        <v>37</v>
      </c>
      <c r="E1946" t="s">
        <v>1376</v>
      </c>
      <c r="F1946" t="s">
        <v>1377</v>
      </c>
      <c r="G1946" t="s">
        <v>1390</v>
      </c>
      <c r="H1946">
        <v>177</v>
      </c>
      <c r="I1946">
        <v>838</v>
      </c>
      <c r="J1946">
        <v>178</v>
      </c>
      <c r="K1946">
        <v>791</v>
      </c>
      <c r="L1946">
        <v>118</v>
      </c>
      <c r="M1946" s="5">
        <v>12290</v>
      </c>
      <c r="N1946" s="5">
        <v>17159.38163</v>
      </c>
      <c r="O1946" s="5">
        <v>1027.2</v>
      </c>
      <c r="P1946" s="5">
        <v>1434.1836290000001</v>
      </c>
      <c r="Q1946" s="5">
        <v>16643</v>
      </c>
      <c r="R1946" s="5">
        <v>23237.06984</v>
      </c>
      <c r="S1946" s="5">
        <v>116</v>
      </c>
      <c r="T1946" s="5">
        <v>161.95998929999999</v>
      </c>
      <c r="U1946">
        <v>736</v>
      </c>
      <c r="V1946">
        <v>169</v>
      </c>
      <c r="W1946">
        <v>770</v>
      </c>
      <c r="X1946">
        <v>104</v>
      </c>
      <c r="Y1946">
        <v>62</v>
      </c>
      <c r="Z1946">
        <v>20</v>
      </c>
      <c r="AA1946">
        <v>88</v>
      </c>
      <c r="AB1946">
        <v>43</v>
      </c>
      <c r="AC1946">
        <v>14</v>
      </c>
      <c r="AD1946">
        <v>65</v>
      </c>
      <c r="AE1946">
        <v>81</v>
      </c>
      <c r="AF1946">
        <v>31</v>
      </c>
      <c r="AG1946">
        <v>111</v>
      </c>
      <c r="AH1946">
        <v>1033.9166666666665</v>
      </c>
      <c r="AI1946">
        <v>2014.3166666666664</v>
      </c>
      <c r="AJ1946">
        <v>2561.833333333333</v>
      </c>
      <c r="AK1946">
        <v>1021</v>
      </c>
      <c r="AL1946">
        <v>1.12760178744793</v>
      </c>
      <c r="AM1946">
        <f t="shared" si="570"/>
        <v>1</v>
      </c>
      <c r="AN1946">
        <f t="shared" si="571"/>
        <v>1151.2814249843366</v>
      </c>
      <c r="AO1946">
        <v>15.37</v>
      </c>
      <c r="AP1946">
        <f t="shared" si="572"/>
        <v>17.331239473074685</v>
      </c>
      <c r="AQ1946">
        <v>3.27</v>
      </c>
      <c r="AR1946">
        <v>6430</v>
      </c>
      <c r="AS1946">
        <v>5.0737861885996933</v>
      </c>
      <c r="AT1946">
        <v>1.0626478842968416</v>
      </c>
      <c r="AU1946">
        <f t="shared" si="573"/>
        <v>5.3916481586899998</v>
      </c>
      <c r="AV1946">
        <f t="shared" si="574"/>
        <v>3.1879436528905249</v>
      </c>
      <c r="AW1946">
        <f t="shared" si="575"/>
        <v>7.4385351900778911</v>
      </c>
      <c r="AX1946">
        <f t="shared" si="578"/>
        <v>10.626478842968417</v>
      </c>
      <c r="AY1946" s="4">
        <v>0.1</v>
      </c>
      <c r="AZ1946">
        <v>35</v>
      </c>
      <c r="BA1946" s="1">
        <f t="shared" si="576"/>
        <v>0.10368970511989745</v>
      </c>
      <c r="BB1946">
        <v>0.45124999999999998</v>
      </c>
      <c r="BC1946">
        <v>4.8224999999999997E-2</v>
      </c>
      <c r="BD1946">
        <v>6.43E-3</v>
      </c>
      <c r="BE1946">
        <v>160000</v>
      </c>
      <c r="BF1946">
        <f t="shared" si="579"/>
        <v>74.400000000000006</v>
      </c>
      <c r="BG1946" s="7">
        <f t="shared" si="580"/>
        <v>0.78884137209302341</v>
      </c>
      <c r="BH1946" s="8">
        <f t="shared" si="581"/>
        <v>1.5776827441860468</v>
      </c>
      <c r="BI1946" s="7">
        <f t="shared" si="582"/>
        <v>2.36652411627907</v>
      </c>
      <c r="BJ1946">
        <v>340.8</v>
      </c>
      <c r="BK1946">
        <v>6390</v>
      </c>
      <c r="BL1946">
        <v>0.12</v>
      </c>
      <c r="BM1946">
        <v>0.11</v>
      </c>
      <c r="BN1946" s="3">
        <f t="shared" si="577"/>
        <v>7.2521905077550172E-2</v>
      </c>
      <c r="BO1946" s="3">
        <f t="shared" si="583"/>
        <v>0.10255849910116441</v>
      </c>
      <c r="BP1946" s="3">
        <f t="shared" si="584"/>
        <v>8.8388679128873784E-2</v>
      </c>
      <c r="BQ1946" s="3">
        <f t="shared" si="585"/>
        <v>0.13621846040107463</v>
      </c>
      <c r="BR1946">
        <f t="shared" si="586"/>
        <v>8.3537492292588778E-2</v>
      </c>
      <c r="BS1946">
        <f t="shared" si="587"/>
        <v>0.11424433440204085</v>
      </c>
      <c r="BT1946" s="5">
        <f t="shared" si="588"/>
        <v>463.73312845062725</v>
      </c>
    </row>
    <row r="1947" spans="1:72" x14ac:dyDescent="0.2">
      <c r="A1947">
        <v>16</v>
      </c>
      <c r="B1947">
        <v>37179</v>
      </c>
      <c r="C1947" t="s">
        <v>1385</v>
      </c>
      <c r="D1947">
        <v>37</v>
      </c>
      <c r="E1947" t="s">
        <v>1376</v>
      </c>
      <c r="F1947" t="s">
        <v>1377</v>
      </c>
      <c r="G1947" t="s">
        <v>234</v>
      </c>
      <c r="H1947">
        <v>179</v>
      </c>
      <c r="I1947">
        <v>9041</v>
      </c>
      <c r="J1947">
        <v>1076</v>
      </c>
      <c r="K1947">
        <v>3952</v>
      </c>
      <c r="L1947">
        <v>1098</v>
      </c>
      <c r="M1947" s="5">
        <v>91287</v>
      </c>
      <c r="N1947" s="5">
        <v>127455.53049999999</v>
      </c>
      <c r="O1947" s="5">
        <v>8127.5</v>
      </c>
      <c r="P1947" s="5">
        <v>11347.6708</v>
      </c>
      <c r="Q1947" s="5">
        <v>65442</v>
      </c>
      <c r="R1947" s="5">
        <v>91370.565690000003</v>
      </c>
      <c r="S1947" s="5">
        <v>846</v>
      </c>
      <c r="T1947" s="5">
        <v>1181.1909559999999</v>
      </c>
      <c r="U1947">
        <v>3296</v>
      </c>
      <c r="V1947">
        <v>446</v>
      </c>
      <c r="W1947">
        <v>1814</v>
      </c>
      <c r="X1947">
        <v>412</v>
      </c>
      <c r="Y1947">
        <v>62</v>
      </c>
      <c r="Z1947">
        <v>20</v>
      </c>
      <c r="AA1947">
        <v>88</v>
      </c>
      <c r="AB1947">
        <v>43</v>
      </c>
      <c r="AC1947">
        <v>14</v>
      </c>
      <c r="AD1947">
        <v>65</v>
      </c>
      <c r="AE1947">
        <v>81</v>
      </c>
      <c r="AF1947">
        <v>31</v>
      </c>
      <c r="AG1947">
        <v>111</v>
      </c>
      <c r="AH1947">
        <v>1033.9166666666665</v>
      </c>
      <c r="AI1947">
        <v>2014.3166666666664</v>
      </c>
      <c r="AJ1947">
        <v>2561.833333333333</v>
      </c>
      <c r="AK1947">
        <v>1021</v>
      </c>
      <c r="AL1947">
        <v>0.96407586336135898</v>
      </c>
      <c r="AM1947">
        <f t="shared" si="570"/>
        <v>1</v>
      </c>
      <c r="AN1947">
        <f t="shared" si="571"/>
        <v>984.32145649194752</v>
      </c>
      <c r="AO1947">
        <v>15.37</v>
      </c>
      <c r="AP1947">
        <f t="shared" si="572"/>
        <v>14.817846019864087</v>
      </c>
      <c r="AQ1947">
        <v>3.27</v>
      </c>
      <c r="AR1947">
        <v>6430</v>
      </c>
      <c r="AS1947">
        <v>5.0737861885996933</v>
      </c>
      <c r="AT1947">
        <v>1.0817290682019756</v>
      </c>
      <c r="AU1947">
        <f t="shared" si="573"/>
        <v>5.4884620060499989</v>
      </c>
      <c r="AV1947">
        <f t="shared" si="574"/>
        <v>3.2451872046059265</v>
      </c>
      <c r="AW1947">
        <f t="shared" si="575"/>
        <v>7.5721034774138287</v>
      </c>
      <c r="AX1947">
        <f t="shared" si="578"/>
        <v>10.817290682019756</v>
      </c>
      <c r="AY1947" s="4">
        <v>0.1</v>
      </c>
      <c r="AZ1947">
        <v>35</v>
      </c>
      <c r="BA1947" s="1">
        <f t="shared" si="576"/>
        <v>0.10368970511989745</v>
      </c>
      <c r="BB1947">
        <v>0.45124999999999998</v>
      </c>
      <c r="BC1947">
        <v>4.8224999999999997E-2</v>
      </c>
      <c r="BD1947">
        <v>6.43E-3</v>
      </c>
      <c r="BE1947">
        <v>160000</v>
      </c>
      <c r="BF1947">
        <f t="shared" si="579"/>
        <v>74.400000000000006</v>
      </c>
      <c r="BG1947" s="7">
        <f t="shared" si="580"/>
        <v>0.78884137209302341</v>
      </c>
      <c r="BH1947" s="8">
        <f t="shared" si="581"/>
        <v>1.5776827441860468</v>
      </c>
      <c r="BI1947" s="7">
        <f t="shared" si="582"/>
        <v>2.36652411627907</v>
      </c>
      <c r="BJ1947">
        <v>340.8</v>
      </c>
      <c r="BK1947">
        <v>6390</v>
      </c>
      <c r="BL1947">
        <v>0.12</v>
      </c>
      <c r="BM1947">
        <v>0.11</v>
      </c>
      <c r="BN1947" s="3">
        <f t="shared" si="577"/>
        <v>6.812906923662701E-2</v>
      </c>
      <c r="BO1947" s="3">
        <f t="shared" si="583"/>
        <v>0.10475119345466173</v>
      </c>
      <c r="BP1947" s="3">
        <f t="shared" si="584"/>
        <v>9.0326936481376352E-2</v>
      </c>
      <c r="BQ1947" s="3">
        <f t="shared" si="585"/>
        <v>0.1390155618411473</v>
      </c>
      <c r="BR1947">
        <f t="shared" si="586"/>
        <v>8.5730186646086101E-2</v>
      </c>
      <c r="BS1947">
        <f t="shared" si="587"/>
        <v>0.11643702875553817</v>
      </c>
      <c r="BT1947" s="5">
        <f t="shared" si="588"/>
        <v>463.73312845062725</v>
      </c>
    </row>
    <row r="1948" spans="1:72" x14ac:dyDescent="0.2">
      <c r="A1948">
        <v>16</v>
      </c>
      <c r="B1948">
        <v>37181</v>
      </c>
      <c r="C1948" t="s">
        <v>1385</v>
      </c>
      <c r="D1948">
        <v>37</v>
      </c>
      <c r="E1948" t="s">
        <v>1376</v>
      </c>
      <c r="F1948" t="s">
        <v>1377</v>
      </c>
      <c r="G1948" t="s">
        <v>1391</v>
      </c>
      <c r="H1948">
        <v>181</v>
      </c>
      <c r="I1948">
        <v>3029</v>
      </c>
      <c r="J1948">
        <v>341</v>
      </c>
      <c r="K1948">
        <v>1620</v>
      </c>
      <c r="L1948">
        <v>397</v>
      </c>
      <c r="M1948" s="5">
        <v>38575</v>
      </c>
      <c r="N1948" s="5">
        <v>53858.677479999998</v>
      </c>
      <c r="O1948" s="5">
        <v>2838.2</v>
      </c>
      <c r="P1948" s="5">
        <v>3962.714152</v>
      </c>
      <c r="Q1948" s="5">
        <v>32880</v>
      </c>
      <c r="R1948" s="5">
        <v>45907.279730000002</v>
      </c>
      <c r="S1948" s="5">
        <v>344</v>
      </c>
      <c r="T1948" s="5">
        <v>480.29514069999999</v>
      </c>
      <c r="U1948">
        <v>1642</v>
      </c>
      <c r="V1948">
        <v>255</v>
      </c>
      <c r="W1948">
        <v>1237</v>
      </c>
      <c r="X1948">
        <v>221</v>
      </c>
      <c r="Y1948">
        <v>62</v>
      </c>
      <c r="Z1948">
        <v>20</v>
      </c>
      <c r="AA1948">
        <v>88</v>
      </c>
      <c r="AB1948">
        <v>43</v>
      </c>
      <c r="AC1948">
        <v>14</v>
      </c>
      <c r="AD1948">
        <v>65</v>
      </c>
      <c r="AE1948">
        <v>81</v>
      </c>
      <c r="AF1948">
        <v>31</v>
      </c>
      <c r="AG1948">
        <v>111</v>
      </c>
      <c r="AH1948">
        <v>1033.9166666666665</v>
      </c>
      <c r="AI1948">
        <v>2014.3166666666664</v>
      </c>
      <c r="AJ1948">
        <v>2561.833333333333</v>
      </c>
      <c r="AK1948">
        <v>1021</v>
      </c>
      <c r="AL1948">
        <v>1.0563853638512799</v>
      </c>
      <c r="AM1948">
        <f t="shared" si="570"/>
        <v>1</v>
      </c>
      <c r="AN1948">
        <f t="shared" si="571"/>
        <v>1078.5694564921569</v>
      </c>
      <c r="AO1948">
        <v>15.37</v>
      </c>
      <c r="AP1948">
        <f t="shared" si="572"/>
        <v>16.236643042394171</v>
      </c>
      <c r="AQ1948">
        <v>3.27</v>
      </c>
      <c r="AR1948">
        <v>6430</v>
      </c>
      <c r="AS1948">
        <v>5.0737861885996933</v>
      </c>
      <c r="AT1948">
        <v>1.0289570404563806</v>
      </c>
      <c r="AU1948">
        <f t="shared" si="573"/>
        <v>5.22070802053</v>
      </c>
      <c r="AV1948">
        <f t="shared" si="574"/>
        <v>3.0868711213691418</v>
      </c>
      <c r="AW1948">
        <f t="shared" si="575"/>
        <v>7.2026992831946641</v>
      </c>
      <c r="AX1948">
        <f t="shared" si="578"/>
        <v>10.289570404563806</v>
      </c>
      <c r="AY1948" s="4">
        <v>0.1</v>
      </c>
      <c r="AZ1948">
        <v>35</v>
      </c>
      <c r="BA1948" s="1">
        <f t="shared" si="576"/>
        <v>0.10368970511989745</v>
      </c>
      <c r="BB1948">
        <v>0.45124999999999998</v>
      </c>
      <c r="BC1948">
        <v>4.8224999999999997E-2</v>
      </c>
      <c r="BD1948">
        <v>6.43E-3</v>
      </c>
      <c r="BE1948">
        <v>160000</v>
      </c>
      <c r="BF1948">
        <f t="shared" si="579"/>
        <v>74.400000000000006</v>
      </c>
      <c r="BG1948" s="7">
        <f t="shared" si="580"/>
        <v>0.78884137209302341</v>
      </c>
      <c r="BH1948" s="8">
        <f t="shared" si="581"/>
        <v>1.5776827441860468</v>
      </c>
      <c r="BI1948" s="7">
        <f t="shared" si="582"/>
        <v>2.36652411627907</v>
      </c>
      <c r="BJ1948">
        <v>340.8</v>
      </c>
      <c r="BK1948">
        <v>6390</v>
      </c>
      <c r="BL1948">
        <v>0.12</v>
      </c>
      <c r="BM1948">
        <v>0.11</v>
      </c>
      <c r="BN1948" s="3">
        <f t="shared" si="577"/>
        <v>6.9238548450375692E-2</v>
      </c>
      <c r="BO1948" s="3">
        <f t="shared" si="583"/>
        <v>0.10144655777185611</v>
      </c>
      <c r="BP1948" s="3">
        <f t="shared" si="584"/>
        <v>8.7725986510251791E-2</v>
      </c>
      <c r="BQ1948" s="3">
        <f t="shared" si="585"/>
        <v>0.13403934290119351</v>
      </c>
      <c r="BR1948">
        <f t="shared" si="586"/>
        <v>8.2425550963280483E-2</v>
      </c>
      <c r="BS1948">
        <f t="shared" si="587"/>
        <v>0.11313239307273255</v>
      </c>
      <c r="BT1948" s="5">
        <f t="shared" si="588"/>
        <v>463.73312845062725</v>
      </c>
    </row>
    <row r="1949" spans="1:72" x14ac:dyDescent="0.2">
      <c r="A1949">
        <v>16</v>
      </c>
      <c r="B1949">
        <v>37183</v>
      </c>
      <c r="C1949" t="s">
        <v>1385</v>
      </c>
      <c r="D1949">
        <v>37</v>
      </c>
      <c r="E1949" t="s">
        <v>1376</v>
      </c>
      <c r="F1949" t="s">
        <v>1377</v>
      </c>
      <c r="G1949" t="s">
        <v>1465</v>
      </c>
      <c r="H1949">
        <v>183</v>
      </c>
      <c r="I1949">
        <v>7631</v>
      </c>
      <c r="J1949">
        <v>793</v>
      </c>
      <c r="K1949">
        <v>3533</v>
      </c>
      <c r="L1949">
        <v>899</v>
      </c>
      <c r="M1949" s="5">
        <v>78527</v>
      </c>
      <c r="N1949" s="5">
        <v>109639.9317</v>
      </c>
      <c r="O1949" s="5">
        <v>7281.5</v>
      </c>
      <c r="P1949" s="5">
        <v>10166.47985</v>
      </c>
      <c r="Q1949" s="5">
        <v>59876</v>
      </c>
      <c r="R1949" s="5">
        <v>83599.278619999997</v>
      </c>
      <c r="S1949" s="5">
        <v>723</v>
      </c>
      <c r="T1949" s="5">
        <v>1009.45752</v>
      </c>
      <c r="U1949">
        <v>2566</v>
      </c>
      <c r="V1949">
        <v>344</v>
      </c>
      <c r="W1949">
        <v>1545</v>
      </c>
      <c r="X1949">
        <v>318</v>
      </c>
      <c r="Y1949">
        <v>62</v>
      </c>
      <c r="Z1949">
        <v>20</v>
      </c>
      <c r="AA1949">
        <v>88</v>
      </c>
      <c r="AB1949">
        <v>43</v>
      </c>
      <c r="AC1949">
        <v>14</v>
      </c>
      <c r="AD1949">
        <v>65</v>
      </c>
      <c r="AE1949">
        <v>81</v>
      </c>
      <c r="AF1949">
        <v>31</v>
      </c>
      <c r="AG1949">
        <v>111</v>
      </c>
      <c r="AH1949">
        <v>1033.9166666666665</v>
      </c>
      <c r="AI1949">
        <v>2014.3166666666664</v>
      </c>
      <c r="AJ1949">
        <v>2561.833333333333</v>
      </c>
      <c r="AK1949">
        <v>1021</v>
      </c>
      <c r="AL1949">
        <v>1.04153153571216</v>
      </c>
      <c r="AM1949">
        <f t="shared" si="570"/>
        <v>1</v>
      </c>
      <c r="AN1949">
        <f t="shared" si="571"/>
        <v>1063.4036979621153</v>
      </c>
      <c r="AO1949">
        <v>15.37</v>
      </c>
      <c r="AP1949">
        <f t="shared" si="572"/>
        <v>16.008339703895899</v>
      </c>
      <c r="AQ1949">
        <v>3.27</v>
      </c>
      <c r="AR1949">
        <v>6430</v>
      </c>
      <c r="AS1949">
        <v>5.0737861885996933</v>
      </c>
      <c r="AT1949">
        <v>1.080086047644915</v>
      </c>
      <c r="AU1949">
        <f t="shared" si="573"/>
        <v>5.4801256710399997</v>
      </c>
      <c r="AV1949">
        <f t="shared" si="574"/>
        <v>3.2402581429347448</v>
      </c>
      <c r="AW1949">
        <f t="shared" si="575"/>
        <v>7.5606023335144048</v>
      </c>
      <c r="AX1949">
        <f t="shared" si="578"/>
        <v>10.80086047644915</v>
      </c>
      <c r="AY1949" s="4">
        <v>0.1</v>
      </c>
      <c r="AZ1949">
        <v>35</v>
      </c>
      <c r="BA1949" s="1">
        <f t="shared" si="576"/>
        <v>0.10368970511989745</v>
      </c>
      <c r="BB1949">
        <v>0.45124999999999998</v>
      </c>
      <c r="BC1949">
        <v>4.8224999999999997E-2</v>
      </c>
      <c r="BD1949">
        <v>6.43E-3</v>
      </c>
      <c r="BE1949">
        <v>160000</v>
      </c>
      <c r="BF1949">
        <f t="shared" si="579"/>
        <v>74.400000000000006</v>
      </c>
      <c r="BG1949" s="7">
        <f t="shared" si="580"/>
        <v>0.78884137209302341</v>
      </c>
      <c r="BH1949" s="8">
        <f t="shared" si="581"/>
        <v>1.5776827441860468</v>
      </c>
      <c r="BI1949" s="7">
        <f t="shared" si="582"/>
        <v>2.36652411627907</v>
      </c>
      <c r="BJ1949">
        <v>340.8</v>
      </c>
      <c r="BK1949">
        <v>6390</v>
      </c>
      <c r="BL1949">
        <v>0.12</v>
      </c>
      <c r="BM1949">
        <v>0.11</v>
      </c>
      <c r="BN1949" s="3">
        <f t="shared" si="577"/>
        <v>7.0451036235898934E-2</v>
      </c>
      <c r="BO1949" s="3">
        <f t="shared" si="583"/>
        <v>0.10602953235906172</v>
      </c>
      <c r="BP1949" s="3">
        <f t="shared" si="584"/>
        <v>9.1627184153344934E-2</v>
      </c>
      <c r="BQ1949" s="3">
        <f t="shared" si="585"/>
        <v>0.14024185715784257</v>
      </c>
      <c r="BR1949">
        <f t="shared" si="586"/>
        <v>8.700852555048609E-2</v>
      </c>
      <c r="BS1949">
        <f t="shared" si="587"/>
        <v>0.11771536765993816</v>
      </c>
      <c r="BT1949" s="5">
        <f t="shared" si="588"/>
        <v>463.73312845062725</v>
      </c>
    </row>
    <row r="1950" spans="1:72" x14ac:dyDescent="0.2">
      <c r="A1950">
        <v>16</v>
      </c>
      <c r="B1950">
        <v>37185</v>
      </c>
      <c r="C1950" t="s">
        <v>1385</v>
      </c>
      <c r="D1950">
        <v>37</v>
      </c>
      <c r="E1950" t="s">
        <v>1376</v>
      </c>
      <c r="F1950" t="s">
        <v>1377</v>
      </c>
      <c r="G1950" t="s">
        <v>331</v>
      </c>
      <c r="H1950">
        <v>185</v>
      </c>
      <c r="I1950">
        <v>2252</v>
      </c>
      <c r="J1950">
        <v>240</v>
      </c>
      <c r="K1950">
        <v>1430</v>
      </c>
      <c r="L1950">
        <v>311</v>
      </c>
      <c r="M1950" s="5">
        <v>30965</v>
      </c>
      <c r="N1950" s="5">
        <v>43233.543700000002</v>
      </c>
      <c r="O1950" s="5">
        <v>2982.6</v>
      </c>
      <c r="P1950" s="5">
        <v>4164.3264150000005</v>
      </c>
      <c r="Q1950" s="5">
        <v>29994</v>
      </c>
      <c r="R1950" s="5">
        <v>41877.826889999997</v>
      </c>
      <c r="S1950" s="5">
        <v>278</v>
      </c>
      <c r="T1950" s="5">
        <v>388.14549160000001</v>
      </c>
      <c r="U1950">
        <v>1458</v>
      </c>
      <c r="V1950">
        <v>235</v>
      </c>
      <c r="W1950">
        <v>1182</v>
      </c>
      <c r="X1950">
        <v>201</v>
      </c>
      <c r="Y1950">
        <v>62</v>
      </c>
      <c r="Z1950">
        <v>20</v>
      </c>
      <c r="AA1950">
        <v>88</v>
      </c>
      <c r="AB1950">
        <v>43</v>
      </c>
      <c r="AC1950">
        <v>14</v>
      </c>
      <c r="AD1950">
        <v>65</v>
      </c>
      <c r="AE1950">
        <v>81</v>
      </c>
      <c r="AF1950">
        <v>31</v>
      </c>
      <c r="AG1950">
        <v>111</v>
      </c>
      <c r="AH1950">
        <v>1033.9166666666665</v>
      </c>
      <c r="AI1950">
        <v>2014.3166666666664</v>
      </c>
      <c r="AJ1950">
        <v>2561.833333333333</v>
      </c>
      <c r="AK1950">
        <v>1021</v>
      </c>
      <c r="AL1950">
        <v>1.06955254077911</v>
      </c>
      <c r="AM1950">
        <f t="shared" si="570"/>
        <v>1</v>
      </c>
      <c r="AN1950">
        <f t="shared" si="571"/>
        <v>1092.0131441354713</v>
      </c>
      <c r="AO1950">
        <v>15.37</v>
      </c>
      <c r="AP1950">
        <f t="shared" si="572"/>
        <v>16.439022551774919</v>
      </c>
      <c r="AQ1950">
        <v>3.27</v>
      </c>
      <c r="AR1950">
        <v>6430</v>
      </c>
      <c r="AS1950">
        <v>5.0737861885996933</v>
      </c>
      <c r="AT1950">
        <v>1.0368029571545352</v>
      </c>
      <c r="AU1950">
        <f t="shared" si="573"/>
        <v>5.2605165243099998</v>
      </c>
      <c r="AV1950">
        <f t="shared" si="574"/>
        <v>3.1104088714636058</v>
      </c>
      <c r="AW1950">
        <f t="shared" si="575"/>
        <v>7.2576207000817465</v>
      </c>
      <c r="AX1950">
        <f t="shared" si="578"/>
        <v>10.368029571545351</v>
      </c>
      <c r="AY1950" s="4">
        <v>0.1</v>
      </c>
      <c r="AZ1950">
        <v>35</v>
      </c>
      <c r="BA1950" s="1">
        <f t="shared" si="576"/>
        <v>0.10368970511989745</v>
      </c>
      <c r="BB1950">
        <v>0.45124999999999998</v>
      </c>
      <c r="BC1950">
        <v>4.8224999999999997E-2</v>
      </c>
      <c r="BD1950">
        <v>6.43E-3</v>
      </c>
      <c r="BE1950">
        <v>160000</v>
      </c>
      <c r="BF1950">
        <f t="shared" si="579"/>
        <v>74.400000000000006</v>
      </c>
      <c r="BG1950" s="7">
        <f t="shared" si="580"/>
        <v>0.78884137209302341</v>
      </c>
      <c r="BH1950" s="8">
        <f t="shared" si="581"/>
        <v>1.5776827441860468</v>
      </c>
      <c r="BI1950" s="7">
        <f t="shared" si="582"/>
        <v>2.36652411627907</v>
      </c>
      <c r="BJ1950">
        <v>340.8</v>
      </c>
      <c r="BK1950">
        <v>6390</v>
      </c>
      <c r="BL1950">
        <v>0.12</v>
      </c>
      <c r="BM1950">
        <v>0.11</v>
      </c>
      <c r="BN1950" s="3">
        <f t="shared" si="577"/>
        <v>6.9898355153648006E-2</v>
      </c>
      <c r="BO1950" s="3">
        <f t="shared" si="583"/>
        <v>0.10150835982309341</v>
      </c>
      <c r="BP1950" s="3">
        <f t="shared" si="584"/>
        <v>8.7683167615291116E-2</v>
      </c>
      <c r="BQ1950" s="3">
        <f t="shared" si="585"/>
        <v>0.13434966871681672</v>
      </c>
      <c r="BR1950">
        <f t="shared" si="586"/>
        <v>8.2487353014517775E-2</v>
      </c>
      <c r="BS1950">
        <f t="shared" si="587"/>
        <v>0.11319419512396985</v>
      </c>
      <c r="BT1950" s="5">
        <f t="shared" si="588"/>
        <v>463.73312845062725</v>
      </c>
    </row>
    <row r="1951" spans="1:72" x14ac:dyDescent="0.2">
      <c r="A1951">
        <v>16</v>
      </c>
      <c r="B1951">
        <v>37187</v>
      </c>
      <c r="C1951" t="s">
        <v>1385</v>
      </c>
      <c r="D1951">
        <v>37</v>
      </c>
      <c r="E1951" t="s">
        <v>1376</v>
      </c>
      <c r="F1951" t="s">
        <v>1377</v>
      </c>
      <c r="G1951" t="s">
        <v>316</v>
      </c>
      <c r="H1951">
        <v>187</v>
      </c>
      <c r="I1951">
        <v>1098</v>
      </c>
      <c r="J1951">
        <v>246</v>
      </c>
      <c r="K1951">
        <v>921</v>
      </c>
      <c r="L1951">
        <v>150</v>
      </c>
      <c r="M1951" s="5">
        <v>15887</v>
      </c>
      <c r="N1951" s="5">
        <v>22181.537499999999</v>
      </c>
      <c r="O1951" s="5">
        <v>1324.6</v>
      </c>
      <c r="P1951" s="5">
        <v>1849.4155330000001</v>
      </c>
      <c r="Q1951" s="5">
        <v>19444</v>
      </c>
      <c r="R1951" s="5">
        <v>27147.845099999999</v>
      </c>
      <c r="S1951" s="5">
        <v>144</v>
      </c>
      <c r="T1951" s="5">
        <v>201.0537798</v>
      </c>
      <c r="U1951">
        <v>906</v>
      </c>
      <c r="V1951">
        <v>201</v>
      </c>
      <c r="W1951">
        <v>874</v>
      </c>
      <c r="X1951">
        <v>125</v>
      </c>
      <c r="Y1951">
        <v>62</v>
      </c>
      <c r="Z1951">
        <v>20</v>
      </c>
      <c r="AA1951">
        <v>88</v>
      </c>
      <c r="AB1951">
        <v>43</v>
      </c>
      <c r="AC1951">
        <v>14</v>
      </c>
      <c r="AD1951">
        <v>65</v>
      </c>
      <c r="AE1951">
        <v>81</v>
      </c>
      <c r="AF1951">
        <v>31</v>
      </c>
      <c r="AG1951">
        <v>111</v>
      </c>
      <c r="AH1951">
        <v>1033.9166666666665</v>
      </c>
      <c r="AI1951">
        <v>2014.3166666666664</v>
      </c>
      <c r="AJ1951">
        <v>2561.833333333333</v>
      </c>
      <c r="AK1951">
        <v>1021</v>
      </c>
      <c r="AL1951">
        <v>1.1182278096675899</v>
      </c>
      <c r="AM1951">
        <f t="shared" si="570"/>
        <v>1</v>
      </c>
      <c r="AN1951">
        <f t="shared" si="571"/>
        <v>1141.7105936706093</v>
      </c>
      <c r="AO1951">
        <v>15.37</v>
      </c>
      <c r="AP1951">
        <f t="shared" si="572"/>
        <v>17.187161434590855</v>
      </c>
      <c r="AQ1951">
        <v>3.27</v>
      </c>
      <c r="AR1951">
        <v>6430</v>
      </c>
      <c r="AS1951">
        <v>5.0737861885996933</v>
      </c>
      <c r="AT1951">
        <v>1.0627404663494822</v>
      </c>
      <c r="AU1951">
        <f t="shared" si="573"/>
        <v>5.3921179002299997</v>
      </c>
      <c r="AV1951">
        <f t="shared" si="574"/>
        <v>3.1882213990484463</v>
      </c>
      <c r="AW1951">
        <f t="shared" si="575"/>
        <v>7.4391832644463749</v>
      </c>
      <c r="AX1951">
        <f t="shared" si="578"/>
        <v>10.627404663494822</v>
      </c>
      <c r="AY1951" s="4">
        <v>0.1</v>
      </c>
      <c r="AZ1951">
        <v>35</v>
      </c>
      <c r="BA1951" s="1">
        <f t="shared" si="576"/>
        <v>0.10368970511989745</v>
      </c>
      <c r="BB1951">
        <v>0.45124999999999998</v>
      </c>
      <c r="BC1951">
        <v>4.8224999999999997E-2</v>
      </c>
      <c r="BD1951">
        <v>6.43E-3</v>
      </c>
      <c r="BE1951">
        <v>160000</v>
      </c>
      <c r="BF1951">
        <f t="shared" si="579"/>
        <v>74.400000000000006</v>
      </c>
      <c r="BG1951" s="7">
        <f t="shared" si="580"/>
        <v>0.78884137209302341</v>
      </c>
      <c r="BH1951" s="8">
        <f t="shared" si="581"/>
        <v>1.5776827441860468</v>
      </c>
      <c r="BI1951" s="7">
        <f t="shared" si="582"/>
        <v>2.36652411627907</v>
      </c>
      <c r="BJ1951">
        <v>340.8</v>
      </c>
      <c r="BK1951">
        <v>6390</v>
      </c>
      <c r="BL1951">
        <v>0.12</v>
      </c>
      <c r="BM1951">
        <v>0.11</v>
      </c>
      <c r="BN1951" s="3">
        <f t="shared" si="577"/>
        <v>7.2237425113381534E-2</v>
      </c>
      <c r="BO1951" s="3">
        <f t="shared" si="583"/>
        <v>0.10257516875902187</v>
      </c>
      <c r="BP1951" s="3">
        <f t="shared" si="584"/>
        <v>8.8404114256424485E-2</v>
      </c>
      <c r="BQ1951" s="3">
        <f t="shared" si="585"/>
        <v>0.13623806264681471</v>
      </c>
      <c r="BR1951">
        <f t="shared" si="586"/>
        <v>8.3554161950446237E-2</v>
      </c>
      <c r="BS1951">
        <f t="shared" si="587"/>
        <v>0.11426100405989831</v>
      </c>
      <c r="BT1951" s="5">
        <f t="shared" si="588"/>
        <v>463.73312845062725</v>
      </c>
    </row>
    <row r="1952" spans="1:72" x14ac:dyDescent="0.2">
      <c r="A1952">
        <v>16</v>
      </c>
      <c r="B1952">
        <v>37189</v>
      </c>
      <c r="C1952" t="s">
        <v>1385</v>
      </c>
      <c r="D1952">
        <v>37</v>
      </c>
      <c r="E1952" t="s">
        <v>1376</v>
      </c>
      <c r="F1952" t="s">
        <v>1377</v>
      </c>
      <c r="G1952" t="s">
        <v>1468</v>
      </c>
      <c r="H1952">
        <v>189</v>
      </c>
      <c r="I1952">
        <v>2834</v>
      </c>
      <c r="J1952">
        <v>246</v>
      </c>
      <c r="K1952">
        <v>1624</v>
      </c>
      <c r="L1952">
        <v>374</v>
      </c>
      <c r="M1952" s="5">
        <v>38815</v>
      </c>
      <c r="N1952" s="5">
        <v>54193.767110000001</v>
      </c>
      <c r="O1952" s="5">
        <v>2918</v>
      </c>
      <c r="P1952" s="5">
        <v>4074.1314550000002</v>
      </c>
      <c r="Q1952" s="5">
        <v>35750</v>
      </c>
      <c r="R1952" s="5">
        <v>49914.393259999997</v>
      </c>
      <c r="S1952" s="5">
        <v>327</v>
      </c>
      <c r="T1952" s="5">
        <v>456.55962499999998</v>
      </c>
      <c r="U1952">
        <v>1695</v>
      </c>
      <c r="V1952">
        <v>223</v>
      </c>
      <c r="W1952">
        <v>1325</v>
      </c>
      <c r="X1952">
        <v>228</v>
      </c>
      <c r="Y1952">
        <v>62</v>
      </c>
      <c r="Z1952">
        <v>20</v>
      </c>
      <c r="AA1952">
        <v>88</v>
      </c>
      <c r="AB1952">
        <v>43</v>
      </c>
      <c r="AC1952">
        <v>14</v>
      </c>
      <c r="AD1952">
        <v>65</v>
      </c>
      <c r="AE1952">
        <v>81</v>
      </c>
      <c r="AF1952">
        <v>31</v>
      </c>
      <c r="AG1952">
        <v>111</v>
      </c>
      <c r="AH1952">
        <v>1033.9166666666665</v>
      </c>
      <c r="AI1952">
        <v>2014.3166666666664</v>
      </c>
      <c r="AJ1952">
        <v>2561.833333333333</v>
      </c>
      <c r="AK1952">
        <v>1021</v>
      </c>
      <c r="AL1952">
        <v>0.95629570633173</v>
      </c>
      <c r="AM1952">
        <f t="shared" si="570"/>
        <v>1</v>
      </c>
      <c r="AN1952">
        <f t="shared" si="571"/>
        <v>976.37791616469633</v>
      </c>
      <c r="AO1952">
        <v>15.37</v>
      </c>
      <c r="AP1952">
        <f t="shared" si="572"/>
        <v>14.698265006318689</v>
      </c>
      <c r="AQ1952">
        <v>3.27</v>
      </c>
      <c r="AR1952">
        <v>6430</v>
      </c>
      <c r="AS1952">
        <v>5.0737861885996933</v>
      </c>
      <c r="AT1952">
        <v>1.0355189959788282</v>
      </c>
      <c r="AU1952">
        <f t="shared" si="573"/>
        <v>5.2540019798299999</v>
      </c>
      <c r="AV1952">
        <f t="shared" si="574"/>
        <v>3.1065569879364849</v>
      </c>
      <c r="AW1952">
        <f t="shared" si="575"/>
        <v>7.2486329718517979</v>
      </c>
      <c r="AX1952">
        <f t="shared" si="578"/>
        <v>10.355189959788282</v>
      </c>
      <c r="AY1952" s="4">
        <v>0.1</v>
      </c>
      <c r="AZ1952">
        <v>35</v>
      </c>
      <c r="BA1952" s="1">
        <f t="shared" si="576"/>
        <v>0.10368970511989745</v>
      </c>
      <c r="BB1952">
        <v>0.45124999999999998</v>
      </c>
      <c r="BC1952">
        <v>4.8224999999999997E-2</v>
      </c>
      <c r="BD1952">
        <v>6.43E-3</v>
      </c>
      <c r="BE1952">
        <v>160000</v>
      </c>
      <c r="BF1952">
        <f t="shared" si="579"/>
        <v>74.400000000000006</v>
      </c>
      <c r="BG1952" s="7">
        <f t="shared" si="580"/>
        <v>0.78884137209302341</v>
      </c>
      <c r="BH1952" s="8">
        <f t="shared" si="581"/>
        <v>1.5776827441860468</v>
      </c>
      <c r="BI1952" s="7">
        <f t="shared" si="582"/>
        <v>2.36652411627907</v>
      </c>
      <c r="BJ1952">
        <v>340.8</v>
      </c>
      <c r="BK1952">
        <v>6390</v>
      </c>
      <c r="BL1952">
        <v>0.12</v>
      </c>
      <c r="BM1952">
        <v>0.11</v>
      </c>
      <c r="BN1952" s="3">
        <f t="shared" si="577"/>
        <v>6.6382873433836156E-2</v>
      </c>
      <c r="BO1952" s="3">
        <f t="shared" si="583"/>
        <v>9.8623457973742112E-2</v>
      </c>
      <c r="BP1952" s="3">
        <f t="shared" si="584"/>
        <v>8.4815386675866827E-2</v>
      </c>
      <c r="BQ1952" s="3">
        <f t="shared" si="585"/>
        <v>0.1314240966848739</v>
      </c>
      <c r="BR1952">
        <f t="shared" si="586"/>
        <v>7.9602451165166482E-2</v>
      </c>
      <c r="BS1952">
        <f t="shared" si="587"/>
        <v>0.11030929327461855</v>
      </c>
      <c r="BT1952" s="5">
        <f t="shared" si="588"/>
        <v>463.73312845062725</v>
      </c>
    </row>
    <row r="1953" spans="1:72" x14ac:dyDescent="0.2">
      <c r="A1953">
        <v>16</v>
      </c>
      <c r="B1953">
        <v>37191</v>
      </c>
      <c r="C1953" t="s">
        <v>1385</v>
      </c>
      <c r="D1953">
        <v>37</v>
      </c>
      <c r="E1953" t="s">
        <v>1376</v>
      </c>
      <c r="F1953" t="s">
        <v>1377</v>
      </c>
      <c r="G1953" t="s">
        <v>323</v>
      </c>
      <c r="H1953">
        <v>191</v>
      </c>
      <c r="I1953">
        <v>3266</v>
      </c>
      <c r="J1953">
        <v>533</v>
      </c>
      <c r="K1953">
        <v>1736</v>
      </c>
      <c r="L1953">
        <v>401</v>
      </c>
      <c r="M1953" s="5">
        <v>36580</v>
      </c>
      <c r="N1953" s="5">
        <v>51073.244899999998</v>
      </c>
      <c r="O1953" s="5">
        <v>3397</v>
      </c>
      <c r="P1953" s="5">
        <v>4742.9145140000001</v>
      </c>
      <c r="Q1953" s="5">
        <v>31422</v>
      </c>
      <c r="R1953" s="5">
        <v>43871.610209999999</v>
      </c>
      <c r="S1953" s="5">
        <v>329</v>
      </c>
      <c r="T1953" s="5">
        <v>459.35203860000001</v>
      </c>
      <c r="U1953">
        <v>1433</v>
      </c>
      <c r="V1953">
        <v>291</v>
      </c>
      <c r="W1953">
        <v>1058</v>
      </c>
      <c r="X1953">
        <v>185</v>
      </c>
      <c r="Y1953">
        <v>62</v>
      </c>
      <c r="Z1953">
        <v>20</v>
      </c>
      <c r="AA1953">
        <v>88</v>
      </c>
      <c r="AB1953">
        <v>43</v>
      </c>
      <c r="AC1953">
        <v>14</v>
      </c>
      <c r="AD1953">
        <v>65</v>
      </c>
      <c r="AE1953">
        <v>81</v>
      </c>
      <c r="AF1953">
        <v>31</v>
      </c>
      <c r="AG1953">
        <v>111</v>
      </c>
      <c r="AH1953">
        <v>1033.9166666666665</v>
      </c>
      <c r="AI1953">
        <v>2014.3166666666664</v>
      </c>
      <c r="AJ1953">
        <v>2561.833333333333</v>
      </c>
      <c r="AK1953">
        <v>1021</v>
      </c>
      <c r="AL1953">
        <v>1.06128150969744</v>
      </c>
      <c r="AM1953">
        <f t="shared" si="570"/>
        <v>1</v>
      </c>
      <c r="AN1953">
        <f t="shared" si="571"/>
        <v>1083.5684214010862</v>
      </c>
      <c r="AO1953">
        <v>15.37</v>
      </c>
      <c r="AP1953">
        <f t="shared" si="572"/>
        <v>16.311896804049653</v>
      </c>
      <c r="AQ1953">
        <v>3.27</v>
      </c>
      <c r="AR1953">
        <v>6430</v>
      </c>
      <c r="AS1953">
        <v>5.0737861885996933</v>
      </c>
      <c r="AT1953">
        <v>1.102291831795448</v>
      </c>
      <c r="AU1953">
        <f t="shared" si="573"/>
        <v>5.5927930719700001</v>
      </c>
      <c r="AV1953">
        <f t="shared" si="574"/>
        <v>3.3068754953863442</v>
      </c>
      <c r="AW1953">
        <f t="shared" si="575"/>
        <v>7.7160428225681361</v>
      </c>
      <c r="AX1953">
        <f t="shared" si="578"/>
        <v>11.022918317954479</v>
      </c>
      <c r="AY1953" s="4">
        <v>0.1</v>
      </c>
      <c r="AZ1953">
        <v>35</v>
      </c>
      <c r="BA1953" s="1">
        <f t="shared" si="576"/>
        <v>0.10368970511989745</v>
      </c>
      <c r="BB1953">
        <v>0.45124999999999998</v>
      </c>
      <c r="BC1953">
        <v>4.8224999999999997E-2</v>
      </c>
      <c r="BD1953">
        <v>6.43E-3</v>
      </c>
      <c r="BE1953">
        <v>160000</v>
      </c>
      <c r="BF1953">
        <f t="shared" si="579"/>
        <v>74.400000000000006</v>
      </c>
      <c r="BG1953" s="7">
        <f t="shared" si="580"/>
        <v>0.78884137209302341</v>
      </c>
      <c r="BH1953" s="8">
        <f t="shared" si="581"/>
        <v>1.5776827441860468</v>
      </c>
      <c r="BI1953" s="7">
        <f t="shared" si="582"/>
        <v>2.36652411627907</v>
      </c>
      <c r="BJ1953">
        <v>340.8</v>
      </c>
      <c r="BK1953">
        <v>6390</v>
      </c>
      <c r="BL1953">
        <v>0.12</v>
      </c>
      <c r="BM1953">
        <v>0.11</v>
      </c>
      <c r="BN1953" s="3">
        <f t="shared" si="577"/>
        <v>7.1781220387350408E-2</v>
      </c>
      <c r="BO1953" s="3">
        <f t="shared" si="583"/>
        <v>0.10384704223452675</v>
      </c>
      <c r="BP1953" s="3">
        <f t="shared" si="584"/>
        <v>8.9148592217093842E-2</v>
      </c>
      <c r="BQ1953" s="3">
        <f t="shared" si="585"/>
        <v>0.13876274756620696</v>
      </c>
      <c r="BR1953">
        <f t="shared" si="586"/>
        <v>8.4826035425951116E-2</v>
      </c>
      <c r="BS1953">
        <f t="shared" si="587"/>
        <v>0.11553287753540319</v>
      </c>
      <c r="BT1953" s="5">
        <f t="shared" si="588"/>
        <v>463.73312845062725</v>
      </c>
    </row>
    <row r="1954" spans="1:72" x14ac:dyDescent="0.2">
      <c r="A1954">
        <v>16</v>
      </c>
      <c r="B1954">
        <v>37193</v>
      </c>
      <c r="C1954" t="s">
        <v>1385</v>
      </c>
      <c r="D1954">
        <v>37</v>
      </c>
      <c r="E1954" t="s">
        <v>1376</v>
      </c>
      <c r="F1954" t="s">
        <v>1377</v>
      </c>
      <c r="G1954" t="s">
        <v>1252</v>
      </c>
      <c r="H1954">
        <v>193</v>
      </c>
      <c r="I1954">
        <v>2894</v>
      </c>
      <c r="J1954">
        <v>341</v>
      </c>
      <c r="K1954">
        <v>1839</v>
      </c>
      <c r="L1954">
        <v>373</v>
      </c>
      <c r="M1954" s="5">
        <v>38561</v>
      </c>
      <c r="N1954" s="5">
        <v>53839.130579999997</v>
      </c>
      <c r="O1954" s="5">
        <v>3891.6</v>
      </c>
      <c r="P1954" s="5">
        <v>5433.4784</v>
      </c>
      <c r="Q1954" s="5">
        <v>39458</v>
      </c>
      <c r="R1954" s="5">
        <v>55091.52809</v>
      </c>
      <c r="S1954" s="5">
        <v>328</v>
      </c>
      <c r="T1954" s="5">
        <v>457.9558318</v>
      </c>
      <c r="U1954">
        <v>1761</v>
      </c>
      <c r="V1954">
        <v>250</v>
      </c>
      <c r="W1954">
        <v>1406</v>
      </c>
      <c r="X1954">
        <v>235</v>
      </c>
      <c r="Y1954">
        <v>62</v>
      </c>
      <c r="Z1954">
        <v>20</v>
      </c>
      <c r="AA1954">
        <v>88</v>
      </c>
      <c r="AB1954">
        <v>43</v>
      </c>
      <c r="AC1954">
        <v>14</v>
      </c>
      <c r="AD1954">
        <v>65</v>
      </c>
      <c r="AE1954">
        <v>81</v>
      </c>
      <c r="AF1954">
        <v>31</v>
      </c>
      <c r="AG1954">
        <v>111</v>
      </c>
      <c r="AH1954">
        <v>1033.9166666666665</v>
      </c>
      <c r="AI1954">
        <v>2014.3166666666664</v>
      </c>
      <c r="AJ1954">
        <v>2561.833333333333</v>
      </c>
      <c r="AK1954">
        <v>1021</v>
      </c>
      <c r="AL1954">
        <v>0.96704118450482701</v>
      </c>
      <c r="AM1954">
        <f t="shared" si="570"/>
        <v>1</v>
      </c>
      <c r="AN1954">
        <f t="shared" si="571"/>
        <v>987.34904937942838</v>
      </c>
      <c r="AO1954">
        <v>15.37</v>
      </c>
      <c r="AP1954">
        <f t="shared" si="572"/>
        <v>14.86342300583919</v>
      </c>
      <c r="AQ1954">
        <v>3.27</v>
      </c>
      <c r="AR1954">
        <v>6430</v>
      </c>
      <c r="AS1954">
        <v>5.0737861885996933</v>
      </c>
      <c r="AT1954">
        <v>1.0318024870407161</v>
      </c>
      <c r="AU1954">
        <f t="shared" si="573"/>
        <v>5.2351452081099996</v>
      </c>
      <c r="AV1954">
        <f t="shared" si="574"/>
        <v>3.0954074611221483</v>
      </c>
      <c r="AW1954">
        <f t="shared" si="575"/>
        <v>7.2226174092850126</v>
      </c>
      <c r="AX1954">
        <f t="shared" si="578"/>
        <v>10.318024870407161</v>
      </c>
      <c r="AY1954" s="4">
        <v>0.1</v>
      </c>
      <c r="AZ1954">
        <v>35</v>
      </c>
      <c r="BA1954" s="1">
        <f t="shared" si="576"/>
        <v>0.10368970511989745</v>
      </c>
      <c r="BB1954">
        <v>0.45124999999999998</v>
      </c>
      <c r="BC1954">
        <v>4.8224999999999997E-2</v>
      </c>
      <c r="BD1954">
        <v>6.43E-3</v>
      </c>
      <c r="BE1954">
        <v>160000</v>
      </c>
      <c r="BF1954">
        <f t="shared" si="579"/>
        <v>74.400000000000006</v>
      </c>
      <c r="BG1954" s="7">
        <f t="shared" si="580"/>
        <v>0.78884137209302341</v>
      </c>
      <c r="BH1954" s="8">
        <f t="shared" si="581"/>
        <v>1.5776827441860468</v>
      </c>
      <c r="BI1954" s="7">
        <f t="shared" si="582"/>
        <v>2.36652411627907</v>
      </c>
      <c r="BJ1954">
        <v>340.8</v>
      </c>
      <c r="BK1954">
        <v>6390</v>
      </c>
      <c r="BL1954">
        <v>0.12</v>
      </c>
      <c r="BM1954">
        <v>0.11</v>
      </c>
      <c r="BN1954" s="3">
        <f t="shared" si="577"/>
        <v>6.6591188784696248E-2</v>
      </c>
      <c r="BO1954" s="3">
        <f t="shared" si="583"/>
        <v>9.886177382954997E-2</v>
      </c>
      <c r="BP1954" s="3">
        <f t="shared" si="584"/>
        <v>8.5103260116418097E-2</v>
      </c>
      <c r="BQ1954" s="3">
        <f t="shared" si="585"/>
        <v>0.13154469005812075</v>
      </c>
      <c r="BR1954">
        <f t="shared" si="586"/>
        <v>7.984076702097434E-2</v>
      </c>
      <c r="BS1954">
        <f t="shared" si="587"/>
        <v>0.11054760913042641</v>
      </c>
      <c r="BT1954" s="5">
        <f t="shared" si="588"/>
        <v>463.73312845062725</v>
      </c>
    </row>
    <row r="1955" spans="1:72" x14ac:dyDescent="0.2">
      <c r="A1955">
        <v>16</v>
      </c>
      <c r="B1955">
        <v>37195</v>
      </c>
      <c r="C1955" t="s">
        <v>1385</v>
      </c>
      <c r="D1955">
        <v>37</v>
      </c>
      <c r="E1955" t="s">
        <v>1376</v>
      </c>
      <c r="F1955" t="s">
        <v>1377</v>
      </c>
      <c r="G1955" t="s">
        <v>179</v>
      </c>
      <c r="H1955">
        <v>195</v>
      </c>
      <c r="I1955">
        <v>2927</v>
      </c>
      <c r="J1955">
        <v>514</v>
      </c>
      <c r="K1955">
        <v>1606</v>
      </c>
      <c r="L1955">
        <v>417</v>
      </c>
      <c r="M1955" s="5">
        <v>41082</v>
      </c>
      <c r="N1955" s="5">
        <v>57358.967940000002</v>
      </c>
      <c r="O1955" s="5">
        <v>3434</v>
      </c>
      <c r="P1955" s="5">
        <v>4794.5741660000003</v>
      </c>
      <c r="Q1955" s="5">
        <v>32652</v>
      </c>
      <c r="R1955" s="5">
        <v>45588.944580000003</v>
      </c>
      <c r="S1955" s="5">
        <v>353</v>
      </c>
      <c r="T1955" s="5">
        <v>492.86100190000002</v>
      </c>
      <c r="U1955">
        <v>1420</v>
      </c>
      <c r="V1955">
        <v>304</v>
      </c>
      <c r="W1955">
        <v>1102</v>
      </c>
      <c r="X1955">
        <v>200</v>
      </c>
      <c r="Y1955">
        <v>62</v>
      </c>
      <c r="Z1955">
        <v>20</v>
      </c>
      <c r="AA1955">
        <v>88</v>
      </c>
      <c r="AB1955">
        <v>43</v>
      </c>
      <c r="AC1955">
        <v>14</v>
      </c>
      <c r="AD1955">
        <v>65</v>
      </c>
      <c r="AE1955">
        <v>81</v>
      </c>
      <c r="AF1955">
        <v>31</v>
      </c>
      <c r="AG1955">
        <v>111</v>
      </c>
      <c r="AH1955">
        <v>1033.9166666666665</v>
      </c>
      <c r="AI1955">
        <v>2014.3166666666664</v>
      </c>
      <c r="AJ1955">
        <v>2561.833333333333</v>
      </c>
      <c r="AK1955">
        <v>1021</v>
      </c>
      <c r="AL1955">
        <v>1.0693208149501301</v>
      </c>
      <c r="AM1955">
        <f t="shared" si="570"/>
        <v>1</v>
      </c>
      <c r="AN1955">
        <f t="shared" si="571"/>
        <v>1091.7765520640828</v>
      </c>
      <c r="AO1955">
        <v>15.37</v>
      </c>
      <c r="AP1955">
        <f t="shared" si="572"/>
        <v>16.435460925783499</v>
      </c>
      <c r="AQ1955">
        <v>3.27</v>
      </c>
      <c r="AR1955">
        <v>6430</v>
      </c>
      <c r="AS1955">
        <v>5.0737861885996933</v>
      </c>
      <c r="AT1955">
        <v>1.0904767650106679</v>
      </c>
      <c r="AU1955">
        <f t="shared" si="573"/>
        <v>5.5328459493000004</v>
      </c>
      <c r="AV1955">
        <f t="shared" si="574"/>
        <v>3.2714302950320038</v>
      </c>
      <c r="AW1955">
        <f t="shared" si="575"/>
        <v>7.6333373550746755</v>
      </c>
      <c r="AX1955">
        <f t="shared" si="578"/>
        <v>10.904767650106679</v>
      </c>
      <c r="AY1955" s="4">
        <v>0.1</v>
      </c>
      <c r="AZ1955">
        <v>35</v>
      </c>
      <c r="BA1955" s="1">
        <f t="shared" si="576"/>
        <v>0.10368970511989745</v>
      </c>
      <c r="BB1955">
        <v>0.45124999999999998</v>
      </c>
      <c r="BC1955">
        <v>4.8224999999999997E-2</v>
      </c>
      <c r="BD1955">
        <v>6.43E-3</v>
      </c>
      <c r="BE1955">
        <v>160000</v>
      </c>
      <c r="BF1955">
        <f t="shared" si="579"/>
        <v>74.400000000000006</v>
      </c>
      <c r="BG1955" s="7">
        <f t="shared" si="580"/>
        <v>0.78884137209302341</v>
      </c>
      <c r="BH1955" s="8">
        <f t="shared" si="581"/>
        <v>1.5776827441860468</v>
      </c>
      <c r="BI1955" s="7">
        <f t="shared" si="582"/>
        <v>2.36652411627907</v>
      </c>
      <c r="BJ1955">
        <v>340.8</v>
      </c>
      <c r="BK1955">
        <v>6390</v>
      </c>
      <c r="BL1955">
        <v>0.12</v>
      </c>
      <c r="BM1955">
        <v>0.11</v>
      </c>
      <c r="BN1955" s="3">
        <f t="shared" si="577"/>
        <v>7.16423263127062E-2</v>
      </c>
      <c r="BO1955" s="3">
        <f t="shared" si="583"/>
        <v>0.10406264033823893</v>
      </c>
      <c r="BP1955" s="3">
        <f t="shared" si="584"/>
        <v>8.9521737681295718E-2</v>
      </c>
      <c r="BQ1955" s="3">
        <f t="shared" si="585"/>
        <v>0.13860409687442588</v>
      </c>
      <c r="BR1955">
        <f t="shared" si="586"/>
        <v>8.5041633529663305E-2</v>
      </c>
      <c r="BS1955">
        <f t="shared" si="587"/>
        <v>0.11574847563911538</v>
      </c>
      <c r="BT1955" s="5">
        <f t="shared" si="588"/>
        <v>463.73312845062725</v>
      </c>
    </row>
    <row r="1956" spans="1:72" x14ac:dyDescent="0.2">
      <c r="A1956">
        <v>16</v>
      </c>
      <c r="B1956">
        <v>37197</v>
      </c>
      <c r="C1956" t="s">
        <v>1385</v>
      </c>
      <c r="D1956">
        <v>37</v>
      </c>
      <c r="E1956" t="s">
        <v>1376</v>
      </c>
      <c r="F1956" t="s">
        <v>1377</v>
      </c>
      <c r="G1956" t="s">
        <v>1438</v>
      </c>
      <c r="H1956">
        <v>197</v>
      </c>
      <c r="I1956">
        <v>3516</v>
      </c>
      <c r="J1956">
        <v>410</v>
      </c>
      <c r="K1956">
        <v>1983</v>
      </c>
      <c r="L1956">
        <v>454</v>
      </c>
      <c r="M1956" s="5">
        <v>46176</v>
      </c>
      <c r="N1956" s="5">
        <v>64471.2454</v>
      </c>
      <c r="O1956" s="5">
        <v>4252.6000000000004</v>
      </c>
      <c r="P1956" s="5">
        <v>5937.5090559999999</v>
      </c>
      <c r="Q1956" s="5">
        <v>41909</v>
      </c>
      <c r="R1956" s="5">
        <v>58513.630960000002</v>
      </c>
      <c r="S1956" s="5">
        <v>393</v>
      </c>
      <c r="T1956" s="5">
        <v>548.70927410000002</v>
      </c>
      <c r="U1956">
        <v>1953</v>
      </c>
      <c r="V1956">
        <v>274</v>
      </c>
      <c r="W1956">
        <v>1477</v>
      </c>
      <c r="X1956">
        <v>258</v>
      </c>
      <c r="Y1956">
        <v>62</v>
      </c>
      <c r="Z1956">
        <v>20</v>
      </c>
      <c r="AA1956">
        <v>88</v>
      </c>
      <c r="AB1956">
        <v>43</v>
      </c>
      <c r="AC1956">
        <v>14</v>
      </c>
      <c r="AD1956">
        <v>65</v>
      </c>
      <c r="AE1956">
        <v>81</v>
      </c>
      <c r="AF1956">
        <v>31</v>
      </c>
      <c r="AG1956">
        <v>111</v>
      </c>
      <c r="AH1956">
        <v>1033.9166666666665</v>
      </c>
      <c r="AI1956">
        <v>2014.3166666666664</v>
      </c>
      <c r="AJ1956">
        <v>2561.833333333333</v>
      </c>
      <c r="AK1956">
        <v>1021</v>
      </c>
      <c r="AL1956">
        <v>0.97643550038337701</v>
      </c>
      <c r="AM1956">
        <f t="shared" si="570"/>
        <v>1</v>
      </c>
      <c r="AN1956">
        <f t="shared" si="571"/>
        <v>996.94064589142795</v>
      </c>
      <c r="AO1956">
        <v>15.37</v>
      </c>
      <c r="AP1956">
        <f t="shared" si="572"/>
        <v>15.007813640892504</v>
      </c>
      <c r="AQ1956">
        <v>3.27</v>
      </c>
      <c r="AR1956">
        <v>6430</v>
      </c>
      <c r="AS1956">
        <v>5.0737861885996933</v>
      </c>
      <c r="AT1956">
        <v>1.0422143593499393</v>
      </c>
      <c r="AU1956">
        <f t="shared" si="573"/>
        <v>5.2879728220299995</v>
      </c>
      <c r="AV1956">
        <f t="shared" si="574"/>
        <v>3.1266430780498178</v>
      </c>
      <c r="AW1956">
        <f t="shared" si="575"/>
        <v>7.2955005154495751</v>
      </c>
      <c r="AX1956">
        <f t="shared" si="578"/>
        <v>10.422143593499394</v>
      </c>
      <c r="AY1956" s="4">
        <v>0.1</v>
      </c>
      <c r="AZ1956">
        <v>35</v>
      </c>
      <c r="BA1956" s="1">
        <f t="shared" si="576"/>
        <v>0.10368970511989745</v>
      </c>
      <c r="BB1956">
        <v>0.45124999999999998</v>
      </c>
      <c r="BC1956">
        <v>4.8224999999999997E-2</v>
      </c>
      <c r="BD1956">
        <v>6.43E-3</v>
      </c>
      <c r="BE1956">
        <v>160000</v>
      </c>
      <c r="BF1956">
        <f t="shared" si="579"/>
        <v>74.400000000000006</v>
      </c>
      <c r="BG1956" s="7">
        <f t="shared" si="580"/>
        <v>0.78884137209302341</v>
      </c>
      <c r="BH1956" s="8">
        <f t="shared" si="581"/>
        <v>1.5776827441860468</v>
      </c>
      <c r="BI1956" s="7">
        <f t="shared" si="582"/>
        <v>2.36652411627907</v>
      </c>
      <c r="BJ1956">
        <v>340.8</v>
      </c>
      <c r="BK1956">
        <v>6390</v>
      </c>
      <c r="BL1956">
        <v>0.12</v>
      </c>
      <c r="BM1956">
        <v>0.11</v>
      </c>
      <c r="BN1956" s="3">
        <f t="shared" si="577"/>
        <v>6.7218994515037725E-2</v>
      </c>
      <c r="BO1956" s="3">
        <f t="shared" si="583"/>
        <v>0.10010294658144929</v>
      </c>
      <c r="BP1956" s="3">
        <f t="shared" si="584"/>
        <v>8.6205596327656731E-2</v>
      </c>
      <c r="BQ1956" s="3">
        <f t="shared" si="585"/>
        <v>0.13311566464199753</v>
      </c>
      <c r="BR1956">
        <f t="shared" si="586"/>
        <v>8.108193977287366E-2</v>
      </c>
      <c r="BS1956">
        <f t="shared" si="587"/>
        <v>0.11178878188232573</v>
      </c>
      <c r="BT1956" s="5">
        <f t="shared" si="588"/>
        <v>463.73312845062725</v>
      </c>
    </row>
    <row r="1957" spans="1:72" x14ac:dyDescent="0.2">
      <c r="A1957">
        <v>16</v>
      </c>
      <c r="B1957">
        <v>37199</v>
      </c>
      <c r="C1957" t="s">
        <v>1385</v>
      </c>
      <c r="D1957">
        <v>37</v>
      </c>
      <c r="E1957" t="s">
        <v>1376</v>
      </c>
      <c r="F1957" t="s">
        <v>1377</v>
      </c>
      <c r="G1957" t="s">
        <v>1417</v>
      </c>
      <c r="H1957">
        <v>199</v>
      </c>
      <c r="I1957">
        <v>2616</v>
      </c>
      <c r="J1957">
        <v>186</v>
      </c>
      <c r="K1957">
        <v>1547</v>
      </c>
      <c r="L1957">
        <v>348</v>
      </c>
      <c r="M1957" s="5">
        <v>37085</v>
      </c>
      <c r="N1957" s="5">
        <v>51778.329339999997</v>
      </c>
      <c r="O1957" s="5">
        <v>2648.8</v>
      </c>
      <c r="P1957" s="5">
        <v>3698.2725829999999</v>
      </c>
      <c r="Q1957" s="5">
        <v>33824</v>
      </c>
      <c r="R1957" s="5">
        <v>47225.298949999997</v>
      </c>
      <c r="S1957" s="5">
        <v>303</v>
      </c>
      <c r="T1957" s="5">
        <v>423.05066169999998</v>
      </c>
      <c r="U1957">
        <v>1607</v>
      </c>
      <c r="V1957">
        <v>212</v>
      </c>
      <c r="W1957">
        <v>1269</v>
      </c>
      <c r="X1957">
        <v>215</v>
      </c>
      <c r="Y1957">
        <v>62</v>
      </c>
      <c r="Z1957">
        <v>20</v>
      </c>
      <c r="AA1957">
        <v>88</v>
      </c>
      <c r="AB1957">
        <v>43</v>
      </c>
      <c r="AC1957">
        <v>14</v>
      </c>
      <c r="AD1957">
        <v>65</v>
      </c>
      <c r="AE1957">
        <v>81</v>
      </c>
      <c r="AF1957">
        <v>31</v>
      </c>
      <c r="AG1957">
        <v>111</v>
      </c>
      <c r="AH1957">
        <v>1033.9166666666665</v>
      </c>
      <c r="AI1957">
        <v>2014.3166666666664</v>
      </c>
      <c r="AJ1957">
        <v>2561.833333333333</v>
      </c>
      <c r="AK1957">
        <v>1021</v>
      </c>
      <c r="AL1957">
        <v>0.94308601485358301</v>
      </c>
      <c r="AM1957">
        <f t="shared" si="570"/>
        <v>1</v>
      </c>
      <c r="AN1957">
        <f t="shared" si="571"/>
        <v>962.89082116550821</v>
      </c>
      <c r="AO1957">
        <v>15.37</v>
      </c>
      <c r="AP1957">
        <f t="shared" si="572"/>
        <v>14.49523204829957</v>
      </c>
      <c r="AQ1957">
        <v>3.27</v>
      </c>
      <c r="AR1957">
        <v>6430</v>
      </c>
      <c r="AS1957">
        <v>5.0737861885996933</v>
      </c>
      <c r="AT1957">
        <v>1.0621065087918644</v>
      </c>
      <c r="AU1957">
        <f t="shared" si="573"/>
        <v>5.3889013351300008</v>
      </c>
      <c r="AV1957">
        <f t="shared" si="574"/>
        <v>3.186319526375593</v>
      </c>
      <c r="AW1957">
        <f t="shared" si="575"/>
        <v>7.4347455615430507</v>
      </c>
      <c r="AX1957">
        <f t="shared" si="578"/>
        <v>10.621065087918645</v>
      </c>
      <c r="AY1957" s="4">
        <v>0.1</v>
      </c>
      <c r="AZ1957">
        <v>35</v>
      </c>
      <c r="BA1957" s="1">
        <f t="shared" si="576"/>
        <v>0.10368970511989745</v>
      </c>
      <c r="BB1957">
        <v>0.45124999999999998</v>
      </c>
      <c r="BC1957">
        <v>4.8224999999999997E-2</v>
      </c>
      <c r="BD1957">
        <v>6.43E-3</v>
      </c>
      <c r="BE1957">
        <v>160000</v>
      </c>
      <c r="BF1957">
        <f t="shared" si="579"/>
        <v>74.400000000000006</v>
      </c>
      <c r="BG1957" s="7">
        <f t="shared" si="580"/>
        <v>0.78884137209302341</v>
      </c>
      <c r="BH1957" s="8">
        <f t="shared" si="581"/>
        <v>1.5776827441860468</v>
      </c>
      <c r="BI1957" s="7">
        <f t="shared" si="582"/>
        <v>2.36652411627907</v>
      </c>
      <c r="BJ1957">
        <v>340.8</v>
      </c>
      <c r="BK1957">
        <v>6390</v>
      </c>
      <c r="BL1957">
        <v>0.12</v>
      </c>
      <c r="BM1957">
        <v>0.11</v>
      </c>
      <c r="BN1957" s="3">
        <f t="shared" si="577"/>
        <v>6.6845134340905332E-2</v>
      </c>
      <c r="BO1957" s="3">
        <f t="shared" si="583"/>
        <v>9.8933150930405542E-2</v>
      </c>
      <c r="BP1957" s="3">
        <f t="shared" si="584"/>
        <v>8.4770549900114706E-2</v>
      </c>
      <c r="BQ1957" s="3">
        <f t="shared" si="585"/>
        <v>0.13257596386083653</v>
      </c>
      <c r="BR1957">
        <f t="shared" si="586"/>
        <v>7.9912144121829912E-2</v>
      </c>
      <c r="BS1957">
        <f t="shared" si="587"/>
        <v>0.11061898623128198</v>
      </c>
      <c r="BT1957" s="5">
        <f t="shared" si="588"/>
        <v>463.73312845062725</v>
      </c>
    </row>
    <row r="1958" spans="1:72" x14ac:dyDescent="0.2">
      <c r="A1958">
        <v>4</v>
      </c>
      <c r="B1958">
        <v>38001</v>
      </c>
      <c r="C1958" t="s">
        <v>294</v>
      </c>
      <c r="D1958">
        <v>38</v>
      </c>
      <c r="E1958" t="s">
        <v>295</v>
      </c>
      <c r="F1958" t="s">
        <v>296</v>
      </c>
      <c r="G1958" t="s">
        <v>285</v>
      </c>
      <c r="H1958">
        <v>1</v>
      </c>
      <c r="I1958">
        <v>499</v>
      </c>
      <c r="J1958">
        <v>259</v>
      </c>
      <c r="K1958">
        <v>955</v>
      </c>
      <c r="L1958">
        <v>107</v>
      </c>
      <c r="M1958" s="5">
        <v>8035.5</v>
      </c>
      <c r="N1958" s="5">
        <v>11219.219779999999</v>
      </c>
      <c r="O1958" s="5">
        <v>3558.5</v>
      </c>
      <c r="P1958" s="5">
        <v>4968.4019129999997</v>
      </c>
      <c r="Q1958" s="5">
        <v>22610</v>
      </c>
      <c r="R1958" s="5">
        <v>31568.235850000001</v>
      </c>
      <c r="S1958" s="5">
        <v>105</v>
      </c>
      <c r="T1958" s="5">
        <v>146.60171450000001</v>
      </c>
      <c r="U1958">
        <v>497</v>
      </c>
      <c r="V1958">
        <v>281</v>
      </c>
      <c r="W1958">
        <v>973</v>
      </c>
      <c r="X1958">
        <v>89</v>
      </c>
      <c r="Y1958">
        <v>62</v>
      </c>
      <c r="Z1958">
        <v>20</v>
      </c>
      <c r="AA1958">
        <v>88</v>
      </c>
      <c r="AB1958">
        <v>43</v>
      </c>
      <c r="AC1958">
        <v>14</v>
      </c>
      <c r="AD1958">
        <v>65</v>
      </c>
      <c r="AE1958">
        <v>81</v>
      </c>
      <c r="AF1958">
        <v>31</v>
      </c>
      <c r="AG1958">
        <v>111</v>
      </c>
      <c r="AH1958">
        <v>1033.9166666666665</v>
      </c>
      <c r="AI1958">
        <v>2014.3166666666664</v>
      </c>
      <c r="AJ1958">
        <v>2561.833333333333</v>
      </c>
      <c r="AK1958">
        <v>1021</v>
      </c>
      <c r="AL1958">
        <v>0.96188584906714303</v>
      </c>
      <c r="AM1958">
        <f t="shared" si="570"/>
        <v>1</v>
      </c>
      <c r="AN1958">
        <f t="shared" si="571"/>
        <v>982.08545189755307</v>
      </c>
      <c r="AO1958">
        <v>15.37</v>
      </c>
      <c r="AP1958">
        <f t="shared" si="572"/>
        <v>14.784185500161987</v>
      </c>
      <c r="AQ1958">
        <v>3.27</v>
      </c>
      <c r="AR1958">
        <v>6430</v>
      </c>
      <c r="AS1958">
        <v>5.0737861885996933</v>
      </c>
      <c r="AT1958">
        <v>1.0328875702912421</v>
      </c>
      <c r="AU1958">
        <f t="shared" si="573"/>
        <v>5.2406506885199988</v>
      </c>
      <c r="AV1958">
        <f t="shared" si="574"/>
        <v>3.0986627108737261</v>
      </c>
      <c r="AW1958">
        <f t="shared" si="575"/>
        <v>7.2302129920386946</v>
      </c>
      <c r="AX1958">
        <f t="shared" si="578"/>
        <v>10.328875702912422</v>
      </c>
      <c r="AY1958" s="4">
        <v>0.1</v>
      </c>
      <c r="AZ1958">
        <v>35</v>
      </c>
      <c r="BA1958" s="1">
        <f t="shared" si="576"/>
        <v>0.10368970511989745</v>
      </c>
      <c r="BB1958">
        <v>0.1124</v>
      </c>
      <c r="BC1958">
        <v>4.8224999999999997E-2</v>
      </c>
      <c r="BD1958">
        <v>6.43E-3</v>
      </c>
      <c r="BE1958">
        <v>160000</v>
      </c>
      <c r="BF1958">
        <f t="shared" si="579"/>
        <v>74.400000000000006</v>
      </c>
      <c r="BG1958" s="7">
        <f t="shared" si="580"/>
        <v>0.78884137209302341</v>
      </c>
      <c r="BH1958" s="8">
        <f t="shared" si="581"/>
        <v>1.5776827441860468</v>
      </c>
      <c r="BI1958" s="7">
        <f t="shared" si="582"/>
        <v>2.36652411627907</v>
      </c>
      <c r="BJ1958">
        <v>340.8</v>
      </c>
      <c r="BK1958">
        <v>6390</v>
      </c>
      <c r="BL1958">
        <v>0.12</v>
      </c>
      <c r="BM1958">
        <v>0.11</v>
      </c>
      <c r="BN1958" s="3">
        <f t="shared" si="577"/>
        <v>0.15540481426603425</v>
      </c>
      <c r="BO1958" s="3">
        <f t="shared" si="583"/>
        <v>0.18538697290405909</v>
      </c>
      <c r="BP1958" s="3">
        <f t="shared" si="584"/>
        <v>0.17161399020779355</v>
      </c>
      <c r="BQ1958" s="3">
        <f t="shared" si="585"/>
        <v>0.21810425974660236</v>
      </c>
      <c r="BR1958">
        <f t="shared" si="586"/>
        <v>0.16625789993839613</v>
      </c>
      <c r="BS1958">
        <f t="shared" si="587"/>
        <v>0.19715368513915491</v>
      </c>
      <c r="BT1958" s="5">
        <f t="shared" si="588"/>
        <v>467.35872132849016</v>
      </c>
    </row>
    <row r="1959" spans="1:72" x14ac:dyDescent="0.2">
      <c r="A1959">
        <v>4</v>
      </c>
      <c r="B1959">
        <v>38003</v>
      </c>
      <c r="C1959" t="s">
        <v>294</v>
      </c>
      <c r="D1959">
        <v>38</v>
      </c>
      <c r="E1959" t="s">
        <v>295</v>
      </c>
      <c r="F1959" t="s">
        <v>296</v>
      </c>
      <c r="G1959" t="s">
        <v>377</v>
      </c>
      <c r="H1959">
        <v>3</v>
      </c>
      <c r="I1959">
        <v>730</v>
      </c>
      <c r="J1959">
        <v>475</v>
      </c>
      <c r="K1959">
        <v>1125</v>
      </c>
      <c r="L1959">
        <v>114</v>
      </c>
      <c r="M1959" s="5">
        <v>11477</v>
      </c>
      <c r="N1959" s="5">
        <v>16024.26549</v>
      </c>
      <c r="O1959" s="5">
        <v>4637.6000000000004</v>
      </c>
      <c r="P1959" s="5">
        <v>6475.0486760000003</v>
      </c>
      <c r="Q1959" s="5">
        <v>26973</v>
      </c>
      <c r="R1959" s="5">
        <v>37659.886129999999</v>
      </c>
      <c r="S1959" s="5">
        <v>113</v>
      </c>
      <c r="T1959" s="5">
        <v>157.7713689</v>
      </c>
      <c r="U1959">
        <v>655</v>
      </c>
      <c r="V1959">
        <v>431</v>
      </c>
      <c r="W1959">
        <v>1113</v>
      </c>
      <c r="X1959">
        <v>104</v>
      </c>
      <c r="Y1959">
        <v>62</v>
      </c>
      <c r="Z1959">
        <v>20</v>
      </c>
      <c r="AA1959">
        <v>88</v>
      </c>
      <c r="AB1959">
        <v>43</v>
      </c>
      <c r="AC1959">
        <v>14</v>
      </c>
      <c r="AD1959">
        <v>65</v>
      </c>
      <c r="AE1959">
        <v>81</v>
      </c>
      <c r="AF1959">
        <v>31</v>
      </c>
      <c r="AG1959">
        <v>111</v>
      </c>
      <c r="AH1959">
        <v>1033.9166666666665</v>
      </c>
      <c r="AI1959">
        <v>2014.3166666666664</v>
      </c>
      <c r="AJ1959">
        <v>2561.833333333333</v>
      </c>
      <c r="AK1959">
        <v>1021</v>
      </c>
      <c r="AL1959">
        <v>0.98234991374469904</v>
      </c>
      <c r="AM1959">
        <f t="shared" si="570"/>
        <v>1</v>
      </c>
      <c r="AN1959">
        <f t="shared" si="571"/>
        <v>1002.9792619333377</v>
      </c>
      <c r="AO1959">
        <v>15.37</v>
      </c>
      <c r="AP1959">
        <f t="shared" si="572"/>
        <v>15.098718174256023</v>
      </c>
      <c r="AQ1959">
        <v>3.27</v>
      </c>
      <c r="AR1959">
        <v>6430</v>
      </c>
      <c r="AS1959">
        <v>5.0737861885996933</v>
      </c>
      <c r="AT1959">
        <v>0.99424666290328056</v>
      </c>
      <c r="AU1959">
        <f t="shared" si="573"/>
        <v>5.0445949862999999</v>
      </c>
      <c r="AV1959">
        <f t="shared" si="574"/>
        <v>2.9827399887098416</v>
      </c>
      <c r="AW1959">
        <f t="shared" si="575"/>
        <v>6.9597266403229643</v>
      </c>
      <c r="AX1959">
        <f t="shared" si="578"/>
        <v>9.9424666290328059</v>
      </c>
      <c r="AY1959" s="4">
        <v>0.1</v>
      </c>
      <c r="AZ1959">
        <v>35</v>
      </c>
      <c r="BA1959" s="1">
        <f t="shared" si="576"/>
        <v>0.10368970511989745</v>
      </c>
      <c r="BB1959">
        <v>0.1124</v>
      </c>
      <c r="BC1959">
        <v>4.8224999999999997E-2</v>
      </c>
      <c r="BD1959">
        <v>6.43E-3</v>
      </c>
      <c r="BE1959">
        <v>160000</v>
      </c>
      <c r="BF1959">
        <f t="shared" si="579"/>
        <v>74.400000000000006</v>
      </c>
      <c r="BG1959" s="7">
        <f t="shared" si="580"/>
        <v>0.78884137209302341</v>
      </c>
      <c r="BH1959" s="8">
        <f t="shared" si="581"/>
        <v>1.5776827441860468</v>
      </c>
      <c r="BI1959" s="7">
        <f t="shared" si="582"/>
        <v>2.36652411627907</v>
      </c>
      <c r="BJ1959">
        <v>340.8</v>
      </c>
      <c r="BK1959">
        <v>6390</v>
      </c>
      <c r="BL1959">
        <v>0.12</v>
      </c>
      <c r="BM1959">
        <v>0.11</v>
      </c>
      <c r="BN1959" s="3">
        <f t="shared" si="577"/>
        <v>0.15666392544216884</v>
      </c>
      <c r="BO1959" s="3">
        <f t="shared" si="583"/>
        <v>0.18696694544923073</v>
      </c>
      <c r="BP1959" s="3">
        <f t="shared" si="584"/>
        <v>0.17370921781472604</v>
      </c>
      <c r="BQ1959" s="3">
        <f t="shared" si="585"/>
        <v>0.21846026011200267</v>
      </c>
      <c r="BR1959">
        <f t="shared" si="586"/>
        <v>0.16783787248356777</v>
      </c>
      <c r="BS1959">
        <f t="shared" si="587"/>
        <v>0.19873365768432655</v>
      </c>
      <c r="BT1959" s="5">
        <f t="shared" si="588"/>
        <v>467.35872132849016</v>
      </c>
    </row>
    <row r="1960" spans="1:72" x14ac:dyDescent="0.2">
      <c r="A1960">
        <v>4</v>
      </c>
      <c r="B1960">
        <v>38005</v>
      </c>
      <c r="C1960" t="s">
        <v>294</v>
      </c>
      <c r="D1960">
        <v>38</v>
      </c>
      <c r="E1960" t="s">
        <v>295</v>
      </c>
      <c r="F1960" t="s">
        <v>296</v>
      </c>
      <c r="G1960" t="s">
        <v>459</v>
      </c>
      <c r="H1960">
        <v>5</v>
      </c>
      <c r="I1960">
        <v>592</v>
      </c>
      <c r="J1960">
        <v>311</v>
      </c>
      <c r="K1960">
        <v>1037</v>
      </c>
      <c r="L1960">
        <v>102</v>
      </c>
      <c r="M1960" s="5">
        <v>9820.9</v>
      </c>
      <c r="N1960" s="5">
        <v>13712.0074</v>
      </c>
      <c r="O1960" s="5">
        <v>4162.3999999999996</v>
      </c>
      <c r="P1960" s="5">
        <v>5811.5712020000001</v>
      </c>
      <c r="Q1960" s="5">
        <v>25215</v>
      </c>
      <c r="R1960" s="5">
        <v>35205.354570000003</v>
      </c>
      <c r="S1960" s="5">
        <v>101</v>
      </c>
      <c r="T1960" s="5">
        <v>141.01688720000001</v>
      </c>
      <c r="U1960">
        <v>573</v>
      </c>
      <c r="V1960">
        <v>323</v>
      </c>
      <c r="W1960">
        <v>1050</v>
      </c>
      <c r="X1960">
        <v>94</v>
      </c>
      <c r="Y1960">
        <v>62</v>
      </c>
      <c r="Z1960">
        <v>20</v>
      </c>
      <c r="AA1960">
        <v>88</v>
      </c>
      <c r="AB1960">
        <v>43</v>
      </c>
      <c r="AC1960">
        <v>14</v>
      </c>
      <c r="AD1960">
        <v>65</v>
      </c>
      <c r="AE1960">
        <v>81</v>
      </c>
      <c r="AF1960">
        <v>31</v>
      </c>
      <c r="AG1960">
        <v>111</v>
      </c>
      <c r="AH1960">
        <v>1033.9166666666665</v>
      </c>
      <c r="AI1960">
        <v>2014.3166666666664</v>
      </c>
      <c r="AJ1960">
        <v>2561.833333333333</v>
      </c>
      <c r="AK1960">
        <v>1021</v>
      </c>
      <c r="AL1960">
        <v>0.97596261087728997</v>
      </c>
      <c r="AM1960">
        <f t="shared" si="570"/>
        <v>1</v>
      </c>
      <c r="AN1960">
        <f t="shared" si="571"/>
        <v>996.45782570571305</v>
      </c>
      <c r="AO1960">
        <v>15.37</v>
      </c>
      <c r="AP1960">
        <f t="shared" si="572"/>
        <v>15.000545329183947</v>
      </c>
      <c r="AQ1960">
        <v>3.27</v>
      </c>
      <c r="AR1960">
        <v>6430</v>
      </c>
      <c r="AS1960">
        <v>5.0737861885996933</v>
      </c>
      <c r="AT1960">
        <v>0.98417316948630518</v>
      </c>
      <c r="AU1960">
        <f t="shared" si="573"/>
        <v>4.9934842345300003</v>
      </c>
      <c r="AV1960">
        <f t="shared" si="574"/>
        <v>2.9525195084589155</v>
      </c>
      <c r="AW1960">
        <f t="shared" si="575"/>
        <v>6.8892121864041362</v>
      </c>
      <c r="AX1960">
        <f t="shared" si="578"/>
        <v>9.8417316948630518</v>
      </c>
      <c r="AY1960" s="4">
        <v>0.1</v>
      </c>
      <c r="AZ1960">
        <v>35</v>
      </c>
      <c r="BA1960" s="1">
        <f t="shared" si="576"/>
        <v>0.10368970511989745</v>
      </c>
      <c r="BB1960">
        <v>0.1124</v>
      </c>
      <c r="BC1960">
        <v>4.8224999999999997E-2</v>
      </c>
      <c r="BD1960">
        <v>6.43E-3</v>
      </c>
      <c r="BE1960">
        <v>160000</v>
      </c>
      <c r="BF1960">
        <f t="shared" si="579"/>
        <v>74.400000000000006</v>
      </c>
      <c r="BG1960" s="7">
        <f t="shared" si="580"/>
        <v>0.78884137209302341</v>
      </c>
      <c r="BH1960" s="8">
        <f t="shared" si="581"/>
        <v>1.5776827441860468</v>
      </c>
      <c r="BI1960" s="7">
        <f t="shared" si="582"/>
        <v>2.36652411627907</v>
      </c>
      <c r="BJ1960">
        <v>340.8</v>
      </c>
      <c r="BK1960">
        <v>6390</v>
      </c>
      <c r="BL1960">
        <v>0.12</v>
      </c>
      <c r="BM1960">
        <v>0.11</v>
      </c>
      <c r="BN1960" s="3">
        <f t="shared" si="577"/>
        <v>0.1555488118791202</v>
      </c>
      <c r="BO1960" s="3">
        <f t="shared" si="583"/>
        <v>0.18569976300277286</v>
      </c>
      <c r="BP1960" s="3">
        <f t="shared" si="584"/>
        <v>0.17257635981413577</v>
      </c>
      <c r="BQ1960" s="3">
        <f t="shared" si="585"/>
        <v>0.21687399417271438</v>
      </c>
      <c r="BR1960">
        <f t="shared" si="586"/>
        <v>0.16657069003710989</v>
      </c>
      <c r="BS1960">
        <f t="shared" si="587"/>
        <v>0.19746647523786867</v>
      </c>
      <c r="BT1960" s="5">
        <f t="shared" si="588"/>
        <v>467.35872132849016</v>
      </c>
    </row>
    <row r="1961" spans="1:72" x14ac:dyDescent="0.2">
      <c r="A1961">
        <v>4</v>
      </c>
      <c r="B1961">
        <v>38007</v>
      </c>
      <c r="C1961" t="s">
        <v>294</v>
      </c>
      <c r="D1961">
        <v>38</v>
      </c>
      <c r="E1961" t="s">
        <v>295</v>
      </c>
      <c r="F1961" t="s">
        <v>296</v>
      </c>
      <c r="G1961" t="s">
        <v>427</v>
      </c>
      <c r="H1961">
        <v>7</v>
      </c>
      <c r="I1961">
        <v>472</v>
      </c>
      <c r="J1961">
        <v>242</v>
      </c>
      <c r="K1961">
        <v>923</v>
      </c>
      <c r="L1961">
        <v>104</v>
      </c>
      <c r="M1961" s="5">
        <v>7569.6</v>
      </c>
      <c r="N1961" s="5">
        <v>10568.72703</v>
      </c>
      <c r="O1961" s="5">
        <v>3388</v>
      </c>
      <c r="P1961" s="5">
        <v>4730.348653</v>
      </c>
      <c r="Q1961" s="5">
        <v>21835</v>
      </c>
      <c r="R1961" s="5">
        <v>30486.175569999999</v>
      </c>
      <c r="S1961" s="5">
        <v>100</v>
      </c>
      <c r="T1961" s="5">
        <v>139.6206804</v>
      </c>
      <c r="U1961">
        <v>473</v>
      </c>
      <c r="V1961">
        <v>266</v>
      </c>
      <c r="W1961">
        <v>943</v>
      </c>
      <c r="X1961">
        <v>86</v>
      </c>
      <c r="Y1961">
        <v>62</v>
      </c>
      <c r="Z1961">
        <v>20</v>
      </c>
      <c r="AA1961">
        <v>88</v>
      </c>
      <c r="AB1961">
        <v>43</v>
      </c>
      <c r="AC1961">
        <v>14</v>
      </c>
      <c r="AD1961">
        <v>65</v>
      </c>
      <c r="AE1961">
        <v>81</v>
      </c>
      <c r="AF1961">
        <v>31</v>
      </c>
      <c r="AG1961">
        <v>111</v>
      </c>
      <c r="AH1961">
        <v>1033.9166666666665</v>
      </c>
      <c r="AI1961">
        <v>2014.3166666666664</v>
      </c>
      <c r="AJ1961">
        <v>2561.833333333333</v>
      </c>
      <c r="AK1961">
        <v>1021</v>
      </c>
      <c r="AL1961">
        <v>0.96300720685237196</v>
      </c>
      <c r="AM1961">
        <f t="shared" si="570"/>
        <v>1</v>
      </c>
      <c r="AN1961">
        <f t="shared" si="571"/>
        <v>983.23035819627182</v>
      </c>
      <c r="AO1961">
        <v>15.37</v>
      </c>
      <c r="AP1961">
        <f t="shared" si="572"/>
        <v>14.801420769320956</v>
      </c>
      <c r="AQ1961">
        <v>3.27</v>
      </c>
      <c r="AR1961">
        <v>6430</v>
      </c>
      <c r="AS1961">
        <v>5.0737861885996933</v>
      </c>
      <c r="AT1961">
        <v>1.0182340339563738</v>
      </c>
      <c r="AU1961">
        <f t="shared" si="573"/>
        <v>5.1663017782500003</v>
      </c>
      <c r="AV1961">
        <f t="shared" si="574"/>
        <v>3.0547021018691214</v>
      </c>
      <c r="AW1961">
        <f t="shared" si="575"/>
        <v>7.127638237694617</v>
      </c>
      <c r="AX1961">
        <f t="shared" si="578"/>
        <v>10.182340339563737</v>
      </c>
      <c r="AY1961" s="4">
        <v>0.1</v>
      </c>
      <c r="AZ1961">
        <v>35</v>
      </c>
      <c r="BA1961" s="1">
        <f t="shared" si="576"/>
        <v>0.10368970511989745</v>
      </c>
      <c r="BB1961">
        <v>0.1124</v>
      </c>
      <c r="BC1961">
        <v>4.8224999999999997E-2</v>
      </c>
      <c r="BD1961">
        <v>6.43E-3</v>
      </c>
      <c r="BE1961">
        <v>160000</v>
      </c>
      <c r="BF1961">
        <f t="shared" si="579"/>
        <v>74.400000000000006</v>
      </c>
      <c r="BG1961" s="7">
        <f t="shared" si="580"/>
        <v>0.78884137209302341</v>
      </c>
      <c r="BH1961" s="8">
        <f t="shared" si="581"/>
        <v>1.5776827441860468</v>
      </c>
      <c r="BI1961" s="7">
        <f t="shared" si="582"/>
        <v>2.36652411627907</v>
      </c>
      <c r="BJ1961">
        <v>340.8</v>
      </c>
      <c r="BK1961">
        <v>6390</v>
      </c>
      <c r="BL1961">
        <v>0.12</v>
      </c>
      <c r="BM1961">
        <v>0.11</v>
      </c>
      <c r="BN1961" s="3">
        <f t="shared" si="577"/>
        <v>0.15506482405342095</v>
      </c>
      <c r="BO1961" s="3">
        <f t="shared" si="583"/>
        <v>0.18500156784511784</v>
      </c>
      <c r="BP1961" s="3">
        <f t="shared" si="584"/>
        <v>0.17142398192598882</v>
      </c>
      <c r="BQ1961" s="3">
        <f t="shared" si="585"/>
        <v>0.21725469579436518</v>
      </c>
      <c r="BR1961">
        <f t="shared" si="586"/>
        <v>0.16587249487945488</v>
      </c>
      <c r="BS1961">
        <f t="shared" si="587"/>
        <v>0.19676828008021366</v>
      </c>
      <c r="BT1961" s="5">
        <f t="shared" si="588"/>
        <v>467.35872132849016</v>
      </c>
    </row>
    <row r="1962" spans="1:72" x14ac:dyDescent="0.2">
      <c r="A1962">
        <v>4</v>
      </c>
      <c r="B1962">
        <v>38009</v>
      </c>
      <c r="C1962" t="s">
        <v>294</v>
      </c>
      <c r="D1962">
        <v>38</v>
      </c>
      <c r="E1962" t="s">
        <v>295</v>
      </c>
      <c r="F1962" t="s">
        <v>296</v>
      </c>
      <c r="G1962" t="s">
        <v>399</v>
      </c>
      <c r="H1962">
        <v>9</v>
      </c>
      <c r="I1962">
        <v>514</v>
      </c>
      <c r="J1962">
        <v>270</v>
      </c>
      <c r="K1962">
        <v>969</v>
      </c>
      <c r="L1962">
        <v>95</v>
      </c>
      <c r="M1962" s="5">
        <v>8273.5</v>
      </c>
      <c r="N1962" s="5">
        <v>11551.517</v>
      </c>
      <c r="O1962" s="5">
        <v>3651.7</v>
      </c>
      <c r="P1962" s="5">
        <v>5098.5283870000003</v>
      </c>
      <c r="Q1962" s="5">
        <v>23290</v>
      </c>
      <c r="R1962" s="5">
        <v>32517.656470000002</v>
      </c>
      <c r="S1962" s="5">
        <v>94</v>
      </c>
      <c r="T1962" s="5">
        <v>131.24343959999999</v>
      </c>
      <c r="U1962">
        <v>508</v>
      </c>
      <c r="V1962">
        <v>289</v>
      </c>
      <c r="W1962">
        <v>991</v>
      </c>
      <c r="X1962">
        <v>85</v>
      </c>
      <c r="Y1962">
        <v>62</v>
      </c>
      <c r="Z1962">
        <v>20</v>
      </c>
      <c r="AA1962">
        <v>88</v>
      </c>
      <c r="AB1962">
        <v>43</v>
      </c>
      <c r="AC1962">
        <v>14</v>
      </c>
      <c r="AD1962">
        <v>65</v>
      </c>
      <c r="AE1962">
        <v>81</v>
      </c>
      <c r="AF1962">
        <v>31</v>
      </c>
      <c r="AG1962">
        <v>111</v>
      </c>
      <c r="AH1962">
        <v>1033.9166666666665</v>
      </c>
      <c r="AI1962">
        <v>2014.3166666666664</v>
      </c>
      <c r="AJ1962">
        <v>2561.833333333333</v>
      </c>
      <c r="AK1962">
        <v>1021</v>
      </c>
      <c r="AL1962">
        <v>0.97132245867939304</v>
      </c>
      <c r="AM1962">
        <f t="shared" si="570"/>
        <v>1</v>
      </c>
      <c r="AN1962">
        <f t="shared" si="571"/>
        <v>991.72023031166032</v>
      </c>
      <c r="AO1962">
        <v>15.37</v>
      </c>
      <c r="AP1962">
        <f t="shared" si="572"/>
        <v>14.92922618990227</v>
      </c>
      <c r="AQ1962">
        <v>3.27</v>
      </c>
      <c r="AR1962">
        <v>6430</v>
      </c>
      <c r="AS1962">
        <v>5.0737861885996933</v>
      </c>
      <c r="AT1962">
        <v>0.99102487058244337</v>
      </c>
      <c r="AU1962">
        <f t="shared" si="573"/>
        <v>5.0282483009199996</v>
      </c>
      <c r="AV1962">
        <f t="shared" si="574"/>
        <v>2.9730746117473301</v>
      </c>
      <c r="AW1962">
        <f t="shared" si="575"/>
        <v>6.9371740940771041</v>
      </c>
      <c r="AX1962">
        <f t="shared" si="578"/>
        <v>9.9102487058244328</v>
      </c>
      <c r="AY1962" s="4">
        <v>0.1</v>
      </c>
      <c r="AZ1962">
        <v>35</v>
      </c>
      <c r="BA1962" s="1">
        <f t="shared" si="576"/>
        <v>0.10368970511989745</v>
      </c>
      <c r="BB1962">
        <v>0.1124</v>
      </c>
      <c r="BC1962">
        <v>4.8224999999999997E-2</v>
      </c>
      <c r="BD1962">
        <v>6.43E-3</v>
      </c>
      <c r="BE1962">
        <v>160000</v>
      </c>
      <c r="BF1962">
        <f t="shared" si="579"/>
        <v>74.400000000000006</v>
      </c>
      <c r="BG1962" s="7">
        <f t="shared" si="580"/>
        <v>0.78884137209302341</v>
      </c>
      <c r="BH1962" s="8">
        <f t="shared" si="581"/>
        <v>1.5776827441860468</v>
      </c>
      <c r="BI1962" s="7">
        <f t="shared" si="582"/>
        <v>2.36652411627907</v>
      </c>
      <c r="BJ1962">
        <v>340.8</v>
      </c>
      <c r="BK1962">
        <v>6390</v>
      </c>
      <c r="BL1962">
        <v>0.12</v>
      </c>
      <c r="BM1962">
        <v>0.11</v>
      </c>
      <c r="BN1962" s="3">
        <f t="shared" si="577"/>
        <v>0.15520100083208899</v>
      </c>
      <c r="BO1962" s="3">
        <f t="shared" si="583"/>
        <v>0.18520670438261747</v>
      </c>
      <c r="BP1962" s="3">
        <f t="shared" si="584"/>
        <v>0.17199193756123721</v>
      </c>
      <c r="BQ1962" s="3">
        <f t="shared" si="585"/>
        <v>0.21659796698615297</v>
      </c>
      <c r="BR1962">
        <f t="shared" si="586"/>
        <v>0.1660776314169545</v>
      </c>
      <c r="BS1962">
        <f t="shared" si="587"/>
        <v>0.19697341661771328</v>
      </c>
      <c r="BT1962" s="5">
        <f t="shared" si="588"/>
        <v>467.35872132849016</v>
      </c>
    </row>
    <row r="1963" spans="1:72" x14ac:dyDescent="0.2">
      <c r="A1963">
        <v>4</v>
      </c>
      <c r="B1963">
        <v>38011</v>
      </c>
      <c r="C1963" t="s">
        <v>294</v>
      </c>
      <c r="D1963">
        <v>38</v>
      </c>
      <c r="E1963" t="s">
        <v>295</v>
      </c>
      <c r="F1963" t="s">
        <v>296</v>
      </c>
      <c r="G1963" t="s">
        <v>461</v>
      </c>
      <c r="H1963">
        <v>11</v>
      </c>
      <c r="I1963">
        <v>462</v>
      </c>
      <c r="J1963">
        <v>237</v>
      </c>
      <c r="K1963">
        <v>921</v>
      </c>
      <c r="L1963">
        <v>103</v>
      </c>
      <c r="M1963" s="5">
        <v>7492.2</v>
      </c>
      <c r="N1963" s="5">
        <v>10460.660620000001</v>
      </c>
      <c r="O1963" s="5">
        <v>3377.5</v>
      </c>
      <c r="P1963" s="5">
        <v>4715.6884819999996</v>
      </c>
      <c r="Q1963" s="5">
        <v>21761</v>
      </c>
      <c r="R1963" s="5">
        <v>30382.85627</v>
      </c>
      <c r="S1963" s="5">
        <v>101</v>
      </c>
      <c r="T1963" s="5">
        <v>141.01688720000001</v>
      </c>
      <c r="U1963">
        <v>471</v>
      </c>
      <c r="V1963">
        <v>261</v>
      </c>
      <c r="W1963">
        <v>943</v>
      </c>
      <c r="X1963">
        <v>86</v>
      </c>
      <c r="Y1963">
        <v>62</v>
      </c>
      <c r="Z1963">
        <v>20</v>
      </c>
      <c r="AA1963">
        <v>88</v>
      </c>
      <c r="AB1963">
        <v>43</v>
      </c>
      <c r="AC1963">
        <v>14</v>
      </c>
      <c r="AD1963">
        <v>65</v>
      </c>
      <c r="AE1963">
        <v>81</v>
      </c>
      <c r="AF1963">
        <v>31</v>
      </c>
      <c r="AG1963">
        <v>111</v>
      </c>
      <c r="AH1963">
        <v>1033.9166666666665</v>
      </c>
      <c r="AI1963">
        <v>2014.3166666666664</v>
      </c>
      <c r="AJ1963">
        <v>2561.833333333333</v>
      </c>
      <c r="AK1963">
        <v>1021</v>
      </c>
      <c r="AL1963">
        <v>0.961875699460506</v>
      </c>
      <c r="AM1963">
        <f t="shared" si="570"/>
        <v>1</v>
      </c>
      <c r="AN1963">
        <f t="shared" si="571"/>
        <v>982.07508914917662</v>
      </c>
      <c r="AO1963">
        <v>15.37</v>
      </c>
      <c r="AP1963">
        <f t="shared" si="572"/>
        <v>14.784029500707977</v>
      </c>
      <c r="AQ1963">
        <v>3.27</v>
      </c>
      <c r="AR1963">
        <v>6430</v>
      </c>
      <c r="AS1963">
        <v>5.0737861885996933</v>
      </c>
      <c r="AT1963">
        <v>1.0396986246804967</v>
      </c>
      <c r="AU1963">
        <f t="shared" si="573"/>
        <v>5.2752085222100007</v>
      </c>
      <c r="AV1963">
        <f t="shared" si="574"/>
        <v>3.11909587404149</v>
      </c>
      <c r="AW1963">
        <f t="shared" si="575"/>
        <v>7.2778903727634763</v>
      </c>
      <c r="AX1963">
        <f t="shared" si="578"/>
        <v>10.396986246804968</v>
      </c>
      <c r="AY1963" s="4">
        <v>0.1</v>
      </c>
      <c r="AZ1963">
        <v>35</v>
      </c>
      <c r="BA1963" s="1">
        <f t="shared" si="576"/>
        <v>0.10368970511989745</v>
      </c>
      <c r="BB1963">
        <v>0.1124</v>
      </c>
      <c r="BC1963">
        <v>4.8224999999999997E-2</v>
      </c>
      <c r="BD1963">
        <v>6.43E-3</v>
      </c>
      <c r="BE1963">
        <v>160000</v>
      </c>
      <c r="BF1963">
        <f t="shared" si="579"/>
        <v>74.400000000000006</v>
      </c>
      <c r="BG1963" s="7">
        <f t="shared" si="580"/>
        <v>0.78884137209302341</v>
      </c>
      <c r="BH1963" s="8">
        <f t="shared" si="581"/>
        <v>1.5776827441860468</v>
      </c>
      <c r="BI1963" s="7">
        <f t="shared" si="582"/>
        <v>2.36652411627907</v>
      </c>
      <c r="BJ1963">
        <v>340.8</v>
      </c>
      <c r="BK1963">
        <v>6390</v>
      </c>
      <c r="BL1963">
        <v>0.12</v>
      </c>
      <c r="BM1963">
        <v>0.11</v>
      </c>
      <c r="BN1963" s="3">
        <f t="shared" si="577"/>
        <v>0.1556257714111034</v>
      </c>
      <c r="BO1963" s="3">
        <f t="shared" si="583"/>
        <v>0.18555596965773555</v>
      </c>
      <c r="BP1963" s="3">
        <f t="shared" si="584"/>
        <v>0.171692165330012</v>
      </c>
      <c r="BQ1963" s="3">
        <f t="shared" si="585"/>
        <v>0.21848900042688116</v>
      </c>
      <c r="BR1963">
        <f t="shared" si="586"/>
        <v>0.16642689669207258</v>
      </c>
      <c r="BS1963">
        <f t="shared" si="587"/>
        <v>0.19732268189283136</v>
      </c>
      <c r="BT1963" s="5">
        <f t="shared" si="588"/>
        <v>467.35872132849016</v>
      </c>
    </row>
    <row r="1964" spans="1:72" x14ac:dyDescent="0.2">
      <c r="A1964">
        <v>4</v>
      </c>
      <c r="B1964">
        <v>38013</v>
      </c>
      <c r="C1964" t="s">
        <v>294</v>
      </c>
      <c r="D1964">
        <v>38</v>
      </c>
      <c r="E1964" t="s">
        <v>295</v>
      </c>
      <c r="F1964" t="s">
        <v>296</v>
      </c>
      <c r="G1964" t="s">
        <v>494</v>
      </c>
      <c r="H1964">
        <v>13</v>
      </c>
      <c r="I1964">
        <v>455</v>
      </c>
      <c r="J1964">
        <v>249</v>
      </c>
      <c r="K1964">
        <v>911</v>
      </c>
      <c r="L1964">
        <v>88</v>
      </c>
      <c r="M1964" s="5">
        <v>7468.9</v>
      </c>
      <c r="N1964" s="5">
        <v>10428.129000000001</v>
      </c>
      <c r="O1964" s="5">
        <v>3383.8</v>
      </c>
      <c r="P1964" s="5">
        <v>4724.4845850000002</v>
      </c>
      <c r="Q1964" s="5">
        <v>21902</v>
      </c>
      <c r="R1964" s="5">
        <v>30579.721430000001</v>
      </c>
      <c r="S1964" s="5">
        <v>87</v>
      </c>
      <c r="T1964" s="5">
        <v>121.469992</v>
      </c>
      <c r="U1964">
        <v>465</v>
      </c>
      <c r="V1964">
        <v>271</v>
      </c>
      <c r="W1964">
        <v>939</v>
      </c>
      <c r="X1964">
        <v>79</v>
      </c>
      <c r="Y1964">
        <v>62</v>
      </c>
      <c r="Z1964">
        <v>20</v>
      </c>
      <c r="AA1964">
        <v>88</v>
      </c>
      <c r="AB1964">
        <v>43</v>
      </c>
      <c r="AC1964">
        <v>14</v>
      </c>
      <c r="AD1964">
        <v>65</v>
      </c>
      <c r="AE1964">
        <v>81</v>
      </c>
      <c r="AF1964">
        <v>31</v>
      </c>
      <c r="AG1964">
        <v>111</v>
      </c>
      <c r="AH1964">
        <v>1033.9166666666665</v>
      </c>
      <c r="AI1964">
        <v>2014.3166666666664</v>
      </c>
      <c r="AJ1964">
        <v>2561.833333333333</v>
      </c>
      <c r="AK1964">
        <v>1021</v>
      </c>
      <c r="AL1964">
        <v>0.96670148074626905</v>
      </c>
      <c r="AM1964">
        <f t="shared" si="570"/>
        <v>1</v>
      </c>
      <c r="AN1964">
        <f t="shared" si="571"/>
        <v>987.00221184194072</v>
      </c>
      <c r="AO1964">
        <v>15.37</v>
      </c>
      <c r="AP1964">
        <f t="shared" si="572"/>
        <v>14.858201759070155</v>
      </c>
      <c r="AQ1964">
        <v>3.27</v>
      </c>
      <c r="AR1964">
        <v>6430</v>
      </c>
      <c r="AS1964">
        <v>5.0737861885996933</v>
      </c>
      <c r="AT1964">
        <v>0.99228531527449004</v>
      </c>
      <c r="AU1964">
        <f t="shared" si="573"/>
        <v>5.0346435277900001</v>
      </c>
      <c r="AV1964">
        <f t="shared" si="574"/>
        <v>2.9768559458234702</v>
      </c>
      <c r="AW1964">
        <f t="shared" si="575"/>
        <v>6.9459972069214304</v>
      </c>
      <c r="AX1964">
        <f t="shared" si="578"/>
        <v>9.9228531527449011</v>
      </c>
      <c r="AY1964" s="4">
        <v>0.1</v>
      </c>
      <c r="AZ1964">
        <v>35</v>
      </c>
      <c r="BA1964" s="1">
        <f t="shared" si="576"/>
        <v>0.10368970511989745</v>
      </c>
      <c r="BB1964">
        <v>0.1124</v>
      </c>
      <c r="BC1964">
        <v>4.8224999999999997E-2</v>
      </c>
      <c r="BD1964">
        <v>6.43E-3</v>
      </c>
      <c r="BE1964">
        <v>160000</v>
      </c>
      <c r="BF1964">
        <f t="shared" si="579"/>
        <v>74.400000000000006</v>
      </c>
      <c r="BG1964" s="7">
        <f t="shared" si="580"/>
        <v>0.78884137209302341</v>
      </c>
      <c r="BH1964" s="8">
        <f t="shared" si="581"/>
        <v>1.5776827441860468</v>
      </c>
      <c r="BI1964" s="7">
        <f t="shared" si="582"/>
        <v>2.36652411627907</v>
      </c>
      <c r="BJ1964">
        <v>340.8</v>
      </c>
      <c r="BK1964">
        <v>6390</v>
      </c>
      <c r="BL1964">
        <v>0.12</v>
      </c>
      <c r="BM1964">
        <v>0.11</v>
      </c>
      <c r="BN1964" s="3">
        <f t="shared" si="577"/>
        <v>0.15467313908265248</v>
      </c>
      <c r="BO1964" s="3">
        <f t="shared" si="583"/>
        <v>0.18460122029399564</v>
      </c>
      <c r="BP1964" s="3">
        <f t="shared" si="584"/>
        <v>0.17136964614195085</v>
      </c>
      <c r="BQ1964" s="3">
        <f t="shared" si="585"/>
        <v>0.21603240818245564</v>
      </c>
      <c r="BR1964">
        <f t="shared" si="586"/>
        <v>0.16547214732833268</v>
      </c>
      <c r="BS1964">
        <f t="shared" si="587"/>
        <v>0.19636793252909146</v>
      </c>
      <c r="BT1964" s="5">
        <f t="shared" si="588"/>
        <v>467.35872132849016</v>
      </c>
    </row>
    <row r="1965" spans="1:72" x14ac:dyDescent="0.2">
      <c r="A1965">
        <v>4</v>
      </c>
      <c r="B1965">
        <v>38015</v>
      </c>
      <c r="C1965" t="s">
        <v>294</v>
      </c>
      <c r="D1965">
        <v>38</v>
      </c>
      <c r="E1965" t="s">
        <v>295</v>
      </c>
      <c r="F1965" t="s">
        <v>296</v>
      </c>
      <c r="G1965" t="s">
        <v>520</v>
      </c>
      <c r="H1965">
        <v>15</v>
      </c>
      <c r="I1965">
        <v>629</v>
      </c>
      <c r="J1965">
        <v>329</v>
      </c>
      <c r="K1965">
        <v>1061</v>
      </c>
      <c r="L1965">
        <v>125</v>
      </c>
      <c r="M1965" s="5">
        <v>11123</v>
      </c>
      <c r="N1965" s="5">
        <v>15530.00828</v>
      </c>
      <c r="O1965" s="5">
        <v>4472.5</v>
      </c>
      <c r="P1965" s="5">
        <v>6244.5349319999996</v>
      </c>
      <c r="Q1965" s="5">
        <v>25878</v>
      </c>
      <c r="R1965" s="5">
        <v>36131.039680000002</v>
      </c>
      <c r="S1965" s="5">
        <v>119</v>
      </c>
      <c r="T1965" s="5">
        <v>166.14860970000001</v>
      </c>
      <c r="U1965">
        <v>567</v>
      </c>
      <c r="V1965">
        <v>322</v>
      </c>
      <c r="W1965">
        <v>1046</v>
      </c>
      <c r="X1965">
        <v>98</v>
      </c>
      <c r="Y1965">
        <v>62</v>
      </c>
      <c r="Z1965">
        <v>20</v>
      </c>
      <c r="AA1965">
        <v>88</v>
      </c>
      <c r="AB1965">
        <v>43</v>
      </c>
      <c r="AC1965">
        <v>14</v>
      </c>
      <c r="AD1965">
        <v>65</v>
      </c>
      <c r="AE1965">
        <v>81</v>
      </c>
      <c r="AF1965">
        <v>31</v>
      </c>
      <c r="AG1965">
        <v>111</v>
      </c>
      <c r="AH1965">
        <v>1033.9166666666665</v>
      </c>
      <c r="AI1965">
        <v>2014.3166666666664</v>
      </c>
      <c r="AJ1965">
        <v>2561.833333333333</v>
      </c>
      <c r="AK1965">
        <v>1021</v>
      </c>
      <c r="AL1965">
        <v>0.96737225323307297</v>
      </c>
      <c r="AM1965">
        <f t="shared" si="570"/>
        <v>1</v>
      </c>
      <c r="AN1965">
        <f t="shared" si="571"/>
        <v>987.68707055096752</v>
      </c>
      <c r="AO1965">
        <v>15.37</v>
      </c>
      <c r="AP1965">
        <f t="shared" si="572"/>
        <v>14.868511532192331</v>
      </c>
      <c r="AQ1965">
        <v>3.27</v>
      </c>
      <c r="AR1965">
        <v>6430</v>
      </c>
      <c r="AS1965">
        <v>5.0737861885996933</v>
      </c>
      <c r="AT1965">
        <v>1.0149725003708272</v>
      </c>
      <c r="AU1965">
        <f t="shared" si="573"/>
        <v>5.1497534541899999</v>
      </c>
      <c r="AV1965">
        <f t="shared" si="574"/>
        <v>3.0449175011124816</v>
      </c>
      <c r="AW1965">
        <f t="shared" si="575"/>
        <v>7.10480750259579</v>
      </c>
      <c r="AX1965">
        <f t="shared" si="578"/>
        <v>10.149725003708273</v>
      </c>
      <c r="AY1965" s="4">
        <v>0.1</v>
      </c>
      <c r="AZ1965">
        <v>35</v>
      </c>
      <c r="BA1965" s="1">
        <f t="shared" si="576"/>
        <v>0.10368970511989745</v>
      </c>
      <c r="BB1965">
        <v>0.1124</v>
      </c>
      <c r="BC1965">
        <v>4.8224999999999997E-2</v>
      </c>
      <c r="BD1965">
        <v>6.43E-3</v>
      </c>
      <c r="BE1965">
        <v>160000</v>
      </c>
      <c r="BF1965">
        <f t="shared" si="579"/>
        <v>74.400000000000006</v>
      </c>
      <c r="BG1965" s="7">
        <f t="shared" si="580"/>
        <v>0.78884137209302341</v>
      </c>
      <c r="BH1965" s="8">
        <f t="shared" si="581"/>
        <v>1.5776827441860468</v>
      </c>
      <c r="BI1965" s="7">
        <f t="shared" si="582"/>
        <v>2.36652411627907</v>
      </c>
      <c r="BJ1965">
        <v>340.8</v>
      </c>
      <c r="BK1965">
        <v>6390</v>
      </c>
      <c r="BL1965">
        <v>0.12</v>
      </c>
      <c r="BM1965">
        <v>0.11</v>
      </c>
      <c r="BN1965" s="3">
        <f t="shared" si="577"/>
        <v>0.15549588842259729</v>
      </c>
      <c r="BO1965" s="3">
        <f t="shared" si="583"/>
        <v>0.18576175341356824</v>
      </c>
      <c r="BP1965" s="3">
        <f t="shared" si="584"/>
        <v>0.1722276582352798</v>
      </c>
      <c r="BQ1965" s="3">
        <f t="shared" si="585"/>
        <v>0.21791157047697074</v>
      </c>
      <c r="BR1965">
        <f t="shared" si="586"/>
        <v>0.16663268044790527</v>
      </c>
      <c r="BS1965">
        <f t="shared" si="587"/>
        <v>0.19752846564866405</v>
      </c>
      <c r="BT1965" s="5">
        <f t="shared" si="588"/>
        <v>467.35872132849016</v>
      </c>
    </row>
    <row r="1966" spans="1:72" x14ac:dyDescent="0.2">
      <c r="A1966">
        <v>4</v>
      </c>
      <c r="B1966">
        <v>38017</v>
      </c>
      <c r="C1966" t="s">
        <v>294</v>
      </c>
      <c r="D1966">
        <v>38</v>
      </c>
      <c r="E1966" t="s">
        <v>295</v>
      </c>
      <c r="F1966" t="s">
        <v>296</v>
      </c>
      <c r="G1966" t="s">
        <v>434</v>
      </c>
      <c r="H1966">
        <v>17</v>
      </c>
      <c r="I1966">
        <v>944</v>
      </c>
      <c r="J1966">
        <v>646</v>
      </c>
      <c r="K1966">
        <v>1201</v>
      </c>
      <c r="L1966">
        <v>142</v>
      </c>
      <c r="M1966" s="5">
        <v>14213</v>
      </c>
      <c r="N1966" s="5">
        <v>19844.28731</v>
      </c>
      <c r="O1966" s="5">
        <v>5094</v>
      </c>
      <c r="P1966" s="5">
        <v>7112.2774609999997</v>
      </c>
      <c r="Q1966" s="5">
        <v>28539</v>
      </c>
      <c r="R1966" s="5">
        <v>39846.345990000002</v>
      </c>
      <c r="S1966" s="5">
        <v>135</v>
      </c>
      <c r="T1966" s="5">
        <v>188.4879186</v>
      </c>
      <c r="U1966">
        <v>723</v>
      </c>
      <c r="V1966">
        <v>525</v>
      </c>
      <c r="W1966">
        <v>1145</v>
      </c>
      <c r="X1966">
        <v>113</v>
      </c>
      <c r="Y1966">
        <v>62</v>
      </c>
      <c r="Z1966">
        <v>20</v>
      </c>
      <c r="AA1966">
        <v>88</v>
      </c>
      <c r="AB1966">
        <v>43</v>
      </c>
      <c r="AC1966">
        <v>14</v>
      </c>
      <c r="AD1966">
        <v>65</v>
      </c>
      <c r="AE1966">
        <v>81</v>
      </c>
      <c r="AF1966">
        <v>31</v>
      </c>
      <c r="AG1966">
        <v>111</v>
      </c>
      <c r="AH1966">
        <v>1033.9166666666665</v>
      </c>
      <c r="AI1966">
        <v>2014.3166666666664</v>
      </c>
      <c r="AJ1966">
        <v>2561.833333333333</v>
      </c>
      <c r="AK1966">
        <v>1021</v>
      </c>
      <c r="AL1966">
        <v>0.98771933052274896</v>
      </c>
      <c r="AM1966">
        <f t="shared" si="570"/>
        <v>1</v>
      </c>
      <c r="AN1966">
        <f t="shared" si="571"/>
        <v>1008.4614364637267</v>
      </c>
      <c r="AO1966">
        <v>15.37</v>
      </c>
      <c r="AP1966">
        <f t="shared" si="572"/>
        <v>15.181246110134651</v>
      </c>
      <c r="AQ1966">
        <v>3.27</v>
      </c>
      <c r="AR1966">
        <v>6430</v>
      </c>
      <c r="AS1966">
        <v>5.0737861885996933</v>
      </c>
      <c r="AT1966">
        <v>0.99417900524147929</v>
      </c>
      <c r="AU1966">
        <f t="shared" si="573"/>
        <v>5.0442517057899998</v>
      </c>
      <c r="AV1966">
        <f t="shared" si="574"/>
        <v>2.982537015724438</v>
      </c>
      <c r="AW1966">
        <f t="shared" si="575"/>
        <v>6.9592530366903551</v>
      </c>
      <c r="AX1966">
        <f t="shared" si="578"/>
        <v>9.9417900524147935</v>
      </c>
      <c r="AY1966" s="4">
        <v>0.1</v>
      </c>
      <c r="AZ1966">
        <v>35</v>
      </c>
      <c r="BA1966" s="1">
        <f t="shared" si="576"/>
        <v>0.10368970511989745</v>
      </c>
      <c r="BB1966">
        <v>0.1124</v>
      </c>
      <c r="BC1966">
        <v>4.8224999999999997E-2</v>
      </c>
      <c r="BD1966">
        <v>6.43E-3</v>
      </c>
      <c r="BE1966">
        <v>160000</v>
      </c>
      <c r="BF1966">
        <f t="shared" si="579"/>
        <v>74.400000000000006</v>
      </c>
      <c r="BG1966" s="7">
        <f t="shared" si="580"/>
        <v>0.78884137209302341</v>
      </c>
      <c r="BH1966" s="8">
        <f t="shared" si="581"/>
        <v>1.5776827441860468</v>
      </c>
      <c r="BI1966" s="7">
        <f t="shared" si="582"/>
        <v>2.36652411627907</v>
      </c>
      <c r="BJ1966">
        <v>340.8</v>
      </c>
      <c r="BK1966">
        <v>6390</v>
      </c>
      <c r="BL1966">
        <v>0.12</v>
      </c>
      <c r="BM1966">
        <v>0.11</v>
      </c>
      <c r="BN1966" s="3">
        <f t="shared" si="577"/>
        <v>0.15732285681294469</v>
      </c>
      <c r="BO1966" s="3">
        <f t="shared" si="583"/>
        <v>0.18786021566061678</v>
      </c>
      <c r="BP1966" s="3">
        <f t="shared" si="584"/>
        <v>0.17460339020349522</v>
      </c>
      <c r="BQ1966" s="3">
        <f t="shared" si="585"/>
        <v>0.21935138722941422</v>
      </c>
      <c r="BR1966">
        <f t="shared" si="586"/>
        <v>0.16873114269495382</v>
      </c>
      <c r="BS1966">
        <f t="shared" si="587"/>
        <v>0.1996269278957126</v>
      </c>
      <c r="BT1966" s="5">
        <f t="shared" si="588"/>
        <v>467.35872132849016</v>
      </c>
    </row>
    <row r="1967" spans="1:72" x14ac:dyDescent="0.2">
      <c r="A1967">
        <v>4</v>
      </c>
      <c r="B1967">
        <v>38019</v>
      </c>
      <c r="C1967" t="s">
        <v>294</v>
      </c>
      <c r="D1967">
        <v>38</v>
      </c>
      <c r="E1967" t="s">
        <v>295</v>
      </c>
      <c r="F1967" t="s">
        <v>296</v>
      </c>
      <c r="G1967" t="s">
        <v>374</v>
      </c>
      <c r="H1967">
        <v>19</v>
      </c>
      <c r="I1967">
        <v>558</v>
      </c>
      <c r="J1967">
        <v>300</v>
      </c>
      <c r="K1967">
        <v>1016</v>
      </c>
      <c r="L1967">
        <v>90</v>
      </c>
      <c r="M1967" s="5">
        <v>9070.4</v>
      </c>
      <c r="N1967" s="5">
        <v>12664.154200000001</v>
      </c>
      <c r="O1967" s="5">
        <v>3928.2</v>
      </c>
      <c r="P1967" s="5">
        <v>5484.5795690000004</v>
      </c>
      <c r="Q1967" s="5">
        <v>24653</v>
      </c>
      <c r="R1967" s="5">
        <v>34420.686350000004</v>
      </c>
      <c r="S1967" s="5">
        <v>92</v>
      </c>
      <c r="T1967" s="5">
        <v>128.45102600000001</v>
      </c>
      <c r="U1967">
        <v>558</v>
      </c>
      <c r="V1967">
        <v>315</v>
      </c>
      <c r="W1967">
        <v>1041</v>
      </c>
      <c r="X1967">
        <v>89</v>
      </c>
      <c r="Y1967">
        <v>62</v>
      </c>
      <c r="Z1967">
        <v>20</v>
      </c>
      <c r="AA1967">
        <v>88</v>
      </c>
      <c r="AB1967">
        <v>43</v>
      </c>
      <c r="AC1967">
        <v>14</v>
      </c>
      <c r="AD1967">
        <v>65</v>
      </c>
      <c r="AE1967">
        <v>81</v>
      </c>
      <c r="AF1967">
        <v>31</v>
      </c>
      <c r="AG1967">
        <v>111</v>
      </c>
      <c r="AH1967">
        <v>1033.9166666666665</v>
      </c>
      <c r="AI1967">
        <v>2014.3166666666664</v>
      </c>
      <c r="AJ1967">
        <v>2561.833333333333</v>
      </c>
      <c r="AK1967">
        <v>1021</v>
      </c>
      <c r="AL1967">
        <v>0.98056196604134904</v>
      </c>
      <c r="AM1967">
        <f t="shared" si="570"/>
        <v>1</v>
      </c>
      <c r="AN1967">
        <f t="shared" si="571"/>
        <v>1001.1537673282173</v>
      </c>
      <c r="AO1967">
        <v>15.37</v>
      </c>
      <c r="AP1967">
        <f t="shared" si="572"/>
        <v>15.071237418055533</v>
      </c>
      <c r="AQ1967">
        <v>3.27</v>
      </c>
      <c r="AR1967">
        <v>6430</v>
      </c>
      <c r="AS1967">
        <v>5.0737861885996933</v>
      </c>
      <c r="AT1967">
        <v>0.98168820619630104</v>
      </c>
      <c r="AU1967">
        <f t="shared" si="573"/>
        <v>4.9808760621100001</v>
      </c>
      <c r="AV1967">
        <f t="shared" si="574"/>
        <v>2.9450646185889031</v>
      </c>
      <c r="AW1967">
        <f t="shared" si="575"/>
        <v>6.8718174433741073</v>
      </c>
      <c r="AX1967">
        <f t="shared" si="578"/>
        <v>9.8168820619630104</v>
      </c>
      <c r="AY1967" s="4">
        <v>0.1</v>
      </c>
      <c r="AZ1967">
        <v>35</v>
      </c>
      <c r="BA1967" s="1">
        <f t="shared" si="576"/>
        <v>0.10368970511989745</v>
      </c>
      <c r="BB1967">
        <v>0.1124</v>
      </c>
      <c r="BC1967">
        <v>4.8224999999999997E-2</v>
      </c>
      <c r="BD1967">
        <v>6.43E-3</v>
      </c>
      <c r="BE1967">
        <v>160000</v>
      </c>
      <c r="BF1967">
        <f t="shared" si="579"/>
        <v>74.400000000000006</v>
      </c>
      <c r="BG1967" s="7">
        <f t="shared" si="580"/>
        <v>0.78884137209302341</v>
      </c>
      <c r="BH1967" s="8">
        <f t="shared" si="581"/>
        <v>1.5776827441860468</v>
      </c>
      <c r="BI1967" s="7">
        <f t="shared" si="582"/>
        <v>2.36652411627907</v>
      </c>
      <c r="BJ1967">
        <v>340.8</v>
      </c>
      <c r="BK1967">
        <v>6390</v>
      </c>
      <c r="BL1967">
        <v>0.12</v>
      </c>
      <c r="BM1967">
        <v>0.11</v>
      </c>
      <c r="BN1967" s="3">
        <f t="shared" si="577"/>
        <v>0.15603406196754471</v>
      </c>
      <c r="BO1967" s="3">
        <f t="shared" si="583"/>
        <v>0.18611621991944735</v>
      </c>
      <c r="BP1967" s="3">
        <f t="shared" si="584"/>
        <v>0.1730259523376067</v>
      </c>
      <c r="BQ1967" s="3">
        <f t="shared" si="585"/>
        <v>0.2172117384985022</v>
      </c>
      <c r="BR1967">
        <f t="shared" si="586"/>
        <v>0.16698714695378439</v>
      </c>
      <c r="BS1967">
        <f t="shared" si="587"/>
        <v>0.19788293215454317</v>
      </c>
      <c r="BT1967" s="5">
        <f t="shared" si="588"/>
        <v>467.35872132849016</v>
      </c>
    </row>
    <row r="1968" spans="1:72" x14ac:dyDescent="0.2">
      <c r="A1968">
        <v>4</v>
      </c>
      <c r="B1968">
        <v>38021</v>
      </c>
      <c r="C1968" t="s">
        <v>294</v>
      </c>
      <c r="D1968">
        <v>38</v>
      </c>
      <c r="E1968" t="s">
        <v>295</v>
      </c>
      <c r="F1968" t="s">
        <v>296</v>
      </c>
      <c r="G1968" t="s">
        <v>373</v>
      </c>
      <c r="H1968">
        <v>21</v>
      </c>
      <c r="I1968">
        <v>641</v>
      </c>
      <c r="J1968">
        <v>423</v>
      </c>
      <c r="K1968">
        <v>1086</v>
      </c>
      <c r="L1968">
        <v>105</v>
      </c>
      <c r="M1968" s="5">
        <v>10635</v>
      </c>
      <c r="N1968" s="5">
        <v>14848.65936</v>
      </c>
      <c r="O1968" s="5">
        <v>4406.8999999999996</v>
      </c>
      <c r="P1968" s="5">
        <v>6152.9437660000003</v>
      </c>
      <c r="Q1968" s="5">
        <v>26307</v>
      </c>
      <c r="R1968" s="5">
        <v>36730.0124</v>
      </c>
      <c r="S1968" s="5">
        <v>106</v>
      </c>
      <c r="T1968" s="5">
        <v>147.9979213</v>
      </c>
      <c r="U1968">
        <v>628</v>
      </c>
      <c r="V1968">
        <v>428</v>
      </c>
      <c r="W1968">
        <v>1107</v>
      </c>
      <c r="X1968">
        <v>101</v>
      </c>
      <c r="Y1968">
        <v>62</v>
      </c>
      <c r="Z1968">
        <v>20</v>
      </c>
      <c r="AA1968">
        <v>88</v>
      </c>
      <c r="AB1968">
        <v>43</v>
      </c>
      <c r="AC1968">
        <v>14</v>
      </c>
      <c r="AD1968">
        <v>65</v>
      </c>
      <c r="AE1968">
        <v>81</v>
      </c>
      <c r="AF1968">
        <v>31</v>
      </c>
      <c r="AG1968">
        <v>111</v>
      </c>
      <c r="AH1968">
        <v>1033.9166666666665</v>
      </c>
      <c r="AI1968">
        <v>2014.3166666666664</v>
      </c>
      <c r="AJ1968">
        <v>2561.833333333333</v>
      </c>
      <c r="AK1968">
        <v>1021</v>
      </c>
      <c r="AL1968">
        <v>0.98111833781003999</v>
      </c>
      <c r="AM1968">
        <f t="shared" si="570"/>
        <v>1</v>
      </c>
      <c r="AN1968">
        <f t="shared" si="571"/>
        <v>1001.7218229040508</v>
      </c>
      <c r="AO1968">
        <v>15.37</v>
      </c>
      <c r="AP1968">
        <f t="shared" si="572"/>
        <v>15.079788852140315</v>
      </c>
      <c r="AQ1968">
        <v>3.27</v>
      </c>
      <c r="AR1968">
        <v>6430</v>
      </c>
      <c r="AS1968">
        <v>5.0737861885996933</v>
      </c>
      <c r="AT1968">
        <v>1.0048140006855606</v>
      </c>
      <c r="AU1968">
        <f t="shared" si="573"/>
        <v>5.0982113987900002</v>
      </c>
      <c r="AV1968">
        <f t="shared" si="574"/>
        <v>3.0144420020566818</v>
      </c>
      <c r="AW1968">
        <f t="shared" si="575"/>
        <v>7.0336980047989242</v>
      </c>
      <c r="AX1968">
        <f t="shared" si="578"/>
        <v>10.048140006855606</v>
      </c>
      <c r="AY1968" s="4">
        <v>0.1</v>
      </c>
      <c r="AZ1968">
        <v>35</v>
      </c>
      <c r="BA1968" s="1">
        <f t="shared" si="576"/>
        <v>0.10368970511989745</v>
      </c>
      <c r="BB1968">
        <v>0.1124</v>
      </c>
      <c r="BC1968">
        <v>4.8224999999999997E-2</v>
      </c>
      <c r="BD1968">
        <v>6.43E-3</v>
      </c>
      <c r="BE1968">
        <v>160000</v>
      </c>
      <c r="BF1968">
        <f t="shared" si="579"/>
        <v>74.400000000000006</v>
      </c>
      <c r="BG1968" s="7">
        <f t="shared" si="580"/>
        <v>0.78884137209302341</v>
      </c>
      <c r="BH1968" s="8">
        <f t="shared" si="581"/>
        <v>1.5776827441860468</v>
      </c>
      <c r="BI1968" s="7">
        <f t="shared" si="582"/>
        <v>2.36652411627907</v>
      </c>
      <c r="BJ1968">
        <v>340.8</v>
      </c>
      <c r="BK1968">
        <v>6390</v>
      </c>
      <c r="BL1968">
        <v>0.12</v>
      </c>
      <c r="BM1968">
        <v>0.11</v>
      </c>
      <c r="BN1968" s="3">
        <f t="shared" si="577"/>
        <v>0.15685703448453342</v>
      </c>
      <c r="BO1968" s="3">
        <f t="shared" si="583"/>
        <v>0.18708405344890497</v>
      </c>
      <c r="BP1968" s="3">
        <f t="shared" si="584"/>
        <v>0.17368541622790973</v>
      </c>
      <c r="BQ1968" s="3">
        <f t="shared" si="585"/>
        <v>0.21891209439876683</v>
      </c>
      <c r="BR1968">
        <f t="shared" si="586"/>
        <v>0.16795498048324201</v>
      </c>
      <c r="BS1968">
        <f t="shared" si="587"/>
        <v>0.19885076568400079</v>
      </c>
      <c r="BT1968" s="5">
        <f t="shared" si="588"/>
        <v>467.35872132849016</v>
      </c>
    </row>
    <row r="1969" spans="1:72" x14ac:dyDescent="0.2">
      <c r="A1969">
        <v>4</v>
      </c>
      <c r="B1969">
        <v>38023</v>
      </c>
      <c r="C1969" t="s">
        <v>294</v>
      </c>
      <c r="D1969">
        <v>38</v>
      </c>
      <c r="E1969" t="s">
        <v>295</v>
      </c>
      <c r="F1969" t="s">
        <v>296</v>
      </c>
      <c r="G1969" t="s">
        <v>342</v>
      </c>
      <c r="H1969">
        <v>23</v>
      </c>
      <c r="I1969">
        <v>454</v>
      </c>
      <c r="J1969">
        <v>231</v>
      </c>
      <c r="K1969">
        <v>417</v>
      </c>
      <c r="L1969">
        <v>83</v>
      </c>
      <c r="M1969" s="5">
        <v>7448.5</v>
      </c>
      <c r="N1969" s="5">
        <v>10399.64638</v>
      </c>
      <c r="O1969" s="5">
        <v>3432.8</v>
      </c>
      <c r="P1969" s="5">
        <v>4792.8987180000004</v>
      </c>
      <c r="Q1969" s="5">
        <v>10050</v>
      </c>
      <c r="R1969" s="5">
        <v>14031.87838</v>
      </c>
      <c r="S1969" s="5">
        <v>84</v>
      </c>
      <c r="T1969" s="5">
        <v>117.2813716</v>
      </c>
      <c r="U1969">
        <v>468</v>
      </c>
      <c r="V1969">
        <v>256</v>
      </c>
      <c r="W1969">
        <v>453</v>
      </c>
      <c r="X1969">
        <v>79</v>
      </c>
      <c r="Y1969">
        <v>62</v>
      </c>
      <c r="Z1969">
        <v>20</v>
      </c>
      <c r="AA1969">
        <v>88</v>
      </c>
      <c r="AB1969">
        <v>43</v>
      </c>
      <c r="AC1969">
        <v>14</v>
      </c>
      <c r="AD1969">
        <v>65</v>
      </c>
      <c r="AE1969">
        <v>81</v>
      </c>
      <c r="AF1969">
        <v>31</v>
      </c>
      <c r="AG1969">
        <v>111</v>
      </c>
      <c r="AH1969">
        <v>1033.9166666666665</v>
      </c>
      <c r="AI1969">
        <v>2014.3166666666664</v>
      </c>
      <c r="AJ1969">
        <v>2561.833333333333</v>
      </c>
      <c r="AK1969">
        <v>1021</v>
      </c>
      <c r="AL1969">
        <v>0.96610615876588002</v>
      </c>
      <c r="AM1969">
        <f t="shared" si="570"/>
        <v>1</v>
      </c>
      <c r="AN1969">
        <f t="shared" si="571"/>
        <v>986.39438809996352</v>
      </c>
      <c r="AO1969">
        <v>15.37</v>
      </c>
      <c r="AP1969">
        <f t="shared" si="572"/>
        <v>14.849051660231575</v>
      </c>
      <c r="AQ1969">
        <v>3.27</v>
      </c>
      <c r="AR1969">
        <v>6430</v>
      </c>
      <c r="AS1969">
        <v>5.0737861885996933</v>
      </c>
      <c r="AT1969">
        <v>0.98424436449858455</v>
      </c>
      <c r="AU1969">
        <f t="shared" si="573"/>
        <v>4.9938454628000004</v>
      </c>
      <c r="AV1969">
        <f t="shared" si="574"/>
        <v>2.9527330934957536</v>
      </c>
      <c r="AW1969">
        <f t="shared" si="575"/>
        <v>6.8897105514900918</v>
      </c>
      <c r="AX1969">
        <f t="shared" si="578"/>
        <v>9.8424436449858455</v>
      </c>
      <c r="AY1969" s="4">
        <v>0.1</v>
      </c>
      <c r="AZ1969">
        <v>35</v>
      </c>
      <c r="BA1969" s="1">
        <f t="shared" si="576"/>
        <v>0.10368970511989745</v>
      </c>
      <c r="BB1969">
        <v>0.1124</v>
      </c>
      <c r="BC1969">
        <v>4.8224999999999997E-2</v>
      </c>
      <c r="BD1969">
        <v>6.43E-3</v>
      </c>
      <c r="BE1969">
        <v>160000</v>
      </c>
      <c r="BF1969">
        <f t="shared" si="579"/>
        <v>74.400000000000006</v>
      </c>
      <c r="BG1969" s="7">
        <f t="shared" si="580"/>
        <v>0.78884137209302341</v>
      </c>
      <c r="BH1969" s="8">
        <f t="shared" si="581"/>
        <v>1.5776827441860468</v>
      </c>
      <c r="BI1969" s="7">
        <f t="shared" si="582"/>
        <v>2.36652411627907</v>
      </c>
      <c r="BJ1969">
        <v>340.8</v>
      </c>
      <c r="BK1969">
        <v>6390</v>
      </c>
      <c r="BL1969">
        <v>0.12</v>
      </c>
      <c r="BM1969">
        <v>0.11</v>
      </c>
      <c r="BN1969" s="3">
        <f t="shared" si="577"/>
        <v>0.15433750526582424</v>
      </c>
      <c r="BO1969" s="3">
        <f t="shared" si="583"/>
        <v>0.18421221693621959</v>
      </c>
      <c r="BP1969" s="3">
        <f t="shared" si="584"/>
        <v>0.17108786440159326</v>
      </c>
      <c r="BQ1969" s="3">
        <f t="shared" si="585"/>
        <v>0.21538870324767456</v>
      </c>
      <c r="BR1969">
        <f t="shared" si="586"/>
        <v>0.16508314397055662</v>
      </c>
      <c r="BS1969">
        <f t="shared" si="587"/>
        <v>0.1959789291713154</v>
      </c>
      <c r="BT1969" s="5">
        <f t="shared" si="588"/>
        <v>467.35872132849016</v>
      </c>
    </row>
    <row r="1970" spans="1:72" x14ac:dyDescent="0.2">
      <c r="A1970">
        <v>4</v>
      </c>
      <c r="B1970">
        <v>38025</v>
      </c>
      <c r="C1970" t="s">
        <v>294</v>
      </c>
      <c r="D1970">
        <v>38</v>
      </c>
      <c r="E1970" t="s">
        <v>295</v>
      </c>
      <c r="F1970" t="s">
        <v>296</v>
      </c>
      <c r="G1970" t="s">
        <v>320</v>
      </c>
      <c r="H1970">
        <v>25</v>
      </c>
      <c r="I1970">
        <v>523</v>
      </c>
      <c r="J1970">
        <v>264</v>
      </c>
      <c r="K1970">
        <v>949</v>
      </c>
      <c r="L1970">
        <v>104</v>
      </c>
      <c r="M1970" s="5">
        <v>8392.1</v>
      </c>
      <c r="N1970" s="5">
        <v>11717.107120000001</v>
      </c>
      <c r="O1970" s="5">
        <v>3608.1</v>
      </c>
      <c r="P1970" s="5">
        <v>5037.6537710000002</v>
      </c>
      <c r="Q1970" s="5">
        <v>22668</v>
      </c>
      <c r="R1970" s="5">
        <v>31649.215840000001</v>
      </c>
      <c r="S1970" s="5">
        <v>101</v>
      </c>
      <c r="T1970" s="5">
        <v>141.01688720000001</v>
      </c>
      <c r="U1970">
        <v>495</v>
      </c>
      <c r="V1970">
        <v>278</v>
      </c>
      <c r="W1970">
        <v>961</v>
      </c>
      <c r="X1970">
        <v>88</v>
      </c>
      <c r="Y1970">
        <v>62</v>
      </c>
      <c r="Z1970">
        <v>20</v>
      </c>
      <c r="AA1970">
        <v>88</v>
      </c>
      <c r="AB1970">
        <v>43</v>
      </c>
      <c r="AC1970">
        <v>14</v>
      </c>
      <c r="AD1970">
        <v>65</v>
      </c>
      <c r="AE1970">
        <v>81</v>
      </c>
      <c r="AF1970">
        <v>31</v>
      </c>
      <c r="AG1970">
        <v>111</v>
      </c>
      <c r="AH1970">
        <v>1033.9166666666665</v>
      </c>
      <c r="AI1970">
        <v>2014.3166666666664</v>
      </c>
      <c r="AJ1970">
        <v>2561.833333333333</v>
      </c>
      <c r="AK1970">
        <v>1021</v>
      </c>
      <c r="AL1970">
        <v>0.96378043798299895</v>
      </c>
      <c r="AM1970">
        <f t="shared" si="570"/>
        <v>1</v>
      </c>
      <c r="AN1970">
        <f t="shared" si="571"/>
        <v>984.01982718064198</v>
      </c>
      <c r="AO1970">
        <v>15.37</v>
      </c>
      <c r="AP1970">
        <f t="shared" si="572"/>
        <v>14.813305331798693</v>
      </c>
      <c r="AQ1970">
        <v>3.27</v>
      </c>
      <c r="AR1970">
        <v>6430</v>
      </c>
      <c r="AS1970">
        <v>5.0737861885996933</v>
      </c>
      <c r="AT1970">
        <v>0.9940047632637653</v>
      </c>
      <c r="AU1970">
        <f t="shared" si="573"/>
        <v>5.0433676392500004</v>
      </c>
      <c r="AV1970">
        <f t="shared" si="574"/>
        <v>2.9820142897912958</v>
      </c>
      <c r="AW1970">
        <f t="shared" si="575"/>
        <v>6.958033342846357</v>
      </c>
      <c r="AX1970">
        <f t="shared" si="578"/>
        <v>9.9400476326376523</v>
      </c>
      <c r="AY1970" s="4">
        <v>0.1</v>
      </c>
      <c r="AZ1970">
        <v>35</v>
      </c>
      <c r="BA1970" s="1">
        <f t="shared" si="576"/>
        <v>0.10368970511989745</v>
      </c>
      <c r="BB1970">
        <v>0.1124</v>
      </c>
      <c r="BC1970">
        <v>4.8224999999999997E-2</v>
      </c>
      <c r="BD1970">
        <v>6.43E-3</v>
      </c>
      <c r="BE1970">
        <v>160000</v>
      </c>
      <c r="BF1970">
        <f t="shared" si="579"/>
        <v>74.400000000000006</v>
      </c>
      <c r="BG1970" s="7">
        <f t="shared" si="580"/>
        <v>0.78884137209302341</v>
      </c>
      <c r="BH1970" s="8">
        <f t="shared" si="581"/>
        <v>1.5776827441860468</v>
      </c>
      <c r="BI1970" s="7">
        <f t="shared" si="582"/>
        <v>2.36652411627907</v>
      </c>
      <c r="BJ1970">
        <v>340.8</v>
      </c>
      <c r="BK1970">
        <v>6390</v>
      </c>
      <c r="BL1970">
        <v>0.12</v>
      </c>
      <c r="BM1970">
        <v>0.11</v>
      </c>
      <c r="BN1970" s="3">
        <f t="shared" si="577"/>
        <v>0.15436956583100725</v>
      </c>
      <c r="BO1970" s="3">
        <f t="shared" si="583"/>
        <v>0.18438070336918796</v>
      </c>
      <c r="BP1970" s="3">
        <f t="shared" si="584"/>
        <v>0.17112620133216849</v>
      </c>
      <c r="BQ1970" s="3">
        <f t="shared" si="585"/>
        <v>0.21586635572667057</v>
      </c>
      <c r="BR1970">
        <f t="shared" si="586"/>
        <v>0.165251630403525</v>
      </c>
      <c r="BS1970">
        <f t="shared" si="587"/>
        <v>0.19614741560428378</v>
      </c>
      <c r="BT1970" s="5">
        <f t="shared" si="588"/>
        <v>467.35872132849016</v>
      </c>
    </row>
    <row r="1971" spans="1:72" x14ac:dyDescent="0.2">
      <c r="A1971">
        <v>4</v>
      </c>
      <c r="B1971">
        <v>38027</v>
      </c>
      <c r="C1971" t="s">
        <v>294</v>
      </c>
      <c r="D1971">
        <v>38</v>
      </c>
      <c r="E1971" t="s">
        <v>295</v>
      </c>
      <c r="F1971" t="s">
        <v>296</v>
      </c>
      <c r="G1971" t="s">
        <v>407</v>
      </c>
      <c r="H1971">
        <v>27</v>
      </c>
      <c r="I1971">
        <v>594</v>
      </c>
      <c r="J1971">
        <v>327</v>
      </c>
      <c r="K1971">
        <v>1041</v>
      </c>
      <c r="L1971">
        <v>102</v>
      </c>
      <c r="M1971" s="5">
        <v>9880.7999999999993</v>
      </c>
      <c r="N1971" s="5">
        <v>13795.64019</v>
      </c>
      <c r="O1971" s="5">
        <v>4149</v>
      </c>
      <c r="P1971" s="5">
        <v>5792.8620309999997</v>
      </c>
      <c r="Q1971" s="5">
        <v>25285</v>
      </c>
      <c r="R1971" s="5">
        <v>35303.089050000002</v>
      </c>
      <c r="S1971" s="5">
        <v>102</v>
      </c>
      <c r="T1971" s="5">
        <v>142.413094</v>
      </c>
      <c r="U1971">
        <v>583</v>
      </c>
      <c r="V1971">
        <v>341</v>
      </c>
      <c r="W1971">
        <v>1061</v>
      </c>
      <c r="X1971">
        <v>95</v>
      </c>
      <c r="Y1971">
        <v>62</v>
      </c>
      <c r="Z1971">
        <v>20</v>
      </c>
      <c r="AA1971">
        <v>88</v>
      </c>
      <c r="AB1971">
        <v>43</v>
      </c>
      <c r="AC1971">
        <v>14</v>
      </c>
      <c r="AD1971">
        <v>65</v>
      </c>
      <c r="AE1971">
        <v>81</v>
      </c>
      <c r="AF1971">
        <v>31</v>
      </c>
      <c r="AG1971">
        <v>111</v>
      </c>
      <c r="AH1971">
        <v>1033.9166666666665</v>
      </c>
      <c r="AI1971">
        <v>2014.3166666666664</v>
      </c>
      <c r="AJ1971">
        <v>2561.833333333333</v>
      </c>
      <c r="AK1971">
        <v>1021</v>
      </c>
      <c r="AL1971">
        <v>0.97702300921082497</v>
      </c>
      <c r="AM1971">
        <f t="shared" si="570"/>
        <v>1</v>
      </c>
      <c r="AN1971">
        <f t="shared" si="571"/>
        <v>997.54049240425229</v>
      </c>
      <c r="AO1971">
        <v>15.37</v>
      </c>
      <c r="AP1971">
        <f t="shared" si="572"/>
        <v>15.01684365157038</v>
      </c>
      <c r="AQ1971">
        <v>3.27</v>
      </c>
      <c r="AR1971">
        <v>6430</v>
      </c>
      <c r="AS1971">
        <v>5.0737861885996933</v>
      </c>
      <c r="AT1971">
        <v>0.9851033120690974</v>
      </c>
      <c r="AU1971">
        <f t="shared" si="573"/>
        <v>4.9982035791200001</v>
      </c>
      <c r="AV1971">
        <f t="shared" si="574"/>
        <v>2.9553099362072923</v>
      </c>
      <c r="AW1971">
        <f t="shared" si="575"/>
        <v>6.8957231844836819</v>
      </c>
      <c r="AX1971">
        <f t="shared" si="578"/>
        <v>9.8510331206909747</v>
      </c>
      <c r="AY1971" s="4">
        <v>0.1</v>
      </c>
      <c r="AZ1971">
        <v>35</v>
      </c>
      <c r="BA1971" s="1">
        <f t="shared" si="576"/>
        <v>0.10368970511989745</v>
      </c>
      <c r="BB1971">
        <v>0.1124</v>
      </c>
      <c r="BC1971">
        <v>4.8224999999999997E-2</v>
      </c>
      <c r="BD1971">
        <v>6.43E-3</v>
      </c>
      <c r="BE1971">
        <v>160000</v>
      </c>
      <c r="BF1971">
        <f t="shared" si="579"/>
        <v>74.400000000000006</v>
      </c>
      <c r="BG1971" s="7">
        <f t="shared" si="580"/>
        <v>0.78884137209302341</v>
      </c>
      <c r="BH1971" s="8">
        <f t="shared" si="581"/>
        <v>1.5776827441860468</v>
      </c>
      <c r="BI1971" s="7">
        <f t="shared" si="582"/>
        <v>2.36652411627907</v>
      </c>
      <c r="BJ1971">
        <v>340.8</v>
      </c>
      <c r="BK1971">
        <v>6390</v>
      </c>
      <c r="BL1971">
        <v>0.12</v>
      </c>
      <c r="BM1971">
        <v>0.11</v>
      </c>
      <c r="BN1971" s="3">
        <f t="shared" si="577"/>
        <v>0.15570972458098817</v>
      </c>
      <c r="BO1971" s="3">
        <f t="shared" si="583"/>
        <v>0.18586522237196629</v>
      </c>
      <c r="BP1971" s="3">
        <f t="shared" si="584"/>
        <v>0.17272941624803759</v>
      </c>
      <c r="BQ1971" s="3">
        <f t="shared" si="585"/>
        <v>0.21706891632426764</v>
      </c>
      <c r="BR1971">
        <f t="shared" si="586"/>
        <v>0.16673614940630332</v>
      </c>
      <c r="BS1971">
        <f t="shared" si="587"/>
        <v>0.1976319346070621</v>
      </c>
      <c r="BT1971" s="5">
        <f t="shared" si="588"/>
        <v>467.35872132849016</v>
      </c>
    </row>
    <row r="1972" spans="1:72" x14ac:dyDescent="0.2">
      <c r="A1972">
        <v>4</v>
      </c>
      <c r="B1972">
        <v>38029</v>
      </c>
      <c r="C1972" t="s">
        <v>294</v>
      </c>
      <c r="D1972">
        <v>38</v>
      </c>
      <c r="E1972" t="s">
        <v>295</v>
      </c>
      <c r="F1972" t="s">
        <v>296</v>
      </c>
      <c r="G1972" t="s">
        <v>389</v>
      </c>
      <c r="H1972">
        <v>29</v>
      </c>
      <c r="I1972">
        <v>570</v>
      </c>
      <c r="J1972">
        <v>304</v>
      </c>
      <c r="K1972">
        <v>1039</v>
      </c>
      <c r="L1972">
        <v>117</v>
      </c>
      <c r="M1972" s="5">
        <v>9470.5</v>
      </c>
      <c r="N1972" s="5">
        <v>13222.776540000001</v>
      </c>
      <c r="O1972" s="5">
        <v>4042</v>
      </c>
      <c r="P1972" s="5">
        <v>5643.4679029999998</v>
      </c>
      <c r="Q1972" s="5">
        <v>25045</v>
      </c>
      <c r="R1972" s="5">
        <v>34967.99942</v>
      </c>
      <c r="S1972" s="5">
        <v>114</v>
      </c>
      <c r="T1972" s="5">
        <v>159.16757569999999</v>
      </c>
      <c r="U1972">
        <v>582</v>
      </c>
      <c r="V1972">
        <v>323</v>
      </c>
      <c r="W1972">
        <v>1073</v>
      </c>
      <c r="X1972">
        <v>101</v>
      </c>
      <c r="Y1972">
        <v>62</v>
      </c>
      <c r="Z1972">
        <v>20</v>
      </c>
      <c r="AA1972">
        <v>88</v>
      </c>
      <c r="AB1972">
        <v>43</v>
      </c>
      <c r="AC1972">
        <v>14</v>
      </c>
      <c r="AD1972">
        <v>65</v>
      </c>
      <c r="AE1972">
        <v>81</v>
      </c>
      <c r="AF1972">
        <v>31</v>
      </c>
      <c r="AG1972">
        <v>111</v>
      </c>
      <c r="AH1972">
        <v>1033.9166666666665</v>
      </c>
      <c r="AI1972">
        <v>2014.3166666666664</v>
      </c>
      <c r="AJ1972">
        <v>2561.833333333333</v>
      </c>
      <c r="AK1972">
        <v>1021</v>
      </c>
      <c r="AL1972">
        <v>0.96870197641088596</v>
      </c>
      <c r="AM1972">
        <f t="shared" si="570"/>
        <v>1</v>
      </c>
      <c r="AN1972">
        <f t="shared" si="571"/>
        <v>989.04471791551452</v>
      </c>
      <c r="AO1972">
        <v>15.37</v>
      </c>
      <c r="AP1972">
        <f t="shared" si="572"/>
        <v>14.888949377435317</v>
      </c>
      <c r="AQ1972">
        <v>3.27</v>
      </c>
      <c r="AR1972">
        <v>6430</v>
      </c>
      <c r="AS1972">
        <v>5.0737861885996933</v>
      </c>
      <c r="AT1972">
        <v>1.0315669937767935</v>
      </c>
      <c r="AU1972">
        <f t="shared" si="573"/>
        <v>5.233950365640001</v>
      </c>
      <c r="AV1972">
        <f t="shared" si="574"/>
        <v>3.0947009813303805</v>
      </c>
      <c r="AW1972">
        <f t="shared" si="575"/>
        <v>7.2209689564375541</v>
      </c>
      <c r="AX1972">
        <f t="shared" si="578"/>
        <v>10.315669937767936</v>
      </c>
      <c r="AY1972" s="4">
        <v>0.1</v>
      </c>
      <c r="AZ1972">
        <v>35</v>
      </c>
      <c r="BA1972" s="1">
        <f t="shared" si="576"/>
        <v>0.10368970511989745</v>
      </c>
      <c r="BB1972">
        <v>0.1124</v>
      </c>
      <c r="BC1972">
        <v>4.8224999999999997E-2</v>
      </c>
      <c r="BD1972">
        <v>6.43E-3</v>
      </c>
      <c r="BE1972">
        <v>160000</v>
      </c>
      <c r="BF1972">
        <f t="shared" si="579"/>
        <v>74.400000000000006</v>
      </c>
      <c r="BG1972" s="7">
        <f t="shared" si="580"/>
        <v>0.78884137209302341</v>
      </c>
      <c r="BH1972" s="8">
        <f t="shared" si="581"/>
        <v>1.5776827441860468</v>
      </c>
      <c r="BI1972" s="7">
        <f t="shared" si="582"/>
        <v>2.36652411627907</v>
      </c>
      <c r="BJ1972">
        <v>340.8</v>
      </c>
      <c r="BK1972">
        <v>6390</v>
      </c>
      <c r="BL1972">
        <v>0.12</v>
      </c>
      <c r="BM1972">
        <v>0.11</v>
      </c>
      <c r="BN1972" s="3">
        <f t="shared" si="577"/>
        <v>0.1562010039666577</v>
      </c>
      <c r="BO1972" s="3">
        <f t="shared" si="583"/>
        <v>0.18632131994671597</v>
      </c>
      <c r="BP1972" s="3">
        <f t="shared" si="584"/>
        <v>0.1725659464056051</v>
      </c>
      <c r="BQ1972" s="3">
        <f t="shared" si="585"/>
        <v>0.21899677679549862</v>
      </c>
      <c r="BR1972">
        <f t="shared" si="586"/>
        <v>0.16719224698105301</v>
      </c>
      <c r="BS1972">
        <f t="shared" si="587"/>
        <v>0.19808803218181179</v>
      </c>
      <c r="BT1972" s="5">
        <f t="shared" si="588"/>
        <v>467.35872132849016</v>
      </c>
    </row>
    <row r="1973" spans="1:72" x14ac:dyDescent="0.2">
      <c r="A1973">
        <v>4</v>
      </c>
      <c r="B1973">
        <v>38031</v>
      </c>
      <c r="C1973" t="s">
        <v>294</v>
      </c>
      <c r="D1973">
        <v>38</v>
      </c>
      <c r="E1973" t="s">
        <v>295</v>
      </c>
      <c r="F1973" t="s">
        <v>296</v>
      </c>
      <c r="G1973" t="s">
        <v>440</v>
      </c>
      <c r="H1973">
        <v>31</v>
      </c>
      <c r="I1973">
        <v>605</v>
      </c>
      <c r="J1973">
        <v>388</v>
      </c>
      <c r="K1973">
        <v>1049</v>
      </c>
      <c r="L1973">
        <v>103</v>
      </c>
      <c r="M1973" s="5">
        <v>10038</v>
      </c>
      <c r="N1973" s="5">
        <v>14015.123900000001</v>
      </c>
      <c r="O1973" s="5">
        <v>4197.8999999999996</v>
      </c>
      <c r="P1973" s="5">
        <v>5861.136544</v>
      </c>
      <c r="Q1973" s="5">
        <v>25448</v>
      </c>
      <c r="R1973" s="5">
        <v>35530.670760000001</v>
      </c>
      <c r="S1973" s="5">
        <v>103</v>
      </c>
      <c r="T1973" s="5">
        <v>143.80930079999999</v>
      </c>
      <c r="U1973">
        <v>596</v>
      </c>
      <c r="V1973">
        <v>376</v>
      </c>
      <c r="W1973">
        <v>1071</v>
      </c>
      <c r="X1973">
        <v>97</v>
      </c>
      <c r="Y1973">
        <v>62</v>
      </c>
      <c r="Z1973">
        <v>20</v>
      </c>
      <c r="AA1973">
        <v>88</v>
      </c>
      <c r="AB1973">
        <v>43</v>
      </c>
      <c r="AC1973">
        <v>14</v>
      </c>
      <c r="AD1973">
        <v>65</v>
      </c>
      <c r="AE1973">
        <v>81</v>
      </c>
      <c r="AF1973">
        <v>31</v>
      </c>
      <c r="AG1973">
        <v>111</v>
      </c>
      <c r="AH1973">
        <v>1033.9166666666665</v>
      </c>
      <c r="AI1973">
        <v>2014.3166666666664</v>
      </c>
      <c r="AJ1973">
        <v>2561.833333333333</v>
      </c>
      <c r="AK1973">
        <v>1021</v>
      </c>
      <c r="AL1973">
        <v>0.97680110484361604</v>
      </c>
      <c r="AM1973">
        <f t="shared" si="570"/>
        <v>1</v>
      </c>
      <c r="AN1973">
        <f t="shared" si="571"/>
        <v>997.31392804533198</v>
      </c>
      <c r="AO1973">
        <v>15.37</v>
      </c>
      <c r="AP1973">
        <f t="shared" si="572"/>
        <v>15.013432981446378</v>
      </c>
      <c r="AQ1973">
        <v>3.27</v>
      </c>
      <c r="AR1973">
        <v>6430</v>
      </c>
      <c r="AS1973">
        <v>5.0737861885996933</v>
      </c>
      <c r="AT1973">
        <v>0.98540022868402788</v>
      </c>
      <c r="AU1973">
        <f t="shared" si="573"/>
        <v>4.9997100705399999</v>
      </c>
      <c r="AV1973">
        <f t="shared" si="574"/>
        <v>2.9562006860520835</v>
      </c>
      <c r="AW1973">
        <f t="shared" si="575"/>
        <v>6.8978016007881955</v>
      </c>
      <c r="AX1973">
        <f t="shared" si="578"/>
        <v>9.854002286840279</v>
      </c>
      <c r="AY1973" s="4">
        <v>0.1</v>
      </c>
      <c r="AZ1973">
        <v>35</v>
      </c>
      <c r="BA1973" s="1">
        <f t="shared" si="576"/>
        <v>0.10368970511989745</v>
      </c>
      <c r="BB1973">
        <v>0.1124</v>
      </c>
      <c r="BC1973">
        <v>4.8224999999999997E-2</v>
      </c>
      <c r="BD1973">
        <v>6.43E-3</v>
      </c>
      <c r="BE1973">
        <v>160000</v>
      </c>
      <c r="BF1973">
        <f t="shared" si="579"/>
        <v>74.400000000000006</v>
      </c>
      <c r="BG1973" s="7">
        <f t="shared" si="580"/>
        <v>0.78884137209302341</v>
      </c>
      <c r="BH1973" s="8">
        <f t="shared" si="581"/>
        <v>1.5776827441860468</v>
      </c>
      <c r="BI1973" s="7">
        <f t="shared" si="582"/>
        <v>2.36652411627907</v>
      </c>
      <c r="BJ1973">
        <v>340.8</v>
      </c>
      <c r="BK1973">
        <v>6390</v>
      </c>
      <c r="BL1973">
        <v>0.12</v>
      </c>
      <c r="BM1973">
        <v>0.11</v>
      </c>
      <c r="BN1973" s="3">
        <f t="shared" si="577"/>
        <v>0.15569208813786656</v>
      </c>
      <c r="BO1973" s="3">
        <f t="shared" si="583"/>
        <v>0.18586211924969503</v>
      </c>
      <c r="BP1973" s="3">
        <f t="shared" si="584"/>
        <v>0.17272235390743773</v>
      </c>
      <c r="BQ1973" s="3">
        <f t="shared" si="585"/>
        <v>0.21707521820050585</v>
      </c>
      <c r="BR1973">
        <f t="shared" si="586"/>
        <v>0.16673304628403207</v>
      </c>
      <c r="BS1973">
        <f t="shared" si="587"/>
        <v>0.19762883148479085</v>
      </c>
      <c r="BT1973" s="5">
        <f t="shared" si="588"/>
        <v>467.35872132849016</v>
      </c>
    </row>
    <row r="1974" spans="1:72" x14ac:dyDescent="0.2">
      <c r="A1974">
        <v>4</v>
      </c>
      <c r="B1974">
        <v>38033</v>
      </c>
      <c r="C1974" t="s">
        <v>294</v>
      </c>
      <c r="D1974">
        <v>38</v>
      </c>
      <c r="E1974" t="s">
        <v>295</v>
      </c>
      <c r="F1974" t="s">
        <v>296</v>
      </c>
      <c r="G1974" t="s">
        <v>474</v>
      </c>
      <c r="H1974">
        <v>33</v>
      </c>
      <c r="I1974">
        <v>458</v>
      </c>
      <c r="J1974">
        <v>232</v>
      </c>
      <c r="K1974">
        <v>913</v>
      </c>
      <c r="L1974">
        <v>115</v>
      </c>
      <c r="M1974" s="5">
        <v>7390.7</v>
      </c>
      <c r="N1974" s="5">
        <v>10318.94563</v>
      </c>
      <c r="O1974" s="5">
        <v>3314.3</v>
      </c>
      <c r="P1974" s="5">
        <v>4627.4482120000002</v>
      </c>
      <c r="Q1974" s="5">
        <v>21532</v>
      </c>
      <c r="R1974" s="5">
        <v>30063.124909999999</v>
      </c>
      <c r="S1974" s="5">
        <v>108</v>
      </c>
      <c r="T1974" s="5">
        <v>150.7903349</v>
      </c>
      <c r="U1974">
        <v>463</v>
      </c>
      <c r="V1974">
        <v>257</v>
      </c>
      <c r="W1974">
        <v>930</v>
      </c>
      <c r="X1974">
        <v>88</v>
      </c>
      <c r="Y1974">
        <v>62</v>
      </c>
      <c r="Z1974">
        <v>20</v>
      </c>
      <c r="AA1974">
        <v>88</v>
      </c>
      <c r="AB1974">
        <v>43</v>
      </c>
      <c r="AC1974">
        <v>14</v>
      </c>
      <c r="AD1974">
        <v>65</v>
      </c>
      <c r="AE1974">
        <v>81</v>
      </c>
      <c r="AF1974">
        <v>31</v>
      </c>
      <c r="AG1974">
        <v>111</v>
      </c>
      <c r="AH1974">
        <v>1033.9166666666665</v>
      </c>
      <c r="AI1974">
        <v>2014.3166666666664</v>
      </c>
      <c r="AJ1974">
        <v>2561.833333333333</v>
      </c>
      <c r="AK1974">
        <v>1021</v>
      </c>
      <c r="AL1974">
        <v>0.96300542575341697</v>
      </c>
      <c r="AM1974">
        <f t="shared" si="570"/>
        <v>1</v>
      </c>
      <c r="AN1974">
        <f t="shared" si="571"/>
        <v>983.22853969423875</v>
      </c>
      <c r="AO1974">
        <v>15.37</v>
      </c>
      <c r="AP1974">
        <f t="shared" si="572"/>
        <v>14.801393393830018</v>
      </c>
      <c r="AQ1974">
        <v>3.27</v>
      </c>
      <c r="AR1974">
        <v>6430</v>
      </c>
      <c r="AS1974">
        <v>5.0737861885996933</v>
      </c>
      <c r="AT1974">
        <v>1.0224356875672216</v>
      </c>
      <c r="AU1974">
        <f t="shared" si="573"/>
        <v>5.1876200703100004</v>
      </c>
      <c r="AV1974">
        <f t="shared" si="574"/>
        <v>3.0673070627016648</v>
      </c>
      <c r="AW1974">
        <f t="shared" si="575"/>
        <v>7.1570498129705511</v>
      </c>
      <c r="AX1974">
        <f t="shared" si="578"/>
        <v>10.224356875672216</v>
      </c>
      <c r="AY1974" s="4">
        <v>0.1</v>
      </c>
      <c r="AZ1974">
        <v>35</v>
      </c>
      <c r="BA1974" s="1">
        <f t="shared" si="576"/>
        <v>0.10368970511989745</v>
      </c>
      <c r="BB1974">
        <v>0.1124</v>
      </c>
      <c r="BC1974">
        <v>4.8224999999999997E-2</v>
      </c>
      <c r="BD1974">
        <v>6.43E-3</v>
      </c>
      <c r="BE1974">
        <v>160000</v>
      </c>
      <c r="BF1974">
        <f t="shared" si="579"/>
        <v>74.400000000000006</v>
      </c>
      <c r="BG1974" s="7">
        <f t="shared" si="580"/>
        <v>0.78884137209302341</v>
      </c>
      <c r="BH1974" s="8">
        <f t="shared" si="581"/>
        <v>1.5776827441860468</v>
      </c>
      <c r="BI1974" s="7">
        <f t="shared" si="582"/>
        <v>2.36652411627907</v>
      </c>
      <c r="BJ1974">
        <v>340.8</v>
      </c>
      <c r="BK1974">
        <v>6390</v>
      </c>
      <c r="BL1974">
        <v>0.12</v>
      </c>
      <c r="BM1974">
        <v>0.11</v>
      </c>
      <c r="BN1974" s="3">
        <f t="shared" si="577"/>
        <v>0.15520168136386409</v>
      </c>
      <c r="BO1974" s="3">
        <f t="shared" si="583"/>
        <v>0.18512151606307548</v>
      </c>
      <c r="BP1974" s="3">
        <f t="shared" si="584"/>
        <v>0.17148790342415388</v>
      </c>
      <c r="BQ1974" s="3">
        <f t="shared" si="585"/>
        <v>0.21750773372155452</v>
      </c>
      <c r="BR1974">
        <f t="shared" si="586"/>
        <v>0.16599244309741251</v>
      </c>
      <c r="BS1974">
        <f t="shared" si="587"/>
        <v>0.19688822829817129</v>
      </c>
      <c r="BT1974" s="5">
        <f t="shared" si="588"/>
        <v>467.35872132849016</v>
      </c>
    </row>
    <row r="1975" spans="1:72" x14ac:dyDescent="0.2">
      <c r="A1975">
        <v>4</v>
      </c>
      <c r="B1975">
        <v>38035</v>
      </c>
      <c r="C1975" t="s">
        <v>294</v>
      </c>
      <c r="D1975">
        <v>38</v>
      </c>
      <c r="E1975" t="s">
        <v>295</v>
      </c>
      <c r="F1975" t="s">
        <v>296</v>
      </c>
      <c r="G1975" t="s">
        <v>411</v>
      </c>
      <c r="H1975">
        <v>35</v>
      </c>
      <c r="I1975">
        <v>839</v>
      </c>
      <c r="J1975">
        <v>492</v>
      </c>
      <c r="K1975">
        <v>1172</v>
      </c>
      <c r="L1975">
        <v>129</v>
      </c>
      <c r="M1975" s="5">
        <v>12385</v>
      </c>
      <c r="N1975" s="5">
        <v>17292.021270000001</v>
      </c>
      <c r="O1975" s="5">
        <v>4828.8</v>
      </c>
      <c r="P1975" s="5">
        <v>6742.0034169999999</v>
      </c>
      <c r="Q1975" s="5">
        <v>27462</v>
      </c>
      <c r="R1975" s="5">
        <v>38342.631260000002</v>
      </c>
      <c r="S1975" s="5">
        <v>124</v>
      </c>
      <c r="T1975" s="5">
        <v>173.1296437</v>
      </c>
      <c r="U1975">
        <v>658</v>
      </c>
      <c r="V1975">
        <v>427</v>
      </c>
      <c r="W1975">
        <v>1109</v>
      </c>
      <c r="X1975">
        <v>105</v>
      </c>
      <c r="Y1975">
        <v>62</v>
      </c>
      <c r="Z1975">
        <v>20</v>
      </c>
      <c r="AA1975">
        <v>88</v>
      </c>
      <c r="AB1975">
        <v>43</v>
      </c>
      <c r="AC1975">
        <v>14</v>
      </c>
      <c r="AD1975">
        <v>65</v>
      </c>
      <c r="AE1975">
        <v>81</v>
      </c>
      <c r="AF1975">
        <v>31</v>
      </c>
      <c r="AG1975">
        <v>111</v>
      </c>
      <c r="AH1975">
        <v>1033.9166666666665</v>
      </c>
      <c r="AI1975">
        <v>2014.3166666666664</v>
      </c>
      <c r="AJ1975">
        <v>2561.833333333333</v>
      </c>
      <c r="AK1975">
        <v>1021</v>
      </c>
      <c r="AL1975">
        <v>0.98524689538912302</v>
      </c>
      <c r="AM1975">
        <f t="shared" si="570"/>
        <v>1</v>
      </c>
      <c r="AN1975">
        <f t="shared" si="571"/>
        <v>1005.9370801922946</v>
      </c>
      <c r="AO1975">
        <v>15.37</v>
      </c>
      <c r="AP1975">
        <f t="shared" si="572"/>
        <v>15.14324478213082</v>
      </c>
      <c r="AQ1975">
        <v>3.27</v>
      </c>
      <c r="AR1975">
        <v>6430</v>
      </c>
      <c r="AS1975">
        <v>5.0737861885996933</v>
      </c>
      <c r="AT1975">
        <v>0.98008287474613054</v>
      </c>
      <c r="AU1975">
        <f t="shared" si="573"/>
        <v>4.9727309535700002</v>
      </c>
      <c r="AV1975">
        <f t="shared" si="574"/>
        <v>2.9402486242383916</v>
      </c>
      <c r="AW1975">
        <f t="shared" si="575"/>
        <v>6.8605801232229133</v>
      </c>
      <c r="AX1975">
        <f t="shared" si="578"/>
        <v>9.8008287474613063</v>
      </c>
      <c r="AY1975" s="4">
        <v>0.1</v>
      </c>
      <c r="AZ1975">
        <v>35</v>
      </c>
      <c r="BA1975" s="1">
        <f t="shared" si="576"/>
        <v>0.10368970511989745</v>
      </c>
      <c r="BB1975">
        <v>0.1124</v>
      </c>
      <c r="BC1975">
        <v>4.8224999999999997E-2</v>
      </c>
      <c r="BD1975">
        <v>6.43E-3</v>
      </c>
      <c r="BE1975">
        <v>160000</v>
      </c>
      <c r="BF1975">
        <f t="shared" si="579"/>
        <v>74.400000000000006</v>
      </c>
      <c r="BG1975" s="7">
        <f t="shared" si="580"/>
        <v>0.78884137209302341</v>
      </c>
      <c r="BH1975" s="8">
        <f t="shared" si="581"/>
        <v>1.5776827441860468</v>
      </c>
      <c r="BI1975" s="7">
        <f t="shared" si="582"/>
        <v>2.36652411627907</v>
      </c>
      <c r="BJ1975">
        <v>340.8</v>
      </c>
      <c r="BK1975">
        <v>6390</v>
      </c>
      <c r="BL1975">
        <v>0.12</v>
      </c>
      <c r="BM1975">
        <v>0.11</v>
      </c>
      <c r="BN1975" s="3">
        <f t="shared" si="577"/>
        <v>0.15655854634383473</v>
      </c>
      <c r="BO1975" s="3">
        <f t="shared" si="583"/>
        <v>0.18694084638706993</v>
      </c>
      <c r="BP1975" s="3">
        <f t="shared" si="584"/>
        <v>0.17387198500946768</v>
      </c>
      <c r="BQ1975" s="3">
        <f t="shared" si="585"/>
        <v>0.21798551520179102</v>
      </c>
      <c r="BR1975">
        <f t="shared" si="586"/>
        <v>0.16781177342140696</v>
      </c>
      <c r="BS1975">
        <f t="shared" si="587"/>
        <v>0.19870755862216574</v>
      </c>
      <c r="BT1975" s="5">
        <f t="shared" si="588"/>
        <v>467.35872132849016</v>
      </c>
    </row>
    <row r="1976" spans="1:72" x14ac:dyDescent="0.2">
      <c r="A1976">
        <v>4</v>
      </c>
      <c r="B1976">
        <v>38037</v>
      </c>
      <c r="C1976" t="s">
        <v>294</v>
      </c>
      <c r="D1976">
        <v>38</v>
      </c>
      <c r="E1976" t="s">
        <v>295</v>
      </c>
      <c r="F1976" t="s">
        <v>296</v>
      </c>
      <c r="G1976" t="s">
        <v>254</v>
      </c>
      <c r="H1976">
        <v>37</v>
      </c>
      <c r="I1976">
        <v>569</v>
      </c>
      <c r="J1976">
        <v>273</v>
      </c>
      <c r="K1976">
        <v>1008</v>
      </c>
      <c r="L1976">
        <v>108</v>
      </c>
      <c r="M1976" s="5">
        <v>8961.6</v>
      </c>
      <c r="N1976" s="5">
        <v>12512.2469</v>
      </c>
      <c r="O1976" s="5">
        <v>3840.7</v>
      </c>
      <c r="P1976" s="5">
        <v>5362.4114730000001</v>
      </c>
      <c r="Q1976" s="5">
        <v>23931</v>
      </c>
      <c r="R1976" s="5">
        <v>33412.625030000003</v>
      </c>
      <c r="S1976" s="5">
        <v>105</v>
      </c>
      <c r="T1976" s="5">
        <v>146.60171450000001</v>
      </c>
      <c r="U1976">
        <v>539</v>
      </c>
      <c r="V1976">
        <v>290</v>
      </c>
      <c r="W1976">
        <v>1020</v>
      </c>
      <c r="X1976">
        <v>93</v>
      </c>
      <c r="Y1976">
        <v>62</v>
      </c>
      <c r="Z1976">
        <v>20</v>
      </c>
      <c r="AA1976">
        <v>88</v>
      </c>
      <c r="AB1976">
        <v>43</v>
      </c>
      <c r="AC1976">
        <v>14</v>
      </c>
      <c r="AD1976">
        <v>65</v>
      </c>
      <c r="AE1976">
        <v>81</v>
      </c>
      <c r="AF1976">
        <v>31</v>
      </c>
      <c r="AG1976">
        <v>111</v>
      </c>
      <c r="AH1976">
        <v>1033.9166666666665</v>
      </c>
      <c r="AI1976">
        <v>2014.3166666666664</v>
      </c>
      <c r="AJ1976">
        <v>2561.833333333333</v>
      </c>
      <c r="AK1976">
        <v>1021</v>
      </c>
      <c r="AL1976">
        <v>0.96367503915514297</v>
      </c>
      <c r="AM1976">
        <f t="shared" si="570"/>
        <v>1</v>
      </c>
      <c r="AN1976">
        <f t="shared" si="571"/>
        <v>983.91221497740094</v>
      </c>
      <c r="AO1976">
        <v>15.37</v>
      </c>
      <c r="AP1976">
        <f t="shared" si="572"/>
        <v>14.811685351814546</v>
      </c>
      <c r="AQ1976">
        <v>3.27</v>
      </c>
      <c r="AR1976">
        <v>6430</v>
      </c>
      <c r="AS1976">
        <v>5.0737861885996933</v>
      </c>
      <c r="AT1976">
        <v>1.041519419630579</v>
      </c>
      <c r="AU1976">
        <f t="shared" si="573"/>
        <v>5.2844468464799998</v>
      </c>
      <c r="AV1976">
        <f t="shared" si="574"/>
        <v>3.1245582588917369</v>
      </c>
      <c r="AW1976">
        <f t="shared" si="575"/>
        <v>7.290635937414053</v>
      </c>
      <c r="AX1976">
        <f t="shared" si="578"/>
        <v>10.415194196305791</v>
      </c>
      <c r="AY1976" s="4">
        <v>0.1</v>
      </c>
      <c r="AZ1976">
        <v>35</v>
      </c>
      <c r="BA1976" s="1">
        <f t="shared" si="576"/>
        <v>0.10368970511989745</v>
      </c>
      <c r="BB1976">
        <v>0.1124</v>
      </c>
      <c r="BC1976">
        <v>4.8224999999999997E-2</v>
      </c>
      <c r="BD1976">
        <v>6.43E-3</v>
      </c>
      <c r="BE1976">
        <v>160000</v>
      </c>
      <c r="BF1976">
        <f t="shared" si="579"/>
        <v>74.400000000000006</v>
      </c>
      <c r="BG1976" s="7">
        <f t="shared" si="580"/>
        <v>0.78884137209302341</v>
      </c>
      <c r="BH1976" s="8">
        <f t="shared" si="581"/>
        <v>1.5776827441860468</v>
      </c>
      <c r="BI1976" s="7">
        <f t="shared" si="582"/>
        <v>2.36652411627907</v>
      </c>
      <c r="BJ1976">
        <v>340.8</v>
      </c>
      <c r="BK1976">
        <v>6390</v>
      </c>
      <c r="BL1976">
        <v>0.12</v>
      </c>
      <c r="BM1976">
        <v>0.11</v>
      </c>
      <c r="BN1976" s="3">
        <f t="shared" si="577"/>
        <v>0.15590672732917132</v>
      </c>
      <c r="BO1976" s="3">
        <f t="shared" si="583"/>
        <v>0.18597543272552536</v>
      </c>
      <c r="BP1976" s="3">
        <f t="shared" si="584"/>
        <v>0.17208734910733281</v>
      </c>
      <c r="BQ1976" s="3">
        <f t="shared" si="585"/>
        <v>0.21896613818490518</v>
      </c>
      <c r="BR1976">
        <f t="shared" si="586"/>
        <v>0.16684635975986239</v>
      </c>
      <c r="BS1976">
        <f t="shared" si="587"/>
        <v>0.19774214496062117</v>
      </c>
      <c r="BT1976" s="5">
        <f t="shared" si="588"/>
        <v>467.35872132849016</v>
      </c>
    </row>
    <row r="1977" spans="1:72" x14ac:dyDescent="0.2">
      <c r="A1977">
        <v>4</v>
      </c>
      <c r="B1977">
        <v>38039</v>
      </c>
      <c r="C1977" t="s">
        <v>294</v>
      </c>
      <c r="D1977">
        <v>38</v>
      </c>
      <c r="E1977" t="s">
        <v>295</v>
      </c>
      <c r="F1977" t="s">
        <v>296</v>
      </c>
      <c r="G1977" t="s">
        <v>346</v>
      </c>
      <c r="H1977">
        <v>39</v>
      </c>
      <c r="I1977">
        <v>645</v>
      </c>
      <c r="J1977">
        <v>405</v>
      </c>
      <c r="K1977">
        <v>1072</v>
      </c>
      <c r="L1977">
        <v>106</v>
      </c>
      <c r="M1977" s="5">
        <v>10472</v>
      </c>
      <c r="N1977" s="5">
        <v>14621.077660000001</v>
      </c>
      <c r="O1977" s="5">
        <v>4312.8999999999996</v>
      </c>
      <c r="P1977" s="5">
        <v>6021.7003260000001</v>
      </c>
      <c r="Q1977" s="5">
        <v>26068</v>
      </c>
      <c r="R1977" s="5">
        <v>36396.318979999996</v>
      </c>
      <c r="S1977" s="5">
        <v>107</v>
      </c>
      <c r="T1977" s="5">
        <v>149.39412809999999</v>
      </c>
      <c r="U1977">
        <v>623</v>
      </c>
      <c r="V1977">
        <v>391</v>
      </c>
      <c r="W1977">
        <v>1094</v>
      </c>
      <c r="X1977">
        <v>100</v>
      </c>
      <c r="Y1977">
        <v>62</v>
      </c>
      <c r="Z1977">
        <v>20</v>
      </c>
      <c r="AA1977">
        <v>88</v>
      </c>
      <c r="AB1977">
        <v>43</v>
      </c>
      <c r="AC1977">
        <v>14</v>
      </c>
      <c r="AD1977">
        <v>65</v>
      </c>
      <c r="AE1977">
        <v>81</v>
      </c>
      <c r="AF1977">
        <v>31</v>
      </c>
      <c r="AG1977">
        <v>111</v>
      </c>
      <c r="AH1977">
        <v>1033.9166666666665</v>
      </c>
      <c r="AI1977">
        <v>2014.3166666666664</v>
      </c>
      <c r="AJ1977">
        <v>2561.833333333333</v>
      </c>
      <c r="AK1977">
        <v>1021</v>
      </c>
      <c r="AL1977">
        <v>0.98068334506108201</v>
      </c>
      <c r="AM1977">
        <f t="shared" si="570"/>
        <v>1</v>
      </c>
      <c r="AN1977">
        <f t="shared" si="571"/>
        <v>1001.2776953073648</v>
      </c>
      <c r="AO1977">
        <v>15.37</v>
      </c>
      <c r="AP1977">
        <f t="shared" si="572"/>
        <v>15.073103013588829</v>
      </c>
      <c r="AQ1977">
        <v>3.27</v>
      </c>
      <c r="AR1977">
        <v>6430</v>
      </c>
      <c r="AS1977">
        <v>5.0737861885996933</v>
      </c>
      <c r="AT1977">
        <v>0.99067927612402096</v>
      </c>
      <c r="AU1977">
        <f t="shared" si="573"/>
        <v>5.0264948285299997</v>
      </c>
      <c r="AV1977">
        <f t="shared" si="574"/>
        <v>2.9720378283720628</v>
      </c>
      <c r="AW1977">
        <f t="shared" si="575"/>
        <v>6.934754932868147</v>
      </c>
      <c r="AX1977">
        <f t="shared" si="578"/>
        <v>9.9067927612402098</v>
      </c>
      <c r="AY1977" s="4">
        <v>0.1</v>
      </c>
      <c r="AZ1977">
        <v>35</v>
      </c>
      <c r="BA1977" s="1">
        <f t="shared" si="576"/>
        <v>0.10368970511989745</v>
      </c>
      <c r="BB1977">
        <v>0.1124</v>
      </c>
      <c r="BC1977">
        <v>4.8224999999999997E-2</v>
      </c>
      <c r="BD1977">
        <v>6.43E-3</v>
      </c>
      <c r="BE1977">
        <v>160000</v>
      </c>
      <c r="BF1977">
        <f t="shared" si="579"/>
        <v>74.400000000000006</v>
      </c>
      <c r="BG1977" s="7">
        <f t="shared" si="580"/>
        <v>0.78884137209302341</v>
      </c>
      <c r="BH1977" s="8">
        <f t="shared" si="581"/>
        <v>1.5776827441860468</v>
      </c>
      <c r="BI1977" s="7">
        <f t="shared" si="582"/>
        <v>2.36652411627907</v>
      </c>
      <c r="BJ1977">
        <v>340.8</v>
      </c>
      <c r="BK1977">
        <v>6390</v>
      </c>
      <c r="BL1977">
        <v>0.12</v>
      </c>
      <c r="BM1977">
        <v>0.11</v>
      </c>
      <c r="BN1977" s="3">
        <f t="shared" si="577"/>
        <v>0.15634233608804898</v>
      </c>
      <c r="BO1977" s="3">
        <f t="shared" si="583"/>
        <v>0.18655268439953623</v>
      </c>
      <c r="BP1977" s="3">
        <f t="shared" si="584"/>
        <v>0.1733425258885207</v>
      </c>
      <c r="BQ1977" s="3">
        <f t="shared" si="585"/>
        <v>0.21793300010686287</v>
      </c>
      <c r="BR1977">
        <f t="shared" si="586"/>
        <v>0.16742361143387327</v>
      </c>
      <c r="BS1977">
        <f t="shared" si="587"/>
        <v>0.19831939663463205</v>
      </c>
      <c r="BT1977" s="5">
        <f t="shared" si="588"/>
        <v>467.35872132849016</v>
      </c>
    </row>
    <row r="1978" spans="1:72" x14ac:dyDescent="0.2">
      <c r="A1978">
        <v>4</v>
      </c>
      <c r="B1978">
        <v>38041</v>
      </c>
      <c r="C1978" t="s">
        <v>294</v>
      </c>
      <c r="D1978">
        <v>38</v>
      </c>
      <c r="E1978" t="s">
        <v>295</v>
      </c>
      <c r="F1978" t="s">
        <v>296</v>
      </c>
      <c r="G1978" t="s">
        <v>357</v>
      </c>
      <c r="H1978">
        <v>41</v>
      </c>
      <c r="I1978">
        <v>582</v>
      </c>
      <c r="J1978">
        <v>292</v>
      </c>
      <c r="K1978">
        <v>992</v>
      </c>
      <c r="L1978">
        <v>123</v>
      </c>
      <c r="M1978" s="5">
        <v>9046</v>
      </c>
      <c r="N1978" s="5">
        <v>12630.08675</v>
      </c>
      <c r="O1978" s="5">
        <v>3802.5</v>
      </c>
      <c r="P1978" s="5">
        <v>5309.0763740000002</v>
      </c>
      <c r="Q1978" s="5">
        <v>23388</v>
      </c>
      <c r="R1978" s="5">
        <v>32654.48474</v>
      </c>
      <c r="S1978" s="5">
        <v>116</v>
      </c>
      <c r="T1978" s="5">
        <v>161.95998929999999</v>
      </c>
      <c r="U1978">
        <v>517</v>
      </c>
      <c r="V1978">
        <v>289</v>
      </c>
      <c r="W1978">
        <v>981</v>
      </c>
      <c r="X1978">
        <v>93</v>
      </c>
      <c r="Y1978">
        <v>62</v>
      </c>
      <c r="Z1978">
        <v>20</v>
      </c>
      <c r="AA1978">
        <v>88</v>
      </c>
      <c r="AB1978">
        <v>43</v>
      </c>
      <c r="AC1978">
        <v>14</v>
      </c>
      <c r="AD1978">
        <v>65</v>
      </c>
      <c r="AE1978">
        <v>81</v>
      </c>
      <c r="AF1978">
        <v>31</v>
      </c>
      <c r="AG1978">
        <v>111</v>
      </c>
      <c r="AH1978">
        <v>1033.9166666666665</v>
      </c>
      <c r="AI1978">
        <v>2014.3166666666664</v>
      </c>
      <c r="AJ1978">
        <v>2561.833333333333</v>
      </c>
      <c r="AK1978">
        <v>1021</v>
      </c>
      <c r="AL1978">
        <v>0.96237359382212195</v>
      </c>
      <c r="AM1978">
        <f t="shared" si="570"/>
        <v>1</v>
      </c>
      <c r="AN1978">
        <f t="shared" si="571"/>
        <v>982.58343929238652</v>
      </c>
      <c r="AO1978">
        <v>15.37</v>
      </c>
      <c r="AP1978">
        <f t="shared" si="572"/>
        <v>14.791682137046013</v>
      </c>
      <c r="AQ1978">
        <v>3.27</v>
      </c>
      <c r="AR1978">
        <v>6430</v>
      </c>
      <c r="AS1978">
        <v>5.0737861885996933</v>
      </c>
      <c r="AT1978">
        <v>1.0292422879197547</v>
      </c>
      <c r="AU1978">
        <f t="shared" si="573"/>
        <v>5.2221553051700003</v>
      </c>
      <c r="AV1978">
        <f t="shared" si="574"/>
        <v>3.0877268637592641</v>
      </c>
      <c r="AW1978">
        <f t="shared" si="575"/>
        <v>7.2046960154382829</v>
      </c>
      <c r="AX1978">
        <f t="shared" si="578"/>
        <v>10.292422879197547</v>
      </c>
      <c r="AY1978" s="4">
        <v>0.1</v>
      </c>
      <c r="AZ1978">
        <v>35</v>
      </c>
      <c r="BA1978" s="1">
        <f t="shared" si="576"/>
        <v>0.10368970511989745</v>
      </c>
      <c r="BB1978">
        <v>0.1124</v>
      </c>
      <c r="BC1978">
        <v>4.8224999999999997E-2</v>
      </c>
      <c r="BD1978">
        <v>6.43E-3</v>
      </c>
      <c r="BE1978">
        <v>160000</v>
      </c>
      <c r="BF1978">
        <f t="shared" si="579"/>
        <v>74.400000000000006</v>
      </c>
      <c r="BG1978" s="7">
        <f t="shared" si="580"/>
        <v>0.78884137209302341</v>
      </c>
      <c r="BH1978" s="8">
        <f t="shared" si="581"/>
        <v>1.5776827441860468</v>
      </c>
      <c r="BI1978" s="7">
        <f t="shared" si="582"/>
        <v>2.36652411627907</v>
      </c>
      <c r="BJ1978">
        <v>340.8</v>
      </c>
      <c r="BK1978">
        <v>6390</v>
      </c>
      <c r="BL1978">
        <v>0.12</v>
      </c>
      <c r="BM1978">
        <v>0.11</v>
      </c>
      <c r="BN1978" s="3">
        <f t="shared" si="577"/>
        <v>0.15534594517865649</v>
      </c>
      <c r="BO1978" s="3">
        <f t="shared" si="583"/>
        <v>0.18541832979964154</v>
      </c>
      <c r="BP1978" s="3">
        <f t="shared" si="584"/>
        <v>0.17169395492137049</v>
      </c>
      <c r="BQ1978" s="3">
        <f t="shared" si="585"/>
        <v>0.21802015030063865</v>
      </c>
      <c r="BR1978">
        <f t="shared" si="586"/>
        <v>0.16628925683397858</v>
      </c>
      <c r="BS1978">
        <f t="shared" si="587"/>
        <v>0.19718504203473736</v>
      </c>
      <c r="BT1978" s="5">
        <f t="shared" si="588"/>
        <v>467.35872132849016</v>
      </c>
    </row>
    <row r="1979" spans="1:72" x14ac:dyDescent="0.2">
      <c r="A1979">
        <v>4</v>
      </c>
      <c r="B1979">
        <v>38043</v>
      </c>
      <c r="C1979" t="s">
        <v>294</v>
      </c>
      <c r="D1979">
        <v>38</v>
      </c>
      <c r="E1979" t="s">
        <v>295</v>
      </c>
      <c r="F1979" t="s">
        <v>296</v>
      </c>
      <c r="G1979" t="s">
        <v>358</v>
      </c>
      <c r="H1979">
        <v>43</v>
      </c>
      <c r="I1979">
        <v>663</v>
      </c>
      <c r="J1979">
        <v>330</v>
      </c>
      <c r="K1979">
        <v>1079</v>
      </c>
      <c r="L1979">
        <v>123</v>
      </c>
      <c r="M1979" s="5">
        <v>11611</v>
      </c>
      <c r="N1979" s="5">
        <v>16211.35721</v>
      </c>
      <c r="O1979" s="5">
        <v>4668.3999999999996</v>
      </c>
      <c r="P1979" s="5">
        <v>6518.051845</v>
      </c>
      <c r="Q1979" s="5">
        <v>26513</v>
      </c>
      <c r="R1979" s="5">
        <v>37017.631000000001</v>
      </c>
      <c r="S1979" s="5">
        <v>117</v>
      </c>
      <c r="T1979" s="5">
        <v>163.35619610000001</v>
      </c>
      <c r="U1979">
        <v>599</v>
      </c>
      <c r="V1979">
        <v>332</v>
      </c>
      <c r="W1979">
        <v>1068</v>
      </c>
      <c r="X1979">
        <v>102</v>
      </c>
      <c r="Y1979">
        <v>62</v>
      </c>
      <c r="Z1979">
        <v>20</v>
      </c>
      <c r="AA1979">
        <v>88</v>
      </c>
      <c r="AB1979">
        <v>43</v>
      </c>
      <c r="AC1979">
        <v>14</v>
      </c>
      <c r="AD1979">
        <v>65</v>
      </c>
      <c r="AE1979">
        <v>81</v>
      </c>
      <c r="AF1979">
        <v>31</v>
      </c>
      <c r="AG1979">
        <v>111</v>
      </c>
      <c r="AH1979">
        <v>1033.9166666666665</v>
      </c>
      <c r="AI1979">
        <v>2014.3166666666664</v>
      </c>
      <c r="AJ1979">
        <v>2561.833333333333</v>
      </c>
      <c r="AK1979">
        <v>1021</v>
      </c>
      <c r="AL1979">
        <v>0.97235465697620205</v>
      </c>
      <c r="AM1979">
        <f t="shared" si="570"/>
        <v>1</v>
      </c>
      <c r="AN1979">
        <f t="shared" si="571"/>
        <v>992.77410477270234</v>
      </c>
      <c r="AO1979">
        <v>15.37</v>
      </c>
      <c r="AP1979">
        <f t="shared" si="572"/>
        <v>14.945091077724225</v>
      </c>
      <c r="AQ1979">
        <v>3.27</v>
      </c>
      <c r="AR1979">
        <v>6430</v>
      </c>
      <c r="AS1979">
        <v>5.0737861885996933</v>
      </c>
      <c r="AT1979">
        <v>0.99993239215904206</v>
      </c>
      <c r="AU1979">
        <f t="shared" si="573"/>
        <v>5.0734431608700001</v>
      </c>
      <c r="AV1979">
        <f t="shared" si="574"/>
        <v>2.9997971764771263</v>
      </c>
      <c r="AW1979">
        <f t="shared" si="575"/>
        <v>6.9995267451132941</v>
      </c>
      <c r="AX1979">
        <f t="shared" si="578"/>
        <v>9.9993239215904204</v>
      </c>
      <c r="AY1979" s="4">
        <v>0.1</v>
      </c>
      <c r="AZ1979">
        <v>35</v>
      </c>
      <c r="BA1979" s="1">
        <f t="shared" si="576"/>
        <v>0.10368970511989745</v>
      </c>
      <c r="BB1979">
        <v>0.1124</v>
      </c>
      <c r="BC1979">
        <v>4.8224999999999997E-2</v>
      </c>
      <c r="BD1979">
        <v>6.43E-3</v>
      </c>
      <c r="BE1979">
        <v>160000</v>
      </c>
      <c r="BF1979">
        <f t="shared" si="579"/>
        <v>74.400000000000006</v>
      </c>
      <c r="BG1979" s="7">
        <f t="shared" si="580"/>
        <v>0.78884137209302341</v>
      </c>
      <c r="BH1979" s="8">
        <f t="shared" si="581"/>
        <v>1.5776827441860468</v>
      </c>
      <c r="BI1979" s="7">
        <f t="shared" si="582"/>
        <v>2.36652411627907</v>
      </c>
      <c r="BJ1979">
        <v>340.8</v>
      </c>
      <c r="BK1979">
        <v>6390</v>
      </c>
      <c r="BL1979">
        <v>0.12</v>
      </c>
      <c r="BM1979">
        <v>0.11</v>
      </c>
      <c r="BN1979" s="3">
        <f t="shared" si="577"/>
        <v>0.15561869881471802</v>
      </c>
      <c r="BO1979" s="3">
        <f t="shared" si="583"/>
        <v>0.18593131601968146</v>
      </c>
      <c r="BP1979" s="3">
        <f t="shared" si="584"/>
        <v>0.17259777234003529</v>
      </c>
      <c r="BQ1979" s="3">
        <f t="shared" si="585"/>
        <v>0.21760472931111377</v>
      </c>
      <c r="BR1979">
        <f t="shared" si="586"/>
        <v>0.1668022430540185</v>
      </c>
      <c r="BS1979">
        <f t="shared" si="587"/>
        <v>0.19769802825477728</v>
      </c>
      <c r="BT1979" s="5">
        <f t="shared" si="588"/>
        <v>467.35872132849016</v>
      </c>
    </row>
    <row r="1980" spans="1:72" x14ac:dyDescent="0.2">
      <c r="A1980">
        <v>4</v>
      </c>
      <c r="B1980">
        <v>38045</v>
      </c>
      <c r="C1980" t="s">
        <v>294</v>
      </c>
      <c r="D1980">
        <v>38</v>
      </c>
      <c r="E1980" t="s">
        <v>295</v>
      </c>
      <c r="F1980" t="s">
        <v>296</v>
      </c>
      <c r="G1980" t="s">
        <v>413</v>
      </c>
      <c r="H1980">
        <v>45</v>
      </c>
      <c r="I1980">
        <v>635</v>
      </c>
      <c r="J1980">
        <v>450</v>
      </c>
      <c r="K1980">
        <v>1078</v>
      </c>
      <c r="L1980">
        <v>103</v>
      </c>
      <c r="M1980" s="5">
        <v>10468</v>
      </c>
      <c r="N1980" s="5">
        <v>14615.492829999999</v>
      </c>
      <c r="O1980" s="5">
        <v>4343</v>
      </c>
      <c r="P1980" s="5">
        <v>6063.7261509999998</v>
      </c>
      <c r="Q1980" s="5">
        <v>26114</v>
      </c>
      <c r="R1980" s="5">
        <v>36460.54449</v>
      </c>
      <c r="S1980" s="5">
        <v>105</v>
      </c>
      <c r="T1980" s="5">
        <v>146.60171450000001</v>
      </c>
      <c r="U1980">
        <v>624</v>
      </c>
      <c r="V1980">
        <v>428</v>
      </c>
      <c r="W1980">
        <v>1104</v>
      </c>
      <c r="X1980">
        <v>100</v>
      </c>
      <c r="Y1980">
        <v>62</v>
      </c>
      <c r="Z1980">
        <v>20</v>
      </c>
      <c r="AA1980">
        <v>88</v>
      </c>
      <c r="AB1980">
        <v>43</v>
      </c>
      <c r="AC1980">
        <v>14</v>
      </c>
      <c r="AD1980">
        <v>65</v>
      </c>
      <c r="AE1980">
        <v>81</v>
      </c>
      <c r="AF1980">
        <v>31</v>
      </c>
      <c r="AG1980">
        <v>111</v>
      </c>
      <c r="AH1980">
        <v>1033.9166666666665</v>
      </c>
      <c r="AI1980">
        <v>2014.3166666666664</v>
      </c>
      <c r="AJ1980">
        <v>2561.833333333333</v>
      </c>
      <c r="AK1980">
        <v>1021</v>
      </c>
      <c r="AL1980">
        <v>0.98111351132392899</v>
      </c>
      <c r="AM1980">
        <f t="shared" si="570"/>
        <v>1</v>
      </c>
      <c r="AN1980">
        <f t="shared" si="571"/>
        <v>1001.7168950617315</v>
      </c>
      <c r="AO1980">
        <v>15.37</v>
      </c>
      <c r="AP1980">
        <f t="shared" si="572"/>
        <v>15.079714669048787</v>
      </c>
      <c r="AQ1980">
        <v>3.27</v>
      </c>
      <c r="AR1980">
        <v>6430</v>
      </c>
      <c r="AS1980">
        <v>5.0737861885996933</v>
      </c>
      <c r="AT1980">
        <v>1.0009447357027139</v>
      </c>
      <c r="AU1980">
        <f t="shared" si="573"/>
        <v>5.0785795755600001</v>
      </c>
      <c r="AV1980">
        <f t="shared" si="574"/>
        <v>3.0028342071081418</v>
      </c>
      <c r="AW1980">
        <f t="shared" si="575"/>
        <v>7.0066131499189979</v>
      </c>
      <c r="AX1980">
        <f t="shared" si="578"/>
        <v>10.009447357027138</v>
      </c>
      <c r="AY1980" s="4">
        <v>0.1</v>
      </c>
      <c r="AZ1980">
        <v>35</v>
      </c>
      <c r="BA1980" s="1">
        <f t="shared" si="576"/>
        <v>0.10368970511989745</v>
      </c>
      <c r="BB1980">
        <v>0.1124</v>
      </c>
      <c r="BC1980">
        <v>4.8224999999999997E-2</v>
      </c>
      <c r="BD1980">
        <v>6.43E-3</v>
      </c>
      <c r="BE1980">
        <v>160000</v>
      </c>
      <c r="BF1980">
        <f t="shared" si="579"/>
        <v>74.400000000000006</v>
      </c>
      <c r="BG1980" s="7">
        <f t="shared" si="580"/>
        <v>0.78884137209302341</v>
      </c>
      <c r="BH1980" s="8">
        <f t="shared" si="581"/>
        <v>1.5776827441860468</v>
      </c>
      <c r="BI1980" s="7">
        <f t="shared" si="582"/>
        <v>2.36652411627907</v>
      </c>
      <c r="BJ1980">
        <v>340.8</v>
      </c>
      <c r="BK1980">
        <v>6390</v>
      </c>
      <c r="BL1980">
        <v>0.12</v>
      </c>
      <c r="BM1980">
        <v>0.11</v>
      </c>
      <c r="BN1980" s="3">
        <f t="shared" si="577"/>
        <v>0.15673020757379341</v>
      </c>
      <c r="BO1980" s="3">
        <f t="shared" si="583"/>
        <v>0.18694130100753464</v>
      </c>
      <c r="BP1980" s="3">
        <f t="shared" si="584"/>
        <v>0.1735942582883892</v>
      </c>
      <c r="BQ1980" s="3">
        <f t="shared" si="585"/>
        <v>0.21864678084236833</v>
      </c>
      <c r="BR1980">
        <f t="shared" si="586"/>
        <v>0.16781222804187168</v>
      </c>
      <c r="BS1980">
        <f t="shared" si="587"/>
        <v>0.19870801324263046</v>
      </c>
      <c r="BT1980" s="5">
        <f t="shared" si="588"/>
        <v>467.35872132849016</v>
      </c>
    </row>
    <row r="1981" spans="1:72" x14ac:dyDescent="0.2">
      <c r="A1981">
        <v>4</v>
      </c>
      <c r="B1981">
        <v>38047</v>
      </c>
      <c r="C1981" t="s">
        <v>294</v>
      </c>
      <c r="D1981">
        <v>38</v>
      </c>
      <c r="E1981" t="s">
        <v>295</v>
      </c>
      <c r="F1981" t="s">
        <v>296</v>
      </c>
      <c r="G1981" t="s">
        <v>431</v>
      </c>
      <c r="H1981">
        <v>47</v>
      </c>
      <c r="I1981">
        <v>591</v>
      </c>
      <c r="J1981">
        <v>327</v>
      </c>
      <c r="K1981">
        <v>1049</v>
      </c>
      <c r="L1981">
        <v>100</v>
      </c>
      <c r="M1981" s="5">
        <v>9800.1</v>
      </c>
      <c r="N1981" s="5">
        <v>13682.9663</v>
      </c>
      <c r="O1981" s="5">
        <v>4168</v>
      </c>
      <c r="P1981" s="5">
        <v>5819.3899609999999</v>
      </c>
      <c r="Q1981" s="5">
        <v>25440</v>
      </c>
      <c r="R1981" s="5">
        <v>35519.501100000001</v>
      </c>
      <c r="S1981" s="5">
        <v>101</v>
      </c>
      <c r="T1981" s="5">
        <v>141.01688720000001</v>
      </c>
      <c r="U1981">
        <v>590</v>
      </c>
      <c r="V1981">
        <v>348</v>
      </c>
      <c r="W1981">
        <v>1073</v>
      </c>
      <c r="X1981">
        <v>96</v>
      </c>
      <c r="Y1981">
        <v>62</v>
      </c>
      <c r="Z1981">
        <v>20</v>
      </c>
      <c r="AA1981">
        <v>88</v>
      </c>
      <c r="AB1981">
        <v>43</v>
      </c>
      <c r="AC1981">
        <v>14</v>
      </c>
      <c r="AD1981">
        <v>65</v>
      </c>
      <c r="AE1981">
        <v>81</v>
      </c>
      <c r="AF1981">
        <v>31</v>
      </c>
      <c r="AG1981">
        <v>111</v>
      </c>
      <c r="AH1981">
        <v>1033.9166666666665</v>
      </c>
      <c r="AI1981">
        <v>2014.3166666666664</v>
      </c>
      <c r="AJ1981">
        <v>2561.833333333333</v>
      </c>
      <c r="AK1981">
        <v>1021</v>
      </c>
      <c r="AL1981">
        <v>0.97450563863471695</v>
      </c>
      <c r="AM1981">
        <f t="shared" si="570"/>
        <v>1</v>
      </c>
      <c r="AN1981">
        <f t="shared" si="571"/>
        <v>994.97025704604596</v>
      </c>
      <c r="AO1981">
        <v>15.37</v>
      </c>
      <c r="AP1981">
        <f t="shared" si="572"/>
        <v>14.978151665815599</v>
      </c>
      <c r="AQ1981">
        <v>3.27</v>
      </c>
      <c r="AR1981">
        <v>6430</v>
      </c>
      <c r="AS1981">
        <v>5.0737861885996933</v>
      </c>
      <c r="AT1981">
        <v>1.0076716414140128</v>
      </c>
      <c r="AU1981">
        <f t="shared" si="573"/>
        <v>5.1127104568500004</v>
      </c>
      <c r="AV1981">
        <f t="shared" si="574"/>
        <v>3.0230149242420383</v>
      </c>
      <c r="AW1981">
        <f t="shared" si="575"/>
        <v>7.0537014898980894</v>
      </c>
      <c r="AX1981">
        <f t="shared" si="578"/>
        <v>10.076716414140128</v>
      </c>
      <c r="AY1981" s="4">
        <v>0.1</v>
      </c>
      <c r="AZ1981">
        <v>35</v>
      </c>
      <c r="BA1981" s="1">
        <f t="shared" si="576"/>
        <v>0.10368970511989745</v>
      </c>
      <c r="BB1981">
        <v>0.1124</v>
      </c>
      <c r="BC1981">
        <v>4.8224999999999997E-2</v>
      </c>
      <c r="BD1981">
        <v>6.43E-3</v>
      </c>
      <c r="BE1981">
        <v>160000</v>
      </c>
      <c r="BF1981">
        <f t="shared" si="579"/>
        <v>74.400000000000006</v>
      </c>
      <c r="BG1981" s="7">
        <f t="shared" si="580"/>
        <v>0.78884137209302341</v>
      </c>
      <c r="BH1981" s="8">
        <f t="shared" si="581"/>
        <v>1.5776827441860468</v>
      </c>
      <c r="BI1981" s="7">
        <f t="shared" si="582"/>
        <v>2.36652411627907</v>
      </c>
      <c r="BJ1981">
        <v>340.8</v>
      </c>
      <c r="BK1981">
        <v>6390</v>
      </c>
      <c r="BL1981">
        <v>0.12</v>
      </c>
      <c r="BM1981">
        <v>0.11</v>
      </c>
      <c r="BN1981" s="3">
        <f t="shared" si="577"/>
        <v>0.15613603885153488</v>
      </c>
      <c r="BO1981" s="3">
        <f t="shared" si="583"/>
        <v>0.18628659122560787</v>
      </c>
      <c r="BP1981" s="3">
        <f t="shared" si="584"/>
        <v>0.17284984895093866</v>
      </c>
      <c r="BQ1981" s="3">
        <f t="shared" si="585"/>
        <v>0.21820514953098338</v>
      </c>
      <c r="BR1981">
        <f t="shared" si="586"/>
        <v>0.1671575182599449</v>
      </c>
      <c r="BS1981">
        <f t="shared" si="587"/>
        <v>0.19805330346070368</v>
      </c>
      <c r="BT1981" s="5">
        <f t="shared" si="588"/>
        <v>467.35872132849016</v>
      </c>
    </row>
    <row r="1982" spans="1:72" x14ac:dyDescent="0.2">
      <c r="A1982">
        <v>4</v>
      </c>
      <c r="B1982">
        <v>38049</v>
      </c>
      <c r="C1982" t="s">
        <v>294</v>
      </c>
      <c r="D1982">
        <v>38</v>
      </c>
      <c r="E1982" t="s">
        <v>295</v>
      </c>
      <c r="F1982" t="s">
        <v>296</v>
      </c>
      <c r="G1982" t="s">
        <v>415</v>
      </c>
      <c r="H1982">
        <v>49</v>
      </c>
      <c r="I1982">
        <v>537</v>
      </c>
      <c r="J1982">
        <v>286</v>
      </c>
      <c r="K1982">
        <v>989</v>
      </c>
      <c r="L1982">
        <v>96</v>
      </c>
      <c r="M1982" s="5">
        <v>8717</v>
      </c>
      <c r="N1982" s="5">
        <v>12170.734710000001</v>
      </c>
      <c r="O1982" s="5">
        <v>3802.4</v>
      </c>
      <c r="P1982" s="5">
        <v>5308.936753</v>
      </c>
      <c r="Q1982" s="5">
        <v>23818</v>
      </c>
      <c r="R1982" s="5">
        <v>33254.853669999997</v>
      </c>
      <c r="S1982" s="5">
        <v>95</v>
      </c>
      <c r="T1982" s="5">
        <v>132.6396464</v>
      </c>
      <c r="U1982">
        <v>526</v>
      </c>
      <c r="V1982">
        <v>303</v>
      </c>
      <c r="W1982">
        <v>1007</v>
      </c>
      <c r="X1982">
        <v>87</v>
      </c>
      <c r="Y1982">
        <v>62</v>
      </c>
      <c r="Z1982">
        <v>20</v>
      </c>
      <c r="AA1982">
        <v>88</v>
      </c>
      <c r="AB1982">
        <v>43</v>
      </c>
      <c r="AC1982">
        <v>14</v>
      </c>
      <c r="AD1982">
        <v>65</v>
      </c>
      <c r="AE1982">
        <v>81</v>
      </c>
      <c r="AF1982">
        <v>31</v>
      </c>
      <c r="AG1982">
        <v>111</v>
      </c>
      <c r="AH1982">
        <v>1033.9166666666665</v>
      </c>
      <c r="AI1982">
        <v>2014.3166666666664</v>
      </c>
      <c r="AJ1982">
        <v>2561.833333333333</v>
      </c>
      <c r="AK1982">
        <v>1021</v>
      </c>
      <c r="AL1982">
        <v>0.97039936431523</v>
      </c>
      <c r="AM1982">
        <f t="shared" si="570"/>
        <v>1</v>
      </c>
      <c r="AN1982">
        <f t="shared" si="571"/>
        <v>990.7777509658498</v>
      </c>
      <c r="AO1982">
        <v>15.37</v>
      </c>
      <c r="AP1982">
        <f t="shared" si="572"/>
        <v>14.915038229525084</v>
      </c>
      <c r="AQ1982">
        <v>3.27</v>
      </c>
      <c r="AR1982">
        <v>6430</v>
      </c>
      <c r="AS1982">
        <v>5.0737861885996933</v>
      </c>
      <c r="AT1982">
        <v>0.98978448794193308</v>
      </c>
      <c r="AU1982">
        <f t="shared" si="573"/>
        <v>5.0219548646099996</v>
      </c>
      <c r="AV1982">
        <f t="shared" si="574"/>
        <v>2.969353463825799</v>
      </c>
      <c r="AW1982">
        <f t="shared" si="575"/>
        <v>6.9284914155935313</v>
      </c>
      <c r="AX1982">
        <f t="shared" si="578"/>
        <v>9.8978448794193312</v>
      </c>
      <c r="AY1982" s="4">
        <v>0.1</v>
      </c>
      <c r="AZ1982">
        <v>35</v>
      </c>
      <c r="BA1982" s="1">
        <f t="shared" si="576"/>
        <v>0.10368970511989745</v>
      </c>
      <c r="BB1982">
        <v>0.1124</v>
      </c>
      <c r="BC1982">
        <v>4.8224999999999997E-2</v>
      </c>
      <c r="BD1982">
        <v>6.43E-3</v>
      </c>
      <c r="BE1982">
        <v>160000</v>
      </c>
      <c r="BF1982">
        <f t="shared" si="579"/>
        <v>74.400000000000006</v>
      </c>
      <c r="BG1982" s="7">
        <f t="shared" si="580"/>
        <v>0.78884137209302341</v>
      </c>
      <c r="BH1982" s="8">
        <f t="shared" si="581"/>
        <v>1.5776827441860468</v>
      </c>
      <c r="BI1982" s="7">
        <f t="shared" si="582"/>
        <v>2.36652411627907</v>
      </c>
      <c r="BJ1982">
        <v>340.8</v>
      </c>
      <c r="BK1982">
        <v>6390</v>
      </c>
      <c r="BL1982">
        <v>0.12</v>
      </c>
      <c r="BM1982">
        <v>0.11</v>
      </c>
      <c r="BN1982" s="3">
        <f t="shared" si="577"/>
        <v>0.15504687301898268</v>
      </c>
      <c r="BO1982" s="3">
        <f t="shared" si="583"/>
        <v>0.18509416087669234</v>
      </c>
      <c r="BP1982" s="3">
        <f t="shared" si="584"/>
        <v>0.17189593386964994</v>
      </c>
      <c r="BQ1982" s="3">
        <f t="shared" si="585"/>
        <v>0.21644613367191634</v>
      </c>
      <c r="BR1982">
        <f t="shared" si="586"/>
        <v>0.16596508791102937</v>
      </c>
      <c r="BS1982">
        <f t="shared" si="587"/>
        <v>0.19686087311178815</v>
      </c>
      <c r="BT1982" s="5">
        <f t="shared" si="588"/>
        <v>467.35872132849016</v>
      </c>
    </row>
    <row r="1983" spans="1:72" x14ac:dyDescent="0.2">
      <c r="A1983">
        <v>4</v>
      </c>
      <c r="B1983">
        <v>38051</v>
      </c>
      <c r="C1983" t="s">
        <v>294</v>
      </c>
      <c r="D1983">
        <v>38</v>
      </c>
      <c r="E1983" t="s">
        <v>295</v>
      </c>
      <c r="F1983" t="s">
        <v>296</v>
      </c>
      <c r="G1983" t="s">
        <v>480</v>
      </c>
      <c r="H1983">
        <v>51</v>
      </c>
      <c r="I1983">
        <v>603</v>
      </c>
      <c r="J1983">
        <v>333</v>
      </c>
      <c r="K1983">
        <v>1056</v>
      </c>
      <c r="L1983">
        <v>104</v>
      </c>
      <c r="M1983" s="5">
        <v>9996.9</v>
      </c>
      <c r="N1983" s="5">
        <v>13957.739799999999</v>
      </c>
      <c r="O1983" s="5">
        <v>4226.3</v>
      </c>
      <c r="P1983" s="5">
        <v>5900.7888169999997</v>
      </c>
      <c r="Q1983" s="5">
        <v>25518</v>
      </c>
      <c r="R1983" s="5">
        <v>35628.405229999997</v>
      </c>
      <c r="S1983" s="5">
        <v>104</v>
      </c>
      <c r="T1983" s="5">
        <v>145.2055077</v>
      </c>
      <c r="U1983">
        <v>596</v>
      </c>
      <c r="V1983">
        <v>351</v>
      </c>
      <c r="W1983">
        <v>1077</v>
      </c>
      <c r="X1983">
        <v>98</v>
      </c>
      <c r="Y1983">
        <v>62</v>
      </c>
      <c r="Z1983">
        <v>20</v>
      </c>
      <c r="AA1983">
        <v>88</v>
      </c>
      <c r="AB1983">
        <v>43</v>
      </c>
      <c r="AC1983">
        <v>14</v>
      </c>
      <c r="AD1983">
        <v>65</v>
      </c>
      <c r="AE1983">
        <v>81</v>
      </c>
      <c r="AF1983">
        <v>31</v>
      </c>
      <c r="AG1983">
        <v>111</v>
      </c>
      <c r="AH1983">
        <v>1033.9166666666665</v>
      </c>
      <c r="AI1983">
        <v>2014.3166666666664</v>
      </c>
      <c r="AJ1983">
        <v>2561.833333333333</v>
      </c>
      <c r="AK1983">
        <v>1021</v>
      </c>
      <c r="AL1983">
        <v>0.97436007195048902</v>
      </c>
      <c r="AM1983">
        <f t="shared" si="570"/>
        <v>1</v>
      </c>
      <c r="AN1983">
        <f t="shared" si="571"/>
        <v>994.82163346144932</v>
      </c>
      <c r="AO1983">
        <v>15.37</v>
      </c>
      <c r="AP1983">
        <f t="shared" si="572"/>
        <v>14.975914305879016</v>
      </c>
      <c r="AQ1983">
        <v>3.27</v>
      </c>
      <c r="AR1983">
        <v>6430</v>
      </c>
      <c r="AS1983">
        <v>5.0737861885996933</v>
      </c>
      <c r="AT1983">
        <v>1.0158217673343586</v>
      </c>
      <c r="AU1983">
        <f t="shared" si="573"/>
        <v>5.1540624531799999</v>
      </c>
      <c r="AV1983">
        <f t="shared" si="574"/>
        <v>3.0474653020030757</v>
      </c>
      <c r="AW1983">
        <f t="shared" si="575"/>
        <v>7.1107523713405101</v>
      </c>
      <c r="AX1983">
        <f t="shared" si="578"/>
        <v>10.158217673343586</v>
      </c>
      <c r="AY1983" s="4">
        <v>0.1</v>
      </c>
      <c r="AZ1983">
        <v>35</v>
      </c>
      <c r="BA1983" s="1">
        <f t="shared" si="576"/>
        <v>0.10368970511989745</v>
      </c>
      <c r="BB1983">
        <v>0.1124</v>
      </c>
      <c r="BC1983">
        <v>4.8224999999999997E-2</v>
      </c>
      <c r="BD1983">
        <v>6.43E-3</v>
      </c>
      <c r="BE1983">
        <v>160000</v>
      </c>
      <c r="BF1983">
        <f t="shared" si="579"/>
        <v>74.400000000000006</v>
      </c>
      <c r="BG1983" s="7">
        <f t="shared" si="580"/>
        <v>0.78884137209302341</v>
      </c>
      <c r="BH1983" s="8">
        <f t="shared" si="581"/>
        <v>1.5776827441860468</v>
      </c>
      <c r="BI1983" s="7">
        <f t="shared" si="582"/>
        <v>2.36652411627907</v>
      </c>
      <c r="BJ1983">
        <v>340.8</v>
      </c>
      <c r="BK1983">
        <v>6390</v>
      </c>
      <c r="BL1983">
        <v>0.12</v>
      </c>
      <c r="BM1983">
        <v>0.11</v>
      </c>
      <c r="BN1983" s="3">
        <f t="shared" si="577"/>
        <v>0.15638400849767808</v>
      </c>
      <c r="BO1983" s="3">
        <f t="shared" si="583"/>
        <v>0.18655223758817432</v>
      </c>
      <c r="BP1983" s="3">
        <f t="shared" si="584"/>
        <v>0.1730068179061067</v>
      </c>
      <c r="BQ1983" s="3">
        <f t="shared" si="585"/>
        <v>0.21872895565382619</v>
      </c>
      <c r="BR1983">
        <f t="shared" si="586"/>
        <v>0.16742316462251136</v>
      </c>
      <c r="BS1983">
        <f t="shared" si="587"/>
        <v>0.19831894982327014</v>
      </c>
      <c r="BT1983" s="5">
        <f t="shared" si="588"/>
        <v>467.35872132849016</v>
      </c>
    </row>
    <row r="1984" spans="1:72" x14ac:dyDescent="0.2">
      <c r="A1984">
        <v>4</v>
      </c>
      <c r="B1984">
        <v>38053</v>
      </c>
      <c r="C1984" t="s">
        <v>294</v>
      </c>
      <c r="D1984">
        <v>38</v>
      </c>
      <c r="E1984" t="s">
        <v>295</v>
      </c>
      <c r="F1984" t="s">
        <v>296</v>
      </c>
      <c r="G1984" t="s">
        <v>397</v>
      </c>
      <c r="H1984">
        <v>53</v>
      </c>
      <c r="I1984">
        <v>488</v>
      </c>
      <c r="J1984">
        <v>240</v>
      </c>
      <c r="K1984">
        <v>924</v>
      </c>
      <c r="L1984">
        <v>95</v>
      </c>
      <c r="M1984" s="5">
        <v>7816.8</v>
      </c>
      <c r="N1984" s="5">
        <v>10913.869350000001</v>
      </c>
      <c r="O1984" s="5">
        <v>3470.4</v>
      </c>
      <c r="P1984" s="5">
        <v>4845.3960939999997</v>
      </c>
      <c r="Q1984" s="5">
        <v>22031</v>
      </c>
      <c r="R1984" s="5">
        <v>30759.832109999999</v>
      </c>
      <c r="S1984" s="5">
        <v>94</v>
      </c>
      <c r="T1984" s="5">
        <v>131.24343959999999</v>
      </c>
      <c r="U1984">
        <v>474</v>
      </c>
      <c r="V1984">
        <v>259</v>
      </c>
      <c r="W1984">
        <v>940</v>
      </c>
      <c r="X1984">
        <v>84</v>
      </c>
      <c r="Y1984">
        <v>62</v>
      </c>
      <c r="Z1984">
        <v>20</v>
      </c>
      <c r="AA1984">
        <v>88</v>
      </c>
      <c r="AB1984">
        <v>43</v>
      </c>
      <c r="AC1984">
        <v>14</v>
      </c>
      <c r="AD1984">
        <v>65</v>
      </c>
      <c r="AE1984">
        <v>81</v>
      </c>
      <c r="AF1984">
        <v>31</v>
      </c>
      <c r="AG1984">
        <v>111</v>
      </c>
      <c r="AH1984">
        <v>1033.9166666666665</v>
      </c>
      <c r="AI1984">
        <v>2014.3166666666664</v>
      </c>
      <c r="AJ1984">
        <v>2561.833333333333</v>
      </c>
      <c r="AK1984">
        <v>1021</v>
      </c>
      <c r="AL1984">
        <v>0.96420277216855199</v>
      </c>
      <c r="AM1984">
        <f t="shared" si="570"/>
        <v>1</v>
      </c>
      <c r="AN1984">
        <f t="shared" si="571"/>
        <v>984.45103038409161</v>
      </c>
      <c r="AO1984">
        <v>15.37</v>
      </c>
      <c r="AP1984">
        <f t="shared" si="572"/>
        <v>14.819796608230643</v>
      </c>
      <c r="AQ1984">
        <v>3.27</v>
      </c>
      <c r="AR1984">
        <v>6430</v>
      </c>
      <c r="AS1984">
        <v>5.0737861885996933</v>
      </c>
      <c r="AT1984">
        <v>0.9994174557047093</v>
      </c>
      <c r="AU1984">
        <f t="shared" si="573"/>
        <v>5.0708304834</v>
      </c>
      <c r="AV1984">
        <f t="shared" si="574"/>
        <v>2.9982523671141279</v>
      </c>
      <c r="AW1984">
        <f t="shared" si="575"/>
        <v>6.9959221899329656</v>
      </c>
      <c r="AX1984">
        <f t="shared" si="578"/>
        <v>9.9941745570470921</v>
      </c>
      <c r="AY1984" s="4">
        <v>0.1</v>
      </c>
      <c r="AZ1984">
        <v>35</v>
      </c>
      <c r="BA1984" s="1">
        <f t="shared" si="576"/>
        <v>0.10368970511989745</v>
      </c>
      <c r="BB1984">
        <v>0.1124</v>
      </c>
      <c r="BC1984">
        <v>4.8224999999999997E-2</v>
      </c>
      <c r="BD1984">
        <v>6.43E-3</v>
      </c>
      <c r="BE1984">
        <v>160000</v>
      </c>
      <c r="BF1984">
        <f t="shared" si="579"/>
        <v>74.400000000000006</v>
      </c>
      <c r="BG1984" s="7">
        <f t="shared" si="580"/>
        <v>0.78884137209302341</v>
      </c>
      <c r="BH1984" s="8">
        <f t="shared" si="581"/>
        <v>1.5776827441860468</v>
      </c>
      <c r="BI1984" s="7">
        <f t="shared" si="582"/>
        <v>2.36652411627907</v>
      </c>
      <c r="BJ1984">
        <v>340.8</v>
      </c>
      <c r="BK1984">
        <v>6390</v>
      </c>
      <c r="BL1984">
        <v>0.12</v>
      </c>
      <c r="BM1984">
        <v>0.11</v>
      </c>
      <c r="BN1984" s="3">
        <f t="shared" si="577"/>
        <v>0.1545981541140895</v>
      </c>
      <c r="BO1984" s="3">
        <f t="shared" si="583"/>
        <v>0.1845570319861356</v>
      </c>
      <c r="BP1984" s="3">
        <f t="shared" si="584"/>
        <v>0.17123035469841744</v>
      </c>
      <c r="BQ1984" s="3">
        <f t="shared" si="585"/>
        <v>0.2162141343796864</v>
      </c>
      <c r="BR1984">
        <f t="shared" si="586"/>
        <v>0.16542795902047264</v>
      </c>
      <c r="BS1984">
        <f t="shared" si="587"/>
        <v>0.19632374422123142</v>
      </c>
      <c r="BT1984" s="5">
        <f t="shared" si="588"/>
        <v>467.35872132849016</v>
      </c>
    </row>
    <row r="1985" spans="1:72" x14ac:dyDescent="0.2">
      <c r="A1985">
        <v>4</v>
      </c>
      <c r="B1985">
        <v>38055</v>
      </c>
      <c r="C1985" t="s">
        <v>294</v>
      </c>
      <c r="D1985">
        <v>38</v>
      </c>
      <c r="E1985" t="s">
        <v>295</v>
      </c>
      <c r="F1985" t="s">
        <v>296</v>
      </c>
      <c r="G1985" t="s">
        <v>418</v>
      </c>
      <c r="H1985">
        <v>55</v>
      </c>
      <c r="I1985">
        <v>584</v>
      </c>
      <c r="J1985">
        <v>286</v>
      </c>
      <c r="K1985">
        <v>1016</v>
      </c>
      <c r="L1985">
        <v>120</v>
      </c>
      <c r="M1985" s="5">
        <v>10111</v>
      </c>
      <c r="N1985" s="5">
        <v>14117.047</v>
      </c>
      <c r="O1985" s="5">
        <v>4134.5</v>
      </c>
      <c r="P1985" s="5">
        <v>5772.6170330000004</v>
      </c>
      <c r="Q1985" s="5">
        <v>24689</v>
      </c>
      <c r="R1985" s="5">
        <v>34470.949789999999</v>
      </c>
      <c r="S1985" s="5">
        <v>114</v>
      </c>
      <c r="T1985" s="5">
        <v>159.16757569999999</v>
      </c>
      <c r="U1985">
        <v>553</v>
      </c>
      <c r="V1985">
        <v>296</v>
      </c>
      <c r="W1985">
        <v>1025</v>
      </c>
      <c r="X1985">
        <v>98</v>
      </c>
      <c r="Y1985">
        <v>62</v>
      </c>
      <c r="Z1985">
        <v>20</v>
      </c>
      <c r="AA1985">
        <v>88</v>
      </c>
      <c r="AB1985">
        <v>43</v>
      </c>
      <c r="AC1985">
        <v>14</v>
      </c>
      <c r="AD1985">
        <v>65</v>
      </c>
      <c r="AE1985">
        <v>81</v>
      </c>
      <c r="AF1985">
        <v>31</v>
      </c>
      <c r="AG1985">
        <v>111</v>
      </c>
      <c r="AH1985">
        <v>1033.9166666666665</v>
      </c>
      <c r="AI1985">
        <v>2014.3166666666664</v>
      </c>
      <c r="AJ1985">
        <v>2561.833333333333</v>
      </c>
      <c r="AK1985">
        <v>1021</v>
      </c>
      <c r="AL1985">
        <v>0.96611706867362501</v>
      </c>
      <c r="AM1985">
        <f t="shared" si="570"/>
        <v>1</v>
      </c>
      <c r="AN1985">
        <f t="shared" si="571"/>
        <v>986.40552711577118</v>
      </c>
      <c r="AO1985">
        <v>15.37</v>
      </c>
      <c r="AP1985">
        <f t="shared" si="572"/>
        <v>14.849219345513616</v>
      </c>
      <c r="AQ1985">
        <v>3.27</v>
      </c>
      <c r="AR1985">
        <v>6430</v>
      </c>
      <c r="AS1985">
        <v>5.0737861885996933</v>
      </c>
      <c r="AT1985">
        <v>0.98594700051612316</v>
      </c>
      <c r="AU1985">
        <f t="shared" si="573"/>
        <v>5.0024842739100004</v>
      </c>
      <c r="AV1985">
        <f t="shared" si="574"/>
        <v>2.9578410015483696</v>
      </c>
      <c r="AW1985">
        <f t="shared" si="575"/>
        <v>6.9016290036128618</v>
      </c>
      <c r="AX1985">
        <f t="shared" si="578"/>
        <v>9.8594700051612314</v>
      </c>
      <c r="AY1985" s="4">
        <v>0.1</v>
      </c>
      <c r="AZ1985">
        <v>35</v>
      </c>
      <c r="BA1985" s="1">
        <f t="shared" si="576"/>
        <v>0.10368970511989745</v>
      </c>
      <c r="BB1985">
        <v>0.1124</v>
      </c>
      <c r="BC1985">
        <v>4.8224999999999997E-2</v>
      </c>
      <c r="BD1985">
        <v>6.43E-3</v>
      </c>
      <c r="BE1985">
        <v>160000</v>
      </c>
      <c r="BF1985">
        <f t="shared" si="579"/>
        <v>74.400000000000006</v>
      </c>
      <c r="BG1985" s="7">
        <f t="shared" si="580"/>
        <v>0.78884137209302341</v>
      </c>
      <c r="BH1985" s="8">
        <f t="shared" si="581"/>
        <v>1.5776827441860468</v>
      </c>
      <c r="BI1985" s="7">
        <f t="shared" si="582"/>
        <v>2.36652411627907</v>
      </c>
      <c r="BJ1985">
        <v>340.8</v>
      </c>
      <c r="BK1985">
        <v>6390</v>
      </c>
      <c r="BL1985">
        <v>0.12</v>
      </c>
      <c r="BM1985">
        <v>0.11</v>
      </c>
      <c r="BN1985" s="3">
        <f t="shared" si="577"/>
        <v>0.15439439616303102</v>
      </c>
      <c r="BO1985" s="3">
        <f t="shared" si="583"/>
        <v>0.18456541311222596</v>
      </c>
      <c r="BP1985" s="3">
        <f t="shared" si="584"/>
        <v>0.1714183568709407</v>
      </c>
      <c r="BQ1985" s="3">
        <f t="shared" si="585"/>
        <v>0.21579583136417141</v>
      </c>
      <c r="BR1985">
        <f t="shared" si="586"/>
        <v>0.165436340146563</v>
      </c>
      <c r="BS1985">
        <f t="shared" si="587"/>
        <v>0.19633212534732178</v>
      </c>
      <c r="BT1985" s="5">
        <f t="shared" si="588"/>
        <v>467.35872132849016</v>
      </c>
    </row>
    <row r="1986" spans="1:72" x14ac:dyDescent="0.2">
      <c r="A1986">
        <v>4</v>
      </c>
      <c r="B1986">
        <v>38057</v>
      </c>
      <c r="C1986" t="s">
        <v>294</v>
      </c>
      <c r="D1986">
        <v>38</v>
      </c>
      <c r="E1986" t="s">
        <v>295</v>
      </c>
      <c r="F1986" t="s">
        <v>296</v>
      </c>
      <c r="G1986" t="s">
        <v>363</v>
      </c>
      <c r="H1986">
        <v>57</v>
      </c>
      <c r="I1986">
        <v>537</v>
      </c>
      <c r="J1986">
        <v>268</v>
      </c>
      <c r="K1986">
        <v>990</v>
      </c>
      <c r="L1986">
        <v>112</v>
      </c>
      <c r="M1986" s="5">
        <v>8896.9</v>
      </c>
      <c r="N1986" s="5">
        <v>12421.912319999999</v>
      </c>
      <c r="O1986" s="5">
        <v>3802.7</v>
      </c>
      <c r="P1986" s="5">
        <v>5309.3556150000004</v>
      </c>
      <c r="Q1986" s="5">
        <v>23932</v>
      </c>
      <c r="R1986" s="5">
        <v>33414.021240000002</v>
      </c>
      <c r="S1986" s="5">
        <v>108</v>
      </c>
      <c r="T1986" s="5">
        <v>150.7903349</v>
      </c>
      <c r="U1986">
        <v>534</v>
      </c>
      <c r="V1986">
        <v>284</v>
      </c>
      <c r="W1986">
        <v>1019</v>
      </c>
      <c r="X1986">
        <v>93</v>
      </c>
      <c r="Y1986">
        <v>62</v>
      </c>
      <c r="Z1986">
        <v>20</v>
      </c>
      <c r="AA1986">
        <v>88</v>
      </c>
      <c r="AB1986">
        <v>43</v>
      </c>
      <c r="AC1986">
        <v>14</v>
      </c>
      <c r="AD1986">
        <v>65</v>
      </c>
      <c r="AE1986">
        <v>81</v>
      </c>
      <c r="AF1986">
        <v>31</v>
      </c>
      <c r="AG1986">
        <v>111</v>
      </c>
      <c r="AH1986">
        <v>1033.9166666666665</v>
      </c>
      <c r="AI1986">
        <v>2014.3166666666664</v>
      </c>
      <c r="AJ1986">
        <v>2561.833333333333</v>
      </c>
      <c r="AK1986">
        <v>1021</v>
      </c>
      <c r="AL1986">
        <v>0.96458175522940504</v>
      </c>
      <c r="AM1986">
        <f t="shared" ref="AM1986:AM2049" si="589">IF(AL1986="NA",0,1)</f>
        <v>1</v>
      </c>
      <c r="AN1986">
        <f t="shared" ref="AN1986:AN2049" si="590">AK1986*IF(AL1986="NA",0,AL1986)</f>
        <v>984.83797208922249</v>
      </c>
      <c r="AO1986">
        <v>15.37</v>
      </c>
      <c r="AP1986">
        <f t="shared" ref="AP1986:AP2049" si="591">AO1986*AL1986</f>
        <v>14.825621577875955</v>
      </c>
      <c r="AQ1986">
        <v>3.27</v>
      </c>
      <c r="AR1986">
        <v>6430</v>
      </c>
      <c r="AS1986">
        <v>5.0737861885996933</v>
      </c>
      <c r="AT1986">
        <v>0.97510516602108666</v>
      </c>
      <c r="AU1986">
        <f t="shared" ref="AU1986:AU2049" si="592">AS1986*AT1986</f>
        <v>4.9474751237900003</v>
      </c>
      <c r="AV1986">
        <f t="shared" ref="AV1986:AV2049" si="593">3*AT1986</f>
        <v>2.9253154980632599</v>
      </c>
      <c r="AW1986">
        <f t="shared" ref="AW1986:AW2049" si="594">7*AT1986</f>
        <v>6.8257361621476065</v>
      </c>
      <c r="AX1986">
        <f t="shared" si="578"/>
        <v>9.7510516602108659</v>
      </c>
      <c r="AY1986" s="4">
        <v>0.1</v>
      </c>
      <c r="AZ1986">
        <v>35</v>
      </c>
      <c r="BA1986" s="1">
        <f t="shared" ref="BA1986:BA2049" si="595">(AY1986*(1+AY1986)^AZ1986)/((1+AY1986)^AZ1986-1)</f>
        <v>0.10368970511989745</v>
      </c>
      <c r="BB1986">
        <v>0.1124</v>
      </c>
      <c r="BC1986">
        <v>4.8224999999999997E-2</v>
      </c>
      <c r="BD1986">
        <v>6.43E-3</v>
      </c>
      <c r="BE1986">
        <v>160000</v>
      </c>
      <c r="BF1986">
        <f t="shared" si="579"/>
        <v>74.400000000000006</v>
      </c>
      <c r="BG1986" s="7">
        <f t="shared" si="580"/>
        <v>0.78884137209302341</v>
      </c>
      <c r="BH1986" s="8">
        <f t="shared" si="581"/>
        <v>1.5776827441860468</v>
      </c>
      <c r="BI1986" s="7">
        <f t="shared" si="582"/>
        <v>2.36652411627907</v>
      </c>
      <c r="BJ1986">
        <v>340.8</v>
      </c>
      <c r="BK1986">
        <v>6390</v>
      </c>
      <c r="BL1986">
        <v>0.12</v>
      </c>
      <c r="BM1986">
        <v>0.11</v>
      </c>
      <c r="BN1986" s="3">
        <f t="shared" ref="BN1986:BN2049" si="596">(((AN1986*BA1986+AP1986)/(8760*BB1986))+AR1986*AU1986/1000000+AQ1986/1000)</f>
        <v>0.15385164350382285</v>
      </c>
      <c r="BO1986" s="3">
        <f t="shared" si="583"/>
        <v>0.18391435699494002</v>
      </c>
      <c r="BP1986" s="3">
        <f t="shared" si="584"/>
        <v>0.17091187060151708</v>
      </c>
      <c r="BQ1986" s="3">
        <f t="shared" si="585"/>
        <v>0.21480135412412621</v>
      </c>
      <c r="BR1986">
        <f t="shared" si="586"/>
        <v>0.16478528402927706</v>
      </c>
      <c r="BS1986">
        <f t="shared" si="587"/>
        <v>0.19568106923003584</v>
      </c>
      <c r="BT1986" s="5">
        <f t="shared" si="588"/>
        <v>467.35872132849016</v>
      </c>
    </row>
    <row r="1987" spans="1:72" x14ac:dyDescent="0.2">
      <c r="A1987">
        <v>4</v>
      </c>
      <c r="B1987">
        <v>38059</v>
      </c>
      <c r="C1987" t="s">
        <v>294</v>
      </c>
      <c r="D1987">
        <v>38</v>
      </c>
      <c r="E1987" t="s">
        <v>295</v>
      </c>
      <c r="F1987" t="s">
        <v>296</v>
      </c>
      <c r="G1987" t="s">
        <v>450</v>
      </c>
      <c r="H1987">
        <v>59</v>
      </c>
      <c r="I1987">
        <v>574</v>
      </c>
      <c r="J1987">
        <v>292</v>
      </c>
      <c r="K1987">
        <v>1015</v>
      </c>
      <c r="L1987">
        <v>112</v>
      </c>
      <c r="M1987" s="5">
        <v>9125.5</v>
      </c>
      <c r="N1987" s="5">
        <v>12741.08519</v>
      </c>
      <c r="O1987" s="5">
        <v>3896</v>
      </c>
      <c r="P1987" s="5">
        <v>5439.6217100000003</v>
      </c>
      <c r="Q1987" s="5">
        <v>24155</v>
      </c>
      <c r="R1987" s="5">
        <v>33725.375359999998</v>
      </c>
      <c r="S1987" s="5">
        <v>108</v>
      </c>
      <c r="T1987" s="5">
        <v>150.7903349</v>
      </c>
      <c r="U1987">
        <v>543</v>
      </c>
      <c r="V1987">
        <v>302</v>
      </c>
      <c r="W1987">
        <v>1025</v>
      </c>
      <c r="X1987">
        <v>94</v>
      </c>
      <c r="Y1987">
        <v>62</v>
      </c>
      <c r="Z1987">
        <v>20</v>
      </c>
      <c r="AA1987">
        <v>88</v>
      </c>
      <c r="AB1987">
        <v>43</v>
      </c>
      <c r="AC1987">
        <v>14</v>
      </c>
      <c r="AD1987">
        <v>65</v>
      </c>
      <c r="AE1987">
        <v>81</v>
      </c>
      <c r="AF1987">
        <v>31</v>
      </c>
      <c r="AG1987">
        <v>111</v>
      </c>
      <c r="AH1987">
        <v>1033.9166666666665</v>
      </c>
      <c r="AI1987">
        <v>2014.3166666666664</v>
      </c>
      <c r="AJ1987">
        <v>2561.833333333333</v>
      </c>
      <c r="AK1987">
        <v>1021</v>
      </c>
      <c r="AL1987">
        <v>0.96438338886946395</v>
      </c>
      <c r="AM1987">
        <f t="shared" si="589"/>
        <v>1</v>
      </c>
      <c r="AN1987">
        <f t="shared" si="590"/>
        <v>984.6354400357227</v>
      </c>
      <c r="AO1987">
        <v>15.37</v>
      </c>
      <c r="AP1987">
        <f t="shared" si="591"/>
        <v>14.82257268692366</v>
      </c>
      <c r="AQ1987">
        <v>3.27</v>
      </c>
      <c r="AR1987">
        <v>6430</v>
      </c>
      <c r="AS1987">
        <v>5.0737861885996933</v>
      </c>
      <c r="AT1987">
        <v>1.03253854719997</v>
      </c>
      <c r="AU1987">
        <f t="shared" si="592"/>
        <v>5.2388798199800002</v>
      </c>
      <c r="AV1987">
        <f t="shared" si="593"/>
        <v>3.0976156415999099</v>
      </c>
      <c r="AW1987">
        <f t="shared" si="594"/>
        <v>7.2277698303997902</v>
      </c>
      <c r="AX1987">
        <f t="shared" ref="AX1987:AX2050" si="597">10*AT1987</f>
        <v>10.325385471999699</v>
      </c>
      <c r="AY1987" s="4">
        <v>0.1</v>
      </c>
      <c r="AZ1987">
        <v>35</v>
      </c>
      <c r="BA1987" s="1">
        <f t="shared" si="595"/>
        <v>0.10368970511989745</v>
      </c>
      <c r="BB1987">
        <v>0.1124</v>
      </c>
      <c r="BC1987">
        <v>4.8224999999999997E-2</v>
      </c>
      <c r="BD1987">
        <v>6.43E-3</v>
      </c>
      <c r="BE1987">
        <v>160000</v>
      </c>
      <c r="BF1987">
        <f t="shared" ref="BF1987:BF2050" si="598">74.4</f>
        <v>74.400000000000006</v>
      </c>
      <c r="BG1987" s="7">
        <f t="shared" ref="BG1987:BG2050" si="599">0.005*AR1987*1.05506/43</f>
        <v>0.78884137209302341</v>
      </c>
      <c r="BH1987" s="8">
        <f t="shared" ref="BH1987:BH2050" si="600">0.01*AR1987*1.05506/43</f>
        <v>1.5776827441860468</v>
      </c>
      <c r="BI1987" s="7">
        <f t="shared" ref="BI1987:BI2050" si="601">0.015*AR1987*1.05506/43</f>
        <v>2.36652411627907</v>
      </c>
      <c r="BJ1987">
        <v>340.8</v>
      </c>
      <c r="BK1987">
        <v>6390</v>
      </c>
      <c r="BL1987">
        <v>0.12</v>
      </c>
      <c r="BM1987">
        <v>0.11</v>
      </c>
      <c r="BN1987" s="3">
        <f t="shared" si="596"/>
        <v>0.1557009507626255</v>
      </c>
      <c r="BO1987" s="3">
        <f t="shared" ref="BO1987:BO2050" si="602">(((AN1987*BA1987+AP1987)/(8760*BB1987))+AR1987*AU1987/1000000+AQ1987/1000)+(BC1987*P1987+BD1987*R1987+BL1987*T1987+BM1987*N1987)/2000000 + (BE1987*AB1987)/(1000000*8760*BB1987*AZ1987) + ((BF1987+BJ1987)*Y1987/1000000) + (BK1987*AE1987)/(1000000*8760*BB1987*AZ1987) + BH1987*AI1987/1000000</f>
        <v>0.18578536080630415</v>
      </c>
      <c r="BP1987" s="3">
        <f t="shared" ref="BP1987:BP2050" si="603">(((AN1987*BA1987+AP1987)/(8760*BB1987))+AR1987*AV1987/1000000+AQ1987/1000)+(BC1987*P1987+BD1987*R1987+BL1987*T1987+BM1987*N1987)/2000000 + (BE1987*AB1987)/(1000000*8760*BB1987*AZ1987) + ((BF1987+BJ1987)*Y1987/1000000) + (BK1987*AE1987)/(1000000*8760*BB1987*AZ1987) + BH1987*AI1987/1000000</f>
        <v>0.17201703213932015</v>
      </c>
      <c r="BQ1987" s="3">
        <f t="shared" ref="BQ1987:BQ2050" si="604">(((AN1987*BA1987+AP1987)/(8760*BB1987))+AR1987*AX1987/1000000+AQ1987/1000)+(BC1987*P1987+BD1987*R1987+BL1987*T1987+BM1987*N1987)/2000000 + (BE1987*AB1987)/(1000000*8760*BB1987*AZ1987) + ((BF1987+BJ1987)*Y1987/1000000) + (BK1987*AE1987)/(1000000*8760*BB1987*AZ1987) + BH1987*AI1987/1000000</f>
        <v>0.2184915921487908</v>
      </c>
      <c r="BR1987">
        <f t="shared" ref="BR1987:BR2050" si="605">(((AN1987*BA1987+AP1987)/(8760*BB1987))+AR1987*AU1987/1000000+AQ1987/1000)+(BC1987*P1987+BD1987*R1987+BL1987*T1987+BM1987*N1987)/2000000 + (BE1987*AC1987)/(1000000*8760*BB1987*AZ1987) + ((BF1987+BJ1987)*Z1987/1000000) + (BK1987*AF1987)/(1000000*8760*BB1987*AZ1987)  + BH1987*AH1987/1000000</f>
        <v>0.16665628784064118</v>
      </c>
      <c r="BS1987">
        <f t="shared" ref="BS1987:BS2050" si="606">(((AN1987*BA1987+AP1987)/(8760*BB1987))+AR1987*AU1987/1000000+AQ1987/1000)+(BC1987*P1987+BD1987*R1987+BL1987*T1987+BM1987*N1987)/2000000 + (BE1987*AD1987)/(1000000*8760*BB1987*AZ1987) + ((BF1987+BJ1987)*AA1987/1000000) + (BK1987*AG1987)/(1000000*8760*BB1987*AZ1987) + BH1987*AJ1987/1000000</f>
        <v>0.19755207304139996</v>
      </c>
      <c r="BT1987" s="5">
        <f t="shared" ref="BT1987:BT2050" si="607">(BE1987)/(AZ1987*8760*BB1987) + ((BF1987+BJ1987)) + (BK1987)/(AZ1987*8760*BB1987) + BH1987*30</f>
        <v>467.35872132849016</v>
      </c>
    </row>
    <row r="1988" spans="1:72" x14ac:dyDescent="0.2">
      <c r="A1988">
        <v>4</v>
      </c>
      <c r="B1988">
        <v>38061</v>
      </c>
      <c r="C1988" t="s">
        <v>294</v>
      </c>
      <c r="D1988">
        <v>38</v>
      </c>
      <c r="E1988" t="s">
        <v>295</v>
      </c>
      <c r="F1988" t="s">
        <v>296</v>
      </c>
      <c r="G1988" t="s">
        <v>452</v>
      </c>
      <c r="H1988">
        <v>61</v>
      </c>
      <c r="I1988">
        <v>523</v>
      </c>
      <c r="J1988">
        <v>265</v>
      </c>
      <c r="K1988">
        <v>942</v>
      </c>
      <c r="L1988">
        <v>98</v>
      </c>
      <c r="M1988" s="5">
        <v>8597.6</v>
      </c>
      <c r="N1988" s="5">
        <v>12004.027620000001</v>
      </c>
      <c r="O1988" s="5">
        <v>3665.4</v>
      </c>
      <c r="P1988" s="5">
        <v>5117.6564209999997</v>
      </c>
      <c r="Q1988" s="5">
        <v>22700</v>
      </c>
      <c r="R1988" s="5">
        <v>31693.89446</v>
      </c>
      <c r="S1988" s="5">
        <v>95</v>
      </c>
      <c r="T1988" s="5">
        <v>132.6396464</v>
      </c>
      <c r="U1988">
        <v>492</v>
      </c>
      <c r="V1988">
        <v>278</v>
      </c>
      <c r="W1988">
        <v>954</v>
      </c>
      <c r="X1988">
        <v>85</v>
      </c>
      <c r="Y1988">
        <v>62</v>
      </c>
      <c r="Z1988">
        <v>20</v>
      </c>
      <c r="AA1988">
        <v>88</v>
      </c>
      <c r="AB1988">
        <v>43</v>
      </c>
      <c r="AC1988">
        <v>14</v>
      </c>
      <c r="AD1988">
        <v>65</v>
      </c>
      <c r="AE1988">
        <v>81</v>
      </c>
      <c r="AF1988">
        <v>31</v>
      </c>
      <c r="AG1988">
        <v>111</v>
      </c>
      <c r="AH1988">
        <v>1033.9166666666665</v>
      </c>
      <c r="AI1988">
        <v>2014.3166666666664</v>
      </c>
      <c r="AJ1988">
        <v>2561.833333333333</v>
      </c>
      <c r="AK1988">
        <v>1021</v>
      </c>
      <c r="AL1988">
        <v>0.96559783361725904</v>
      </c>
      <c r="AM1988">
        <f t="shared" si="589"/>
        <v>1</v>
      </c>
      <c r="AN1988">
        <f t="shared" si="590"/>
        <v>985.87538812322146</v>
      </c>
      <c r="AO1988">
        <v>15.37</v>
      </c>
      <c r="AP1988">
        <f t="shared" si="591"/>
        <v>14.84123870269727</v>
      </c>
      <c r="AQ1988">
        <v>3.27</v>
      </c>
      <c r="AR1988">
        <v>6430</v>
      </c>
      <c r="AS1988">
        <v>5.0737861885996933</v>
      </c>
      <c r="AT1988">
        <v>0.98675333026237688</v>
      </c>
      <c r="AU1988">
        <f t="shared" si="592"/>
        <v>5.0065754186399998</v>
      </c>
      <c r="AV1988">
        <f t="shared" si="593"/>
        <v>2.9602599907871308</v>
      </c>
      <c r="AW1988">
        <f t="shared" si="594"/>
        <v>6.9072733118366383</v>
      </c>
      <c r="AX1988">
        <f t="shared" si="597"/>
        <v>9.8675333026237695</v>
      </c>
      <c r="AY1988" s="4">
        <v>0.1</v>
      </c>
      <c r="AZ1988">
        <v>35</v>
      </c>
      <c r="BA1988" s="1">
        <f t="shared" si="595"/>
        <v>0.10368970511989745</v>
      </c>
      <c r="BB1988">
        <v>0.1124</v>
      </c>
      <c r="BC1988">
        <v>4.8224999999999997E-2</v>
      </c>
      <c r="BD1988">
        <v>6.43E-3</v>
      </c>
      <c r="BE1988">
        <v>160000</v>
      </c>
      <c r="BF1988">
        <f t="shared" si="598"/>
        <v>74.400000000000006</v>
      </c>
      <c r="BG1988" s="7">
        <f t="shared" si="599"/>
        <v>0.78884137209302341</v>
      </c>
      <c r="BH1988" s="8">
        <f t="shared" si="600"/>
        <v>1.5776827441860468</v>
      </c>
      <c r="BI1988" s="7">
        <f t="shared" si="601"/>
        <v>2.36652411627907</v>
      </c>
      <c r="BJ1988">
        <v>340.8</v>
      </c>
      <c r="BK1988">
        <v>6390</v>
      </c>
      <c r="BL1988">
        <v>0.12</v>
      </c>
      <c r="BM1988">
        <v>0.11</v>
      </c>
      <c r="BN1988" s="3">
        <f t="shared" si="596"/>
        <v>0.15435676858133435</v>
      </c>
      <c r="BO1988" s="3">
        <f t="shared" si="602"/>
        <v>0.18438525681822848</v>
      </c>
      <c r="BP1988" s="3">
        <f t="shared" si="603"/>
        <v>0.17122744861713454</v>
      </c>
      <c r="BQ1988" s="3">
        <f t="shared" si="604"/>
        <v>0.21564121601224415</v>
      </c>
      <c r="BR1988">
        <f t="shared" si="605"/>
        <v>0.16525618385256552</v>
      </c>
      <c r="BS1988">
        <f t="shared" si="606"/>
        <v>0.1961519690533243</v>
      </c>
      <c r="BT1988" s="5">
        <f t="shared" si="607"/>
        <v>467.35872132849016</v>
      </c>
    </row>
    <row r="1989" spans="1:72" x14ac:dyDescent="0.2">
      <c r="A1989">
        <v>4</v>
      </c>
      <c r="B1989">
        <v>38063</v>
      </c>
      <c r="C1989" t="s">
        <v>294</v>
      </c>
      <c r="D1989">
        <v>38</v>
      </c>
      <c r="E1989" t="s">
        <v>295</v>
      </c>
      <c r="F1989" t="s">
        <v>296</v>
      </c>
      <c r="G1989" t="s">
        <v>393</v>
      </c>
      <c r="H1989">
        <v>63</v>
      </c>
      <c r="I1989">
        <v>622</v>
      </c>
      <c r="J1989">
        <v>357</v>
      </c>
      <c r="K1989">
        <v>1060</v>
      </c>
      <c r="L1989">
        <v>100</v>
      </c>
      <c r="M1989" s="5">
        <v>10087</v>
      </c>
      <c r="N1989" s="5">
        <v>14083.538039999999</v>
      </c>
      <c r="O1989" s="5">
        <v>4218.3999999999996</v>
      </c>
      <c r="P1989" s="5">
        <v>5889.7587830000002</v>
      </c>
      <c r="Q1989" s="5">
        <v>25735</v>
      </c>
      <c r="R1989" s="5">
        <v>35931.382109999999</v>
      </c>
      <c r="S1989" s="5">
        <v>101</v>
      </c>
      <c r="T1989" s="5">
        <v>141.01688720000001</v>
      </c>
      <c r="U1989">
        <v>602</v>
      </c>
      <c r="V1989">
        <v>352</v>
      </c>
      <c r="W1989">
        <v>1074</v>
      </c>
      <c r="X1989">
        <v>96</v>
      </c>
      <c r="Y1989">
        <v>62</v>
      </c>
      <c r="Z1989">
        <v>20</v>
      </c>
      <c r="AA1989">
        <v>88</v>
      </c>
      <c r="AB1989">
        <v>43</v>
      </c>
      <c r="AC1989">
        <v>14</v>
      </c>
      <c r="AD1989">
        <v>65</v>
      </c>
      <c r="AE1989">
        <v>81</v>
      </c>
      <c r="AF1989">
        <v>31</v>
      </c>
      <c r="AG1989">
        <v>111</v>
      </c>
      <c r="AH1989">
        <v>1033.9166666666665</v>
      </c>
      <c r="AI1989">
        <v>2014.3166666666664</v>
      </c>
      <c r="AJ1989">
        <v>2561.833333333333</v>
      </c>
      <c r="AK1989">
        <v>1021</v>
      </c>
      <c r="AL1989">
        <v>0.981266785945211</v>
      </c>
      <c r="AM1989">
        <f t="shared" si="589"/>
        <v>1</v>
      </c>
      <c r="AN1989">
        <f t="shared" si="590"/>
        <v>1001.8733884500605</v>
      </c>
      <c r="AO1989">
        <v>15.37</v>
      </c>
      <c r="AP1989">
        <f t="shared" si="591"/>
        <v>15.082070499977892</v>
      </c>
      <c r="AQ1989">
        <v>3.27</v>
      </c>
      <c r="AR1989">
        <v>6430</v>
      </c>
      <c r="AS1989">
        <v>5.0737861885996933</v>
      </c>
      <c r="AT1989">
        <v>0.98559520713665216</v>
      </c>
      <c r="AU1989">
        <f t="shared" si="592"/>
        <v>5.0006993495199996</v>
      </c>
      <c r="AV1989">
        <f t="shared" si="593"/>
        <v>2.9567856214099564</v>
      </c>
      <c r="AW1989">
        <f t="shared" si="594"/>
        <v>6.8991664499565655</v>
      </c>
      <c r="AX1989">
        <f t="shared" si="597"/>
        <v>9.8559520713665218</v>
      </c>
      <c r="AY1989" s="4">
        <v>0.1</v>
      </c>
      <c r="AZ1989">
        <v>35</v>
      </c>
      <c r="BA1989" s="1">
        <f t="shared" si="595"/>
        <v>0.10368970511989745</v>
      </c>
      <c r="BB1989">
        <v>0.1124</v>
      </c>
      <c r="BC1989">
        <v>4.8224999999999997E-2</v>
      </c>
      <c r="BD1989">
        <v>6.43E-3</v>
      </c>
      <c r="BE1989">
        <v>160000</v>
      </c>
      <c r="BF1989">
        <f t="shared" si="598"/>
        <v>74.400000000000006</v>
      </c>
      <c r="BG1989" s="7">
        <f t="shared" si="599"/>
        <v>0.78884137209302341</v>
      </c>
      <c r="BH1989" s="8">
        <f t="shared" si="600"/>
        <v>1.5776827441860468</v>
      </c>
      <c r="BI1989" s="7">
        <f t="shared" si="601"/>
        <v>2.36652411627907</v>
      </c>
      <c r="BJ1989">
        <v>340.8</v>
      </c>
      <c r="BK1989">
        <v>6390</v>
      </c>
      <c r="BL1989">
        <v>0.12</v>
      </c>
      <c r="BM1989">
        <v>0.11</v>
      </c>
      <c r="BN1989" s="3">
        <f t="shared" si="596"/>
        <v>0.15624831049231602</v>
      </c>
      <c r="BO1989" s="3">
        <f t="shared" si="602"/>
        <v>0.18642391527775665</v>
      </c>
      <c r="BP1989" s="3">
        <f t="shared" si="603"/>
        <v>0.17328155000600906</v>
      </c>
      <c r="BQ1989" s="3">
        <f t="shared" si="604"/>
        <v>0.21764319027922979</v>
      </c>
      <c r="BR1989">
        <f t="shared" si="605"/>
        <v>0.16729484231209368</v>
      </c>
      <c r="BS1989">
        <f t="shared" si="606"/>
        <v>0.19819062751285246</v>
      </c>
      <c r="BT1989" s="5">
        <f t="shared" si="607"/>
        <v>467.35872132849016</v>
      </c>
    </row>
    <row r="1990" spans="1:72" x14ac:dyDescent="0.2">
      <c r="A1990">
        <v>4</v>
      </c>
      <c r="B1990">
        <v>38065</v>
      </c>
      <c r="C1990" t="s">
        <v>294</v>
      </c>
      <c r="D1990">
        <v>38</v>
      </c>
      <c r="E1990" t="s">
        <v>295</v>
      </c>
      <c r="F1990" t="s">
        <v>296</v>
      </c>
      <c r="G1990" t="s">
        <v>368</v>
      </c>
      <c r="H1990">
        <v>65</v>
      </c>
      <c r="I1990">
        <v>574</v>
      </c>
      <c r="J1990">
        <v>281</v>
      </c>
      <c r="K1990">
        <v>1009</v>
      </c>
      <c r="L1990">
        <v>124</v>
      </c>
      <c r="M1990" s="5">
        <v>9390.4</v>
      </c>
      <c r="N1990" s="5">
        <v>13110.94038</v>
      </c>
      <c r="O1990" s="5">
        <v>3943.9</v>
      </c>
      <c r="P1990" s="5">
        <v>5506.500016</v>
      </c>
      <c r="Q1990" s="5">
        <v>24202</v>
      </c>
      <c r="R1990" s="5">
        <v>33790.997080000001</v>
      </c>
      <c r="S1990" s="5">
        <v>117</v>
      </c>
      <c r="T1990" s="5">
        <v>163.35619610000001</v>
      </c>
      <c r="U1990">
        <v>544</v>
      </c>
      <c r="V1990">
        <v>294</v>
      </c>
      <c r="W1990">
        <v>1021</v>
      </c>
      <c r="X1990">
        <v>97</v>
      </c>
      <c r="Y1990">
        <v>62</v>
      </c>
      <c r="Z1990">
        <v>20</v>
      </c>
      <c r="AA1990">
        <v>88</v>
      </c>
      <c r="AB1990">
        <v>43</v>
      </c>
      <c r="AC1990">
        <v>14</v>
      </c>
      <c r="AD1990">
        <v>65</v>
      </c>
      <c r="AE1990">
        <v>81</v>
      </c>
      <c r="AF1990">
        <v>31</v>
      </c>
      <c r="AG1990">
        <v>111</v>
      </c>
      <c r="AH1990">
        <v>1033.9166666666665</v>
      </c>
      <c r="AI1990">
        <v>2014.3166666666664</v>
      </c>
      <c r="AJ1990">
        <v>2561.833333333333</v>
      </c>
      <c r="AK1990">
        <v>1021</v>
      </c>
      <c r="AL1990">
        <v>0.96481260482002695</v>
      </c>
      <c r="AM1990">
        <f t="shared" si="589"/>
        <v>1</v>
      </c>
      <c r="AN1990">
        <f t="shared" si="590"/>
        <v>985.07366952124755</v>
      </c>
      <c r="AO1990">
        <v>15.37</v>
      </c>
      <c r="AP1990">
        <f t="shared" si="591"/>
        <v>14.829169736083813</v>
      </c>
      <c r="AQ1990">
        <v>3.27</v>
      </c>
      <c r="AR1990">
        <v>6430</v>
      </c>
      <c r="AS1990">
        <v>5.0737861885996933</v>
      </c>
      <c r="AT1990">
        <v>1.0021312481957958</v>
      </c>
      <c r="AU1990">
        <f t="shared" si="592"/>
        <v>5.0845996862599998</v>
      </c>
      <c r="AV1990">
        <f t="shared" si="593"/>
        <v>3.0063937445873874</v>
      </c>
      <c r="AW1990">
        <f t="shared" si="594"/>
        <v>7.0149187373705706</v>
      </c>
      <c r="AX1990">
        <f t="shared" si="597"/>
        <v>10.021312481957958</v>
      </c>
      <c r="AY1990" s="4">
        <v>0.1</v>
      </c>
      <c r="AZ1990">
        <v>35</v>
      </c>
      <c r="BA1990" s="1">
        <f t="shared" si="595"/>
        <v>0.10368970511989745</v>
      </c>
      <c r="BB1990">
        <v>0.1124</v>
      </c>
      <c r="BC1990">
        <v>4.8224999999999997E-2</v>
      </c>
      <c r="BD1990">
        <v>6.43E-3</v>
      </c>
      <c r="BE1990">
        <v>160000</v>
      </c>
      <c r="BF1990">
        <f t="shared" si="598"/>
        <v>74.400000000000006</v>
      </c>
      <c r="BG1990" s="7">
        <f t="shared" si="599"/>
        <v>0.78884137209302341</v>
      </c>
      <c r="BH1990" s="8">
        <f t="shared" si="600"/>
        <v>1.5776827441860468</v>
      </c>
      <c r="BI1990" s="7">
        <f t="shared" si="601"/>
        <v>2.36652411627907</v>
      </c>
      <c r="BJ1990">
        <v>340.8</v>
      </c>
      <c r="BK1990">
        <v>6390</v>
      </c>
      <c r="BL1990">
        <v>0.12</v>
      </c>
      <c r="BM1990">
        <v>0.11</v>
      </c>
      <c r="BN1990" s="3">
        <f t="shared" si="596"/>
        <v>0.1547617790527753</v>
      </c>
      <c r="BO1990" s="3">
        <f t="shared" si="602"/>
        <v>0.18486910866055919</v>
      </c>
      <c r="BP1990" s="3">
        <f t="shared" si="603"/>
        <v>0.17150624445560428</v>
      </c>
      <c r="BQ1990" s="3">
        <f t="shared" si="604"/>
        <v>0.21661217193689708</v>
      </c>
      <c r="BR1990">
        <f t="shared" si="605"/>
        <v>0.16574003569489623</v>
      </c>
      <c r="BS1990">
        <f t="shared" si="606"/>
        <v>0.19663582089565501</v>
      </c>
      <c r="BT1990" s="5">
        <f t="shared" si="607"/>
        <v>467.35872132849016</v>
      </c>
    </row>
    <row r="1991" spans="1:72" x14ac:dyDescent="0.2">
      <c r="A1991">
        <v>4</v>
      </c>
      <c r="B1991">
        <v>38067</v>
      </c>
      <c r="C1991" t="s">
        <v>294</v>
      </c>
      <c r="D1991">
        <v>38</v>
      </c>
      <c r="E1991" t="s">
        <v>295</v>
      </c>
      <c r="F1991" t="s">
        <v>296</v>
      </c>
      <c r="G1991" t="s">
        <v>511</v>
      </c>
      <c r="H1991">
        <v>67</v>
      </c>
      <c r="I1991">
        <v>574</v>
      </c>
      <c r="J1991">
        <v>328</v>
      </c>
      <c r="K1991">
        <v>881</v>
      </c>
      <c r="L1991">
        <v>95</v>
      </c>
      <c r="M1991" s="5">
        <v>9307</v>
      </c>
      <c r="N1991" s="5">
        <v>12994.496730000001</v>
      </c>
      <c r="O1991" s="5">
        <v>3637.6</v>
      </c>
      <c r="P1991" s="5">
        <v>5078.841872</v>
      </c>
      <c r="Q1991" s="5">
        <v>21630</v>
      </c>
      <c r="R1991" s="5">
        <v>30199.95318</v>
      </c>
      <c r="S1991" s="5">
        <v>94</v>
      </c>
      <c r="T1991" s="5">
        <v>131.24343959999999</v>
      </c>
      <c r="U1991">
        <v>519</v>
      </c>
      <c r="V1991">
        <v>313</v>
      </c>
      <c r="W1991">
        <v>883</v>
      </c>
      <c r="X1991">
        <v>85</v>
      </c>
      <c r="Y1991">
        <v>62</v>
      </c>
      <c r="Z1991">
        <v>20</v>
      </c>
      <c r="AA1991">
        <v>88</v>
      </c>
      <c r="AB1991">
        <v>43</v>
      </c>
      <c r="AC1991">
        <v>14</v>
      </c>
      <c r="AD1991">
        <v>65</v>
      </c>
      <c r="AE1991">
        <v>81</v>
      </c>
      <c r="AF1991">
        <v>31</v>
      </c>
      <c r="AG1991">
        <v>111</v>
      </c>
      <c r="AH1991">
        <v>1033.9166666666665</v>
      </c>
      <c r="AI1991">
        <v>2014.3166666666664</v>
      </c>
      <c r="AJ1991">
        <v>2561.833333333333</v>
      </c>
      <c r="AK1991">
        <v>1021</v>
      </c>
      <c r="AL1991">
        <v>0.98523069526019802</v>
      </c>
      <c r="AM1991">
        <f t="shared" si="589"/>
        <v>1</v>
      </c>
      <c r="AN1991">
        <f t="shared" si="590"/>
        <v>1005.9205398606622</v>
      </c>
      <c r="AO1991">
        <v>15.37</v>
      </c>
      <c r="AP1991">
        <f t="shared" si="591"/>
        <v>15.142995786149243</v>
      </c>
      <c r="AQ1991">
        <v>3.27</v>
      </c>
      <c r="AR1991">
        <v>6430</v>
      </c>
      <c r="AS1991">
        <v>5.0737861885996933</v>
      </c>
      <c r="AT1991">
        <v>0.97728158225336914</v>
      </c>
      <c r="AU1991">
        <f t="shared" si="592"/>
        <v>4.9585177944099996</v>
      </c>
      <c r="AV1991">
        <f t="shared" si="593"/>
        <v>2.9318447467601074</v>
      </c>
      <c r="AW1991">
        <f t="shared" si="594"/>
        <v>6.8409710757735844</v>
      </c>
      <c r="AX1991">
        <f t="shared" si="597"/>
        <v>9.7728158225336905</v>
      </c>
      <c r="AY1991" s="4">
        <v>0.1</v>
      </c>
      <c r="AZ1991">
        <v>35</v>
      </c>
      <c r="BA1991" s="1">
        <f t="shared" si="595"/>
        <v>0.10368970511989745</v>
      </c>
      <c r="BB1991">
        <v>0.1124</v>
      </c>
      <c r="BC1991">
        <v>4.8224999999999997E-2</v>
      </c>
      <c r="BD1991">
        <v>6.43E-3</v>
      </c>
      <c r="BE1991">
        <v>160000</v>
      </c>
      <c r="BF1991">
        <f t="shared" si="598"/>
        <v>74.400000000000006</v>
      </c>
      <c r="BG1991" s="7">
        <f t="shared" si="599"/>
        <v>0.78884137209302341</v>
      </c>
      <c r="BH1991" s="8">
        <f t="shared" si="600"/>
        <v>1.5776827441860468</v>
      </c>
      <c r="BI1991" s="7">
        <f t="shared" si="601"/>
        <v>2.36652411627907</v>
      </c>
      <c r="BJ1991">
        <v>340.8</v>
      </c>
      <c r="BK1991">
        <v>6390</v>
      </c>
      <c r="BL1991">
        <v>0.12</v>
      </c>
      <c r="BM1991">
        <v>0.11</v>
      </c>
      <c r="BN1991" s="3">
        <f t="shared" si="596"/>
        <v>0.15646516100139099</v>
      </c>
      <c r="BO1991" s="3">
        <f t="shared" si="602"/>
        <v>0.18654230232989918</v>
      </c>
      <c r="BP1991" s="3">
        <f t="shared" si="603"/>
        <v>0.17351079463351038</v>
      </c>
      <c r="BQ1991" s="3">
        <f t="shared" si="604"/>
        <v>0.21749823865073453</v>
      </c>
      <c r="BR1991">
        <f t="shared" si="605"/>
        <v>0.16741322936423622</v>
      </c>
      <c r="BS1991">
        <f t="shared" si="606"/>
        <v>0.198309014564995</v>
      </c>
      <c r="BT1991" s="5">
        <f t="shared" si="607"/>
        <v>467.35872132849016</v>
      </c>
    </row>
    <row r="1992" spans="1:72" x14ac:dyDescent="0.2">
      <c r="A1992">
        <v>4</v>
      </c>
      <c r="B1992">
        <v>38069</v>
      </c>
      <c r="C1992" t="s">
        <v>294</v>
      </c>
      <c r="D1992">
        <v>38</v>
      </c>
      <c r="E1992" t="s">
        <v>295</v>
      </c>
      <c r="F1992" t="s">
        <v>296</v>
      </c>
      <c r="G1992" t="s">
        <v>475</v>
      </c>
      <c r="H1992">
        <v>69</v>
      </c>
      <c r="I1992">
        <v>540</v>
      </c>
      <c r="J1992">
        <v>283</v>
      </c>
      <c r="K1992">
        <v>1001</v>
      </c>
      <c r="L1992">
        <v>90</v>
      </c>
      <c r="M1992" s="5">
        <v>8947.2999999999993</v>
      </c>
      <c r="N1992" s="5">
        <v>12492.281139999999</v>
      </c>
      <c r="O1992" s="5">
        <v>3893.8</v>
      </c>
      <c r="P1992" s="5">
        <v>5436.5500549999997</v>
      </c>
      <c r="Q1992" s="5">
        <v>24352</v>
      </c>
      <c r="R1992" s="5">
        <v>34000.428099999997</v>
      </c>
      <c r="S1992" s="5">
        <v>92</v>
      </c>
      <c r="T1992" s="5">
        <v>128.45102600000001</v>
      </c>
      <c r="U1992">
        <v>544</v>
      </c>
      <c r="V1992">
        <v>305</v>
      </c>
      <c r="W1992">
        <v>1028</v>
      </c>
      <c r="X1992">
        <v>89</v>
      </c>
      <c r="Y1992">
        <v>62</v>
      </c>
      <c r="Z1992">
        <v>20</v>
      </c>
      <c r="AA1992">
        <v>88</v>
      </c>
      <c r="AB1992">
        <v>43</v>
      </c>
      <c r="AC1992">
        <v>14</v>
      </c>
      <c r="AD1992">
        <v>65</v>
      </c>
      <c r="AE1992">
        <v>81</v>
      </c>
      <c r="AF1992">
        <v>31</v>
      </c>
      <c r="AG1992">
        <v>111</v>
      </c>
      <c r="AH1992">
        <v>1033.9166666666665</v>
      </c>
      <c r="AI1992">
        <v>2014.3166666666664</v>
      </c>
      <c r="AJ1992">
        <v>2561.833333333333</v>
      </c>
      <c r="AK1992">
        <v>1021</v>
      </c>
      <c r="AL1992">
        <v>0.97365580724947398</v>
      </c>
      <c r="AM1992">
        <f t="shared" si="589"/>
        <v>1</v>
      </c>
      <c r="AN1992">
        <f t="shared" si="590"/>
        <v>994.10257920171296</v>
      </c>
      <c r="AO1992">
        <v>15.37</v>
      </c>
      <c r="AP1992">
        <f t="shared" si="591"/>
        <v>14.965089757424414</v>
      </c>
      <c r="AQ1992">
        <v>3.27</v>
      </c>
      <c r="AR1992">
        <v>6430</v>
      </c>
      <c r="AS1992">
        <v>5.0737861885996933</v>
      </c>
      <c r="AT1992">
        <v>0.98393473554466249</v>
      </c>
      <c r="AU1992">
        <f t="shared" si="592"/>
        <v>4.99227447169</v>
      </c>
      <c r="AV1992">
        <f t="shared" si="593"/>
        <v>2.9518042066339873</v>
      </c>
      <c r="AW1992">
        <f t="shared" si="594"/>
        <v>6.8875431488126377</v>
      </c>
      <c r="AX1992">
        <f t="shared" si="597"/>
        <v>9.8393473554466251</v>
      </c>
      <c r="AY1992" s="4">
        <v>0.1</v>
      </c>
      <c r="AZ1992">
        <v>35</v>
      </c>
      <c r="BA1992" s="1">
        <f t="shared" si="595"/>
        <v>0.10368970511989745</v>
      </c>
      <c r="BB1992">
        <v>0.1124</v>
      </c>
      <c r="BC1992">
        <v>4.8224999999999997E-2</v>
      </c>
      <c r="BD1992">
        <v>6.43E-3</v>
      </c>
      <c r="BE1992">
        <v>160000</v>
      </c>
      <c r="BF1992">
        <f t="shared" si="598"/>
        <v>74.400000000000006</v>
      </c>
      <c r="BG1992" s="7">
        <f t="shared" si="599"/>
        <v>0.78884137209302341</v>
      </c>
      <c r="BH1992" s="8">
        <f t="shared" si="600"/>
        <v>1.5776827441860468</v>
      </c>
      <c r="BI1992" s="7">
        <f t="shared" si="601"/>
        <v>2.36652411627907</v>
      </c>
      <c r="BJ1992">
        <v>340.8</v>
      </c>
      <c r="BK1992">
        <v>6390</v>
      </c>
      <c r="BL1992">
        <v>0.12</v>
      </c>
      <c r="BM1992">
        <v>0.11</v>
      </c>
      <c r="BN1992" s="3">
        <f t="shared" si="596"/>
        <v>0.15525699535234466</v>
      </c>
      <c r="BO1992" s="3">
        <f t="shared" si="602"/>
        <v>0.18532719104401724</v>
      </c>
      <c r="BP1992" s="3">
        <f t="shared" si="603"/>
        <v>0.17220696723970708</v>
      </c>
      <c r="BQ1992" s="3">
        <f t="shared" si="604"/>
        <v>0.21649386968657233</v>
      </c>
      <c r="BR1992">
        <f t="shared" si="605"/>
        <v>0.16619811807835427</v>
      </c>
      <c r="BS1992">
        <f t="shared" si="606"/>
        <v>0.19709390327911305</v>
      </c>
      <c r="BT1992" s="5">
        <f t="shared" si="607"/>
        <v>467.35872132849016</v>
      </c>
    </row>
    <row r="1993" spans="1:72" x14ac:dyDescent="0.2">
      <c r="A1993">
        <v>4</v>
      </c>
      <c r="B1993">
        <v>38071</v>
      </c>
      <c r="C1993" t="s">
        <v>294</v>
      </c>
      <c r="D1993">
        <v>38</v>
      </c>
      <c r="E1993" t="s">
        <v>295</v>
      </c>
      <c r="F1993" t="s">
        <v>296</v>
      </c>
      <c r="G1993" t="s">
        <v>348</v>
      </c>
      <c r="H1993">
        <v>71</v>
      </c>
      <c r="I1993">
        <v>598</v>
      </c>
      <c r="J1993">
        <v>329</v>
      </c>
      <c r="K1993">
        <v>1042</v>
      </c>
      <c r="L1993">
        <v>102</v>
      </c>
      <c r="M1993" s="5">
        <v>9908.4</v>
      </c>
      <c r="N1993" s="5">
        <v>13834.175499999999</v>
      </c>
      <c r="O1993" s="5">
        <v>4173.2</v>
      </c>
      <c r="P1993" s="5">
        <v>5826.6502360000004</v>
      </c>
      <c r="Q1993" s="5">
        <v>25306</v>
      </c>
      <c r="R1993" s="5">
        <v>35332.409390000001</v>
      </c>
      <c r="S1993" s="5">
        <v>101</v>
      </c>
      <c r="T1993" s="5">
        <v>141.01688720000001</v>
      </c>
      <c r="U1993">
        <v>576</v>
      </c>
      <c r="V1993">
        <v>334</v>
      </c>
      <c r="W1993">
        <v>1053</v>
      </c>
      <c r="X1993">
        <v>94</v>
      </c>
      <c r="Y1993">
        <v>62</v>
      </c>
      <c r="Z1993">
        <v>20</v>
      </c>
      <c r="AA1993">
        <v>88</v>
      </c>
      <c r="AB1993">
        <v>43</v>
      </c>
      <c r="AC1993">
        <v>14</v>
      </c>
      <c r="AD1993">
        <v>65</v>
      </c>
      <c r="AE1993">
        <v>81</v>
      </c>
      <c r="AF1993">
        <v>31</v>
      </c>
      <c r="AG1993">
        <v>111</v>
      </c>
      <c r="AH1993">
        <v>1033.9166666666665</v>
      </c>
      <c r="AI1993">
        <v>2014.3166666666664</v>
      </c>
      <c r="AJ1993">
        <v>2561.833333333333</v>
      </c>
      <c r="AK1993">
        <v>1021</v>
      </c>
      <c r="AL1993">
        <v>0.97845401792299203</v>
      </c>
      <c r="AM1993">
        <f t="shared" si="589"/>
        <v>1</v>
      </c>
      <c r="AN1993">
        <f t="shared" si="590"/>
        <v>999.00155229937491</v>
      </c>
      <c r="AO1993">
        <v>15.37</v>
      </c>
      <c r="AP1993">
        <f t="shared" si="591"/>
        <v>15.038838255476387</v>
      </c>
      <c r="AQ1993">
        <v>3.27</v>
      </c>
      <c r="AR1993">
        <v>6430</v>
      </c>
      <c r="AS1993">
        <v>5.0737861885996933</v>
      </c>
      <c r="AT1993">
        <v>0.9819350090972222</v>
      </c>
      <c r="AU1993">
        <f t="shared" si="592"/>
        <v>4.9821282872600001</v>
      </c>
      <c r="AV1993">
        <f t="shared" si="593"/>
        <v>2.9458050272916667</v>
      </c>
      <c r="AW1993">
        <f t="shared" si="594"/>
        <v>6.8735450636805551</v>
      </c>
      <c r="AX1993">
        <f t="shared" si="597"/>
        <v>9.8193500909722218</v>
      </c>
      <c r="AY1993" s="4">
        <v>0.1</v>
      </c>
      <c r="AZ1993">
        <v>35</v>
      </c>
      <c r="BA1993" s="1">
        <f t="shared" si="595"/>
        <v>0.10368970511989745</v>
      </c>
      <c r="BB1993">
        <v>0.1124</v>
      </c>
      <c r="BC1993">
        <v>4.8224999999999997E-2</v>
      </c>
      <c r="BD1993">
        <v>6.43E-3</v>
      </c>
      <c r="BE1993">
        <v>160000</v>
      </c>
      <c r="BF1993">
        <f t="shared" si="598"/>
        <v>74.400000000000006</v>
      </c>
      <c r="BG1993" s="7">
        <f t="shared" si="599"/>
        <v>0.78884137209302341</v>
      </c>
      <c r="BH1993" s="8">
        <f t="shared" si="600"/>
        <v>1.5776827441860468</v>
      </c>
      <c r="BI1993" s="7">
        <f t="shared" si="601"/>
        <v>2.36652411627907</v>
      </c>
      <c r="BJ1993">
        <v>340.8</v>
      </c>
      <c r="BK1993">
        <v>6390</v>
      </c>
      <c r="BL1993">
        <v>0.12</v>
      </c>
      <c r="BM1993">
        <v>0.11</v>
      </c>
      <c r="BN1993" s="3">
        <f t="shared" si="596"/>
        <v>0.15578256119044062</v>
      </c>
      <c r="BO1993" s="3">
        <f t="shared" si="602"/>
        <v>0.18594100363404689</v>
      </c>
      <c r="BP1993" s="3">
        <f t="shared" si="603"/>
        <v>0.17284744507245051</v>
      </c>
      <c r="BQ1993" s="3">
        <f t="shared" si="604"/>
        <v>0.21704433983191648</v>
      </c>
      <c r="BR1993">
        <f t="shared" si="605"/>
        <v>0.16681193066838393</v>
      </c>
      <c r="BS1993">
        <f t="shared" si="606"/>
        <v>0.19770771586914271</v>
      </c>
      <c r="BT1993" s="5">
        <f t="shared" si="607"/>
        <v>467.35872132849016</v>
      </c>
    </row>
    <row r="1994" spans="1:72" x14ac:dyDescent="0.2">
      <c r="A1994">
        <v>4</v>
      </c>
      <c r="B1994">
        <v>38073</v>
      </c>
      <c r="C1994" t="s">
        <v>294</v>
      </c>
      <c r="D1994">
        <v>38</v>
      </c>
      <c r="E1994" t="s">
        <v>295</v>
      </c>
      <c r="F1994" t="s">
        <v>296</v>
      </c>
      <c r="G1994" t="s">
        <v>455</v>
      </c>
      <c r="H1994">
        <v>73</v>
      </c>
      <c r="I1994">
        <v>561</v>
      </c>
      <c r="J1994">
        <v>404</v>
      </c>
      <c r="K1994">
        <v>360</v>
      </c>
      <c r="L1994">
        <v>91</v>
      </c>
      <c r="M1994" s="5">
        <v>9013.2999999999993</v>
      </c>
      <c r="N1994" s="5">
        <v>12584.43079</v>
      </c>
      <c r="O1994" s="5">
        <v>3853.4</v>
      </c>
      <c r="P1994" s="5">
        <v>5380.1432999999997</v>
      </c>
      <c r="Q1994" s="5">
        <v>8678.7999999999993</v>
      </c>
      <c r="R1994" s="5">
        <v>12117.39961</v>
      </c>
      <c r="S1994" s="5">
        <v>92</v>
      </c>
      <c r="T1994" s="5">
        <v>128.45102600000001</v>
      </c>
      <c r="U1994">
        <v>528</v>
      </c>
      <c r="V1994">
        <v>409</v>
      </c>
      <c r="W1994">
        <v>390</v>
      </c>
      <c r="X1994">
        <v>87</v>
      </c>
      <c r="Y1994">
        <v>62</v>
      </c>
      <c r="Z1994">
        <v>20</v>
      </c>
      <c r="AA1994">
        <v>88</v>
      </c>
      <c r="AB1994">
        <v>43</v>
      </c>
      <c r="AC1994">
        <v>14</v>
      </c>
      <c r="AD1994">
        <v>65</v>
      </c>
      <c r="AE1994">
        <v>81</v>
      </c>
      <c r="AF1994">
        <v>31</v>
      </c>
      <c r="AG1994">
        <v>111</v>
      </c>
      <c r="AH1994">
        <v>1033.9166666666665</v>
      </c>
      <c r="AI1994">
        <v>2014.3166666666664</v>
      </c>
      <c r="AJ1994">
        <v>2561.833333333333</v>
      </c>
      <c r="AK1994">
        <v>1021</v>
      </c>
      <c r="AL1994">
        <v>0.98584779103596998</v>
      </c>
      <c r="AM1994">
        <f t="shared" si="589"/>
        <v>1</v>
      </c>
      <c r="AN1994">
        <f t="shared" si="590"/>
        <v>1006.5505946477253</v>
      </c>
      <c r="AO1994">
        <v>15.37</v>
      </c>
      <c r="AP1994">
        <f t="shared" si="591"/>
        <v>15.152480548222858</v>
      </c>
      <c r="AQ1994">
        <v>3.27</v>
      </c>
      <c r="AR1994">
        <v>6430</v>
      </c>
      <c r="AS1994">
        <v>5.0737861885996933</v>
      </c>
      <c r="AT1994">
        <v>0.99559129377979039</v>
      </c>
      <c r="AU1994">
        <f t="shared" si="592"/>
        <v>5.05141735587</v>
      </c>
      <c r="AV1994">
        <f t="shared" si="593"/>
        <v>2.9867738813393712</v>
      </c>
      <c r="AW1994">
        <f t="shared" si="594"/>
        <v>6.9691390564585323</v>
      </c>
      <c r="AX1994">
        <f t="shared" si="597"/>
        <v>9.9559129377979048</v>
      </c>
      <c r="AY1994" s="4">
        <v>0.1</v>
      </c>
      <c r="AZ1994">
        <v>35</v>
      </c>
      <c r="BA1994" s="1">
        <f t="shared" si="595"/>
        <v>0.10368970511989745</v>
      </c>
      <c r="BB1994">
        <v>0.1124</v>
      </c>
      <c r="BC1994">
        <v>4.8224999999999997E-2</v>
      </c>
      <c r="BD1994">
        <v>6.43E-3</v>
      </c>
      <c r="BE1994">
        <v>160000</v>
      </c>
      <c r="BF1994">
        <f t="shared" si="598"/>
        <v>74.400000000000006</v>
      </c>
      <c r="BG1994" s="7">
        <f t="shared" si="599"/>
        <v>0.78884137209302341</v>
      </c>
      <c r="BH1994" s="8">
        <f t="shared" si="600"/>
        <v>1.5776827441860468</v>
      </c>
      <c r="BI1994" s="7">
        <f t="shared" si="601"/>
        <v>2.36652411627907</v>
      </c>
      <c r="BJ1994">
        <v>340.8</v>
      </c>
      <c r="BK1994">
        <v>6390</v>
      </c>
      <c r="BL1994">
        <v>0.12</v>
      </c>
      <c r="BM1994">
        <v>0.11</v>
      </c>
      <c r="BN1994" s="3">
        <f t="shared" si="596"/>
        <v>0.15713848845758421</v>
      </c>
      <c r="BO1994" s="3">
        <f t="shared" si="602"/>
        <v>0.1871420383355315</v>
      </c>
      <c r="BP1994" s="3">
        <f t="shared" si="603"/>
        <v>0.17386638079429956</v>
      </c>
      <c r="BQ1994" s="3">
        <f t="shared" si="604"/>
        <v>0.21867794492732795</v>
      </c>
      <c r="BR1994">
        <f t="shared" si="605"/>
        <v>0.16801296536986854</v>
      </c>
      <c r="BS1994">
        <f t="shared" si="606"/>
        <v>0.19890875057062732</v>
      </c>
      <c r="BT1994" s="5">
        <f t="shared" si="607"/>
        <v>467.35872132849016</v>
      </c>
    </row>
    <row r="1995" spans="1:72" x14ac:dyDescent="0.2">
      <c r="A1995">
        <v>4</v>
      </c>
      <c r="B1995">
        <v>38075</v>
      </c>
      <c r="C1995" t="s">
        <v>294</v>
      </c>
      <c r="D1995">
        <v>38</v>
      </c>
      <c r="E1995" t="s">
        <v>295</v>
      </c>
      <c r="F1995" t="s">
        <v>296</v>
      </c>
      <c r="G1995" t="s">
        <v>332</v>
      </c>
      <c r="H1995">
        <v>75</v>
      </c>
      <c r="I1995">
        <v>615</v>
      </c>
      <c r="J1995">
        <v>321</v>
      </c>
      <c r="K1995">
        <v>1004</v>
      </c>
      <c r="L1995">
        <v>127</v>
      </c>
      <c r="M1995" s="5">
        <v>10579</v>
      </c>
      <c r="N1995" s="5">
        <v>14770.47178</v>
      </c>
      <c r="O1995" s="5">
        <v>4068.8</v>
      </c>
      <c r="P1995" s="5">
        <v>5680.886246</v>
      </c>
      <c r="Q1995" s="5">
        <v>24254</v>
      </c>
      <c r="R1995" s="5">
        <v>33863.599829999999</v>
      </c>
      <c r="S1995" s="5">
        <v>119</v>
      </c>
      <c r="T1995" s="5">
        <v>166.14860970000001</v>
      </c>
      <c r="U1995">
        <v>522</v>
      </c>
      <c r="V1995">
        <v>302</v>
      </c>
      <c r="W1995">
        <v>987</v>
      </c>
      <c r="X1995">
        <v>91</v>
      </c>
      <c r="Y1995">
        <v>62</v>
      </c>
      <c r="Z1995">
        <v>20</v>
      </c>
      <c r="AA1995">
        <v>88</v>
      </c>
      <c r="AB1995">
        <v>43</v>
      </c>
      <c r="AC1995">
        <v>14</v>
      </c>
      <c r="AD1995">
        <v>65</v>
      </c>
      <c r="AE1995">
        <v>81</v>
      </c>
      <c r="AF1995">
        <v>31</v>
      </c>
      <c r="AG1995">
        <v>111</v>
      </c>
      <c r="AH1995">
        <v>1033.9166666666665</v>
      </c>
      <c r="AI1995">
        <v>2014.3166666666664</v>
      </c>
      <c r="AJ1995">
        <v>2561.833333333333</v>
      </c>
      <c r="AK1995">
        <v>1021</v>
      </c>
      <c r="AL1995">
        <v>0.96820356576673505</v>
      </c>
      <c r="AM1995">
        <f t="shared" si="589"/>
        <v>1</v>
      </c>
      <c r="AN1995">
        <f t="shared" si="590"/>
        <v>988.53584064783649</v>
      </c>
      <c r="AO1995">
        <v>15.37</v>
      </c>
      <c r="AP1995">
        <f t="shared" si="591"/>
        <v>14.881288805834718</v>
      </c>
      <c r="AQ1995">
        <v>3.27</v>
      </c>
      <c r="AR1995">
        <v>6430</v>
      </c>
      <c r="AS1995">
        <v>5.0737861885996933</v>
      </c>
      <c r="AT1995">
        <v>0.99213263673991947</v>
      </c>
      <c r="AU1995">
        <f t="shared" si="592"/>
        <v>5.03386886955</v>
      </c>
      <c r="AV1995">
        <f t="shared" si="593"/>
        <v>2.9763979102197586</v>
      </c>
      <c r="AW1995">
        <f t="shared" si="594"/>
        <v>6.9449284571794365</v>
      </c>
      <c r="AX1995">
        <f t="shared" si="597"/>
        <v>9.9213263673991943</v>
      </c>
      <c r="AY1995" s="4">
        <v>0.1</v>
      </c>
      <c r="AZ1995">
        <v>35</v>
      </c>
      <c r="BA1995" s="1">
        <f t="shared" si="595"/>
        <v>0.10368970511989745</v>
      </c>
      <c r="BB1995">
        <v>0.1124</v>
      </c>
      <c r="BC1995">
        <v>4.8224999999999997E-2</v>
      </c>
      <c r="BD1995">
        <v>6.43E-3</v>
      </c>
      <c r="BE1995">
        <v>160000</v>
      </c>
      <c r="BF1995">
        <f t="shared" si="598"/>
        <v>74.400000000000006</v>
      </c>
      <c r="BG1995" s="7">
        <f t="shared" si="599"/>
        <v>0.78884137209302341</v>
      </c>
      <c r="BH1995" s="8">
        <f t="shared" si="600"/>
        <v>1.5776827441860468</v>
      </c>
      <c r="BI1995" s="7">
        <f t="shared" si="601"/>
        <v>2.36652411627907</v>
      </c>
      <c r="BJ1995">
        <v>340.8</v>
      </c>
      <c r="BK1995">
        <v>6390</v>
      </c>
      <c r="BL1995">
        <v>0.12</v>
      </c>
      <c r="BM1995">
        <v>0.11</v>
      </c>
      <c r="BN1995" s="3">
        <f t="shared" si="596"/>
        <v>0.15485311042358166</v>
      </c>
      <c r="BO1995" s="3">
        <f t="shared" si="602"/>
        <v>0.18505632010899367</v>
      </c>
      <c r="BP1995" s="3">
        <f t="shared" si="603"/>
        <v>0.17182678184050024</v>
      </c>
      <c r="BQ1995" s="3">
        <f t="shared" si="604"/>
        <v>0.21648267182016401</v>
      </c>
      <c r="BR1995">
        <f t="shared" si="605"/>
        <v>0.16592724714333071</v>
      </c>
      <c r="BS1995">
        <f t="shared" si="606"/>
        <v>0.19682303234408949</v>
      </c>
      <c r="BT1995" s="5">
        <f t="shared" si="607"/>
        <v>467.35872132849016</v>
      </c>
    </row>
    <row r="1996" spans="1:72" x14ac:dyDescent="0.2">
      <c r="A1996">
        <v>4</v>
      </c>
      <c r="B1996">
        <v>38077</v>
      </c>
      <c r="C1996" t="s">
        <v>294</v>
      </c>
      <c r="D1996">
        <v>38</v>
      </c>
      <c r="E1996" t="s">
        <v>295</v>
      </c>
      <c r="F1996" t="s">
        <v>296</v>
      </c>
      <c r="G1996" t="s">
        <v>289</v>
      </c>
      <c r="H1996">
        <v>77</v>
      </c>
      <c r="I1996">
        <v>633</v>
      </c>
      <c r="J1996">
        <v>595</v>
      </c>
      <c r="K1996">
        <v>378</v>
      </c>
      <c r="L1996">
        <v>103</v>
      </c>
      <c r="M1996" s="5">
        <v>10024</v>
      </c>
      <c r="N1996" s="5">
        <v>13995.577010000001</v>
      </c>
      <c r="O1996" s="5">
        <v>4163.5</v>
      </c>
      <c r="P1996" s="5">
        <v>5813.1070300000001</v>
      </c>
      <c r="Q1996" s="5">
        <v>9076</v>
      </c>
      <c r="R1996" s="5">
        <v>12671.972959999999</v>
      </c>
      <c r="S1996" s="5">
        <v>102</v>
      </c>
      <c r="T1996" s="5">
        <v>142.413094</v>
      </c>
      <c r="U1996">
        <v>573</v>
      </c>
      <c r="V1996">
        <v>518</v>
      </c>
      <c r="W1996">
        <v>402</v>
      </c>
      <c r="X1996">
        <v>94</v>
      </c>
      <c r="Y1996">
        <v>62</v>
      </c>
      <c r="Z1996">
        <v>20</v>
      </c>
      <c r="AA1996">
        <v>88</v>
      </c>
      <c r="AB1996">
        <v>43</v>
      </c>
      <c r="AC1996">
        <v>14</v>
      </c>
      <c r="AD1996">
        <v>65</v>
      </c>
      <c r="AE1996">
        <v>81</v>
      </c>
      <c r="AF1996">
        <v>31</v>
      </c>
      <c r="AG1996">
        <v>111</v>
      </c>
      <c r="AH1996">
        <v>1033.9166666666665</v>
      </c>
      <c r="AI1996">
        <v>2014.3166666666664</v>
      </c>
      <c r="AJ1996">
        <v>2561.833333333333</v>
      </c>
      <c r="AK1996">
        <v>1021</v>
      </c>
      <c r="AL1996">
        <v>0.99046824773152697</v>
      </c>
      <c r="AM1996">
        <f t="shared" si="589"/>
        <v>1</v>
      </c>
      <c r="AN1996">
        <f t="shared" si="590"/>
        <v>1011.268080933889</v>
      </c>
      <c r="AO1996">
        <v>15.37</v>
      </c>
      <c r="AP1996">
        <f t="shared" si="591"/>
        <v>15.223496967633569</v>
      </c>
      <c r="AQ1996">
        <v>3.27</v>
      </c>
      <c r="AR1996">
        <v>6430</v>
      </c>
      <c r="AS1996">
        <v>5.0737861885996933</v>
      </c>
      <c r="AT1996">
        <v>0.99920063869683629</v>
      </c>
      <c r="AU1996">
        <f t="shared" si="592"/>
        <v>5.0697304002600001</v>
      </c>
      <c r="AV1996">
        <f t="shared" si="593"/>
        <v>2.9976019160905087</v>
      </c>
      <c r="AW1996">
        <f t="shared" si="594"/>
        <v>6.9944044708778543</v>
      </c>
      <c r="AX1996">
        <f t="shared" si="597"/>
        <v>9.9920063869683631</v>
      </c>
      <c r="AY1996" s="4">
        <v>0.1</v>
      </c>
      <c r="AZ1996">
        <v>35</v>
      </c>
      <c r="BA1996" s="1">
        <f t="shared" si="595"/>
        <v>0.10368970511989745</v>
      </c>
      <c r="BB1996">
        <v>0.1124</v>
      </c>
      <c r="BC1996">
        <v>4.8224999999999997E-2</v>
      </c>
      <c r="BD1996">
        <v>6.43E-3</v>
      </c>
      <c r="BE1996">
        <v>160000</v>
      </c>
      <c r="BF1996">
        <f t="shared" si="598"/>
        <v>74.400000000000006</v>
      </c>
      <c r="BG1996" s="7">
        <f t="shared" si="599"/>
        <v>0.78884137209302341</v>
      </c>
      <c r="BH1996" s="8">
        <f t="shared" si="600"/>
        <v>1.5776827441860468</v>
      </c>
      <c r="BI1996" s="7">
        <f t="shared" si="601"/>
        <v>2.36652411627907</v>
      </c>
      <c r="BJ1996">
        <v>340.8</v>
      </c>
      <c r="BK1996">
        <v>6390</v>
      </c>
      <c r="BL1996">
        <v>0.12</v>
      </c>
      <c r="BM1996">
        <v>0.11</v>
      </c>
      <c r="BN1996" s="3">
        <f t="shared" si="596"/>
        <v>0.15782516021101023</v>
      </c>
      <c r="BO1996" s="3">
        <f t="shared" si="602"/>
        <v>0.18791938364639738</v>
      </c>
      <c r="BP1996" s="3">
        <f t="shared" si="603"/>
        <v>0.17459559749318754</v>
      </c>
      <c r="BQ1996" s="3">
        <f t="shared" si="604"/>
        <v>0.21956961824093213</v>
      </c>
      <c r="BR1996">
        <f t="shared" si="605"/>
        <v>0.16879031068073441</v>
      </c>
      <c r="BS1996">
        <f t="shared" si="606"/>
        <v>0.19968609588149319</v>
      </c>
      <c r="BT1996" s="5">
        <f t="shared" si="607"/>
        <v>467.35872132849016</v>
      </c>
    </row>
    <row r="1997" spans="1:72" x14ac:dyDescent="0.2">
      <c r="A1997">
        <v>4</v>
      </c>
      <c r="B1997">
        <v>38079</v>
      </c>
      <c r="C1997" t="s">
        <v>294</v>
      </c>
      <c r="D1997">
        <v>38</v>
      </c>
      <c r="E1997" t="s">
        <v>295</v>
      </c>
      <c r="F1997" t="s">
        <v>296</v>
      </c>
      <c r="G1997" t="s">
        <v>490</v>
      </c>
      <c r="H1997">
        <v>79</v>
      </c>
      <c r="I1997">
        <v>546</v>
      </c>
      <c r="J1997">
        <v>287</v>
      </c>
      <c r="K1997">
        <v>994</v>
      </c>
      <c r="L1997">
        <v>92</v>
      </c>
      <c r="M1997" s="5">
        <v>8803.5</v>
      </c>
      <c r="N1997" s="5">
        <v>12291.506600000001</v>
      </c>
      <c r="O1997" s="5">
        <v>3820.9</v>
      </c>
      <c r="P1997" s="5">
        <v>5334.7665790000001</v>
      </c>
      <c r="Q1997" s="5">
        <v>23973</v>
      </c>
      <c r="R1997" s="5">
        <v>33471.265720000003</v>
      </c>
      <c r="S1997" s="5">
        <v>93</v>
      </c>
      <c r="T1997" s="5">
        <v>129.8472328</v>
      </c>
      <c r="U1997">
        <v>530</v>
      </c>
      <c r="V1997">
        <v>299</v>
      </c>
      <c r="W1997">
        <v>1011</v>
      </c>
      <c r="X1997">
        <v>87</v>
      </c>
      <c r="Y1997">
        <v>62</v>
      </c>
      <c r="Z1997">
        <v>20</v>
      </c>
      <c r="AA1997">
        <v>88</v>
      </c>
      <c r="AB1997">
        <v>43</v>
      </c>
      <c r="AC1997">
        <v>14</v>
      </c>
      <c r="AD1997">
        <v>65</v>
      </c>
      <c r="AE1997">
        <v>81</v>
      </c>
      <c r="AF1997">
        <v>31</v>
      </c>
      <c r="AG1997">
        <v>111</v>
      </c>
      <c r="AH1997">
        <v>1033.9166666666665</v>
      </c>
      <c r="AI1997">
        <v>2014.3166666666664</v>
      </c>
      <c r="AJ1997">
        <v>2561.833333333333</v>
      </c>
      <c r="AK1997">
        <v>1021</v>
      </c>
      <c r="AL1997">
        <v>0.97581918131221401</v>
      </c>
      <c r="AM1997">
        <f t="shared" si="589"/>
        <v>1</v>
      </c>
      <c r="AN1997">
        <f t="shared" si="590"/>
        <v>996.31138411977054</v>
      </c>
      <c r="AO1997">
        <v>15.37</v>
      </c>
      <c r="AP1997">
        <f t="shared" si="591"/>
        <v>14.998340816768728</v>
      </c>
      <c r="AQ1997">
        <v>3.27</v>
      </c>
      <c r="AR1997">
        <v>6430</v>
      </c>
      <c r="AS1997">
        <v>5.0737861885996933</v>
      </c>
      <c r="AT1997">
        <v>0.98016451453042619</v>
      </c>
      <c r="AU1997">
        <f t="shared" si="592"/>
        <v>4.9731451763800001</v>
      </c>
      <c r="AV1997">
        <f t="shared" si="593"/>
        <v>2.9404935435912787</v>
      </c>
      <c r="AW1997">
        <f t="shared" si="594"/>
        <v>6.861151601712983</v>
      </c>
      <c r="AX1997">
        <f t="shared" si="597"/>
        <v>9.8016451453042617</v>
      </c>
      <c r="AY1997" s="4">
        <v>0.1</v>
      </c>
      <c r="AZ1997">
        <v>35</v>
      </c>
      <c r="BA1997" s="1">
        <f t="shared" si="595"/>
        <v>0.10368970511989745</v>
      </c>
      <c r="BB1997">
        <v>0.1124</v>
      </c>
      <c r="BC1997">
        <v>4.8224999999999997E-2</v>
      </c>
      <c r="BD1997">
        <v>6.43E-3</v>
      </c>
      <c r="BE1997">
        <v>160000</v>
      </c>
      <c r="BF1997">
        <f t="shared" si="598"/>
        <v>74.400000000000006</v>
      </c>
      <c r="BG1997" s="7">
        <f t="shared" si="599"/>
        <v>0.78884137209302341</v>
      </c>
      <c r="BH1997" s="8">
        <f t="shared" si="600"/>
        <v>1.5776827441860468</v>
      </c>
      <c r="BI1997" s="7">
        <f t="shared" si="601"/>
        <v>2.36652411627907</v>
      </c>
      <c r="BJ1997">
        <v>340.8</v>
      </c>
      <c r="BK1997">
        <v>6390</v>
      </c>
      <c r="BL1997">
        <v>0.12</v>
      </c>
      <c r="BM1997">
        <v>0.11</v>
      </c>
      <c r="BN1997" s="3">
        <f t="shared" si="596"/>
        <v>0.1554003711893841</v>
      </c>
      <c r="BO1997" s="3">
        <f t="shared" si="602"/>
        <v>0.18545545254264792</v>
      </c>
      <c r="BP1997" s="3">
        <f t="shared" si="603"/>
        <v>0.17238550254381643</v>
      </c>
      <c r="BQ1997" s="3">
        <f t="shared" si="604"/>
        <v>0.21650270734283092</v>
      </c>
      <c r="BR1997">
        <f t="shared" si="605"/>
        <v>0.16632637957698496</v>
      </c>
      <c r="BS1997">
        <f t="shared" si="606"/>
        <v>0.19722216477774374</v>
      </c>
      <c r="BT1997" s="5">
        <f t="shared" si="607"/>
        <v>467.35872132849016</v>
      </c>
    </row>
    <row r="1998" spans="1:72" x14ac:dyDescent="0.2">
      <c r="A1998">
        <v>4</v>
      </c>
      <c r="B1998">
        <v>38081</v>
      </c>
      <c r="C1998" t="s">
        <v>294</v>
      </c>
      <c r="D1998">
        <v>38</v>
      </c>
      <c r="E1998" t="s">
        <v>295</v>
      </c>
      <c r="F1998" t="s">
        <v>296</v>
      </c>
      <c r="G1998" t="s">
        <v>542</v>
      </c>
      <c r="H1998">
        <v>81</v>
      </c>
      <c r="I1998">
        <v>562</v>
      </c>
      <c r="J1998">
        <v>467</v>
      </c>
      <c r="K1998">
        <v>364</v>
      </c>
      <c r="L1998">
        <v>94</v>
      </c>
      <c r="M1998" s="5">
        <v>9158.5</v>
      </c>
      <c r="N1998" s="5">
        <v>12787.160019999999</v>
      </c>
      <c r="O1998" s="5">
        <v>3918.3</v>
      </c>
      <c r="P1998" s="5">
        <v>5470.7571209999996</v>
      </c>
      <c r="Q1998" s="5">
        <v>8769.1</v>
      </c>
      <c r="R1998" s="5">
        <v>12243.47709</v>
      </c>
      <c r="S1998" s="5">
        <v>94</v>
      </c>
      <c r="T1998" s="5">
        <v>131.24343959999999</v>
      </c>
      <c r="U1998">
        <v>535</v>
      </c>
      <c r="V1998">
        <v>459</v>
      </c>
      <c r="W1998">
        <v>394</v>
      </c>
      <c r="X1998">
        <v>88</v>
      </c>
      <c r="Y1998">
        <v>62</v>
      </c>
      <c r="Z1998">
        <v>20</v>
      </c>
      <c r="AA1998">
        <v>88</v>
      </c>
      <c r="AB1998">
        <v>43</v>
      </c>
      <c r="AC1998">
        <v>14</v>
      </c>
      <c r="AD1998">
        <v>65</v>
      </c>
      <c r="AE1998">
        <v>81</v>
      </c>
      <c r="AF1998">
        <v>31</v>
      </c>
      <c r="AG1998">
        <v>111</v>
      </c>
      <c r="AH1998">
        <v>1033.9166666666665</v>
      </c>
      <c r="AI1998">
        <v>2014.3166666666664</v>
      </c>
      <c r="AJ1998">
        <v>2561.833333333333</v>
      </c>
      <c r="AK1998">
        <v>1021</v>
      </c>
      <c r="AL1998">
        <v>0.98605926893651497</v>
      </c>
      <c r="AM1998">
        <f t="shared" si="589"/>
        <v>1</v>
      </c>
      <c r="AN1998">
        <f t="shared" si="590"/>
        <v>1006.7665135841818</v>
      </c>
      <c r="AO1998">
        <v>15.37</v>
      </c>
      <c r="AP1998">
        <f t="shared" si="591"/>
        <v>15.155730963554234</v>
      </c>
      <c r="AQ1998">
        <v>3.27</v>
      </c>
      <c r="AR1998">
        <v>6430</v>
      </c>
      <c r="AS1998">
        <v>5.0737861885996933</v>
      </c>
      <c r="AT1998">
        <v>1.0047445589832689</v>
      </c>
      <c r="AU1998">
        <f t="shared" si="592"/>
        <v>5.0978590664399999</v>
      </c>
      <c r="AV1998">
        <f t="shared" si="593"/>
        <v>3.0142336769498064</v>
      </c>
      <c r="AW1998">
        <f t="shared" si="594"/>
        <v>7.0332119128828818</v>
      </c>
      <c r="AX1998">
        <f t="shared" si="597"/>
        <v>10.047445589832689</v>
      </c>
      <c r="AY1998" s="4">
        <v>0.1</v>
      </c>
      <c r="AZ1998">
        <v>35</v>
      </c>
      <c r="BA1998" s="1">
        <f t="shared" si="595"/>
        <v>0.10368970511989745</v>
      </c>
      <c r="BB1998">
        <v>0.1124</v>
      </c>
      <c r="BC1998">
        <v>4.8224999999999997E-2</v>
      </c>
      <c r="BD1998">
        <v>6.43E-3</v>
      </c>
      <c r="BE1998">
        <v>160000</v>
      </c>
      <c r="BF1998">
        <f t="shared" si="598"/>
        <v>74.400000000000006</v>
      </c>
      <c r="BG1998" s="7">
        <f t="shared" si="599"/>
        <v>0.78884137209302341</v>
      </c>
      <c r="BH1998" s="8">
        <f t="shared" si="600"/>
        <v>1.5776827441860468</v>
      </c>
      <c r="BI1998" s="7">
        <f t="shared" si="601"/>
        <v>2.36652411627907</v>
      </c>
      <c r="BJ1998">
        <v>340.8</v>
      </c>
      <c r="BK1998">
        <v>6390</v>
      </c>
      <c r="BL1998">
        <v>0.12</v>
      </c>
      <c r="BM1998">
        <v>0.11</v>
      </c>
      <c r="BN1998" s="3">
        <f t="shared" si="596"/>
        <v>0.15746314802404632</v>
      </c>
      <c r="BO1998" s="3">
        <f t="shared" si="602"/>
        <v>0.18748060581931666</v>
      </c>
      <c r="BP1998" s="3">
        <f t="shared" si="603"/>
        <v>0.1740828945648947</v>
      </c>
      <c r="BQ1998" s="3">
        <f t="shared" si="604"/>
        <v>0.21930644716473166</v>
      </c>
      <c r="BR1998">
        <f t="shared" si="605"/>
        <v>0.1683515328536537</v>
      </c>
      <c r="BS1998">
        <f t="shared" si="606"/>
        <v>0.19924731805441248</v>
      </c>
      <c r="BT1998" s="5">
        <f t="shared" si="607"/>
        <v>467.35872132849016</v>
      </c>
    </row>
    <row r="1999" spans="1:72" x14ac:dyDescent="0.2">
      <c r="A1999">
        <v>4</v>
      </c>
      <c r="B1999">
        <v>38083</v>
      </c>
      <c r="C1999" t="s">
        <v>294</v>
      </c>
      <c r="D1999">
        <v>38</v>
      </c>
      <c r="E1999" t="s">
        <v>295</v>
      </c>
      <c r="F1999" t="s">
        <v>296</v>
      </c>
      <c r="G1999" t="s">
        <v>319</v>
      </c>
      <c r="H1999">
        <v>83</v>
      </c>
      <c r="I1999">
        <v>535</v>
      </c>
      <c r="J1999">
        <v>286</v>
      </c>
      <c r="K1999">
        <v>1001</v>
      </c>
      <c r="L1999">
        <v>99</v>
      </c>
      <c r="M1999" s="5">
        <v>8791.6</v>
      </c>
      <c r="N1999" s="5">
        <v>12274.891739999999</v>
      </c>
      <c r="O1999" s="5">
        <v>3859.6</v>
      </c>
      <c r="P1999" s="5">
        <v>5388.7997820000001</v>
      </c>
      <c r="Q1999" s="5">
        <v>24134</v>
      </c>
      <c r="R1999" s="5">
        <v>33696.05502</v>
      </c>
      <c r="S1999" s="5">
        <v>98</v>
      </c>
      <c r="T1999" s="5">
        <v>136.82826679999999</v>
      </c>
      <c r="U1999">
        <v>541</v>
      </c>
      <c r="V1999">
        <v>309</v>
      </c>
      <c r="W1999">
        <v>1026</v>
      </c>
      <c r="X1999">
        <v>91</v>
      </c>
      <c r="Y1999">
        <v>62</v>
      </c>
      <c r="Z1999">
        <v>20</v>
      </c>
      <c r="AA1999">
        <v>88</v>
      </c>
      <c r="AB1999">
        <v>43</v>
      </c>
      <c r="AC1999">
        <v>14</v>
      </c>
      <c r="AD1999">
        <v>65</v>
      </c>
      <c r="AE1999">
        <v>81</v>
      </c>
      <c r="AF1999">
        <v>31</v>
      </c>
      <c r="AG1999">
        <v>111</v>
      </c>
      <c r="AH1999">
        <v>1033.9166666666665</v>
      </c>
      <c r="AI1999">
        <v>2014.3166666666664</v>
      </c>
      <c r="AJ1999">
        <v>2561.833333333333</v>
      </c>
      <c r="AK1999">
        <v>1021</v>
      </c>
      <c r="AL1999">
        <v>0.96975413523614395</v>
      </c>
      <c r="AM1999">
        <f t="shared" si="589"/>
        <v>1</v>
      </c>
      <c r="AN1999">
        <f t="shared" si="590"/>
        <v>990.11897207610298</v>
      </c>
      <c r="AO1999">
        <v>15.37</v>
      </c>
      <c r="AP1999">
        <f t="shared" si="591"/>
        <v>14.905121058579532</v>
      </c>
      <c r="AQ1999">
        <v>3.27</v>
      </c>
      <c r="AR1999">
        <v>6430</v>
      </c>
      <c r="AS1999">
        <v>5.0737861885996933</v>
      </c>
      <c r="AT1999">
        <v>0.99482349911419066</v>
      </c>
      <c r="AU1999">
        <f t="shared" si="592"/>
        <v>5.0475217298999997</v>
      </c>
      <c r="AV1999">
        <f t="shared" si="593"/>
        <v>2.984470497342572</v>
      </c>
      <c r="AW1999">
        <f t="shared" si="594"/>
        <v>6.963764493799335</v>
      </c>
      <c r="AX1999">
        <f t="shared" si="597"/>
        <v>9.9482349911419057</v>
      </c>
      <c r="AY1999" s="4">
        <v>0.1</v>
      </c>
      <c r="AZ1999">
        <v>35</v>
      </c>
      <c r="BA1999" s="1">
        <f t="shared" si="595"/>
        <v>0.10368970511989745</v>
      </c>
      <c r="BB1999">
        <v>0.1124</v>
      </c>
      <c r="BC1999">
        <v>4.8224999999999997E-2</v>
      </c>
      <c r="BD1999">
        <v>6.43E-3</v>
      </c>
      <c r="BE1999">
        <v>160000</v>
      </c>
      <c r="BF1999">
        <f t="shared" si="598"/>
        <v>74.400000000000006</v>
      </c>
      <c r="BG1999" s="7">
        <f t="shared" si="599"/>
        <v>0.78884137209302341</v>
      </c>
      <c r="BH1999" s="8">
        <f t="shared" si="600"/>
        <v>1.5776827441860468</v>
      </c>
      <c r="BI1999" s="7">
        <f t="shared" si="601"/>
        <v>2.36652411627907</v>
      </c>
      <c r="BJ1999">
        <v>340.8</v>
      </c>
      <c r="BK1999">
        <v>6390</v>
      </c>
      <c r="BL1999">
        <v>0.12</v>
      </c>
      <c r="BM1999">
        <v>0.11</v>
      </c>
      <c r="BN1999" s="3">
        <f t="shared" si="596"/>
        <v>0.15513182062070274</v>
      </c>
      <c r="BO1999" s="3">
        <f t="shared" si="602"/>
        <v>0.18518843259191339</v>
      </c>
      <c r="BP1999" s="3">
        <f t="shared" si="603"/>
        <v>0.17192301316656913</v>
      </c>
      <c r="BQ1999" s="3">
        <f t="shared" si="604"/>
        <v>0.21670001886169885</v>
      </c>
      <c r="BR1999">
        <f t="shared" si="605"/>
        <v>0.16605935962625043</v>
      </c>
      <c r="BS1999">
        <f t="shared" si="606"/>
        <v>0.19695514482700921</v>
      </c>
      <c r="BT1999" s="5">
        <f t="shared" si="607"/>
        <v>467.35872132849016</v>
      </c>
    </row>
    <row r="2000" spans="1:72" x14ac:dyDescent="0.2">
      <c r="A2000">
        <v>4</v>
      </c>
      <c r="B2000">
        <v>38085</v>
      </c>
      <c r="C2000" t="s">
        <v>294</v>
      </c>
      <c r="D2000">
        <v>38</v>
      </c>
      <c r="E2000" t="s">
        <v>295</v>
      </c>
      <c r="F2000" t="s">
        <v>296</v>
      </c>
      <c r="G2000" t="s">
        <v>301</v>
      </c>
      <c r="H2000">
        <v>85</v>
      </c>
      <c r="I2000">
        <v>559</v>
      </c>
      <c r="J2000">
        <v>280</v>
      </c>
      <c r="K2000">
        <v>1023</v>
      </c>
      <c r="L2000">
        <v>113</v>
      </c>
      <c r="M2000" s="5">
        <v>9035.1</v>
      </c>
      <c r="N2000" s="5">
        <v>12614.8681</v>
      </c>
      <c r="O2000" s="5">
        <v>3938.6</v>
      </c>
      <c r="P2000" s="5">
        <v>5499.1001200000001</v>
      </c>
      <c r="Q2000" s="5">
        <v>24344</v>
      </c>
      <c r="R2000" s="5">
        <v>33989.258450000001</v>
      </c>
      <c r="S2000" s="5">
        <v>110</v>
      </c>
      <c r="T2000" s="5">
        <v>153.58274850000001</v>
      </c>
      <c r="U2000">
        <v>554</v>
      </c>
      <c r="V2000">
        <v>300</v>
      </c>
      <c r="W2000">
        <v>1039</v>
      </c>
      <c r="X2000">
        <v>97</v>
      </c>
      <c r="Y2000">
        <v>62</v>
      </c>
      <c r="Z2000">
        <v>20</v>
      </c>
      <c r="AA2000">
        <v>88</v>
      </c>
      <c r="AB2000">
        <v>43</v>
      </c>
      <c r="AC2000">
        <v>14</v>
      </c>
      <c r="AD2000">
        <v>65</v>
      </c>
      <c r="AE2000">
        <v>81</v>
      </c>
      <c r="AF2000">
        <v>31</v>
      </c>
      <c r="AG2000">
        <v>111</v>
      </c>
      <c r="AH2000">
        <v>1033.9166666666665</v>
      </c>
      <c r="AI2000">
        <v>2014.3166666666664</v>
      </c>
      <c r="AJ2000">
        <v>2561.833333333333</v>
      </c>
      <c r="AK2000">
        <v>1021</v>
      </c>
      <c r="AL2000">
        <v>0.96524983644485496</v>
      </c>
      <c r="AM2000">
        <f t="shared" si="589"/>
        <v>1</v>
      </c>
      <c r="AN2000">
        <f t="shared" si="590"/>
        <v>985.52008301019691</v>
      </c>
      <c r="AO2000">
        <v>15.37</v>
      </c>
      <c r="AP2000">
        <f t="shared" si="591"/>
        <v>14.83588998615742</v>
      </c>
      <c r="AQ2000">
        <v>3.27</v>
      </c>
      <c r="AR2000">
        <v>6430</v>
      </c>
      <c r="AS2000">
        <v>5.0737861885996933</v>
      </c>
      <c r="AT2000">
        <v>1.0421355931632801</v>
      </c>
      <c r="AU2000">
        <f t="shared" si="592"/>
        <v>5.2875731792399998</v>
      </c>
      <c r="AV2000">
        <f t="shared" si="593"/>
        <v>3.12640677948984</v>
      </c>
      <c r="AW2000">
        <f t="shared" si="594"/>
        <v>7.2949491521429604</v>
      </c>
      <c r="AX2000">
        <f t="shared" si="597"/>
        <v>10.421355931632801</v>
      </c>
      <c r="AY2000" s="4">
        <v>0.1</v>
      </c>
      <c r="AZ2000">
        <v>35</v>
      </c>
      <c r="BA2000" s="1">
        <f t="shared" si="595"/>
        <v>0.10368970511989745</v>
      </c>
      <c r="BB2000">
        <v>0.1124</v>
      </c>
      <c r="BC2000">
        <v>4.8224999999999997E-2</v>
      </c>
      <c r="BD2000">
        <v>6.43E-3</v>
      </c>
      <c r="BE2000">
        <v>160000</v>
      </c>
      <c r="BF2000">
        <f t="shared" si="598"/>
        <v>74.400000000000006</v>
      </c>
      <c r="BG2000" s="7">
        <f t="shared" si="599"/>
        <v>0.78884137209302341</v>
      </c>
      <c r="BH2000" s="8">
        <f t="shared" si="600"/>
        <v>1.5776827441860468</v>
      </c>
      <c r="BI2000" s="7">
        <f t="shared" si="601"/>
        <v>2.36652411627907</v>
      </c>
      <c r="BJ2000">
        <v>340.8</v>
      </c>
      <c r="BK2000">
        <v>6390</v>
      </c>
      <c r="BL2000">
        <v>0.12</v>
      </c>
      <c r="BM2000">
        <v>0.11</v>
      </c>
      <c r="BN2000" s="3">
        <f t="shared" si="596"/>
        <v>0.15612073513612618</v>
      </c>
      <c r="BO2000" s="3">
        <f t="shared" si="602"/>
        <v>0.18620065334196631</v>
      </c>
      <c r="BP2000" s="3">
        <f t="shared" si="603"/>
        <v>0.1723043533915728</v>
      </c>
      <c r="BQ2000" s="3">
        <f t="shared" si="604"/>
        <v>0.21921087643985201</v>
      </c>
      <c r="BR2000">
        <f t="shared" si="605"/>
        <v>0.16707158037630335</v>
      </c>
      <c r="BS2000">
        <f t="shared" si="606"/>
        <v>0.19796736557706213</v>
      </c>
      <c r="BT2000" s="5">
        <f t="shared" si="607"/>
        <v>467.35872132849016</v>
      </c>
    </row>
    <row r="2001" spans="1:72" x14ac:dyDescent="0.2">
      <c r="A2001">
        <v>4</v>
      </c>
      <c r="B2001">
        <v>38087</v>
      </c>
      <c r="C2001" t="s">
        <v>294</v>
      </c>
      <c r="D2001">
        <v>38</v>
      </c>
      <c r="E2001" t="s">
        <v>295</v>
      </c>
      <c r="F2001" t="s">
        <v>296</v>
      </c>
      <c r="G2001" t="s">
        <v>602</v>
      </c>
      <c r="H2001">
        <v>87</v>
      </c>
      <c r="I2001">
        <v>462</v>
      </c>
      <c r="J2001">
        <v>236</v>
      </c>
      <c r="K2001">
        <v>920</v>
      </c>
      <c r="L2001">
        <v>104</v>
      </c>
      <c r="M2001" s="5">
        <v>7492.6</v>
      </c>
      <c r="N2001" s="5">
        <v>10461.2191</v>
      </c>
      <c r="O2001" s="5">
        <v>3380</v>
      </c>
      <c r="P2001" s="5">
        <v>4719.1789989999997</v>
      </c>
      <c r="Q2001" s="5">
        <v>21782</v>
      </c>
      <c r="R2001" s="5">
        <v>30412.176609999999</v>
      </c>
      <c r="S2001" s="5">
        <v>101</v>
      </c>
      <c r="T2001" s="5">
        <v>141.01688720000001</v>
      </c>
      <c r="U2001">
        <v>471</v>
      </c>
      <c r="V2001">
        <v>261</v>
      </c>
      <c r="W2001">
        <v>941</v>
      </c>
      <c r="X2001">
        <v>86</v>
      </c>
      <c r="Y2001">
        <v>62</v>
      </c>
      <c r="Z2001">
        <v>20</v>
      </c>
      <c r="AA2001">
        <v>88</v>
      </c>
      <c r="AB2001">
        <v>43</v>
      </c>
      <c r="AC2001">
        <v>14</v>
      </c>
      <c r="AD2001">
        <v>65</v>
      </c>
      <c r="AE2001">
        <v>81</v>
      </c>
      <c r="AF2001">
        <v>31</v>
      </c>
      <c r="AG2001">
        <v>111</v>
      </c>
      <c r="AH2001">
        <v>1033.9166666666665</v>
      </c>
      <c r="AI2001">
        <v>2014.3166666666664</v>
      </c>
      <c r="AJ2001">
        <v>2561.833333333333</v>
      </c>
      <c r="AK2001">
        <v>1021</v>
      </c>
      <c r="AL2001">
        <v>0.96227640490378097</v>
      </c>
      <c r="AM2001">
        <f t="shared" si="589"/>
        <v>1</v>
      </c>
      <c r="AN2001">
        <f t="shared" si="590"/>
        <v>982.48420940676033</v>
      </c>
      <c r="AO2001">
        <v>15.37</v>
      </c>
      <c r="AP2001">
        <f t="shared" si="591"/>
        <v>14.790188343371113</v>
      </c>
      <c r="AQ2001">
        <v>3.27</v>
      </c>
      <c r="AR2001">
        <v>6430</v>
      </c>
      <c r="AS2001">
        <v>5.0737861885996933</v>
      </c>
      <c r="AT2001">
        <v>1.0333287760194281</v>
      </c>
      <c r="AU2001">
        <f t="shared" si="592"/>
        <v>5.2428892720500002</v>
      </c>
      <c r="AV2001">
        <f t="shared" si="593"/>
        <v>3.099986328058284</v>
      </c>
      <c r="AW2001">
        <f t="shared" si="594"/>
        <v>7.2333014321359963</v>
      </c>
      <c r="AX2001">
        <f t="shared" si="597"/>
        <v>10.333287760194281</v>
      </c>
      <c r="AY2001" s="4">
        <v>0.1</v>
      </c>
      <c r="AZ2001">
        <v>35</v>
      </c>
      <c r="BA2001" s="1">
        <f t="shared" si="595"/>
        <v>0.10368970511989745</v>
      </c>
      <c r="BB2001">
        <v>0.1124</v>
      </c>
      <c r="BC2001">
        <v>4.8224999999999997E-2</v>
      </c>
      <c r="BD2001">
        <v>6.43E-3</v>
      </c>
      <c r="BE2001">
        <v>160000</v>
      </c>
      <c r="BF2001">
        <f t="shared" si="598"/>
        <v>74.400000000000006</v>
      </c>
      <c r="BG2001" s="7">
        <f t="shared" si="599"/>
        <v>0.78884137209302341</v>
      </c>
      <c r="BH2001" s="8">
        <f t="shared" si="600"/>
        <v>1.5776827441860468</v>
      </c>
      <c r="BI2001" s="7">
        <f t="shared" si="601"/>
        <v>2.36652411627907</v>
      </c>
      <c r="BJ2001">
        <v>340.8</v>
      </c>
      <c r="BK2001">
        <v>6390</v>
      </c>
      <c r="BL2001">
        <v>0.12</v>
      </c>
      <c r="BM2001">
        <v>0.11</v>
      </c>
      <c r="BN2001" s="3">
        <f t="shared" si="596"/>
        <v>0.15546729767116249</v>
      </c>
      <c r="BO2001" s="3">
        <f t="shared" si="602"/>
        <v>0.18539770506417891</v>
      </c>
      <c r="BP2001" s="3">
        <f t="shared" si="603"/>
        <v>0.17161883913431217</v>
      </c>
      <c r="BQ2001" s="3">
        <f t="shared" si="604"/>
        <v>0.21812896734294662</v>
      </c>
      <c r="BR2001">
        <f t="shared" si="605"/>
        <v>0.16626863209851594</v>
      </c>
      <c r="BS2001">
        <f t="shared" si="606"/>
        <v>0.19716441729927472</v>
      </c>
      <c r="BT2001" s="5">
        <f t="shared" si="607"/>
        <v>467.35872132849016</v>
      </c>
    </row>
    <row r="2002" spans="1:72" x14ac:dyDescent="0.2">
      <c r="A2002">
        <v>4</v>
      </c>
      <c r="B2002">
        <v>38089</v>
      </c>
      <c r="C2002" t="s">
        <v>294</v>
      </c>
      <c r="D2002">
        <v>38</v>
      </c>
      <c r="E2002" t="s">
        <v>295</v>
      </c>
      <c r="F2002" t="s">
        <v>296</v>
      </c>
      <c r="G2002" t="s">
        <v>517</v>
      </c>
      <c r="H2002">
        <v>89</v>
      </c>
      <c r="I2002">
        <v>559</v>
      </c>
      <c r="J2002">
        <v>293</v>
      </c>
      <c r="K2002">
        <v>980</v>
      </c>
      <c r="L2002">
        <v>118</v>
      </c>
      <c r="M2002" s="5">
        <v>8811.1</v>
      </c>
      <c r="N2002" s="5">
        <v>12302.117770000001</v>
      </c>
      <c r="O2002" s="5">
        <v>3742.2</v>
      </c>
      <c r="P2002" s="5">
        <v>5224.8851029999996</v>
      </c>
      <c r="Q2002" s="5">
        <v>23096</v>
      </c>
      <c r="R2002" s="5">
        <v>32246.79235</v>
      </c>
      <c r="S2002" s="5">
        <v>112</v>
      </c>
      <c r="T2002" s="5">
        <v>156.37516210000001</v>
      </c>
      <c r="U2002">
        <v>505</v>
      </c>
      <c r="V2002">
        <v>290</v>
      </c>
      <c r="W2002">
        <v>971</v>
      </c>
      <c r="X2002">
        <v>91</v>
      </c>
      <c r="Y2002">
        <v>62</v>
      </c>
      <c r="Z2002">
        <v>20</v>
      </c>
      <c r="AA2002">
        <v>88</v>
      </c>
      <c r="AB2002">
        <v>43</v>
      </c>
      <c r="AC2002">
        <v>14</v>
      </c>
      <c r="AD2002">
        <v>65</v>
      </c>
      <c r="AE2002">
        <v>81</v>
      </c>
      <c r="AF2002">
        <v>31</v>
      </c>
      <c r="AG2002">
        <v>111</v>
      </c>
      <c r="AH2002">
        <v>1033.9166666666665</v>
      </c>
      <c r="AI2002">
        <v>2014.3166666666664</v>
      </c>
      <c r="AJ2002">
        <v>2561.833333333333</v>
      </c>
      <c r="AK2002">
        <v>1021</v>
      </c>
      <c r="AL2002">
        <v>0.96288973770358299</v>
      </c>
      <c r="AM2002">
        <f t="shared" si="589"/>
        <v>1</v>
      </c>
      <c r="AN2002">
        <f t="shared" si="590"/>
        <v>983.11042219535818</v>
      </c>
      <c r="AO2002">
        <v>15.37</v>
      </c>
      <c r="AP2002">
        <f t="shared" si="591"/>
        <v>14.79961526850407</v>
      </c>
      <c r="AQ2002">
        <v>3.27</v>
      </c>
      <c r="AR2002">
        <v>6430</v>
      </c>
      <c r="AS2002">
        <v>5.0737861885996933</v>
      </c>
      <c r="AT2002">
        <v>1.0153210533260095</v>
      </c>
      <c r="AU2002">
        <f t="shared" si="592"/>
        <v>5.1515219373600001</v>
      </c>
      <c r="AV2002">
        <f t="shared" si="593"/>
        <v>3.0459631599780286</v>
      </c>
      <c r="AW2002">
        <f t="shared" si="594"/>
        <v>7.1072473732820667</v>
      </c>
      <c r="AX2002">
        <f t="shared" si="597"/>
        <v>10.153210533260095</v>
      </c>
      <c r="AY2002" s="4">
        <v>0.1</v>
      </c>
      <c r="AZ2002">
        <v>35</v>
      </c>
      <c r="BA2002" s="1">
        <f t="shared" si="595"/>
        <v>0.10368970511989745</v>
      </c>
      <c r="BB2002">
        <v>0.1124</v>
      </c>
      <c r="BC2002">
        <v>4.8224999999999997E-2</v>
      </c>
      <c r="BD2002">
        <v>6.43E-3</v>
      </c>
      <c r="BE2002">
        <v>160000</v>
      </c>
      <c r="BF2002">
        <f t="shared" si="598"/>
        <v>74.400000000000006</v>
      </c>
      <c r="BG2002" s="7">
        <f t="shared" si="599"/>
        <v>0.78884137209302341</v>
      </c>
      <c r="BH2002" s="8">
        <f t="shared" si="600"/>
        <v>1.5776827441860468</v>
      </c>
      <c r="BI2002" s="7">
        <f t="shared" si="601"/>
        <v>2.36652411627907</v>
      </c>
      <c r="BJ2002">
        <v>340.8</v>
      </c>
      <c r="BK2002">
        <v>6390</v>
      </c>
      <c r="BL2002">
        <v>0.12</v>
      </c>
      <c r="BM2002">
        <v>0.11</v>
      </c>
      <c r="BN2002" s="3">
        <f t="shared" si="596"/>
        <v>0.15495532564821449</v>
      </c>
      <c r="BO2002" s="3">
        <f t="shared" si="602"/>
        <v>0.1850059960926117</v>
      </c>
      <c r="BP2002" s="3">
        <f t="shared" si="603"/>
        <v>0.17146725315404562</v>
      </c>
      <c r="BQ2002" s="3">
        <f t="shared" si="604"/>
        <v>0.21716685376424932</v>
      </c>
      <c r="BR2002">
        <f t="shared" si="605"/>
        <v>0.16587692312694874</v>
      </c>
      <c r="BS2002">
        <f t="shared" si="606"/>
        <v>0.19677270832770752</v>
      </c>
      <c r="BT2002" s="5">
        <f t="shared" si="607"/>
        <v>467.35872132849016</v>
      </c>
    </row>
    <row r="2003" spans="1:72" x14ac:dyDescent="0.2">
      <c r="A2003">
        <v>4</v>
      </c>
      <c r="B2003">
        <v>38091</v>
      </c>
      <c r="C2003" t="s">
        <v>294</v>
      </c>
      <c r="D2003">
        <v>38</v>
      </c>
      <c r="E2003" t="s">
        <v>295</v>
      </c>
      <c r="F2003" t="s">
        <v>296</v>
      </c>
      <c r="G2003" t="s">
        <v>519</v>
      </c>
      <c r="H2003">
        <v>91</v>
      </c>
      <c r="I2003">
        <v>719</v>
      </c>
      <c r="J2003">
        <v>480</v>
      </c>
      <c r="K2003">
        <v>1100</v>
      </c>
      <c r="L2003">
        <v>117</v>
      </c>
      <c r="M2003" s="5">
        <v>11264</v>
      </c>
      <c r="N2003" s="5">
        <v>15726.873439999999</v>
      </c>
      <c r="O2003" s="5">
        <v>4463.8999999999996</v>
      </c>
      <c r="P2003" s="5">
        <v>6232.5275540000002</v>
      </c>
      <c r="Q2003" s="5">
        <v>26484</v>
      </c>
      <c r="R2003" s="5">
        <v>36977.141009999999</v>
      </c>
      <c r="S2003" s="5">
        <v>114</v>
      </c>
      <c r="T2003" s="5">
        <v>159.16757569999999</v>
      </c>
      <c r="U2003">
        <v>650</v>
      </c>
      <c r="V2003">
        <v>429</v>
      </c>
      <c r="W2003">
        <v>1105</v>
      </c>
      <c r="X2003">
        <v>104</v>
      </c>
      <c r="Y2003">
        <v>62</v>
      </c>
      <c r="Z2003">
        <v>20</v>
      </c>
      <c r="AA2003">
        <v>88</v>
      </c>
      <c r="AB2003">
        <v>43</v>
      </c>
      <c r="AC2003">
        <v>14</v>
      </c>
      <c r="AD2003">
        <v>65</v>
      </c>
      <c r="AE2003">
        <v>81</v>
      </c>
      <c r="AF2003">
        <v>31</v>
      </c>
      <c r="AG2003">
        <v>111</v>
      </c>
      <c r="AH2003">
        <v>1033.9166666666665</v>
      </c>
      <c r="AI2003">
        <v>2014.3166666666664</v>
      </c>
      <c r="AJ2003">
        <v>2561.833333333333</v>
      </c>
      <c r="AK2003">
        <v>1021</v>
      </c>
      <c r="AL2003">
        <v>0.98410972595214796</v>
      </c>
      <c r="AM2003">
        <f t="shared" si="589"/>
        <v>1</v>
      </c>
      <c r="AN2003">
        <f t="shared" si="590"/>
        <v>1004.7760301971431</v>
      </c>
      <c r="AO2003">
        <v>15.37</v>
      </c>
      <c r="AP2003">
        <f t="shared" si="591"/>
        <v>15.125766487884514</v>
      </c>
      <c r="AQ2003">
        <v>3.27</v>
      </c>
      <c r="AR2003">
        <v>6430</v>
      </c>
      <c r="AS2003">
        <v>5.0737861885996933</v>
      </c>
      <c r="AT2003">
        <v>0.98586759863850648</v>
      </c>
      <c r="AU2003">
        <f t="shared" si="592"/>
        <v>5.0020814057600003</v>
      </c>
      <c r="AV2003">
        <f t="shared" si="593"/>
        <v>2.9576027959155193</v>
      </c>
      <c r="AW2003">
        <f t="shared" si="594"/>
        <v>6.9010731904695453</v>
      </c>
      <c r="AX2003">
        <f t="shared" si="597"/>
        <v>9.8586759863850641</v>
      </c>
      <c r="AY2003" s="4">
        <v>0.1</v>
      </c>
      <c r="AZ2003">
        <v>35</v>
      </c>
      <c r="BA2003" s="1">
        <f t="shared" si="595"/>
        <v>0.10368970511989745</v>
      </c>
      <c r="BB2003">
        <v>0.1124</v>
      </c>
      <c r="BC2003">
        <v>4.8224999999999997E-2</v>
      </c>
      <c r="BD2003">
        <v>6.43E-3</v>
      </c>
      <c r="BE2003">
        <v>160000</v>
      </c>
      <c r="BF2003">
        <f t="shared" si="598"/>
        <v>74.400000000000006</v>
      </c>
      <c r="BG2003" s="7">
        <f t="shared" si="599"/>
        <v>0.78884137209302341</v>
      </c>
      <c r="BH2003" s="8">
        <f t="shared" si="600"/>
        <v>1.5776827441860468</v>
      </c>
      <c r="BI2003" s="7">
        <f t="shared" si="601"/>
        <v>2.36652411627907</v>
      </c>
      <c r="BJ2003">
        <v>340.8</v>
      </c>
      <c r="BK2003">
        <v>6390</v>
      </c>
      <c r="BL2003">
        <v>0.12</v>
      </c>
      <c r="BM2003">
        <v>0.11</v>
      </c>
      <c r="BN2003" s="3">
        <f t="shared" si="596"/>
        <v>0.15660724957531569</v>
      </c>
      <c r="BO2003" s="3">
        <f t="shared" si="602"/>
        <v>0.18688595397592056</v>
      </c>
      <c r="BP2003" s="3">
        <f t="shared" si="603"/>
        <v>0.17373995651462054</v>
      </c>
      <c r="BQ2003" s="3">
        <f t="shared" si="604"/>
        <v>0.21811385712933973</v>
      </c>
      <c r="BR2003">
        <f t="shared" si="605"/>
        <v>0.1677568810102576</v>
      </c>
      <c r="BS2003">
        <f t="shared" si="606"/>
        <v>0.19865266621101638</v>
      </c>
      <c r="BT2003" s="5">
        <f t="shared" si="607"/>
        <v>467.35872132849016</v>
      </c>
    </row>
    <row r="2004" spans="1:72" x14ac:dyDescent="0.2">
      <c r="A2004">
        <v>4</v>
      </c>
      <c r="B2004">
        <v>38093</v>
      </c>
      <c r="C2004" t="s">
        <v>294</v>
      </c>
      <c r="D2004">
        <v>38</v>
      </c>
      <c r="E2004" t="s">
        <v>295</v>
      </c>
      <c r="F2004" t="s">
        <v>296</v>
      </c>
      <c r="G2004" t="s">
        <v>518</v>
      </c>
      <c r="H2004">
        <v>93</v>
      </c>
      <c r="I2004">
        <v>636</v>
      </c>
      <c r="J2004">
        <v>425</v>
      </c>
      <c r="K2004">
        <v>1070</v>
      </c>
      <c r="L2004">
        <v>104</v>
      </c>
      <c r="M2004" s="5">
        <v>10382</v>
      </c>
      <c r="N2004" s="5">
        <v>14495.419040000001</v>
      </c>
      <c r="O2004" s="5">
        <v>4334.5</v>
      </c>
      <c r="P2004" s="5">
        <v>6051.8583930000004</v>
      </c>
      <c r="Q2004" s="5">
        <v>25847</v>
      </c>
      <c r="R2004" s="5">
        <v>36087.757270000002</v>
      </c>
      <c r="S2004" s="5">
        <v>104</v>
      </c>
      <c r="T2004" s="5">
        <v>145.2055077</v>
      </c>
      <c r="U2004">
        <v>610</v>
      </c>
      <c r="V2004">
        <v>407</v>
      </c>
      <c r="W2004">
        <v>1083</v>
      </c>
      <c r="X2004">
        <v>99</v>
      </c>
      <c r="Y2004">
        <v>62</v>
      </c>
      <c r="Z2004">
        <v>20</v>
      </c>
      <c r="AA2004">
        <v>88</v>
      </c>
      <c r="AB2004">
        <v>43</v>
      </c>
      <c r="AC2004">
        <v>14</v>
      </c>
      <c r="AD2004">
        <v>65</v>
      </c>
      <c r="AE2004">
        <v>81</v>
      </c>
      <c r="AF2004">
        <v>31</v>
      </c>
      <c r="AG2004">
        <v>111</v>
      </c>
      <c r="AH2004">
        <v>1033.9166666666665</v>
      </c>
      <c r="AI2004">
        <v>2014.3166666666664</v>
      </c>
      <c r="AJ2004">
        <v>2561.833333333333</v>
      </c>
      <c r="AK2004">
        <v>1021</v>
      </c>
      <c r="AL2004">
        <v>0.97737662659751001</v>
      </c>
      <c r="AM2004">
        <f t="shared" si="589"/>
        <v>1</v>
      </c>
      <c r="AN2004">
        <f t="shared" si="590"/>
        <v>997.90153575605768</v>
      </c>
      <c r="AO2004">
        <v>15.37</v>
      </c>
      <c r="AP2004">
        <f t="shared" si="591"/>
        <v>15.022278750803729</v>
      </c>
      <c r="AQ2004">
        <v>3.27</v>
      </c>
      <c r="AR2004">
        <v>6430</v>
      </c>
      <c r="AS2004">
        <v>5.0737861885996933</v>
      </c>
      <c r="AT2004">
        <v>0.99538785458632983</v>
      </c>
      <c r="AU2004">
        <f t="shared" si="592"/>
        <v>5.0503851489000002</v>
      </c>
      <c r="AV2004">
        <f t="shared" si="593"/>
        <v>2.9861635637589896</v>
      </c>
      <c r="AW2004">
        <f t="shared" si="594"/>
        <v>6.967714982104309</v>
      </c>
      <c r="AX2004">
        <f t="shared" si="597"/>
        <v>9.953878545863299</v>
      </c>
      <c r="AY2004" s="4">
        <v>0.1</v>
      </c>
      <c r="AZ2004">
        <v>35</v>
      </c>
      <c r="BA2004" s="1">
        <f t="shared" si="595"/>
        <v>0.10368970511989745</v>
      </c>
      <c r="BB2004">
        <v>0.1124</v>
      </c>
      <c r="BC2004">
        <v>4.8224999999999997E-2</v>
      </c>
      <c r="BD2004">
        <v>6.43E-3</v>
      </c>
      <c r="BE2004">
        <v>160000</v>
      </c>
      <c r="BF2004">
        <f t="shared" si="598"/>
        <v>74.400000000000006</v>
      </c>
      <c r="BG2004" s="7">
        <f t="shared" si="599"/>
        <v>0.78884137209302341</v>
      </c>
      <c r="BH2004" s="8">
        <f t="shared" si="600"/>
        <v>1.5776827441860468</v>
      </c>
      <c r="BI2004" s="7">
        <f t="shared" si="601"/>
        <v>2.36652411627907</v>
      </c>
      <c r="BJ2004">
        <v>340.8</v>
      </c>
      <c r="BK2004">
        <v>6390</v>
      </c>
      <c r="BL2004">
        <v>0.12</v>
      </c>
      <c r="BM2004">
        <v>0.11</v>
      </c>
      <c r="BN2004" s="3">
        <f t="shared" si="596"/>
        <v>0.15608879314001176</v>
      </c>
      <c r="BO2004" s="3">
        <f t="shared" si="602"/>
        <v>0.18629171407066791</v>
      </c>
      <c r="BP2004" s="3">
        <f t="shared" si="603"/>
        <v>0.17301876927821122</v>
      </c>
      <c r="BQ2004" s="3">
        <f t="shared" si="604"/>
        <v>0.2178211766131419</v>
      </c>
      <c r="BR2004">
        <f t="shared" si="605"/>
        <v>0.16716264110500495</v>
      </c>
      <c r="BS2004">
        <f t="shared" si="606"/>
        <v>0.19805842630576373</v>
      </c>
      <c r="BT2004" s="5">
        <f t="shared" si="607"/>
        <v>467.35872132849016</v>
      </c>
    </row>
    <row r="2005" spans="1:72" x14ac:dyDescent="0.2">
      <c r="A2005">
        <v>4</v>
      </c>
      <c r="B2005">
        <v>38095</v>
      </c>
      <c r="C2005" t="s">
        <v>294</v>
      </c>
      <c r="D2005">
        <v>38</v>
      </c>
      <c r="E2005" t="s">
        <v>295</v>
      </c>
      <c r="F2005" t="s">
        <v>296</v>
      </c>
      <c r="G2005" t="s">
        <v>548</v>
      </c>
      <c r="H2005">
        <v>95</v>
      </c>
      <c r="I2005">
        <v>560</v>
      </c>
      <c r="J2005">
        <v>298</v>
      </c>
      <c r="K2005">
        <v>1008</v>
      </c>
      <c r="L2005">
        <v>93</v>
      </c>
      <c r="M2005" s="5">
        <v>8999.2000000000007</v>
      </c>
      <c r="N2005" s="5">
        <v>12564.744269999999</v>
      </c>
      <c r="O2005" s="5">
        <v>3901.6</v>
      </c>
      <c r="P2005" s="5">
        <v>5447.4404679999998</v>
      </c>
      <c r="Q2005" s="5">
        <v>24314</v>
      </c>
      <c r="R2005" s="5">
        <v>33947.372239999997</v>
      </c>
      <c r="S2005" s="5">
        <v>93</v>
      </c>
      <c r="T2005" s="5">
        <v>129.8472328</v>
      </c>
      <c r="U2005">
        <v>545</v>
      </c>
      <c r="V2005">
        <v>312</v>
      </c>
      <c r="W2005">
        <v>1025</v>
      </c>
      <c r="X2005">
        <v>88</v>
      </c>
      <c r="Y2005">
        <v>62</v>
      </c>
      <c r="Z2005">
        <v>20</v>
      </c>
      <c r="AA2005">
        <v>88</v>
      </c>
      <c r="AB2005">
        <v>43</v>
      </c>
      <c r="AC2005">
        <v>14</v>
      </c>
      <c r="AD2005">
        <v>65</v>
      </c>
      <c r="AE2005">
        <v>81</v>
      </c>
      <c r="AF2005">
        <v>31</v>
      </c>
      <c r="AG2005">
        <v>111</v>
      </c>
      <c r="AH2005">
        <v>1033.9166666666665</v>
      </c>
      <c r="AI2005">
        <v>2014.3166666666664</v>
      </c>
      <c r="AJ2005">
        <v>2561.833333333333</v>
      </c>
      <c r="AK2005">
        <v>1021</v>
      </c>
      <c r="AL2005">
        <v>0.97692235186696097</v>
      </c>
      <c r="AM2005">
        <f t="shared" si="589"/>
        <v>1</v>
      </c>
      <c r="AN2005">
        <f t="shared" si="590"/>
        <v>997.43772125616715</v>
      </c>
      <c r="AO2005">
        <v>15.37</v>
      </c>
      <c r="AP2005">
        <f t="shared" si="591"/>
        <v>15.01529654819519</v>
      </c>
      <c r="AQ2005">
        <v>3.27</v>
      </c>
      <c r="AR2005">
        <v>6430</v>
      </c>
      <c r="AS2005">
        <v>5.0737861885996933</v>
      </c>
      <c r="AT2005">
        <v>0.9801787283635125</v>
      </c>
      <c r="AU2005">
        <f t="shared" si="592"/>
        <v>4.9732172943300004</v>
      </c>
      <c r="AV2005">
        <f t="shared" si="593"/>
        <v>2.9405361850905374</v>
      </c>
      <c r="AW2005">
        <f t="shared" si="594"/>
        <v>6.8612510985445878</v>
      </c>
      <c r="AX2005">
        <f t="shared" si="597"/>
        <v>9.8017872836351252</v>
      </c>
      <c r="AY2005" s="4">
        <v>0.1</v>
      </c>
      <c r="AZ2005">
        <v>35</v>
      </c>
      <c r="BA2005" s="1">
        <f t="shared" si="595"/>
        <v>0.10368970511989745</v>
      </c>
      <c r="BB2005">
        <v>0.1124</v>
      </c>
      <c r="BC2005">
        <v>4.8224999999999997E-2</v>
      </c>
      <c r="BD2005">
        <v>6.43E-3</v>
      </c>
      <c r="BE2005">
        <v>160000</v>
      </c>
      <c r="BF2005">
        <f t="shared" si="598"/>
        <v>74.400000000000006</v>
      </c>
      <c r="BG2005" s="7">
        <f t="shared" si="599"/>
        <v>0.78884137209302341</v>
      </c>
      <c r="BH2005" s="8">
        <f t="shared" si="600"/>
        <v>1.5776827441860468</v>
      </c>
      <c r="BI2005" s="7">
        <f t="shared" si="601"/>
        <v>2.36652411627907</v>
      </c>
      <c r="BJ2005">
        <v>340.8</v>
      </c>
      <c r="BK2005">
        <v>6390</v>
      </c>
      <c r="BL2005">
        <v>0.12</v>
      </c>
      <c r="BM2005">
        <v>0.11</v>
      </c>
      <c r="BN2005" s="3">
        <f t="shared" si="596"/>
        <v>0.15553666878648625</v>
      </c>
      <c r="BO2005" s="3">
        <f t="shared" si="602"/>
        <v>0.18561102574321039</v>
      </c>
      <c r="BP2005" s="3">
        <f t="shared" si="603"/>
        <v>0.17254088621080066</v>
      </c>
      <c r="BQ2005" s="3">
        <f t="shared" si="604"/>
        <v>0.21665873077444234</v>
      </c>
      <c r="BR2005">
        <f t="shared" si="605"/>
        <v>0.16648195277754743</v>
      </c>
      <c r="BS2005">
        <f t="shared" si="606"/>
        <v>0.19737773797830621</v>
      </c>
      <c r="BT2005" s="5">
        <f t="shared" si="607"/>
        <v>467.35872132849016</v>
      </c>
    </row>
    <row r="2006" spans="1:72" x14ac:dyDescent="0.2">
      <c r="A2006">
        <v>4</v>
      </c>
      <c r="B2006">
        <v>38097</v>
      </c>
      <c r="C2006" t="s">
        <v>294</v>
      </c>
      <c r="D2006">
        <v>38</v>
      </c>
      <c r="E2006" t="s">
        <v>295</v>
      </c>
      <c r="F2006" t="s">
        <v>296</v>
      </c>
      <c r="G2006" t="s">
        <v>549</v>
      </c>
      <c r="H2006">
        <v>97</v>
      </c>
      <c r="I2006">
        <v>742</v>
      </c>
      <c r="J2006">
        <v>513</v>
      </c>
      <c r="K2006">
        <v>1124</v>
      </c>
      <c r="L2006">
        <v>117</v>
      </c>
      <c r="M2006" s="5">
        <v>11570</v>
      </c>
      <c r="N2006" s="5">
        <v>16154.112730000001</v>
      </c>
      <c r="O2006" s="5">
        <v>4567</v>
      </c>
      <c r="P2006" s="5">
        <v>6376.4764750000004</v>
      </c>
      <c r="Q2006" s="5">
        <v>26946</v>
      </c>
      <c r="R2006" s="5">
        <v>37622.188549999999</v>
      </c>
      <c r="S2006" s="5">
        <v>115</v>
      </c>
      <c r="T2006" s="5">
        <v>160.5637825</v>
      </c>
      <c r="U2006">
        <v>657</v>
      </c>
      <c r="V2006">
        <v>464</v>
      </c>
      <c r="W2006">
        <v>1114</v>
      </c>
      <c r="X2006">
        <v>105</v>
      </c>
      <c r="Y2006">
        <v>62</v>
      </c>
      <c r="Z2006">
        <v>20</v>
      </c>
      <c r="AA2006">
        <v>88</v>
      </c>
      <c r="AB2006">
        <v>43</v>
      </c>
      <c r="AC2006">
        <v>14</v>
      </c>
      <c r="AD2006">
        <v>65</v>
      </c>
      <c r="AE2006">
        <v>81</v>
      </c>
      <c r="AF2006">
        <v>31</v>
      </c>
      <c r="AG2006">
        <v>111</v>
      </c>
      <c r="AH2006">
        <v>1033.9166666666665</v>
      </c>
      <c r="AI2006">
        <v>2014.3166666666664</v>
      </c>
      <c r="AJ2006">
        <v>2561.833333333333</v>
      </c>
      <c r="AK2006">
        <v>1021</v>
      </c>
      <c r="AL2006">
        <v>0.98695741277752502</v>
      </c>
      <c r="AM2006">
        <f t="shared" si="589"/>
        <v>1</v>
      </c>
      <c r="AN2006">
        <f t="shared" si="590"/>
        <v>1007.683518445853</v>
      </c>
      <c r="AO2006">
        <v>15.37</v>
      </c>
      <c r="AP2006">
        <f t="shared" si="591"/>
        <v>15.169535434390559</v>
      </c>
      <c r="AQ2006">
        <v>3.27</v>
      </c>
      <c r="AR2006">
        <v>6430</v>
      </c>
      <c r="AS2006">
        <v>5.0737861885996933</v>
      </c>
      <c r="AT2006">
        <v>0.98167640179663296</v>
      </c>
      <c r="AU2006">
        <f t="shared" si="592"/>
        <v>4.9808161691099997</v>
      </c>
      <c r="AV2006">
        <f t="shared" si="593"/>
        <v>2.9450292053898988</v>
      </c>
      <c r="AW2006">
        <f t="shared" si="594"/>
        <v>6.871734812576431</v>
      </c>
      <c r="AX2006">
        <f t="shared" si="597"/>
        <v>9.8167640179663298</v>
      </c>
      <c r="AY2006" s="4">
        <v>0.1</v>
      </c>
      <c r="AZ2006">
        <v>35</v>
      </c>
      <c r="BA2006" s="1">
        <f t="shared" si="595"/>
        <v>0.10368970511989745</v>
      </c>
      <c r="BB2006">
        <v>0.1124</v>
      </c>
      <c r="BC2006">
        <v>4.8224999999999997E-2</v>
      </c>
      <c r="BD2006">
        <v>6.43E-3</v>
      </c>
      <c r="BE2006">
        <v>160000</v>
      </c>
      <c r="BF2006">
        <f t="shared" si="598"/>
        <v>74.400000000000006</v>
      </c>
      <c r="BG2006" s="7">
        <f t="shared" si="599"/>
        <v>0.78884137209302341</v>
      </c>
      <c r="BH2006" s="8">
        <f t="shared" si="600"/>
        <v>1.5776827441860468</v>
      </c>
      <c r="BI2006" s="7">
        <f t="shared" si="601"/>
        <v>2.36652411627907</v>
      </c>
      <c r="BJ2006">
        <v>340.8</v>
      </c>
      <c r="BK2006">
        <v>6390</v>
      </c>
      <c r="BL2006">
        <v>0.12</v>
      </c>
      <c r="BM2006">
        <v>0.11</v>
      </c>
      <c r="BN2006" s="3">
        <f t="shared" si="596"/>
        <v>0.15682115104288813</v>
      </c>
      <c r="BO2006" s="3">
        <f t="shared" si="602"/>
        <v>0.18712898217304971</v>
      </c>
      <c r="BP2006" s="3">
        <f t="shared" si="603"/>
        <v>0.17403887199632948</v>
      </c>
      <c r="BQ2006" s="3">
        <f t="shared" si="604"/>
        <v>0.21822412684119594</v>
      </c>
      <c r="BR2006">
        <f t="shared" si="605"/>
        <v>0.16799990920738675</v>
      </c>
      <c r="BS2006">
        <f t="shared" si="606"/>
        <v>0.19889569440814553</v>
      </c>
      <c r="BT2006" s="5">
        <f t="shared" si="607"/>
        <v>467.35872132849016</v>
      </c>
    </row>
    <row r="2007" spans="1:72" x14ac:dyDescent="0.2">
      <c r="A2007">
        <v>4</v>
      </c>
      <c r="B2007">
        <v>38099</v>
      </c>
      <c r="C2007" t="s">
        <v>294</v>
      </c>
      <c r="D2007">
        <v>38</v>
      </c>
      <c r="E2007" t="s">
        <v>295</v>
      </c>
      <c r="F2007" t="s">
        <v>296</v>
      </c>
      <c r="G2007" t="s">
        <v>496</v>
      </c>
      <c r="H2007">
        <v>99</v>
      </c>
      <c r="I2007">
        <v>814</v>
      </c>
      <c r="J2007">
        <v>436</v>
      </c>
      <c r="K2007">
        <v>1142</v>
      </c>
      <c r="L2007">
        <v>121</v>
      </c>
      <c r="M2007" s="5">
        <v>11728</v>
      </c>
      <c r="N2007" s="5">
        <v>16374.713400000001</v>
      </c>
      <c r="O2007" s="5">
        <v>4612.1000000000004</v>
      </c>
      <c r="P2007" s="5">
        <v>6439.4454020000003</v>
      </c>
      <c r="Q2007" s="5">
        <v>26764</v>
      </c>
      <c r="R2007" s="5">
        <v>37368.078909999997</v>
      </c>
      <c r="S2007" s="5">
        <v>116</v>
      </c>
      <c r="T2007" s="5">
        <v>161.95998929999999</v>
      </c>
      <c r="U2007">
        <v>641</v>
      </c>
      <c r="V2007">
        <v>393</v>
      </c>
      <c r="W2007">
        <v>1088</v>
      </c>
      <c r="X2007">
        <v>100</v>
      </c>
      <c r="Y2007">
        <v>62</v>
      </c>
      <c r="Z2007">
        <v>20</v>
      </c>
      <c r="AA2007">
        <v>88</v>
      </c>
      <c r="AB2007">
        <v>43</v>
      </c>
      <c r="AC2007">
        <v>14</v>
      </c>
      <c r="AD2007">
        <v>65</v>
      </c>
      <c r="AE2007">
        <v>81</v>
      </c>
      <c r="AF2007">
        <v>31</v>
      </c>
      <c r="AG2007">
        <v>111</v>
      </c>
      <c r="AH2007">
        <v>1033.9166666666665</v>
      </c>
      <c r="AI2007">
        <v>2014.3166666666664</v>
      </c>
      <c r="AJ2007">
        <v>2561.833333333333</v>
      </c>
      <c r="AK2007">
        <v>1021</v>
      </c>
      <c r="AL2007">
        <v>0.984080660674307</v>
      </c>
      <c r="AM2007">
        <f t="shared" si="589"/>
        <v>1</v>
      </c>
      <c r="AN2007">
        <f t="shared" si="590"/>
        <v>1004.7463545484675</v>
      </c>
      <c r="AO2007">
        <v>15.37</v>
      </c>
      <c r="AP2007">
        <f t="shared" si="591"/>
        <v>15.125319754564098</v>
      </c>
      <c r="AQ2007">
        <v>3.27</v>
      </c>
      <c r="AR2007">
        <v>6430</v>
      </c>
      <c r="AS2007">
        <v>5.0737861885996933</v>
      </c>
      <c r="AT2007">
        <v>0.97850219439187736</v>
      </c>
      <c r="AU2007">
        <f t="shared" si="592"/>
        <v>4.9647109194199999</v>
      </c>
      <c r="AV2007">
        <f t="shared" si="593"/>
        <v>2.935506583175632</v>
      </c>
      <c r="AW2007">
        <f t="shared" si="594"/>
        <v>6.8495153607431414</v>
      </c>
      <c r="AX2007">
        <f t="shared" si="597"/>
        <v>9.7850219439187729</v>
      </c>
      <c r="AY2007" s="4">
        <v>0.1</v>
      </c>
      <c r="AZ2007">
        <v>35</v>
      </c>
      <c r="BA2007" s="1">
        <f t="shared" si="595"/>
        <v>0.10368970511989745</v>
      </c>
      <c r="BB2007">
        <v>0.1124</v>
      </c>
      <c r="BC2007">
        <v>4.8224999999999997E-2</v>
      </c>
      <c r="BD2007">
        <v>6.43E-3</v>
      </c>
      <c r="BE2007">
        <v>160000</v>
      </c>
      <c r="BF2007">
        <f t="shared" si="598"/>
        <v>74.400000000000006</v>
      </c>
      <c r="BG2007" s="7">
        <f t="shared" si="599"/>
        <v>0.78884137209302341</v>
      </c>
      <c r="BH2007" s="8">
        <f t="shared" si="600"/>
        <v>1.5776827441860468</v>
      </c>
      <c r="BI2007" s="7">
        <f t="shared" si="601"/>
        <v>2.36652411627907</v>
      </c>
      <c r="BJ2007">
        <v>340.8</v>
      </c>
      <c r="BK2007">
        <v>6390</v>
      </c>
      <c r="BL2007">
        <v>0.12</v>
      </c>
      <c r="BM2007">
        <v>0.11</v>
      </c>
      <c r="BN2007" s="3">
        <f t="shared" si="596"/>
        <v>0.15636337852762425</v>
      </c>
      <c r="BO2007" s="3">
        <f t="shared" si="602"/>
        <v>0.1866841278428035</v>
      </c>
      <c r="BP2007" s="3">
        <f t="shared" si="603"/>
        <v>0.1736363439607522</v>
      </c>
      <c r="BQ2007" s="3">
        <f t="shared" si="604"/>
        <v>0.21767872773033059</v>
      </c>
      <c r="BR2007">
        <f t="shared" si="605"/>
        <v>0.16755505487714054</v>
      </c>
      <c r="BS2007">
        <f t="shared" si="606"/>
        <v>0.19845084007789932</v>
      </c>
      <c r="BT2007" s="5">
        <f t="shared" si="607"/>
        <v>467.35872132849016</v>
      </c>
    </row>
    <row r="2008" spans="1:72" x14ac:dyDescent="0.2">
      <c r="A2008">
        <v>4</v>
      </c>
      <c r="B2008">
        <v>38101</v>
      </c>
      <c r="C2008" t="s">
        <v>294</v>
      </c>
      <c r="D2008">
        <v>38</v>
      </c>
      <c r="E2008" t="s">
        <v>295</v>
      </c>
      <c r="F2008" t="s">
        <v>296</v>
      </c>
      <c r="G2008" t="s">
        <v>170</v>
      </c>
      <c r="H2008">
        <v>101</v>
      </c>
      <c r="I2008">
        <v>553</v>
      </c>
      <c r="J2008">
        <v>297</v>
      </c>
      <c r="K2008">
        <v>984</v>
      </c>
      <c r="L2008">
        <v>107</v>
      </c>
      <c r="M2008" s="5">
        <v>9142.9</v>
      </c>
      <c r="N2008" s="5">
        <v>12765.37919</v>
      </c>
      <c r="O2008" s="5">
        <v>3822.7</v>
      </c>
      <c r="P2008" s="5">
        <v>5337.279751</v>
      </c>
      <c r="Q2008" s="5">
        <v>23689</v>
      </c>
      <c r="R2008" s="5">
        <v>33074.742989999999</v>
      </c>
      <c r="S2008" s="5">
        <v>103</v>
      </c>
      <c r="T2008" s="5">
        <v>143.80930079999999</v>
      </c>
      <c r="U2008">
        <v>518</v>
      </c>
      <c r="V2008">
        <v>299</v>
      </c>
      <c r="W2008">
        <v>994</v>
      </c>
      <c r="X2008">
        <v>89</v>
      </c>
      <c r="Y2008">
        <v>62</v>
      </c>
      <c r="Z2008">
        <v>20</v>
      </c>
      <c r="AA2008">
        <v>88</v>
      </c>
      <c r="AB2008">
        <v>43</v>
      </c>
      <c r="AC2008">
        <v>14</v>
      </c>
      <c r="AD2008">
        <v>65</v>
      </c>
      <c r="AE2008">
        <v>81</v>
      </c>
      <c r="AF2008">
        <v>31</v>
      </c>
      <c r="AG2008">
        <v>111</v>
      </c>
      <c r="AH2008">
        <v>1033.9166666666665</v>
      </c>
      <c r="AI2008">
        <v>2014.3166666666664</v>
      </c>
      <c r="AJ2008">
        <v>2561.833333333333</v>
      </c>
      <c r="AK2008">
        <v>1021</v>
      </c>
      <c r="AL2008">
        <v>0.96714382296177903</v>
      </c>
      <c r="AM2008">
        <f t="shared" si="589"/>
        <v>1</v>
      </c>
      <c r="AN2008">
        <f t="shared" si="590"/>
        <v>987.45384324397639</v>
      </c>
      <c r="AO2008">
        <v>15.37</v>
      </c>
      <c r="AP2008">
        <f t="shared" si="591"/>
        <v>14.865000558922542</v>
      </c>
      <c r="AQ2008">
        <v>3.27</v>
      </c>
      <c r="AR2008">
        <v>6430</v>
      </c>
      <c r="AS2008">
        <v>5.0737861885996933</v>
      </c>
      <c r="AT2008">
        <v>0.98467558014084311</v>
      </c>
      <c r="AU2008">
        <f t="shared" si="592"/>
        <v>4.9960333587700001</v>
      </c>
      <c r="AV2008">
        <f t="shared" si="593"/>
        <v>2.9540267404225293</v>
      </c>
      <c r="AW2008">
        <f t="shared" si="594"/>
        <v>6.8927290609859018</v>
      </c>
      <c r="AX2008">
        <f t="shared" si="597"/>
        <v>9.8467558014084311</v>
      </c>
      <c r="AY2008" s="4">
        <v>0.1</v>
      </c>
      <c r="AZ2008">
        <v>35</v>
      </c>
      <c r="BA2008" s="1">
        <f t="shared" si="595"/>
        <v>0.10368970511989745</v>
      </c>
      <c r="BB2008">
        <v>0.1124</v>
      </c>
      <c r="BC2008">
        <v>4.8224999999999997E-2</v>
      </c>
      <c r="BD2008">
        <v>6.43E-3</v>
      </c>
      <c r="BE2008">
        <v>160000</v>
      </c>
      <c r="BF2008">
        <f t="shared" si="598"/>
        <v>74.400000000000006</v>
      </c>
      <c r="BG2008" s="7">
        <f t="shared" si="599"/>
        <v>0.78884137209302341</v>
      </c>
      <c r="BH2008" s="8">
        <f t="shared" si="600"/>
        <v>1.5776827441860468</v>
      </c>
      <c r="BI2008" s="7">
        <f t="shared" si="601"/>
        <v>2.36652411627907</v>
      </c>
      <c r="BJ2008">
        <v>340.8</v>
      </c>
      <c r="BK2008">
        <v>6390</v>
      </c>
      <c r="BL2008">
        <v>0.12</v>
      </c>
      <c r="BM2008">
        <v>0.11</v>
      </c>
      <c r="BN2008" s="3">
        <f t="shared" si="596"/>
        <v>0.15447934148863607</v>
      </c>
      <c r="BO2008" s="3">
        <f t="shared" si="602"/>
        <v>0.1845601093367128</v>
      </c>
      <c r="BP2008" s="3">
        <f t="shared" si="603"/>
        <v>0.17143000678073855</v>
      </c>
      <c r="BQ2008" s="3">
        <f t="shared" si="604"/>
        <v>0.21575025464287789</v>
      </c>
      <c r="BR2008">
        <f t="shared" si="605"/>
        <v>0.16543103637104983</v>
      </c>
      <c r="BS2008">
        <f t="shared" si="606"/>
        <v>0.19632682157180861</v>
      </c>
      <c r="BT2008" s="5">
        <f t="shared" si="607"/>
        <v>467.35872132849016</v>
      </c>
    </row>
    <row r="2009" spans="1:72" x14ac:dyDescent="0.2">
      <c r="A2009">
        <v>4</v>
      </c>
      <c r="B2009">
        <v>38103</v>
      </c>
      <c r="C2009" t="s">
        <v>294</v>
      </c>
      <c r="D2009">
        <v>38</v>
      </c>
      <c r="E2009" t="s">
        <v>295</v>
      </c>
      <c r="F2009" t="s">
        <v>296</v>
      </c>
      <c r="G2009" t="s">
        <v>297</v>
      </c>
      <c r="H2009">
        <v>103</v>
      </c>
      <c r="I2009">
        <v>565</v>
      </c>
      <c r="J2009">
        <v>311</v>
      </c>
      <c r="K2009">
        <v>1025</v>
      </c>
      <c r="L2009">
        <v>101</v>
      </c>
      <c r="M2009" s="5">
        <v>9282.4</v>
      </c>
      <c r="N2009" s="5">
        <v>12960.15004</v>
      </c>
      <c r="O2009" s="5">
        <v>4038.5</v>
      </c>
      <c r="P2009" s="5">
        <v>5638.5811789999998</v>
      </c>
      <c r="Q2009" s="5">
        <v>24756</v>
      </c>
      <c r="R2009" s="5">
        <v>34564.495649999997</v>
      </c>
      <c r="S2009" s="5">
        <v>100</v>
      </c>
      <c r="T2009" s="5">
        <v>139.6206804</v>
      </c>
      <c r="U2009">
        <v>564</v>
      </c>
      <c r="V2009">
        <v>325</v>
      </c>
      <c r="W2009">
        <v>1047</v>
      </c>
      <c r="X2009">
        <v>94</v>
      </c>
      <c r="Y2009">
        <v>62</v>
      </c>
      <c r="Z2009">
        <v>20</v>
      </c>
      <c r="AA2009">
        <v>88</v>
      </c>
      <c r="AB2009">
        <v>43</v>
      </c>
      <c r="AC2009">
        <v>14</v>
      </c>
      <c r="AD2009">
        <v>65</v>
      </c>
      <c r="AE2009">
        <v>81</v>
      </c>
      <c r="AF2009">
        <v>31</v>
      </c>
      <c r="AG2009">
        <v>111</v>
      </c>
      <c r="AH2009">
        <v>1033.9166666666665</v>
      </c>
      <c r="AI2009">
        <v>2014.3166666666664</v>
      </c>
      <c r="AJ2009">
        <v>2561.833333333333</v>
      </c>
      <c r="AK2009">
        <v>1021</v>
      </c>
      <c r="AL2009">
        <v>0.97390430668989802</v>
      </c>
      <c r="AM2009">
        <f t="shared" si="589"/>
        <v>1</v>
      </c>
      <c r="AN2009">
        <f t="shared" si="590"/>
        <v>994.35629713038588</v>
      </c>
      <c r="AO2009">
        <v>15.37</v>
      </c>
      <c r="AP2009">
        <f t="shared" si="591"/>
        <v>14.968909193823732</v>
      </c>
      <c r="AQ2009">
        <v>3.27</v>
      </c>
      <c r="AR2009">
        <v>6430</v>
      </c>
      <c r="AS2009">
        <v>5.0737861885996933</v>
      </c>
      <c r="AT2009">
        <v>0.98301340805346793</v>
      </c>
      <c r="AU2009">
        <f t="shared" si="592"/>
        <v>4.9875998529899999</v>
      </c>
      <c r="AV2009">
        <f t="shared" si="593"/>
        <v>2.9490402241604037</v>
      </c>
      <c r="AW2009">
        <f t="shared" si="594"/>
        <v>6.8810938563742754</v>
      </c>
      <c r="AX2009">
        <f t="shared" si="597"/>
        <v>9.8301340805346786</v>
      </c>
      <c r="AY2009" s="4">
        <v>0.1</v>
      </c>
      <c r="AZ2009">
        <v>35</v>
      </c>
      <c r="BA2009" s="1">
        <f t="shared" si="595"/>
        <v>0.10368970511989745</v>
      </c>
      <c r="BB2009">
        <v>0.1124</v>
      </c>
      <c r="BC2009">
        <v>4.8224999999999997E-2</v>
      </c>
      <c r="BD2009">
        <v>6.43E-3</v>
      </c>
      <c r="BE2009">
        <v>160000</v>
      </c>
      <c r="BF2009">
        <f t="shared" si="598"/>
        <v>74.400000000000006</v>
      </c>
      <c r="BG2009" s="7">
        <f t="shared" si="599"/>
        <v>0.78884137209302341</v>
      </c>
      <c r="BH2009" s="8">
        <f t="shared" si="600"/>
        <v>1.5776827441860468</v>
      </c>
      <c r="BI2009" s="7">
        <f t="shared" si="601"/>
        <v>2.36652411627907</v>
      </c>
      <c r="BJ2009">
        <v>340.8</v>
      </c>
      <c r="BK2009">
        <v>6390</v>
      </c>
      <c r="BL2009">
        <v>0.12</v>
      </c>
      <c r="BM2009">
        <v>0.11</v>
      </c>
      <c r="BN2009" s="3">
        <f t="shared" si="596"/>
        <v>0.15525753540019216</v>
      </c>
      <c r="BO2009" s="3">
        <f t="shared" si="602"/>
        <v>0.18536081901327944</v>
      </c>
      <c r="BP2009" s="3">
        <f t="shared" si="603"/>
        <v>0.17225288059990515</v>
      </c>
      <c r="BQ2009" s="3">
        <f t="shared" si="604"/>
        <v>0.21649831409639173</v>
      </c>
      <c r="BR2009">
        <f t="shared" si="605"/>
        <v>0.16623174604761648</v>
      </c>
      <c r="BS2009">
        <f t="shared" si="606"/>
        <v>0.19712753124837526</v>
      </c>
      <c r="BT2009" s="5">
        <f t="shared" si="607"/>
        <v>467.35872132849016</v>
      </c>
    </row>
    <row r="2010" spans="1:72" x14ac:dyDescent="0.2">
      <c r="A2010">
        <v>4</v>
      </c>
      <c r="B2010">
        <v>38105</v>
      </c>
      <c r="C2010" t="s">
        <v>294</v>
      </c>
      <c r="D2010">
        <v>38</v>
      </c>
      <c r="E2010" t="s">
        <v>295</v>
      </c>
      <c r="F2010" t="s">
        <v>296</v>
      </c>
      <c r="G2010" t="s">
        <v>438</v>
      </c>
      <c r="H2010">
        <v>105</v>
      </c>
      <c r="I2010">
        <v>498</v>
      </c>
      <c r="J2010">
        <v>278</v>
      </c>
      <c r="K2010">
        <v>429</v>
      </c>
      <c r="L2010">
        <v>94</v>
      </c>
      <c r="M2010" s="5">
        <v>8186.4</v>
      </c>
      <c r="N2010" s="5">
        <v>11429.907380000001</v>
      </c>
      <c r="O2010" s="5">
        <v>3618.6</v>
      </c>
      <c r="P2010" s="5">
        <v>5052.3139419999998</v>
      </c>
      <c r="Q2010" s="5">
        <v>10412</v>
      </c>
      <c r="R2010" s="5">
        <v>14537.305249999999</v>
      </c>
      <c r="S2010" s="5">
        <v>94</v>
      </c>
      <c r="T2010" s="5">
        <v>131.24343959999999</v>
      </c>
      <c r="U2010">
        <v>501</v>
      </c>
      <c r="V2010">
        <v>283</v>
      </c>
      <c r="W2010">
        <v>468</v>
      </c>
      <c r="X2010">
        <v>85</v>
      </c>
      <c r="Y2010">
        <v>62</v>
      </c>
      <c r="Z2010">
        <v>20</v>
      </c>
      <c r="AA2010">
        <v>88</v>
      </c>
      <c r="AB2010">
        <v>43</v>
      </c>
      <c r="AC2010">
        <v>14</v>
      </c>
      <c r="AD2010">
        <v>65</v>
      </c>
      <c r="AE2010">
        <v>81</v>
      </c>
      <c r="AF2010">
        <v>31</v>
      </c>
      <c r="AG2010">
        <v>111</v>
      </c>
      <c r="AH2010">
        <v>1033.9166666666665</v>
      </c>
      <c r="AI2010">
        <v>2014.3166666666664</v>
      </c>
      <c r="AJ2010">
        <v>2561.833333333333</v>
      </c>
      <c r="AK2010">
        <v>1021</v>
      </c>
      <c r="AL2010">
        <v>0.96523394528776396</v>
      </c>
      <c r="AM2010">
        <f t="shared" si="589"/>
        <v>1</v>
      </c>
      <c r="AN2010">
        <f t="shared" si="590"/>
        <v>985.503858138807</v>
      </c>
      <c r="AO2010">
        <v>15.37</v>
      </c>
      <c r="AP2010">
        <f t="shared" si="591"/>
        <v>14.835645739072932</v>
      </c>
      <c r="AQ2010">
        <v>3.27</v>
      </c>
      <c r="AR2010">
        <v>6430</v>
      </c>
      <c r="AS2010">
        <v>5.0737861885996933</v>
      </c>
      <c r="AT2010">
        <v>0.98930657559997282</v>
      </c>
      <c r="AU2010">
        <f t="shared" si="592"/>
        <v>5.0195300395700002</v>
      </c>
      <c r="AV2010">
        <f t="shared" si="593"/>
        <v>2.9679197267999182</v>
      </c>
      <c r="AW2010">
        <f t="shared" si="594"/>
        <v>6.9251460291998095</v>
      </c>
      <c r="AX2010">
        <f t="shared" si="597"/>
        <v>9.8930657559997286</v>
      </c>
      <c r="AY2010" s="4">
        <v>0.1</v>
      </c>
      <c r="AZ2010">
        <v>35</v>
      </c>
      <c r="BA2010" s="1">
        <f t="shared" si="595"/>
        <v>0.10368970511989745</v>
      </c>
      <c r="BB2010">
        <v>0.1124</v>
      </c>
      <c r="BC2010">
        <v>4.8224999999999997E-2</v>
      </c>
      <c r="BD2010">
        <v>6.43E-3</v>
      </c>
      <c r="BE2010">
        <v>160000</v>
      </c>
      <c r="BF2010">
        <f t="shared" si="598"/>
        <v>74.400000000000006</v>
      </c>
      <c r="BG2010" s="7">
        <f t="shared" si="599"/>
        <v>0.78884137209302341</v>
      </c>
      <c r="BH2010" s="8">
        <f t="shared" si="600"/>
        <v>1.5776827441860468</v>
      </c>
      <c r="BI2010" s="7">
        <f t="shared" si="601"/>
        <v>2.36652411627907</v>
      </c>
      <c r="BJ2010">
        <v>340.8</v>
      </c>
      <c r="BK2010">
        <v>6390</v>
      </c>
      <c r="BL2010">
        <v>0.12</v>
      </c>
      <c r="BM2010">
        <v>0.11</v>
      </c>
      <c r="BN2010" s="3">
        <f t="shared" si="596"/>
        <v>0.15439526106284185</v>
      </c>
      <c r="BO2010" s="3">
        <f t="shared" si="602"/>
        <v>0.18433535490929295</v>
      </c>
      <c r="BP2010" s="3">
        <f t="shared" si="603"/>
        <v>0.17114350059818131</v>
      </c>
      <c r="BQ2010" s="3">
        <f t="shared" si="604"/>
        <v>0.21567218956593609</v>
      </c>
      <c r="BR2010">
        <f t="shared" si="605"/>
        <v>0.16520628194362999</v>
      </c>
      <c r="BS2010">
        <f t="shared" si="606"/>
        <v>0.19610206714438877</v>
      </c>
      <c r="BT2010" s="5">
        <f t="shared" si="607"/>
        <v>467.35872132849016</v>
      </c>
    </row>
    <row r="2011" spans="1:72" x14ac:dyDescent="0.2">
      <c r="A2011">
        <v>11</v>
      </c>
      <c r="B2011">
        <v>39001</v>
      </c>
      <c r="C2011" t="s">
        <v>841</v>
      </c>
      <c r="D2011">
        <v>39</v>
      </c>
      <c r="E2011" t="s">
        <v>842</v>
      </c>
      <c r="F2011" t="s">
        <v>843</v>
      </c>
      <c r="G2011" t="s">
        <v>285</v>
      </c>
      <c r="H2011">
        <v>1</v>
      </c>
      <c r="I2011">
        <v>2221</v>
      </c>
      <c r="J2011">
        <v>266</v>
      </c>
      <c r="K2011">
        <v>1499</v>
      </c>
      <c r="L2011">
        <v>346</v>
      </c>
      <c r="M2011" s="5">
        <v>33927</v>
      </c>
      <c r="N2011" s="5">
        <v>47369.108249999997</v>
      </c>
      <c r="O2011" s="5">
        <v>3306.1</v>
      </c>
      <c r="P2011" s="5">
        <v>4615.9993160000004</v>
      </c>
      <c r="Q2011" s="5">
        <v>35558</v>
      </c>
      <c r="R2011" s="5">
        <v>49646.321550000001</v>
      </c>
      <c r="S2011" s="5">
        <v>309</v>
      </c>
      <c r="T2011" s="5">
        <v>431.42790250000002</v>
      </c>
      <c r="U2011">
        <v>1555</v>
      </c>
      <c r="V2011">
        <v>268</v>
      </c>
      <c r="W2011">
        <v>1316</v>
      </c>
      <c r="X2011">
        <v>234</v>
      </c>
      <c r="Y2011">
        <v>62</v>
      </c>
      <c r="Z2011">
        <v>20</v>
      </c>
      <c r="AA2011">
        <v>88</v>
      </c>
      <c r="AB2011">
        <v>43</v>
      </c>
      <c r="AC2011">
        <v>14</v>
      </c>
      <c r="AD2011">
        <v>65</v>
      </c>
      <c r="AE2011">
        <v>81</v>
      </c>
      <c r="AF2011">
        <v>31</v>
      </c>
      <c r="AG2011">
        <v>111</v>
      </c>
      <c r="AH2011">
        <v>1033.9166666666665</v>
      </c>
      <c r="AI2011">
        <v>2014.3166666666664</v>
      </c>
      <c r="AJ2011">
        <v>2561.833333333333</v>
      </c>
      <c r="AK2011">
        <v>1021</v>
      </c>
      <c r="AL2011">
        <v>0.98628594080607102</v>
      </c>
      <c r="AM2011">
        <f t="shared" si="589"/>
        <v>1</v>
      </c>
      <c r="AN2011">
        <f t="shared" si="590"/>
        <v>1006.9979455629986</v>
      </c>
      <c r="AO2011">
        <v>15.37</v>
      </c>
      <c r="AP2011">
        <f t="shared" si="591"/>
        <v>15.159214910189311</v>
      </c>
      <c r="AQ2011">
        <v>3.27</v>
      </c>
      <c r="AR2011">
        <v>6430</v>
      </c>
      <c r="AS2011">
        <v>5.0737861885996933</v>
      </c>
      <c r="AT2011">
        <v>0.98567089603163616</v>
      </c>
      <c r="AU2011">
        <f t="shared" si="592"/>
        <v>5.0010833787899998</v>
      </c>
      <c r="AV2011">
        <f t="shared" si="593"/>
        <v>2.9570126880949084</v>
      </c>
      <c r="AW2011">
        <f t="shared" si="594"/>
        <v>6.899696272221453</v>
      </c>
      <c r="AX2011">
        <f t="shared" si="597"/>
        <v>9.8567089603163609</v>
      </c>
      <c r="AY2011" s="4">
        <v>0.1</v>
      </c>
      <c r="AZ2011">
        <v>35</v>
      </c>
      <c r="BA2011" s="1">
        <f t="shared" si="595"/>
        <v>0.10368970511989745</v>
      </c>
      <c r="BB2011">
        <v>0.33889999999999998</v>
      </c>
      <c r="BC2011">
        <v>4.8224999999999997E-2</v>
      </c>
      <c r="BD2011">
        <v>6.43E-3</v>
      </c>
      <c r="BE2011">
        <v>160000</v>
      </c>
      <c r="BF2011">
        <f t="shared" si="598"/>
        <v>74.400000000000006</v>
      </c>
      <c r="BG2011" s="7">
        <f t="shared" si="599"/>
        <v>0.78884137209302341</v>
      </c>
      <c r="BH2011" s="8">
        <f t="shared" si="600"/>
        <v>1.5776827441860468</v>
      </c>
      <c r="BI2011" s="7">
        <f t="shared" si="601"/>
        <v>2.36652411627907</v>
      </c>
      <c r="BJ2011">
        <v>340.8</v>
      </c>
      <c r="BK2011">
        <v>6390</v>
      </c>
      <c r="BL2011">
        <v>0.12</v>
      </c>
      <c r="BM2011">
        <v>0.11</v>
      </c>
      <c r="BN2011" s="3">
        <f t="shared" si="596"/>
        <v>7.5704514270894696E-2</v>
      </c>
      <c r="BO2011" s="3">
        <f t="shared" si="602"/>
        <v>0.10759816426780081</v>
      </c>
      <c r="BP2011" s="3">
        <f t="shared" si="603"/>
        <v>9.4454789726631364E-2</v>
      </c>
      <c r="BQ2011" s="3">
        <f t="shared" si="604"/>
        <v>0.13881983675701531</v>
      </c>
      <c r="BR2011">
        <f t="shared" si="605"/>
        <v>8.8565273804171105E-2</v>
      </c>
      <c r="BS2011">
        <f t="shared" si="606"/>
        <v>0.11929289332056037</v>
      </c>
      <c r="BT2011" s="5">
        <f t="shared" si="607"/>
        <v>464.13182214242102</v>
      </c>
    </row>
    <row r="2012" spans="1:72" x14ac:dyDescent="0.2">
      <c r="A2012">
        <v>11</v>
      </c>
      <c r="B2012">
        <v>39003</v>
      </c>
      <c r="C2012" t="s">
        <v>841</v>
      </c>
      <c r="D2012">
        <v>39</v>
      </c>
      <c r="E2012" t="s">
        <v>842</v>
      </c>
      <c r="F2012" t="s">
        <v>843</v>
      </c>
      <c r="G2012" t="s">
        <v>915</v>
      </c>
      <c r="H2012">
        <v>3</v>
      </c>
      <c r="I2012">
        <v>3489</v>
      </c>
      <c r="J2012">
        <v>802</v>
      </c>
      <c r="K2012">
        <v>1948</v>
      </c>
      <c r="L2012">
        <v>487</v>
      </c>
      <c r="M2012" s="5">
        <v>48444</v>
      </c>
      <c r="N2012" s="5">
        <v>67637.842430000004</v>
      </c>
      <c r="O2012" s="5">
        <v>5995.9</v>
      </c>
      <c r="P2012" s="5">
        <v>8371.5163780000003</v>
      </c>
      <c r="Q2012" s="5">
        <v>42066</v>
      </c>
      <c r="R2012" s="5">
        <v>58732.835429999999</v>
      </c>
      <c r="S2012" s="5">
        <v>422</v>
      </c>
      <c r="T2012" s="5">
        <v>589.19927140000004</v>
      </c>
      <c r="U2012">
        <v>1910</v>
      </c>
      <c r="V2012">
        <v>513</v>
      </c>
      <c r="W2012">
        <v>1424</v>
      </c>
      <c r="X2012">
        <v>273</v>
      </c>
      <c r="Y2012">
        <v>62</v>
      </c>
      <c r="Z2012">
        <v>20</v>
      </c>
      <c r="AA2012">
        <v>88</v>
      </c>
      <c r="AB2012">
        <v>43</v>
      </c>
      <c r="AC2012">
        <v>14</v>
      </c>
      <c r="AD2012">
        <v>65</v>
      </c>
      <c r="AE2012">
        <v>81</v>
      </c>
      <c r="AF2012">
        <v>31</v>
      </c>
      <c r="AG2012">
        <v>111</v>
      </c>
      <c r="AH2012">
        <v>1033.9166666666665</v>
      </c>
      <c r="AI2012">
        <v>2014.3166666666664</v>
      </c>
      <c r="AJ2012">
        <v>2561.833333333333</v>
      </c>
      <c r="AK2012">
        <v>1021</v>
      </c>
      <c r="AL2012">
        <v>0.99812852144241304</v>
      </c>
      <c r="AM2012">
        <f t="shared" si="589"/>
        <v>1</v>
      </c>
      <c r="AN2012">
        <f t="shared" si="590"/>
        <v>1019.0892203927037</v>
      </c>
      <c r="AO2012">
        <v>15.37</v>
      </c>
      <c r="AP2012">
        <f t="shared" si="591"/>
        <v>15.341235374569887</v>
      </c>
      <c r="AQ2012">
        <v>3.27</v>
      </c>
      <c r="AR2012">
        <v>6430</v>
      </c>
      <c r="AS2012">
        <v>5.0737861885996933</v>
      </c>
      <c r="AT2012">
        <v>0.98462585944497161</v>
      </c>
      <c r="AU2012">
        <f t="shared" si="592"/>
        <v>4.9957810865900001</v>
      </c>
      <c r="AV2012">
        <f t="shared" si="593"/>
        <v>2.9538775783349149</v>
      </c>
      <c r="AW2012">
        <f t="shared" si="594"/>
        <v>6.8923810161148014</v>
      </c>
      <c r="AX2012">
        <f t="shared" si="597"/>
        <v>9.8462585944497167</v>
      </c>
      <c r="AY2012" s="4">
        <v>0.1</v>
      </c>
      <c r="AZ2012">
        <v>35</v>
      </c>
      <c r="BA2012" s="1">
        <f t="shared" si="595"/>
        <v>0.10368970511989745</v>
      </c>
      <c r="BB2012">
        <v>0.33889999999999998</v>
      </c>
      <c r="BC2012">
        <v>4.8224999999999997E-2</v>
      </c>
      <c r="BD2012">
        <v>6.43E-3</v>
      </c>
      <c r="BE2012">
        <v>160000</v>
      </c>
      <c r="BF2012">
        <f t="shared" si="598"/>
        <v>74.400000000000006</v>
      </c>
      <c r="BG2012" s="7">
        <f t="shared" si="599"/>
        <v>0.78884137209302341</v>
      </c>
      <c r="BH2012" s="8">
        <f t="shared" si="600"/>
        <v>1.5776827441860468</v>
      </c>
      <c r="BI2012" s="7">
        <f t="shared" si="601"/>
        <v>2.36652411627907</v>
      </c>
      <c r="BJ2012">
        <v>340.8</v>
      </c>
      <c r="BK2012">
        <v>6390</v>
      </c>
      <c r="BL2012">
        <v>0.12</v>
      </c>
      <c r="BM2012">
        <v>0.11</v>
      </c>
      <c r="BN2012" s="3">
        <f t="shared" si="596"/>
        <v>7.6154043071932742E-2</v>
      </c>
      <c r="BO2012" s="3">
        <f t="shared" si="602"/>
        <v>0.10929170777815453</v>
      </c>
      <c r="BP2012" s="3">
        <f t="shared" si="603"/>
        <v>9.6162268220074343E-2</v>
      </c>
      <c r="BQ2012" s="3">
        <f t="shared" si="604"/>
        <v>0.14048027815369254</v>
      </c>
      <c r="BR2012">
        <f t="shared" si="605"/>
        <v>9.0258817314524828E-2</v>
      </c>
      <c r="BS2012">
        <f t="shared" si="606"/>
        <v>0.12098643683091409</v>
      </c>
      <c r="BT2012" s="5">
        <f t="shared" si="607"/>
        <v>464.13182214242102</v>
      </c>
    </row>
    <row r="2013" spans="1:72" x14ac:dyDescent="0.2">
      <c r="A2013">
        <v>11</v>
      </c>
      <c r="B2013">
        <v>39005</v>
      </c>
      <c r="C2013" t="s">
        <v>841</v>
      </c>
      <c r="D2013">
        <v>39</v>
      </c>
      <c r="E2013" t="s">
        <v>842</v>
      </c>
      <c r="F2013" t="s">
        <v>843</v>
      </c>
      <c r="G2013" t="s">
        <v>282</v>
      </c>
      <c r="H2013">
        <v>5</v>
      </c>
      <c r="I2013">
        <v>4897</v>
      </c>
      <c r="J2013">
        <v>702</v>
      </c>
      <c r="K2013">
        <v>2468</v>
      </c>
      <c r="L2013">
        <v>679</v>
      </c>
      <c r="M2013" s="5">
        <v>68406</v>
      </c>
      <c r="N2013" s="5">
        <v>95508.922659999997</v>
      </c>
      <c r="O2013" s="5">
        <v>6185.9</v>
      </c>
      <c r="P2013" s="5">
        <v>8636.7956709999999</v>
      </c>
      <c r="Q2013" s="5">
        <v>51375</v>
      </c>
      <c r="R2013" s="5">
        <v>71730.12457</v>
      </c>
      <c r="S2013" s="5">
        <v>572</v>
      </c>
      <c r="T2013" s="5">
        <v>798.63029210000002</v>
      </c>
      <c r="U2013">
        <v>2506</v>
      </c>
      <c r="V2013">
        <v>381</v>
      </c>
      <c r="W2013">
        <v>1637</v>
      </c>
      <c r="X2013">
        <v>351</v>
      </c>
      <c r="Y2013">
        <v>62</v>
      </c>
      <c r="Z2013">
        <v>20</v>
      </c>
      <c r="AA2013">
        <v>88</v>
      </c>
      <c r="AB2013">
        <v>43</v>
      </c>
      <c r="AC2013">
        <v>14</v>
      </c>
      <c r="AD2013">
        <v>65</v>
      </c>
      <c r="AE2013">
        <v>81</v>
      </c>
      <c r="AF2013">
        <v>31</v>
      </c>
      <c r="AG2013">
        <v>111</v>
      </c>
      <c r="AH2013">
        <v>1033.9166666666665</v>
      </c>
      <c r="AI2013">
        <v>2014.3166666666664</v>
      </c>
      <c r="AJ2013">
        <v>2561.833333333333</v>
      </c>
      <c r="AK2013">
        <v>1021</v>
      </c>
      <c r="AL2013">
        <v>1.0258112549781799</v>
      </c>
      <c r="AM2013">
        <f t="shared" si="589"/>
        <v>1</v>
      </c>
      <c r="AN2013">
        <f t="shared" si="590"/>
        <v>1047.3532913327217</v>
      </c>
      <c r="AO2013">
        <v>15.37</v>
      </c>
      <c r="AP2013">
        <f t="shared" si="591"/>
        <v>15.766718989014624</v>
      </c>
      <c r="AQ2013">
        <v>3.27</v>
      </c>
      <c r="AR2013">
        <v>6430</v>
      </c>
      <c r="AS2013">
        <v>5.0737861885996933</v>
      </c>
      <c r="AT2013">
        <v>1.0859821835122911</v>
      </c>
      <c r="AU2013">
        <f t="shared" si="592"/>
        <v>5.5100414037700007</v>
      </c>
      <c r="AV2013">
        <f t="shared" si="593"/>
        <v>3.2579465505368734</v>
      </c>
      <c r="AW2013">
        <f t="shared" si="594"/>
        <v>7.601875284586038</v>
      </c>
      <c r="AX2013">
        <f t="shared" si="597"/>
        <v>10.859821835122911</v>
      </c>
      <c r="AY2013" s="4">
        <v>0.1</v>
      </c>
      <c r="AZ2013">
        <v>35</v>
      </c>
      <c r="BA2013" s="1">
        <f t="shared" si="595"/>
        <v>0.10368970511989745</v>
      </c>
      <c r="BB2013">
        <v>0.33889999999999998</v>
      </c>
      <c r="BC2013">
        <v>4.8224999999999997E-2</v>
      </c>
      <c r="BD2013">
        <v>6.43E-3</v>
      </c>
      <c r="BE2013">
        <v>160000</v>
      </c>
      <c r="BF2013">
        <f t="shared" si="598"/>
        <v>74.400000000000006</v>
      </c>
      <c r="BG2013" s="7">
        <f t="shared" si="599"/>
        <v>0.78884137209302341</v>
      </c>
      <c r="BH2013" s="8">
        <f t="shared" si="600"/>
        <v>1.5776827441860468</v>
      </c>
      <c r="BI2013" s="7">
        <f t="shared" si="601"/>
        <v>2.36652411627907</v>
      </c>
      <c r="BJ2013">
        <v>340.8</v>
      </c>
      <c r="BK2013">
        <v>6390</v>
      </c>
      <c r="BL2013">
        <v>0.12</v>
      </c>
      <c r="BM2013">
        <v>0.11</v>
      </c>
      <c r="BN2013" s="3">
        <f t="shared" si="596"/>
        <v>8.0591233237717455E-2</v>
      </c>
      <c r="BO2013" s="3">
        <f t="shared" si="602"/>
        <v>0.11532255604936881</v>
      </c>
      <c r="BP2013" s="3">
        <f t="shared" si="603"/>
        <v>0.10084158614307979</v>
      </c>
      <c r="BQ2013" s="3">
        <f t="shared" si="604"/>
        <v>0.14972164422296805</v>
      </c>
      <c r="BR2013">
        <f t="shared" si="605"/>
        <v>9.6289665585739107E-2</v>
      </c>
      <c r="BS2013">
        <f t="shared" si="606"/>
        <v>0.12701728510212837</v>
      </c>
      <c r="BT2013" s="5">
        <f t="shared" si="607"/>
        <v>464.13182214242102</v>
      </c>
    </row>
    <row r="2014" spans="1:72" x14ac:dyDescent="0.2">
      <c r="A2014">
        <v>11</v>
      </c>
      <c r="B2014">
        <v>39007</v>
      </c>
      <c r="C2014" t="s">
        <v>841</v>
      </c>
      <c r="D2014">
        <v>39</v>
      </c>
      <c r="E2014" t="s">
        <v>842</v>
      </c>
      <c r="F2014" t="s">
        <v>843</v>
      </c>
      <c r="G2014" t="s">
        <v>888</v>
      </c>
      <c r="H2014">
        <v>7</v>
      </c>
      <c r="I2014">
        <v>3784</v>
      </c>
      <c r="J2014">
        <v>290</v>
      </c>
      <c r="K2014">
        <v>1807</v>
      </c>
      <c r="L2014">
        <v>488</v>
      </c>
      <c r="M2014" s="5">
        <v>50152</v>
      </c>
      <c r="N2014" s="5">
        <v>70022.563649999996</v>
      </c>
      <c r="O2014" s="5">
        <v>1810.9</v>
      </c>
      <c r="P2014" s="5">
        <v>2528.3909020000001</v>
      </c>
      <c r="Q2014" s="5">
        <v>36353</v>
      </c>
      <c r="R2014" s="5">
        <v>50756.305959999998</v>
      </c>
      <c r="S2014" s="5">
        <v>407</v>
      </c>
      <c r="T2014" s="5">
        <v>568.25616939999998</v>
      </c>
      <c r="U2014">
        <v>1852</v>
      </c>
      <c r="V2014">
        <v>252</v>
      </c>
      <c r="W2014">
        <v>1279</v>
      </c>
      <c r="X2014">
        <v>251</v>
      </c>
      <c r="Y2014">
        <v>62</v>
      </c>
      <c r="Z2014">
        <v>20</v>
      </c>
      <c r="AA2014">
        <v>88</v>
      </c>
      <c r="AB2014">
        <v>43</v>
      </c>
      <c r="AC2014">
        <v>14</v>
      </c>
      <c r="AD2014">
        <v>65</v>
      </c>
      <c r="AE2014">
        <v>81</v>
      </c>
      <c r="AF2014">
        <v>31</v>
      </c>
      <c r="AG2014">
        <v>111</v>
      </c>
      <c r="AH2014">
        <v>1033.9166666666665</v>
      </c>
      <c r="AI2014">
        <v>2014.3166666666664</v>
      </c>
      <c r="AJ2014">
        <v>2561.833333333333</v>
      </c>
      <c r="AK2014">
        <v>1021</v>
      </c>
      <c r="AL2014">
        <v>1.0616306066513099</v>
      </c>
      <c r="AM2014">
        <f t="shared" si="589"/>
        <v>1</v>
      </c>
      <c r="AN2014">
        <f t="shared" si="590"/>
        <v>1083.9248493909874</v>
      </c>
      <c r="AO2014">
        <v>15.37</v>
      </c>
      <c r="AP2014">
        <f t="shared" si="591"/>
        <v>16.317262424230634</v>
      </c>
      <c r="AQ2014">
        <v>3.27</v>
      </c>
      <c r="AR2014">
        <v>6430</v>
      </c>
      <c r="AS2014">
        <v>5.0737861885996933</v>
      </c>
      <c r="AT2014">
        <v>1.1015967396238613</v>
      </c>
      <c r="AU2014">
        <f t="shared" si="592"/>
        <v>5.5892663229100004</v>
      </c>
      <c r="AV2014">
        <f t="shared" si="593"/>
        <v>3.3047902188715836</v>
      </c>
      <c r="AW2014">
        <f t="shared" si="594"/>
        <v>7.7111771773670288</v>
      </c>
      <c r="AX2014">
        <f t="shared" si="597"/>
        <v>11.015967396238613</v>
      </c>
      <c r="AY2014" s="4">
        <v>0.1</v>
      </c>
      <c r="AZ2014">
        <v>35</v>
      </c>
      <c r="BA2014" s="1">
        <f t="shared" si="595"/>
        <v>0.10368970511989745</v>
      </c>
      <c r="BB2014">
        <v>0.33889999999999998</v>
      </c>
      <c r="BC2014">
        <v>4.8224999999999997E-2</v>
      </c>
      <c r="BD2014">
        <v>6.43E-3</v>
      </c>
      <c r="BE2014">
        <v>160000</v>
      </c>
      <c r="BF2014">
        <f t="shared" si="598"/>
        <v>74.400000000000006</v>
      </c>
      <c r="BG2014" s="7">
        <f t="shared" si="599"/>
        <v>0.78884137209302341</v>
      </c>
      <c r="BH2014" s="8">
        <f t="shared" si="600"/>
        <v>1.5776827441860468</v>
      </c>
      <c r="BI2014" s="7">
        <f t="shared" si="601"/>
        <v>2.36652411627907</v>
      </c>
      <c r="BJ2014">
        <v>340.8</v>
      </c>
      <c r="BK2014">
        <v>6390</v>
      </c>
      <c r="BL2014">
        <v>0.12</v>
      </c>
      <c r="BM2014">
        <v>0.11</v>
      </c>
      <c r="BN2014" s="3">
        <f t="shared" si="596"/>
        <v>8.2563425729576326E-2</v>
      </c>
      <c r="BO2014" s="3">
        <f t="shared" si="602"/>
        <v>0.11566445661149201</v>
      </c>
      <c r="BP2014" s="3">
        <f t="shared" si="603"/>
        <v>0.10097527526252499</v>
      </c>
      <c r="BQ2014" s="3">
        <f t="shared" si="604"/>
        <v>0.15055814451299501</v>
      </c>
      <c r="BR2014">
        <f t="shared" si="605"/>
        <v>9.6631566147862308E-2</v>
      </c>
      <c r="BS2014">
        <f t="shared" si="606"/>
        <v>0.12735918566425158</v>
      </c>
      <c r="BT2014" s="5">
        <f t="shared" si="607"/>
        <v>464.13182214242102</v>
      </c>
    </row>
    <row r="2015" spans="1:72" x14ac:dyDescent="0.2">
      <c r="A2015">
        <v>11</v>
      </c>
      <c r="B2015">
        <v>39009</v>
      </c>
      <c r="C2015" t="s">
        <v>841</v>
      </c>
      <c r="D2015">
        <v>39</v>
      </c>
      <c r="E2015" t="s">
        <v>842</v>
      </c>
      <c r="F2015" t="s">
        <v>843</v>
      </c>
      <c r="G2015" t="s">
        <v>883</v>
      </c>
      <c r="H2015">
        <v>9</v>
      </c>
      <c r="I2015">
        <v>1945</v>
      </c>
      <c r="J2015">
        <v>205</v>
      </c>
      <c r="K2015">
        <v>1382</v>
      </c>
      <c r="L2015">
        <v>283</v>
      </c>
      <c r="M2015" s="5">
        <v>29414</v>
      </c>
      <c r="N2015" s="5">
        <v>41068.026940000003</v>
      </c>
      <c r="O2015" s="5">
        <v>2382.3000000000002</v>
      </c>
      <c r="P2015" s="5">
        <v>3326.1834699999999</v>
      </c>
      <c r="Q2015" s="5">
        <v>31351</v>
      </c>
      <c r="R2015" s="5">
        <v>43772.479520000001</v>
      </c>
      <c r="S2015" s="5">
        <v>261</v>
      </c>
      <c r="T2015" s="5">
        <v>364.40997590000001</v>
      </c>
      <c r="U2015">
        <v>1416</v>
      </c>
      <c r="V2015">
        <v>212</v>
      </c>
      <c r="W2015">
        <v>1263</v>
      </c>
      <c r="X2015">
        <v>202</v>
      </c>
      <c r="Y2015">
        <v>62</v>
      </c>
      <c r="Z2015">
        <v>20</v>
      </c>
      <c r="AA2015">
        <v>88</v>
      </c>
      <c r="AB2015">
        <v>43</v>
      </c>
      <c r="AC2015">
        <v>14</v>
      </c>
      <c r="AD2015">
        <v>65</v>
      </c>
      <c r="AE2015">
        <v>81</v>
      </c>
      <c r="AF2015">
        <v>31</v>
      </c>
      <c r="AG2015">
        <v>111</v>
      </c>
      <c r="AH2015">
        <v>1033.9166666666665</v>
      </c>
      <c r="AI2015">
        <v>2014.3166666666664</v>
      </c>
      <c r="AJ2015">
        <v>2561.833333333333</v>
      </c>
      <c r="AK2015">
        <v>1021</v>
      </c>
      <c r="AL2015">
        <v>1.01179271394556</v>
      </c>
      <c r="AM2015">
        <f t="shared" si="589"/>
        <v>1</v>
      </c>
      <c r="AN2015">
        <f t="shared" si="590"/>
        <v>1033.0403609384168</v>
      </c>
      <c r="AO2015">
        <v>15.37</v>
      </c>
      <c r="AP2015">
        <f t="shared" si="591"/>
        <v>15.551254013343257</v>
      </c>
      <c r="AQ2015">
        <v>3.27</v>
      </c>
      <c r="AR2015">
        <v>6430</v>
      </c>
      <c r="AS2015">
        <v>5.0737861885996933</v>
      </c>
      <c r="AT2015">
        <v>0.97793278276659235</v>
      </c>
      <c r="AU2015">
        <f t="shared" si="592"/>
        <v>4.9618218465800004</v>
      </c>
      <c r="AV2015">
        <f t="shared" si="593"/>
        <v>2.9337983482997769</v>
      </c>
      <c r="AW2015">
        <f t="shared" si="594"/>
        <v>6.8455294793661468</v>
      </c>
      <c r="AX2015">
        <f t="shared" si="597"/>
        <v>9.7793278276659237</v>
      </c>
      <c r="AY2015" s="4">
        <v>0.1</v>
      </c>
      <c r="AZ2015">
        <v>35</v>
      </c>
      <c r="BA2015" s="1">
        <f t="shared" si="595"/>
        <v>0.10368970511989745</v>
      </c>
      <c r="BB2015">
        <v>0.33889999999999998</v>
      </c>
      <c r="BC2015">
        <v>4.8224999999999997E-2</v>
      </c>
      <c r="BD2015">
        <v>6.43E-3</v>
      </c>
      <c r="BE2015">
        <v>160000</v>
      </c>
      <c r="BF2015">
        <f t="shared" si="598"/>
        <v>74.400000000000006</v>
      </c>
      <c r="BG2015" s="7">
        <f t="shared" si="599"/>
        <v>0.78884137209302341</v>
      </c>
      <c r="BH2015" s="8">
        <f t="shared" si="600"/>
        <v>1.5776827441860468</v>
      </c>
      <c r="BI2015" s="7">
        <f t="shared" si="601"/>
        <v>2.36652411627907</v>
      </c>
      <c r="BJ2015">
        <v>340.8</v>
      </c>
      <c r="BK2015">
        <v>6390</v>
      </c>
      <c r="BL2015">
        <v>0.12</v>
      </c>
      <c r="BM2015">
        <v>0.11</v>
      </c>
      <c r="BN2015" s="3">
        <f t="shared" si="596"/>
        <v>7.6493697950538939E-2</v>
      </c>
      <c r="BO2015" s="3">
        <f t="shared" si="602"/>
        <v>0.10798678231308592</v>
      </c>
      <c r="BP2015" s="3">
        <f t="shared" si="603"/>
        <v>9.4946591219144089E-2</v>
      </c>
      <c r="BQ2015" s="3">
        <f t="shared" si="604"/>
        <v>0.13896334577146843</v>
      </c>
      <c r="BR2015">
        <f t="shared" si="605"/>
        <v>8.8953891849456221E-2</v>
      </c>
      <c r="BS2015">
        <f t="shared" si="606"/>
        <v>0.11968151136584548</v>
      </c>
      <c r="BT2015" s="5">
        <f t="shared" si="607"/>
        <v>464.13182214242102</v>
      </c>
    </row>
    <row r="2016" spans="1:72" x14ac:dyDescent="0.2">
      <c r="A2016">
        <v>11</v>
      </c>
      <c r="B2016">
        <v>39011</v>
      </c>
      <c r="C2016" t="s">
        <v>841</v>
      </c>
      <c r="D2016">
        <v>39</v>
      </c>
      <c r="E2016" t="s">
        <v>842</v>
      </c>
      <c r="F2016" t="s">
        <v>843</v>
      </c>
      <c r="G2016" t="s">
        <v>916</v>
      </c>
      <c r="H2016">
        <v>11</v>
      </c>
      <c r="I2016">
        <v>3596</v>
      </c>
      <c r="J2016">
        <v>926</v>
      </c>
      <c r="K2016">
        <v>1986</v>
      </c>
      <c r="L2016">
        <v>513</v>
      </c>
      <c r="M2016" s="5">
        <v>49663</v>
      </c>
      <c r="N2016" s="5">
        <v>69339.818520000001</v>
      </c>
      <c r="O2016" s="5">
        <v>6093</v>
      </c>
      <c r="P2016" s="5">
        <v>8507.0880589999997</v>
      </c>
      <c r="Q2016" s="5">
        <v>42913</v>
      </c>
      <c r="R2016" s="5">
        <v>59915.422599999998</v>
      </c>
      <c r="S2016" s="5">
        <v>436</v>
      </c>
      <c r="T2016" s="5">
        <v>608.7461667</v>
      </c>
      <c r="U2016">
        <v>1946</v>
      </c>
      <c r="V2016">
        <v>540</v>
      </c>
      <c r="W2016">
        <v>1440</v>
      </c>
      <c r="X2016">
        <v>282</v>
      </c>
      <c r="Y2016">
        <v>62</v>
      </c>
      <c r="Z2016">
        <v>20</v>
      </c>
      <c r="AA2016">
        <v>88</v>
      </c>
      <c r="AB2016">
        <v>43</v>
      </c>
      <c r="AC2016">
        <v>14</v>
      </c>
      <c r="AD2016">
        <v>65</v>
      </c>
      <c r="AE2016">
        <v>81</v>
      </c>
      <c r="AF2016">
        <v>31</v>
      </c>
      <c r="AG2016">
        <v>111</v>
      </c>
      <c r="AH2016">
        <v>1033.9166666666665</v>
      </c>
      <c r="AI2016">
        <v>2014.3166666666664</v>
      </c>
      <c r="AJ2016">
        <v>2561.833333333333</v>
      </c>
      <c r="AK2016">
        <v>1021</v>
      </c>
      <c r="AL2016">
        <v>0.99644654989242598</v>
      </c>
      <c r="AM2016">
        <f t="shared" si="589"/>
        <v>1</v>
      </c>
      <c r="AN2016">
        <f t="shared" si="590"/>
        <v>1017.3719274401669</v>
      </c>
      <c r="AO2016">
        <v>15.37</v>
      </c>
      <c r="AP2016">
        <f t="shared" si="591"/>
        <v>15.315383471846587</v>
      </c>
      <c r="AQ2016">
        <v>3.27</v>
      </c>
      <c r="AR2016">
        <v>6430</v>
      </c>
      <c r="AS2016">
        <v>5.0737861885996933</v>
      </c>
      <c r="AT2016">
        <v>0.98416264711543344</v>
      </c>
      <c r="AU2016">
        <f t="shared" si="592"/>
        <v>4.9934308462699999</v>
      </c>
      <c r="AV2016">
        <f t="shared" si="593"/>
        <v>2.9524879413463001</v>
      </c>
      <c r="AW2016">
        <f t="shared" si="594"/>
        <v>6.8891385298080339</v>
      </c>
      <c r="AX2016">
        <f t="shared" si="597"/>
        <v>9.8416264711543349</v>
      </c>
      <c r="AY2016" s="4">
        <v>0.1</v>
      </c>
      <c r="AZ2016">
        <v>35</v>
      </c>
      <c r="BA2016" s="1">
        <f t="shared" si="595"/>
        <v>0.10368970511989745</v>
      </c>
      <c r="BB2016">
        <v>0.33889999999999998</v>
      </c>
      <c r="BC2016">
        <v>4.8224999999999997E-2</v>
      </c>
      <c r="BD2016">
        <v>6.43E-3</v>
      </c>
      <c r="BE2016">
        <v>160000</v>
      </c>
      <c r="BF2016">
        <f t="shared" si="598"/>
        <v>74.400000000000006</v>
      </c>
      <c r="BG2016" s="7">
        <f t="shared" si="599"/>
        <v>0.78884137209302341</v>
      </c>
      <c r="BH2016" s="8">
        <f t="shared" si="600"/>
        <v>1.5776827441860468</v>
      </c>
      <c r="BI2016" s="7">
        <f t="shared" si="601"/>
        <v>2.36652411627907</v>
      </c>
      <c r="BJ2016">
        <v>340.8</v>
      </c>
      <c r="BK2016">
        <v>6390</v>
      </c>
      <c r="BL2016">
        <v>0.12</v>
      </c>
      <c r="BM2016">
        <v>0.11</v>
      </c>
      <c r="BN2016" s="3">
        <f t="shared" si="596"/>
        <v>7.6070243349723954E-2</v>
      </c>
      <c r="BO2016" s="3">
        <f t="shared" si="602"/>
        <v>0.1093097605445234</v>
      </c>
      <c r="BP2016" s="3">
        <f t="shared" si="603"/>
        <v>9.6186497665864026E-2</v>
      </c>
      <c r="BQ2016" s="3">
        <f t="shared" si="604"/>
        <v>0.14048365841252972</v>
      </c>
      <c r="BR2016">
        <f t="shared" si="605"/>
        <v>9.0276870080893704E-2</v>
      </c>
      <c r="BS2016">
        <f t="shared" si="606"/>
        <v>0.12100448959728297</v>
      </c>
      <c r="BT2016" s="5">
        <f t="shared" si="607"/>
        <v>464.13182214242102</v>
      </c>
    </row>
    <row r="2017" spans="1:72" x14ac:dyDescent="0.2">
      <c r="A2017">
        <v>11</v>
      </c>
      <c r="B2017">
        <v>39013</v>
      </c>
      <c r="C2017" t="s">
        <v>841</v>
      </c>
      <c r="D2017">
        <v>39</v>
      </c>
      <c r="E2017" t="s">
        <v>842</v>
      </c>
      <c r="F2017" t="s">
        <v>843</v>
      </c>
      <c r="G2017" t="s">
        <v>917</v>
      </c>
      <c r="H2017">
        <v>13</v>
      </c>
      <c r="I2017">
        <v>3556</v>
      </c>
      <c r="J2017">
        <v>239</v>
      </c>
      <c r="K2017">
        <v>1928</v>
      </c>
      <c r="L2017">
        <v>481</v>
      </c>
      <c r="M2017" s="5">
        <v>51452</v>
      </c>
      <c r="N2017" s="5">
        <v>71837.632500000007</v>
      </c>
      <c r="O2017" s="5">
        <v>2618.9</v>
      </c>
      <c r="P2017" s="5">
        <v>3656.5259999999998</v>
      </c>
      <c r="Q2017" s="5">
        <v>43465</v>
      </c>
      <c r="R2017" s="5">
        <v>60686.128750000003</v>
      </c>
      <c r="S2017" s="5">
        <v>420</v>
      </c>
      <c r="T2017" s="5">
        <v>586.40685780000001</v>
      </c>
      <c r="U2017">
        <v>2190</v>
      </c>
      <c r="V2017">
        <v>236</v>
      </c>
      <c r="W2017">
        <v>1505</v>
      </c>
      <c r="X2017">
        <v>299</v>
      </c>
      <c r="Y2017">
        <v>62</v>
      </c>
      <c r="Z2017">
        <v>20</v>
      </c>
      <c r="AA2017">
        <v>88</v>
      </c>
      <c r="AB2017">
        <v>43</v>
      </c>
      <c r="AC2017">
        <v>14</v>
      </c>
      <c r="AD2017">
        <v>65</v>
      </c>
      <c r="AE2017">
        <v>81</v>
      </c>
      <c r="AF2017">
        <v>31</v>
      </c>
      <c r="AG2017">
        <v>111</v>
      </c>
      <c r="AH2017">
        <v>1033.9166666666665</v>
      </c>
      <c r="AI2017">
        <v>2014.3166666666664</v>
      </c>
      <c r="AJ2017">
        <v>2561.833333333333</v>
      </c>
      <c r="AK2017">
        <v>1021</v>
      </c>
      <c r="AL2017">
        <v>1.0337820308549099</v>
      </c>
      <c r="AM2017">
        <f t="shared" si="589"/>
        <v>1</v>
      </c>
      <c r="AN2017">
        <f t="shared" si="590"/>
        <v>1055.4914535028631</v>
      </c>
      <c r="AO2017">
        <v>15.37</v>
      </c>
      <c r="AP2017">
        <f t="shared" si="591"/>
        <v>15.889229814239965</v>
      </c>
      <c r="AQ2017">
        <v>3.27</v>
      </c>
      <c r="AR2017">
        <v>6430</v>
      </c>
      <c r="AS2017">
        <v>5.0737861885996933</v>
      </c>
      <c r="AT2017">
        <v>0.95222176374432566</v>
      </c>
      <c r="AU2017">
        <f t="shared" si="592"/>
        <v>4.8313696333699996</v>
      </c>
      <c r="AV2017">
        <f t="shared" si="593"/>
        <v>2.8566652912329769</v>
      </c>
      <c r="AW2017">
        <f t="shared" si="594"/>
        <v>6.6655523462102799</v>
      </c>
      <c r="AX2017">
        <f t="shared" si="597"/>
        <v>9.5222176374432568</v>
      </c>
      <c r="AY2017" s="4">
        <v>0.1</v>
      </c>
      <c r="AZ2017">
        <v>35</v>
      </c>
      <c r="BA2017" s="1">
        <f t="shared" si="595"/>
        <v>0.10368970511989745</v>
      </c>
      <c r="BB2017">
        <v>0.33889999999999998</v>
      </c>
      <c r="BC2017">
        <v>4.8224999999999997E-2</v>
      </c>
      <c r="BD2017">
        <v>6.43E-3</v>
      </c>
      <c r="BE2017">
        <v>160000</v>
      </c>
      <c r="BF2017">
        <f t="shared" si="598"/>
        <v>74.400000000000006</v>
      </c>
      <c r="BG2017" s="7">
        <f t="shared" si="599"/>
        <v>0.78884137209302341</v>
      </c>
      <c r="BH2017" s="8">
        <f t="shared" si="600"/>
        <v>1.5776827441860468</v>
      </c>
      <c r="BI2017" s="7">
        <f t="shared" si="601"/>
        <v>2.36652411627907</v>
      </c>
      <c r="BJ2017">
        <v>340.8</v>
      </c>
      <c r="BK2017">
        <v>6390</v>
      </c>
      <c r="BL2017">
        <v>0.12</v>
      </c>
      <c r="BM2017">
        <v>0.11</v>
      </c>
      <c r="BN2017" s="3">
        <f t="shared" si="596"/>
        <v>7.6552881090049665E-2</v>
      </c>
      <c r="BO2017" s="3">
        <f t="shared" si="602"/>
        <v>0.10981395633783973</v>
      </c>
      <c r="BP2017" s="3">
        <f t="shared" si="603"/>
        <v>9.7116607417898668E-2</v>
      </c>
      <c r="BQ2017" s="3">
        <f t="shared" si="604"/>
        <v>0.13997610900403079</v>
      </c>
      <c r="BR2017">
        <f t="shared" si="605"/>
        <v>9.0781065874210032E-2</v>
      </c>
      <c r="BS2017">
        <f t="shared" si="606"/>
        <v>0.12150868539059929</v>
      </c>
      <c r="BT2017" s="5">
        <f t="shared" si="607"/>
        <v>464.13182214242102</v>
      </c>
    </row>
    <row r="2018" spans="1:72" x14ac:dyDescent="0.2">
      <c r="A2018">
        <v>11</v>
      </c>
      <c r="B2018">
        <v>39015</v>
      </c>
      <c r="C2018" t="s">
        <v>841</v>
      </c>
      <c r="D2018">
        <v>39</v>
      </c>
      <c r="E2018" t="s">
        <v>842</v>
      </c>
      <c r="F2018" t="s">
        <v>843</v>
      </c>
      <c r="G2018" t="s">
        <v>78</v>
      </c>
      <c r="H2018">
        <v>15</v>
      </c>
      <c r="I2018">
        <v>4238</v>
      </c>
      <c r="J2018">
        <v>646</v>
      </c>
      <c r="K2018">
        <v>2045</v>
      </c>
      <c r="L2018">
        <v>632</v>
      </c>
      <c r="M2018" s="5">
        <v>57186</v>
      </c>
      <c r="N2018" s="5">
        <v>79843.482310000007</v>
      </c>
      <c r="O2018" s="5">
        <v>4931.1000000000004</v>
      </c>
      <c r="P2018" s="5">
        <v>6884.8353729999999</v>
      </c>
      <c r="Q2018" s="5">
        <v>46338</v>
      </c>
      <c r="R2018" s="5">
        <v>64697.430899999999</v>
      </c>
      <c r="S2018" s="5">
        <v>528</v>
      </c>
      <c r="T2018" s="5">
        <v>737.19719269999996</v>
      </c>
      <c r="U2018">
        <v>2305</v>
      </c>
      <c r="V2018">
        <v>442</v>
      </c>
      <c r="W2018">
        <v>1551</v>
      </c>
      <c r="X2018">
        <v>343</v>
      </c>
      <c r="Y2018">
        <v>62</v>
      </c>
      <c r="Z2018">
        <v>20</v>
      </c>
      <c r="AA2018">
        <v>88</v>
      </c>
      <c r="AB2018">
        <v>43</v>
      </c>
      <c r="AC2018">
        <v>14</v>
      </c>
      <c r="AD2018">
        <v>65</v>
      </c>
      <c r="AE2018">
        <v>81</v>
      </c>
      <c r="AF2018">
        <v>31</v>
      </c>
      <c r="AG2018">
        <v>111</v>
      </c>
      <c r="AH2018">
        <v>1033.9166666666665</v>
      </c>
      <c r="AI2018">
        <v>2014.3166666666664</v>
      </c>
      <c r="AJ2018">
        <v>2561.833333333333</v>
      </c>
      <c r="AK2018">
        <v>1021</v>
      </c>
      <c r="AL2018">
        <v>0.97924060622851095</v>
      </c>
      <c r="AM2018">
        <f t="shared" si="589"/>
        <v>1</v>
      </c>
      <c r="AN2018">
        <f t="shared" si="590"/>
        <v>999.80465895930968</v>
      </c>
      <c r="AO2018">
        <v>15.37</v>
      </c>
      <c r="AP2018">
        <f t="shared" si="591"/>
        <v>15.050928117732212</v>
      </c>
      <c r="AQ2018">
        <v>3.27</v>
      </c>
      <c r="AR2018">
        <v>6430</v>
      </c>
      <c r="AS2018">
        <v>5.0737861885996933</v>
      </c>
      <c r="AT2018">
        <v>0.99786093604730941</v>
      </c>
      <c r="AU2018">
        <f t="shared" si="592"/>
        <v>5.0629330354600004</v>
      </c>
      <c r="AV2018">
        <f t="shared" si="593"/>
        <v>2.9935828081419285</v>
      </c>
      <c r="AW2018">
        <f t="shared" si="594"/>
        <v>6.9850265523311661</v>
      </c>
      <c r="AX2018">
        <f t="shared" si="597"/>
        <v>9.9786093604730937</v>
      </c>
      <c r="AY2018" s="4">
        <v>0.1</v>
      </c>
      <c r="AZ2018">
        <v>35</v>
      </c>
      <c r="BA2018" s="1">
        <f t="shared" si="595"/>
        <v>0.10368970511989745</v>
      </c>
      <c r="BB2018">
        <v>0.33889999999999998</v>
      </c>
      <c r="BC2018">
        <v>4.8224999999999997E-2</v>
      </c>
      <c r="BD2018">
        <v>6.43E-3</v>
      </c>
      <c r="BE2018">
        <v>160000</v>
      </c>
      <c r="BF2018">
        <f t="shared" si="598"/>
        <v>74.400000000000006</v>
      </c>
      <c r="BG2018" s="7">
        <f t="shared" si="599"/>
        <v>0.78884137209302341</v>
      </c>
      <c r="BH2018" s="8">
        <f t="shared" si="600"/>
        <v>1.5776827441860468</v>
      </c>
      <c r="BI2018" s="7">
        <f t="shared" si="601"/>
        <v>2.36652411627907</v>
      </c>
      <c r="BJ2018">
        <v>340.8</v>
      </c>
      <c r="BK2018">
        <v>6390</v>
      </c>
      <c r="BL2018">
        <v>0.12</v>
      </c>
      <c r="BM2018">
        <v>0.11</v>
      </c>
      <c r="BN2018" s="3">
        <f t="shared" si="596"/>
        <v>7.5814493026446411E-2</v>
      </c>
      <c r="BO2018" s="3">
        <f t="shared" si="602"/>
        <v>0.10961567638004918</v>
      </c>
      <c r="BP2018" s="3">
        <f t="shared" si="603"/>
        <v>9.6309754418393984E-2</v>
      </c>
      <c r="BQ2018" s="3">
        <f t="shared" si="604"/>
        <v>0.1412234751498834</v>
      </c>
      <c r="BR2018">
        <f t="shared" si="605"/>
        <v>9.0582785916419481E-2</v>
      </c>
      <c r="BS2018">
        <f t="shared" si="606"/>
        <v>0.12131040543280874</v>
      </c>
      <c r="BT2018" s="5">
        <f t="shared" si="607"/>
        <v>464.13182214242102</v>
      </c>
    </row>
    <row r="2019" spans="1:72" x14ac:dyDescent="0.2">
      <c r="A2019">
        <v>11</v>
      </c>
      <c r="B2019">
        <v>39017</v>
      </c>
      <c r="C2019" t="s">
        <v>841</v>
      </c>
      <c r="D2019">
        <v>39</v>
      </c>
      <c r="E2019" t="s">
        <v>842</v>
      </c>
      <c r="F2019" t="s">
        <v>843</v>
      </c>
      <c r="G2019" t="s">
        <v>395</v>
      </c>
      <c r="H2019">
        <v>17</v>
      </c>
      <c r="I2019">
        <v>10212</v>
      </c>
      <c r="J2019">
        <v>449</v>
      </c>
      <c r="K2019">
        <v>3202</v>
      </c>
      <c r="L2019">
        <v>1686</v>
      </c>
      <c r="M2019" s="5">
        <v>143290</v>
      </c>
      <c r="N2019" s="5">
        <v>200062.473</v>
      </c>
      <c r="O2019" s="5">
        <v>5132.7</v>
      </c>
      <c r="P2019" s="5">
        <v>7166.310665</v>
      </c>
      <c r="Q2019" s="5">
        <v>67038</v>
      </c>
      <c r="R2019" s="5">
        <v>93598.911749999999</v>
      </c>
      <c r="S2019" s="5">
        <v>1364</v>
      </c>
      <c r="T2019" s="5">
        <v>1904.4260810000001</v>
      </c>
      <c r="U2019">
        <v>3510</v>
      </c>
      <c r="V2019">
        <v>370</v>
      </c>
      <c r="W2019">
        <v>1724</v>
      </c>
      <c r="X2019">
        <v>560</v>
      </c>
      <c r="Y2019">
        <v>62</v>
      </c>
      <c r="Z2019">
        <v>20</v>
      </c>
      <c r="AA2019">
        <v>88</v>
      </c>
      <c r="AB2019">
        <v>43</v>
      </c>
      <c r="AC2019">
        <v>14</v>
      </c>
      <c r="AD2019">
        <v>65</v>
      </c>
      <c r="AE2019">
        <v>81</v>
      </c>
      <c r="AF2019">
        <v>31</v>
      </c>
      <c r="AG2019">
        <v>111</v>
      </c>
      <c r="AH2019">
        <v>1033.9166666666665</v>
      </c>
      <c r="AI2019">
        <v>2014.3166666666664</v>
      </c>
      <c r="AJ2019">
        <v>2561.833333333333</v>
      </c>
      <c r="AK2019">
        <v>1021</v>
      </c>
      <c r="AL2019">
        <v>0.98233794669310204</v>
      </c>
      <c r="AM2019">
        <f t="shared" si="589"/>
        <v>1</v>
      </c>
      <c r="AN2019">
        <f t="shared" si="590"/>
        <v>1002.9670435736572</v>
      </c>
      <c r="AO2019">
        <v>15.37</v>
      </c>
      <c r="AP2019">
        <f t="shared" si="591"/>
        <v>15.098534240672977</v>
      </c>
      <c r="AQ2019">
        <v>3.27</v>
      </c>
      <c r="AR2019">
        <v>6430</v>
      </c>
      <c r="AS2019">
        <v>5.0737861885996933</v>
      </c>
      <c r="AT2019">
        <v>1.0282244918207382</v>
      </c>
      <c r="AU2019">
        <f t="shared" si="592"/>
        <v>5.2169912253799993</v>
      </c>
      <c r="AV2019">
        <f t="shared" si="593"/>
        <v>3.0846734754622145</v>
      </c>
      <c r="AW2019">
        <f t="shared" si="594"/>
        <v>7.1975714427451667</v>
      </c>
      <c r="AX2019">
        <f t="shared" si="597"/>
        <v>10.282244918207383</v>
      </c>
      <c r="AY2019" s="4">
        <v>0.1</v>
      </c>
      <c r="AZ2019">
        <v>35</v>
      </c>
      <c r="BA2019" s="1">
        <f t="shared" si="595"/>
        <v>0.10368970511989745</v>
      </c>
      <c r="BB2019">
        <v>0.33889999999999998</v>
      </c>
      <c r="BC2019">
        <v>4.8224999999999997E-2</v>
      </c>
      <c r="BD2019">
        <v>6.43E-3</v>
      </c>
      <c r="BE2019">
        <v>160000</v>
      </c>
      <c r="BF2019">
        <f t="shared" si="598"/>
        <v>74.400000000000006</v>
      </c>
      <c r="BG2019" s="7">
        <f t="shared" si="599"/>
        <v>0.78884137209302341</v>
      </c>
      <c r="BH2019" s="8">
        <f t="shared" si="600"/>
        <v>1.5776827441860468</v>
      </c>
      <c r="BI2019" s="7">
        <f t="shared" si="601"/>
        <v>2.36652411627907</v>
      </c>
      <c r="BJ2019">
        <v>340.8</v>
      </c>
      <c r="BK2019">
        <v>6390</v>
      </c>
      <c r="BL2019">
        <v>0.12</v>
      </c>
      <c r="BM2019">
        <v>0.11</v>
      </c>
      <c r="BN2019" s="3">
        <f t="shared" si="596"/>
        <v>7.693157513045204E-2</v>
      </c>
      <c r="BO2019" s="3">
        <f t="shared" si="602"/>
        <v>0.11751454203921391</v>
      </c>
      <c r="BP2019" s="3">
        <f t="shared" si="603"/>
        <v>0.10380373890724257</v>
      </c>
      <c r="BQ2019" s="3">
        <f t="shared" si="604"/>
        <v>0.15008412328409401</v>
      </c>
      <c r="BR2019">
        <f t="shared" si="605"/>
        <v>9.8481651575584209E-2</v>
      </c>
      <c r="BS2019">
        <f t="shared" si="606"/>
        <v>0.12920927109197347</v>
      </c>
      <c r="BT2019" s="5">
        <f t="shared" si="607"/>
        <v>464.13182214242102</v>
      </c>
    </row>
    <row r="2020" spans="1:72" x14ac:dyDescent="0.2">
      <c r="A2020">
        <v>11</v>
      </c>
      <c r="B2020">
        <v>39019</v>
      </c>
      <c r="C2020" t="s">
        <v>841</v>
      </c>
      <c r="D2020">
        <v>39</v>
      </c>
      <c r="E2020" t="s">
        <v>842</v>
      </c>
      <c r="F2020" t="s">
        <v>843</v>
      </c>
      <c r="G2020" t="s">
        <v>507</v>
      </c>
      <c r="H2020">
        <v>19</v>
      </c>
      <c r="I2020">
        <v>4558</v>
      </c>
      <c r="J2020">
        <v>437</v>
      </c>
      <c r="K2020">
        <v>2311</v>
      </c>
      <c r="L2020">
        <v>612</v>
      </c>
      <c r="M2020" s="5">
        <v>61814</v>
      </c>
      <c r="N2020" s="5">
        <v>86305.127399999998</v>
      </c>
      <c r="O2020" s="5">
        <v>4467.2</v>
      </c>
      <c r="P2020" s="5">
        <v>6237.1350359999997</v>
      </c>
      <c r="Q2020" s="5">
        <v>48393</v>
      </c>
      <c r="R2020" s="5">
        <v>67566.635880000002</v>
      </c>
      <c r="S2020" s="5">
        <v>513</v>
      </c>
      <c r="T2020" s="5">
        <v>716.25409060000004</v>
      </c>
      <c r="U2020">
        <v>2487</v>
      </c>
      <c r="V2020">
        <v>276</v>
      </c>
      <c r="W2020">
        <v>1598</v>
      </c>
      <c r="X2020">
        <v>338</v>
      </c>
      <c r="Y2020">
        <v>62</v>
      </c>
      <c r="Z2020">
        <v>20</v>
      </c>
      <c r="AA2020">
        <v>88</v>
      </c>
      <c r="AB2020">
        <v>43</v>
      </c>
      <c r="AC2020">
        <v>14</v>
      </c>
      <c r="AD2020">
        <v>65</v>
      </c>
      <c r="AE2020">
        <v>81</v>
      </c>
      <c r="AF2020">
        <v>31</v>
      </c>
      <c r="AG2020">
        <v>111</v>
      </c>
      <c r="AH2020">
        <v>1033.9166666666665</v>
      </c>
      <c r="AI2020">
        <v>2014.3166666666664</v>
      </c>
      <c r="AJ2020">
        <v>2561.833333333333</v>
      </c>
      <c r="AK2020">
        <v>1021</v>
      </c>
      <c r="AL2020">
        <v>1.0409276051954801</v>
      </c>
      <c r="AM2020">
        <f t="shared" si="589"/>
        <v>1</v>
      </c>
      <c r="AN2020">
        <f t="shared" si="590"/>
        <v>1062.7870849045853</v>
      </c>
      <c r="AO2020">
        <v>15.37</v>
      </c>
      <c r="AP2020">
        <f t="shared" si="591"/>
        <v>15.999057291854529</v>
      </c>
      <c r="AQ2020">
        <v>3.27</v>
      </c>
      <c r="AR2020">
        <v>6430</v>
      </c>
      <c r="AS2020">
        <v>5.0737861885996933</v>
      </c>
      <c r="AT2020">
        <v>1.0362471061952778</v>
      </c>
      <c r="AU2020">
        <f t="shared" si="592"/>
        <v>5.25769625539</v>
      </c>
      <c r="AV2020">
        <f t="shared" si="593"/>
        <v>3.1087413185858335</v>
      </c>
      <c r="AW2020">
        <f t="shared" si="594"/>
        <v>7.2537297433669448</v>
      </c>
      <c r="AX2020">
        <f t="shared" si="597"/>
        <v>10.362471061952778</v>
      </c>
      <c r="AY2020" s="4">
        <v>0.1</v>
      </c>
      <c r="AZ2020">
        <v>35</v>
      </c>
      <c r="BA2020" s="1">
        <f t="shared" si="595"/>
        <v>0.10368970511989745</v>
      </c>
      <c r="BB2020">
        <v>0.33889999999999998</v>
      </c>
      <c r="BC2020">
        <v>4.8224999999999997E-2</v>
      </c>
      <c r="BD2020">
        <v>6.43E-3</v>
      </c>
      <c r="BE2020">
        <v>160000</v>
      </c>
      <c r="BF2020">
        <f t="shared" si="598"/>
        <v>74.400000000000006</v>
      </c>
      <c r="BG2020" s="7">
        <f t="shared" si="599"/>
        <v>0.78884137209302341</v>
      </c>
      <c r="BH2020" s="8">
        <f t="shared" si="600"/>
        <v>1.5776827441860468</v>
      </c>
      <c r="BI2020" s="7">
        <f t="shared" si="601"/>
        <v>2.36652411627907</v>
      </c>
      <c r="BJ2020">
        <v>340.8</v>
      </c>
      <c r="BK2020">
        <v>6390</v>
      </c>
      <c r="BL2020">
        <v>0.12</v>
      </c>
      <c r="BM2020">
        <v>0.11</v>
      </c>
      <c r="BN2020" s="3">
        <f t="shared" si="596"/>
        <v>7.9585969357557212E-2</v>
      </c>
      <c r="BO2020" s="3">
        <f t="shared" si="602"/>
        <v>0.11373489342461877</v>
      </c>
      <c r="BP2020" s="3">
        <f t="shared" si="603"/>
        <v>9.9917113180967979E-2</v>
      </c>
      <c r="BQ2020" s="3">
        <f t="shared" si="604"/>
        <v>0.14655859543081745</v>
      </c>
      <c r="BR2020">
        <f t="shared" si="605"/>
        <v>9.4702002960989073E-2</v>
      </c>
      <c r="BS2020">
        <f t="shared" si="606"/>
        <v>0.12542962247737835</v>
      </c>
      <c r="BT2020" s="5">
        <f t="shared" si="607"/>
        <v>464.13182214242102</v>
      </c>
    </row>
    <row r="2021" spans="1:72" x14ac:dyDescent="0.2">
      <c r="A2021">
        <v>11</v>
      </c>
      <c r="B2021">
        <v>39021</v>
      </c>
      <c r="C2021" t="s">
        <v>841</v>
      </c>
      <c r="D2021">
        <v>39</v>
      </c>
      <c r="E2021" t="s">
        <v>842</v>
      </c>
      <c r="F2021" t="s">
        <v>843</v>
      </c>
      <c r="G2021" t="s">
        <v>880</v>
      </c>
      <c r="H2021">
        <v>21</v>
      </c>
      <c r="I2021">
        <v>4091</v>
      </c>
      <c r="J2021">
        <v>846</v>
      </c>
      <c r="K2021">
        <v>2142</v>
      </c>
      <c r="L2021">
        <v>590</v>
      </c>
      <c r="M2021" s="5">
        <v>55794</v>
      </c>
      <c r="N2021" s="5">
        <v>77899.962440000003</v>
      </c>
      <c r="O2021" s="5">
        <v>6211</v>
      </c>
      <c r="P2021" s="5">
        <v>8671.8404620000001</v>
      </c>
      <c r="Q2021" s="5">
        <v>45310</v>
      </c>
      <c r="R2021" s="5">
        <v>63262.13031</v>
      </c>
      <c r="S2021" s="5">
        <v>504</v>
      </c>
      <c r="T2021" s="5">
        <v>703.68822939999995</v>
      </c>
      <c r="U2021">
        <v>2123</v>
      </c>
      <c r="V2021">
        <v>456</v>
      </c>
      <c r="W2021">
        <v>1485</v>
      </c>
      <c r="X2021">
        <v>309</v>
      </c>
      <c r="Y2021">
        <v>62</v>
      </c>
      <c r="Z2021">
        <v>20</v>
      </c>
      <c r="AA2021">
        <v>88</v>
      </c>
      <c r="AB2021">
        <v>43</v>
      </c>
      <c r="AC2021">
        <v>14</v>
      </c>
      <c r="AD2021">
        <v>65</v>
      </c>
      <c r="AE2021">
        <v>81</v>
      </c>
      <c r="AF2021">
        <v>31</v>
      </c>
      <c r="AG2021">
        <v>111</v>
      </c>
      <c r="AH2021">
        <v>1033.9166666666665</v>
      </c>
      <c r="AI2021">
        <v>2014.3166666666664</v>
      </c>
      <c r="AJ2021">
        <v>2561.833333333333</v>
      </c>
      <c r="AK2021">
        <v>1021</v>
      </c>
      <c r="AL2021">
        <v>0.99309744834899905</v>
      </c>
      <c r="AM2021">
        <f t="shared" si="589"/>
        <v>1</v>
      </c>
      <c r="AN2021">
        <f t="shared" si="590"/>
        <v>1013.952494764328</v>
      </c>
      <c r="AO2021">
        <v>15.37</v>
      </c>
      <c r="AP2021">
        <f t="shared" si="591"/>
        <v>15.263907781124114</v>
      </c>
      <c r="AQ2021">
        <v>3.27</v>
      </c>
      <c r="AR2021">
        <v>6430</v>
      </c>
      <c r="AS2021">
        <v>5.0737861885996933</v>
      </c>
      <c r="AT2021">
        <v>0.97822483871552623</v>
      </c>
      <c r="AU2021">
        <f t="shared" si="592"/>
        <v>4.9633036760199998</v>
      </c>
      <c r="AV2021">
        <f t="shared" si="593"/>
        <v>2.9346745161465786</v>
      </c>
      <c r="AW2021">
        <f t="shared" si="594"/>
        <v>6.8475738710086835</v>
      </c>
      <c r="AX2021">
        <f t="shared" si="597"/>
        <v>9.7822483871552617</v>
      </c>
      <c r="AY2021" s="4">
        <v>0.1</v>
      </c>
      <c r="AZ2021">
        <v>35</v>
      </c>
      <c r="BA2021" s="1">
        <f t="shared" si="595"/>
        <v>0.10368970511989745</v>
      </c>
      <c r="BB2021">
        <v>0.33889999999999998</v>
      </c>
      <c r="BC2021">
        <v>4.8224999999999997E-2</v>
      </c>
      <c r="BD2021">
        <v>6.43E-3</v>
      </c>
      <c r="BE2021">
        <v>160000</v>
      </c>
      <c r="BF2021">
        <f t="shared" si="598"/>
        <v>74.400000000000006</v>
      </c>
      <c r="BG2021" s="7">
        <f t="shared" si="599"/>
        <v>0.78884137209302341</v>
      </c>
      <c r="BH2021" s="8">
        <f t="shared" si="600"/>
        <v>1.5776827441860468</v>
      </c>
      <c r="BI2021" s="7">
        <f t="shared" si="601"/>
        <v>2.36652411627907</v>
      </c>
      <c r="BJ2021">
        <v>340.8</v>
      </c>
      <c r="BK2021">
        <v>6390</v>
      </c>
      <c r="BL2021">
        <v>0.12</v>
      </c>
      <c r="BM2021">
        <v>0.11</v>
      </c>
      <c r="BN2021" s="3">
        <f t="shared" si="596"/>
        <v>7.573975638462474E-2</v>
      </c>
      <c r="BO2021" s="3">
        <f t="shared" si="602"/>
        <v>0.10947051027639118</v>
      </c>
      <c r="BP2021" s="3">
        <f t="shared" si="603"/>
        <v>9.6426424778405087E-2</v>
      </c>
      <c r="BQ2021" s="3">
        <f t="shared" si="604"/>
        <v>0.14045632476899095</v>
      </c>
      <c r="BR2021">
        <f t="shared" si="605"/>
        <v>9.043761981276148E-2</v>
      </c>
      <c r="BS2021">
        <f t="shared" si="606"/>
        <v>0.12116523932915074</v>
      </c>
      <c r="BT2021" s="5">
        <f t="shared" si="607"/>
        <v>464.13182214242102</v>
      </c>
    </row>
    <row r="2022" spans="1:72" x14ac:dyDescent="0.2">
      <c r="A2022">
        <v>11</v>
      </c>
      <c r="B2022">
        <v>39023</v>
      </c>
      <c r="C2022" t="s">
        <v>841</v>
      </c>
      <c r="D2022">
        <v>39</v>
      </c>
      <c r="E2022" t="s">
        <v>842</v>
      </c>
      <c r="F2022" t="s">
        <v>843</v>
      </c>
      <c r="G2022" t="s">
        <v>283</v>
      </c>
      <c r="H2022">
        <v>23</v>
      </c>
      <c r="I2022">
        <v>5354</v>
      </c>
      <c r="J2022">
        <v>907</v>
      </c>
      <c r="K2022">
        <v>2513</v>
      </c>
      <c r="L2022">
        <v>795</v>
      </c>
      <c r="M2022" s="5">
        <v>72108</v>
      </c>
      <c r="N2022" s="5">
        <v>100677.6802</v>
      </c>
      <c r="O2022" s="5">
        <v>7541.1</v>
      </c>
      <c r="P2022" s="5">
        <v>10528.93513</v>
      </c>
      <c r="Q2022" s="5">
        <v>52477</v>
      </c>
      <c r="R2022" s="5">
        <v>73268.744470000005</v>
      </c>
      <c r="S2022" s="5">
        <v>651</v>
      </c>
      <c r="T2022" s="5">
        <v>908.93062959999997</v>
      </c>
      <c r="U2022">
        <v>2460</v>
      </c>
      <c r="V2022">
        <v>496</v>
      </c>
      <c r="W2022">
        <v>1585</v>
      </c>
      <c r="X2022">
        <v>364</v>
      </c>
      <c r="Y2022">
        <v>62</v>
      </c>
      <c r="Z2022">
        <v>20</v>
      </c>
      <c r="AA2022">
        <v>88</v>
      </c>
      <c r="AB2022">
        <v>43</v>
      </c>
      <c r="AC2022">
        <v>14</v>
      </c>
      <c r="AD2022">
        <v>65</v>
      </c>
      <c r="AE2022">
        <v>81</v>
      </c>
      <c r="AF2022">
        <v>31</v>
      </c>
      <c r="AG2022">
        <v>111</v>
      </c>
      <c r="AH2022">
        <v>1033.9166666666665</v>
      </c>
      <c r="AI2022">
        <v>2014.3166666666664</v>
      </c>
      <c r="AJ2022">
        <v>2561.833333333333</v>
      </c>
      <c r="AK2022">
        <v>1021</v>
      </c>
      <c r="AL2022">
        <v>0.99034194350242599</v>
      </c>
      <c r="AM2022">
        <f t="shared" si="589"/>
        <v>1</v>
      </c>
      <c r="AN2022">
        <f t="shared" si="590"/>
        <v>1011.1391243159769</v>
      </c>
      <c r="AO2022">
        <v>15.37</v>
      </c>
      <c r="AP2022">
        <f t="shared" si="591"/>
        <v>15.221555671632286</v>
      </c>
      <c r="AQ2022">
        <v>3.27</v>
      </c>
      <c r="AR2022">
        <v>6430</v>
      </c>
      <c r="AS2022">
        <v>5.0737861885996933</v>
      </c>
      <c r="AT2022">
        <v>0.98839403546566384</v>
      </c>
      <c r="AU2022">
        <f t="shared" si="592"/>
        <v>5.0149000060400004</v>
      </c>
      <c r="AV2022">
        <f t="shared" si="593"/>
        <v>2.9651821063969916</v>
      </c>
      <c r="AW2022">
        <f t="shared" si="594"/>
        <v>6.918758248259647</v>
      </c>
      <c r="AX2022">
        <f t="shared" si="597"/>
        <v>9.8839403546566391</v>
      </c>
      <c r="AY2022" s="4">
        <v>0.1</v>
      </c>
      <c r="AZ2022">
        <v>35</v>
      </c>
      <c r="BA2022" s="1">
        <f t="shared" si="595"/>
        <v>0.10368970511989745</v>
      </c>
      <c r="BB2022">
        <v>0.33889999999999998</v>
      </c>
      <c r="BC2022">
        <v>4.8224999999999997E-2</v>
      </c>
      <c r="BD2022">
        <v>6.43E-3</v>
      </c>
      <c r="BE2022">
        <v>160000</v>
      </c>
      <c r="BF2022">
        <f t="shared" si="598"/>
        <v>74.400000000000006</v>
      </c>
      <c r="BG2022" s="7">
        <f t="shared" si="599"/>
        <v>0.78884137209302341</v>
      </c>
      <c r="BH2022" s="8">
        <f t="shared" si="600"/>
        <v>1.5776827441860468</v>
      </c>
      <c r="BI2022" s="7">
        <f t="shared" si="601"/>
        <v>2.36652411627907</v>
      </c>
      <c r="BJ2022">
        <v>340.8</v>
      </c>
      <c r="BK2022">
        <v>6390</v>
      </c>
      <c r="BL2022">
        <v>0.12</v>
      </c>
      <c r="BM2022">
        <v>0.11</v>
      </c>
      <c r="BN2022" s="3">
        <f t="shared" si="596"/>
        <v>7.5958992589169688E-2</v>
      </c>
      <c r="BO2022" s="3">
        <f t="shared" si="602"/>
        <v>0.11103178596145467</v>
      </c>
      <c r="BP2022" s="3">
        <f t="shared" si="603"/>
        <v>9.7852099866750128E-2</v>
      </c>
      <c r="BQ2022" s="3">
        <f t="shared" si="604"/>
        <v>0.14233971540305967</v>
      </c>
      <c r="BR2022">
        <f t="shared" si="605"/>
        <v>9.1998895497824973E-2</v>
      </c>
      <c r="BS2022">
        <f t="shared" si="606"/>
        <v>0.12272651501421424</v>
      </c>
      <c r="BT2022" s="5">
        <f t="shared" si="607"/>
        <v>464.13182214242102</v>
      </c>
    </row>
    <row r="2023" spans="1:72" x14ac:dyDescent="0.2">
      <c r="A2023">
        <v>11</v>
      </c>
      <c r="B2023">
        <v>39025</v>
      </c>
      <c r="C2023" t="s">
        <v>841</v>
      </c>
      <c r="D2023">
        <v>39</v>
      </c>
      <c r="E2023" t="s">
        <v>842</v>
      </c>
      <c r="F2023" t="s">
        <v>843</v>
      </c>
      <c r="G2023" t="s">
        <v>899</v>
      </c>
      <c r="H2023">
        <v>25</v>
      </c>
      <c r="I2023">
        <v>5870</v>
      </c>
      <c r="J2023">
        <v>311</v>
      </c>
      <c r="K2023">
        <v>2293</v>
      </c>
      <c r="L2023">
        <v>912</v>
      </c>
      <c r="M2023" s="5">
        <v>77618</v>
      </c>
      <c r="N2023" s="5">
        <v>108370.7797</v>
      </c>
      <c r="O2023" s="5">
        <v>4357</v>
      </c>
      <c r="P2023" s="5">
        <v>6083.2730469999997</v>
      </c>
      <c r="Q2023" s="5">
        <v>49893</v>
      </c>
      <c r="R2023" s="5">
        <v>69660.946089999998</v>
      </c>
      <c r="S2023" s="5">
        <v>747</v>
      </c>
      <c r="T2023" s="5">
        <v>1042.9664829999999</v>
      </c>
      <c r="U2023">
        <v>2677</v>
      </c>
      <c r="V2023">
        <v>329</v>
      </c>
      <c r="W2023">
        <v>1582</v>
      </c>
      <c r="X2023">
        <v>413</v>
      </c>
      <c r="Y2023">
        <v>62</v>
      </c>
      <c r="Z2023">
        <v>20</v>
      </c>
      <c r="AA2023">
        <v>88</v>
      </c>
      <c r="AB2023">
        <v>43</v>
      </c>
      <c r="AC2023">
        <v>14</v>
      </c>
      <c r="AD2023">
        <v>65</v>
      </c>
      <c r="AE2023">
        <v>81</v>
      </c>
      <c r="AF2023">
        <v>31</v>
      </c>
      <c r="AG2023">
        <v>111</v>
      </c>
      <c r="AH2023">
        <v>1033.9166666666665</v>
      </c>
      <c r="AI2023">
        <v>2014.3166666666664</v>
      </c>
      <c r="AJ2023">
        <v>2561.833333333333</v>
      </c>
      <c r="AK2023">
        <v>1021</v>
      </c>
      <c r="AL2023">
        <v>0.97584073245525405</v>
      </c>
      <c r="AM2023">
        <f t="shared" si="589"/>
        <v>1</v>
      </c>
      <c r="AN2023">
        <f t="shared" si="590"/>
        <v>996.33338783681438</v>
      </c>
      <c r="AO2023">
        <v>15.37</v>
      </c>
      <c r="AP2023">
        <f t="shared" si="591"/>
        <v>14.998672057837254</v>
      </c>
      <c r="AQ2023">
        <v>3.27</v>
      </c>
      <c r="AR2023">
        <v>6430</v>
      </c>
      <c r="AS2023">
        <v>5.0737861885996933</v>
      </c>
      <c r="AT2023">
        <v>1.0217095663723084</v>
      </c>
      <c r="AU2023">
        <f t="shared" si="592"/>
        <v>5.1839358866199996</v>
      </c>
      <c r="AV2023">
        <f t="shared" si="593"/>
        <v>3.0651286991169249</v>
      </c>
      <c r="AW2023">
        <f t="shared" si="594"/>
        <v>7.1519669646061583</v>
      </c>
      <c r="AX2023">
        <f t="shared" si="597"/>
        <v>10.217095663723084</v>
      </c>
      <c r="AY2023" s="4">
        <v>0.1</v>
      </c>
      <c r="AZ2023">
        <v>35</v>
      </c>
      <c r="BA2023" s="1">
        <f t="shared" si="595"/>
        <v>0.10368970511989745</v>
      </c>
      <c r="BB2023">
        <v>0.33889999999999998</v>
      </c>
      <c r="BC2023">
        <v>4.8224999999999997E-2</v>
      </c>
      <c r="BD2023">
        <v>6.43E-3</v>
      </c>
      <c r="BE2023">
        <v>160000</v>
      </c>
      <c r="BF2023">
        <f t="shared" si="598"/>
        <v>74.400000000000006</v>
      </c>
      <c r="BG2023" s="7">
        <f t="shared" si="599"/>
        <v>0.78884137209302341</v>
      </c>
      <c r="BH2023" s="8">
        <f t="shared" si="600"/>
        <v>1.5776827441860468</v>
      </c>
      <c r="BI2023" s="7">
        <f t="shared" si="601"/>
        <v>2.36652411627907</v>
      </c>
      <c r="BJ2023">
        <v>340.8</v>
      </c>
      <c r="BK2023">
        <v>6390</v>
      </c>
      <c r="BL2023">
        <v>0.12</v>
      </c>
      <c r="BM2023">
        <v>0.11</v>
      </c>
      <c r="BN2023" s="3">
        <f t="shared" si="596"/>
        <v>7.645369868313398E-2</v>
      </c>
      <c r="BO2023" s="3">
        <f t="shared" si="602"/>
        <v>0.11183885958035493</v>
      </c>
      <c r="BP2023" s="3">
        <f t="shared" si="603"/>
        <v>9.8214929364710157E-2</v>
      </c>
      <c r="BQ2023" s="3">
        <f t="shared" si="604"/>
        <v>0.14420207694712778</v>
      </c>
      <c r="BR2023">
        <f t="shared" si="605"/>
        <v>9.2805969116725229E-2</v>
      </c>
      <c r="BS2023">
        <f t="shared" si="606"/>
        <v>0.12353358863311449</v>
      </c>
      <c r="BT2023" s="5">
        <f t="shared" si="607"/>
        <v>464.13182214242102</v>
      </c>
    </row>
    <row r="2024" spans="1:72" x14ac:dyDescent="0.2">
      <c r="A2024">
        <v>11</v>
      </c>
      <c r="B2024">
        <v>39027</v>
      </c>
      <c r="C2024" t="s">
        <v>841</v>
      </c>
      <c r="D2024">
        <v>39</v>
      </c>
      <c r="E2024" t="s">
        <v>842</v>
      </c>
      <c r="F2024" t="s">
        <v>843</v>
      </c>
      <c r="G2024" t="s">
        <v>513</v>
      </c>
      <c r="H2024">
        <v>27</v>
      </c>
      <c r="I2024">
        <v>3570</v>
      </c>
      <c r="J2024">
        <v>1157</v>
      </c>
      <c r="K2024">
        <v>2070</v>
      </c>
      <c r="L2024">
        <v>536</v>
      </c>
      <c r="M2024" s="5">
        <v>50399</v>
      </c>
      <c r="N2024" s="5">
        <v>70367.426730000007</v>
      </c>
      <c r="O2024" s="5">
        <v>6128.5</v>
      </c>
      <c r="P2024" s="5">
        <v>8556.6533999999992</v>
      </c>
      <c r="Q2024" s="5">
        <v>45079</v>
      </c>
      <c r="R2024" s="5">
        <v>62939.606529999997</v>
      </c>
      <c r="S2024" s="5">
        <v>458</v>
      </c>
      <c r="T2024" s="5">
        <v>639.46271639999998</v>
      </c>
      <c r="U2024">
        <v>2043</v>
      </c>
      <c r="V2024">
        <v>601</v>
      </c>
      <c r="W2024">
        <v>1515</v>
      </c>
      <c r="X2024">
        <v>304</v>
      </c>
      <c r="Y2024">
        <v>62</v>
      </c>
      <c r="Z2024">
        <v>20</v>
      </c>
      <c r="AA2024">
        <v>88</v>
      </c>
      <c r="AB2024">
        <v>43</v>
      </c>
      <c r="AC2024">
        <v>14</v>
      </c>
      <c r="AD2024">
        <v>65</v>
      </c>
      <c r="AE2024">
        <v>81</v>
      </c>
      <c r="AF2024">
        <v>31</v>
      </c>
      <c r="AG2024">
        <v>111</v>
      </c>
      <c r="AH2024">
        <v>1033.9166666666665</v>
      </c>
      <c r="AI2024">
        <v>2014.3166666666664</v>
      </c>
      <c r="AJ2024">
        <v>2561.833333333333</v>
      </c>
      <c r="AK2024">
        <v>1021</v>
      </c>
      <c r="AL2024">
        <v>0.98387060924009795</v>
      </c>
      <c r="AM2024">
        <f t="shared" si="589"/>
        <v>1</v>
      </c>
      <c r="AN2024">
        <f t="shared" si="590"/>
        <v>1004.53189203414</v>
      </c>
      <c r="AO2024">
        <v>15.37</v>
      </c>
      <c r="AP2024">
        <f t="shared" si="591"/>
        <v>15.122091264020305</v>
      </c>
      <c r="AQ2024">
        <v>3.27</v>
      </c>
      <c r="AR2024">
        <v>6430</v>
      </c>
      <c r="AS2024">
        <v>5.0737861885996933</v>
      </c>
      <c r="AT2024">
        <v>1.0000594696640912</v>
      </c>
      <c r="AU2024">
        <f t="shared" si="592"/>
        <v>5.0740879249599997</v>
      </c>
      <c r="AV2024">
        <f t="shared" si="593"/>
        <v>3.0001784089922738</v>
      </c>
      <c r="AW2024">
        <f t="shared" si="594"/>
        <v>7.0004162876486387</v>
      </c>
      <c r="AX2024">
        <f t="shared" si="597"/>
        <v>10.000594696640912</v>
      </c>
      <c r="AY2024" s="4">
        <v>0.1</v>
      </c>
      <c r="AZ2024">
        <v>35</v>
      </c>
      <c r="BA2024" s="1">
        <f t="shared" si="595"/>
        <v>0.10368970511989745</v>
      </c>
      <c r="BB2024">
        <v>0.33889999999999998</v>
      </c>
      <c r="BC2024">
        <v>4.8224999999999997E-2</v>
      </c>
      <c r="BD2024">
        <v>6.43E-3</v>
      </c>
      <c r="BE2024">
        <v>160000</v>
      </c>
      <c r="BF2024">
        <f t="shared" si="598"/>
        <v>74.400000000000006</v>
      </c>
      <c r="BG2024" s="7">
        <f t="shared" si="599"/>
        <v>0.78884137209302341</v>
      </c>
      <c r="BH2024" s="8">
        <f t="shared" si="600"/>
        <v>1.5776827441860468</v>
      </c>
      <c r="BI2024" s="7">
        <f t="shared" si="601"/>
        <v>2.36652411627907</v>
      </c>
      <c r="BJ2024">
        <v>340.8</v>
      </c>
      <c r="BK2024">
        <v>6390</v>
      </c>
      <c r="BL2024">
        <v>0.12</v>
      </c>
      <c r="BM2024">
        <v>0.11</v>
      </c>
      <c r="BN2024" s="3">
        <f t="shared" si="596"/>
        <v>7.6075297164754321E-2</v>
      </c>
      <c r="BO2024" s="3">
        <f t="shared" si="602"/>
        <v>0.10938409369970559</v>
      </c>
      <c r="BP2024" s="3">
        <f t="shared" si="603"/>
        <v>9.6048855512033113E-2</v>
      </c>
      <c r="BQ2024" s="3">
        <f t="shared" si="604"/>
        <v>0.14106153224161386</v>
      </c>
      <c r="BR2024">
        <f t="shared" si="605"/>
        <v>9.0351203236075886E-2</v>
      </c>
      <c r="BS2024">
        <f t="shared" si="606"/>
        <v>0.12107882275246515</v>
      </c>
      <c r="BT2024" s="5">
        <f t="shared" si="607"/>
        <v>464.13182214242102</v>
      </c>
    </row>
    <row r="2025" spans="1:72" x14ac:dyDescent="0.2">
      <c r="A2025">
        <v>11</v>
      </c>
      <c r="B2025">
        <v>39029</v>
      </c>
      <c r="C2025" t="s">
        <v>841</v>
      </c>
      <c r="D2025">
        <v>39</v>
      </c>
      <c r="E2025" t="s">
        <v>842</v>
      </c>
      <c r="F2025" t="s">
        <v>843</v>
      </c>
      <c r="G2025" t="s">
        <v>900</v>
      </c>
      <c r="H2025">
        <v>29</v>
      </c>
      <c r="I2025">
        <v>6071</v>
      </c>
      <c r="J2025">
        <v>508</v>
      </c>
      <c r="K2025">
        <v>2798</v>
      </c>
      <c r="L2025">
        <v>811</v>
      </c>
      <c r="M2025" s="5">
        <v>84707</v>
      </c>
      <c r="N2025" s="5">
        <v>118268.4898</v>
      </c>
      <c r="O2025" s="5">
        <v>5682.7</v>
      </c>
      <c r="P2025" s="5">
        <v>7934.2244069999997</v>
      </c>
      <c r="Q2025" s="5">
        <v>57980</v>
      </c>
      <c r="R2025" s="5">
        <v>80952.070519999994</v>
      </c>
      <c r="S2025" s="5">
        <v>676</v>
      </c>
      <c r="T2025" s="5">
        <v>943.83579970000005</v>
      </c>
      <c r="U2025">
        <v>2766</v>
      </c>
      <c r="V2025">
        <v>291</v>
      </c>
      <c r="W2025">
        <v>1677</v>
      </c>
      <c r="X2025">
        <v>379</v>
      </c>
      <c r="Y2025">
        <v>62</v>
      </c>
      <c r="Z2025">
        <v>20</v>
      </c>
      <c r="AA2025">
        <v>88</v>
      </c>
      <c r="AB2025">
        <v>43</v>
      </c>
      <c r="AC2025">
        <v>14</v>
      </c>
      <c r="AD2025">
        <v>65</v>
      </c>
      <c r="AE2025">
        <v>81</v>
      </c>
      <c r="AF2025">
        <v>31</v>
      </c>
      <c r="AG2025">
        <v>111</v>
      </c>
      <c r="AH2025">
        <v>1033.9166666666665</v>
      </c>
      <c r="AI2025">
        <v>2014.3166666666664</v>
      </c>
      <c r="AJ2025">
        <v>2561.833333333333</v>
      </c>
      <c r="AK2025">
        <v>1021</v>
      </c>
      <c r="AL2025">
        <v>1.05257294327021</v>
      </c>
      <c r="AM2025">
        <f t="shared" si="589"/>
        <v>1</v>
      </c>
      <c r="AN2025">
        <f t="shared" si="590"/>
        <v>1074.6769750788844</v>
      </c>
      <c r="AO2025">
        <v>15.37</v>
      </c>
      <c r="AP2025">
        <f t="shared" si="591"/>
        <v>16.178046138063127</v>
      </c>
      <c r="AQ2025">
        <v>3.27</v>
      </c>
      <c r="AR2025">
        <v>6430</v>
      </c>
      <c r="AS2025">
        <v>5.0737861885996933</v>
      </c>
      <c r="AT2025">
        <v>1.0420350403451213</v>
      </c>
      <c r="AU2025">
        <f t="shared" si="592"/>
        <v>5.2870629957400004</v>
      </c>
      <c r="AV2025">
        <f t="shared" si="593"/>
        <v>3.1261051210353639</v>
      </c>
      <c r="AW2025">
        <f t="shared" si="594"/>
        <v>7.294245282415849</v>
      </c>
      <c r="AX2025">
        <f t="shared" si="597"/>
        <v>10.420350403451213</v>
      </c>
      <c r="AY2025" s="4">
        <v>0.1</v>
      </c>
      <c r="AZ2025">
        <v>35</v>
      </c>
      <c r="BA2025" s="1">
        <f t="shared" si="595"/>
        <v>0.10368970511989745</v>
      </c>
      <c r="BB2025">
        <v>0.33889999999999998</v>
      </c>
      <c r="BC2025">
        <v>4.8224999999999997E-2</v>
      </c>
      <c r="BD2025">
        <v>6.43E-3</v>
      </c>
      <c r="BE2025">
        <v>160000</v>
      </c>
      <c r="BF2025">
        <f t="shared" si="598"/>
        <v>74.400000000000006</v>
      </c>
      <c r="BG2025" s="7">
        <f t="shared" si="599"/>
        <v>0.78884137209302341</v>
      </c>
      <c r="BH2025" s="8">
        <f t="shared" si="600"/>
        <v>1.5776827441860468</v>
      </c>
      <c r="BI2025" s="7">
        <f t="shared" si="601"/>
        <v>2.36652411627907</v>
      </c>
      <c r="BJ2025">
        <v>340.8</v>
      </c>
      <c r="BK2025">
        <v>6390</v>
      </c>
      <c r="BL2025">
        <v>0.12</v>
      </c>
      <c r="BM2025">
        <v>0.11</v>
      </c>
      <c r="BN2025" s="3">
        <f t="shared" si="596"/>
        <v>8.0250365125575845E-2</v>
      </c>
      <c r="BO2025" s="3">
        <f t="shared" si="602"/>
        <v>0.11625488426700925</v>
      </c>
      <c r="BP2025" s="3">
        <f t="shared" si="603"/>
        <v>0.10235992513265843</v>
      </c>
      <c r="BQ2025" s="3">
        <f t="shared" si="604"/>
        <v>0.14926192229859236</v>
      </c>
      <c r="BR2025">
        <f t="shared" si="605"/>
        <v>9.722199380337955E-2</v>
      </c>
      <c r="BS2025">
        <f t="shared" si="606"/>
        <v>0.12794961331976881</v>
      </c>
      <c r="BT2025" s="5">
        <f t="shared" si="607"/>
        <v>464.13182214242102</v>
      </c>
    </row>
    <row r="2026" spans="1:72" x14ac:dyDescent="0.2">
      <c r="A2026">
        <v>11</v>
      </c>
      <c r="B2026">
        <v>39031</v>
      </c>
      <c r="C2026" t="s">
        <v>841</v>
      </c>
      <c r="D2026">
        <v>39</v>
      </c>
      <c r="E2026" t="s">
        <v>842</v>
      </c>
      <c r="F2026" t="s">
        <v>843</v>
      </c>
      <c r="G2026" t="s">
        <v>943</v>
      </c>
      <c r="H2026">
        <v>31</v>
      </c>
      <c r="I2026">
        <v>3192</v>
      </c>
      <c r="J2026">
        <v>358</v>
      </c>
      <c r="K2026">
        <v>1879</v>
      </c>
      <c r="L2026">
        <v>448</v>
      </c>
      <c r="M2026" s="5">
        <v>46726</v>
      </c>
      <c r="N2026" s="5">
        <v>65239.159140000003</v>
      </c>
      <c r="O2026" s="5">
        <v>4528.3999999999996</v>
      </c>
      <c r="P2026" s="5">
        <v>6322.5828929999998</v>
      </c>
      <c r="Q2026" s="5">
        <v>42614</v>
      </c>
      <c r="R2026" s="5">
        <v>59497.956760000001</v>
      </c>
      <c r="S2026" s="5">
        <v>393</v>
      </c>
      <c r="T2026" s="5">
        <v>548.70927410000002</v>
      </c>
      <c r="U2026">
        <v>2011</v>
      </c>
      <c r="V2026">
        <v>276</v>
      </c>
      <c r="W2026">
        <v>1482</v>
      </c>
      <c r="X2026">
        <v>283</v>
      </c>
      <c r="Y2026">
        <v>62</v>
      </c>
      <c r="Z2026">
        <v>20</v>
      </c>
      <c r="AA2026">
        <v>88</v>
      </c>
      <c r="AB2026">
        <v>43</v>
      </c>
      <c r="AC2026">
        <v>14</v>
      </c>
      <c r="AD2026">
        <v>65</v>
      </c>
      <c r="AE2026">
        <v>81</v>
      </c>
      <c r="AF2026">
        <v>31</v>
      </c>
      <c r="AG2026">
        <v>111</v>
      </c>
      <c r="AH2026">
        <v>1033.9166666666665</v>
      </c>
      <c r="AI2026">
        <v>2014.3166666666664</v>
      </c>
      <c r="AJ2026">
        <v>2561.833333333333</v>
      </c>
      <c r="AK2026">
        <v>1021</v>
      </c>
      <c r="AL2026">
        <v>1.0223067227531899</v>
      </c>
      <c r="AM2026">
        <f t="shared" si="589"/>
        <v>1</v>
      </c>
      <c r="AN2026">
        <f t="shared" si="590"/>
        <v>1043.775163931007</v>
      </c>
      <c r="AO2026">
        <v>15.37</v>
      </c>
      <c r="AP2026">
        <f t="shared" si="591"/>
        <v>15.712854328716528</v>
      </c>
      <c r="AQ2026">
        <v>3.27</v>
      </c>
      <c r="AR2026">
        <v>6430</v>
      </c>
      <c r="AS2026">
        <v>5.0737861885996933</v>
      </c>
      <c r="AT2026">
        <v>0.99923188105394545</v>
      </c>
      <c r="AU2026">
        <f t="shared" si="592"/>
        <v>5.0698889173000001</v>
      </c>
      <c r="AV2026">
        <f t="shared" si="593"/>
        <v>2.9976956431618365</v>
      </c>
      <c r="AW2026">
        <f t="shared" si="594"/>
        <v>6.9946231673776182</v>
      </c>
      <c r="AX2026">
        <f t="shared" si="597"/>
        <v>9.9923188105394551</v>
      </c>
      <c r="AY2026" s="4">
        <v>0.1</v>
      </c>
      <c r="AZ2026">
        <v>35</v>
      </c>
      <c r="BA2026" s="1">
        <f t="shared" si="595"/>
        <v>0.10368970511989745</v>
      </c>
      <c r="BB2026">
        <v>0.33889999999999998</v>
      </c>
      <c r="BC2026">
        <v>4.8224999999999997E-2</v>
      </c>
      <c r="BD2026">
        <v>6.43E-3</v>
      </c>
      <c r="BE2026">
        <v>160000</v>
      </c>
      <c r="BF2026">
        <f t="shared" si="598"/>
        <v>74.400000000000006</v>
      </c>
      <c r="BG2026" s="7">
        <f t="shared" si="599"/>
        <v>0.78884137209302341</v>
      </c>
      <c r="BH2026" s="8">
        <f t="shared" si="600"/>
        <v>1.5776827441860468</v>
      </c>
      <c r="BI2026" s="7">
        <f t="shared" si="601"/>
        <v>2.36652411627907</v>
      </c>
      <c r="BJ2026">
        <v>340.8</v>
      </c>
      <c r="BK2026">
        <v>6390</v>
      </c>
      <c r="BL2026">
        <v>0.12</v>
      </c>
      <c r="BM2026">
        <v>0.11</v>
      </c>
      <c r="BN2026" s="3">
        <f t="shared" si="596"/>
        <v>7.7617936073730562E-2</v>
      </c>
      <c r="BO2026" s="3">
        <f t="shared" si="602"/>
        <v>0.11057429875558324</v>
      </c>
      <c r="BP2026" s="3">
        <f t="shared" si="603"/>
        <v>9.7250096002874847E-2</v>
      </c>
      <c r="BQ2026" s="3">
        <f t="shared" si="604"/>
        <v>0.14222552296911295</v>
      </c>
      <c r="BR2026">
        <f t="shared" si="605"/>
        <v>9.1541408291953535E-2</v>
      </c>
      <c r="BS2026">
        <f t="shared" si="606"/>
        <v>0.1222690278083428</v>
      </c>
      <c r="BT2026" s="5">
        <f t="shared" si="607"/>
        <v>464.13182214242102</v>
      </c>
    </row>
    <row r="2027" spans="1:72" x14ac:dyDescent="0.2">
      <c r="A2027">
        <v>11</v>
      </c>
      <c r="B2027">
        <v>39033</v>
      </c>
      <c r="C2027" t="s">
        <v>841</v>
      </c>
      <c r="D2027">
        <v>39</v>
      </c>
      <c r="E2027" t="s">
        <v>842</v>
      </c>
      <c r="F2027" t="s">
        <v>843</v>
      </c>
      <c r="G2027" t="s">
        <v>266</v>
      </c>
      <c r="H2027">
        <v>33</v>
      </c>
      <c r="I2027">
        <v>2856</v>
      </c>
      <c r="J2027">
        <v>853</v>
      </c>
      <c r="K2027">
        <v>1767</v>
      </c>
      <c r="L2027">
        <v>389</v>
      </c>
      <c r="M2027" s="5">
        <v>39853</v>
      </c>
      <c r="N2027" s="5">
        <v>55643.029770000001</v>
      </c>
      <c r="O2027" s="5">
        <v>4541.2</v>
      </c>
      <c r="P2027" s="5">
        <v>6340.4543400000002</v>
      </c>
      <c r="Q2027" s="5">
        <v>38308</v>
      </c>
      <c r="R2027" s="5">
        <v>53485.89026</v>
      </c>
      <c r="S2027" s="5">
        <v>345</v>
      </c>
      <c r="T2027" s="5">
        <v>481.69134750000001</v>
      </c>
      <c r="U2027">
        <v>1791</v>
      </c>
      <c r="V2027">
        <v>478</v>
      </c>
      <c r="W2027">
        <v>1388</v>
      </c>
      <c r="X2027">
        <v>252</v>
      </c>
      <c r="Y2027">
        <v>62</v>
      </c>
      <c r="Z2027">
        <v>20</v>
      </c>
      <c r="AA2027">
        <v>88</v>
      </c>
      <c r="AB2027">
        <v>43</v>
      </c>
      <c r="AC2027">
        <v>14</v>
      </c>
      <c r="AD2027">
        <v>65</v>
      </c>
      <c r="AE2027">
        <v>81</v>
      </c>
      <c r="AF2027">
        <v>31</v>
      </c>
      <c r="AG2027">
        <v>111</v>
      </c>
      <c r="AH2027">
        <v>1033.9166666666665</v>
      </c>
      <c r="AI2027">
        <v>2014.3166666666664</v>
      </c>
      <c r="AJ2027">
        <v>2561.833333333333</v>
      </c>
      <c r="AK2027">
        <v>1021</v>
      </c>
      <c r="AL2027">
        <v>1.0276674131552399</v>
      </c>
      <c r="AM2027">
        <f t="shared" si="589"/>
        <v>1</v>
      </c>
      <c r="AN2027">
        <f t="shared" si="590"/>
        <v>1049.2484288315</v>
      </c>
      <c r="AO2027">
        <v>15.37</v>
      </c>
      <c r="AP2027">
        <f t="shared" si="591"/>
        <v>15.795248140196037</v>
      </c>
      <c r="AQ2027">
        <v>3.27</v>
      </c>
      <c r="AR2027">
        <v>6430</v>
      </c>
      <c r="AS2027">
        <v>5.0737861885996933</v>
      </c>
      <c r="AT2027">
        <v>1.0750628866577088</v>
      </c>
      <c r="AU2027">
        <f t="shared" si="592"/>
        <v>5.4546392262000003</v>
      </c>
      <c r="AV2027">
        <f t="shared" si="593"/>
        <v>3.2251886599731261</v>
      </c>
      <c r="AW2027">
        <f t="shared" si="594"/>
        <v>7.5254402066039612</v>
      </c>
      <c r="AX2027">
        <f t="shared" si="597"/>
        <v>10.750628866577088</v>
      </c>
      <c r="AY2027" s="4">
        <v>0.1</v>
      </c>
      <c r="AZ2027">
        <v>35</v>
      </c>
      <c r="BA2027" s="1">
        <f t="shared" si="595"/>
        <v>0.10368970511989745</v>
      </c>
      <c r="BB2027">
        <v>0.33889999999999998</v>
      </c>
      <c r="BC2027">
        <v>4.8224999999999997E-2</v>
      </c>
      <c r="BD2027">
        <v>6.43E-3</v>
      </c>
      <c r="BE2027">
        <v>160000</v>
      </c>
      <c r="BF2027">
        <f t="shared" si="598"/>
        <v>74.400000000000006</v>
      </c>
      <c r="BG2027" s="7">
        <f t="shared" si="599"/>
        <v>0.78884137209302341</v>
      </c>
      <c r="BH2027" s="8">
        <f t="shared" si="600"/>
        <v>1.5776827441860468</v>
      </c>
      <c r="BI2027" s="7">
        <f t="shared" si="601"/>
        <v>2.36652411627907</v>
      </c>
      <c r="BJ2027">
        <v>340.8</v>
      </c>
      <c r="BK2027">
        <v>6390</v>
      </c>
      <c r="BL2027">
        <v>0.12</v>
      </c>
      <c r="BM2027">
        <v>0.11</v>
      </c>
      <c r="BN2027" s="3">
        <f t="shared" si="596"/>
        <v>8.0310798276237702E-2</v>
      </c>
      <c r="BO2027" s="3">
        <f t="shared" si="602"/>
        <v>0.11271645489861266</v>
      </c>
      <c r="BP2027" s="3">
        <f t="shared" si="603"/>
        <v>9.8381087757773864E-2</v>
      </c>
      <c r="BQ2027" s="3">
        <f t="shared" si="604"/>
        <v>0.14676966828623736</v>
      </c>
      <c r="BR2027">
        <f t="shared" si="605"/>
        <v>9.3683564434982963E-2</v>
      </c>
      <c r="BS2027">
        <f t="shared" si="606"/>
        <v>0.12441118395137223</v>
      </c>
      <c r="BT2027" s="5">
        <f t="shared" si="607"/>
        <v>464.13182214242102</v>
      </c>
    </row>
    <row r="2028" spans="1:72" x14ac:dyDescent="0.2">
      <c r="A2028">
        <v>11</v>
      </c>
      <c r="B2028">
        <v>39035</v>
      </c>
      <c r="C2028" t="s">
        <v>841</v>
      </c>
      <c r="D2028">
        <v>39</v>
      </c>
      <c r="E2028" t="s">
        <v>842</v>
      </c>
      <c r="F2028" t="s">
        <v>843</v>
      </c>
      <c r="G2028" t="s">
        <v>921</v>
      </c>
      <c r="H2028">
        <v>35</v>
      </c>
      <c r="I2028">
        <v>11672</v>
      </c>
      <c r="J2028">
        <v>1270</v>
      </c>
      <c r="K2028">
        <v>4417</v>
      </c>
      <c r="L2028">
        <v>1715</v>
      </c>
      <c r="M2028" s="5">
        <v>169110</v>
      </c>
      <c r="N2028" s="5">
        <v>236112.53270000001</v>
      </c>
      <c r="O2028" s="5">
        <v>2684.5</v>
      </c>
      <c r="P2028" s="5">
        <v>3748.117166</v>
      </c>
      <c r="Q2028" s="5">
        <v>67934</v>
      </c>
      <c r="R2028" s="5">
        <v>94849.913050000003</v>
      </c>
      <c r="S2028" s="5">
        <v>1380</v>
      </c>
      <c r="T2028" s="5">
        <v>1926.76539</v>
      </c>
      <c r="U2028">
        <v>3609</v>
      </c>
      <c r="V2028">
        <v>422</v>
      </c>
      <c r="W2028">
        <v>1823</v>
      </c>
      <c r="X2028">
        <v>525</v>
      </c>
      <c r="Y2028">
        <v>62</v>
      </c>
      <c r="Z2028">
        <v>20</v>
      </c>
      <c r="AA2028">
        <v>88</v>
      </c>
      <c r="AB2028">
        <v>43</v>
      </c>
      <c r="AC2028">
        <v>14</v>
      </c>
      <c r="AD2028">
        <v>65</v>
      </c>
      <c r="AE2028">
        <v>81</v>
      </c>
      <c r="AF2028">
        <v>31</v>
      </c>
      <c r="AG2028">
        <v>111</v>
      </c>
      <c r="AH2028">
        <v>1033.9166666666665</v>
      </c>
      <c r="AI2028">
        <v>2014.3166666666664</v>
      </c>
      <c r="AJ2028">
        <v>2561.833333333333</v>
      </c>
      <c r="AK2028">
        <v>1021</v>
      </c>
      <c r="AL2028">
        <v>1.0450874675403901</v>
      </c>
      <c r="AM2028">
        <f t="shared" si="589"/>
        <v>1</v>
      </c>
      <c r="AN2028">
        <f t="shared" si="590"/>
        <v>1067.0343043587382</v>
      </c>
      <c r="AO2028">
        <v>15.37</v>
      </c>
      <c r="AP2028">
        <f t="shared" si="591"/>
        <v>16.062994376095794</v>
      </c>
      <c r="AQ2028">
        <v>3.27</v>
      </c>
      <c r="AR2028">
        <v>6430</v>
      </c>
      <c r="AS2028">
        <v>5.0737861885996933</v>
      </c>
      <c r="AT2028">
        <v>1.1084828290807847</v>
      </c>
      <c r="AU2028">
        <f t="shared" si="592"/>
        <v>5.6242048684899997</v>
      </c>
      <c r="AV2028">
        <f t="shared" si="593"/>
        <v>3.3254484872423538</v>
      </c>
      <c r="AW2028">
        <f t="shared" si="594"/>
        <v>7.7593798035654924</v>
      </c>
      <c r="AX2028">
        <f t="shared" si="597"/>
        <v>11.084828290807847</v>
      </c>
      <c r="AY2028" s="4">
        <v>0.1</v>
      </c>
      <c r="AZ2028">
        <v>35</v>
      </c>
      <c r="BA2028" s="1">
        <f t="shared" si="595"/>
        <v>0.10368970511989745</v>
      </c>
      <c r="BB2028">
        <v>0.33889999999999998</v>
      </c>
      <c r="BC2028">
        <v>4.8224999999999997E-2</v>
      </c>
      <c r="BD2028">
        <v>6.43E-3</v>
      </c>
      <c r="BE2028">
        <v>160000</v>
      </c>
      <c r="BF2028">
        <f t="shared" si="598"/>
        <v>74.400000000000006</v>
      </c>
      <c r="BG2028" s="7">
        <f t="shared" si="599"/>
        <v>0.78884137209302341</v>
      </c>
      <c r="BH2028" s="8">
        <f t="shared" si="600"/>
        <v>1.5776827441860468</v>
      </c>
      <c r="BI2028" s="7">
        <f t="shared" si="601"/>
        <v>2.36652411627907</v>
      </c>
      <c r="BJ2028">
        <v>340.8</v>
      </c>
      <c r="BK2028">
        <v>6390</v>
      </c>
      <c r="BL2028">
        <v>0.12</v>
      </c>
      <c r="BM2028">
        <v>0.11</v>
      </c>
      <c r="BN2028" s="3">
        <f t="shared" si="596"/>
        <v>8.2112498523358668E-2</v>
      </c>
      <c r="BO2028" s="3">
        <f t="shared" si="602"/>
        <v>0.1246011598525954</v>
      </c>
      <c r="BP2028" s="3">
        <f t="shared" si="603"/>
        <v>0.10982015632117306</v>
      </c>
      <c r="BQ2028" s="3">
        <f t="shared" si="604"/>
        <v>0.15971296845809918</v>
      </c>
      <c r="BR2028">
        <f t="shared" si="605"/>
        <v>0.1055682693889657</v>
      </c>
      <c r="BS2028">
        <f t="shared" si="606"/>
        <v>0.13629588890535496</v>
      </c>
      <c r="BT2028" s="5">
        <f t="shared" si="607"/>
        <v>464.13182214242102</v>
      </c>
    </row>
    <row r="2029" spans="1:72" x14ac:dyDescent="0.2">
      <c r="A2029">
        <v>11</v>
      </c>
      <c r="B2029">
        <v>39037</v>
      </c>
      <c r="C2029" t="s">
        <v>841</v>
      </c>
      <c r="D2029">
        <v>39</v>
      </c>
      <c r="E2029" t="s">
        <v>842</v>
      </c>
      <c r="F2029" t="s">
        <v>843</v>
      </c>
      <c r="G2029" t="s">
        <v>902</v>
      </c>
      <c r="H2029">
        <v>37</v>
      </c>
      <c r="I2029">
        <v>3430</v>
      </c>
      <c r="J2029">
        <v>905</v>
      </c>
      <c r="K2029">
        <v>2054</v>
      </c>
      <c r="L2029">
        <v>490</v>
      </c>
      <c r="M2029" s="5">
        <v>47455</v>
      </c>
      <c r="N2029" s="5">
        <v>66256.993900000001</v>
      </c>
      <c r="O2029" s="5">
        <v>6568.1</v>
      </c>
      <c r="P2029" s="5">
        <v>9170.4259120000006</v>
      </c>
      <c r="Q2029" s="5">
        <v>44732</v>
      </c>
      <c r="R2029" s="5">
        <v>62455.122770000002</v>
      </c>
      <c r="S2029" s="5">
        <v>423</v>
      </c>
      <c r="T2029" s="5">
        <v>590.5954782</v>
      </c>
      <c r="U2029">
        <v>2035</v>
      </c>
      <c r="V2029">
        <v>517</v>
      </c>
      <c r="W2029">
        <v>1517</v>
      </c>
      <c r="X2029">
        <v>296</v>
      </c>
      <c r="Y2029">
        <v>62</v>
      </c>
      <c r="Z2029">
        <v>20</v>
      </c>
      <c r="AA2029">
        <v>88</v>
      </c>
      <c r="AB2029">
        <v>43</v>
      </c>
      <c r="AC2029">
        <v>14</v>
      </c>
      <c r="AD2029">
        <v>65</v>
      </c>
      <c r="AE2029">
        <v>81</v>
      </c>
      <c r="AF2029">
        <v>31</v>
      </c>
      <c r="AG2029">
        <v>111</v>
      </c>
      <c r="AH2029">
        <v>1033.9166666666665</v>
      </c>
      <c r="AI2029">
        <v>2014.3166666666664</v>
      </c>
      <c r="AJ2029">
        <v>2561.833333333333</v>
      </c>
      <c r="AK2029">
        <v>1021</v>
      </c>
      <c r="AL2029">
        <v>0.99208646640181497</v>
      </c>
      <c r="AM2029">
        <f t="shared" si="589"/>
        <v>1</v>
      </c>
      <c r="AN2029">
        <f t="shared" si="590"/>
        <v>1012.9202821962531</v>
      </c>
      <c r="AO2029">
        <v>15.37</v>
      </c>
      <c r="AP2029">
        <f t="shared" si="591"/>
        <v>15.248368988595896</v>
      </c>
      <c r="AQ2029">
        <v>3.27</v>
      </c>
      <c r="AR2029">
        <v>6430</v>
      </c>
      <c r="AS2029">
        <v>5.0737861885996933</v>
      </c>
      <c r="AT2029">
        <v>0.9901070344760533</v>
      </c>
      <c r="AU2029">
        <f t="shared" si="592"/>
        <v>5.0235913967599997</v>
      </c>
      <c r="AV2029">
        <f t="shared" si="593"/>
        <v>2.97032110342816</v>
      </c>
      <c r="AW2029">
        <f t="shared" si="594"/>
        <v>6.9307492413323732</v>
      </c>
      <c r="AX2029">
        <f t="shared" si="597"/>
        <v>9.9010703447605337</v>
      </c>
      <c r="AY2029" s="4">
        <v>0.1</v>
      </c>
      <c r="AZ2029">
        <v>35</v>
      </c>
      <c r="BA2029" s="1">
        <f t="shared" si="595"/>
        <v>0.10368970511989745</v>
      </c>
      <c r="BB2029">
        <v>0.33889999999999998</v>
      </c>
      <c r="BC2029">
        <v>4.8224999999999997E-2</v>
      </c>
      <c r="BD2029">
        <v>6.43E-3</v>
      </c>
      <c r="BE2029">
        <v>160000</v>
      </c>
      <c r="BF2029">
        <f t="shared" si="598"/>
        <v>74.400000000000006</v>
      </c>
      <c r="BG2029" s="7">
        <f t="shared" si="599"/>
        <v>0.78884137209302341</v>
      </c>
      <c r="BH2029" s="8">
        <f t="shared" si="600"/>
        <v>1.5776827441860468</v>
      </c>
      <c r="BI2029" s="7">
        <f t="shared" si="601"/>
        <v>2.36652411627907</v>
      </c>
      <c r="BJ2029">
        <v>340.8</v>
      </c>
      <c r="BK2029">
        <v>6390</v>
      </c>
      <c r="BL2029">
        <v>0.12</v>
      </c>
      <c r="BM2029">
        <v>0.11</v>
      </c>
      <c r="BN2029" s="3">
        <f t="shared" si="596"/>
        <v>7.6086120355272485E-2</v>
      </c>
      <c r="BO2029" s="3">
        <f t="shared" si="602"/>
        <v>0.10917915302468895</v>
      </c>
      <c r="BP2029" s="3">
        <f t="shared" si="603"/>
        <v>9.5976625038565216E-2</v>
      </c>
      <c r="BQ2029" s="3">
        <f t="shared" si="604"/>
        <v>0.14054134266033241</v>
      </c>
      <c r="BR2029">
        <f t="shared" si="605"/>
        <v>9.0146262561059246E-2</v>
      </c>
      <c r="BS2029">
        <f t="shared" si="606"/>
        <v>0.12087388207744851</v>
      </c>
      <c r="BT2029" s="5">
        <f t="shared" si="607"/>
        <v>464.13182214242102</v>
      </c>
    </row>
    <row r="2030" spans="1:72" x14ac:dyDescent="0.2">
      <c r="A2030">
        <v>11</v>
      </c>
      <c r="B2030">
        <v>39039</v>
      </c>
      <c r="C2030" t="s">
        <v>841</v>
      </c>
      <c r="D2030">
        <v>39</v>
      </c>
      <c r="E2030" t="s">
        <v>842</v>
      </c>
      <c r="F2030" t="s">
        <v>843</v>
      </c>
      <c r="G2030" t="s">
        <v>923</v>
      </c>
      <c r="H2030">
        <v>39</v>
      </c>
      <c r="I2030">
        <v>2638</v>
      </c>
      <c r="J2030">
        <v>933</v>
      </c>
      <c r="K2030">
        <v>1682</v>
      </c>
      <c r="L2030">
        <v>409</v>
      </c>
      <c r="M2030" s="5">
        <v>40280</v>
      </c>
      <c r="N2030" s="5">
        <v>56239.210079999997</v>
      </c>
      <c r="O2030" s="5">
        <v>5816.7</v>
      </c>
      <c r="P2030" s="5">
        <v>8121.3161190000001</v>
      </c>
      <c r="Q2030" s="5">
        <v>38362</v>
      </c>
      <c r="R2030" s="5">
        <v>53561.285430000004</v>
      </c>
      <c r="S2030" s="5">
        <v>363</v>
      </c>
      <c r="T2030" s="5">
        <v>506.82306999999997</v>
      </c>
      <c r="U2030">
        <v>1770</v>
      </c>
      <c r="V2030">
        <v>578</v>
      </c>
      <c r="W2030">
        <v>1366</v>
      </c>
      <c r="X2030">
        <v>265</v>
      </c>
      <c r="Y2030">
        <v>62</v>
      </c>
      <c r="Z2030">
        <v>20</v>
      </c>
      <c r="AA2030">
        <v>88</v>
      </c>
      <c r="AB2030">
        <v>43</v>
      </c>
      <c r="AC2030">
        <v>14</v>
      </c>
      <c r="AD2030">
        <v>65</v>
      </c>
      <c r="AE2030">
        <v>81</v>
      </c>
      <c r="AF2030">
        <v>31</v>
      </c>
      <c r="AG2030">
        <v>111</v>
      </c>
      <c r="AH2030">
        <v>1033.9166666666665</v>
      </c>
      <c r="AI2030">
        <v>2014.3166666666664</v>
      </c>
      <c r="AJ2030">
        <v>2561.833333333333</v>
      </c>
      <c r="AK2030">
        <v>1021</v>
      </c>
      <c r="AL2030">
        <v>1.0054222437051601</v>
      </c>
      <c r="AM2030">
        <f t="shared" si="589"/>
        <v>1</v>
      </c>
      <c r="AN2030">
        <f t="shared" si="590"/>
        <v>1026.5361108229683</v>
      </c>
      <c r="AO2030">
        <v>15.37</v>
      </c>
      <c r="AP2030">
        <f t="shared" si="591"/>
        <v>15.45333988574831</v>
      </c>
      <c r="AQ2030">
        <v>3.27</v>
      </c>
      <c r="AR2030">
        <v>6430</v>
      </c>
      <c r="AS2030">
        <v>5.0737861885996933</v>
      </c>
      <c r="AT2030">
        <v>1.0685962486125893</v>
      </c>
      <c r="AU2030">
        <f t="shared" si="592"/>
        <v>5.4218288873999994</v>
      </c>
      <c r="AV2030">
        <f t="shared" si="593"/>
        <v>3.2057887458377676</v>
      </c>
      <c r="AW2030">
        <f t="shared" si="594"/>
        <v>7.4801737402881248</v>
      </c>
      <c r="AX2030">
        <f t="shared" si="597"/>
        <v>10.685962486125893</v>
      </c>
      <c r="AY2030" s="4">
        <v>0.1</v>
      </c>
      <c r="AZ2030">
        <v>35</v>
      </c>
      <c r="BA2030" s="1">
        <f t="shared" si="595"/>
        <v>0.10368970511989745</v>
      </c>
      <c r="BB2030">
        <v>0.33889999999999998</v>
      </c>
      <c r="BC2030">
        <v>4.8224999999999997E-2</v>
      </c>
      <c r="BD2030">
        <v>6.43E-3</v>
      </c>
      <c r="BE2030">
        <v>160000</v>
      </c>
      <c r="BF2030">
        <f t="shared" si="598"/>
        <v>74.400000000000006</v>
      </c>
      <c r="BG2030" s="7">
        <f t="shared" si="599"/>
        <v>0.78884137209302341</v>
      </c>
      <c r="BH2030" s="8">
        <f t="shared" si="600"/>
        <v>1.5776827441860468</v>
      </c>
      <c r="BI2030" s="7">
        <f t="shared" si="601"/>
        <v>2.36652411627907</v>
      </c>
      <c r="BJ2030">
        <v>340.8</v>
      </c>
      <c r="BK2030">
        <v>6390</v>
      </c>
      <c r="BL2030">
        <v>0.12</v>
      </c>
      <c r="BM2030">
        <v>0.11</v>
      </c>
      <c r="BN2030" s="3">
        <f t="shared" si="596"/>
        <v>7.9191388524257472E-2</v>
      </c>
      <c r="BO2030" s="3">
        <f t="shared" si="602"/>
        <v>0.11167452639215013</v>
      </c>
      <c r="BP2030" s="3">
        <f t="shared" si="603"/>
        <v>9.7425388281904987E-2</v>
      </c>
      <c r="BQ2030" s="3">
        <f t="shared" si="604"/>
        <v>0.14552290543195764</v>
      </c>
      <c r="BR2030">
        <f t="shared" si="605"/>
        <v>9.2641635928520427E-2</v>
      </c>
      <c r="BS2030">
        <f t="shared" si="606"/>
        <v>0.12336925544490969</v>
      </c>
      <c r="BT2030" s="5">
        <f t="shared" si="607"/>
        <v>464.13182214242102</v>
      </c>
    </row>
    <row r="2031" spans="1:72" x14ac:dyDescent="0.2">
      <c r="A2031">
        <v>11</v>
      </c>
      <c r="B2031">
        <v>39041</v>
      </c>
      <c r="C2031" t="s">
        <v>841</v>
      </c>
      <c r="D2031">
        <v>39</v>
      </c>
      <c r="E2031" t="s">
        <v>842</v>
      </c>
      <c r="F2031" t="s">
        <v>843</v>
      </c>
      <c r="G2031" t="s">
        <v>543</v>
      </c>
      <c r="H2031">
        <v>41</v>
      </c>
      <c r="I2031">
        <v>4128</v>
      </c>
      <c r="J2031">
        <v>560</v>
      </c>
      <c r="K2031">
        <v>2065</v>
      </c>
      <c r="L2031">
        <v>615</v>
      </c>
      <c r="M2031" s="5">
        <v>55183</v>
      </c>
      <c r="N2031" s="5">
        <v>77046.880080000003</v>
      </c>
      <c r="O2031" s="5">
        <v>5360.5</v>
      </c>
      <c r="P2031" s="5">
        <v>7484.366575</v>
      </c>
      <c r="Q2031" s="5">
        <v>43022</v>
      </c>
      <c r="R2031" s="5">
        <v>60067.60914</v>
      </c>
      <c r="S2031" s="5">
        <v>518</v>
      </c>
      <c r="T2031" s="5">
        <v>723.23512470000003</v>
      </c>
      <c r="U2031">
        <v>2032</v>
      </c>
      <c r="V2031">
        <v>394</v>
      </c>
      <c r="W2031">
        <v>1442</v>
      </c>
      <c r="X2031">
        <v>297</v>
      </c>
      <c r="Y2031">
        <v>62</v>
      </c>
      <c r="Z2031">
        <v>20</v>
      </c>
      <c r="AA2031">
        <v>88</v>
      </c>
      <c r="AB2031">
        <v>43</v>
      </c>
      <c r="AC2031">
        <v>14</v>
      </c>
      <c r="AD2031">
        <v>65</v>
      </c>
      <c r="AE2031">
        <v>81</v>
      </c>
      <c r="AF2031">
        <v>31</v>
      </c>
      <c r="AG2031">
        <v>111</v>
      </c>
      <c r="AH2031">
        <v>1033.9166666666665</v>
      </c>
      <c r="AI2031">
        <v>2014.3166666666664</v>
      </c>
      <c r="AJ2031">
        <v>2561.833333333333</v>
      </c>
      <c r="AK2031">
        <v>1021</v>
      </c>
      <c r="AL2031">
        <v>1.0177353895627499</v>
      </c>
      <c r="AM2031">
        <f t="shared" si="589"/>
        <v>1</v>
      </c>
      <c r="AN2031">
        <f t="shared" si="590"/>
        <v>1039.1078327435675</v>
      </c>
      <c r="AO2031">
        <v>15.37</v>
      </c>
      <c r="AP2031">
        <f t="shared" si="591"/>
        <v>15.642592937579465</v>
      </c>
      <c r="AQ2031">
        <v>3.27</v>
      </c>
      <c r="AR2031">
        <v>6430</v>
      </c>
      <c r="AS2031">
        <v>5.0737861885996933</v>
      </c>
      <c r="AT2031">
        <v>0.96902158712701447</v>
      </c>
      <c r="AU2031">
        <f t="shared" si="592"/>
        <v>4.9166083452200002</v>
      </c>
      <c r="AV2031">
        <f t="shared" si="593"/>
        <v>2.9070647613810436</v>
      </c>
      <c r="AW2031">
        <f t="shared" si="594"/>
        <v>6.7831511098891015</v>
      </c>
      <c r="AX2031">
        <f t="shared" si="597"/>
        <v>9.6902158712701443</v>
      </c>
      <c r="AY2031" s="4">
        <v>0.1</v>
      </c>
      <c r="AZ2031">
        <v>35</v>
      </c>
      <c r="BA2031" s="1">
        <f t="shared" si="595"/>
        <v>0.10368970511989745</v>
      </c>
      <c r="BB2031">
        <v>0.33889999999999998</v>
      </c>
      <c r="BC2031">
        <v>4.8224999999999997E-2</v>
      </c>
      <c r="BD2031">
        <v>6.43E-3</v>
      </c>
      <c r="BE2031">
        <v>160000</v>
      </c>
      <c r="BF2031">
        <f t="shared" si="598"/>
        <v>74.400000000000006</v>
      </c>
      <c r="BG2031" s="7">
        <f t="shared" si="599"/>
        <v>0.78884137209302341</v>
      </c>
      <c r="BH2031" s="8">
        <f t="shared" si="600"/>
        <v>1.5776827441860468</v>
      </c>
      <c r="BI2031" s="7">
        <f t="shared" si="601"/>
        <v>2.36652411627907</v>
      </c>
      <c r="BJ2031">
        <v>340.8</v>
      </c>
      <c r="BK2031">
        <v>6390</v>
      </c>
      <c r="BL2031">
        <v>0.12</v>
      </c>
      <c r="BM2031">
        <v>0.11</v>
      </c>
      <c r="BN2031" s="3">
        <f t="shared" si="596"/>
        <v>7.6445659730967203E-2</v>
      </c>
      <c r="BO2031" s="3">
        <f t="shared" si="602"/>
        <v>0.1100917635569898</v>
      </c>
      <c r="BP2031" s="3">
        <f t="shared" si="603"/>
        <v>9.7170398312905304E-2</v>
      </c>
      <c r="BQ2031" s="3">
        <f t="shared" si="604"/>
        <v>0.14078605994949225</v>
      </c>
      <c r="BR2031">
        <f t="shared" si="605"/>
        <v>9.1058873093360096E-2</v>
      </c>
      <c r="BS2031">
        <f t="shared" si="606"/>
        <v>0.12178649260974936</v>
      </c>
      <c r="BT2031" s="5">
        <f t="shared" si="607"/>
        <v>464.13182214242102</v>
      </c>
    </row>
    <row r="2032" spans="1:72" x14ac:dyDescent="0.2">
      <c r="A2032">
        <v>11</v>
      </c>
      <c r="B2032">
        <v>39043</v>
      </c>
      <c r="C2032" t="s">
        <v>841</v>
      </c>
      <c r="D2032">
        <v>39</v>
      </c>
      <c r="E2032" t="s">
        <v>842</v>
      </c>
      <c r="F2032" t="s">
        <v>843</v>
      </c>
      <c r="G2032" t="s">
        <v>682</v>
      </c>
      <c r="H2032">
        <v>43</v>
      </c>
      <c r="I2032">
        <v>2890</v>
      </c>
      <c r="J2032">
        <v>522</v>
      </c>
      <c r="K2032">
        <v>1722</v>
      </c>
      <c r="L2032">
        <v>415</v>
      </c>
      <c r="M2032" s="5">
        <v>43127</v>
      </c>
      <c r="N2032" s="5">
        <v>60214.210850000003</v>
      </c>
      <c r="O2032" s="5">
        <v>3519.4</v>
      </c>
      <c r="P2032" s="5">
        <v>4913.8102269999999</v>
      </c>
      <c r="Q2032" s="5">
        <v>37109</v>
      </c>
      <c r="R2032" s="5">
        <v>51811.838300000003</v>
      </c>
      <c r="S2032" s="5">
        <v>365</v>
      </c>
      <c r="T2032" s="5">
        <v>509.6154836</v>
      </c>
      <c r="U2032">
        <v>1790</v>
      </c>
      <c r="V2032">
        <v>361</v>
      </c>
      <c r="W2032">
        <v>1394</v>
      </c>
      <c r="X2032">
        <v>257</v>
      </c>
      <c r="Y2032">
        <v>62</v>
      </c>
      <c r="Z2032">
        <v>20</v>
      </c>
      <c r="AA2032">
        <v>88</v>
      </c>
      <c r="AB2032">
        <v>43</v>
      </c>
      <c r="AC2032">
        <v>14</v>
      </c>
      <c r="AD2032">
        <v>65</v>
      </c>
      <c r="AE2032">
        <v>81</v>
      </c>
      <c r="AF2032">
        <v>31</v>
      </c>
      <c r="AG2032">
        <v>111</v>
      </c>
      <c r="AH2032">
        <v>1033.9166666666665</v>
      </c>
      <c r="AI2032">
        <v>2014.3166666666664</v>
      </c>
      <c r="AJ2032">
        <v>2561.833333333333</v>
      </c>
      <c r="AK2032">
        <v>1021</v>
      </c>
      <c r="AL2032">
        <v>1.03907148838043</v>
      </c>
      <c r="AM2032">
        <f t="shared" si="589"/>
        <v>1</v>
      </c>
      <c r="AN2032">
        <f t="shared" si="590"/>
        <v>1060.8919896364189</v>
      </c>
      <c r="AO2032">
        <v>15.37</v>
      </c>
      <c r="AP2032">
        <f t="shared" si="591"/>
        <v>15.970528776407207</v>
      </c>
      <c r="AQ2032">
        <v>3.27</v>
      </c>
      <c r="AR2032">
        <v>6430</v>
      </c>
      <c r="AS2032">
        <v>5.0737861885996933</v>
      </c>
      <c r="AT2032">
        <v>1.1279777214241491</v>
      </c>
      <c r="AU2032">
        <f t="shared" si="592"/>
        <v>5.7231177840100003</v>
      </c>
      <c r="AV2032">
        <f t="shared" si="593"/>
        <v>3.3839331642724471</v>
      </c>
      <c r="AW2032">
        <f t="shared" si="594"/>
        <v>7.8958440499690434</v>
      </c>
      <c r="AX2032">
        <f t="shared" si="597"/>
        <v>11.279777214241491</v>
      </c>
      <c r="AY2032" s="4">
        <v>0.1</v>
      </c>
      <c r="AZ2032">
        <v>35</v>
      </c>
      <c r="BA2032" s="1">
        <f t="shared" si="595"/>
        <v>0.10368970511989745</v>
      </c>
      <c r="BB2032">
        <v>0.33889999999999998</v>
      </c>
      <c r="BC2032">
        <v>4.8224999999999997E-2</v>
      </c>
      <c r="BD2032">
        <v>6.43E-3</v>
      </c>
      <c r="BE2032">
        <v>160000</v>
      </c>
      <c r="BF2032">
        <f t="shared" si="598"/>
        <v>74.400000000000006</v>
      </c>
      <c r="BG2032" s="7">
        <f t="shared" si="599"/>
        <v>0.78884137209302341</v>
      </c>
      <c r="BH2032" s="8">
        <f t="shared" si="600"/>
        <v>1.5776827441860468</v>
      </c>
      <c r="BI2032" s="7">
        <f t="shared" si="601"/>
        <v>2.36652411627907</v>
      </c>
      <c r="BJ2032">
        <v>340.8</v>
      </c>
      <c r="BK2032">
        <v>6390</v>
      </c>
      <c r="BL2032">
        <v>0.12</v>
      </c>
      <c r="BM2032">
        <v>0.11</v>
      </c>
      <c r="BN2032" s="3">
        <f t="shared" si="596"/>
        <v>8.2502830435413566E-2</v>
      </c>
      <c r="BO2032" s="3">
        <f t="shared" si="602"/>
        <v>0.11512179543212842</v>
      </c>
      <c r="BP2032" s="3">
        <f t="shared" si="603"/>
        <v>0.10008083832721594</v>
      </c>
      <c r="BQ2032" s="3">
        <f t="shared" si="604"/>
        <v>0.15085111556851691</v>
      </c>
      <c r="BR2032">
        <f t="shared" si="605"/>
        <v>9.6088904968498715E-2</v>
      </c>
      <c r="BS2032">
        <f t="shared" si="606"/>
        <v>0.12681652448488798</v>
      </c>
      <c r="BT2032" s="5">
        <f t="shared" si="607"/>
        <v>464.13182214242102</v>
      </c>
    </row>
    <row r="2033" spans="1:72" x14ac:dyDescent="0.2">
      <c r="A2033">
        <v>11</v>
      </c>
      <c r="B2033">
        <v>39045</v>
      </c>
      <c r="C2033" t="s">
        <v>841</v>
      </c>
      <c r="D2033">
        <v>39</v>
      </c>
      <c r="E2033" t="s">
        <v>842</v>
      </c>
      <c r="F2033" t="s">
        <v>843</v>
      </c>
      <c r="G2033" t="s">
        <v>648</v>
      </c>
      <c r="H2033">
        <v>45</v>
      </c>
      <c r="I2033">
        <v>4157</v>
      </c>
      <c r="J2033">
        <v>636</v>
      </c>
      <c r="K2033">
        <v>2117</v>
      </c>
      <c r="L2033">
        <v>620</v>
      </c>
      <c r="M2033" s="5">
        <v>54780</v>
      </c>
      <c r="N2033" s="5">
        <v>76484.208740000002</v>
      </c>
      <c r="O2033" s="5">
        <v>5259.8</v>
      </c>
      <c r="P2033" s="5">
        <v>7343.7685499999998</v>
      </c>
      <c r="Q2033" s="5">
        <v>45234</v>
      </c>
      <c r="R2033" s="5">
        <v>63156.01859</v>
      </c>
      <c r="S2033" s="5">
        <v>513</v>
      </c>
      <c r="T2033" s="5">
        <v>716.25409060000004</v>
      </c>
      <c r="U2033">
        <v>2088</v>
      </c>
      <c r="V2033">
        <v>396</v>
      </c>
      <c r="W2033">
        <v>1463</v>
      </c>
      <c r="X2033">
        <v>306</v>
      </c>
      <c r="Y2033">
        <v>62</v>
      </c>
      <c r="Z2033">
        <v>20</v>
      </c>
      <c r="AA2033">
        <v>88</v>
      </c>
      <c r="AB2033">
        <v>43</v>
      </c>
      <c r="AC2033">
        <v>14</v>
      </c>
      <c r="AD2033">
        <v>65</v>
      </c>
      <c r="AE2033">
        <v>81</v>
      </c>
      <c r="AF2033">
        <v>31</v>
      </c>
      <c r="AG2033">
        <v>111</v>
      </c>
      <c r="AH2033">
        <v>1033.9166666666665</v>
      </c>
      <c r="AI2033">
        <v>2014.3166666666664</v>
      </c>
      <c r="AJ2033">
        <v>2561.833333333333</v>
      </c>
      <c r="AK2033">
        <v>1021</v>
      </c>
      <c r="AL2033">
        <v>1.0138375077928801</v>
      </c>
      <c r="AM2033">
        <f t="shared" si="589"/>
        <v>1</v>
      </c>
      <c r="AN2033">
        <f t="shared" si="590"/>
        <v>1035.1280954565304</v>
      </c>
      <c r="AO2033">
        <v>15.37</v>
      </c>
      <c r="AP2033">
        <f t="shared" si="591"/>
        <v>15.582682494776567</v>
      </c>
      <c r="AQ2033">
        <v>3.27</v>
      </c>
      <c r="AR2033">
        <v>6430</v>
      </c>
      <c r="AS2033">
        <v>5.0737861885996933</v>
      </c>
      <c r="AT2033">
        <v>0.96167431305114559</v>
      </c>
      <c r="AU2033">
        <f t="shared" si="592"/>
        <v>4.8793298474900002</v>
      </c>
      <c r="AV2033">
        <f t="shared" si="593"/>
        <v>2.885022939153437</v>
      </c>
      <c r="AW2033">
        <f t="shared" si="594"/>
        <v>6.7317201913580194</v>
      </c>
      <c r="AX2033">
        <f t="shared" si="597"/>
        <v>9.6167431305114555</v>
      </c>
      <c r="AY2033" s="4">
        <v>0.1</v>
      </c>
      <c r="AZ2033">
        <v>35</v>
      </c>
      <c r="BA2033" s="1">
        <f t="shared" si="595"/>
        <v>0.10368970511989745</v>
      </c>
      <c r="BB2033">
        <v>0.33889999999999998</v>
      </c>
      <c r="BC2033">
        <v>4.8224999999999997E-2</v>
      </c>
      <c r="BD2033">
        <v>6.43E-3</v>
      </c>
      <c r="BE2033">
        <v>160000</v>
      </c>
      <c r="BF2033">
        <f t="shared" si="598"/>
        <v>74.400000000000006</v>
      </c>
      <c r="BG2033" s="7">
        <f t="shared" si="599"/>
        <v>0.78884137209302341</v>
      </c>
      <c r="BH2033" s="8">
        <f t="shared" si="600"/>
        <v>1.5776827441860468</v>
      </c>
      <c r="BI2033" s="7">
        <f t="shared" si="601"/>
        <v>2.36652411627907</v>
      </c>
      <c r="BJ2033">
        <v>340.8</v>
      </c>
      <c r="BK2033">
        <v>6390</v>
      </c>
      <c r="BL2033">
        <v>0.12</v>
      </c>
      <c r="BM2033">
        <v>0.11</v>
      </c>
      <c r="BN2033" s="3">
        <f t="shared" si="596"/>
        <v>7.6046778864237843E-2</v>
      </c>
      <c r="BO2033" s="3">
        <f t="shared" si="602"/>
        <v>0.10966805597101838</v>
      </c>
      <c r="BP2033" s="3">
        <f t="shared" si="603"/>
        <v>9.6844662550414282E-2</v>
      </c>
      <c r="BQ2033" s="3">
        <f t="shared" si="604"/>
        <v>0.14012962338084636</v>
      </c>
      <c r="BR2033">
        <f t="shared" si="605"/>
        <v>9.0635165507388676E-2</v>
      </c>
      <c r="BS2033">
        <f t="shared" si="606"/>
        <v>0.12136278502377794</v>
      </c>
      <c r="BT2033" s="5">
        <f t="shared" si="607"/>
        <v>464.13182214242102</v>
      </c>
    </row>
    <row r="2034" spans="1:72" x14ac:dyDescent="0.2">
      <c r="A2034">
        <v>11</v>
      </c>
      <c r="B2034">
        <v>39047</v>
      </c>
      <c r="C2034" t="s">
        <v>841</v>
      </c>
      <c r="D2034">
        <v>39</v>
      </c>
      <c r="E2034" t="s">
        <v>842</v>
      </c>
      <c r="F2034" t="s">
        <v>843</v>
      </c>
      <c r="G2034" t="s">
        <v>47</v>
      </c>
      <c r="H2034">
        <v>47</v>
      </c>
      <c r="I2034">
        <v>3239</v>
      </c>
      <c r="J2034">
        <v>936</v>
      </c>
      <c r="K2034">
        <v>1899</v>
      </c>
      <c r="L2034">
        <v>485</v>
      </c>
      <c r="M2034" s="5">
        <v>44552</v>
      </c>
      <c r="N2034" s="5">
        <v>62203.805549999997</v>
      </c>
      <c r="O2034" s="5">
        <v>4959.3</v>
      </c>
      <c r="P2034" s="5">
        <v>6924.2084050000003</v>
      </c>
      <c r="Q2034" s="5">
        <v>41293</v>
      </c>
      <c r="R2034" s="5">
        <v>57653.567569999999</v>
      </c>
      <c r="S2034" s="5">
        <v>417</v>
      </c>
      <c r="T2034" s="5">
        <v>582.21823740000002</v>
      </c>
      <c r="U2034">
        <v>1963</v>
      </c>
      <c r="V2034">
        <v>525</v>
      </c>
      <c r="W2034">
        <v>1468</v>
      </c>
      <c r="X2034">
        <v>292</v>
      </c>
      <c r="Y2034">
        <v>62</v>
      </c>
      <c r="Z2034">
        <v>20</v>
      </c>
      <c r="AA2034">
        <v>88</v>
      </c>
      <c r="AB2034">
        <v>43</v>
      </c>
      <c r="AC2034">
        <v>14</v>
      </c>
      <c r="AD2034">
        <v>65</v>
      </c>
      <c r="AE2034">
        <v>81</v>
      </c>
      <c r="AF2034">
        <v>31</v>
      </c>
      <c r="AG2034">
        <v>111</v>
      </c>
      <c r="AH2034">
        <v>1033.9166666666665</v>
      </c>
      <c r="AI2034">
        <v>2014.3166666666664</v>
      </c>
      <c r="AJ2034">
        <v>2561.833333333333</v>
      </c>
      <c r="AK2034">
        <v>1021</v>
      </c>
      <c r="AL2034">
        <v>1.0002500762542099</v>
      </c>
      <c r="AM2034">
        <f t="shared" si="589"/>
        <v>1</v>
      </c>
      <c r="AN2034">
        <f t="shared" si="590"/>
        <v>1021.2553278555483</v>
      </c>
      <c r="AO2034">
        <v>15.37</v>
      </c>
      <c r="AP2034">
        <f t="shared" si="591"/>
        <v>15.373843672027206</v>
      </c>
      <c r="AQ2034">
        <v>3.27</v>
      </c>
      <c r="AR2034">
        <v>6430</v>
      </c>
      <c r="AS2034">
        <v>5.0737861885996933</v>
      </c>
      <c r="AT2034">
        <v>0.98401719632926155</v>
      </c>
      <c r="AU2034">
        <f t="shared" si="592"/>
        <v>4.99269286008</v>
      </c>
      <c r="AV2034">
        <f t="shared" si="593"/>
        <v>2.9520515889877847</v>
      </c>
      <c r="AW2034">
        <f t="shared" si="594"/>
        <v>6.8881203743048305</v>
      </c>
      <c r="AX2034">
        <f t="shared" si="597"/>
        <v>9.8401719632926152</v>
      </c>
      <c r="AY2034" s="4">
        <v>0.1</v>
      </c>
      <c r="AZ2034">
        <v>35</v>
      </c>
      <c r="BA2034" s="1">
        <f t="shared" si="595"/>
        <v>0.10368970511989745</v>
      </c>
      <c r="BB2034">
        <v>0.33889999999999998</v>
      </c>
      <c r="BC2034">
        <v>4.8224999999999997E-2</v>
      </c>
      <c r="BD2034">
        <v>6.43E-3</v>
      </c>
      <c r="BE2034">
        <v>160000</v>
      </c>
      <c r="BF2034">
        <f t="shared" si="598"/>
        <v>74.400000000000006</v>
      </c>
      <c r="BG2034" s="7">
        <f t="shared" si="599"/>
        <v>0.78884137209302341</v>
      </c>
      <c r="BH2034" s="8">
        <f t="shared" si="600"/>
        <v>1.5776827441860468</v>
      </c>
      <c r="BI2034" s="7">
        <f t="shared" si="601"/>
        <v>2.36652411627907</v>
      </c>
      <c r="BJ2034">
        <v>340.8</v>
      </c>
      <c r="BK2034">
        <v>6390</v>
      </c>
      <c r="BL2034">
        <v>0.12</v>
      </c>
      <c r="BM2034">
        <v>0.11</v>
      </c>
      <c r="BN2034" s="3">
        <f t="shared" si="596"/>
        <v>7.6220824976682339E-2</v>
      </c>
      <c r="BO2034" s="3">
        <f t="shared" si="602"/>
        <v>0.10902083073279527</v>
      </c>
      <c r="BP2034" s="3">
        <f t="shared" si="603"/>
        <v>9.5899507359672315E-2</v>
      </c>
      <c r="BQ2034" s="3">
        <f t="shared" si="604"/>
        <v>0.1401901213664524</v>
      </c>
      <c r="BR2034">
        <f t="shared" si="605"/>
        <v>8.9987940269165567E-2</v>
      </c>
      <c r="BS2034">
        <f t="shared" si="606"/>
        <v>0.12071555978555483</v>
      </c>
      <c r="BT2034" s="5">
        <f t="shared" si="607"/>
        <v>464.13182214242102</v>
      </c>
    </row>
    <row r="2035" spans="1:72" x14ac:dyDescent="0.2">
      <c r="A2035">
        <v>11</v>
      </c>
      <c r="B2035">
        <v>39049</v>
      </c>
      <c r="C2035" t="s">
        <v>841</v>
      </c>
      <c r="D2035">
        <v>39</v>
      </c>
      <c r="E2035" t="s">
        <v>842</v>
      </c>
      <c r="F2035" t="s">
        <v>843</v>
      </c>
      <c r="G2035" t="s">
        <v>194</v>
      </c>
      <c r="H2035">
        <v>49</v>
      </c>
      <c r="I2035">
        <v>9186</v>
      </c>
      <c r="J2035">
        <v>596</v>
      </c>
      <c r="K2035">
        <v>3209</v>
      </c>
      <c r="L2035">
        <v>1480</v>
      </c>
      <c r="M2035" s="5">
        <v>120420</v>
      </c>
      <c r="N2035" s="5">
        <v>168131.22339999999</v>
      </c>
      <c r="O2035" s="5">
        <v>5387.7</v>
      </c>
      <c r="P2035" s="5">
        <v>7522.3433999999997</v>
      </c>
      <c r="Q2035" s="5">
        <v>63043</v>
      </c>
      <c r="R2035" s="5">
        <v>88021.065570000006</v>
      </c>
      <c r="S2035" s="5">
        <v>1198</v>
      </c>
      <c r="T2035" s="5">
        <v>1672.6557519999999</v>
      </c>
      <c r="U2035">
        <v>3152</v>
      </c>
      <c r="V2035">
        <v>394</v>
      </c>
      <c r="W2035">
        <v>1686</v>
      </c>
      <c r="X2035">
        <v>487</v>
      </c>
      <c r="Y2035">
        <v>62</v>
      </c>
      <c r="Z2035">
        <v>20</v>
      </c>
      <c r="AA2035">
        <v>88</v>
      </c>
      <c r="AB2035">
        <v>43</v>
      </c>
      <c r="AC2035">
        <v>14</v>
      </c>
      <c r="AD2035">
        <v>65</v>
      </c>
      <c r="AE2035">
        <v>81</v>
      </c>
      <c r="AF2035">
        <v>31</v>
      </c>
      <c r="AG2035">
        <v>111</v>
      </c>
      <c r="AH2035">
        <v>1033.9166666666665</v>
      </c>
      <c r="AI2035">
        <v>2014.3166666666664</v>
      </c>
      <c r="AJ2035">
        <v>2561.833333333333</v>
      </c>
      <c r="AK2035">
        <v>1021</v>
      </c>
      <c r="AL2035">
        <v>1.01288230078561</v>
      </c>
      <c r="AM2035">
        <f t="shared" si="589"/>
        <v>1</v>
      </c>
      <c r="AN2035">
        <f t="shared" si="590"/>
        <v>1034.1528291021079</v>
      </c>
      <c r="AO2035">
        <v>15.37</v>
      </c>
      <c r="AP2035">
        <f t="shared" si="591"/>
        <v>15.568000963074825</v>
      </c>
      <c r="AQ2035">
        <v>3.27</v>
      </c>
      <c r="AR2035">
        <v>6430</v>
      </c>
      <c r="AS2035">
        <v>5.0737861885996933</v>
      </c>
      <c r="AT2035">
        <v>0.95988815133617955</v>
      </c>
      <c r="AU2035">
        <f t="shared" si="592"/>
        <v>4.87026724485</v>
      </c>
      <c r="AV2035">
        <f t="shared" si="593"/>
        <v>2.8796644540085388</v>
      </c>
      <c r="AW2035">
        <f t="shared" si="594"/>
        <v>6.719217059353257</v>
      </c>
      <c r="AX2035">
        <f t="shared" si="597"/>
        <v>9.5988815133617962</v>
      </c>
      <c r="AY2035" s="4">
        <v>0.1</v>
      </c>
      <c r="AZ2035">
        <v>35</v>
      </c>
      <c r="BA2035" s="1">
        <f t="shared" si="595"/>
        <v>0.10368970511989745</v>
      </c>
      <c r="BB2035">
        <v>0.33889999999999998</v>
      </c>
      <c r="BC2035">
        <v>4.8224999999999997E-2</v>
      </c>
      <c r="BD2035">
        <v>6.43E-3</v>
      </c>
      <c r="BE2035">
        <v>160000</v>
      </c>
      <c r="BF2035">
        <f t="shared" si="598"/>
        <v>74.400000000000006</v>
      </c>
      <c r="BG2035" s="7">
        <f t="shared" si="599"/>
        <v>0.78884137209302341</v>
      </c>
      <c r="BH2035" s="8">
        <f t="shared" si="600"/>
        <v>1.5776827441860468</v>
      </c>
      <c r="BI2035" s="7">
        <f t="shared" si="601"/>
        <v>2.36652411627907</v>
      </c>
      <c r="BJ2035">
        <v>340.8</v>
      </c>
      <c r="BK2035">
        <v>6390</v>
      </c>
      <c r="BL2035">
        <v>0.12</v>
      </c>
      <c r="BM2035">
        <v>0.11</v>
      </c>
      <c r="BN2035" s="3">
        <f t="shared" si="596"/>
        <v>7.59494979700919E-2</v>
      </c>
      <c r="BO2035" s="3">
        <f t="shared" si="602"/>
        <v>0.11475299199496776</v>
      </c>
      <c r="BP2035" s="3">
        <f t="shared" si="603"/>
        <v>0.10195341604985717</v>
      </c>
      <c r="BQ2035" s="3">
        <f t="shared" si="604"/>
        <v>0.14515798174149863</v>
      </c>
      <c r="BR2035">
        <f t="shared" si="605"/>
        <v>9.5720101531338059E-2</v>
      </c>
      <c r="BS2035">
        <f t="shared" si="606"/>
        <v>0.12644772104772734</v>
      </c>
      <c r="BT2035" s="5">
        <f t="shared" si="607"/>
        <v>464.13182214242102</v>
      </c>
    </row>
    <row r="2036" spans="1:72" x14ac:dyDescent="0.2">
      <c r="A2036">
        <v>11</v>
      </c>
      <c r="B2036">
        <v>39051</v>
      </c>
      <c r="C2036" t="s">
        <v>841</v>
      </c>
      <c r="D2036">
        <v>39</v>
      </c>
      <c r="E2036" t="s">
        <v>842</v>
      </c>
      <c r="F2036" t="s">
        <v>843</v>
      </c>
      <c r="G2036" t="s">
        <v>697</v>
      </c>
      <c r="H2036">
        <v>51</v>
      </c>
      <c r="I2036">
        <v>3213</v>
      </c>
      <c r="J2036">
        <v>843</v>
      </c>
      <c r="K2036">
        <v>1771</v>
      </c>
      <c r="L2036">
        <v>455</v>
      </c>
      <c r="M2036" s="5">
        <v>45537</v>
      </c>
      <c r="N2036" s="5">
        <v>63579.06925</v>
      </c>
      <c r="O2036" s="5">
        <v>4602.5</v>
      </c>
      <c r="P2036" s="5">
        <v>6426.0418170000003</v>
      </c>
      <c r="Q2036" s="5">
        <v>39296</v>
      </c>
      <c r="R2036" s="5">
        <v>54865.342579999997</v>
      </c>
      <c r="S2036" s="5">
        <v>408</v>
      </c>
      <c r="T2036" s="5">
        <v>569.65237620000005</v>
      </c>
      <c r="U2036">
        <v>2111</v>
      </c>
      <c r="V2036">
        <v>573</v>
      </c>
      <c r="W2036">
        <v>1487</v>
      </c>
      <c r="X2036">
        <v>305</v>
      </c>
      <c r="Y2036">
        <v>62</v>
      </c>
      <c r="Z2036">
        <v>20</v>
      </c>
      <c r="AA2036">
        <v>88</v>
      </c>
      <c r="AB2036">
        <v>43</v>
      </c>
      <c r="AC2036">
        <v>14</v>
      </c>
      <c r="AD2036">
        <v>65</v>
      </c>
      <c r="AE2036">
        <v>81</v>
      </c>
      <c r="AF2036">
        <v>31</v>
      </c>
      <c r="AG2036">
        <v>111</v>
      </c>
      <c r="AH2036">
        <v>1033.9166666666665</v>
      </c>
      <c r="AI2036">
        <v>2014.3166666666664</v>
      </c>
      <c r="AJ2036">
        <v>2561.833333333333</v>
      </c>
      <c r="AK2036">
        <v>1021</v>
      </c>
      <c r="AL2036">
        <v>1.0090698361396799</v>
      </c>
      <c r="AM2036">
        <f t="shared" si="589"/>
        <v>1</v>
      </c>
      <c r="AN2036">
        <f t="shared" si="590"/>
        <v>1030.2603026986133</v>
      </c>
      <c r="AO2036">
        <v>15.37</v>
      </c>
      <c r="AP2036">
        <f t="shared" si="591"/>
        <v>15.50940338146688</v>
      </c>
      <c r="AQ2036">
        <v>3.27</v>
      </c>
      <c r="AR2036">
        <v>6430</v>
      </c>
      <c r="AS2036">
        <v>5.0737861885996933</v>
      </c>
      <c r="AT2036">
        <v>1.1313811780043259</v>
      </c>
      <c r="AU2036">
        <f t="shared" si="592"/>
        <v>5.7403861950000001</v>
      </c>
      <c r="AV2036">
        <f t="shared" si="593"/>
        <v>3.3941435340129775</v>
      </c>
      <c r="AW2036">
        <f t="shared" si="594"/>
        <v>7.9196682460302812</v>
      </c>
      <c r="AX2036">
        <f t="shared" si="597"/>
        <v>11.31381178004326</v>
      </c>
      <c r="AY2036" s="4">
        <v>0.1</v>
      </c>
      <c r="AZ2036">
        <v>35</v>
      </c>
      <c r="BA2036" s="1">
        <f t="shared" si="595"/>
        <v>0.10368970511989745</v>
      </c>
      <c r="BB2036">
        <v>0.33889999999999998</v>
      </c>
      <c r="BC2036">
        <v>4.8224999999999997E-2</v>
      </c>
      <c r="BD2036">
        <v>6.43E-3</v>
      </c>
      <c r="BE2036">
        <v>160000</v>
      </c>
      <c r="BF2036">
        <f t="shared" si="598"/>
        <v>74.400000000000006</v>
      </c>
      <c r="BG2036" s="7">
        <f t="shared" si="599"/>
        <v>0.78884137209302341</v>
      </c>
      <c r="BH2036" s="8">
        <f t="shared" si="600"/>
        <v>1.5776827441860468</v>
      </c>
      <c r="BI2036" s="7">
        <f t="shared" si="601"/>
        <v>2.36652411627907</v>
      </c>
      <c r="BJ2036">
        <v>340.8</v>
      </c>
      <c r="BK2036">
        <v>6390</v>
      </c>
      <c r="BL2036">
        <v>0.12</v>
      </c>
      <c r="BM2036">
        <v>0.11</v>
      </c>
      <c r="BN2036" s="3">
        <f t="shared" si="596"/>
        <v>8.1388670923347173E-2</v>
      </c>
      <c r="BO2036" s="3">
        <f t="shared" si="602"/>
        <v>0.1142425860460921</v>
      </c>
      <c r="BP2036" s="3">
        <f t="shared" si="603"/>
        <v>9.9156245735945545E-2</v>
      </c>
      <c r="BQ2036" s="3">
        <f t="shared" si="604"/>
        <v>0.15007971255792027</v>
      </c>
      <c r="BR2036">
        <f t="shared" si="605"/>
        <v>9.5209695582462395E-2</v>
      </c>
      <c r="BS2036">
        <f t="shared" si="606"/>
        <v>0.12593731509885167</v>
      </c>
      <c r="BT2036" s="5">
        <f t="shared" si="607"/>
        <v>464.13182214242102</v>
      </c>
    </row>
    <row r="2037" spans="1:72" x14ac:dyDescent="0.2">
      <c r="A2037">
        <v>11</v>
      </c>
      <c r="B2037">
        <v>39053</v>
      </c>
      <c r="C2037" t="s">
        <v>841</v>
      </c>
      <c r="D2037">
        <v>39</v>
      </c>
      <c r="E2037" t="s">
        <v>842</v>
      </c>
      <c r="F2037" t="s">
        <v>843</v>
      </c>
      <c r="G2037" t="s">
        <v>966</v>
      </c>
      <c r="H2037">
        <v>53</v>
      </c>
      <c r="I2037">
        <v>2828</v>
      </c>
      <c r="J2037">
        <v>173</v>
      </c>
      <c r="K2037">
        <v>1545</v>
      </c>
      <c r="L2037">
        <v>387</v>
      </c>
      <c r="M2037" s="5">
        <v>38546</v>
      </c>
      <c r="N2037" s="5">
        <v>53818.187480000001</v>
      </c>
      <c r="O2037" s="5">
        <v>2112.6</v>
      </c>
      <c r="P2037" s="5">
        <v>2949.626495</v>
      </c>
      <c r="Q2037" s="5">
        <v>34041</v>
      </c>
      <c r="R2037" s="5">
        <v>47528.275829999999</v>
      </c>
      <c r="S2037" s="5">
        <v>337</v>
      </c>
      <c r="T2037" s="5">
        <v>470.52169309999999</v>
      </c>
      <c r="U2037">
        <v>1619</v>
      </c>
      <c r="V2037">
        <v>201</v>
      </c>
      <c r="W2037">
        <v>1291</v>
      </c>
      <c r="X2037">
        <v>226</v>
      </c>
      <c r="Y2037">
        <v>62</v>
      </c>
      <c r="Z2037">
        <v>20</v>
      </c>
      <c r="AA2037">
        <v>88</v>
      </c>
      <c r="AB2037">
        <v>43</v>
      </c>
      <c r="AC2037">
        <v>14</v>
      </c>
      <c r="AD2037">
        <v>65</v>
      </c>
      <c r="AE2037">
        <v>81</v>
      </c>
      <c r="AF2037">
        <v>31</v>
      </c>
      <c r="AG2037">
        <v>111</v>
      </c>
      <c r="AH2037">
        <v>1033.9166666666665</v>
      </c>
      <c r="AI2037">
        <v>2014.3166666666664</v>
      </c>
      <c r="AJ2037">
        <v>2561.833333333333</v>
      </c>
      <c r="AK2037">
        <v>1021</v>
      </c>
      <c r="AL2037">
        <v>0.99791781306266802</v>
      </c>
      <c r="AM2037">
        <f t="shared" si="589"/>
        <v>1</v>
      </c>
      <c r="AN2037">
        <f t="shared" si="590"/>
        <v>1018.874087136984</v>
      </c>
      <c r="AO2037">
        <v>15.37</v>
      </c>
      <c r="AP2037">
        <f t="shared" si="591"/>
        <v>15.337996786773207</v>
      </c>
      <c r="AQ2037">
        <v>3.27</v>
      </c>
      <c r="AR2037">
        <v>6430</v>
      </c>
      <c r="AS2037">
        <v>5.0737861885996933</v>
      </c>
      <c r="AT2037">
        <v>1.0001194760022938</v>
      </c>
      <c r="AU2037">
        <f t="shared" si="592"/>
        <v>5.0743923842900003</v>
      </c>
      <c r="AV2037">
        <f t="shared" si="593"/>
        <v>3.0003584280068814</v>
      </c>
      <c r="AW2037">
        <f t="shared" si="594"/>
        <v>7.0008363320160569</v>
      </c>
      <c r="AX2037">
        <f t="shared" si="597"/>
        <v>10.001194760022937</v>
      </c>
      <c r="AY2037" s="4">
        <v>0.1</v>
      </c>
      <c r="AZ2037">
        <v>35</v>
      </c>
      <c r="BA2037" s="1">
        <f t="shared" si="595"/>
        <v>0.10368970511989745</v>
      </c>
      <c r="BB2037">
        <v>0.33889999999999998</v>
      </c>
      <c r="BC2037">
        <v>4.8224999999999997E-2</v>
      </c>
      <c r="BD2037">
        <v>6.43E-3</v>
      </c>
      <c r="BE2037">
        <v>160000</v>
      </c>
      <c r="BF2037">
        <f t="shared" si="598"/>
        <v>74.400000000000006</v>
      </c>
      <c r="BG2037" s="7">
        <f t="shared" si="599"/>
        <v>0.78884137209302341</v>
      </c>
      <c r="BH2037" s="8">
        <f t="shared" si="600"/>
        <v>1.5776827441860468</v>
      </c>
      <c r="BI2037" s="7">
        <f t="shared" si="601"/>
        <v>2.36652411627907</v>
      </c>
      <c r="BJ2037">
        <v>340.8</v>
      </c>
      <c r="BK2037">
        <v>6390</v>
      </c>
      <c r="BL2037">
        <v>0.12</v>
      </c>
      <c r="BM2037">
        <v>0.11</v>
      </c>
      <c r="BN2037" s="3">
        <f t="shared" si="596"/>
        <v>7.6650908892168607E-2</v>
      </c>
      <c r="BO2037" s="3">
        <f t="shared" si="602"/>
        <v>0.10885461394252456</v>
      </c>
      <c r="BP2037" s="3">
        <f t="shared" si="603"/>
        <v>9.5518575603624103E-2</v>
      </c>
      <c r="BQ2037" s="3">
        <f t="shared" si="604"/>
        <v>0.14053395321848736</v>
      </c>
      <c r="BR2037">
        <f t="shared" si="605"/>
        <v>8.982172347889486E-2</v>
      </c>
      <c r="BS2037">
        <f t="shared" si="606"/>
        <v>0.12054934299528412</v>
      </c>
      <c r="BT2037" s="5">
        <f t="shared" si="607"/>
        <v>464.13182214242102</v>
      </c>
    </row>
    <row r="2038" spans="1:72" x14ac:dyDescent="0.2">
      <c r="A2038">
        <v>11</v>
      </c>
      <c r="B2038">
        <v>39055</v>
      </c>
      <c r="C2038" t="s">
        <v>841</v>
      </c>
      <c r="D2038">
        <v>39</v>
      </c>
      <c r="E2038" t="s">
        <v>842</v>
      </c>
      <c r="F2038" t="s">
        <v>843</v>
      </c>
      <c r="G2038" t="s">
        <v>1004</v>
      </c>
      <c r="H2038">
        <v>55</v>
      </c>
      <c r="I2038">
        <v>5720</v>
      </c>
      <c r="J2038">
        <v>497</v>
      </c>
      <c r="K2038">
        <v>2345</v>
      </c>
      <c r="L2038">
        <v>766</v>
      </c>
      <c r="M2038" s="5">
        <v>77425</v>
      </c>
      <c r="N2038" s="5">
        <v>108101.3118</v>
      </c>
      <c r="O2038" s="5">
        <v>2262.5</v>
      </c>
      <c r="P2038" s="5">
        <v>3158.917895</v>
      </c>
      <c r="Q2038" s="5">
        <v>42191</v>
      </c>
      <c r="R2038" s="5">
        <v>58907.361279999997</v>
      </c>
      <c r="S2038" s="5">
        <v>629</v>
      </c>
      <c r="T2038" s="5">
        <v>878.2140799</v>
      </c>
      <c r="U2038">
        <v>2374</v>
      </c>
      <c r="V2038">
        <v>290</v>
      </c>
      <c r="W2038">
        <v>1430</v>
      </c>
      <c r="X2038">
        <v>328</v>
      </c>
      <c r="Y2038">
        <v>62</v>
      </c>
      <c r="Z2038">
        <v>20</v>
      </c>
      <c r="AA2038">
        <v>88</v>
      </c>
      <c r="AB2038">
        <v>43</v>
      </c>
      <c r="AC2038">
        <v>14</v>
      </c>
      <c r="AD2038">
        <v>65</v>
      </c>
      <c r="AE2038">
        <v>81</v>
      </c>
      <c r="AF2038">
        <v>31</v>
      </c>
      <c r="AG2038">
        <v>111</v>
      </c>
      <c r="AH2038">
        <v>1033.9166666666665</v>
      </c>
      <c r="AI2038">
        <v>2014.3166666666664</v>
      </c>
      <c r="AJ2038">
        <v>2561.833333333333</v>
      </c>
      <c r="AK2038">
        <v>1021</v>
      </c>
      <c r="AL2038">
        <v>1.0512407918771101</v>
      </c>
      <c r="AM2038">
        <f t="shared" si="589"/>
        <v>1</v>
      </c>
      <c r="AN2038">
        <f t="shared" si="590"/>
        <v>1073.3168485065294</v>
      </c>
      <c r="AO2038">
        <v>15.37</v>
      </c>
      <c r="AP2038">
        <f t="shared" si="591"/>
        <v>16.157570971151181</v>
      </c>
      <c r="AQ2038">
        <v>3.27</v>
      </c>
      <c r="AR2038">
        <v>6430</v>
      </c>
      <c r="AS2038">
        <v>5.0737861885996933</v>
      </c>
      <c r="AT2038">
        <v>1.1015010858197867</v>
      </c>
      <c r="AU2038">
        <f t="shared" si="592"/>
        <v>5.5887809959599988</v>
      </c>
      <c r="AV2038">
        <f t="shared" si="593"/>
        <v>3.30450325745936</v>
      </c>
      <c r="AW2038">
        <f t="shared" si="594"/>
        <v>7.7105076007385067</v>
      </c>
      <c r="AX2038">
        <f t="shared" si="597"/>
        <v>11.015010858197867</v>
      </c>
      <c r="AY2038" s="4">
        <v>0.1</v>
      </c>
      <c r="AZ2038">
        <v>35</v>
      </c>
      <c r="BA2038" s="1">
        <f t="shared" si="595"/>
        <v>0.10368970511989745</v>
      </c>
      <c r="BB2038">
        <v>0.33889999999999998</v>
      </c>
      <c r="BC2038">
        <v>4.8224999999999997E-2</v>
      </c>
      <c r="BD2038">
        <v>6.43E-3</v>
      </c>
      <c r="BE2038">
        <v>160000</v>
      </c>
      <c r="BF2038">
        <f t="shared" si="598"/>
        <v>74.400000000000006</v>
      </c>
      <c r="BG2038" s="7">
        <f t="shared" si="599"/>
        <v>0.78884137209302341</v>
      </c>
      <c r="BH2038" s="8">
        <f t="shared" si="600"/>
        <v>1.5776827441860468</v>
      </c>
      <c r="BI2038" s="7">
        <f t="shared" si="601"/>
        <v>2.36652411627907</v>
      </c>
      <c r="BJ2038">
        <v>340.8</v>
      </c>
      <c r="BK2038">
        <v>6390</v>
      </c>
      <c r="BL2038">
        <v>0.12</v>
      </c>
      <c r="BM2038">
        <v>0.11</v>
      </c>
      <c r="BN2038" s="3">
        <f t="shared" si="596"/>
        <v>8.2136010004759147E-2</v>
      </c>
      <c r="BO2038" s="3">
        <f t="shared" si="602"/>
        <v>0.11739137873452735</v>
      </c>
      <c r="BP2038" s="3">
        <f t="shared" si="603"/>
        <v>0.10270347287596823</v>
      </c>
      <c r="BQ2038" s="3">
        <f t="shared" si="604"/>
        <v>0.15228203674871685</v>
      </c>
      <c r="BR2038">
        <f t="shared" si="605"/>
        <v>9.8358488270897645E-2</v>
      </c>
      <c r="BS2038">
        <f t="shared" si="606"/>
        <v>0.12908610778728694</v>
      </c>
      <c r="BT2038" s="5">
        <f t="shared" si="607"/>
        <v>464.13182214242102</v>
      </c>
    </row>
    <row r="2039" spans="1:72" x14ac:dyDescent="0.2">
      <c r="A2039">
        <v>11</v>
      </c>
      <c r="B2039">
        <v>39057</v>
      </c>
      <c r="C2039" t="s">
        <v>841</v>
      </c>
      <c r="D2039">
        <v>39</v>
      </c>
      <c r="E2039" t="s">
        <v>842</v>
      </c>
      <c r="F2039" t="s">
        <v>843</v>
      </c>
      <c r="G2039" t="s">
        <v>522</v>
      </c>
      <c r="H2039">
        <v>57</v>
      </c>
      <c r="I2039">
        <v>4632</v>
      </c>
      <c r="J2039">
        <v>794</v>
      </c>
      <c r="K2039">
        <v>2291</v>
      </c>
      <c r="L2039">
        <v>697</v>
      </c>
      <c r="M2039" s="5">
        <v>66442</v>
      </c>
      <c r="N2039" s="5">
        <v>92766.772490000003</v>
      </c>
      <c r="O2039" s="5">
        <v>6788.7</v>
      </c>
      <c r="P2039" s="5">
        <v>9478.4291329999996</v>
      </c>
      <c r="Q2039" s="5">
        <v>49674</v>
      </c>
      <c r="R2039" s="5">
        <v>69355.176800000001</v>
      </c>
      <c r="S2039" s="5">
        <v>589</v>
      </c>
      <c r="T2039" s="5">
        <v>822.36580779999997</v>
      </c>
      <c r="U2039">
        <v>2224</v>
      </c>
      <c r="V2039">
        <v>469</v>
      </c>
      <c r="W2039">
        <v>1514</v>
      </c>
      <c r="X2039">
        <v>331</v>
      </c>
      <c r="Y2039">
        <v>62</v>
      </c>
      <c r="Z2039">
        <v>20</v>
      </c>
      <c r="AA2039">
        <v>88</v>
      </c>
      <c r="AB2039">
        <v>43</v>
      </c>
      <c r="AC2039">
        <v>14</v>
      </c>
      <c r="AD2039">
        <v>65</v>
      </c>
      <c r="AE2039">
        <v>81</v>
      </c>
      <c r="AF2039">
        <v>31</v>
      </c>
      <c r="AG2039">
        <v>111</v>
      </c>
      <c r="AH2039">
        <v>1033.9166666666665</v>
      </c>
      <c r="AI2039">
        <v>2014.3166666666664</v>
      </c>
      <c r="AJ2039">
        <v>2561.833333333333</v>
      </c>
      <c r="AK2039">
        <v>1021</v>
      </c>
      <c r="AL2039">
        <v>0.98516910809737002</v>
      </c>
      <c r="AM2039">
        <f t="shared" si="589"/>
        <v>1</v>
      </c>
      <c r="AN2039">
        <f t="shared" si="590"/>
        <v>1005.8576593674148</v>
      </c>
      <c r="AO2039">
        <v>15.37</v>
      </c>
      <c r="AP2039">
        <f t="shared" si="591"/>
        <v>15.142049191456577</v>
      </c>
      <c r="AQ2039">
        <v>3.27</v>
      </c>
      <c r="AR2039">
        <v>6430</v>
      </c>
      <c r="AS2039">
        <v>5.0737861885996933</v>
      </c>
      <c r="AT2039">
        <v>1.0024949193166139</v>
      </c>
      <c r="AU2039">
        <f t="shared" si="592"/>
        <v>5.0864448757699998</v>
      </c>
      <c r="AV2039">
        <f t="shared" si="593"/>
        <v>3.0074847579498418</v>
      </c>
      <c r="AW2039">
        <f t="shared" si="594"/>
        <v>7.0174644352162971</v>
      </c>
      <c r="AX2039">
        <f t="shared" si="597"/>
        <v>10.02494919316614</v>
      </c>
      <c r="AY2039" s="4">
        <v>0.1</v>
      </c>
      <c r="AZ2039">
        <v>35</v>
      </c>
      <c r="BA2039" s="1">
        <f t="shared" si="595"/>
        <v>0.10368970511989745</v>
      </c>
      <c r="BB2039">
        <v>0.33889999999999998</v>
      </c>
      <c r="BC2039">
        <v>4.8224999999999997E-2</v>
      </c>
      <c r="BD2039">
        <v>6.43E-3</v>
      </c>
      <c r="BE2039">
        <v>160000</v>
      </c>
      <c r="BF2039">
        <f t="shared" si="598"/>
        <v>74.400000000000006</v>
      </c>
      <c r="BG2039" s="7">
        <f t="shared" si="599"/>
        <v>0.78884137209302341</v>
      </c>
      <c r="BH2039" s="8">
        <f t="shared" si="600"/>
        <v>1.5776827441860468</v>
      </c>
      <c r="BI2039" s="7">
        <f t="shared" si="601"/>
        <v>2.36652411627907</v>
      </c>
      <c r="BJ2039">
        <v>340.8</v>
      </c>
      <c r="BK2039">
        <v>6390</v>
      </c>
      <c r="BL2039">
        <v>0.12</v>
      </c>
      <c r="BM2039">
        <v>0.11</v>
      </c>
      <c r="BN2039" s="3">
        <f t="shared" si="596"/>
        <v>7.6207779931985187E-2</v>
      </c>
      <c r="BO2039" s="3">
        <f t="shared" si="602"/>
        <v>0.11080236704500046</v>
      </c>
      <c r="BP2039" s="3">
        <f t="shared" si="603"/>
        <v>9.7434653487416839E-2</v>
      </c>
      <c r="BQ2039" s="3">
        <f t="shared" si="604"/>
        <v>0.14255694980585767</v>
      </c>
      <c r="BR2039">
        <f t="shared" si="605"/>
        <v>9.176947658137076E-2</v>
      </c>
      <c r="BS2039">
        <f t="shared" si="606"/>
        <v>0.12249709609776002</v>
      </c>
      <c r="BT2039" s="5">
        <f t="shared" si="607"/>
        <v>464.13182214242102</v>
      </c>
    </row>
    <row r="2040" spans="1:72" x14ac:dyDescent="0.2">
      <c r="A2040">
        <v>11</v>
      </c>
      <c r="B2040">
        <v>39059</v>
      </c>
      <c r="C2040" t="s">
        <v>841</v>
      </c>
      <c r="D2040">
        <v>39</v>
      </c>
      <c r="E2040" t="s">
        <v>842</v>
      </c>
      <c r="F2040" t="s">
        <v>843</v>
      </c>
      <c r="G2040" t="s">
        <v>931</v>
      </c>
      <c r="H2040">
        <v>59</v>
      </c>
      <c r="I2040">
        <v>2500</v>
      </c>
      <c r="J2040">
        <v>232</v>
      </c>
      <c r="K2040">
        <v>1597</v>
      </c>
      <c r="L2040">
        <v>347</v>
      </c>
      <c r="M2040" s="5">
        <v>37837</v>
      </c>
      <c r="N2040" s="5">
        <v>52828.276859999998</v>
      </c>
      <c r="O2040" s="5">
        <v>2812.7</v>
      </c>
      <c r="P2040" s="5">
        <v>3927.1108789999998</v>
      </c>
      <c r="Q2040" s="5">
        <v>36144</v>
      </c>
      <c r="R2040" s="5">
        <v>50464.498740000003</v>
      </c>
      <c r="S2040" s="5">
        <v>321</v>
      </c>
      <c r="T2040" s="5">
        <v>448.1823842</v>
      </c>
      <c r="U2040">
        <v>1836</v>
      </c>
      <c r="V2040">
        <v>234</v>
      </c>
      <c r="W2040">
        <v>1403</v>
      </c>
      <c r="X2040">
        <v>256</v>
      </c>
      <c r="Y2040">
        <v>62</v>
      </c>
      <c r="Z2040">
        <v>20</v>
      </c>
      <c r="AA2040">
        <v>88</v>
      </c>
      <c r="AB2040">
        <v>43</v>
      </c>
      <c r="AC2040">
        <v>14</v>
      </c>
      <c r="AD2040">
        <v>65</v>
      </c>
      <c r="AE2040">
        <v>81</v>
      </c>
      <c r="AF2040">
        <v>31</v>
      </c>
      <c r="AG2040">
        <v>111</v>
      </c>
      <c r="AH2040">
        <v>1033.9166666666665</v>
      </c>
      <c r="AI2040">
        <v>2014.3166666666664</v>
      </c>
      <c r="AJ2040">
        <v>2561.833333333333</v>
      </c>
      <c r="AK2040">
        <v>1021</v>
      </c>
      <c r="AL2040">
        <v>1.0240971360887801</v>
      </c>
      <c r="AM2040">
        <f t="shared" si="589"/>
        <v>1</v>
      </c>
      <c r="AN2040">
        <f t="shared" si="590"/>
        <v>1045.6031759466443</v>
      </c>
      <c r="AO2040">
        <v>15.37</v>
      </c>
      <c r="AP2040">
        <f t="shared" si="591"/>
        <v>15.740372981684549</v>
      </c>
      <c r="AQ2040">
        <v>3.27</v>
      </c>
      <c r="AR2040">
        <v>6430</v>
      </c>
      <c r="AS2040">
        <v>5.0737861885996933</v>
      </c>
      <c r="AT2040">
        <v>0.96180152895382787</v>
      </c>
      <c r="AU2040">
        <f t="shared" si="592"/>
        <v>4.8799753137800002</v>
      </c>
      <c r="AV2040">
        <f t="shared" si="593"/>
        <v>2.8854045868614837</v>
      </c>
      <c r="AW2040">
        <f t="shared" si="594"/>
        <v>6.7326107026767952</v>
      </c>
      <c r="AX2040">
        <f t="shared" si="597"/>
        <v>9.6180152895382793</v>
      </c>
      <c r="AY2040" s="4">
        <v>0.1</v>
      </c>
      <c r="AZ2040">
        <v>35</v>
      </c>
      <c r="BA2040" s="1">
        <f t="shared" si="595"/>
        <v>0.10368970511989745</v>
      </c>
      <c r="BB2040">
        <v>0.33889999999999998</v>
      </c>
      <c r="BC2040">
        <v>4.8224999999999997E-2</v>
      </c>
      <c r="BD2040">
        <v>6.43E-3</v>
      </c>
      <c r="BE2040">
        <v>160000</v>
      </c>
      <c r="BF2040">
        <f t="shared" si="598"/>
        <v>74.400000000000006</v>
      </c>
      <c r="BG2040" s="7">
        <f t="shared" si="599"/>
        <v>0.78884137209302341</v>
      </c>
      <c r="BH2040" s="8">
        <f t="shared" si="600"/>
        <v>1.5776827441860468</v>
      </c>
      <c r="BI2040" s="7">
        <f t="shared" si="601"/>
        <v>2.36652411627907</v>
      </c>
      <c r="BJ2040">
        <v>340.8</v>
      </c>
      <c r="BK2040">
        <v>6390</v>
      </c>
      <c r="BL2040">
        <v>0.12</v>
      </c>
      <c r="BM2040">
        <v>0.11</v>
      </c>
      <c r="BN2040" s="3">
        <f t="shared" si="596"/>
        <v>7.6469907782027002E-2</v>
      </c>
      <c r="BO2040" s="3">
        <f t="shared" si="602"/>
        <v>0.1086508369386138</v>
      </c>
      <c r="BP2040" s="3">
        <f t="shared" si="603"/>
        <v>9.5825747164527741E-2</v>
      </c>
      <c r="BQ2040" s="3">
        <f t="shared" si="604"/>
        <v>0.13911643398273957</v>
      </c>
      <c r="BR2040">
        <f t="shared" si="605"/>
        <v>8.9617946474984098E-2</v>
      </c>
      <c r="BS2040">
        <f t="shared" si="606"/>
        <v>0.12034556599137336</v>
      </c>
      <c r="BT2040" s="5">
        <f t="shared" si="607"/>
        <v>464.13182214242102</v>
      </c>
    </row>
    <row r="2041" spans="1:72" x14ac:dyDescent="0.2">
      <c r="A2041">
        <v>11</v>
      </c>
      <c r="B2041">
        <v>39061</v>
      </c>
      <c r="C2041" t="s">
        <v>841</v>
      </c>
      <c r="D2041">
        <v>39</v>
      </c>
      <c r="E2041" t="s">
        <v>842</v>
      </c>
      <c r="F2041" t="s">
        <v>843</v>
      </c>
      <c r="G2041" t="s">
        <v>29</v>
      </c>
      <c r="H2041">
        <v>61</v>
      </c>
      <c r="I2041">
        <v>12704</v>
      </c>
      <c r="J2041">
        <v>404</v>
      </c>
      <c r="K2041">
        <v>3458</v>
      </c>
      <c r="L2041">
        <v>2111</v>
      </c>
      <c r="M2041" s="5">
        <v>171000</v>
      </c>
      <c r="N2041" s="5">
        <v>238751.36350000001</v>
      </c>
      <c r="O2041" s="5">
        <v>4311.7</v>
      </c>
      <c r="P2041" s="5">
        <v>6020.0248780000002</v>
      </c>
      <c r="Q2041" s="5">
        <v>71129</v>
      </c>
      <c r="R2041" s="5">
        <v>99310.793789999996</v>
      </c>
      <c r="S2041" s="5">
        <v>1661</v>
      </c>
      <c r="T2041" s="5">
        <v>2319.099502</v>
      </c>
      <c r="U2041">
        <v>4242</v>
      </c>
      <c r="V2041">
        <v>371</v>
      </c>
      <c r="W2041">
        <v>1813</v>
      </c>
      <c r="X2041">
        <v>679</v>
      </c>
      <c r="Y2041">
        <v>62</v>
      </c>
      <c r="Z2041">
        <v>20</v>
      </c>
      <c r="AA2041">
        <v>88</v>
      </c>
      <c r="AB2041">
        <v>43</v>
      </c>
      <c r="AC2041">
        <v>14</v>
      </c>
      <c r="AD2041">
        <v>65</v>
      </c>
      <c r="AE2041">
        <v>81</v>
      </c>
      <c r="AF2041">
        <v>31</v>
      </c>
      <c r="AG2041">
        <v>111</v>
      </c>
      <c r="AH2041">
        <v>1033.9166666666665</v>
      </c>
      <c r="AI2041">
        <v>2014.3166666666664</v>
      </c>
      <c r="AJ2041">
        <v>2561.833333333333</v>
      </c>
      <c r="AK2041">
        <v>1021</v>
      </c>
      <c r="AL2041">
        <v>0.97872609396775601</v>
      </c>
      <c r="AM2041">
        <f t="shared" si="589"/>
        <v>1</v>
      </c>
      <c r="AN2041">
        <f t="shared" si="590"/>
        <v>999.27934194107888</v>
      </c>
      <c r="AO2041">
        <v>15.37</v>
      </c>
      <c r="AP2041">
        <f t="shared" si="591"/>
        <v>15.043020064284409</v>
      </c>
      <c r="AQ2041">
        <v>3.27</v>
      </c>
      <c r="AR2041">
        <v>6430</v>
      </c>
      <c r="AS2041">
        <v>5.0737861885996933</v>
      </c>
      <c r="AT2041">
        <v>1.028071700697663</v>
      </c>
      <c r="AU2041">
        <f t="shared" si="592"/>
        <v>5.2162159958899998</v>
      </c>
      <c r="AV2041">
        <f t="shared" si="593"/>
        <v>3.0842151020929887</v>
      </c>
      <c r="AW2041">
        <f t="shared" si="594"/>
        <v>7.1965019048836405</v>
      </c>
      <c r="AX2041">
        <f t="shared" si="597"/>
        <v>10.28071700697663</v>
      </c>
      <c r="AY2041" s="4">
        <v>0.1</v>
      </c>
      <c r="AZ2041">
        <v>35</v>
      </c>
      <c r="BA2041" s="1">
        <f t="shared" si="595"/>
        <v>0.10368970511989745</v>
      </c>
      <c r="BB2041">
        <v>0.33889999999999998</v>
      </c>
      <c r="BC2041">
        <v>4.8224999999999997E-2</v>
      </c>
      <c r="BD2041">
        <v>6.43E-3</v>
      </c>
      <c r="BE2041">
        <v>160000</v>
      </c>
      <c r="BF2041">
        <f t="shared" si="598"/>
        <v>74.400000000000006</v>
      </c>
      <c r="BG2041" s="7">
        <f t="shared" si="599"/>
        <v>0.78884137209302341</v>
      </c>
      <c r="BH2041" s="8">
        <f t="shared" si="600"/>
        <v>1.5776827441860468</v>
      </c>
      <c r="BI2041" s="7">
        <f t="shared" si="601"/>
        <v>2.36652411627907</v>
      </c>
      <c r="BJ2041">
        <v>340.8</v>
      </c>
      <c r="BK2041">
        <v>6390</v>
      </c>
      <c r="BL2041">
        <v>0.12</v>
      </c>
      <c r="BM2041">
        <v>0.11</v>
      </c>
      <c r="BN2041" s="3">
        <f t="shared" si="596"/>
        <v>7.6779091017463136E-2</v>
      </c>
      <c r="BO2041" s="3">
        <f t="shared" si="602"/>
        <v>0.11950555119370457</v>
      </c>
      <c r="BP2041" s="3">
        <f t="shared" si="603"/>
        <v>0.1057967854465898</v>
      </c>
      <c r="BQ2041" s="3">
        <f t="shared" si="604"/>
        <v>0.15207029269499164</v>
      </c>
      <c r="BR2041">
        <f t="shared" si="605"/>
        <v>0.10047266073007487</v>
      </c>
      <c r="BS2041">
        <f t="shared" si="606"/>
        <v>0.13120028024646416</v>
      </c>
      <c r="BT2041" s="5">
        <f t="shared" si="607"/>
        <v>464.13182214242102</v>
      </c>
    </row>
    <row r="2042" spans="1:72" x14ac:dyDescent="0.2">
      <c r="A2042">
        <v>11</v>
      </c>
      <c r="B2042">
        <v>39063</v>
      </c>
      <c r="C2042" t="s">
        <v>841</v>
      </c>
      <c r="D2042">
        <v>39</v>
      </c>
      <c r="E2042" t="s">
        <v>842</v>
      </c>
      <c r="F2042" t="s">
        <v>843</v>
      </c>
      <c r="G2042" t="s">
        <v>498</v>
      </c>
      <c r="H2042">
        <v>63</v>
      </c>
      <c r="I2042">
        <v>2997</v>
      </c>
      <c r="J2042">
        <v>816</v>
      </c>
      <c r="K2042">
        <v>1867</v>
      </c>
      <c r="L2042">
        <v>418</v>
      </c>
      <c r="M2042" s="5">
        <v>42033</v>
      </c>
      <c r="N2042" s="5">
        <v>58686.760609999998</v>
      </c>
      <c r="O2042" s="5">
        <v>5821.2</v>
      </c>
      <c r="P2042" s="5">
        <v>8127.5990490000004</v>
      </c>
      <c r="Q2042" s="5">
        <v>40387</v>
      </c>
      <c r="R2042" s="5">
        <v>56388.604209999998</v>
      </c>
      <c r="S2042" s="5">
        <v>369</v>
      </c>
      <c r="T2042" s="5">
        <v>515.20031080000001</v>
      </c>
      <c r="U2042">
        <v>1795</v>
      </c>
      <c r="V2042">
        <v>475</v>
      </c>
      <c r="W2042">
        <v>1396</v>
      </c>
      <c r="X2042">
        <v>256</v>
      </c>
      <c r="Y2042">
        <v>62</v>
      </c>
      <c r="Z2042">
        <v>20</v>
      </c>
      <c r="AA2042">
        <v>88</v>
      </c>
      <c r="AB2042">
        <v>43</v>
      </c>
      <c r="AC2042">
        <v>14</v>
      </c>
      <c r="AD2042">
        <v>65</v>
      </c>
      <c r="AE2042">
        <v>81</v>
      </c>
      <c r="AF2042">
        <v>31</v>
      </c>
      <c r="AG2042">
        <v>111</v>
      </c>
      <c r="AH2042">
        <v>1033.9166666666665</v>
      </c>
      <c r="AI2042">
        <v>2014.3166666666664</v>
      </c>
      <c r="AJ2042">
        <v>2561.833333333333</v>
      </c>
      <c r="AK2042">
        <v>1021</v>
      </c>
      <c r="AL2042">
        <v>1.01185590880258</v>
      </c>
      <c r="AM2042">
        <f t="shared" si="589"/>
        <v>1</v>
      </c>
      <c r="AN2042">
        <f t="shared" si="590"/>
        <v>1033.1048828874343</v>
      </c>
      <c r="AO2042">
        <v>15.37</v>
      </c>
      <c r="AP2042">
        <f t="shared" si="591"/>
        <v>15.552225318295655</v>
      </c>
      <c r="AQ2042">
        <v>3.27</v>
      </c>
      <c r="AR2042">
        <v>6430</v>
      </c>
      <c r="AS2042">
        <v>5.0737861885996933</v>
      </c>
      <c r="AT2042">
        <v>1.073483335572563</v>
      </c>
      <c r="AU2042">
        <f t="shared" si="592"/>
        <v>5.4466249217199998</v>
      </c>
      <c r="AV2042">
        <f t="shared" si="593"/>
        <v>3.2204500067176891</v>
      </c>
      <c r="AW2042">
        <f t="shared" si="594"/>
        <v>7.5143833490079412</v>
      </c>
      <c r="AX2042">
        <f t="shared" si="597"/>
        <v>10.73483335572563</v>
      </c>
      <c r="AY2042" s="4">
        <v>0.1</v>
      </c>
      <c r="AZ2042">
        <v>35</v>
      </c>
      <c r="BA2042" s="1">
        <f t="shared" si="595"/>
        <v>0.10368970511989745</v>
      </c>
      <c r="BB2042">
        <v>0.33889999999999998</v>
      </c>
      <c r="BC2042">
        <v>4.8224999999999997E-2</v>
      </c>
      <c r="BD2042">
        <v>6.43E-3</v>
      </c>
      <c r="BE2042">
        <v>160000</v>
      </c>
      <c r="BF2042">
        <f t="shared" si="598"/>
        <v>74.400000000000006</v>
      </c>
      <c r="BG2042" s="7">
        <f t="shared" si="599"/>
        <v>0.78884137209302341</v>
      </c>
      <c r="BH2042" s="8">
        <f t="shared" si="600"/>
        <v>1.5776827441860468</v>
      </c>
      <c r="BI2042" s="7">
        <f t="shared" si="601"/>
        <v>2.36652411627907</v>
      </c>
      <c r="BJ2042">
        <v>340.8</v>
      </c>
      <c r="BK2042">
        <v>6390</v>
      </c>
      <c r="BL2042">
        <v>0.12</v>
      </c>
      <c r="BM2042">
        <v>0.11</v>
      </c>
      <c r="BN2042" s="3">
        <f t="shared" si="596"/>
        <v>7.9613562449816169E-2</v>
      </c>
      <c r="BO2042" s="3">
        <f t="shared" si="602"/>
        <v>0.11224105955833415</v>
      </c>
      <c r="BP2042" s="3">
        <f t="shared" si="603"/>
        <v>9.7926754854869291E-2</v>
      </c>
      <c r="BQ2042" s="3">
        <f t="shared" si="604"/>
        <v>0.14624423978899037</v>
      </c>
      <c r="BR2042">
        <f t="shared" si="605"/>
        <v>9.3208169094704446E-2</v>
      </c>
      <c r="BS2042">
        <f t="shared" si="606"/>
        <v>0.12393578861109371</v>
      </c>
      <c r="BT2042" s="5">
        <f t="shared" si="607"/>
        <v>464.13182214242102</v>
      </c>
    </row>
    <row r="2043" spans="1:72" x14ac:dyDescent="0.2">
      <c r="A2043">
        <v>11</v>
      </c>
      <c r="B2043">
        <v>39065</v>
      </c>
      <c r="C2043" t="s">
        <v>841</v>
      </c>
      <c r="D2043">
        <v>39</v>
      </c>
      <c r="E2043" t="s">
        <v>842</v>
      </c>
      <c r="F2043" t="s">
        <v>843</v>
      </c>
      <c r="G2043" t="s">
        <v>570</v>
      </c>
      <c r="H2043">
        <v>65</v>
      </c>
      <c r="I2043">
        <v>2640</v>
      </c>
      <c r="J2043">
        <v>669</v>
      </c>
      <c r="K2043">
        <v>1729</v>
      </c>
      <c r="L2043">
        <v>377</v>
      </c>
      <c r="M2043" s="5">
        <v>37432</v>
      </c>
      <c r="N2043" s="5">
        <v>52262.813099999999</v>
      </c>
      <c r="O2043" s="5">
        <v>5069.2</v>
      </c>
      <c r="P2043" s="5">
        <v>7077.6515330000002</v>
      </c>
      <c r="Q2043" s="5">
        <v>37761</v>
      </c>
      <c r="R2043" s="5">
        <v>52722.165139999997</v>
      </c>
      <c r="S2043" s="5">
        <v>338</v>
      </c>
      <c r="T2043" s="5">
        <v>471.91789990000001</v>
      </c>
      <c r="U2043">
        <v>1710</v>
      </c>
      <c r="V2043">
        <v>449</v>
      </c>
      <c r="W2043">
        <v>1380</v>
      </c>
      <c r="X2043">
        <v>247</v>
      </c>
      <c r="Y2043">
        <v>62</v>
      </c>
      <c r="Z2043">
        <v>20</v>
      </c>
      <c r="AA2043">
        <v>88</v>
      </c>
      <c r="AB2043">
        <v>43</v>
      </c>
      <c r="AC2043">
        <v>14</v>
      </c>
      <c r="AD2043">
        <v>65</v>
      </c>
      <c r="AE2043">
        <v>81</v>
      </c>
      <c r="AF2043">
        <v>31</v>
      </c>
      <c r="AG2043">
        <v>111</v>
      </c>
      <c r="AH2043">
        <v>1033.9166666666665</v>
      </c>
      <c r="AI2043">
        <v>2014.3166666666664</v>
      </c>
      <c r="AJ2043">
        <v>2561.833333333333</v>
      </c>
      <c r="AK2043">
        <v>1021</v>
      </c>
      <c r="AL2043">
        <v>1.0089953669479901</v>
      </c>
      <c r="AM2043">
        <f t="shared" si="589"/>
        <v>1</v>
      </c>
      <c r="AN2043">
        <f t="shared" si="590"/>
        <v>1030.1842696538979</v>
      </c>
      <c r="AO2043">
        <v>15.37</v>
      </c>
      <c r="AP2043">
        <f t="shared" si="591"/>
        <v>15.508258789990606</v>
      </c>
      <c r="AQ2043">
        <v>3.27</v>
      </c>
      <c r="AR2043">
        <v>6430</v>
      </c>
      <c r="AS2043">
        <v>5.0737861885996933</v>
      </c>
      <c r="AT2043">
        <v>0.9873896870440747</v>
      </c>
      <c r="AU2043">
        <f t="shared" si="592"/>
        <v>5.0098041568899996</v>
      </c>
      <c r="AV2043">
        <f t="shared" si="593"/>
        <v>2.962169061132224</v>
      </c>
      <c r="AW2043">
        <f t="shared" si="594"/>
        <v>6.9117278093085233</v>
      </c>
      <c r="AX2043">
        <f t="shared" si="597"/>
        <v>9.8738968704407473</v>
      </c>
      <c r="AY2043" s="4">
        <v>0.1</v>
      </c>
      <c r="AZ2043">
        <v>35</v>
      </c>
      <c r="BA2043" s="1">
        <f t="shared" si="595"/>
        <v>0.10368970511989745</v>
      </c>
      <c r="BB2043">
        <v>0.33889999999999998</v>
      </c>
      <c r="BC2043">
        <v>4.8224999999999997E-2</v>
      </c>
      <c r="BD2043">
        <v>6.43E-3</v>
      </c>
      <c r="BE2043">
        <v>160000</v>
      </c>
      <c r="BF2043">
        <f t="shared" si="598"/>
        <v>74.400000000000006</v>
      </c>
      <c r="BG2043" s="7">
        <f t="shared" si="599"/>
        <v>0.78884137209302341</v>
      </c>
      <c r="BH2043" s="8">
        <f t="shared" si="600"/>
        <v>1.5776827441860468</v>
      </c>
      <c r="BI2043" s="7">
        <f t="shared" si="601"/>
        <v>2.36652411627907</v>
      </c>
      <c r="BJ2043">
        <v>340.8</v>
      </c>
      <c r="BK2043">
        <v>6390</v>
      </c>
      <c r="BL2043">
        <v>0.12</v>
      </c>
      <c r="BM2043">
        <v>0.11</v>
      </c>
      <c r="BN2043" s="3">
        <f t="shared" si="596"/>
        <v>7.6687987275432939E-2</v>
      </c>
      <c r="BO2043" s="3">
        <f t="shared" si="602"/>
        <v>0.10892246586515732</v>
      </c>
      <c r="BP2043" s="3">
        <f t="shared" si="603"/>
        <v>9.575617219943483E-2</v>
      </c>
      <c r="BQ2043" s="3">
        <f t="shared" si="604"/>
        <v>0.14019858201328864</v>
      </c>
      <c r="BR2043">
        <f t="shared" si="605"/>
        <v>8.9889575401527616E-2</v>
      </c>
      <c r="BS2043">
        <f t="shared" si="606"/>
        <v>0.12061719491791688</v>
      </c>
      <c r="BT2043" s="5">
        <f t="shared" si="607"/>
        <v>464.13182214242102</v>
      </c>
    </row>
    <row r="2044" spans="1:72" x14ac:dyDescent="0.2">
      <c r="A2044">
        <v>11</v>
      </c>
      <c r="B2044">
        <v>39067</v>
      </c>
      <c r="C2044" t="s">
        <v>841</v>
      </c>
      <c r="D2044">
        <v>39</v>
      </c>
      <c r="E2044" t="s">
        <v>842</v>
      </c>
      <c r="F2044" t="s">
        <v>843</v>
      </c>
      <c r="G2044" t="s">
        <v>553</v>
      </c>
      <c r="H2044">
        <v>67</v>
      </c>
      <c r="I2044">
        <v>3849</v>
      </c>
      <c r="J2044">
        <v>283</v>
      </c>
      <c r="K2044">
        <v>2021</v>
      </c>
      <c r="L2044">
        <v>524</v>
      </c>
      <c r="M2044" s="5">
        <v>54947</v>
      </c>
      <c r="N2044" s="5">
        <v>76717.375279999993</v>
      </c>
      <c r="O2044" s="5">
        <v>3449</v>
      </c>
      <c r="P2044" s="5">
        <v>4815.5172679999996</v>
      </c>
      <c r="Q2044" s="5">
        <v>44075</v>
      </c>
      <c r="R2044" s="5">
        <v>61537.814899999998</v>
      </c>
      <c r="S2044" s="5">
        <v>456</v>
      </c>
      <c r="T2044" s="5">
        <v>636.67030279999994</v>
      </c>
      <c r="U2044">
        <v>2379</v>
      </c>
      <c r="V2044">
        <v>241</v>
      </c>
      <c r="W2044">
        <v>1570</v>
      </c>
      <c r="X2044">
        <v>324</v>
      </c>
      <c r="Y2044">
        <v>62</v>
      </c>
      <c r="Z2044">
        <v>20</v>
      </c>
      <c r="AA2044">
        <v>88</v>
      </c>
      <c r="AB2044">
        <v>43</v>
      </c>
      <c r="AC2044">
        <v>14</v>
      </c>
      <c r="AD2044">
        <v>65</v>
      </c>
      <c r="AE2044">
        <v>81</v>
      </c>
      <c r="AF2044">
        <v>31</v>
      </c>
      <c r="AG2044">
        <v>111</v>
      </c>
      <c r="AH2044">
        <v>1033.9166666666665</v>
      </c>
      <c r="AI2044">
        <v>2014.3166666666664</v>
      </c>
      <c r="AJ2044">
        <v>2561.833333333333</v>
      </c>
      <c r="AK2044">
        <v>1021</v>
      </c>
      <c r="AL2044">
        <v>1.03400512842032</v>
      </c>
      <c r="AM2044">
        <f t="shared" si="589"/>
        <v>1</v>
      </c>
      <c r="AN2044">
        <f t="shared" si="590"/>
        <v>1055.7192361171467</v>
      </c>
      <c r="AO2044">
        <v>15.37</v>
      </c>
      <c r="AP2044">
        <f t="shared" si="591"/>
        <v>15.892658823820318</v>
      </c>
      <c r="AQ2044">
        <v>3.27</v>
      </c>
      <c r="AR2044">
        <v>6430</v>
      </c>
      <c r="AS2044">
        <v>5.0737861885996933</v>
      </c>
      <c r="AT2044">
        <v>0.99397900127752037</v>
      </c>
      <c r="AU2044">
        <f t="shared" si="592"/>
        <v>5.0432369284399998</v>
      </c>
      <c r="AV2044">
        <f t="shared" si="593"/>
        <v>2.9819370038325612</v>
      </c>
      <c r="AW2044">
        <f t="shared" si="594"/>
        <v>6.9578530089426422</v>
      </c>
      <c r="AX2044">
        <f t="shared" si="597"/>
        <v>9.9397900127752035</v>
      </c>
      <c r="AY2044" s="4">
        <v>0.1</v>
      </c>
      <c r="AZ2044">
        <v>35</v>
      </c>
      <c r="BA2044" s="1">
        <f t="shared" si="595"/>
        <v>0.10368970511989745</v>
      </c>
      <c r="BB2044">
        <v>0.33889999999999998</v>
      </c>
      <c r="BC2044">
        <v>4.8224999999999997E-2</v>
      </c>
      <c r="BD2044">
        <v>6.43E-3</v>
      </c>
      <c r="BE2044">
        <v>160000</v>
      </c>
      <c r="BF2044">
        <f t="shared" si="598"/>
        <v>74.400000000000006</v>
      </c>
      <c r="BG2044" s="7">
        <f t="shared" si="599"/>
        <v>0.78884137209302341</v>
      </c>
      <c r="BH2044" s="8">
        <f t="shared" si="600"/>
        <v>1.5776827441860468</v>
      </c>
      <c r="BI2044" s="7">
        <f t="shared" si="601"/>
        <v>2.36652411627907</v>
      </c>
      <c r="BJ2044">
        <v>340.8</v>
      </c>
      <c r="BK2044">
        <v>6390</v>
      </c>
      <c r="BL2044">
        <v>0.12</v>
      </c>
      <c r="BM2044">
        <v>0.11</v>
      </c>
      <c r="BN2044" s="3">
        <f t="shared" si="596"/>
        <v>7.7924298565900857E-2</v>
      </c>
      <c r="BO2044" s="3">
        <f t="shared" si="602"/>
        <v>0.11148745982121282</v>
      </c>
      <c r="BP2044" s="3">
        <f t="shared" si="603"/>
        <v>9.8233301305986995E-2</v>
      </c>
      <c r="BQ2044" s="3">
        <f t="shared" si="604"/>
        <v>0.14297229615348819</v>
      </c>
      <c r="BR2044">
        <f t="shared" si="605"/>
        <v>9.2454569357583116E-2</v>
      </c>
      <c r="BS2044">
        <f t="shared" si="606"/>
        <v>0.12318218887397238</v>
      </c>
      <c r="BT2044" s="5">
        <f t="shared" si="607"/>
        <v>464.13182214242102</v>
      </c>
    </row>
    <row r="2045" spans="1:72" x14ac:dyDescent="0.2">
      <c r="A2045">
        <v>11</v>
      </c>
      <c r="B2045">
        <v>39069</v>
      </c>
      <c r="C2045" t="s">
        <v>841</v>
      </c>
      <c r="D2045">
        <v>39</v>
      </c>
      <c r="E2045" t="s">
        <v>842</v>
      </c>
      <c r="F2045" t="s">
        <v>843</v>
      </c>
      <c r="G2045" t="s">
        <v>554</v>
      </c>
      <c r="H2045">
        <v>69</v>
      </c>
      <c r="I2045">
        <v>3261</v>
      </c>
      <c r="J2045">
        <v>749</v>
      </c>
      <c r="K2045">
        <v>1842</v>
      </c>
      <c r="L2045">
        <v>453</v>
      </c>
      <c r="M2045" s="5">
        <v>44570</v>
      </c>
      <c r="N2045" s="5">
        <v>62228.937270000002</v>
      </c>
      <c r="O2045" s="5">
        <v>5879.3</v>
      </c>
      <c r="P2045" s="5">
        <v>8208.7186650000003</v>
      </c>
      <c r="Q2045" s="5">
        <v>40345</v>
      </c>
      <c r="R2045" s="5">
        <v>56329.963519999998</v>
      </c>
      <c r="S2045" s="5">
        <v>397</v>
      </c>
      <c r="T2045" s="5">
        <v>554.29410129999997</v>
      </c>
      <c r="U2045">
        <v>1989</v>
      </c>
      <c r="V2045">
        <v>479</v>
      </c>
      <c r="W2045">
        <v>1409</v>
      </c>
      <c r="X2045">
        <v>284</v>
      </c>
      <c r="Y2045">
        <v>62</v>
      </c>
      <c r="Z2045">
        <v>20</v>
      </c>
      <c r="AA2045">
        <v>88</v>
      </c>
      <c r="AB2045">
        <v>43</v>
      </c>
      <c r="AC2045">
        <v>14</v>
      </c>
      <c r="AD2045">
        <v>65</v>
      </c>
      <c r="AE2045">
        <v>81</v>
      </c>
      <c r="AF2045">
        <v>31</v>
      </c>
      <c r="AG2045">
        <v>111</v>
      </c>
      <c r="AH2045">
        <v>1033.9166666666665</v>
      </c>
      <c r="AI2045">
        <v>2014.3166666666664</v>
      </c>
      <c r="AJ2045">
        <v>2561.833333333333</v>
      </c>
      <c r="AK2045">
        <v>1021</v>
      </c>
      <c r="AL2045">
        <v>1.0042324249561001</v>
      </c>
      <c r="AM2045">
        <f t="shared" si="589"/>
        <v>1</v>
      </c>
      <c r="AN2045">
        <f t="shared" si="590"/>
        <v>1025.3213058801782</v>
      </c>
      <c r="AO2045">
        <v>15.37</v>
      </c>
      <c r="AP2045">
        <f t="shared" si="591"/>
        <v>15.435052371575258</v>
      </c>
      <c r="AQ2045">
        <v>3.27</v>
      </c>
      <c r="AR2045">
        <v>6430</v>
      </c>
      <c r="AS2045">
        <v>5.0737861885996933</v>
      </c>
      <c r="AT2045">
        <v>1.1358227578033793</v>
      </c>
      <c r="AU2045">
        <f t="shared" si="592"/>
        <v>5.76292182124</v>
      </c>
      <c r="AV2045">
        <f t="shared" si="593"/>
        <v>3.4074682734101378</v>
      </c>
      <c r="AW2045">
        <f t="shared" si="594"/>
        <v>7.9507593046236549</v>
      </c>
      <c r="AX2045">
        <f t="shared" si="597"/>
        <v>11.358227578033793</v>
      </c>
      <c r="AY2045" s="4">
        <v>0.1</v>
      </c>
      <c r="AZ2045">
        <v>35</v>
      </c>
      <c r="BA2045" s="1">
        <f t="shared" si="595"/>
        <v>0.10368970511989745</v>
      </c>
      <c r="BB2045">
        <v>0.33889999999999998</v>
      </c>
      <c r="BC2045">
        <v>4.8224999999999997E-2</v>
      </c>
      <c r="BD2045">
        <v>6.43E-3</v>
      </c>
      <c r="BE2045">
        <v>160000</v>
      </c>
      <c r="BF2045">
        <f t="shared" si="598"/>
        <v>74.400000000000006</v>
      </c>
      <c r="BG2045" s="7">
        <f t="shared" si="599"/>
        <v>0.78884137209302341</v>
      </c>
      <c r="BH2045" s="8">
        <f t="shared" si="600"/>
        <v>1.5776827441860468</v>
      </c>
      <c r="BI2045" s="7">
        <f t="shared" si="601"/>
        <v>2.36652411627907</v>
      </c>
      <c r="BJ2045">
        <v>340.8</v>
      </c>
      <c r="BK2045">
        <v>6390</v>
      </c>
      <c r="BL2045">
        <v>0.12</v>
      </c>
      <c r="BM2045">
        <v>0.11</v>
      </c>
      <c r="BN2045" s="3">
        <f t="shared" si="596"/>
        <v>8.1336026749827761E-2</v>
      </c>
      <c r="BO2045" s="3">
        <f t="shared" si="602"/>
        <v>0.11416245666899819</v>
      </c>
      <c r="BP2045" s="3">
        <f t="shared" si="603"/>
        <v>9.901689035645217E-2</v>
      </c>
      <c r="BQ2045" s="3">
        <f t="shared" si="604"/>
        <v>0.15014027268518229</v>
      </c>
      <c r="BR2045">
        <f t="shared" si="605"/>
        <v>9.5129566205368485E-2</v>
      </c>
      <c r="BS2045">
        <f t="shared" si="606"/>
        <v>0.12585718572175775</v>
      </c>
      <c r="BT2045" s="5">
        <f t="shared" si="607"/>
        <v>464.13182214242102</v>
      </c>
    </row>
    <row r="2046" spans="1:72" x14ac:dyDescent="0.2">
      <c r="A2046">
        <v>11</v>
      </c>
      <c r="B2046">
        <v>39071</v>
      </c>
      <c r="C2046" t="s">
        <v>841</v>
      </c>
      <c r="D2046">
        <v>39</v>
      </c>
      <c r="E2046" t="s">
        <v>842</v>
      </c>
      <c r="F2046" t="s">
        <v>843</v>
      </c>
      <c r="G2046" t="s">
        <v>872</v>
      </c>
      <c r="H2046">
        <v>71</v>
      </c>
      <c r="I2046">
        <v>2813</v>
      </c>
      <c r="J2046">
        <v>518</v>
      </c>
      <c r="K2046">
        <v>1785</v>
      </c>
      <c r="L2046">
        <v>429</v>
      </c>
      <c r="M2046" s="5">
        <v>41426</v>
      </c>
      <c r="N2046" s="5">
        <v>57839.263079999997</v>
      </c>
      <c r="O2046" s="5">
        <v>5101.5</v>
      </c>
      <c r="P2046" s="5">
        <v>7122.7490120000002</v>
      </c>
      <c r="Q2046" s="5">
        <v>40798</v>
      </c>
      <c r="R2046" s="5">
        <v>56962.445200000002</v>
      </c>
      <c r="S2046" s="5">
        <v>378</v>
      </c>
      <c r="T2046" s="5">
        <v>527.76617199999998</v>
      </c>
      <c r="U2046">
        <v>1816</v>
      </c>
      <c r="V2046">
        <v>380</v>
      </c>
      <c r="W2046">
        <v>1439</v>
      </c>
      <c r="X2046">
        <v>272</v>
      </c>
      <c r="Y2046">
        <v>62</v>
      </c>
      <c r="Z2046">
        <v>20</v>
      </c>
      <c r="AA2046">
        <v>88</v>
      </c>
      <c r="AB2046">
        <v>43</v>
      </c>
      <c r="AC2046">
        <v>14</v>
      </c>
      <c r="AD2046">
        <v>65</v>
      </c>
      <c r="AE2046">
        <v>81</v>
      </c>
      <c r="AF2046">
        <v>31</v>
      </c>
      <c r="AG2046">
        <v>111</v>
      </c>
      <c r="AH2046">
        <v>1033.9166666666665</v>
      </c>
      <c r="AI2046">
        <v>2014.3166666666664</v>
      </c>
      <c r="AJ2046">
        <v>2561.833333333333</v>
      </c>
      <c r="AK2046">
        <v>1021</v>
      </c>
      <c r="AL2046">
        <v>0.99078022241592401</v>
      </c>
      <c r="AM2046">
        <f t="shared" si="589"/>
        <v>1</v>
      </c>
      <c r="AN2046">
        <f t="shared" si="590"/>
        <v>1011.5866070866584</v>
      </c>
      <c r="AO2046">
        <v>15.37</v>
      </c>
      <c r="AP2046">
        <f t="shared" si="591"/>
        <v>15.228292018532752</v>
      </c>
      <c r="AQ2046">
        <v>3.27</v>
      </c>
      <c r="AR2046">
        <v>6430</v>
      </c>
      <c r="AS2046">
        <v>5.0737861885996933</v>
      </c>
      <c r="AT2046">
        <v>0.98696381769726327</v>
      </c>
      <c r="AU2046">
        <f t="shared" si="592"/>
        <v>5.0076433868799999</v>
      </c>
      <c r="AV2046">
        <f t="shared" si="593"/>
        <v>2.96089145309179</v>
      </c>
      <c r="AW2046">
        <f t="shared" si="594"/>
        <v>6.9087467238808431</v>
      </c>
      <c r="AX2046">
        <f t="shared" si="597"/>
        <v>9.8696381769726322</v>
      </c>
      <c r="AY2046" s="4">
        <v>0.1</v>
      </c>
      <c r="AZ2046">
        <v>35</v>
      </c>
      <c r="BA2046" s="1">
        <f t="shared" si="595"/>
        <v>0.10368970511989745</v>
      </c>
      <c r="BB2046">
        <v>0.33889999999999998</v>
      </c>
      <c r="BC2046">
        <v>4.8224999999999997E-2</v>
      </c>
      <c r="BD2046">
        <v>6.43E-3</v>
      </c>
      <c r="BE2046">
        <v>160000</v>
      </c>
      <c r="BF2046">
        <f t="shared" si="598"/>
        <v>74.400000000000006</v>
      </c>
      <c r="BG2046" s="7">
        <f t="shared" si="599"/>
        <v>0.78884137209302341</v>
      </c>
      <c r="BH2046" s="8">
        <f t="shared" si="600"/>
        <v>1.5776827441860468</v>
      </c>
      <c r="BI2046" s="7">
        <f t="shared" si="601"/>
        <v>2.36652411627907</v>
      </c>
      <c r="BJ2046">
        <v>340.8</v>
      </c>
      <c r="BK2046">
        <v>6390</v>
      </c>
      <c r="BL2046">
        <v>0.12</v>
      </c>
      <c r="BM2046">
        <v>0.11</v>
      </c>
      <c r="BN2046" s="3">
        <f t="shared" si="596"/>
        <v>7.5930230785777375E-2</v>
      </c>
      <c r="BO2046" s="3">
        <f t="shared" si="602"/>
        <v>0.10848948493408304</v>
      </c>
      <c r="BP2046" s="3">
        <f t="shared" si="603"/>
        <v>9.5328869999824872E-2</v>
      </c>
      <c r="BQ2046" s="3">
        <f t="shared" si="604"/>
        <v>0.13975211143437868</v>
      </c>
      <c r="BR2046">
        <f t="shared" si="605"/>
        <v>8.9456594470453343E-2</v>
      </c>
      <c r="BS2046">
        <f t="shared" si="606"/>
        <v>0.12018421398684261</v>
      </c>
      <c r="BT2046" s="5">
        <f t="shared" si="607"/>
        <v>464.13182214242102</v>
      </c>
    </row>
    <row r="2047" spans="1:72" x14ac:dyDescent="0.2">
      <c r="A2047">
        <v>11</v>
      </c>
      <c r="B2047">
        <v>39073</v>
      </c>
      <c r="C2047" t="s">
        <v>841</v>
      </c>
      <c r="D2047">
        <v>39</v>
      </c>
      <c r="E2047" t="s">
        <v>842</v>
      </c>
      <c r="F2047" t="s">
        <v>843</v>
      </c>
      <c r="G2047" t="s">
        <v>862</v>
      </c>
      <c r="H2047">
        <v>73</v>
      </c>
      <c r="I2047">
        <v>3142</v>
      </c>
      <c r="J2047">
        <v>341</v>
      </c>
      <c r="K2047">
        <v>1769</v>
      </c>
      <c r="L2047">
        <v>469</v>
      </c>
      <c r="M2047" s="5">
        <v>44268</v>
      </c>
      <c r="N2047" s="5">
        <v>61807.28282</v>
      </c>
      <c r="O2047" s="5">
        <v>4193.7</v>
      </c>
      <c r="P2047" s="5">
        <v>5855.2724749999998</v>
      </c>
      <c r="Q2047" s="5">
        <v>39476</v>
      </c>
      <c r="R2047" s="5">
        <v>55116.659809999997</v>
      </c>
      <c r="S2047" s="5">
        <v>405</v>
      </c>
      <c r="T2047" s="5">
        <v>565.46375579999994</v>
      </c>
      <c r="U2047">
        <v>1725</v>
      </c>
      <c r="V2047">
        <v>264</v>
      </c>
      <c r="W2047">
        <v>1348</v>
      </c>
      <c r="X2047">
        <v>251</v>
      </c>
      <c r="Y2047">
        <v>62</v>
      </c>
      <c r="Z2047">
        <v>20</v>
      </c>
      <c r="AA2047">
        <v>88</v>
      </c>
      <c r="AB2047">
        <v>43</v>
      </c>
      <c r="AC2047">
        <v>14</v>
      </c>
      <c r="AD2047">
        <v>65</v>
      </c>
      <c r="AE2047">
        <v>81</v>
      </c>
      <c r="AF2047">
        <v>31</v>
      </c>
      <c r="AG2047">
        <v>111</v>
      </c>
      <c r="AH2047">
        <v>1033.9166666666665</v>
      </c>
      <c r="AI2047">
        <v>2014.3166666666664</v>
      </c>
      <c r="AJ2047">
        <v>2561.833333333333</v>
      </c>
      <c r="AK2047">
        <v>1021</v>
      </c>
      <c r="AL2047">
        <v>1.0116503934065499</v>
      </c>
      <c r="AM2047">
        <f t="shared" si="589"/>
        <v>1</v>
      </c>
      <c r="AN2047">
        <f t="shared" si="590"/>
        <v>1032.8950516680875</v>
      </c>
      <c r="AO2047">
        <v>15.37</v>
      </c>
      <c r="AP2047">
        <f t="shared" si="591"/>
        <v>15.549066546658672</v>
      </c>
      <c r="AQ2047">
        <v>3.27</v>
      </c>
      <c r="AR2047">
        <v>6430</v>
      </c>
      <c r="AS2047">
        <v>5.0737861885996933</v>
      </c>
      <c r="AT2047">
        <v>0.98253037615403416</v>
      </c>
      <c r="AU2047">
        <f t="shared" si="592"/>
        <v>4.9851490524099997</v>
      </c>
      <c r="AV2047">
        <f t="shared" si="593"/>
        <v>2.9475911284621024</v>
      </c>
      <c r="AW2047">
        <f t="shared" si="594"/>
        <v>6.8777126330782394</v>
      </c>
      <c r="AX2047">
        <f t="shared" si="597"/>
        <v>9.8253037615403418</v>
      </c>
      <c r="AY2047" s="4">
        <v>0.1</v>
      </c>
      <c r="AZ2047">
        <v>35</v>
      </c>
      <c r="BA2047" s="1">
        <f t="shared" si="595"/>
        <v>0.10368970511989745</v>
      </c>
      <c r="BB2047">
        <v>0.33889999999999998</v>
      </c>
      <c r="BC2047">
        <v>4.8224999999999997E-2</v>
      </c>
      <c r="BD2047">
        <v>6.43E-3</v>
      </c>
      <c r="BE2047">
        <v>160000</v>
      </c>
      <c r="BF2047">
        <f t="shared" si="598"/>
        <v>74.400000000000006</v>
      </c>
      <c r="BG2047" s="7">
        <f t="shared" si="599"/>
        <v>0.78884137209302341</v>
      </c>
      <c r="BH2047" s="8">
        <f t="shared" si="600"/>
        <v>1.5776827441860468</v>
      </c>
      <c r="BI2047" s="7">
        <f t="shared" si="601"/>
        <v>2.36652411627907</v>
      </c>
      <c r="BJ2047">
        <v>340.8</v>
      </c>
      <c r="BK2047">
        <v>6390</v>
      </c>
      <c r="BL2047">
        <v>0.12</v>
      </c>
      <c r="BM2047">
        <v>0.11</v>
      </c>
      <c r="BN2047" s="3">
        <f t="shared" si="596"/>
        <v>7.6637879855155827E-2</v>
      </c>
      <c r="BO2047" s="3">
        <f t="shared" si="602"/>
        <v>0.10938114071616223</v>
      </c>
      <c r="BP2047" s="3">
        <f t="shared" si="603"/>
        <v>9.6279643265177253E-2</v>
      </c>
      <c r="BQ2047" s="3">
        <f t="shared" si="604"/>
        <v>0.14050333549587035</v>
      </c>
      <c r="BR2047">
        <f t="shared" si="605"/>
        <v>9.0348250252532528E-2</v>
      </c>
      <c r="BS2047">
        <f t="shared" si="606"/>
        <v>0.12107586976892179</v>
      </c>
      <c r="BT2047" s="5">
        <f t="shared" si="607"/>
        <v>464.13182214242102</v>
      </c>
    </row>
    <row r="2048" spans="1:72" x14ac:dyDescent="0.2">
      <c r="A2048">
        <v>11</v>
      </c>
      <c r="B2048">
        <v>39075</v>
      </c>
      <c r="C2048" t="s">
        <v>841</v>
      </c>
      <c r="D2048">
        <v>39</v>
      </c>
      <c r="E2048" t="s">
        <v>842</v>
      </c>
      <c r="F2048" t="s">
        <v>843</v>
      </c>
      <c r="G2048" t="s">
        <v>854</v>
      </c>
      <c r="H2048">
        <v>75</v>
      </c>
      <c r="I2048">
        <v>3789</v>
      </c>
      <c r="J2048">
        <v>477</v>
      </c>
      <c r="K2048">
        <v>2135</v>
      </c>
      <c r="L2048">
        <v>560</v>
      </c>
      <c r="M2048" s="5">
        <v>56426</v>
      </c>
      <c r="N2048" s="5">
        <v>78782.365139999994</v>
      </c>
      <c r="O2048" s="5">
        <v>5345.4</v>
      </c>
      <c r="P2048" s="5">
        <v>7463.2838519999996</v>
      </c>
      <c r="Q2048" s="5">
        <v>46564</v>
      </c>
      <c r="R2048" s="5">
        <v>65012.973639999997</v>
      </c>
      <c r="S2048" s="5">
        <v>475</v>
      </c>
      <c r="T2048" s="5">
        <v>663.19823210000004</v>
      </c>
      <c r="U2048">
        <v>2196</v>
      </c>
      <c r="V2048">
        <v>313</v>
      </c>
      <c r="W2048">
        <v>1543</v>
      </c>
      <c r="X2048">
        <v>315</v>
      </c>
      <c r="Y2048">
        <v>62</v>
      </c>
      <c r="Z2048">
        <v>20</v>
      </c>
      <c r="AA2048">
        <v>88</v>
      </c>
      <c r="AB2048">
        <v>43</v>
      </c>
      <c r="AC2048">
        <v>14</v>
      </c>
      <c r="AD2048">
        <v>65</v>
      </c>
      <c r="AE2048">
        <v>81</v>
      </c>
      <c r="AF2048">
        <v>31</v>
      </c>
      <c r="AG2048">
        <v>111</v>
      </c>
      <c r="AH2048">
        <v>1033.9166666666665</v>
      </c>
      <c r="AI2048">
        <v>2014.3166666666664</v>
      </c>
      <c r="AJ2048">
        <v>2561.833333333333</v>
      </c>
      <c r="AK2048">
        <v>1021</v>
      </c>
      <c r="AL2048">
        <v>1.0256824294726099</v>
      </c>
      <c r="AM2048">
        <f t="shared" si="589"/>
        <v>1</v>
      </c>
      <c r="AN2048">
        <f t="shared" si="590"/>
        <v>1047.2217604915347</v>
      </c>
      <c r="AO2048">
        <v>15.37</v>
      </c>
      <c r="AP2048">
        <f t="shared" si="591"/>
        <v>15.764738940994013</v>
      </c>
      <c r="AQ2048">
        <v>3.27</v>
      </c>
      <c r="AR2048">
        <v>6430</v>
      </c>
      <c r="AS2048">
        <v>5.0737861885996933</v>
      </c>
      <c r="AT2048">
        <v>1.0562245825358751</v>
      </c>
      <c r="AU2048">
        <f t="shared" si="592"/>
        <v>5.3590576989300001</v>
      </c>
      <c r="AV2048">
        <f t="shared" si="593"/>
        <v>3.1686737476076257</v>
      </c>
      <c r="AW2048">
        <f t="shared" si="594"/>
        <v>7.3935720777511262</v>
      </c>
      <c r="AX2048">
        <f t="shared" si="597"/>
        <v>10.562245825358751</v>
      </c>
      <c r="AY2048" s="4">
        <v>0.1</v>
      </c>
      <c r="AZ2048">
        <v>35</v>
      </c>
      <c r="BA2048" s="1">
        <f t="shared" si="595"/>
        <v>0.10368970511989745</v>
      </c>
      <c r="BB2048">
        <v>0.33889999999999998</v>
      </c>
      <c r="BC2048">
        <v>4.8224999999999997E-2</v>
      </c>
      <c r="BD2048">
        <v>6.43E-3</v>
      </c>
      <c r="BE2048">
        <v>160000</v>
      </c>
      <c r="BF2048">
        <f t="shared" si="598"/>
        <v>74.400000000000006</v>
      </c>
      <c r="BG2048" s="7">
        <f t="shared" si="599"/>
        <v>0.78884137209302341</v>
      </c>
      <c r="BH2048" s="8">
        <f t="shared" si="600"/>
        <v>1.5776827441860468</v>
      </c>
      <c r="BI2048" s="7">
        <f t="shared" si="601"/>
        <v>2.36652411627907</v>
      </c>
      <c r="BJ2048">
        <v>340.8</v>
      </c>
      <c r="BK2048">
        <v>6390</v>
      </c>
      <c r="BL2048">
        <v>0.12</v>
      </c>
      <c r="BM2048">
        <v>0.11</v>
      </c>
      <c r="BN2048" s="3">
        <f t="shared" si="596"/>
        <v>7.9615147091468413E-2</v>
      </c>
      <c r="BO2048" s="3">
        <f t="shared" si="602"/>
        <v>0.11336849137194417</v>
      </c>
      <c r="BP2048" s="3">
        <f t="shared" si="603"/>
        <v>9.928432256494131E-2</v>
      </c>
      <c r="BQ2048" s="3">
        <f t="shared" si="604"/>
        <v>0.14682499102488106</v>
      </c>
      <c r="BR2048">
        <f t="shared" si="605"/>
        <v>9.4335600908314471E-2</v>
      </c>
      <c r="BS2048">
        <f t="shared" si="606"/>
        <v>0.12506322042470375</v>
      </c>
      <c r="BT2048" s="5">
        <f t="shared" si="607"/>
        <v>464.13182214242102</v>
      </c>
    </row>
    <row r="2049" spans="1:72" x14ac:dyDescent="0.2">
      <c r="A2049">
        <v>11</v>
      </c>
      <c r="B2049">
        <v>39077</v>
      </c>
      <c r="C2049" t="s">
        <v>841</v>
      </c>
      <c r="D2049">
        <v>39</v>
      </c>
      <c r="E2049" t="s">
        <v>842</v>
      </c>
      <c r="F2049" t="s">
        <v>843</v>
      </c>
      <c r="G2049" t="s">
        <v>814</v>
      </c>
      <c r="H2049">
        <v>77</v>
      </c>
      <c r="I2049">
        <v>3471</v>
      </c>
      <c r="J2049">
        <v>741</v>
      </c>
      <c r="K2049">
        <v>1854</v>
      </c>
      <c r="L2049">
        <v>475</v>
      </c>
      <c r="M2049" s="5">
        <v>48657</v>
      </c>
      <c r="N2049" s="5">
        <v>67935.234479999999</v>
      </c>
      <c r="O2049" s="5">
        <v>4650.5</v>
      </c>
      <c r="P2049" s="5">
        <v>6493.0597440000001</v>
      </c>
      <c r="Q2049" s="5">
        <v>40359</v>
      </c>
      <c r="R2049" s="5">
        <v>56349.510419999999</v>
      </c>
      <c r="S2049" s="5">
        <v>411</v>
      </c>
      <c r="T2049" s="5">
        <v>573.84099660000004</v>
      </c>
      <c r="U2049">
        <v>1916</v>
      </c>
      <c r="V2049">
        <v>393</v>
      </c>
      <c r="W2049">
        <v>1366</v>
      </c>
      <c r="X2049">
        <v>268</v>
      </c>
      <c r="Y2049">
        <v>62</v>
      </c>
      <c r="Z2049">
        <v>20</v>
      </c>
      <c r="AA2049">
        <v>88</v>
      </c>
      <c r="AB2049">
        <v>43</v>
      </c>
      <c r="AC2049">
        <v>14</v>
      </c>
      <c r="AD2049">
        <v>65</v>
      </c>
      <c r="AE2049">
        <v>81</v>
      </c>
      <c r="AF2049">
        <v>31</v>
      </c>
      <c r="AG2049">
        <v>111</v>
      </c>
      <c r="AH2049">
        <v>1033.9166666666665</v>
      </c>
      <c r="AI2049">
        <v>2014.3166666666664</v>
      </c>
      <c r="AJ2049">
        <v>2561.833333333333</v>
      </c>
      <c r="AK2049">
        <v>1021</v>
      </c>
      <c r="AL2049">
        <v>1.0336443503697701</v>
      </c>
      <c r="AM2049">
        <f t="shared" si="589"/>
        <v>1</v>
      </c>
      <c r="AN2049">
        <f t="shared" si="590"/>
        <v>1055.3508817275354</v>
      </c>
      <c r="AO2049">
        <v>15.37</v>
      </c>
      <c r="AP2049">
        <f t="shared" si="591"/>
        <v>15.887113665183366</v>
      </c>
      <c r="AQ2049">
        <v>3.27</v>
      </c>
      <c r="AR2049">
        <v>6430</v>
      </c>
      <c r="AS2049">
        <v>5.0737861885996933</v>
      </c>
      <c r="AT2049">
        <v>1.1208804949996476</v>
      </c>
      <c r="AU2049">
        <f t="shared" si="592"/>
        <v>5.6871079745999999</v>
      </c>
      <c r="AV2049">
        <f t="shared" si="593"/>
        <v>3.3626414849989428</v>
      </c>
      <c r="AW2049">
        <f t="shared" si="594"/>
        <v>7.8461634649975327</v>
      </c>
      <c r="AX2049">
        <f t="shared" si="597"/>
        <v>11.208804949996477</v>
      </c>
      <c r="AY2049" s="4">
        <v>0.1</v>
      </c>
      <c r="AZ2049">
        <v>35</v>
      </c>
      <c r="BA2049" s="1">
        <f t="shared" si="595"/>
        <v>0.10368970511989745</v>
      </c>
      <c r="BB2049">
        <v>0.33889999999999998</v>
      </c>
      <c r="BC2049">
        <v>4.8224999999999997E-2</v>
      </c>
      <c r="BD2049">
        <v>6.43E-3</v>
      </c>
      <c r="BE2049">
        <v>160000</v>
      </c>
      <c r="BF2049">
        <f t="shared" si="598"/>
        <v>74.400000000000006</v>
      </c>
      <c r="BG2049" s="7">
        <f t="shared" si="599"/>
        <v>0.78884137209302341</v>
      </c>
      <c r="BH2049" s="8">
        <f t="shared" si="600"/>
        <v>1.5776827441860468</v>
      </c>
      <c r="BI2049" s="7">
        <f t="shared" si="601"/>
        <v>2.36652411627907</v>
      </c>
      <c r="BJ2049">
        <v>340.8</v>
      </c>
      <c r="BK2049">
        <v>6390</v>
      </c>
      <c r="BL2049">
        <v>0.12</v>
      </c>
      <c r="BM2049">
        <v>0.11</v>
      </c>
      <c r="BN2049" s="3">
        <f t="shared" si="596"/>
        <v>8.2049656083940312E-2</v>
      </c>
      <c r="BO2049" s="3">
        <f t="shared" si="602"/>
        <v>0.11514979918092963</v>
      </c>
      <c r="BP2049" s="3">
        <f t="shared" si="603"/>
        <v>0.10020347965279483</v>
      </c>
      <c r="BQ2049" s="3">
        <f t="shared" si="604"/>
        <v>0.15065431073272897</v>
      </c>
      <c r="BR2049">
        <f t="shared" si="605"/>
        <v>9.6116908717299929E-2</v>
      </c>
      <c r="BS2049">
        <f t="shared" si="606"/>
        <v>0.12684452823368919</v>
      </c>
      <c r="BT2049" s="5">
        <f t="shared" si="607"/>
        <v>464.13182214242102</v>
      </c>
    </row>
    <row r="2050" spans="1:72" x14ac:dyDescent="0.2">
      <c r="A2050">
        <v>11</v>
      </c>
      <c r="B2050">
        <v>39079</v>
      </c>
      <c r="C2050" t="s">
        <v>841</v>
      </c>
      <c r="D2050">
        <v>39</v>
      </c>
      <c r="E2050" t="s">
        <v>842</v>
      </c>
      <c r="F2050" t="s">
        <v>843</v>
      </c>
      <c r="G2050" t="s">
        <v>52</v>
      </c>
      <c r="H2050">
        <v>79</v>
      </c>
      <c r="I2050">
        <v>1983</v>
      </c>
      <c r="J2050">
        <v>203</v>
      </c>
      <c r="K2050">
        <v>1374</v>
      </c>
      <c r="L2050">
        <v>285</v>
      </c>
      <c r="M2050" s="5">
        <v>28624</v>
      </c>
      <c r="N2050" s="5">
        <v>39965.023569999998</v>
      </c>
      <c r="O2050" s="5">
        <v>2320.8000000000002</v>
      </c>
      <c r="P2050" s="5">
        <v>3240.3167520000002</v>
      </c>
      <c r="Q2050" s="5">
        <v>31271</v>
      </c>
      <c r="R2050" s="5">
        <v>43660.782980000004</v>
      </c>
      <c r="S2050" s="5">
        <v>260</v>
      </c>
      <c r="T2050" s="5">
        <v>363.01376909999999</v>
      </c>
      <c r="U2050">
        <v>1383</v>
      </c>
      <c r="V2050">
        <v>225</v>
      </c>
      <c r="W2050">
        <v>1243</v>
      </c>
      <c r="X2050">
        <v>198</v>
      </c>
      <c r="Y2050">
        <v>62</v>
      </c>
      <c r="Z2050">
        <v>20</v>
      </c>
      <c r="AA2050">
        <v>88</v>
      </c>
      <c r="AB2050">
        <v>43</v>
      </c>
      <c r="AC2050">
        <v>14</v>
      </c>
      <c r="AD2050">
        <v>65</v>
      </c>
      <c r="AE2050">
        <v>81</v>
      </c>
      <c r="AF2050">
        <v>31</v>
      </c>
      <c r="AG2050">
        <v>111</v>
      </c>
      <c r="AH2050">
        <v>1033.9166666666665</v>
      </c>
      <c r="AI2050">
        <v>2014.3166666666664</v>
      </c>
      <c r="AJ2050">
        <v>2561.833333333333</v>
      </c>
      <c r="AK2050">
        <v>1021</v>
      </c>
      <c r="AL2050">
        <v>0.99851254774973897</v>
      </c>
      <c r="AM2050">
        <f t="shared" ref="AM2050:AM2113" si="608">IF(AL2050="NA",0,1)</f>
        <v>1</v>
      </c>
      <c r="AN2050">
        <f t="shared" ref="AN2050:AN2113" si="609">AK2050*IF(AL2050="NA",0,AL2050)</f>
        <v>1019.4813112524835</v>
      </c>
      <c r="AO2050">
        <v>15.37</v>
      </c>
      <c r="AP2050">
        <f t="shared" ref="AP2050:AP2113" si="610">AO2050*AL2050</f>
        <v>15.347137858913488</v>
      </c>
      <c r="AQ2050">
        <v>3.27</v>
      </c>
      <c r="AR2050">
        <v>6430</v>
      </c>
      <c r="AS2050">
        <v>5.0737861885996933</v>
      </c>
      <c r="AT2050">
        <v>1.0150615255609337</v>
      </c>
      <c r="AU2050">
        <f t="shared" ref="AU2050:AU2113" si="611">AS2050*AT2050</f>
        <v>5.1502051489699996</v>
      </c>
      <c r="AV2050">
        <f t="shared" ref="AV2050:AV2113" si="612">3*AT2050</f>
        <v>3.045184576682801</v>
      </c>
      <c r="AW2050">
        <f t="shared" ref="AW2050:AW2113" si="613">7*AT2050</f>
        <v>7.1054306789265356</v>
      </c>
      <c r="AX2050">
        <f t="shared" si="597"/>
        <v>10.150615255609337</v>
      </c>
      <c r="AY2050" s="4">
        <v>0.1</v>
      </c>
      <c r="AZ2050">
        <v>35</v>
      </c>
      <c r="BA2050" s="1">
        <f t="shared" ref="BA2050:BA2113" si="614">(AY2050*(1+AY2050)^AZ2050)/((1+AY2050)^AZ2050-1)</f>
        <v>0.10368970511989745</v>
      </c>
      <c r="BB2050">
        <v>0.33889999999999998</v>
      </c>
      <c r="BC2050">
        <v>4.8224999999999997E-2</v>
      </c>
      <c r="BD2050">
        <v>6.43E-3</v>
      </c>
      <c r="BE2050">
        <v>160000</v>
      </c>
      <c r="BF2050">
        <f t="shared" si="598"/>
        <v>74.400000000000006</v>
      </c>
      <c r="BG2050" s="7">
        <f t="shared" si="599"/>
        <v>0.78884137209302341</v>
      </c>
      <c r="BH2050" s="8">
        <f t="shared" si="600"/>
        <v>1.5776827441860468</v>
      </c>
      <c r="BI2050" s="7">
        <f t="shared" si="601"/>
        <v>2.36652411627907</v>
      </c>
      <c r="BJ2050">
        <v>340.8</v>
      </c>
      <c r="BK2050">
        <v>6390</v>
      </c>
      <c r="BL2050">
        <v>0.12</v>
      </c>
      <c r="BM2050">
        <v>0.11</v>
      </c>
      <c r="BN2050" s="3">
        <f t="shared" ref="BN2050:BN2113" si="615">(((AN2050*BA2050+AP2050)/(8760*BB2050))+AR2050*AU2050/1000000+AQ2050/1000)</f>
        <v>7.7162672504755364E-2</v>
      </c>
      <c r="BO2050" s="3">
        <f t="shared" si="602"/>
        <v>0.10859257834393048</v>
      </c>
      <c r="BP2050" s="3">
        <f t="shared" si="603"/>
        <v>9.5057296064123775E-2</v>
      </c>
      <c r="BQ2050" s="3">
        <f t="shared" si="604"/>
        <v>0.14074521532962142</v>
      </c>
      <c r="BR2050">
        <f t="shared" si="605"/>
        <v>8.9559687880300776E-2</v>
      </c>
      <c r="BS2050">
        <f t="shared" si="606"/>
        <v>0.12028730739669004</v>
      </c>
      <c r="BT2050" s="5">
        <f t="shared" si="607"/>
        <v>464.13182214242102</v>
      </c>
    </row>
    <row r="2051" spans="1:72" x14ac:dyDescent="0.2">
      <c r="A2051">
        <v>11</v>
      </c>
      <c r="B2051">
        <v>39081</v>
      </c>
      <c r="C2051" t="s">
        <v>841</v>
      </c>
      <c r="D2051">
        <v>39</v>
      </c>
      <c r="E2051" t="s">
        <v>842</v>
      </c>
      <c r="F2051" t="s">
        <v>843</v>
      </c>
      <c r="G2051" t="s">
        <v>237</v>
      </c>
      <c r="H2051">
        <v>81</v>
      </c>
      <c r="I2051">
        <v>5054</v>
      </c>
      <c r="J2051">
        <v>248</v>
      </c>
      <c r="K2051">
        <v>2273</v>
      </c>
      <c r="L2051">
        <v>661</v>
      </c>
      <c r="M2051" s="5">
        <v>68543</v>
      </c>
      <c r="N2051" s="5">
        <v>95700.202990000005</v>
      </c>
      <c r="O2051" s="5">
        <v>3068.7</v>
      </c>
      <c r="P2051" s="5">
        <v>4284.5398210000003</v>
      </c>
      <c r="Q2051" s="5">
        <v>48018</v>
      </c>
      <c r="R2051" s="5">
        <v>67043.05833</v>
      </c>
      <c r="S2051" s="5">
        <v>558</v>
      </c>
      <c r="T2051" s="5">
        <v>779.08339679999995</v>
      </c>
      <c r="U2051">
        <v>2712</v>
      </c>
      <c r="V2051">
        <v>228</v>
      </c>
      <c r="W2051">
        <v>1626</v>
      </c>
      <c r="X2051">
        <v>362</v>
      </c>
      <c r="Y2051">
        <v>62</v>
      </c>
      <c r="Z2051">
        <v>20</v>
      </c>
      <c r="AA2051">
        <v>88</v>
      </c>
      <c r="AB2051">
        <v>43</v>
      </c>
      <c r="AC2051">
        <v>14</v>
      </c>
      <c r="AD2051">
        <v>65</v>
      </c>
      <c r="AE2051">
        <v>81</v>
      </c>
      <c r="AF2051">
        <v>31</v>
      </c>
      <c r="AG2051">
        <v>111</v>
      </c>
      <c r="AH2051">
        <v>1033.9166666666665</v>
      </c>
      <c r="AI2051">
        <v>2014.3166666666664</v>
      </c>
      <c r="AJ2051">
        <v>2561.833333333333</v>
      </c>
      <c r="AK2051">
        <v>1021</v>
      </c>
      <c r="AL2051">
        <v>1.0475129105828</v>
      </c>
      <c r="AM2051">
        <f t="shared" si="608"/>
        <v>1</v>
      </c>
      <c r="AN2051">
        <f t="shared" si="609"/>
        <v>1069.5106817050389</v>
      </c>
      <c r="AO2051">
        <v>15.37</v>
      </c>
      <c r="AP2051">
        <f t="shared" si="610"/>
        <v>16.100273435657638</v>
      </c>
      <c r="AQ2051">
        <v>3.27</v>
      </c>
      <c r="AR2051">
        <v>6430</v>
      </c>
      <c r="AS2051">
        <v>5.0737861885996933</v>
      </c>
      <c r="AT2051">
        <v>0.99243956415903278</v>
      </c>
      <c r="AU2051">
        <f t="shared" si="611"/>
        <v>5.0354261536499996</v>
      </c>
      <c r="AV2051">
        <f t="shared" si="612"/>
        <v>2.9773186924770982</v>
      </c>
      <c r="AW2051">
        <f t="shared" si="613"/>
        <v>6.9470769491132298</v>
      </c>
      <c r="AX2051">
        <f t="shared" ref="AX2051:AX2114" si="616">10*AT2051</f>
        <v>9.9243956415903281</v>
      </c>
      <c r="AY2051" s="4">
        <v>0.1</v>
      </c>
      <c r="AZ2051">
        <v>35</v>
      </c>
      <c r="BA2051" s="1">
        <f t="shared" si="614"/>
        <v>0.10368970511989745</v>
      </c>
      <c r="BB2051">
        <v>0.33889999999999998</v>
      </c>
      <c r="BC2051">
        <v>4.8224999999999997E-2</v>
      </c>
      <c r="BD2051">
        <v>6.43E-3</v>
      </c>
      <c r="BE2051">
        <v>160000</v>
      </c>
      <c r="BF2051">
        <f t="shared" ref="BF2051:BF2114" si="617">74.4</f>
        <v>74.400000000000006</v>
      </c>
      <c r="BG2051" s="7">
        <f t="shared" ref="BG2051:BG2114" si="618">0.005*AR2051*1.05506/43</f>
        <v>0.78884137209302341</v>
      </c>
      <c r="BH2051" s="8">
        <f t="shared" ref="BH2051:BH2114" si="619">0.01*AR2051*1.05506/43</f>
        <v>1.5776827441860468</v>
      </c>
      <c r="BI2051" s="7">
        <f t="shared" ref="BI2051:BI2114" si="620">0.015*AR2051*1.05506/43</f>
        <v>2.36652411627907</v>
      </c>
      <c r="BJ2051">
        <v>340.8</v>
      </c>
      <c r="BK2051">
        <v>6390</v>
      </c>
      <c r="BL2051">
        <v>0.12</v>
      </c>
      <c r="BM2051">
        <v>0.11</v>
      </c>
      <c r="BN2051" s="3">
        <f t="shared" si="615"/>
        <v>7.8425700653354524E-2</v>
      </c>
      <c r="BO2051" s="3">
        <f t="shared" ref="BO2051:BO2114" si="621">(((AN2051*BA2051+AP2051)/(8760*BB2051))+AR2051*AU2051/1000000+AQ2051/1000)+(BC2051*P2051+BD2051*R2051+BL2051*T2051+BM2051*N2051)/2000000 + (BE2051*AB2051)/(1000000*8760*BB2051*AZ2051) + ((BF2051+BJ2051)*Y2051/1000000) + (BK2051*AE2051)/(1000000*8760*BB2051*AZ2051) + BH2051*AI2051/1000000</f>
        <v>0.11304635838229316</v>
      </c>
      <c r="BP2051" s="3">
        <f t="shared" ref="BP2051:BP2114" si="622">(((AN2051*BA2051+AP2051)/(8760*BB2051))+AR2051*AV2051/1000000+AQ2051/1000)+(BC2051*P2051+BD2051*R2051+BL2051*T2051+BM2051*N2051)/2000000 + (BE2051*AB2051)/(1000000*8760*BB2051*AZ2051) + ((BF2051+BJ2051)*Y2051/1000000) + (BK2051*AE2051)/(1000000*8760*BB2051*AZ2051) + BH2051*AI2051/1000000</f>
        <v>9.9812727406951407E-2</v>
      </c>
      <c r="BQ2051" s="3">
        <f t="shared" ref="BQ2051:BQ2114" si="623">(((AN2051*BA2051+AP2051)/(8760*BB2051))+AR2051*AX2051/1000000+AQ2051/1000)+(BC2051*P2051+BD2051*R2051+BL2051*T2051+BM2051*N2051)/2000000 + (BE2051*AB2051)/(1000000*8760*BB2051*AZ2051) + ((BF2051+BJ2051)*Y2051/1000000) + (BK2051*AE2051)/(1000000*8760*BB2051*AZ2051) + BH2051*AI2051/1000000</f>
        <v>0.14448243218974949</v>
      </c>
      <c r="BR2051">
        <f t="shared" ref="BR2051:BR2114" si="624">(((AN2051*BA2051+AP2051)/(8760*BB2051))+AR2051*AU2051/1000000+AQ2051/1000)+(BC2051*P2051+BD2051*R2051+BL2051*T2051+BM2051*N2051)/2000000 + (BE2051*AC2051)/(1000000*8760*BB2051*AZ2051) + ((BF2051+BJ2051)*Z2051/1000000) + (BK2051*AF2051)/(1000000*8760*BB2051*AZ2051)  + BH2051*AH2051/1000000</f>
        <v>9.4013467918663454E-2</v>
      </c>
      <c r="BS2051">
        <f t="shared" ref="BS2051:BS2114" si="625">(((AN2051*BA2051+AP2051)/(8760*BB2051))+AR2051*AU2051/1000000+AQ2051/1000)+(BC2051*P2051+BD2051*R2051+BL2051*T2051+BM2051*N2051)/2000000 + (BE2051*AD2051)/(1000000*8760*BB2051*AZ2051) + ((BF2051+BJ2051)*AA2051/1000000) + (BK2051*AG2051)/(1000000*8760*BB2051*AZ2051) + BH2051*AJ2051/1000000</f>
        <v>0.12474108743505272</v>
      </c>
      <c r="BT2051" s="5">
        <f t="shared" ref="BT2051:BT2114" si="626">(BE2051)/(AZ2051*8760*BB2051) + ((BF2051+BJ2051)) + (BK2051)/(AZ2051*8760*BB2051) + BH2051*30</f>
        <v>464.13182214242102</v>
      </c>
    </row>
    <row r="2052" spans="1:72" x14ac:dyDescent="0.2">
      <c r="A2052">
        <v>11</v>
      </c>
      <c r="B2052">
        <v>39083</v>
      </c>
      <c r="C2052" t="s">
        <v>841</v>
      </c>
      <c r="D2052">
        <v>39</v>
      </c>
      <c r="E2052" t="s">
        <v>842</v>
      </c>
      <c r="F2052" t="s">
        <v>843</v>
      </c>
      <c r="G2052" t="s">
        <v>70</v>
      </c>
      <c r="H2052">
        <v>83</v>
      </c>
      <c r="I2052">
        <v>3763</v>
      </c>
      <c r="J2052">
        <v>678</v>
      </c>
      <c r="K2052">
        <v>2104</v>
      </c>
      <c r="L2052">
        <v>532</v>
      </c>
      <c r="M2052" s="5">
        <v>53644</v>
      </c>
      <c r="N2052" s="5">
        <v>74898.117809999996</v>
      </c>
      <c r="O2052" s="5">
        <v>5649.6</v>
      </c>
      <c r="P2052" s="5">
        <v>7888.0099620000001</v>
      </c>
      <c r="Q2052" s="5">
        <v>44856</v>
      </c>
      <c r="R2052" s="5">
        <v>62628.252419999997</v>
      </c>
      <c r="S2052" s="5">
        <v>461</v>
      </c>
      <c r="T2052" s="5">
        <v>643.65133679999997</v>
      </c>
      <c r="U2052">
        <v>2002</v>
      </c>
      <c r="V2052">
        <v>382</v>
      </c>
      <c r="W2052">
        <v>1458</v>
      </c>
      <c r="X2052">
        <v>284</v>
      </c>
      <c r="Y2052">
        <v>62</v>
      </c>
      <c r="Z2052">
        <v>20</v>
      </c>
      <c r="AA2052">
        <v>88</v>
      </c>
      <c r="AB2052">
        <v>43</v>
      </c>
      <c r="AC2052">
        <v>14</v>
      </c>
      <c r="AD2052">
        <v>65</v>
      </c>
      <c r="AE2052">
        <v>81</v>
      </c>
      <c r="AF2052">
        <v>31</v>
      </c>
      <c r="AG2052">
        <v>111</v>
      </c>
      <c r="AH2052">
        <v>1033.9166666666665</v>
      </c>
      <c r="AI2052">
        <v>2014.3166666666664</v>
      </c>
      <c r="AJ2052">
        <v>2561.833333333333</v>
      </c>
      <c r="AK2052">
        <v>1021</v>
      </c>
      <c r="AL2052">
        <v>1.0190852697079</v>
      </c>
      <c r="AM2052">
        <f t="shared" si="608"/>
        <v>1</v>
      </c>
      <c r="AN2052">
        <f t="shared" si="609"/>
        <v>1040.4860603717659</v>
      </c>
      <c r="AO2052">
        <v>15.37</v>
      </c>
      <c r="AP2052">
        <f t="shared" si="610"/>
        <v>15.663340595410423</v>
      </c>
      <c r="AQ2052">
        <v>3.27</v>
      </c>
      <c r="AR2052">
        <v>6430</v>
      </c>
      <c r="AS2052">
        <v>5.0737861885996933</v>
      </c>
      <c r="AT2052">
        <v>0.99194758557396567</v>
      </c>
      <c r="AU2052">
        <f t="shared" si="611"/>
        <v>5.0329299594999997</v>
      </c>
      <c r="AV2052">
        <f t="shared" si="612"/>
        <v>2.9758427567218968</v>
      </c>
      <c r="AW2052">
        <f t="shared" si="613"/>
        <v>6.9436330990177595</v>
      </c>
      <c r="AX2052">
        <f t="shared" si="616"/>
        <v>9.9194758557396572</v>
      </c>
      <c r="AY2052" s="4">
        <v>0.1</v>
      </c>
      <c r="AZ2052">
        <v>35</v>
      </c>
      <c r="BA2052" s="1">
        <f t="shared" si="614"/>
        <v>0.10368970511989745</v>
      </c>
      <c r="BB2052">
        <v>0.33889999999999998</v>
      </c>
      <c r="BC2052">
        <v>4.8224999999999997E-2</v>
      </c>
      <c r="BD2052">
        <v>6.43E-3</v>
      </c>
      <c r="BE2052">
        <v>160000</v>
      </c>
      <c r="BF2052">
        <f t="shared" si="617"/>
        <v>74.400000000000006</v>
      </c>
      <c r="BG2052" s="7">
        <f t="shared" si="618"/>
        <v>0.78884137209302341</v>
      </c>
      <c r="BH2052" s="8">
        <f t="shared" si="619"/>
        <v>1.5776827441860468</v>
      </c>
      <c r="BI2052" s="7">
        <f t="shared" si="620"/>
        <v>2.36652411627907</v>
      </c>
      <c r="BJ2052">
        <v>340.8</v>
      </c>
      <c r="BK2052">
        <v>6390</v>
      </c>
      <c r="BL2052">
        <v>0.12</v>
      </c>
      <c r="BM2052">
        <v>0.11</v>
      </c>
      <c r="BN2052" s="3">
        <f t="shared" si="615"/>
        <v>7.7248733572657019E-2</v>
      </c>
      <c r="BO2052" s="3">
        <f t="shared" si="621"/>
        <v>0.11078984576586985</v>
      </c>
      <c r="BP2052" s="3">
        <f t="shared" si="622"/>
        <v>9.7562775052006653E-2</v>
      </c>
      <c r="BQ2052" s="3">
        <f t="shared" si="623"/>
        <v>0.14221033587869086</v>
      </c>
      <c r="BR2052">
        <f t="shared" si="624"/>
        <v>9.1756955302240151E-2</v>
      </c>
      <c r="BS2052">
        <f t="shared" si="625"/>
        <v>0.12248457481862941</v>
      </c>
      <c r="BT2052" s="5">
        <f t="shared" si="626"/>
        <v>464.13182214242102</v>
      </c>
    </row>
    <row r="2053" spans="1:72" x14ac:dyDescent="0.2">
      <c r="A2053">
        <v>11</v>
      </c>
      <c r="B2053">
        <v>39085</v>
      </c>
      <c r="C2053" t="s">
        <v>841</v>
      </c>
      <c r="D2053">
        <v>39</v>
      </c>
      <c r="E2053" t="s">
        <v>842</v>
      </c>
      <c r="F2053" t="s">
        <v>843</v>
      </c>
      <c r="G2053" t="s">
        <v>232</v>
      </c>
      <c r="H2053">
        <v>85</v>
      </c>
      <c r="I2053">
        <v>5010</v>
      </c>
      <c r="J2053">
        <v>397</v>
      </c>
      <c r="K2053">
        <v>1988</v>
      </c>
      <c r="L2053">
        <v>662</v>
      </c>
      <c r="M2053" s="5">
        <v>67646</v>
      </c>
      <c r="N2053" s="5">
        <v>94447.805489999999</v>
      </c>
      <c r="O2053" s="5">
        <v>1940.6</v>
      </c>
      <c r="P2053" s="5">
        <v>2709.4789249999999</v>
      </c>
      <c r="Q2053" s="5">
        <v>36823</v>
      </c>
      <c r="R2053" s="5">
        <v>51412.523159999997</v>
      </c>
      <c r="S2053" s="5">
        <v>551</v>
      </c>
      <c r="T2053" s="5">
        <v>769.30994920000001</v>
      </c>
      <c r="U2053">
        <v>2046</v>
      </c>
      <c r="V2053">
        <v>241</v>
      </c>
      <c r="W2053">
        <v>1289</v>
      </c>
      <c r="X2053">
        <v>281</v>
      </c>
      <c r="Y2053">
        <v>62</v>
      </c>
      <c r="Z2053">
        <v>20</v>
      </c>
      <c r="AA2053">
        <v>88</v>
      </c>
      <c r="AB2053">
        <v>43</v>
      </c>
      <c r="AC2053">
        <v>14</v>
      </c>
      <c r="AD2053">
        <v>65</v>
      </c>
      <c r="AE2053">
        <v>81</v>
      </c>
      <c r="AF2053">
        <v>31</v>
      </c>
      <c r="AG2053">
        <v>111</v>
      </c>
      <c r="AH2053">
        <v>1033.9166666666665</v>
      </c>
      <c r="AI2053">
        <v>2014.3166666666664</v>
      </c>
      <c r="AJ2053">
        <v>2561.833333333333</v>
      </c>
      <c r="AK2053">
        <v>1021</v>
      </c>
      <c r="AL2053">
        <v>1.05176317691803</v>
      </c>
      <c r="AM2053">
        <f t="shared" si="608"/>
        <v>1</v>
      </c>
      <c r="AN2053">
        <f t="shared" si="609"/>
        <v>1073.8502036333086</v>
      </c>
      <c r="AO2053">
        <v>15.37</v>
      </c>
      <c r="AP2053">
        <f t="shared" si="610"/>
        <v>16.16560002923012</v>
      </c>
      <c r="AQ2053">
        <v>3.27</v>
      </c>
      <c r="AR2053">
        <v>6430</v>
      </c>
      <c r="AS2053">
        <v>5.0737861885996933</v>
      </c>
      <c r="AT2053">
        <v>1.1019566649463164</v>
      </c>
      <c r="AU2053">
        <f t="shared" si="611"/>
        <v>5.5910925070399999</v>
      </c>
      <c r="AV2053">
        <f t="shared" si="612"/>
        <v>3.3058699948389494</v>
      </c>
      <c r="AW2053">
        <f t="shared" si="613"/>
        <v>7.7136966546242149</v>
      </c>
      <c r="AX2053">
        <f t="shared" si="616"/>
        <v>11.019566649463163</v>
      </c>
      <c r="AY2053" s="4">
        <v>0.1</v>
      </c>
      <c r="AZ2053">
        <v>35</v>
      </c>
      <c r="BA2053" s="1">
        <f t="shared" si="614"/>
        <v>0.10368970511989745</v>
      </c>
      <c r="BB2053">
        <v>0.33889999999999998</v>
      </c>
      <c r="BC2053">
        <v>4.8224999999999997E-2</v>
      </c>
      <c r="BD2053">
        <v>6.43E-3</v>
      </c>
      <c r="BE2053">
        <v>160000</v>
      </c>
      <c r="BF2053">
        <f t="shared" si="617"/>
        <v>74.400000000000006</v>
      </c>
      <c r="BG2053" s="7">
        <f t="shared" si="618"/>
        <v>0.78884137209302341</v>
      </c>
      <c r="BH2053" s="8">
        <f t="shared" si="619"/>
        <v>1.5776827441860468</v>
      </c>
      <c r="BI2053" s="7">
        <f t="shared" si="620"/>
        <v>2.36652411627907</v>
      </c>
      <c r="BJ2053">
        <v>340.8</v>
      </c>
      <c r="BK2053">
        <v>6390</v>
      </c>
      <c r="BL2053">
        <v>0.12</v>
      </c>
      <c r="BM2053">
        <v>0.11</v>
      </c>
      <c r="BN2053" s="3">
        <f t="shared" si="615"/>
        <v>8.2172205970978296E-2</v>
      </c>
      <c r="BO2053" s="3">
        <f t="shared" si="621"/>
        <v>0.11663516460413458</v>
      </c>
      <c r="BP2053" s="3">
        <f t="shared" si="622"/>
        <v>0.10194118385068184</v>
      </c>
      <c r="BQ2053" s="3">
        <f t="shared" si="623"/>
        <v>0.15154025333991555</v>
      </c>
      <c r="BR2053">
        <f t="shared" si="624"/>
        <v>9.7602274140504874E-2</v>
      </c>
      <c r="BS2053">
        <f t="shared" si="625"/>
        <v>0.12832989365689415</v>
      </c>
      <c r="BT2053" s="5">
        <f t="shared" si="626"/>
        <v>464.13182214242102</v>
      </c>
    </row>
    <row r="2054" spans="1:72" x14ac:dyDescent="0.2">
      <c r="A2054">
        <v>11</v>
      </c>
      <c r="B2054">
        <v>39087</v>
      </c>
      <c r="C2054" t="s">
        <v>841</v>
      </c>
      <c r="D2054">
        <v>39</v>
      </c>
      <c r="E2054" t="s">
        <v>842</v>
      </c>
      <c r="F2054" t="s">
        <v>843</v>
      </c>
      <c r="G2054" t="s">
        <v>873</v>
      </c>
      <c r="H2054">
        <v>87</v>
      </c>
      <c r="I2054">
        <v>2850</v>
      </c>
      <c r="J2054">
        <v>211</v>
      </c>
      <c r="K2054">
        <v>1526</v>
      </c>
      <c r="L2054">
        <v>418</v>
      </c>
      <c r="M2054" s="5">
        <v>41252</v>
      </c>
      <c r="N2054" s="5">
        <v>57596.323089999998</v>
      </c>
      <c r="O2054" s="5">
        <v>2039.3</v>
      </c>
      <c r="P2054" s="5">
        <v>2847.2845360000001</v>
      </c>
      <c r="Q2054" s="5">
        <v>34216</v>
      </c>
      <c r="R2054" s="5">
        <v>47772.61202</v>
      </c>
      <c r="S2054" s="5">
        <v>359</v>
      </c>
      <c r="T2054" s="5">
        <v>501.23824280000002</v>
      </c>
      <c r="U2054">
        <v>1592</v>
      </c>
      <c r="V2054">
        <v>215</v>
      </c>
      <c r="W2054">
        <v>1270</v>
      </c>
      <c r="X2054">
        <v>230</v>
      </c>
      <c r="Y2054">
        <v>62</v>
      </c>
      <c r="Z2054">
        <v>20</v>
      </c>
      <c r="AA2054">
        <v>88</v>
      </c>
      <c r="AB2054">
        <v>43</v>
      </c>
      <c r="AC2054">
        <v>14</v>
      </c>
      <c r="AD2054">
        <v>65</v>
      </c>
      <c r="AE2054">
        <v>81</v>
      </c>
      <c r="AF2054">
        <v>31</v>
      </c>
      <c r="AG2054">
        <v>111</v>
      </c>
      <c r="AH2054">
        <v>1033.9166666666665</v>
      </c>
      <c r="AI2054">
        <v>2014.3166666666664</v>
      </c>
      <c r="AJ2054">
        <v>2561.833333333333</v>
      </c>
      <c r="AK2054">
        <v>1021</v>
      </c>
      <c r="AL2054">
        <v>0.99041699511664305</v>
      </c>
      <c r="AM2054">
        <f t="shared" si="608"/>
        <v>1</v>
      </c>
      <c r="AN2054">
        <f t="shared" si="609"/>
        <v>1011.2157520140926</v>
      </c>
      <c r="AO2054">
        <v>15.37</v>
      </c>
      <c r="AP2054">
        <f t="shared" si="610"/>
        <v>15.222709214942803</v>
      </c>
      <c r="AQ2054">
        <v>3.27</v>
      </c>
      <c r="AR2054">
        <v>6430</v>
      </c>
      <c r="AS2054">
        <v>5.0737861885996933</v>
      </c>
      <c r="AT2054">
        <v>0.97893446288299524</v>
      </c>
      <c r="AU2054">
        <f t="shared" si="611"/>
        <v>4.9669041573200001</v>
      </c>
      <c r="AV2054">
        <f t="shared" si="612"/>
        <v>2.9368033886489857</v>
      </c>
      <c r="AW2054">
        <f t="shared" si="613"/>
        <v>6.8525412401809671</v>
      </c>
      <c r="AX2054">
        <f t="shared" si="616"/>
        <v>9.7893446288299515</v>
      </c>
      <c r="AY2054" s="4">
        <v>0.1</v>
      </c>
      <c r="AZ2054">
        <v>35</v>
      </c>
      <c r="BA2054" s="1">
        <f t="shared" si="614"/>
        <v>0.10368970511989745</v>
      </c>
      <c r="BB2054">
        <v>0.33889999999999998</v>
      </c>
      <c r="BC2054">
        <v>4.8224999999999997E-2</v>
      </c>
      <c r="BD2054">
        <v>6.43E-3</v>
      </c>
      <c r="BE2054">
        <v>160000</v>
      </c>
      <c r="BF2054">
        <f t="shared" si="617"/>
        <v>74.400000000000006</v>
      </c>
      <c r="BG2054" s="7">
        <f t="shared" si="618"/>
        <v>0.78884137209302341</v>
      </c>
      <c r="BH2054" s="8">
        <f t="shared" si="619"/>
        <v>1.5776827441860468</v>
      </c>
      <c r="BI2054" s="7">
        <f t="shared" si="620"/>
        <v>2.36652411627907</v>
      </c>
      <c r="BJ2054">
        <v>340.8</v>
      </c>
      <c r="BK2054">
        <v>6390</v>
      </c>
      <c r="BL2054">
        <v>0.12</v>
      </c>
      <c r="BM2054">
        <v>0.11</v>
      </c>
      <c r="BN2054" s="3">
        <f t="shared" si="615"/>
        <v>7.5653444209503679E-2</v>
      </c>
      <c r="BO2054" s="3">
        <f t="shared" si="621"/>
        <v>0.10806510753175609</v>
      </c>
      <c r="BP2054" s="3">
        <f t="shared" si="622"/>
        <v>9.5011559589201461E-2</v>
      </c>
      <c r="BQ2054" s="3">
        <f t="shared" si="623"/>
        <v>0.13907339976356509</v>
      </c>
      <c r="BR2054">
        <f t="shared" si="624"/>
        <v>8.903221706812639E-2</v>
      </c>
      <c r="BS2054">
        <f t="shared" si="625"/>
        <v>0.11975983658451565</v>
      </c>
      <c r="BT2054" s="5">
        <f t="shared" si="626"/>
        <v>464.13182214242102</v>
      </c>
    </row>
    <row r="2055" spans="1:72" x14ac:dyDescent="0.2">
      <c r="A2055">
        <v>11</v>
      </c>
      <c r="B2055">
        <v>39089</v>
      </c>
      <c r="C2055" t="s">
        <v>841</v>
      </c>
      <c r="D2055">
        <v>39</v>
      </c>
      <c r="E2055" t="s">
        <v>842</v>
      </c>
      <c r="F2055" t="s">
        <v>843</v>
      </c>
      <c r="G2055" t="s">
        <v>877</v>
      </c>
      <c r="H2055">
        <v>89</v>
      </c>
      <c r="I2055">
        <v>3938</v>
      </c>
      <c r="J2055">
        <v>658</v>
      </c>
      <c r="K2055">
        <v>2211</v>
      </c>
      <c r="L2055">
        <v>574</v>
      </c>
      <c r="M2055" s="5">
        <v>54820</v>
      </c>
      <c r="N2055" s="5">
        <v>76540.057010000004</v>
      </c>
      <c r="O2055" s="5">
        <v>5845.7</v>
      </c>
      <c r="P2055" s="5">
        <v>8161.8061159999997</v>
      </c>
      <c r="Q2055" s="5">
        <v>47034</v>
      </c>
      <c r="R2055" s="5">
        <v>65669.190839999996</v>
      </c>
      <c r="S2055" s="5">
        <v>482</v>
      </c>
      <c r="T2055" s="5">
        <v>672.97167969999998</v>
      </c>
      <c r="U2055">
        <v>2021</v>
      </c>
      <c r="V2055">
        <v>379</v>
      </c>
      <c r="W2055">
        <v>1476</v>
      </c>
      <c r="X2055">
        <v>292</v>
      </c>
      <c r="Y2055">
        <v>62</v>
      </c>
      <c r="Z2055">
        <v>20</v>
      </c>
      <c r="AA2055">
        <v>88</v>
      </c>
      <c r="AB2055">
        <v>43</v>
      </c>
      <c r="AC2055">
        <v>14</v>
      </c>
      <c r="AD2055">
        <v>65</v>
      </c>
      <c r="AE2055">
        <v>81</v>
      </c>
      <c r="AF2055">
        <v>31</v>
      </c>
      <c r="AG2055">
        <v>111</v>
      </c>
      <c r="AH2055">
        <v>1033.9166666666665</v>
      </c>
      <c r="AI2055">
        <v>2014.3166666666664</v>
      </c>
      <c r="AJ2055">
        <v>2561.833333333333</v>
      </c>
      <c r="AK2055">
        <v>1021</v>
      </c>
      <c r="AL2055">
        <v>1.0183993419011399</v>
      </c>
      <c r="AM2055">
        <f t="shared" si="608"/>
        <v>1</v>
      </c>
      <c r="AN2055">
        <f t="shared" si="609"/>
        <v>1039.7857280810638</v>
      </c>
      <c r="AO2055">
        <v>15.37</v>
      </c>
      <c r="AP2055">
        <f t="shared" si="610"/>
        <v>15.652797885020519</v>
      </c>
      <c r="AQ2055">
        <v>3.27</v>
      </c>
      <c r="AR2055">
        <v>6430</v>
      </c>
      <c r="AS2055">
        <v>5.0737861885996933</v>
      </c>
      <c r="AT2055">
        <v>0.95641335480856582</v>
      </c>
      <c r="AU2055">
        <f t="shared" si="611"/>
        <v>4.8526368702199996</v>
      </c>
      <c r="AV2055">
        <f t="shared" si="612"/>
        <v>2.8692400644256972</v>
      </c>
      <c r="AW2055">
        <f t="shared" si="613"/>
        <v>6.6948934836599605</v>
      </c>
      <c r="AX2055">
        <f t="shared" si="616"/>
        <v>9.5641335480856586</v>
      </c>
      <c r="AY2055" s="4">
        <v>0.1</v>
      </c>
      <c r="AZ2055">
        <v>35</v>
      </c>
      <c r="BA2055" s="1">
        <f t="shared" si="614"/>
        <v>0.10368970511989745</v>
      </c>
      <c r="BB2055">
        <v>0.33889999999999998</v>
      </c>
      <c r="BC2055">
        <v>4.8224999999999997E-2</v>
      </c>
      <c r="BD2055">
        <v>6.43E-3</v>
      </c>
      <c r="BE2055">
        <v>160000</v>
      </c>
      <c r="BF2055">
        <f t="shared" si="617"/>
        <v>74.400000000000006</v>
      </c>
      <c r="BG2055" s="7">
        <f t="shared" si="618"/>
        <v>0.78884137209302341</v>
      </c>
      <c r="BH2055" s="8">
        <f t="shared" si="619"/>
        <v>1.5776827441860468</v>
      </c>
      <c r="BI2055" s="7">
        <f t="shared" si="620"/>
        <v>2.36652411627907</v>
      </c>
      <c r="BJ2055">
        <v>340.8</v>
      </c>
      <c r="BK2055">
        <v>6390</v>
      </c>
      <c r="BL2055">
        <v>0.12</v>
      </c>
      <c r="BM2055">
        <v>0.11</v>
      </c>
      <c r="BN2055" s="3">
        <f t="shared" si="615"/>
        <v>7.6061437364987217E-2</v>
      </c>
      <c r="BO2055" s="3">
        <f t="shared" si="621"/>
        <v>0.10971099396155767</v>
      </c>
      <c r="BP2055" s="3">
        <f t="shared" si="622"/>
        <v>9.6957752500300309E-2</v>
      </c>
      <c r="BQ2055" s="3">
        <f t="shared" si="623"/>
        <v>0.1400059176002339</v>
      </c>
      <c r="BR2055">
        <f t="shared" si="624"/>
        <v>9.0678103497927973E-2</v>
      </c>
      <c r="BS2055">
        <f t="shared" si="625"/>
        <v>0.12140572301431724</v>
      </c>
      <c r="BT2055" s="5">
        <f t="shared" si="626"/>
        <v>464.13182214242102</v>
      </c>
    </row>
    <row r="2056" spans="1:72" x14ac:dyDescent="0.2">
      <c r="A2056">
        <v>11</v>
      </c>
      <c r="B2056">
        <v>39091</v>
      </c>
      <c r="C2056" t="s">
        <v>841</v>
      </c>
      <c r="D2056">
        <v>39</v>
      </c>
      <c r="E2056" t="s">
        <v>842</v>
      </c>
      <c r="F2056" t="s">
        <v>843</v>
      </c>
      <c r="G2056" t="s">
        <v>431</v>
      </c>
      <c r="H2056">
        <v>91</v>
      </c>
      <c r="I2056">
        <v>3004</v>
      </c>
      <c r="J2056">
        <v>803</v>
      </c>
      <c r="K2056">
        <v>1805</v>
      </c>
      <c r="L2056">
        <v>424</v>
      </c>
      <c r="M2056" s="5">
        <v>40672</v>
      </c>
      <c r="N2056" s="5">
        <v>56786.523150000001</v>
      </c>
      <c r="O2056" s="5">
        <v>5301.1</v>
      </c>
      <c r="P2056" s="5">
        <v>7401.4318910000002</v>
      </c>
      <c r="Q2056" s="5">
        <v>38596</v>
      </c>
      <c r="R2056" s="5">
        <v>53887.997819999997</v>
      </c>
      <c r="S2056" s="5">
        <v>373</v>
      </c>
      <c r="T2056" s="5">
        <v>520.78513799999996</v>
      </c>
      <c r="U2056">
        <v>1792</v>
      </c>
      <c r="V2056">
        <v>484</v>
      </c>
      <c r="W2056">
        <v>1381</v>
      </c>
      <c r="X2056">
        <v>258</v>
      </c>
      <c r="Y2056">
        <v>62</v>
      </c>
      <c r="Z2056">
        <v>20</v>
      </c>
      <c r="AA2056">
        <v>88</v>
      </c>
      <c r="AB2056">
        <v>43</v>
      </c>
      <c r="AC2056">
        <v>14</v>
      </c>
      <c r="AD2056">
        <v>65</v>
      </c>
      <c r="AE2056">
        <v>81</v>
      </c>
      <c r="AF2056">
        <v>31</v>
      </c>
      <c r="AG2056">
        <v>111</v>
      </c>
      <c r="AH2056">
        <v>1033.9166666666665</v>
      </c>
      <c r="AI2056">
        <v>2014.3166666666664</v>
      </c>
      <c r="AJ2056">
        <v>2561.833333333333</v>
      </c>
      <c r="AK2056">
        <v>1021</v>
      </c>
      <c r="AL2056">
        <v>0.99776672124862698</v>
      </c>
      <c r="AM2056">
        <f t="shared" si="608"/>
        <v>1</v>
      </c>
      <c r="AN2056">
        <f t="shared" si="609"/>
        <v>1018.7198223948482</v>
      </c>
      <c r="AO2056">
        <v>15.37</v>
      </c>
      <c r="AP2056">
        <f t="shared" si="610"/>
        <v>15.335674505591395</v>
      </c>
      <c r="AQ2056">
        <v>3.27</v>
      </c>
      <c r="AR2056">
        <v>6430</v>
      </c>
      <c r="AS2056">
        <v>5.0737861885996933</v>
      </c>
      <c r="AT2056">
        <v>0.98048446864746164</v>
      </c>
      <c r="AU2056">
        <f t="shared" si="611"/>
        <v>4.9747685551599998</v>
      </c>
      <c r="AV2056">
        <f t="shared" si="612"/>
        <v>2.9414534059423847</v>
      </c>
      <c r="AW2056">
        <f t="shared" si="613"/>
        <v>6.8633912805322312</v>
      </c>
      <c r="AX2056">
        <f t="shared" si="616"/>
        <v>9.8048446864746168</v>
      </c>
      <c r="AY2056" s="4">
        <v>0.1</v>
      </c>
      <c r="AZ2056">
        <v>35</v>
      </c>
      <c r="BA2056" s="1">
        <f t="shared" si="614"/>
        <v>0.10368970511989745</v>
      </c>
      <c r="BB2056">
        <v>0.33889999999999998</v>
      </c>
      <c r="BC2056">
        <v>4.8224999999999997E-2</v>
      </c>
      <c r="BD2056">
        <v>6.43E-3</v>
      </c>
      <c r="BE2056">
        <v>160000</v>
      </c>
      <c r="BF2056">
        <f t="shared" si="617"/>
        <v>74.400000000000006</v>
      </c>
      <c r="BG2056" s="7">
        <f t="shared" si="618"/>
        <v>0.78884137209302341</v>
      </c>
      <c r="BH2056" s="8">
        <f t="shared" si="619"/>
        <v>1.5776827441860468</v>
      </c>
      <c r="BI2056" s="7">
        <f t="shared" si="620"/>
        <v>2.36652411627907</v>
      </c>
      <c r="BJ2056">
        <v>340.8</v>
      </c>
      <c r="BK2056">
        <v>6390</v>
      </c>
      <c r="BL2056">
        <v>0.12</v>
      </c>
      <c r="BM2056">
        <v>0.11</v>
      </c>
      <c r="BN2056" s="3">
        <f t="shared" si="615"/>
        <v>7.6004157444194545E-2</v>
      </c>
      <c r="BO2056" s="3">
        <f t="shared" si="621"/>
        <v>0.1085019274269034</v>
      </c>
      <c r="BP2056" s="3">
        <f t="shared" si="622"/>
        <v>9.5427711017434136E-2</v>
      </c>
      <c r="BQ2056" s="3">
        <f t="shared" si="623"/>
        <v>0.1395593169512564</v>
      </c>
      <c r="BR2056">
        <f t="shared" si="624"/>
        <v>8.9469036963273699E-2</v>
      </c>
      <c r="BS2056">
        <f t="shared" si="625"/>
        <v>0.12019665647966296</v>
      </c>
      <c r="BT2056" s="5">
        <f t="shared" si="626"/>
        <v>464.13182214242102</v>
      </c>
    </row>
    <row r="2057" spans="1:72" x14ac:dyDescent="0.2">
      <c r="A2057">
        <v>11</v>
      </c>
      <c r="B2057">
        <v>39093</v>
      </c>
      <c r="C2057" t="s">
        <v>841</v>
      </c>
      <c r="D2057">
        <v>39</v>
      </c>
      <c r="E2057" t="s">
        <v>842</v>
      </c>
      <c r="F2057" t="s">
        <v>843</v>
      </c>
      <c r="G2057" t="s">
        <v>897</v>
      </c>
      <c r="H2057">
        <v>93</v>
      </c>
      <c r="I2057">
        <v>7563</v>
      </c>
      <c r="J2057">
        <v>735</v>
      </c>
      <c r="K2057">
        <v>3087</v>
      </c>
      <c r="L2057">
        <v>1016</v>
      </c>
      <c r="M2057" s="5">
        <v>98012</v>
      </c>
      <c r="N2057" s="5">
        <v>136845.02129999999</v>
      </c>
      <c r="O2057" s="5">
        <v>4512.5</v>
      </c>
      <c r="P2057" s="5">
        <v>6300.3832050000001</v>
      </c>
      <c r="Q2057" s="5">
        <v>56642</v>
      </c>
      <c r="R2057" s="5">
        <v>79083.945810000005</v>
      </c>
      <c r="S2057" s="5">
        <v>818</v>
      </c>
      <c r="T2057" s="5">
        <v>1142.097166</v>
      </c>
      <c r="U2057">
        <v>2995</v>
      </c>
      <c r="V2057">
        <v>370</v>
      </c>
      <c r="W2057">
        <v>1678</v>
      </c>
      <c r="X2057">
        <v>410</v>
      </c>
      <c r="Y2057">
        <v>62</v>
      </c>
      <c r="Z2057">
        <v>20</v>
      </c>
      <c r="AA2057">
        <v>88</v>
      </c>
      <c r="AB2057">
        <v>43</v>
      </c>
      <c r="AC2057">
        <v>14</v>
      </c>
      <c r="AD2057">
        <v>65</v>
      </c>
      <c r="AE2057">
        <v>81</v>
      </c>
      <c r="AF2057">
        <v>31</v>
      </c>
      <c r="AG2057">
        <v>111</v>
      </c>
      <c r="AH2057">
        <v>1033.9166666666665</v>
      </c>
      <c r="AI2057">
        <v>2014.3166666666664</v>
      </c>
      <c r="AJ2057">
        <v>2561.833333333333</v>
      </c>
      <c r="AK2057">
        <v>1021</v>
      </c>
      <c r="AL2057">
        <v>1.0368746439615899</v>
      </c>
      <c r="AM2057">
        <f t="shared" si="608"/>
        <v>1</v>
      </c>
      <c r="AN2057">
        <f t="shared" si="609"/>
        <v>1058.6490114847834</v>
      </c>
      <c r="AO2057">
        <v>15.37</v>
      </c>
      <c r="AP2057">
        <f t="shared" si="610"/>
        <v>15.936763277689636</v>
      </c>
      <c r="AQ2057">
        <v>3.27</v>
      </c>
      <c r="AR2057">
        <v>6430</v>
      </c>
      <c r="AS2057">
        <v>5.0737861885996933</v>
      </c>
      <c r="AT2057">
        <v>1.1117939855003729</v>
      </c>
      <c r="AU2057">
        <f t="shared" si="611"/>
        <v>5.6410049681999999</v>
      </c>
      <c r="AV2057">
        <f t="shared" si="612"/>
        <v>3.3353819565011187</v>
      </c>
      <c r="AW2057">
        <f t="shared" si="613"/>
        <v>7.7825578985026098</v>
      </c>
      <c r="AX2057">
        <f t="shared" si="616"/>
        <v>11.11793985500373</v>
      </c>
      <c r="AY2057" s="4">
        <v>0.1</v>
      </c>
      <c r="AZ2057">
        <v>35</v>
      </c>
      <c r="BA2057" s="1">
        <f t="shared" si="614"/>
        <v>0.10368970511989745</v>
      </c>
      <c r="BB2057">
        <v>0.33889999999999998</v>
      </c>
      <c r="BC2057">
        <v>4.8224999999999997E-2</v>
      </c>
      <c r="BD2057">
        <v>6.43E-3</v>
      </c>
      <c r="BE2057">
        <v>160000</v>
      </c>
      <c r="BF2057">
        <f t="shared" si="617"/>
        <v>74.400000000000006</v>
      </c>
      <c r="BG2057" s="7">
        <f t="shared" si="618"/>
        <v>0.78884137209302341</v>
      </c>
      <c r="BH2057" s="8">
        <f t="shared" si="619"/>
        <v>1.5776827441860468</v>
      </c>
      <c r="BI2057" s="7">
        <f t="shared" si="620"/>
        <v>2.36652411627907</v>
      </c>
      <c r="BJ2057">
        <v>340.8</v>
      </c>
      <c r="BK2057">
        <v>6390</v>
      </c>
      <c r="BL2057">
        <v>0.12</v>
      </c>
      <c r="BM2057">
        <v>0.11</v>
      </c>
      <c r="BN2057" s="3">
        <f t="shared" si="615"/>
        <v>8.1885131181887588E-2</v>
      </c>
      <c r="BO2057" s="3">
        <f t="shared" si="621"/>
        <v>0.11887785322087312</v>
      </c>
      <c r="BP2057" s="3">
        <f t="shared" si="622"/>
        <v>0.10405269725564931</v>
      </c>
      <c r="BQ2057" s="3">
        <f t="shared" si="623"/>
        <v>0.1540945445430211</v>
      </c>
      <c r="BR2057">
        <f t="shared" si="624"/>
        <v>9.9844962757243416E-2</v>
      </c>
      <c r="BS2057">
        <f t="shared" si="625"/>
        <v>0.13057258227363269</v>
      </c>
      <c r="BT2057" s="5">
        <f t="shared" si="626"/>
        <v>464.13182214242102</v>
      </c>
    </row>
    <row r="2058" spans="1:72" x14ac:dyDescent="0.2">
      <c r="A2058">
        <v>11</v>
      </c>
      <c r="B2058">
        <v>39095</v>
      </c>
      <c r="C2058" t="s">
        <v>841</v>
      </c>
      <c r="D2058">
        <v>39</v>
      </c>
      <c r="E2058" t="s">
        <v>842</v>
      </c>
      <c r="F2058" t="s">
        <v>843</v>
      </c>
      <c r="G2058" t="s">
        <v>483</v>
      </c>
      <c r="H2058">
        <v>95</v>
      </c>
      <c r="I2058">
        <v>5658</v>
      </c>
      <c r="J2058">
        <v>715</v>
      </c>
      <c r="K2058">
        <v>2400</v>
      </c>
      <c r="L2058">
        <v>805</v>
      </c>
      <c r="M2058" s="5">
        <v>75767</v>
      </c>
      <c r="N2058" s="5">
        <v>105786.40089999999</v>
      </c>
      <c r="O2058" s="5">
        <v>6280.9</v>
      </c>
      <c r="P2058" s="5">
        <v>8769.4353169999995</v>
      </c>
      <c r="Q2058" s="5">
        <v>49896</v>
      </c>
      <c r="R2058" s="5">
        <v>69665.134709999998</v>
      </c>
      <c r="S2058" s="5">
        <v>671</v>
      </c>
      <c r="T2058" s="5">
        <v>936.85476570000003</v>
      </c>
      <c r="U2058">
        <v>2382</v>
      </c>
      <c r="V2058">
        <v>407</v>
      </c>
      <c r="W2058">
        <v>1529</v>
      </c>
      <c r="X2058">
        <v>343</v>
      </c>
      <c r="Y2058">
        <v>62</v>
      </c>
      <c r="Z2058">
        <v>20</v>
      </c>
      <c r="AA2058">
        <v>88</v>
      </c>
      <c r="AB2058">
        <v>43</v>
      </c>
      <c r="AC2058">
        <v>14</v>
      </c>
      <c r="AD2058">
        <v>65</v>
      </c>
      <c r="AE2058">
        <v>81</v>
      </c>
      <c r="AF2058">
        <v>31</v>
      </c>
      <c r="AG2058">
        <v>111</v>
      </c>
      <c r="AH2058">
        <v>1033.9166666666665</v>
      </c>
      <c r="AI2058">
        <v>2014.3166666666664</v>
      </c>
      <c r="AJ2058">
        <v>2561.833333333333</v>
      </c>
      <c r="AK2058">
        <v>1021</v>
      </c>
      <c r="AL2058">
        <v>1.02772870930758</v>
      </c>
      <c r="AM2058">
        <f t="shared" si="608"/>
        <v>1</v>
      </c>
      <c r="AN2058">
        <f t="shared" si="609"/>
        <v>1049.3110122030391</v>
      </c>
      <c r="AO2058">
        <v>15.37</v>
      </c>
      <c r="AP2058">
        <f t="shared" si="610"/>
        <v>15.796190262057504</v>
      </c>
      <c r="AQ2058">
        <v>3.27</v>
      </c>
      <c r="AR2058">
        <v>6430</v>
      </c>
      <c r="AS2058">
        <v>5.0737861885996933</v>
      </c>
      <c r="AT2058">
        <v>1.1528932996119026</v>
      </c>
      <c r="AU2058">
        <f t="shared" si="611"/>
        <v>5.8495341004999997</v>
      </c>
      <c r="AV2058">
        <f t="shared" si="612"/>
        <v>3.4586798988357077</v>
      </c>
      <c r="AW2058">
        <f t="shared" si="613"/>
        <v>8.0702530972833184</v>
      </c>
      <c r="AX2058">
        <f t="shared" si="616"/>
        <v>11.528932996119025</v>
      </c>
      <c r="AY2058" s="4">
        <v>0.1</v>
      </c>
      <c r="AZ2058">
        <v>35</v>
      </c>
      <c r="BA2058" s="1">
        <f t="shared" si="614"/>
        <v>0.10368970511989745</v>
      </c>
      <c r="BB2058">
        <v>0.33889999999999998</v>
      </c>
      <c r="BC2058">
        <v>4.8224999999999997E-2</v>
      </c>
      <c r="BD2058">
        <v>6.43E-3</v>
      </c>
      <c r="BE2058">
        <v>160000</v>
      </c>
      <c r="BF2058">
        <f t="shared" si="617"/>
        <v>74.400000000000006</v>
      </c>
      <c r="BG2058" s="7">
        <f t="shared" si="618"/>
        <v>0.78884137209302341</v>
      </c>
      <c r="BH2058" s="8">
        <f t="shared" si="619"/>
        <v>1.5776827441860468</v>
      </c>
      <c r="BI2058" s="7">
        <f t="shared" si="620"/>
        <v>2.36652411627907</v>
      </c>
      <c r="BJ2058">
        <v>340.8</v>
      </c>
      <c r="BK2058">
        <v>6390</v>
      </c>
      <c r="BL2058">
        <v>0.12</v>
      </c>
      <c r="BM2058">
        <v>0.11</v>
      </c>
      <c r="BN2058" s="3">
        <f t="shared" si="615"/>
        <v>8.2852475505576478E-2</v>
      </c>
      <c r="BO2058" s="3">
        <f t="shared" si="621"/>
        <v>0.11815391241990811</v>
      </c>
      <c r="BP2058" s="3">
        <f t="shared" si="622"/>
        <v>0.10278071990320671</v>
      </c>
      <c r="BQ2058" s="3">
        <f t="shared" si="623"/>
        <v>0.15467244731873844</v>
      </c>
      <c r="BR2058">
        <f t="shared" si="624"/>
        <v>9.9121021956278407E-2</v>
      </c>
      <c r="BS2058">
        <f t="shared" si="625"/>
        <v>0.1298486414726677</v>
      </c>
      <c r="BT2058" s="5">
        <f t="shared" si="626"/>
        <v>464.13182214242102</v>
      </c>
    </row>
    <row r="2059" spans="1:72" x14ac:dyDescent="0.2">
      <c r="A2059">
        <v>11</v>
      </c>
      <c r="B2059">
        <v>39097</v>
      </c>
      <c r="C2059" t="s">
        <v>841</v>
      </c>
      <c r="D2059">
        <v>39</v>
      </c>
      <c r="E2059" t="s">
        <v>842</v>
      </c>
      <c r="F2059" t="s">
        <v>843</v>
      </c>
      <c r="G2059" t="s">
        <v>209</v>
      </c>
      <c r="H2059">
        <v>97</v>
      </c>
      <c r="I2059">
        <v>4361</v>
      </c>
      <c r="J2059">
        <v>854</v>
      </c>
      <c r="K2059">
        <v>2126</v>
      </c>
      <c r="L2059">
        <v>659</v>
      </c>
      <c r="M2059" s="5">
        <v>57395</v>
      </c>
      <c r="N2059" s="5">
        <v>80135.289539999998</v>
      </c>
      <c r="O2059" s="5">
        <v>5603.1</v>
      </c>
      <c r="P2059" s="5">
        <v>7823.0863449999997</v>
      </c>
      <c r="Q2059" s="5">
        <v>44817</v>
      </c>
      <c r="R2059" s="5">
        <v>62573.800349999998</v>
      </c>
      <c r="S2059" s="5">
        <v>535</v>
      </c>
      <c r="T2059" s="5">
        <v>746.97064030000001</v>
      </c>
      <c r="U2059">
        <v>2221</v>
      </c>
      <c r="V2059">
        <v>505</v>
      </c>
      <c r="W2059">
        <v>1496</v>
      </c>
      <c r="X2059">
        <v>330</v>
      </c>
      <c r="Y2059">
        <v>62</v>
      </c>
      <c r="Z2059">
        <v>20</v>
      </c>
      <c r="AA2059">
        <v>88</v>
      </c>
      <c r="AB2059">
        <v>43</v>
      </c>
      <c r="AC2059">
        <v>14</v>
      </c>
      <c r="AD2059">
        <v>65</v>
      </c>
      <c r="AE2059">
        <v>81</v>
      </c>
      <c r="AF2059">
        <v>31</v>
      </c>
      <c r="AG2059">
        <v>111</v>
      </c>
      <c r="AH2059">
        <v>1033.9166666666665</v>
      </c>
      <c r="AI2059">
        <v>2014.3166666666664</v>
      </c>
      <c r="AJ2059">
        <v>2561.833333333333</v>
      </c>
      <c r="AK2059">
        <v>1021</v>
      </c>
      <c r="AL2059">
        <v>1.0057345353639999</v>
      </c>
      <c r="AM2059">
        <f t="shared" si="608"/>
        <v>1</v>
      </c>
      <c r="AN2059">
        <f t="shared" si="609"/>
        <v>1026.854960606644</v>
      </c>
      <c r="AO2059">
        <v>15.37</v>
      </c>
      <c r="AP2059">
        <f t="shared" si="610"/>
        <v>15.458139808544678</v>
      </c>
      <c r="AQ2059">
        <v>3.27</v>
      </c>
      <c r="AR2059">
        <v>6430</v>
      </c>
      <c r="AS2059">
        <v>5.0737861885996933</v>
      </c>
      <c r="AT2059">
        <v>0.96743571081671986</v>
      </c>
      <c r="AU2059">
        <f t="shared" si="611"/>
        <v>4.9085619479</v>
      </c>
      <c r="AV2059">
        <f t="shared" si="612"/>
        <v>2.9023071324501597</v>
      </c>
      <c r="AW2059">
        <f t="shared" si="613"/>
        <v>6.7720499757170387</v>
      </c>
      <c r="AX2059">
        <f t="shared" si="616"/>
        <v>9.6743571081671984</v>
      </c>
      <c r="AY2059" s="4">
        <v>0.1</v>
      </c>
      <c r="AZ2059">
        <v>35</v>
      </c>
      <c r="BA2059" s="1">
        <f t="shared" si="614"/>
        <v>0.10368970511989745</v>
      </c>
      <c r="BB2059">
        <v>0.33889999999999998</v>
      </c>
      <c r="BC2059">
        <v>4.8224999999999997E-2</v>
      </c>
      <c r="BD2059">
        <v>6.43E-3</v>
      </c>
      <c r="BE2059">
        <v>160000</v>
      </c>
      <c r="BF2059">
        <f t="shared" si="617"/>
        <v>74.400000000000006</v>
      </c>
      <c r="BG2059" s="7">
        <f t="shared" si="618"/>
        <v>0.78884137209302341</v>
      </c>
      <c r="BH2059" s="8">
        <f t="shared" si="619"/>
        <v>1.5776827441860468</v>
      </c>
      <c r="BI2059" s="7">
        <f t="shared" si="620"/>
        <v>2.36652411627907</v>
      </c>
      <c r="BJ2059">
        <v>340.8</v>
      </c>
      <c r="BK2059">
        <v>6390</v>
      </c>
      <c r="BL2059">
        <v>0.12</v>
      </c>
      <c r="BM2059">
        <v>0.11</v>
      </c>
      <c r="BN2059" s="3">
        <f t="shared" si="615"/>
        <v>7.5903835344299148E-2</v>
      </c>
      <c r="BO2059" s="3">
        <f t="shared" si="621"/>
        <v>0.10973745060675202</v>
      </c>
      <c r="BP2059" s="3">
        <f t="shared" si="622"/>
        <v>9.6837232143409543E-2</v>
      </c>
      <c r="BQ2059" s="3">
        <f t="shared" si="623"/>
        <v>0.14038151348727013</v>
      </c>
      <c r="BR2059">
        <f t="shared" si="624"/>
        <v>9.0704560143122323E-2</v>
      </c>
      <c r="BS2059">
        <f t="shared" si="625"/>
        <v>0.12143217965951159</v>
      </c>
      <c r="BT2059" s="5">
        <f t="shared" si="626"/>
        <v>464.13182214242102</v>
      </c>
    </row>
    <row r="2060" spans="1:72" x14ac:dyDescent="0.2">
      <c r="A2060">
        <v>11</v>
      </c>
      <c r="B2060">
        <v>39099</v>
      </c>
      <c r="C2060" t="s">
        <v>841</v>
      </c>
      <c r="D2060">
        <v>39</v>
      </c>
      <c r="E2060" t="s">
        <v>842</v>
      </c>
      <c r="F2060" t="s">
        <v>843</v>
      </c>
      <c r="G2060" t="s">
        <v>940</v>
      </c>
      <c r="H2060">
        <v>99</v>
      </c>
      <c r="I2060">
        <v>6076</v>
      </c>
      <c r="J2060">
        <v>513</v>
      </c>
      <c r="K2060">
        <v>2737</v>
      </c>
      <c r="L2060">
        <v>798</v>
      </c>
      <c r="M2060" s="5">
        <v>84548</v>
      </c>
      <c r="N2060" s="5">
        <v>118046.4929</v>
      </c>
      <c r="O2060" s="5">
        <v>5410.6</v>
      </c>
      <c r="P2060" s="5">
        <v>7554.3165360000003</v>
      </c>
      <c r="Q2060" s="5">
        <v>55773</v>
      </c>
      <c r="R2060" s="5">
        <v>77870.642099999997</v>
      </c>
      <c r="S2060" s="5">
        <v>669</v>
      </c>
      <c r="T2060" s="5">
        <v>934.0623521</v>
      </c>
      <c r="U2060">
        <v>2680</v>
      </c>
      <c r="V2060">
        <v>307</v>
      </c>
      <c r="W2060">
        <v>1651</v>
      </c>
      <c r="X2060">
        <v>363</v>
      </c>
      <c r="Y2060">
        <v>62</v>
      </c>
      <c r="Z2060">
        <v>20</v>
      </c>
      <c r="AA2060">
        <v>88</v>
      </c>
      <c r="AB2060">
        <v>43</v>
      </c>
      <c r="AC2060">
        <v>14</v>
      </c>
      <c r="AD2060">
        <v>65</v>
      </c>
      <c r="AE2060">
        <v>81</v>
      </c>
      <c r="AF2060">
        <v>31</v>
      </c>
      <c r="AG2060">
        <v>111</v>
      </c>
      <c r="AH2060">
        <v>1033.9166666666665</v>
      </c>
      <c r="AI2060">
        <v>2014.3166666666664</v>
      </c>
      <c r="AJ2060">
        <v>2561.833333333333</v>
      </c>
      <c r="AK2060">
        <v>1021</v>
      </c>
      <c r="AL2060">
        <v>1.0551724108782701</v>
      </c>
      <c r="AM2060">
        <f t="shared" si="608"/>
        <v>1</v>
      </c>
      <c r="AN2060">
        <f t="shared" si="609"/>
        <v>1077.3310315067138</v>
      </c>
      <c r="AO2060">
        <v>15.37</v>
      </c>
      <c r="AP2060">
        <f t="shared" si="610"/>
        <v>16.217999955199009</v>
      </c>
      <c r="AQ2060">
        <v>3.27</v>
      </c>
      <c r="AR2060">
        <v>6430</v>
      </c>
      <c r="AS2060">
        <v>5.0737861885996933</v>
      </c>
      <c r="AT2060">
        <v>1.0700249079668773</v>
      </c>
      <c r="AU2060">
        <f t="shared" si="611"/>
        <v>5.4290775995000002</v>
      </c>
      <c r="AV2060">
        <f t="shared" si="612"/>
        <v>3.210074723900632</v>
      </c>
      <c r="AW2060">
        <f t="shared" si="613"/>
        <v>7.4901743557681417</v>
      </c>
      <c r="AX2060">
        <f t="shared" si="616"/>
        <v>10.700249079668772</v>
      </c>
      <c r="AY2060" s="4">
        <v>0.1</v>
      </c>
      <c r="AZ2060">
        <v>35</v>
      </c>
      <c r="BA2060" s="1">
        <f t="shared" si="614"/>
        <v>0.10368970511989745</v>
      </c>
      <c r="BB2060">
        <v>0.33889999999999998</v>
      </c>
      <c r="BC2060">
        <v>4.8224999999999997E-2</v>
      </c>
      <c r="BD2060">
        <v>6.43E-3</v>
      </c>
      <c r="BE2060">
        <v>160000</v>
      </c>
      <c r="BF2060">
        <f t="shared" si="617"/>
        <v>74.400000000000006</v>
      </c>
      <c r="BG2060" s="7">
        <f t="shared" si="618"/>
        <v>0.78884137209302341</v>
      </c>
      <c r="BH2060" s="8">
        <f t="shared" si="619"/>
        <v>1.5776827441860468</v>
      </c>
      <c r="BI2060" s="7">
        <f t="shared" si="620"/>
        <v>2.36652411627907</v>
      </c>
      <c r="BJ2060">
        <v>340.8</v>
      </c>
      <c r="BK2060">
        <v>6390</v>
      </c>
      <c r="BL2060">
        <v>0.12</v>
      </c>
      <c r="BM2060">
        <v>0.11</v>
      </c>
      <c r="BN2060" s="3">
        <f t="shared" si="615"/>
        <v>8.1269675039314704E-2</v>
      </c>
      <c r="BO2060" s="3">
        <f t="shared" si="621"/>
        <v>0.11724233062348231</v>
      </c>
      <c r="BP2060" s="3">
        <f t="shared" si="622"/>
        <v>0.10297414213337838</v>
      </c>
      <c r="BQ2060" s="3">
        <f t="shared" si="623"/>
        <v>0.15113596324096754</v>
      </c>
      <c r="BR2060">
        <f t="shared" si="624"/>
        <v>9.8209440159852612E-2</v>
      </c>
      <c r="BS2060">
        <f t="shared" si="625"/>
        <v>0.12893705967624189</v>
      </c>
      <c r="BT2060" s="5">
        <f t="shared" si="626"/>
        <v>464.13182214242102</v>
      </c>
    </row>
    <row r="2061" spans="1:72" x14ac:dyDescent="0.2">
      <c r="A2061">
        <v>11</v>
      </c>
      <c r="B2061">
        <v>39101</v>
      </c>
      <c r="C2061" t="s">
        <v>841</v>
      </c>
      <c r="D2061">
        <v>39</v>
      </c>
      <c r="E2061" t="s">
        <v>842</v>
      </c>
      <c r="F2061" t="s">
        <v>843</v>
      </c>
      <c r="G2061" t="s">
        <v>211</v>
      </c>
      <c r="H2061">
        <v>101</v>
      </c>
      <c r="I2061">
        <v>2948</v>
      </c>
      <c r="J2061">
        <v>894</v>
      </c>
      <c r="K2061">
        <v>1787</v>
      </c>
      <c r="L2061">
        <v>438</v>
      </c>
      <c r="M2061" s="5">
        <v>42018</v>
      </c>
      <c r="N2061" s="5">
        <v>58665.817510000001</v>
      </c>
      <c r="O2061" s="5">
        <v>4857</v>
      </c>
      <c r="P2061" s="5">
        <v>6781.3764490000003</v>
      </c>
      <c r="Q2061" s="5">
        <v>38946</v>
      </c>
      <c r="R2061" s="5">
        <v>54376.6702</v>
      </c>
      <c r="S2061" s="5">
        <v>379</v>
      </c>
      <c r="T2061" s="5">
        <v>529.16237880000006</v>
      </c>
      <c r="U2061">
        <v>1781</v>
      </c>
      <c r="V2061">
        <v>501</v>
      </c>
      <c r="W2061">
        <v>1386</v>
      </c>
      <c r="X2061">
        <v>259</v>
      </c>
      <c r="Y2061">
        <v>62</v>
      </c>
      <c r="Z2061">
        <v>20</v>
      </c>
      <c r="AA2061">
        <v>88</v>
      </c>
      <c r="AB2061">
        <v>43</v>
      </c>
      <c r="AC2061">
        <v>14</v>
      </c>
      <c r="AD2061">
        <v>65</v>
      </c>
      <c r="AE2061">
        <v>81</v>
      </c>
      <c r="AF2061">
        <v>31</v>
      </c>
      <c r="AG2061">
        <v>111</v>
      </c>
      <c r="AH2061">
        <v>1033.9166666666665</v>
      </c>
      <c r="AI2061">
        <v>2014.3166666666664</v>
      </c>
      <c r="AJ2061">
        <v>2561.833333333333</v>
      </c>
      <c r="AK2061">
        <v>1021</v>
      </c>
      <c r="AL2061">
        <v>1.0211077103248001</v>
      </c>
      <c r="AM2061">
        <f t="shared" si="608"/>
        <v>1</v>
      </c>
      <c r="AN2061">
        <f t="shared" si="609"/>
        <v>1042.5509722416209</v>
      </c>
      <c r="AO2061">
        <v>15.37</v>
      </c>
      <c r="AP2061">
        <f t="shared" si="610"/>
        <v>15.694425507692177</v>
      </c>
      <c r="AQ2061">
        <v>3.27</v>
      </c>
      <c r="AR2061">
        <v>6430</v>
      </c>
      <c r="AS2061">
        <v>5.0737861885996933</v>
      </c>
      <c r="AT2061">
        <v>0.98776377250401481</v>
      </c>
      <c r="AU2061">
        <f t="shared" si="611"/>
        <v>5.01170218653</v>
      </c>
      <c r="AV2061">
        <f t="shared" si="612"/>
        <v>2.9632913175120446</v>
      </c>
      <c r="AW2061">
        <f t="shared" si="613"/>
        <v>6.9143464075281038</v>
      </c>
      <c r="AX2061">
        <f t="shared" si="616"/>
        <v>9.8776377250401488</v>
      </c>
      <c r="AY2061" s="4">
        <v>0.1</v>
      </c>
      <c r="AZ2061">
        <v>35</v>
      </c>
      <c r="BA2061" s="1">
        <f t="shared" si="614"/>
        <v>0.10368970511989745</v>
      </c>
      <c r="BB2061">
        <v>0.33889999999999998</v>
      </c>
      <c r="BC2061">
        <v>4.8224999999999997E-2</v>
      </c>
      <c r="BD2061">
        <v>6.43E-3</v>
      </c>
      <c r="BE2061">
        <v>160000</v>
      </c>
      <c r="BF2061">
        <f t="shared" si="617"/>
        <v>74.400000000000006</v>
      </c>
      <c r="BG2061" s="7">
        <f t="shared" si="618"/>
        <v>0.78884137209302341</v>
      </c>
      <c r="BH2061" s="8">
        <f t="shared" si="619"/>
        <v>1.5776827441860468</v>
      </c>
      <c r="BI2061" s="7">
        <f t="shared" si="620"/>
        <v>2.36652411627907</v>
      </c>
      <c r="BJ2061">
        <v>340.8</v>
      </c>
      <c r="BK2061">
        <v>6390</v>
      </c>
      <c r="BL2061">
        <v>0.12</v>
      </c>
      <c r="BM2061">
        <v>0.11</v>
      </c>
      <c r="BN2061" s="3">
        <f t="shared" si="615"/>
        <v>7.7194830608083659E-2</v>
      </c>
      <c r="BO2061" s="3">
        <f t="shared" si="621"/>
        <v>0.10978308440989698</v>
      </c>
      <c r="BP2061" s="3">
        <f t="shared" si="622"/>
        <v>9.6611802522111531E-2</v>
      </c>
      <c r="BQ2061" s="3">
        <f t="shared" si="623"/>
        <v>0.14107104992251726</v>
      </c>
      <c r="BR2061">
        <f t="shared" si="624"/>
        <v>9.075019394626728E-2</v>
      </c>
      <c r="BS2061">
        <f t="shared" si="625"/>
        <v>0.12147781346265654</v>
      </c>
      <c r="BT2061" s="5">
        <f t="shared" si="626"/>
        <v>464.13182214242102</v>
      </c>
    </row>
    <row r="2062" spans="1:72" x14ac:dyDescent="0.2">
      <c r="A2062">
        <v>11</v>
      </c>
      <c r="B2062">
        <v>39103</v>
      </c>
      <c r="C2062" t="s">
        <v>841</v>
      </c>
      <c r="D2062">
        <v>39</v>
      </c>
      <c r="E2062" t="s">
        <v>842</v>
      </c>
      <c r="F2062" t="s">
        <v>843</v>
      </c>
      <c r="G2062" t="s">
        <v>95</v>
      </c>
      <c r="H2062">
        <v>103</v>
      </c>
      <c r="I2062">
        <v>12369</v>
      </c>
      <c r="J2062">
        <v>958</v>
      </c>
      <c r="K2062">
        <v>4395</v>
      </c>
      <c r="L2062">
        <v>1558</v>
      </c>
      <c r="M2062" s="5">
        <v>142850</v>
      </c>
      <c r="N2062" s="5">
        <v>199448.14199999999</v>
      </c>
      <c r="O2062" s="5">
        <v>8613.5</v>
      </c>
      <c r="P2062" s="5">
        <v>12026.22731</v>
      </c>
      <c r="Q2062" s="5">
        <v>76913</v>
      </c>
      <c r="R2062" s="5">
        <v>107386.45389999999</v>
      </c>
      <c r="S2062" s="5">
        <v>1211</v>
      </c>
      <c r="T2062" s="5">
        <v>1690.8064400000001</v>
      </c>
      <c r="U2062">
        <v>4439</v>
      </c>
      <c r="V2062">
        <v>418</v>
      </c>
      <c r="W2062">
        <v>2052</v>
      </c>
      <c r="X2062">
        <v>574</v>
      </c>
      <c r="Y2062">
        <v>62</v>
      </c>
      <c r="Z2062">
        <v>20</v>
      </c>
      <c r="AA2062">
        <v>88</v>
      </c>
      <c r="AB2062">
        <v>43</v>
      </c>
      <c r="AC2062">
        <v>14</v>
      </c>
      <c r="AD2062">
        <v>65</v>
      </c>
      <c r="AE2062">
        <v>81</v>
      </c>
      <c r="AF2062">
        <v>31</v>
      </c>
      <c r="AG2062">
        <v>111</v>
      </c>
      <c r="AH2062">
        <v>1033.9166666666665</v>
      </c>
      <c r="AI2062">
        <v>2014.3166666666664</v>
      </c>
      <c r="AJ2062">
        <v>2561.833333333333</v>
      </c>
      <c r="AK2062">
        <v>1021</v>
      </c>
      <c r="AL2062">
        <v>1.03866950273514</v>
      </c>
      <c r="AM2062">
        <f t="shared" si="608"/>
        <v>1</v>
      </c>
      <c r="AN2062">
        <f t="shared" si="609"/>
        <v>1060.481562292578</v>
      </c>
      <c r="AO2062">
        <v>15.37</v>
      </c>
      <c r="AP2062">
        <f t="shared" si="610"/>
        <v>15.964350257039101</v>
      </c>
      <c r="AQ2062">
        <v>3.27</v>
      </c>
      <c r="AR2062">
        <v>6430</v>
      </c>
      <c r="AS2062">
        <v>5.0737861885996933</v>
      </c>
      <c r="AT2062">
        <v>1.1102650027542276</v>
      </c>
      <c r="AU2062">
        <f t="shared" si="611"/>
        <v>5.6332472366599999</v>
      </c>
      <c r="AV2062">
        <f t="shared" si="612"/>
        <v>3.3307950082626827</v>
      </c>
      <c r="AW2062">
        <f t="shared" si="613"/>
        <v>7.7718550192795934</v>
      </c>
      <c r="AX2062">
        <f t="shared" si="616"/>
        <v>11.102650027542275</v>
      </c>
      <c r="AY2062" s="4">
        <v>0.1</v>
      </c>
      <c r="AZ2062">
        <v>35</v>
      </c>
      <c r="BA2062" s="1">
        <f t="shared" si="614"/>
        <v>0.10368970511989745</v>
      </c>
      <c r="BB2062">
        <v>0.33889999999999998</v>
      </c>
      <c r="BC2062">
        <v>4.8224999999999997E-2</v>
      </c>
      <c r="BD2062">
        <v>6.43E-3</v>
      </c>
      <c r="BE2062">
        <v>160000</v>
      </c>
      <c r="BF2062">
        <f t="shared" si="617"/>
        <v>74.400000000000006</v>
      </c>
      <c r="BG2062" s="7">
        <f t="shared" si="618"/>
        <v>0.78884137209302341</v>
      </c>
      <c r="BH2062" s="8">
        <f t="shared" si="619"/>
        <v>1.5776827441860468</v>
      </c>
      <c r="BI2062" s="7">
        <f t="shared" si="620"/>
        <v>2.36652411627907</v>
      </c>
      <c r="BJ2062">
        <v>340.8</v>
      </c>
      <c r="BK2062">
        <v>6390</v>
      </c>
      <c r="BL2062">
        <v>0.12</v>
      </c>
      <c r="BM2062">
        <v>0.11</v>
      </c>
      <c r="BN2062" s="3">
        <f t="shared" si="615"/>
        <v>8.1908546688021E-2</v>
      </c>
      <c r="BO2062" s="3">
        <f t="shared" si="621"/>
        <v>0.12260641990143768</v>
      </c>
      <c r="BP2062" s="3">
        <f t="shared" si="622"/>
        <v>0.10780165207284292</v>
      </c>
      <c r="BQ2062" s="3">
        <f t="shared" si="623"/>
        <v>0.15777467984681073</v>
      </c>
      <c r="BR2062">
        <f t="shared" si="624"/>
        <v>0.10357352943780798</v>
      </c>
      <c r="BS2062">
        <f t="shared" si="625"/>
        <v>0.13430114895419726</v>
      </c>
      <c r="BT2062" s="5">
        <f t="shared" si="626"/>
        <v>464.13182214242102</v>
      </c>
    </row>
    <row r="2063" spans="1:72" x14ac:dyDescent="0.2">
      <c r="A2063">
        <v>11</v>
      </c>
      <c r="B2063">
        <v>39105</v>
      </c>
      <c r="C2063" t="s">
        <v>841</v>
      </c>
      <c r="D2063">
        <v>39</v>
      </c>
      <c r="E2063" t="s">
        <v>842</v>
      </c>
      <c r="F2063" t="s">
        <v>843</v>
      </c>
      <c r="G2063" t="s">
        <v>881</v>
      </c>
      <c r="H2063">
        <v>105</v>
      </c>
      <c r="I2063">
        <v>2017</v>
      </c>
      <c r="J2063">
        <v>173</v>
      </c>
      <c r="K2063">
        <v>1389</v>
      </c>
      <c r="L2063">
        <v>282</v>
      </c>
      <c r="M2063" s="5">
        <v>29410</v>
      </c>
      <c r="N2063" s="5">
        <v>41062.44212</v>
      </c>
      <c r="O2063" s="5">
        <v>2021.3</v>
      </c>
      <c r="P2063" s="5">
        <v>2822.152814</v>
      </c>
      <c r="Q2063" s="5">
        <v>31350</v>
      </c>
      <c r="R2063" s="5">
        <v>43771.083319999998</v>
      </c>
      <c r="S2063" s="5">
        <v>256</v>
      </c>
      <c r="T2063" s="5">
        <v>357.42894189999998</v>
      </c>
      <c r="U2063">
        <v>1415</v>
      </c>
      <c r="V2063">
        <v>199</v>
      </c>
      <c r="W2063">
        <v>1262</v>
      </c>
      <c r="X2063">
        <v>199</v>
      </c>
      <c r="Y2063">
        <v>62</v>
      </c>
      <c r="Z2063">
        <v>20</v>
      </c>
      <c r="AA2063">
        <v>88</v>
      </c>
      <c r="AB2063">
        <v>43</v>
      </c>
      <c r="AC2063">
        <v>14</v>
      </c>
      <c r="AD2063">
        <v>65</v>
      </c>
      <c r="AE2063">
        <v>81</v>
      </c>
      <c r="AF2063">
        <v>31</v>
      </c>
      <c r="AG2063">
        <v>111</v>
      </c>
      <c r="AH2063">
        <v>1033.9166666666665</v>
      </c>
      <c r="AI2063">
        <v>2014.3166666666664</v>
      </c>
      <c r="AJ2063">
        <v>2561.833333333333</v>
      </c>
      <c r="AK2063">
        <v>1021</v>
      </c>
      <c r="AL2063">
        <v>1.0090104043483701</v>
      </c>
      <c r="AM2063">
        <f t="shared" si="608"/>
        <v>1</v>
      </c>
      <c r="AN2063">
        <f t="shared" si="609"/>
        <v>1030.1996228396858</v>
      </c>
      <c r="AO2063">
        <v>15.37</v>
      </c>
      <c r="AP2063">
        <f t="shared" si="610"/>
        <v>15.508489914834447</v>
      </c>
      <c r="AQ2063">
        <v>3.27</v>
      </c>
      <c r="AR2063">
        <v>6430</v>
      </c>
      <c r="AS2063">
        <v>5.0737861885996933</v>
      </c>
      <c r="AT2063">
        <v>0.9779544245752767</v>
      </c>
      <c r="AU2063">
        <f t="shared" si="611"/>
        <v>4.9619316524899997</v>
      </c>
      <c r="AV2063">
        <f t="shared" si="612"/>
        <v>2.9338632737258301</v>
      </c>
      <c r="AW2063">
        <f t="shared" si="613"/>
        <v>6.8456809720269369</v>
      </c>
      <c r="AX2063">
        <f t="shared" si="616"/>
        <v>9.779544245752767</v>
      </c>
      <c r="AY2063" s="4">
        <v>0.1</v>
      </c>
      <c r="AZ2063">
        <v>35</v>
      </c>
      <c r="BA2063" s="1">
        <f t="shared" si="614"/>
        <v>0.10368970511989745</v>
      </c>
      <c r="BB2063">
        <v>0.33889999999999998</v>
      </c>
      <c r="BC2063">
        <v>4.8224999999999997E-2</v>
      </c>
      <c r="BD2063">
        <v>6.43E-3</v>
      </c>
      <c r="BE2063">
        <v>160000</v>
      </c>
      <c r="BF2063">
        <f t="shared" si="617"/>
        <v>74.400000000000006</v>
      </c>
      <c r="BG2063" s="7">
        <f t="shared" si="618"/>
        <v>0.78884137209302341</v>
      </c>
      <c r="BH2063" s="8">
        <f t="shared" si="619"/>
        <v>1.5776827441860468</v>
      </c>
      <c r="BI2063" s="7">
        <f t="shared" si="620"/>
        <v>2.36652411627907</v>
      </c>
      <c r="BJ2063">
        <v>340.8</v>
      </c>
      <c r="BK2063">
        <v>6390</v>
      </c>
      <c r="BL2063">
        <v>0.12</v>
      </c>
      <c r="BM2063">
        <v>0.11</v>
      </c>
      <c r="BN2063" s="3">
        <f t="shared" si="615"/>
        <v>7.6380781163443198E-2</v>
      </c>
      <c r="BO2063" s="3">
        <f t="shared" si="621"/>
        <v>0.10786098157087438</v>
      </c>
      <c r="BP2063" s="3">
        <f t="shared" si="622"/>
        <v>9.4820501895420781E-2</v>
      </c>
      <c r="BQ2063" s="3">
        <f t="shared" si="623"/>
        <v>0.138838230545554</v>
      </c>
      <c r="BR2063">
        <f t="shared" si="624"/>
        <v>8.8828091107244683E-2</v>
      </c>
      <c r="BS2063">
        <f t="shared" si="625"/>
        <v>0.11955571062363395</v>
      </c>
      <c r="BT2063" s="5">
        <f t="shared" si="626"/>
        <v>464.13182214242102</v>
      </c>
    </row>
    <row r="2064" spans="1:72" x14ac:dyDescent="0.2">
      <c r="A2064">
        <v>11</v>
      </c>
      <c r="B2064">
        <v>39107</v>
      </c>
      <c r="C2064" t="s">
        <v>841</v>
      </c>
      <c r="D2064">
        <v>39</v>
      </c>
      <c r="E2064" t="s">
        <v>842</v>
      </c>
      <c r="F2064" t="s">
        <v>843</v>
      </c>
      <c r="G2064" t="s">
        <v>363</v>
      </c>
      <c r="H2064">
        <v>107</v>
      </c>
      <c r="I2064">
        <v>2548</v>
      </c>
      <c r="J2064">
        <v>998</v>
      </c>
      <c r="K2064">
        <v>1717</v>
      </c>
      <c r="L2064">
        <v>365</v>
      </c>
      <c r="M2064" s="5">
        <v>37521</v>
      </c>
      <c r="N2064" s="5">
        <v>52387.075510000002</v>
      </c>
      <c r="O2064" s="5">
        <v>5524.7</v>
      </c>
      <c r="P2064" s="5">
        <v>7713.623732</v>
      </c>
      <c r="Q2064" s="5">
        <v>38641</v>
      </c>
      <c r="R2064" s="5">
        <v>53950.827129999998</v>
      </c>
      <c r="S2064" s="5">
        <v>331</v>
      </c>
      <c r="T2064" s="5">
        <v>462.14445219999999</v>
      </c>
      <c r="U2064">
        <v>1720</v>
      </c>
      <c r="V2064">
        <v>629</v>
      </c>
      <c r="W2064">
        <v>1407</v>
      </c>
      <c r="X2064">
        <v>250</v>
      </c>
      <c r="Y2064">
        <v>62</v>
      </c>
      <c r="Z2064">
        <v>20</v>
      </c>
      <c r="AA2064">
        <v>88</v>
      </c>
      <c r="AB2064">
        <v>43</v>
      </c>
      <c r="AC2064">
        <v>14</v>
      </c>
      <c r="AD2064">
        <v>65</v>
      </c>
      <c r="AE2064">
        <v>81</v>
      </c>
      <c r="AF2064">
        <v>31</v>
      </c>
      <c r="AG2064">
        <v>111</v>
      </c>
      <c r="AH2064">
        <v>1033.9166666666665</v>
      </c>
      <c r="AI2064">
        <v>2014.3166666666664</v>
      </c>
      <c r="AJ2064">
        <v>2561.833333333333</v>
      </c>
      <c r="AK2064">
        <v>1021</v>
      </c>
      <c r="AL2064">
        <v>0.99716741219162897</v>
      </c>
      <c r="AM2064">
        <f t="shared" si="608"/>
        <v>1</v>
      </c>
      <c r="AN2064">
        <f t="shared" si="609"/>
        <v>1018.1079278476532</v>
      </c>
      <c r="AO2064">
        <v>15.37</v>
      </c>
      <c r="AP2064">
        <f t="shared" si="610"/>
        <v>15.326463125385336</v>
      </c>
      <c r="AQ2064">
        <v>3.27</v>
      </c>
      <c r="AR2064">
        <v>6430</v>
      </c>
      <c r="AS2064">
        <v>5.0737861885996933</v>
      </c>
      <c r="AT2064">
        <v>0.97077896323403967</v>
      </c>
      <c r="AU2064">
        <f t="shared" si="611"/>
        <v>4.9255248958399998</v>
      </c>
      <c r="AV2064">
        <f t="shared" si="612"/>
        <v>2.9123368897021189</v>
      </c>
      <c r="AW2064">
        <f t="shared" si="613"/>
        <v>6.795452742638278</v>
      </c>
      <c r="AX2064">
        <f t="shared" si="616"/>
        <v>9.7077896323403969</v>
      </c>
      <c r="AY2064" s="4">
        <v>0.1</v>
      </c>
      <c r="AZ2064">
        <v>35</v>
      </c>
      <c r="BA2064" s="1">
        <f t="shared" si="614"/>
        <v>0.10368970511989745</v>
      </c>
      <c r="BB2064">
        <v>0.33889999999999998</v>
      </c>
      <c r="BC2064">
        <v>4.8224999999999997E-2</v>
      </c>
      <c r="BD2064">
        <v>6.43E-3</v>
      </c>
      <c r="BE2064">
        <v>160000</v>
      </c>
      <c r="BF2064">
        <f t="shared" si="617"/>
        <v>74.400000000000006</v>
      </c>
      <c r="BG2064" s="7">
        <f t="shared" si="618"/>
        <v>0.78884137209302341</v>
      </c>
      <c r="BH2064" s="8">
        <f t="shared" si="619"/>
        <v>1.5776827441860468</v>
      </c>
      <c r="BI2064" s="7">
        <f t="shared" si="620"/>
        <v>2.36652411627907</v>
      </c>
      <c r="BJ2064">
        <v>340.8</v>
      </c>
      <c r="BK2064">
        <v>6390</v>
      </c>
      <c r="BL2064">
        <v>0.12</v>
      </c>
      <c r="BM2064">
        <v>0.11</v>
      </c>
      <c r="BN2064" s="3">
        <f t="shared" si="615"/>
        <v>7.5663046372795278E-2</v>
      </c>
      <c r="BO2064" s="3">
        <f t="shared" si="621"/>
        <v>0.10792305801615389</v>
      </c>
      <c r="BP2064" s="3">
        <f t="shared" si="622"/>
        <v>9.497825913668731E-2</v>
      </c>
      <c r="BQ2064" s="3">
        <f t="shared" si="623"/>
        <v>0.13867302027185147</v>
      </c>
      <c r="BR2064">
        <f t="shared" si="624"/>
        <v>8.8890167552524185E-2</v>
      </c>
      <c r="BS2064">
        <f t="shared" si="625"/>
        <v>0.11961778706891345</v>
      </c>
      <c r="BT2064" s="5">
        <f t="shared" si="626"/>
        <v>464.13182214242102</v>
      </c>
    </row>
    <row r="2065" spans="1:72" x14ac:dyDescent="0.2">
      <c r="A2065">
        <v>11</v>
      </c>
      <c r="B2065">
        <v>39109</v>
      </c>
      <c r="C2065" t="s">
        <v>841</v>
      </c>
      <c r="D2065">
        <v>39</v>
      </c>
      <c r="E2065" t="s">
        <v>842</v>
      </c>
      <c r="F2065" t="s">
        <v>843</v>
      </c>
      <c r="G2065" t="s">
        <v>851</v>
      </c>
      <c r="H2065">
        <v>109</v>
      </c>
      <c r="I2065">
        <v>8329</v>
      </c>
      <c r="J2065">
        <v>1179</v>
      </c>
      <c r="K2065">
        <v>3375</v>
      </c>
      <c r="L2065">
        <v>1139</v>
      </c>
      <c r="M2065" s="5">
        <v>107930</v>
      </c>
      <c r="N2065" s="5">
        <v>150692.6004</v>
      </c>
      <c r="O2065" s="5">
        <v>10316</v>
      </c>
      <c r="P2065" s="5">
        <v>14403.269389999999</v>
      </c>
      <c r="Q2065" s="5">
        <v>67392</v>
      </c>
      <c r="R2065" s="5">
        <v>94093.168959999995</v>
      </c>
      <c r="S2065" s="5">
        <v>943</v>
      </c>
      <c r="T2065" s="5">
        <v>1316.6230169999999</v>
      </c>
      <c r="U2065">
        <v>3084</v>
      </c>
      <c r="V2065">
        <v>532</v>
      </c>
      <c r="W2065">
        <v>1750</v>
      </c>
      <c r="X2065">
        <v>436</v>
      </c>
      <c r="Y2065">
        <v>62</v>
      </c>
      <c r="Z2065">
        <v>20</v>
      </c>
      <c r="AA2065">
        <v>88</v>
      </c>
      <c r="AB2065">
        <v>43</v>
      </c>
      <c r="AC2065">
        <v>14</v>
      </c>
      <c r="AD2065">
        <v>65</v>
      </c>
      <c r="AE2065">
        <v>81</v>
      </c>
      <c r="AF2065">
        <v>31</v>
      </c>
      <c r="AG2065">
        <v>111</v>
      </c>
      <c r="AH2065">
        <v>1033.9166666666665</v>
      </c>
      <c r="AI2065">
        <v>2014.3166666666664</v>
      </c>
      <c r="AJ2065">
        <v>2561.833333333333</v>
      </c>
      <c r="AK2065">
        <v>1021</v>
      </c>
      <c r="AL2065">
        <v>0.99019049108028401</v>
      </c>
      <c r="AM2065">
        <f t="shared" si="608"/>
        <v>1</v>
      </c>
      <c r="AN2065">
        <f t="shared" si="609"/>
        <v>1010.98449139297</v>
      </c>
      <c r="AO2065">
        <v>15.37</v>
      </c>
      <c r="AP2065">
        <f t="shared" si="610"/>
        <v>15.219227847903964</v>
      </c>
      <c r="AQ2065">
        <v>3.27</v>
      </c>
      <c r="AR2065">
        <v>6430</v>
      </c>
      <c r="AS2065">
        <v>5.0737861885996933</v>
      </c>
      <c r="AT2065">
        <v>0.97782244457353673</v>
      </c>
      <c r="AU2065">
        <f t="shared" si="611"/>
        <v>4.9612620141799999</v>
      </c>
      <c r="AV2065">
        <f t="shared" si="612"/>
        <v>2.9334673337206101</v>
      </c>
      <c r="AW2065">
        <f t="shared" si="613"/>
        <v>6.844757112014757</v>
      </c>
      <c r="AX2065">
        <f t="shared" si="616"/>
        <v>9.7782244457353666</v>
      </c>
      <c r="AY2065" s="4">
        <v>0.1</v>
      </c>
      <c r="AZ2065">
        <v>35</v>
      </c>
      <c r="BA2065" s="1">
        <f t="shared" si="614"/>
        <v>0.10368970511989745</v>
      </c>
      <c r="BB2065">
        <v>0.33889999999999998</v>
      </c>
      <c r="BC2065">
        <v>4.8224999999999997E-2</v>
      </c>
      <c r="BD2065">
        <v>6.43E-3</v>
      </c>
      <c r="BE2065">
        <v>160000</v>
      </c>
      <c r="BF2065">
        <f t="shared" si="617"/>
        <v>74.400000000000006</v>
      </c>
      <c r="BG2065" s="7">
        <f t="shared" si="618"/>
        <v>0.78884137209302341</v>
      </c>
      <c r="BH2065" s="8">
        <f t="shared" si="619"/>
        <v>1.5776827441860468</v>
      </c>
      <c r="BI2065" s="7">
        <f t="shared" si="620"/>
        <v>2.36652411627907</v>
      </c>
      <c r="BJ2065">
        <v>340.8</v>
      </c>
      <c r="BK2065">
        <v>6390</v>
      </c>
      <c r="BL2065">
        <v>0.12</v>
      </c>
      <c r="BM2065">
        <v>0.11</v>
      </c>
      <c r="BN2065" s="3">
        <f t="shared" si="615"/>
        <v>7.5607915348473276E-2</v>
      </c>
      <c r="BO2065" s="3">
        <f t="shared" si="621"/>
        <v>0.11361636128458186</v>
      </c>
      <c r="BP2065" s="3">
        <f t="shared" si="622"/>
        <v>0.10057764148922799</v>
      </c>
      <c r="BQ2065" s="3">
        <f t="shared" si="623"/>
        <v>0.14458942971948291</v>
      </c>
      <c r="BR2065">
        <f t="shared" si="624"/>
        <v>9.4583470820952156E-2</v>
      </c>
      <c r="BS2065">
        <f t="shared" si="625"/>
        <v>0.12531109033734142</v>
      </c>
      <c r="BT2065" s="5">
        <f t="shared" si="626"/>
        <v>464.13182214242102</v>
      </c>
    </row>
    <row r="2066" spans="1:72" x14ac:dyDescent="0.2">
      <c r="A2066">
        <v>11</v>
      </c>
      <c r="B2066">
        <v>39111</v>
      </c>
      <c r="C2066" t="s">
        <v>841</v>
      </c>
      <c r="D2066">
        <v>39</v>
      </c>
      <c r="E2066" t="s">
        <v>842</v>
      </c>
      <c r="F2066" t="s">
        <v>843</v>
      </c>
      <c r="G2066" t="s">
        <v>199</v>
      </c>
      <c r="H2066">
        <v>111</v>
      </c>
      <c r="I2066">
        <v>2237</v>
      </c>
      <c r="J2066">
        <v>198</v>
      </c>
      <c r="K2066">
        <v>1504</v>
      </c>
      <c r="L2066">
        <v>309</v>
      </c>
      <c r="M2066" s="5">
        <v>33559</v>
      </c>
      <c r="N2066" s="5">
        <v>46855.304150000004</v>
      </c>
      <c r="O2066" s="5">
        <v>2215.5</v>
      </c>
      <c r="P2066" s="5">
        <v>3093.2961749999999</v>
      </c>
      <c r="Q2066" s="5">
        <v>34108</v>
      </c>
      <c r="R2066" s="5">
        <v>47621.821680000001</v>
      </c>
      <c r="S2066" s="5">
        <v>289</v>
      </c>
      <c r="T2066" s="5">
        <v>403.50376649999998</v>
      </c>
      <c r="U2066">
        <v>1751</v>
      </c>
      <c r="V2066">
        <v>214</v>
      </c>
      <c r="W2066">
        <v>1367</v>
      </c>
      <c r="X2066">
        <v>243</v>
      </c>
      <c r="Y2066">
        <v>62</v>
      </c>
      <c r="Z2066">
        <v>20</v>
      </c>
      <c r="AA2066">
        <v>88</v>
      </c>
      <c r="AB2066">
        <v>43</v>
      </c>
      <c r="AC2066">
        <v>14</v>
      </c>
      <c r="AD2066">
        <v>65</v>
      </c>
      <c r="AE2066">
        <v>81</v>
      </c>
      <c r="AF2066">
        <v>31</v>
      </c>
      <c r="AG2066">
        <v>111</v>
      </c>
      <c r="AH2066">
        <v>1033.9166666666665</v>
      </c>
      <c r="AI2066">
        <v>2014.3166666666664</v>
      </c>
      <c r="AJ2066">
        <v>2561.833333333333</v>
      </c>
      <c r="AK2066">
        <v>1021</v>
      </c>
      <c r="AL2066">
        <v>1.02799769639969</v>
      </c>
      <c r="AM2066">
        <f t="shared" si="608"/>
        <v>1</v>
      </c>
      <c r="AN2066">
        <f t="shared" si="609"/>
        <v>1049.5856480240834</v>
      </c>
      <c r="AO2066">
        <v>15.37</v>
      </c>
      <c r="AP2066">
        <f t="shared" si="610"/>
        <v>15.800324593663234</v>
      </c>
      <c r="AQ2066">
        <v>3.27</v>
      </c>
      <c r="AR2066">
        <v>6430</v>
      </c>
      <c r="AS2066">
        <v>5.0737861885996933</v>
      </c>
      <c r="AT2066">
        <v>0.94286895764133594</v>
      </c>
      <c r="AU2066">
        <f t="shared" si="611"/>
        <v>4.7839154949399996</v>
      </c>
      <c r="AV2066">
        <f t="shared" si="612"/>
        <v>2.8286068729240079</v>
      </c>
      <c r="AW2066">
        <f t="shared" si="613"/>
        <v>6.6000827034893517</v>
      </c>
      <c r="AX2066">
        <f t="shared" si="616"/>
        <v>9.42868957641336</v>
      </c>
      <c r="AY2066" s="4">
        <v>0.1</v>
      </c>
      <c r="AZ2066">
        <v>35</v>
      </c>
      <c r="BA2066" s="1">
        <f t="shared" si="614"/>
        <v>0.10368970511989745</v>
      </c>
      <c r="BB2066">
        <v>0.33889999999999998</v>
      </c>
      <c r="BC2066">
        <v>4.8224999999999997E-2</v>
      </c>
      <c r="BD2066">
        <v>6.43E-3</v>
      </c>
      <c r="BE2066">
        <v>160000</v>
      </c>
      <c r="BF2066">
        <f t="shared" si="617"/>
        <v>74.400000000000006</v>
      </c>
      <c r="BG2066" s="7">
        <f t="shared" si="618"/>
        <v>0.78884137209302341</v>
      </c>
      <c r="BH2066" s="8">
        <f t="shared" si="619"/>
        <v>1.5776827441860468</v>
      </c>
      <c r="BI2066" s="7">
        <f t="shared" si="620"/>
        <v>2.36652411627907</v>
      </c>
      <c r="BJ2066">
        <v>340.8</v>
      </c>
      <c r="BK2066">
        <v>6390</v>
      </c>
      <c r="BL2066">
        <v>0.12</v>
      </c>
      <c r="BM2066">
        <v>0.11</v>
      </c>
      <c r="BN2066" s="3">
        <f t="shared" si="615"/>
        <v>7.6011532658391792E-2</v>
      </c>
      <c r="BO2066" s="3">
        <f t="shared" si="621"/>
        <v>0.10783202303506849</v>
      </c>
      <c r="BP2066" s="3">
        <f t="shared" si="622"/>
        <v>9.5259388595505659E-2</v>
      </c>
      <c r="BQ2066" s="3">
        <f t="shared" si="623"/>
        <v>0.13769792037894221</v>
      </c>
      <c r="BR2066">
        <f t="shared" si="624"/>
        <v>8.8799132571438788E-2</v>
      </c>
      <c r="BS2066">
        <f t="shared" si="625"/>
        <v>0.11952675208782805</v>
      </c>
      <c r="BT2066" s="5">
        <f t="shared" si="626"/>
        <v>464.13182214242102</v>
      </c>
    </row>
    <row r="2067" spans="1:72" x14ac:dyDescent="0.2">
      <c r="A2067">
        <v>11</v>
      </c>
      <c r="B2067">
        <v>39113</v>
      </c>
      <c r="C2067" t="s">
        <v>841</v>
      </c>
      <c r="D2067">
        <v>39</v>
      </c>
      <c r="E2067" t="s">
        <v>842</v>
      </c>
      <c r="F2067" t="s">
        <v>843</v>
      </c>
      <c r="G2067" t="s">
        <v>561</v>
      </c>
      <c r="H2067">
        <v>113</v>
      </c>
      <c r="I2067">
        <v>8670</v>
      </c>
      <c r="J2067">
        <v>1047</v>
      </c>
      <c r="K2067">
        <v>3554</v>
      </c>
      <c r="L2067">
        <v>1230</v>
      </c>
      <c r="M2067" s="5">
        <v>113320</v>
      </c>
      <c r="N2067" s="5">
        <v>158218.1551</v>
      </c>
      <c r="O2067" s="5">
        <v>11019</v>
      </c>
      <c r="P2067" s="5">
        <v>15384.80278</v>
      </c>
      <c r="Q2067" s="5">
        <v>70964</v>
      </c>
      <c r="R2067" s="5">
        <v>99080.41966</v>
      </c>
      <c r="S2067" s="5">
        <v>993</v>
      </c>
      <c r="T2067" s="5">
        <v>1386.4333569999999</v>
      </c>
      <c r="U2067">
        <v>3138</v>
      </c>
      <c r="V2067">
        <v>503</v>
      </c>
      <c r="W2067">
        <v>1778</v>
      </c>
      <c r="X2067">
        <v>454</v>
      </c>
      <c r="Y2067">
        <v>62</v>
      </c>
      <c r="Z2067">
        <v>20</v>
      </c>
      <c r="AA2067">
        <v>88</v>
      </c>
      <c r="AB2067">
        <v>43</v>
      </c>
      <c r="AC2067">
        <v>14</v>
      </c>
      <c r="AD2067">
        <v>65</v>
      </c>
      <c r="AE2067">
        <v>81</v>
      </c>
      <c r="AF2067">
        <v>31</v>
      </c>
      <c r="AG2067">
        <v>111</v>
      </c>
      <c r="AH2067">
        <v>1033.9166666666665</v>
      </c>
      <c r="AI2067">
        <v>2014.3166666666664</v>
      </c>
      <c r="AJ2067">
        <v>2561.833333333333</v>
      </c>
      <c r="AK2067">
        <v>1021</v>
      </c>
      <c r="AL2067">
        <v>0.98641889370404801</v>
      </c>
      <c r="AM2067">
        <f t="shared" si="608"/>
        <v>1</v>
      </c>
      <c r="AN2067">
        <f t="shared" si="609"/>
        <v>1007.133690471833</v>
      </c>
      <c r="AO2067">
        <v>15.37</v>
      </c>
      <c r="AP2067">
        <f t="shared" si="610"/>
        <v>15.161258396231217</v>
      </c>
      <c r="AQ2067">
        <v>3.27</v>
      </c>
      <c r="AR2067">
        <v>6430</v>
      </c>
      <c r="AS2067">
        <v>5.0737861885996933</v>
      </c>
      <c r="AT2067">
        <v>1.0195456183969935</v>
      </c>
      <c r="AU2067">
        <f t="shared" si="611"/>
        <v>5.1729564772699996</v>
      </c>
      <c r="AV2067">
        <f t="shared" si="612"/>
        <v>3.0586368551909806</v>
      </c>
      <c r="AW2067">
        <f t="shared" si="613"/>
        <v>7.1368193287789552</v>
      </c>
      <c r="AX2067">
        <f t="shared" si="616"/>
        <v>10.195456183969934</v>
      </c>
      <c r="AY2067" s="4">
        <v>0.1</v>
      </c>
      <c r="AZ2067">
        <v>35</v>
      </c>
      <c r="BA2067" s="1">
        <f t="shared" si="614"/>
        <v>0.10368970511989745</v>
      </c>
      <c r="BB2067">
        <v>0.33889999999999998</v>
      </c>
      <c r="BC2067">
        <v>4.8224999999999997E-2</v>
      </c>
      <c r="BD2067">
        <v>6.43E-3</v>
      </c>
      <c r="BE2067">
        <v>160000</v>
      </c>
      <c r="BF2067">
        <f t="shared" si="617"/>
        <v>74.400000000000006</v>
      </c>
      <c r="BG2067" s="7">
        <f t="shared" si="618"/>
        <v>0.78884137209302341</v>
      </c>
      <c r="BH2067" s="8">
        <f t="shared" si="619"/>
        <v>1.5776827441860468</v>
      </c>
      <c r="BI2067" s="7">
        <f t="shared" si="620"/>
        <v>2.36652411627907</v>
      </c>
      <c r="BJ2067">
        <v>340.8</v>
      </c>
      <c r="BK2067">
        <v>6390</v>
      </c>
      <c r="BL2067">
        <v>0.12</v>
      </c>
      <c r="BM2067">
        <v>0.11</v>
      </c>
      <c r="BN2067" s="3">
        <f t="shared" si="615"/>
        <v>7.6815087771038251E-2</v>
      </c>
      <c r="BO2067" s="3">
        <f t="shared" si="621"/>
        <v>0.11528132907091372</v>
      </c>
      <c r="BP2067" s="3">
        <f t="shared" si="622"/>
        <v>0.10168625390094563</v>
      </c>
      <c r="BQ2067" s="3">
        <f t="shared" si="623"/>
        <v>0.14757600218499431</v>
      </c>
      <c r="BR2067">
        <f t="shared" si="624"/>
        <v>9.624843860728402E-2</v>
      </c>
      <c r="BS2067">
        <f t="shared" si="625"/>
        <v>0.1269760581236733</v>
      </c>
      <c r="BT2067" s="5">
        <f t="shared" si="626"/>
        <v>464.13182214242102</v>
      </c>
    </row>
    <row r="2068" spans="1:72" x14ac:dyDescent="0.2">
      <c r="A2068">
        <v>11</v>
      </c>
      <c r="B2068">
        <v>39115</v>
      </c>
      <c r="C2068" t="s">
        <v>841</v>
      </c>
      <c r="D2068">
        <v>39</v>
      </c>
      <c r="E2068" t="s">
        <v>842</v>
      </c>
      <c r="F2068" t="s">
        <v>843</v>
      </c>
      <c r="G2068" t="s">
        <v>868</v>
      </c>
      <c r="H2068">
        <v>115</v>
      </c>
      <c r="I2068">
        <v>2191</v>
      </c>
      <c r="J2068">
        <v>194</v>
      </c>
      <c r="K2068">
        <v>1460</v>
      </c>
      <c r="L2068">
        <v>317</v>
      </c>
      <c r="M2068" s="5">
        <v>32879</v>
      </c>
      <c r="N2068" s="5">
        <v>45905.883520000003</v>
      </c>
      <c r="O2068" s="5">
        <v>2653.5</v>
      </c>
      <c r="P2068" s="5">
        <v>3704.8347549999999</v>
      </c>
      <c r="Q2068" s="5">
        <v>33163</v>
      </c>
      <c r="R2068" s="5">
        <v>46302.40625</v>
      </c>
      <c r="S2068" s="5">
        <v>288</v>
      </c>
      <c r="T2068" s="5">
        <v>402.10755970000002</v>
      </c>
      <c r="U2068">
        <v>1525</v>
      </c>
      <c r="V2068">
        <v>218</v>
      </c>
      <c r="W2068">
        <v>1302</v>
      </c>
      <c r="X2068">
        <v>217</v>
      </c>
      <c r="Y2068">
        <v>62</v>
      </c>
      <c r="Z2068">
        <v>20</v>
      </c>
      <c r="AA2068">
        <v>88</v>
      </c>
      <c r="AB2068">
        <v>43</v>
      </c>
      <c r="AC2068">
        <v>14</v>
      </c>
      <c r="AD2068">
        <v>65</v>
      </c>
      <c r="AE2068">
        <v>81</v>
      </c>
      <c r="AF2068">
        <v>31</v>
      </c>
      <c r="AG2068">
        <v>111</v>
      </c>
      <c r="AH2068">
        <v>1033.9166666666665</v>
      </c>
      <c r="AI2068">
        <v>2014.3166666666664</v>
      </c>
      <c r="AJ2068">
        <v>2561.833333333333</v>
      </c>
      <c r="AK2068">
        <v>1021</v>
      </c>
      <c r="AL2068">
        <v>1.01387733883328</v>
      </c>
      <c r="AM2068">
        <f t="shared" si="608"/>
        <v>1</v>
      </c>
      <c r="AN2068">
        <f t="shared" si="609"/>
        <v>1035.168762948779</v>
      </c>
      <c r="AO2068">
        <v>15.37</v>
      </c>
      <c r="AP2068">
        <f t="shared" si="610"/>
        <v>15.583294697867514</v>
      </c>
      <c r="AQ2068">
        <v>3.27</v>
      </c>
      <c r="AR2068">
        <v>6430</v>
      </c>
      <c r="AS2068">
        <v>5.0737861885996933</v>
      </c>
      <c r="AT2068">
        <v>0.97612595618793219</v>
      </c>
      <c r="AU2068">
        <f t="shared" si="611"/>
        <v>4.9526543948399997</v>
      </c>
      <c r="AV2068">
        <f t="shared" si="612"/>
        <v>2.9283778685637967</v>
      </c>
      <c r="AW2068">
        <f t="shared" si="613"/>
        <v>6.8328816933155254</v>
      </c>
      <c r="AX2068">
        <f t="shared" si="616"/>
        <v>9.7612595618793225</v>
      </c>
      <c r="AY2068" s="4">
        <v>0.1</v>
      </c>
      <c r="AZ2068">
        <v>35</v>
      </c>
      <c r="BA2068" s="1">
        <f t="shared" si="614"/>
        <v>0.10368970511989745</v>
      </c>
      <c r="BB2068">
        <v>0.33889999999999998</v>
      </c>
      <c r="BC2068">
        <v>4.8224999999999997E-2</v>
      </c>
      <c r="BD2068">
        <v>6.43E-3</v>
      </c>
      <c r="BE2068">
        <v>160000</v>
      </c>
      <c r="BF2068">
        <f t="shared" si="617"/>
        <v>74.400000000000006</v>
      </c>
      <c r="BG2068" s="7">
        <f t="shared" si="618"/>
        <v>0.78884137209302341</v>
      </c>
      <c r="BH2068" s="8">
        <f t="shared" si="619"/>
        <v>1.5776827441860468</v>
      </c>
      <c r="BI2068" s="7">
        <f t="shared" si="620"/>
        <v>2.36652411627907</v>
      </c>
      <c r="BJ2068">
        <v>340.8</v>
      </c>
      <c r="BK2068">
        <v>6390</v>
      </c>
      <c r="BL2068">
        <v>0.12</v>
      </c>
      <c r="BM2068">
        <v>0.11</v>
      </c>
      <c r="BN2068" s="3">
        <f t="shared" si="615"/>
        <v>7.6519882307689163E-2</v>
      </c>
      <c r="BO2068" s="3">
        <f t="shared" si="621"/>
        <v>0.10829857458071067</v>
      </c>
      <c r="BP2068" s="3">
        <f t="shared" si="622"/>
        <v>9.5282476516754672E-2</v>
      </c>
      <c r="BQ2068" s="3">
        <f t="shared" si="623"/>
        <v>0.13921790580477353</v>
      </c>
      <c r="BR2068">
        <f t="shared" si="624"/>
        <v>8.9265684117080968E-2</v>
      </c>
      <c r="BS2068">
        <f t="shared" si="625"/>
        <v>0.11999330363347023</v>
      </c>
      <c r="BT2068" s="5">
        <f t="shared" si="626"/>
        <v>464.13182214242102</v>
      </c>
    </row>
    <row r="2069" spans="1:72" x14ac:dyDescent="0.2">
      <c r="A2069">
        <v>11</v>
      </c>
      <c r="B2069">
        <v>39117</v>
      </c>
      <c r="C2069" t="s">
        <v>841</v>
      </c>
      <c r="D2069">
        <v>39</v>
      </c>
      <c r="E2069" t="s">
        <v>842</v>
      </c>
      <c r="F2069" t="s">
        <v>843</v>
      </c>
      <c r="G2069" t="s">
        <v>884</v>
      </c>
      <c r="H2069">
        <v>117</v>
      </c>
      <c r="I2069">
        <v>4303</v>
      </c>
      <c r="J2069">
        <v>846</v>
      </c>
      <c r="K2069">
        <v>2205</v>
      </c>
      <c r="L2069">
        <v>626</v>
      </c>
      <c r="M2069" s="5">
        <v>58157</v>
      </c>
      <c r="N2069" s="5">
        <v>81199.199120000005</v>
      </c>
      <c r="O2069" s="5">
        <v>5931.6</v>
      </c>
      <c r="P2069" s="5">
        <v>8281.7402810000003</v>
      </c>
      <c r="Q2069" s="5">
        <v>46036</v>
      </c>
      <c r="R2069" s="5">
        <v>64275.776449999998</v>
      </c>
      <c r="S2069" s="5">
        <v>526</v>
      </c>
      <c r="T2069" s="5">
        <v>734.40477910000004</v>
      </c>
      <c r="U2069">
        <v>2165</v>
      </c>
      <c r="V2069">
        <v>468</v>
      </c>
      <c r="W2069">
        <v>1504</v>
      </c>
      <c r="X2069">
        <v>313</v>
      </c>
      <c r="Y2069">
        <v>62</v>
      </c>
      <c r="Z2069">
        <v>20</v>
      </c>
      <c r="AA2069">
        <v>88</v>
      </c>
      <c r="AB2069">
        <v>43</v>
      </c>
      <c r="AC2069">
        <v>14</v>
      </c>
      <c r="AD2069">
        <v>65</v>
      </c>
      <c r="AE2069">
        <v>81</v>
      </c>
      <c r="AF2069">
        <v>31</v>
      </c>
      <c r="AG2069">
        <v>111</v>
      </c>
      <c r="AH2069">
        <v>1033.9166666666665</v>
      </c>
      <c r="AI2069">
        <v>2014.3166666666664</v>
      </c>
      <c r="AJ2069">
        <v>2561.833333333333</v>
      </c>
      <c r="AK2069">
        <v>1021</v>
      </c>
      <c r="AL2069">
        <v>1.02274953325589</v>
      </c>
      <c r="AM2069">
        <f t="shared" si="608"/>
        <v>1</v>
      </c>
      <c r="AN2069">
        <f t="shared" si="609"/>
        <v>1044.2272734542637</v>
      </c>
      <c r="AO2069">
        <v>15.37</v>
      </c>
      <c r="AP2069">
        <f t="shared" si="610"/>
        <v>15.719660326143028</v>
      </c>
      <c r="AQ2069">
        <v>3.27</v>
      </c>
      <c r="AR2069">
        <v>6430</v>
      </c>
      <c r="AS2069">
        <v>5.0737861885996933</v>
      </c>
      <c r="AT2069">
        <v>1.0055345118608667</v>
      </c>
      <c r="AU2069">
        <f t="shared" si="611"/>
        <v>5.1018671184400004</v>
      </c>
      <c r="AV2069">
        <f t="shared" si="612"/>
        <v>3.0166035355826004</v>
      </c>
      <c r="AW2069">
        <f t="shared" si="613"/>
        <v>7.0387415830260673</v>
      </c>
      <c r="AX2069">
        <f t="shared" si="616"/>
        <v>10.055345118608667</v>
      </c>
      <c r="AY2069" s="4">
        <v>0.1</v>
      </c>
      <c r="AZ2069">
        <v>35</v>
      </c>
      <c r="BA2069" s="1">
        <f t="shared" si="614"/>
        <v>0.10368970511989745</v>
      </c>
      <c r="BB2069">
        <v>0.33889999999999998</v>
      </c>
      <c r="BC2069">
        <v>4.8224999999999997E-2</v>
      </c>
      <c r="BD2069">
        <v>6.43E-3</v>
      </c>
      <c r="BE2069">
        <v>160000</v>
      </c>
      <c r="BF2069">
        <f t="shared" si="617"/>
        <v>74.400000000000006</v>
      </c>
      <c r="BG2069" s="7">
        <f t="shared" si="618"/>
        <v>0.78884137209302341</v>
      </c>
      <c r="BH2069" s="8">
        <f t="shared" si="619"/>
        <v>1.5776827441860468</v>
      </c>
      <c r="BI2069" s="7">
        <f t="shared" si="620"/>
        <v>2.36652411627907</v>
      </c>
      <c r="BJ2069">
        <v>340.8</v>
      </c>
      <c r="BK2069">
        <v>6390</v>
      </c>
      <c r="BL2069">
        <v>0.12</v>
      </c>
      <c r="BM2069">
        <v>0.11</v>
      </c>
      <c r="BN2069" s="3">
        <f t="shared" si="615"/>
        <v>7.7841639224082548E-2</v>
      </c>
      <c r="BO2069" s="3">
        <f t="shared" si="621"/>
        <v>0.11174954670795673</v>
      </c>
      <c r="BP2069" s="3">
        <f t="shared" si="622"/>
        <v>9.8341301870183653E-2</v>
      </c>
      <c r="BQ2069" s="3">
        <f t="shared" si="623"/>
        <v>0.14360041024904127</v>
      </c>
      <c r="BR2069">
        <f t="shared" si="624"/>
        <v>9.2716656244327025E-2</v>
      </c>
      <c r="BS2069">
        <f t="shared" si="625"/>
        <v>0.12344427576071629</v>
      </c>
      <c r="BT2069" s="5">
        <f t="shared" si="626"/>
        <v>464.13182214242102</v>
      </c>
    </row>
    <row r="2070" spans="1:72" x14ac:dyDescent="0.2">
      <c r="A2070">
        <v>11</v>
      </c>
      <c r="B2070">
        <v>39119</v>
      </c>
      <c r="C2070" t="s">
        <v>841</v>
      </c>
      <c r="D2070">
        <v>39</v>
      </c>
      <c r="E2070" t="s">
        <v>842</v>
      </c>
      <c r="F2070" t="s">
        <v>843</v>
      </c>
      <c r="G2070" t="s">
        <v>903</v>
      </c>
      <c r="H2070">
        <v>119</v>
      </c>
      <c r="I2070">
        <v>2993</v>
      </c>
      <c r="J2070">
        <v>343</v>
      </c>
      <c r="K2070">
        <v>1763</v>
      </c>
      <c r="L2070">
        <v>422</v>
      </c>
      <c r="M2070" s="5">
        <v>43621</v>
      </c>
      <c r="N2070" s="5">
        <v>60903.937010000001</v>
      </c>
      <c r="O2070" s="5">
        <v>4214.8999999999996</v>
      </c>
      <c r="P2070" s="5">
        <v>5884.8720599999997</v>
      </c>
      <c r="Q2070" s="5">
        <v>40576</v>
      </c>
      <c r="R2070" s="5">
        <v>56652.487289999997</v>
      </c>
      <c r="S2070" s="5">
        <v>377</v>
      </c>
      <c r="T2070" s="5">
        <v>526.36996520000002</v>
      </c>
      <c r="U2070">
        <v>1938</v>
      </c>
      <c r="V2070">
        <v>278</v>
      </c>
      <c r="W2070">
        <v>1447</v>
      </c>
      <c r="X2070">
        <v>276</v>
      </c>
      <c r="Y2070">
        <v>62</v>
      </c>
      <c r="Z2070">
        <v>20</v>
      </c>
      <c r="AA2070">
        <v>88</v>
      </c>
      <c r="AB2070">
        <v>43</v>
      </c>
      <c r="AC2070">
        <v>14</v>
      </c>
      <c r="AD2070">
        <v>65</v>
      </c>
      <c r="AE2070">
        <v>81</v>
      </c>
      <c r="AF2070">
        <v>31</v>
      </c>
      <c r="AG2070">
        <v>111</v>
      </c>
      <c r="AH2070">
        <v>1033.9166666666665</v>
      </c>
      <c r="AI2070">
        <v>2014.3166666666664</v>
      </c>
      <c r="AJ2070">
        <v>2561.833333333333</v>
      </c>
      <c r="AK2070">
        <v>1021</v>
      </c>
      <c r="AL2070">
        <v>1.0174911883142299</v>
      </c>
      <c r="AM2070">
        <f t="shared" si="608"/>
        <v>1</v>
      </c>
      <c r="AN2070">
        <f t="shared" si="609"/>
        <v>1038.8585032688288</v>
      </c>
      <c r="AO2070">
        <v>15.37</v>
      </c>
      <c r="AP2070">
        <f t="shared" si="610"/>
        <v>15.638839564389713</v>
      </c>
      <c r="AQ2070">
        <v>3.27</v>
      </c>
      <c r="AR2070">
        <v>6430</v>
      </c>
      <c r="AS2070">
        <v>5.0737861885996933</v>
      </c>
      <c r="AT2070">
        <v>0.95647111672030338</v>
      </c>
      <c r="AU2070">
        <f t="shared" si="611"/>
        <v>4.8529299418100003</v>
      </c>
      <c r="AV2070">
        <f t="shared" si="612"/>
        <v>2.8694133501609103</v>
      </c>
      <c r="AW2070">
        <f t="shared" si="613"/>
        <v>6.6952978170421238</v>
      </c>
      <c r="AX2070">
        <f t="shared" si="616"/>
        <v>9.5647111672030345</v>
      </c>
      <c r="AY2070" s="4">
        <v>0.1</v>
      </c>
      <c r="AZ2070">
        <v>35</v>
      </c>
      <c r="BA2070" s="1">
        <f t="shared" si="614"/>
        <v>0.10368970511989745</v>
      </c>
      <c r="BB2070">
        <v>0.33889999999999998</v>
      </c>
      <c r="BC2070">
        <v>4.8224999999999997E-2</v>
      </c>
      <c r="BD2070">
        <v>6.43E-3</v>
      </c>
      <c r="BE2070">
        <v>160000</v>
      </c>
      <c r="BF2070">
        <f t="shared" si="617"/>
        <v>74.400000000000006</v>
      </c>
      <c r="BG2070" s="7">
        <f t="shared" si="618"/>
        <v>0.78884137209302341</v>
      </c>
      <c r="BH2070" s="8">
        <f t="shared" si="619"/>
        <v>1.5776827441860468</v>
      </c>
      <c r="BI2070" s="7">
        <f t="shared" si="620"/>
        <v>2.36652411627907</v>
      </c>
      <c r="BJ2070">
        <v>340.8</v>
      </c>
      <c r="BK2070">
        <v>6390</v>
      </c>
      <c r="BL2070">
        <v>0.12</v>
      </c>
      <c r="BM2070">
        <v>0.11</v>
      </c>
      <c r="BN2070" s="3">
        <f t="shared" si="615"/>
        <v>7.6026235004775872E-2</v>
      </c>
      <c r="BO2070" s="3">
        <f t="shared" si="621"/>
        <v>0.10872311762413779</v>
      </c>
      <c r="BP2070" s="3">
        <f t="shared" si="622"/>
        <v>9.596910593983414E-2</v>
      </c>
      <c r="BQ2070" s="3">
        <f t="shared" si="623"/>
        <v>0.13901987090341503</v>
      </c>
      <c r="BR2070">
        <f t="shared" si="624"/>
        <v>8.969022716050809E-2</v>
      </c>
      <c r="BS2070">
        <f t="shared" si="625"/>
        <v>0.12041784667689735</v>
      </c>
      <c r="BT2070" s="5">
        <f t="shared" si="626"/>
        <v>464.13182214242102</v>
      </c>
    </row>
    <row r="2071" spans="1:72" x14ac:dyDescent="0.2">
      <c r="A2071">
        <v>11</v>
      </c>
      <c r="B2071">
        <v>39121</v>
      </c>
      <c r="C2071" t="s">
        <v>841</v>
      </c>
      <c r="D2071">
        <v>39</v>
      </c>
      <c r="E2071" t="s">
        <v>842</v>
      </c>
      <c r="F2071" t="s">
        <v>843</v>
      </c>
      <c r="G2071" t="s">
        <v>876</v>
      </c>
      <c r="H2071">
        <v>121</v>
      </c>
      <c r="I2071">
        <v>2430</v>
      </c>
      <c r="J2071">
        <v>208</v>
      </c>
      <c r="K2071">
        <v>1552</v>
      </c>
      <c r="L2071">
        <v>337</v>
      </c>
      <c r="M2071" s="5">
        <v>36607</v>
      </c>
      <c r="N2071" s="5">
        <v>51110.942490000001</v>
      </c>
      <c r="O2071" s="5">
        <v>2552.4</v>
      </c>
      <c r="P2071" s="5">
        <v>3563.6782469999998</v>
      </c>
      <c r="Q2071" s="5">
        <v>35120</v>
      </c>
      <c r="R2071" s="5">
        <v>49034.78297</v>
      </c>
      <c r="S2071" s="5">
        <v>315</v>
      </c>
      <c r="T2071" s="5">
        <v>439.80514340000002</v>
      </c>
      <c r="U2071">
        <v>1785</v>
      </c>
      <c r="V2071">
        <v>225</v>
      </c>
      <c r="W2071">
        <v>1393</v>
      </c>
      <c r="X2071">
        <v>250</v>
      </c>
      <c r="Y2071">
        <v>62</v>
      </c>
      <c r="Z2071">
        <v>20</v>
      </c>
      <c r="AA2071">
        <v>88</v>
      </c>
      <c r="AB2071">
        <v>43</v>
      </c>
      <c r="AC2071">
        <v>14</v>
      </c>
      <c r="AD2071">
        <v>65</v>
      </c>
      <c r="AE2071">
        <v>81</v>
      </c>
      <c r="AF2071">
        <v>31</v>
      </c>
      <c r="AG2071">
        <v>111</v>
      </c>
      <c r="AH2071">
        <v>1033.9166666666665</v>
      </c>
      <c r="AI2071">
        <v>2014.3166666666664</v>
      </c>
      <c r="AJ2071">
        <v>2561.833333333333</v>
      </c>
      <c r="AK2071">
        <v>1021</v>
      </c>
      <c r="AL2071">
        <v>1.0211391774090799</v>
      </c>
      <c r="AM2071">
        <f t="shared" si="608"/>
        <v>1</v>
      </c>
      <c r="AN2071">
        <f t="shared" si="609"/>
        <v>1042.5831001346705</v>
      </c>
      <c r="AO2071">
        <v>15.37</v>
      </c>
      <c r="AP2071">
        <f t="shared" si="610"/>
        <v>15.694909156777557</v>
      </c>
      <c r="AQ2071">
        <v>3.27</v>
      </c>
      <c r="AR2071">
        <v>6430</v>
      </c>
      <c r="AS2071">
        <v>5.0737861885996933</v>
      </c>
      <c r="AT2071">
        <v>0.96227174126891535</v>
      </c>
      <c r="AU2071">
        <f t="shared" si="611"/>
        <v>4.88236107053</v>
      </c>
      <c r="AV2071">
        <f t="shared" si="612"/>
        <v>2.8868152238067459</v>
      </c>
      <c r="AW2071">
        <f t="shared" si="613"/>
        <v>6.7359021888824078</v>
      </c>
      <c r="AX2071">
        <f t="shared" si="616"/>
        <v>9.6227174126891537</v>
      </c>
      <c r="AY2071" s="4">
        <v>0.1</v>
      </c>
      <c r="AZ2071">
        <v>35</v>
      </c>
      <c r="BA2071" s="1">
        <f t="shared" si="614"/>
        <v>0.10368970511989745</v>
      </c>
      <c r="BB2071">
        <v>0.33889999999999998</v>
      </c>
      <c r="BC2071">
        <v>4.8224999999999997E-2</v>
      </c>
      <c r="BD2071">
        <v>6.43E-3</v>
      </c>
      <c r="BE2071">
        <v>160000</v>
      </c>
      <c r="BF2071">
        <f t="shared" si="617"/>
        <v>74.400000000000006</v>
      </c>
      <c r="BG2071" s="7">
        <f t="shared" si="618"/>
        <v>0.78884137209302341</v>
      </c>
      <c r="BH2071" s="8">
        <f t="shared" si="619"/>
        <v>1.5776827441860468</v>
      </c>
      <c r="BI2071" s="7">
        <f t="shared" si="620"/>
        <v>2.36652411627907</v>
      </c>
      <c r="BJ2071">
        <v>340.8</v>
      </c>
      <c r="BK2071">
        <v>6390</v>
      </c>
      <c r="BL2071">
        <v>0.12</v>
      </c>
      <c r="BM2071">
        <v>0.11</v>
      </c>
      <c r="BN2071" s="3">
        <f t="shared" si="615"/>
        <v>7.6364452272321984E-2</v>
      </c>
      <c r="BO2071" s="3">
        <f t="shared" si="621"/>
        <v>0.10843706559857114</v>
      </c>
      <c r="BP2071" s="3">
        <f t="shared" si="622"/>
        <v>9.5605705804140614E-2</v>
      </c>
      <c r="BQ2071" s="3">
        <f t="shared" si="623"/>
        <v>0.13891755687865451</v>
      </c>
      <c r="BR2071">
        <f t="shared" si="624"/>
        <v>8.9404175134941435E-2</v>
      </c>
      <c r="BS2071">
        <f t="shared" si="625"/>
        <v>0.1201317946513307</v>
      </c>
      <c r="BT2071" s="5">
        <f t="shared" si="626"/>
        <v>464.13182214242102</v>
      </c>
    </row>
    <row r="2072" spans="1:72" x14ac:dyDescent="0.2">
      <c r="A2072">
        <v>11</v>
      </c>
      <c r="B2072">
        <v>39123</v>
      </c>
      <c r="C2072" t="s">
        <v>841</v>
      </c>
      <c r="D2072">
        <v>39</v>
      </c>
      <c r="E2072" t="s">
        <v>842</v>
      </c>
      <c r="F2072" t="s">
        <v>843</v>
      </c>
      <c r="G2072" t="s">
        <v>828</v>
      </c>
      <c r="H2072">
        <v>123</v>
      </c>
      <c r="I2072">
        <v>2939</v>
      </c>
      <c r="J2072">
        <v>519</v>
      </c>
      <c r="K2072">
        <v>1713</v>
      </c>
      <c r="L2072">
        <v>417</v>
      </c>
      <c r="M2072" s="5">
        <v>42534</v>
      </c>
      <c r="N2072" s="5">
        <v>59386.260219999996</v>
      </c>
      <c r="O2072" s="5">
        <v>3908.6</v>
      </c>
      <c r="P2072" s="5">
        <v>5457.2139150000003</v>
      </c>
      <c r="Q2072" s="5">
        <v>37277</v>
      </c>
      <c r="R2072" s="5">
        <v>52046.40105</v>
      </c>
      <c r="S2072" s="5">
        <v>365</v>
      </c>
      <c r="T2072" s="5">
        <v>509.6154836</v>
      </c>
      <c r="U2072">
        <v>1713</v>
      </c>
      <c r="V2072">
        <v>361</v>
      </c>
      <c r="W2072">
        <v>1361</v>
      </c>
      <c r="X2072">
        <v>245</v>
      </c>
      <c r="Y2072">
        <v>62</v>
      </c>
      <c r="Z2072">
        <v>20</v>
      </c>
      <c r="AA2072">
        <v>88</v>
      </c>
      <c r="AB2072">
        <v>43</v>
      </c>
      <c r="AC2072">
        <v>14</v>
      </c>
      <c r="AD2072">
        <v>65</v>
      </c>
      <c r="AE2072">
        <v>81</v>
      </c>
      <c r="AF2072">
        <v>31</v>
      </c>
      <c r="AG2072">
        <v>111</v>
      </c>
      <c r="AH2072">
        <v>1033.9166666666665</v>
      </c>
      <c r="AI2072">
        <v>2014.3166666666664</v>
      </c>
      <c r="AJ2072">
        <v>2561.833333333333</v>
      </c>
      <c r="AK2072">
        <v>1021</v>
      </c>
      <c r="AL2072">
        <v>1.0336382559367601</v>
      </c>
      <c r="AM2072">
        <f t="shared" si="608"/>
        <v>1</v>
      </c>
      <c r="AN2072">
        <f t="shared" si="609"/>
        <v>1055.344659311432</v>
      </c>
      <c r="AO2072">
        <v>15.37</v>
      </c>
      <c r="AP2072">
        <f t="shared" si="610"/>
        <v>15.887019993748002</v>
      </c>
      <c r="AQ2072">
        <v>3.27</v>
      </c>
      <c r="AR2072">
        <v>6430</v>
      </c>
      <c r="AS2072">
        <v>5.0737861885996933</v>
      </c>
      <c r="AT2072">
        <v>1.1402060288170397</v>
      </c>
      <c r="AU2072">
        <f t="shared" si="611"/>
        <v>5.7851616011699996</v>
      </c>
      <c r="AV2072">
        <f t="shared" si="612"/>
        <v>3.4206180864511193</v>
      </c>
      <c r="AW2072">
        <f t="shared" si="613"/>
        <v>7.9814422017192781</v>
      </c>
      <c r="AX2072">
        <f t="shared" si="616"/>
        <v>11.402060288170397</v>
      </c>
      <c r="AY2072" s="4">
        <v>0.1</v>
      </c>
      <c r="AZ2072">
        <v>35</v>
      </c>
      <c r="BA2072" s="1">
        <f t="shared" si="614"/>
        <v>0.10368970511989745</v>
      </c>
      <c r="BB2072">
        <v>0.33889999999999998</v>
      </c>
      <c r="BC2072">
        <v>4.8224999999999997E-2</v>
      </c>
      <c r="BD2072">
        <v>6.43E-3</v>
      </c>
      <c r="BE2072">
        <v>160000</v>
      </c>
      <c r="BF2072">
        <f t="shared" si="617"/>
        <v>74.400000000000006</v>
      </c>
      <c r="BG2072" s="7">
        <f t="shared" si="618"/>
        <v>0.78884137209302341</v>
      </c>
      <c r="BH2072" s="8">
        <f t="shared" si="619"/>
        <v>1.5776827441860468</v>
      </c>
      <c r="BI2072" s="7">
        <f t="shared" si="620"/>
        <v>2.36652411627907</v>
      </c>
      <c r="BJ2072">
        <v>340.8</v>
      </c>
      <c r="BK2072">
        <v>6390</v>
      </c>
      <c r="BL2072">
        <v>0.12</v>
      </c>
      <c r="BM2072">
        <v>0.11</v>
      </c>
      <c r="BN2072" s="3">
        <f t="shared" si="615"/>
        <v>8.2679892020783921E-2</v>
      </c>
      <c r="BO2072" s="3">
        <f t="shared" si="621"/>
        <v>0.11526717667351692</v>
      </c>
      <c r="BP2072" s="3">
        <f t="shared" si="622"/>
        <v>0.10006316187387451</v>
      </c>
      <c r="BQ2072" s="3">
        <f t="shared" si="623"/>
        <v>0.15138383523092949</v>
      </c>
      <c r="BR2072">
        <f t="shared" si="624"/>
        <v>9.6234286209887221E-2</v>
      </c>
      <c r="BS2072">
        <f t="shared" si="625"/>
        <v>0.1269619057262765</v>
      </c>
      <c r="BT2072" s="5">
        <f t="shared" si="626"/>
        <v>464.13182214242102</v>
      </c>
    </row>
    <row r="2073" spans="1:72" x14ac:dyDescent="0.2">
      <c r="A2073">
        <v>11</v>
      </c>
      <c r="B2073">
        <v>39125</v>
      </c>
      <c r="C2073" t="s">
        <v>841</v>
      </c>
      <c r="D2073">
        <v>39</v>
      </c>
      <c r="E2073" t="s">
        <v>842</v>
      </c>
      <c r="F2073" t="s">
        <v>843</v>
      </c>
      <c r="G2073" t="s">
        <v>905</v>
      </c>
      <c r="H2073">
        <v>125</v>
      </c>
      <c r="I2073">
        <v>2660</v>
      </c>
      <c r="J2073">
        <v>936</v>
      </c>
      <c r="K2073">
        <v>1695</v>
      </c>
      <c r="L2073">
        <v>395</v>
      </c>
      <c r="M2073" s="5">
        <v>39170</v>
      </c>
      <c r="N2073" s="5">
        <v>54689.420530000003</v>
      </c>
      <c r="O2073" s="5">
        <v>5796.7</v>
      </c>
      <c r="P2073" s="5">
        <v>8093.3919830000004</v>
      </c>
      <c r="Q2073" s="5">
        <v>38101</v>
      </c>
      <c r="R2073" s="5">
        <v>53196.87545</v>
      </c>
      <c r="S2073" s="5">
        <v>354</v>
      </c>
      <c r="T2073" s="5">
        <v>494.25720869999998</v>
      </c>
      <c r="U2073">
        <v>1759</v>
      </c>
      <c r="V2073">
        <v>681</v>
      </c>
      <c r="W2073">
        <v>1374</v>
      </c>
      <c r="X2073">
        <v>258</v>
      </c>
      <c r="Y2073">
        <v>62</v>
      </c>
      <c r="Z2073">
        <v>20</v>
      </c>
      <c r="AA2073">
        <v>88</v>
      </c>
      <c r="AB2073">
        <v>43</v>
      </c>
      <c r="AC2073">
        <v>14</v>
      </c>
      <c r="AD2073">
        <v>65</v>
      </c>
      <c r="AE2073">
        <v>81</v>
      </c>
      <c r="AF2073">
        <v>31</v>
      </c>
      <c r="AG2073">
        <v>111</v>
      </c>
      <c r="AH2073">
        <v>1033.9166666666665</v>
      </c>
      <c r="AI2073">
        <v>2014.3166666666664</v>
      </c>
      <c r="AJ2073">
        <v>2561.833333333333</v>
      </c>
      <c r="AK2073">
        <v>1021</v>
      </c>
      <c r="AL2073">
        <v>1.0038136243820199</v>
      </c>
      <c r="AM2073">
        <f t="shared" si="608"/>
        <v>1</v>
      </c>
      <c r="AN2073">
        <f t="shared" si="609"/>
        <v>1024.8937104940424</v>
      </c>
      <c r="AO2073">
        <v>15.37</v>
      </c>
      <c r="AP2073">
        <f t="shared" si="610"/>
        <v>15.428615406751646</v>
      </c>
      <c r="AQ2073">
        <v>3.27</v>
      </c>
      <c r="AR2073">
        <v>6430</v>
      </c>
      <c r="AS2073">
        <v>5.0737861885996933</v>
      </c>
      <c r="AT2073">
        <v>0.99570026073650653</v>
      </c>
      <c r="AU2073">
        <f t="shared" si="611"/>
        <v>5.0519702309100003</v>
      </c>
      <c r="AV2073">
        <f t="shared" si="612"/>
        <v>2.9871007822095197</v>
      </c>
      <c r="AW2073">
        <f t="shared" si="613"/>
        <v>6.9699018251555458</v>
      </c>
      <c r="AX2073">
        <f t="shared" si="616"/>
        <v>9.9570026073650659</v>
      </c>
      <c r="AY2073" s="4">
        <v>0.1</v>
      </c>
      <c r="AZ2073">
        <v>35</v>
      </c>
      <c r="BA2073" s="1">
        <f t="shared" si="614"/>
        <v>0.10368970511989745</v>
      </c>
      <c r="BB2073">
        <v>0.33889999999999998</v>
      </c>
      <c r="BC2073">
        <v>4.8224999999999997E-2</v>
      </c>
      <c r="BD2073">
        <v>6.43E-3</v>
      </c>
      <c r="BE2073">
        <v>160000</v>
      </c>
      <c r="BF2073">
        <f t="shared" si="617"/>
        <v>74.400000000000006</v>
      </c>
      <c r="BG2073" s="7">
        <f t="shared" si="618"/>
        <v>0.78884137209302341</v>
      </c>
      <c r="BH2073" s="8">
        <f t="shared" si="619"/>
        <v>1.5776827441860468</v>
      </c>
      <c r="BI2073" s="7">
        <f t="shared" si="620"/>
        <v>2.36652411627907</v>
      </c>
      <c r="BJ2073">
        <v>340.8</v>
      </c>
      <c r="BK2073">
        <v>6390</v>
      </c>
      <c r="BL2073">
        <v>0.12</v>
      </c>
      <c r="BM2073">
        <v>0.11</v>
      </c>
      <c r="BN2073" s="3">
        <f t="shared" si="615"/>
        <v>7.6747505214781991E-2</v>
      </c>
      <c r="BO2073" s="3">
        <f t="shared" si="621"/>
        <v>0.10914280580693164</v>
      </c>
      <c r="BP2073" s="3">
        <f t="shared" si="622"/>
        <v>9.5865695251787564E-2</v>
      </c>
      <c r="BQ2073" s="3">
        <f t="shared" si="623"/>
        <v>0.14068216398753774</v>
      </c>
      <c r="BR2073">
        <f t="shared" si="624"/>
        <v>9.0109915343301941E-2</v>
      </c>
      <c r="BS2073">
        <f t="shared" si="625"/>
        <v>0.1208375348596912</v>
      </c>
      <c r="BT2073" s="5">
        <f t="shared" si="626"/>
        <v>464.13182214242102</v>
      </c>
    </row>
    <row r="2074" spans="1:72" x14ac:dyDescent="0.2">
      <c r="A2074">
        <v>11</v>
      </c>
      <c r="B2074">
        <v>39127</v>
      </c>
      <c r="C2074" t="s">
        <v>841</v>
      </c>
      <c r="D2074">
        <v>39</v>
      </c>
      <c r="E2074" t="s">
        <v>842</v>
      </c>
      <c r="F2074" t="s">
        <v>843</v>
      </c>
      <c r="G2074" t="s">
        <v>764</v>
      </c>
      <c r="H2074">
        <v>127</v>
      </c>
      <c r="I2074">
        <v>3411</v>
      </c>
      <c r="J2074">
        <v>377</v>
      </c>
      <c r="K2074">
        <v>1862</v>
      </c>
      <c r="L2074">
        <v>505</v>
      </c>
      <c r="M2074" s="5">
        <v>47280</v>
      </c>
      <c r="N2074" s="5">
        <v>66012.657709999999</v>
      </c>
      <c r="O2074" s="5">
        <v>4573.1000000000004</v>
      </c>
      <c r="P2074" s="5">
        <v>6384.9933369999999</v>
      </c>
      <c r="Q2074" s="5">
        <v>41910</v>
      </c>
      <c r="R2074" s="5">
        <v>58515.027170000001</v>
      </c>
      <c r="S2074" s="5">
        <v>427</v>
      </c>
      <c r="T2074" s="5">
        <v>596.18030550000003</v>
      </c>
      <c r="U2074">
        <v>1874</v>
      </c>
      <c r="V2074">
        <v>279</v>
      </c>
      <c r="W2074">
        <v>1402</v>
      </c>
      <c r="X2074">
        <v>272</v>
      </c>
      <c r="Y2074">
        <v>62</v>
      </c>
      <c r="Z2074">
        <v>20</v>
      </c>
      <c r="AA2074">
        <v>88</v>
      </c>
      <c r="AB2074">
        <v>43</v>
      </c>
      <c r="AC2074">
        <v>14</v>
      </c>
      <c r="AD2074">
        <v>65</v>
      </c>
      <c r="AE2074">
        <v>81</v>
      </c>
      <c r="AF2074">
        <v>31</v>
      </c>
      <c r="AG2074">
        <v>111</v>
      </c>
      <c r="AH2074">
        <v>1033.9166666666665</v>
      </c>
      <c r="AI2074">
        <v>2014.3166666666664</v>
      </c>
      <c r="AJ2074">
        <v>2561.833333333333</v>
      </c>
      <c r="AK2074">
        <v>1021</v>
      </c>
      <c r="AL2074">
        <v>1.01699762543042</v>
      </c>
      <c r="AM2074">
        <f t="shared" si="608"/>
        <v>1</v>
      </c>
      <c r="AN2074">
        <f t="shared" si="609"/>
        <v>1038.3545755644589</v>
      </c>
      <c r="AO2074">
        <v>15.37</v>
      </c>
      <c r="AP2074">
        <f t="shared" si="610"/>
        <v>15.631253502865555</v>
      </c>
      <c r="AQ2074">
        <v>3.27</v>
      </c>
      <c r="AR2074">
        <v>6430</v>
      </c>
      <c r="AS2074">
        <v>5.0737861885996933</v>
      </c>
      <c r="AT2074">
        <v>0.96904470157363087</v>
      </c>
      <c r="AU2074">
        <f t="shared" si="611"/>
        <v>4.9167256229799996</v>
      </c>
      <c r="AV2074">
        <f t="shared" si="612"/>
        <v>2.9071341047208925</v>
      </c>
      <c r="AW2074">
        <f t="shared" si="613"/>
        <v>6.7833129110154164</v>
      </c>
      <c r="AX2074">
        <f t="shared" si="616"/>
        <v>9.690447015736309</v>
      </c>
      <c r="AY2074" s="4">
        <v>0.1</v>
      </c>
      <c r="AZ2074">
        <v>35</v>
      </c>
      <c r="BA2074" s="1">
        <f t="shared" si="614"/>
        <v>0.10368970511989745</v>
      </c>
      <c r="BB2074">
        <v>0.33889999999999998</v>
      </c>
      <c r="BC2074">
        <v>4.8224999999999997E-2</v>
      </c>
      <c r="BD2074">
        <v>6.43E-3</v>
      </c>
      <c r="BE2074">
        <v>160000</v>
      </c>
      <c r="BF2074">
        <f t="shared" si="617"/>
        <v>74.400000000000006</v>
      </c>
      <c r="BG2074" s="7">
        <f t="shared" si="618"/>
        <v>0.78884137209302341</v>
      </c>
      <c r="BH2074" s="8">
        <f t="shared" si="619"/>
        <v>1.5776827441860468</v>
      </c>
      <c r="BI2074" s="7">
        <f t="shared" si="620"/>
        <v>2.36652411627907</v>
      </c>
      <c r="BJ2074">
        <v>340.8</v>
      </c>
      <c r="BK2074">
        <v>6390</v>
      </c>
      <c r="BL2074">
        <v>0.12</v>
      </c>
      <c r="BM2074">
        <v>0.11</v>
      </c>
      <c r="BN2074" s="3">
        <f t="shared" si="615"/>
        <v>7.6416285312371685E-2</v>
      </c>
      <c r="BO2074" s="3">
        <f t="shared" si="621"/>
        <v>0.10941638343065746</v>
      </c>
      <c r="BP2074" s="3">
        <f t="shared" si="622"/>
        <v>9.6494709968251394E-2</v>
      </c>
      <c r="BQ2074" s="3">
        <f t="shared" si="623"/>
        <v>0.14011141198608054</v>
      </c>
      <c r="BR2074">
        <f t="shared" si="624"/>
        <v>9.0383492967027759E-2</v>
      </c>
      <c r="BS2074">
        <f t="shared" si="625"/>
        <v>0.12111111248341702</v>
      </c>
      <c r="BT2074" s="5">
        <f t="shared" si="626"/>
        <v>464.13182214242102</v>
      </c>
    </row>
    <row r="2075" spans="1:72" x14ac:dyDescent="0.2">
      <c r="A2075">
        <v>11</v>
      </c>
      <c r="B2075">
        <v>39129</v>
      </c>
      <c r="C2075" t="s">
        <v>841</v>
      </c>
      <c r="D2075">
        <v>39</v>
      </c>
      <c r="E2075" t="s">
        <v>842</v>
      </c>
      <c r="F2075" t="s">
        <v>843</v>
      </c>
      <c r="G2075" t="s">
        <v>886</v>
      </c>
      <c r="H2075">
        <v>129</v>
      </c>
      <c r="I2075">
        <v>4459</v>
      </c>
      <c r="J2075">
        <v>749</v>
      </c>
      <c r="K2075">
        <v>2147</v>
      </c>
      <c r="L2075">
        <v>684</v>
      </c>
      <c r="M2075" s="5">
        <v>58480</v>
      </c>
      <c r="N2075" s="5">
        <v>81650.173920000001</v>
      </c>
      <c r="O2075" s="5">
        <v>5342.4</v>
      </c>
      <c r="P2075" s="5">
        <v>7459.0952319999997</v>
      </c>
      <c r="Q2075" s="5">
        <v>45935</v>
      </c>
      <c r="R2075" s="5">
        <v>64134.759559999999</v>
      </c>
      <c r="S2075" s="5">
        <v>556</v>
      </c>
      <c r="T2075" s="5">
        <v>776.29098320000003</v>
      </c>
      <c r="U2075">
        <v>2117</v>
      </c>
      <c r="V2075">
        <v>456</v>
      </c>
      <c r="W2075">
        <v>1463</v>
      </c>
      <c r="X2075">
        <v>316</v>
      </c>
      <c r="Y2075">
        <v>62</v>
      </c>
      <c r="Z2075">
        <v>20</v>
      </c>
      <c r="AA2075">
        <v>88</v>
      </c>
      <c r="AB2075">
        <v>43</v>
      </c>
      <c r="AC2075">
        <v>14</v>
      </c>
      <c r="AD2075">
        <v>65</v>
      </c>
      <c r="AE2075">
        <v>81</v>
      </c>
      <c r="AF2075">
        <v>31</v>
      </c>
      <c r="AG2075">
        <v>111</v>
      </c>
      <c r="AH2075">
        <v>1033.9166666666665</v>
      </c>
      <c r="AI2075">
        <v>2014.3166666666664</v>
      </c>
      <c r="AJ2075">
        <v>2561.833333333333</v>
      </c>
      <c r="AK2075">
        <v>1021</v>
      </c>
      <c r="AL2075">
        <v>1.0059940338134801</v>
      </c>
      <c r="AM2075">
        <f t="shared" si="608"/>
        <v>1</v>
      </c>
      <c r="AN2075">
        <f t="shared" si="609"/>
        <v>1027.1199085235633</v>
      </c>
      <c r="AO2075">
        <v>15.37</v>
      </c>
      <c r="AP2075">
        <f t="shared" si="610"/>
        <v>15.462128299713187</v>
      </c>
      <c r="AQ2075">
        <v>3.27</v>
      </c>
      <c r="AR2075">
        <v>6430</v>
      </c>
      <c r="AS2075">
        <v>5.0737861885996933</v>
      </c>
      <c r="AT2075">
        <v>0.96573634649006124</v>
      </c>
      <c r="AU2075">
        <f t="shared" si="611"/>
        <v>4.8999397366500004</v>
      </c>
      <c r="AV2075">
        <f t="shared" si="612"/>
        <v>2.8972090394701837</v>
      </c>
      <c r="AW2075">
        <f t="shared" si="613"/>
        <v>6.7601544254304287</v>
      </c>
      <c r="AX2075">
        <f t="shared" si="616"/>
        <v>9.6573634649006124</v>
      </c>
      <c r="AY2075" s="4">
        <v>0.1</v>
      </c>
      <c r="AZ2075">
        <v>35</v>
      </c>
      <c r="BA2075" s="1">
        <f t="shared" si="614"/>
        <v>0.10368970511989745</v>
      </c>
      <c r="BB2075">
        <v>0.33889999999999998</v>
      </c>
      <c r="BC2075">
        <v>4.8224999999999997E-2</v>
      </c>
      <c r="BD2075">
        <v>6.43E-3</v>
      </c>
      <c r="BE2075">
        <v>160000</v>
      </c>
      <c r="BF2075">
        <f t="shared" si="617"/>
        <v>74.400000000000006</v>
      </c>
      <c r="BG2075" s="7">
        <f t="shared" si="618"/>
        <v>0.78884137209302341</v>
      </c>
      <c r="BH2075" s="8">
        <f t="shared" si="619"/>
        <v>1.5776827441860468</v>
      </c>
      <c r="BI2075" s="7">
        <f t="shared" si="620"/>
        <v>2.36652411627907</v>
      </c>
      <c r="BJ2075">
        <v>340.8</v>
      </c>
      <c r="BK2075">
        <v>6390</v>
      </c>
      <c r="BL2075">
        <v>0.12</v>
      </c>
      <c r="BM2075">
        <v>0.11</v>
      </c>
      <c r="BN2075" s="3">
        <f t="shared" si="615"/>
        <v>7.5858991819160421E-2</v>
      </c>
      <c r="BO2075" s="3">
        <f t="shared" si="621"/>
        <v>0.10977392669123523</v>
      </c>
      <c r="BP2075" s="3">
        <f t="shared" si="622"/>
        <v>9.6896368308369021E-2</v>
      </c>
      <c r="BQ2075" s="3">
        <f t="shared" si="623"/>
        <v>0.14036416126388671</v>
      </c>
      <c r="BR2075">
        <f t="shared" si="624"/>
        <v>9.0741036227605529E-2</v>
      </c>
      <c r="BS2075">
        <f t="shared" si="625"/>
        <v>0.12146865574399479</v>
      </c>
      <c r="BT2075" s="5">
        <f t="shared" si="626"/>
        <v>464.13182214242102</v>
      </c>
    </row>
    <row r="2076" spans="1:72" x14ac:dyDescent="0.2">
      <c r="A2076">
        <v>11</v>
      </c>
      <c r="B2076">
        <v>39131</v>
      </c>
      <c r="C2076" t="s">
        <v>841</v>
      </c>
      <c r="D2076">
        <v>39</v>
      </c>
      <c r="E2076" t="s">
        <v>842</v>
      </c>
      <c r="F2076" t="s">
        <v>843</v>
      </c>
      <c r="G2076" t="s">
        <v>758</v>
      </c>
      <c r="H2076">
        <v>131</v>
      </c>
      <c r="I2076">
        <v>2682</v>
      </c>
      <c r="J2076">
        <v>264</v>
      </c>
      <c r="K2076">
        <v>1581</v>
      </c>
      <c r="L2076">
        <v>435</v>
      </c>
      <c r="M2076" s="5">
        <v>42129</v>
      </c>
      <c r="N2076" s="5">
        <v>58820.796459999998</v>
      </c>
      <c r="O2076" s="5">
        <v>3322</v>
      </c>
      <c r="P2076" s="5">
        <v>4638.1990040000001</v>
      </c>
      <c r="Q2076" s="5">
        <v>37468</v>
      </c>
      <c r="R2076" s="5">
        <v>52313.076549999998</v>
      </c>
      <c r="S2076" s="5">
        <v>374</v>
      </c>
      <c r="T2076" s="5">
        <v>522.18134480000003</v>
      </c>
      <c r="U2076">
        <v>1599</v>
      </c>
      <c r="V2076">
        <v>266</v>
      </c>
      <c r="W2076">
        <v>1317</v>
      </c>
      <c r="X2076">
        <v>243</v>
      </c>
      <c r="Y2076">
        <v>62</v>
      </c>
      <c r="Z2076">
        <v>20</v>
      </c>
      <c r="AA2076">
        <v>88</v>
      </c>
      <c r="AB2076">
        <v>43</v>
      </c>
      <c r="AC2076">
        <v>14</v>
      </c>
      <c r="AD2076">
        <v>65</v>
      </c>
      <c r="AE2076">
        <v>81</v>
      </c>
      <c r="AF2076">
        <v>31</v>
      </c>
      <c r="AG2076">
        <v>111</v>
      </c>
      <c r="AH2076">
        <v>1033.9166666666665</v>
      </c>
      <c r="AI2076">
        <v>2014.3166666666664</v>
      </c>
      <c r="AJ2076">
        <v>2561.833333333333</v>
      </c>
      <c r="AK2076">
        <v>1021</v>
      </c>
      <c r="AL2076">
        <v>0.994317238147442</v>
      </c>
      <c r="AM2076">
        <f t="shared" si="608"/>
        <v>1</v>
      </c>
      <c r="AN2076">
        <f t="shared" si="609"/>
        <v>1015.1979001485382</v>
      </c>
      <c r="AO2076">
        <v>15.37</v>
      </c>
      <c r="AP2076">
        <f t="shared" si="610"/>
        <v>15.282655950326182</v>
      </c>
      <c r="AQ2076">
        <v>3.27</v>
      </c>
      <c r="AR2076">
        <v>6430</v>
      </c>
      <c r="AS2076">
        <v>5.0737861885996933</v>
      </c>
      <c r="AT2076">
        <v>1.0001538549440772</v>
      </c>
      <c r="AU2076">
        <f t="shared" si="611"/>
        <v>5.0745668156899999</v>
      </c>
      <c r="AV2076">
        <f t="shared" si="612"/>
        <v>3.0004615648322313</v>
      </c>
      <c r="AW2076">
        <f t="shared" si="613"/>
        <v>7.0010769846085399</v>
      </c>
      <c r="AX2076">
        <f t="shared" si="616"/>
        <v>10.001538549440772</v>
      </c>
      <c r="AY2076" s="4">
        <v>0.1</v>
      </c>
      <c r="AZ2076">
        <v>35</v>
      </c>
      <c r="BA2076" s="1">
        <f t="shared" si="614"/>
        <v>0.10368970511989745</v>
      </c>
      <c r="BB2076">
        <v>0.33889999999999998</v>
      </c>
      <c r="BC2076">
        <v>4.8224999999999997E-2</v>
      </c>
      <c r="BD2076">
        <v>6.43E-3</v>
      </c>
      <c r="BE2076">
        <v>160000</v>
      </c>
      <c r="BF2076">
        <f t="shared" si="617"/>
        <v>74.400000000000006</v>
      </c>
      <c r="BG2076" s="7">
        <f t="shared" si="618"/>
        <v>0.78884137209302341</v>
      </c>
      <c r="BH2076" s="8">
        <f t="shared" si="619"/>
        <v>1.5776827441860468</v>
      </c>
      <c r="BI2076" s="7">
        <f t="shared" si="620"/>
        <v>2.36652411627907</v>
      </c>
      <c r="BJ2076">
        <v>340.8</v>
      </c>
      <c r="BK2076">
        <v>6390</v>
      </c>
      <c r="BL2076">
        <v>0.12</v>
      </c>
      <c r="BM2076">
        <v>0.11</v>
      </c>
      <c r="BN2076" s="3">
        <f t="shared" si="615"/>
        <v>7.6504991657371346E-2</v>
      </c>
      <c r="BO2076" s="3">
        <f t="shared" si="621"/>
        <v>0.10904303861966735</v>
      </c>
      <c r="BP2076" s="3">
        <f t="shared" si="622"/>
        <v>9.5706541856651894E-2</v>
      </c>
      <c r="BQ2076" s="3">
        <f t="shared" si="623"/>
        <v>0.14072346686768483</v>
      </c>
      <c r="BR2076">
        <f t="shared" si="624"/>
        <v>9.0010148156037653E-2</v>
      </c>
      <c r="BS2076">
        <f t="shared" si="625"/>
        <v>0.12073776767242692</v>
      </c>
      <c r="BT2076" s="5">
        <f t="shared" si="626"/>
        <v>464.13182214242102</v>
      </c>
    </row>
    <row r="2077" spans="1:72" x14ac:dyDescent="0.2">
      <c r="A2077">
        <v>11</v>
      </c>
      <c r="B2077">
        <v>39133</v>
      </c>
      <c r="C2077" t="s">
        <v>841</v>
      </c>
      <c r="D2077">
        <v>39</v>
      </c>
      <c r="E2077" t="s">
        <v>842</v>
      </c>
      <c r="F2077" t="s">
        <v>843</v>
      </c>
      <c r="G2077" t="s">
        <v>286</v>
      </c>
      <c r="H2077">
        <v>133</v>
      </c>
      <c r="I2077">
        <v>9064</v>
      </c>
      <c r="J2077">
        <v>943</v>
      </c>
      <c r="K2077">
        <v>3708</v>
      </c>
      <c r="L2077">
        <v>1152</v>
      </c>
      <c r="M2077" s="5">
        <v>105480</v>
      </c>
      <c r="N2077" s="5">
        <v>147271.89369999999</v>
      </c>
      <c r="O2077" s="5">
        <v>7173.8</v>
      </c>
      <c r="P2077" s="5">
        <v>10016.10837</v>
      </c>
      <c r="Q2077" s="5">
        <v>65084</v>
      </c>
      <c r="R2077" s="5">
        <v>90870.72365</v>
      </c>
      <c r="S2077" s="5">
        <v>901</v>
      </c>
      <c r="T2077" s="5">
        <v>1257.9823309999999</v>
      </c>
      <c r="U2077">
        <v>3618</v>
      </c>
      <c r="V2077">
        <v>410</v>
      </c>
      <c r="W2077">
        <v>1887</v>
      </c>
      <c r="X2077">
        <v>474</v>
      </c>
      <c r="Y2077">
        <v>62</v>
      </c>
      <c r="Z2077">
        <v>20</v>
      </c>
      <c r="AA2077">
        <v>88</v>
      </c>
      <c r="AB2077">
        <v>43</v>
      </c>
      <c r="AC2077">
        <v>14</v>
      </c>
      <c r="AD2077">
        <v>65</v>
      </c>
      <c r="AE2077">
        <v>81</v>
      </c>
      <c r="AF2077">
        <v>31</v>
      </c>
      <c r="AG2077">
        <v>111</v>
      </c>
      <c r="AH2077">
        <v>1033.9166666666665</v>
      </c>
      <c r="AI2077">
        <v>2014.3166666666664</v>
      </c>
      <c r="AJ2077">
        <v>2561.833333333333</v>
      </c>
      <c r="AK2077">
        <v>1021</v>
      </c>
      <c r="AL2077">
        <v>1.04617700974147</v>
      </c>
      <c r="AM2077">
        <f t="shared" si="608"/>
        <v>1</v>
      </c>
      <c r="AN2077">
        <f t="shared" si="609"/>
        <v>1068.1467269460409</v>
      </c>
      <c r="AO2077">
        <v>15.37</v>
      </c>
      <c r="AP2077">
        <f t="shared" si="610"/>
        <v>16.079740639726392</v>
      </c>
      <c r="AQ2077">
        <v>3.27</v>
      </c>
      <c r="AR2077">
        <v>6430</v>
      </c>
      <c r="AS2077">
        <v>5.0737861885996933</v>
      </c>
      <c r="AT2077">
        <v>1.0959219927800361</v>
      </c>
      <c r="AU2077">
        <f t="shared" si="611"/>
        <v>5.5604738707500001</v>
      </c>
      <c r="AV2077">
        <f t="shared" si="612"/>
        <v>3.2877659783401083</v>
      </c>
      <c r="AW2077">
        <f t="shared" si="613"/>
        <v>7.6714539494602523</v>
      </c>
      <c r="AX2077">
        <f t="shared" si="616"/>
        <v>10.959219927800362</v>
      </c>
      <c r="AY2077" s="4">
        <v>0.1</v>
      </c>
      <c r="AZ2077">
        <v>35</v>
      </c>
      <c r="BA2077" s="1">
        <f t="shared" si="614"/>
        <v>0.10368970511989745</v>
      </c>
      <c r="BB2077">
        <v>0.33889999999999998</v>
      </c>
      <c r="BC2077">
        <v>4.8224999999999997E-2</v>
      </c>
      <c r="BD2077">
        <v>6.43E-3</v>
      </c>
      <c r="BE2077">
        <v>160000</v>
      </c>
      <c r="BF2077">
        <f t="shared" si="617"/>
        <v>74.400000000000006</v>
      </c>
      <c r="BG2077" s="7">
        <f t="shared" si="618"/>
        <v>0.78884137209302341</v>
      </c>
      <c r="BH2077" s="8">
        <f t="shared" si="619"/>
        <v>1.5776827441860468</v>
      </c>
      <c r="BI2077" s="7">
        <f t="shared" si="620"/>
        <v>2.36652411627907</v>
      </c>
      <c r="BJ2077">
        <v>340.8</v>
      </c>
      <c r="BK2077">
        <v>6390</v>
      </c>
      <c r="BL2077">
        <v>0.12</v>
      </c>
      <c r="BM2077">
        <v>0.11</v>
      </c>
      <c r="BN2077" s="3">
        <f t="shared" si="615"/>
        <v>8.1747202493619053E-2</v>
      </c>
      <c r="BO2077" s="3">
        <f t="shared" si="621"/>
        <v>0.11944784553830123</v>
      </c>
      <c r="BP2077" s="3">
        <f t="shared" si="622"/>
        <v>0.10483433379010565</v>
      </c>
      <c r="BQ2077" s="3">
        <f t="shared" si="623"/>
        <v>0.15416178268513511</v>
      </c>
      <c r="BR2077">
        <f t="shared" si="624"/>
        <v>0.10041495507467153</v>
      </c>
      <c r="BS2077">
        <f t="shared" si="625"/>
        <v>0.1311425745910608</v>
      </c>
      <c r="BT2077" s="5">
        <f t="shared" si="626"/>
        <v>464.13182214242102</v>
      </c>
    </row>
    <row r="2078" spans="1:72" x14ac:dyDescent="0.2">
      <c r="A2078">
        <v>11</v>
      </c>
      <c r="B2078">
        <v>39135</v>
      </c>
      <c r="C2078" t="s">
        <v>841</v>
      </c>
      <c r="D2078">
        <v>39</v>
      </c>
      <c r="E2078" t="s">
        <v>842</v>
      </c>
      <c r="F2078" t="s">
        <v>843</v>
      </c>
      <c r="G2078" t="s">
        <v>867</v>
      </c>
      <c r="H2078">
        <v>135</v>
      </c>
      <c r="I2078">
        <v>7503</v>
      </c>
      <c r="J2078">
        <v>1237</v>
      </c>
      <c r="K2078">
        <v>3108</v>
      </c>
      <c r="L2078">
        <v>1060</v>
      </c>
      <c r="M2078" s="5">
        <v>93287</v>
      </c>
      <c r="N2078" s="5">
        <v>130247.9442</v>
      </c>
      <c r="O2078" s="5">
        <v>9540.1</v>
      </c>
      <c r="P2078" s="5">
        <v>13319.95253</v>
      </c>
      <c r="Q2078" s="5">
        <v>63004</v>
      </c>
      <c r="R2078" s="5">
        <v>87966.613500000007</v>
      </c>
      <c r="S2078" s="5">
        <v>827</v>
      </c>
      <c r="T2078" s="5">
        <v>1154.6630270000001</v>
      </c>
      <c r="U2078">
        <v>3218</v>
      </c>
      <c r="V2078">
        <v>644</v>
      </c>
      <c r="W2078">
        <v>1789</v>
      </c>
      <c r="X2078">
        <v>460</v>
      </c>
      <c r="Y2078">
        <v>62</v>
      </c>
      <c r="Z2078">
        <v>20</v>
      </c>
      <c r="AA2078">
        <v>88</v>
      </c>
      <c r="AB2078">
        <v>43</v>
      </c>
      <c r="AC2078">
        <v>14</v>
      </c>
      <c r="AD2078">
        <v>65</v>
      </c>
      <c r="AE2078">
        <v>81</v>
      </c>
      <c r="AF2078">
        <v>31</v>
      </c>
      <c r="AG2078">
        <v>111</v>
      </c>
      <c r="AH2078">
        <v>1033.9166666666665</v>
      </c>
      <c r="AI2078">
        <v>2014.3166666666664</v>
      </c>
      <c r="AJ2078">
        <v>2561.833333333333</v>
      </c>
      <c r="AK2078">
        <v>1021</v>
      </c>
      <c r="AL2078">
        <v>0.98693003753821096</v>
      </c>
      <c r="AM2078">
        <f t="shared" si="608"/>
        <v>1</v>
      </c>
      <c r="AN2078">
        <f t="shared" si="609"/>
        <v>1007.6555683265134</v>
      </c>
      <c r="AO2078">
        <v>15.37</v>
      </c>
      <c r="AP2078">
        <f t="shared" si="610"/>
        <v>15.169114676962302</v>
      </c>
      <c r="AQ2078">
        <v>3.27</v>
      </c>
      <c r="AR2078">
        <v>6430</v>
      </c>
      <c r="AS2078">
        <v>5.0737861885996933</v>
      </c>
      <c r="AT2078">
        <v>1.0325373267051028</v>
      </c>
      <c r="AU2078">
        <f t="shared" si="611"/>
        <v>5.2388736274499994</v>
      </c>
      <c r="AV2078">
        <f t="shared" si="612"/>
        <v>3.0976119801153086</v>
      </c>
      <c r="AW2078">
        <f t="shared" si="613"/>
        <v>7.2277612869357197</v>
      </c>
      <c r="AX2078">
        <f t="shared" si="616"/>
        <v>10.325373267051027</v>
      </c>
      <c r="AY2078" s="4">
        <v>0.1</v>
      </c>
      <c r="AZ2078">
        <v>35</v>
      </c>
      <c r="BA2078" s="1">
        <f t="shared" si="614"/>
        <v>0.10368970511989745</v>
      </c>
      <c r="BB2078">
        <v>0.33889999999999998</v>
      </c>
      <c r="BC2078">
        <v>4.8224999999999997E-2</v>
      </c>
      <c r="BD2078">
        <v>6.43E-3</v>
      </c>
      <c r="BE2078">
        <v>160000</v>
      </c>
      <c r="BF2078">
        <f t="shared" si="617"/>
        <v>74.400000000000006</v>
      </c>
      <c r="BG2078" s="7">
        <f t="shared" si="618"/>
        <v>0.78884137209302341</v>
      </c>
      <c r="BH2078" s="8">
        <f t="shared" si="619"/>
        <v>1.5776827441860468</v>
      </c>
      <c r="BI2078" s="7">
        <f t="shared" si="620"/>
        <v>2.36652411627907</v>
      </c>
      <c r="BJ2078">
        <v>340.8</v>
      </c>
      <c r="BK2078">
        <v>6390</v>
      </c>
      <c r="BL2078">
        <v>0.12</v>
      </c>
      <c r="BM2078">
        <v>0.11</v>
      </c>
      <c r="BN2078" s="3">
        <f t="shared" si="615"/>
        <v>7.7259808932794882E-2</v>
      </c>
      <c r="BO2078" s="3">
        <f t="shared" si="621"/>
        <v>0.11408826282491283</v>
      </c>
      <c r="BP2078" s="3">
        <f t="shared" si="622"/>
        <v>0.10031995043255076</v>
      </c>
      <c r="BQ2078" s="3">
        <f t="shared" si="623"/>
        <v>0.14679445550754747</v>
      </c>
      <c r="BR2078">
        <f t="shared" si="624"/>
        <v>9.5055372361283128E-2</v>
      </c>
      <c r="BS2078">
        <f t="shared" si="625"/>
        <v>0.12578299187767239</v>
      </c>
      <c r="BT2078" s="5">
        <f t="shared" si="626"/>
        <v>464.13182214242102</v>
      </c>
    </row>
    <row r="2079" spans="1:72" x14ac:dyDescent="0.2">
      <c r="A2079">
        <v>11</v>
      </c>
      <c r="B2079">
        <v>39137</v>
      </c>
      <c r="C2079" t="s">
        <v>841</v>
      </c>
      <c r="D2079">
        <v>39</v>
      </c>
      <c r="E2079" t="s">
        <v>842</v>
      </c>
      <c r="F2079" t="s">
        <v>843</v>
      </c>
      <c r="G2079" t="s">
        <v>208</v>
      </c>
      <c r="H2079">
        <v>137</v>
      </c>
      <c r="I2079">
        <v>3024</v>
      </c>
      <c r="J2079">
        <v>828</v>
      </c>
      <c r="K2079">
        <v>1813</v>
      </c>
      <c r="L2079">
        <v>427</v>
      </c>
      <c r="M2079" s="5">
        <v>43371</v>
      </c>
      <c r="N2079" s="5">
        <v>60554.885309999998</v>
      </c>
      <c r="O2079" s="5">
        <v>5554.3</v>
      </c>
      <c r="P2079" s="5">
        <v>7754.9514529999997</v>
      </c>
      <c r="Q2079" s="5">
        <v>39902</v>
      </c>
      <c r="R2079" s="5">
        <v>55711.443910000002</v>
      </c>
      <c r="S2079" s="5">
        <v>379</v>
      </c>
      <c r="T2079" s="5">
        <v>529.16237880000006</v>
      </c>
      <c r="U2079">
        <v>1810</v>
      </c>
      <c r="V2079">
        <v>571</v>
      </c>
      <c r="W2079">
        <v>1382</v>
      </c>
      <c r="X2079">
        <v>261</v>
      </c>
      <c r="Y2079">
        <v>62</v>
      </c>
      <c r="Z2079">
        <v>20</v>
      </c>
      <c r="AA2079">
        <v>88</v>
      </c>
      <c r="AB2079">
        <v>43</v>
      </c>
      <c r="AC2079">
        <v>14</v>
      </c>
      <c r="AD2079">
        <v>65</v>
      </c>
      <c r="AE2079">
        <v>81</v>
      </c>
      <c r="AF2079">
        <v>31</v>
      </c>
      <c r="AG2079">
        <v>111</v>
      </c>
      <c r="AH2079">
        <v>1033.9166666666665</v>
      </c>
      <c r="AI2079">
        <v>2014.3166666666664</v>
      </c>
      <c r="AJ2079">
        <v>2561.833333333333</v>
      </c>
      <c r="AK2079">
        <v>1021</v>
      </c>
      <c r="AL2079">
        <v>1.0008858550678601</v>
      </c>
      <c r="AM2079">
        <f t="shared" si="608"/>
        <v>1</v>
      </c>
      <c r="AN2079">
        <f t="shared" si="609"/>
        <v>1021.9044580242852</v>
      </c>
      <c r="AO2079">
        <v>15.37</v>
      </c>
      <c r="AP2079">
        <f t="shared" si="610"/>
        <v>15.383615592393008</v>
      </c>
      <c r="AQ2079">
        <v>3.27</v>
      </c>
      <c r="AR2079">
        <v>6430</v>
      </c>
      <c r="AS2079">
        <v>5.0737861885996933</v>
      </c>
      <c r="AT2079">
        <v>1.0552673237690564</v>
      </c>
      <c r="AU2079">
        <f t="shared" si="611"/>
        <v>5.3542007726199996</v>
      </c>
      <c r="AV2079">
        <f t="shared" si="612"/>
        <v>3.165801971307169</v>
      </c>
      <c r="AW2079">
        <f t="shared" si="613"/>
        <v>7.3868712663833946</v>
      </c>
      <c r="AX2079">
        <f t="shared" si="616"/>
        <v>10.552673237690565</v>
      </c>
      <c r="AY2079" s="4">
        <v>0.1</v>
      </c>
      <c r="AZ2079">
        <v>35</v>
      </c>
      <c r="BA2079" s="1">
        <f t="shared" si="614"/>
        <v>0.10368970511989745</v>
      </c>
      <c r="BB2079">
        <v>0.33889999999999998</v>
      </c>
      <c r="BC2079">
        <v>4.8224999999999997E-2</v>
      </c>
      <c r="BD2079">
        <v>6.43E-3</v>
      </c>
      <c r="BE2079">
        <v>160000</v>
      </c>
      <c r="BF2079">
        <f t="shared" si="617"/>
        <v>74.400000000000006</v>
      </c>
      <c r="BG2079" s="7">
        <f t="shared" si="618"/>
        <v>0.78884137209302341</v>
      </c>
      <c r="BH2079" s="8">
        <f t="shared" si="619"/>
        <v>1.5776827441860468</v>
      </c>
      <c r="BI2079" s="7">
        <f t="shared" si="620"/>
        <v>2.36652411627907</v>
      </c>
      <c r="BJ2079">
        <v>340.8</v>
      </c>
      <c r="BK2079">
        <v>6390</v>
      </c>
      <c r="BL2079">
        <v>0.12</v>
      </c>
      <c r="BM2079">
        <v>0.11</v>
      </c>
      <c r="BN2079" s="3">
        <f t="shared" si="615"/>
        <v>7.857128453352466E-2</v>
      </c>
      <c r="BO2079" s="3">
        <f t="shared" si="621"/>
        <v>0.11129120368909959</v>
      </c>
      <c r="BP2079" s="3">
        <f t="shared" si="622"/>
        <v>9.7219799396658077E-2</v>
      </c>
      <c r="BQ2079" s="3">
        <f t="shared" si="623"/>
        <v>0.14471738163950335</v>
      </c>
      <c r="BR2079">
        <f t="shared" si="624"/>
        <v>9.2258313225469887E-2</v>
      </c>
      <c r="BS2079">
        <f t="shared" si="625"/>
        <v>0.12298593274185915</v>
      </c>
      <c r="BT2079" s="5">
        <f t="shared" si="626"/>
        <v>464.13182214242102</v>
      </c>
    </row>
    <row r="2080" spans="1:72" x14ac:dyDescent="0.2">
      <c r="A2080">
        <v>11</v>
      </c>
      <c r="B2080">
        <v>39139</v>
      </c>
      <c r="C2080" t="s">
        <v>841</v>
      </c>
      <c r="D2080">
        <v>39</v>
      </c>
      <c r="E2080" t="s">
        <v>842</v>
      </c>
      <c r="F2080" t="s">
        <v>843</v>
      </c>
      <c r="G2080" t="s">
        <v>289</v>
      </c>
      <c r="H2080">
        <v>139</v>
      </c>
      <c r="I2080">
        <v>4185</v>
      </c>
      <c r="J2080">
        <v>666</v>
      </c>
      <c r="K2080">
        <v>2217</v>
      </c>
      <c r="L2080">
        <v>550</v>
      </c>
      <c r="M2080" s="5">
        <v>56289</v>
      </c>
      <c r="N2080" s="5">
        <v>78591.08481</v>
      </c>
      <c r="O2080" s="5">
        <v>5735</v>
      </c>
      <c r="P2080" s="5">
        <v>8007.2460229999997</v>
      </c>
      <c r="Q2080" s="5">
        <v>46164</v>
      </c>
      <c r="R2080" s="5">
        <v>64454.490919999997</v>
      </c>
      <c r="S2080" s="5">
        <v>476</v>
      </c>
      <c r="T2080" s="5">
        <v>664.5944389</v>
      </c>
      <c r="U2080">
        <v>2169</v>
      </c>
      <c r="V2080">
        <v>387</v>
      </c>
      <c r="W2080">
        <v>1512</v>
      </c>
      <c r="X2080">
        <v>298</v>
      </c>
      <c r="Y2080">
        <v>62</v>
      </c>
      <c r="Z2080">
        <v>20</v>
      </c>
      <c r="AA2080">
        <v>88</v>
      </c>
      <c r="AB2080">
        <v>43</v>
      </c>
      <c r="AC2080">
        <v>14</v>
      </c>
      <c r="AD2080">
        <v>65</v>
      </c>
      <c r="AE2080">
        <v>81</v>
      </c>
      <c r="AF2080">
        <v>31</v>
      </c>
      <c r="AG2080">
        <v>111</v>
      </c>
      <c r="AH2080">
        <v>1033.9166666666665</v>
      </c>
      <c r="AI2080">
        <v>2014.3166666666664</v>
      </c>
      <c r="AJ2080">
        <v>2561.833333333333</v>
      </c>
      <c r="AK2080">
        <v>1021</v>
      </c>
      <c r="AL2080">
        <v>1.0249615192413299</v>
      </c>
      <c r="AM2080">
        <f t="shared" si="608"/>
        <v>1</v>
      </c>
      <c r="AN2080">
        <f t="shared" si="609"/>
        <v>1046.4857111453978</v>
      </c>
      <c r="AO2080">
        <v>15.37</v>
      </c>
      <c r="AP2080">
        <f t="shared" si="610"/>
        <v>15.753658550739241</v>
      </c>
      <c r="AQ2080">
        <v>3.27</v>
      </c>
      <c r="AR2080">
        <v>6430</v>
      </c>
      <c r="AS2080">
        <v>5.0737861885996933</v>
      </c>
      <c r="AT2080">
        <v>1.0810178322972959</v>
      </c>
      <c r="AU2080">
        <f t="shared" si="611"/>
        <v>5.4848533471399996</v>
      </c>
      <c r="AV2080">
        <f t="shared" si="612"/>
        <v>3.2430534968918874</v>
      </c>
      <c r="AW2080">
        <f t="shared" si="613"/>
        <v>7.5671248260810708</v>
      </c>
      <c r="AX2080">
        <f t="shared" si="616"/>
        <v>10.810178322972959</v>
      </c>
      <c r="AY2080" s="4">
        <v>0.1</v>
      </c>
      <c r="AZ2080">
        <v>35</v>
      </c>
      <c r="BA2080" s="1">
        <f t="shared" si="614"/>
        <v>0.10368970511989745</v>
      </c>
      <c r="BB2080">
        <v>0.33889999999999998</v>
      </c>
      <c r="BC2080">
        <v>4.8224999999999997E-2</v>
      </c>
      <c r="BD2080">
        <v>6.43E-3</v>
      </c>
      <c r="BE2080">
        <v>160000</v>
      </c>
      <c r="BF2080">
        <f t="shared" si="617"/>
        <v>74.400000000000006</v>
      </c>
      <c r="BG2080" s="7">
        <f t="shared" si="618"/>
        <v>0.78884137209302341</v>
      </c>
      <c r="BH2080" s="8">
        <f t="shared" si="619"/>
        <v>1.5776827441860468</v>
      </c>
      <c r="BI2080" s="7">
        <f t="shared" si="620"/>
        <v>2.36652411627907</v>
      </c>
      <c r="BJ2080">
        <v>340.8</v>
      </c>
      <c r="BK2080">
        <v>6390</v>
      </c>
      <c r="BL2080">
        <v>0.12</v>
      </c>
      <c r="BM2080">
        <v>0.11</v>
      </c>
      <c r="BN2080" s="3">
        <f t="shared" si="615"/>
        <v>8.0394572867691638E-2</v>
      </c>
      <c r="BO2080" s="3">
        <f t="shared" si="621"/>
        <v>0.11414880126832884</v>
      </c>
      <c r="BP2080" s="3">
        <f t="shared" si="622"/>
        <v>9.9734028231233479E-2</v>
      </c>
      <c r="BQ2080" s="3">
        <f t="shared" si="623"/>
        <v>0.14839064086293477</v>
      </c>
      <c r="BR2080">
        <f t="shared" si="624"/>
        <v>9.5115910804699139E-2</v>
      </c>
      <c r="BS2080">
        <f t="shared" si="625"/>
        <v>0.12584353032108841</v>
      </c>
      <c r="BT2080" s="5">
        <f t="shared" si="626"/>
        <v>464.13182214242102</v>
      </c>
    </row>
    <row r="2081" spans="1:72" x14ac:dyDescent="0.2">
      <c r="A2081">
        <v>11</v>
      </c>
      <c r="B2081">
        <v>39141</v>
      </c>
      <c r="C2081" t="s">
        <v>841</v>
      </c>
      <c r="D2081">
        <v>39</v>
      </c>
      <c r="E2081" t="s">
        <v>842</v>
      </c>
      <c r="F2081" t="s">
        <v>843</v>
      </c>
      <c r="G2081" t="s">
        <v>932</v>
      </c>
      <c r="H2081">
        <v>141</v>
      </c>
      <c r="I2081">
        <v>2964</v>
      </c>
      <c r="J2081">
        <v>490</v>
      </c>
      <c r="K2081">
        <v>1807</v>
      </c>
      <c r="L2081">
        <v>449</v>
      </c>
      <c r="M2081" s="5">
        <v>41075</v>
      </c>
      <c r="N2081" s="5">
        <v>57349.194490000002</v>
      </c>
      <c r="O2081" s="5">
        <v>4485.8999999999996</v>
      </c>
      <c r="P2081" s="5">
        <v>6263.2441040000003</v>
      </c>
      <c r="Q2081" s="5">
        <v>40066</v>
      </c>
      <c r="R2081" s="5">
        <v>55940.421820000003</v>
      </c>
      <c r="S2081" s="5">
        <v>384</v>
      </c>
      <c r="T2081" s="5">
        <v>536.14341290000004</v>
      </c>
      <c r="U2081">
        <v>1744</v>
      </c>
      <c r="V2081">
        <v>368</v>
      </c>
      <c r="W2081">
        <v>1399</v>
      </c>
      <c r="X2081">
        <v>257</v>
      </c>
      <c r="Y2081">
        <v>62</v>
      </c>
      <c r="Z2081">
        <v>20</v>
      </c>
      <c r="AA2081">
        <v>88</v>
      </c>
      <c r="AB2081">
        <v>43</v>
      </c>
      <c r="AC2081">
        <v>14</v>
      </c>
      <c r="AD2081">
        <v>65</v>
      </c>
      <c r="AE2081">
        <v>81</v>
      </c>
      <c r="AF2081">
        <v>31</v>
      </c>
      <c r="AG2081">
        <v>111</v>
      </c>
      <c r="AH2081">
        <v>1033.9166666666665</v>
      </c>
      <c r="AI2081">
        <v>2014.3166666666664</v>
      </c>
      <c r="AJ2081">
        <v>2561.833333333333</v>
      </c>
      <c r="AK2081">
        <v>1021</v>
      </c>
      <c r="AL2081">
        <v>0.99943124949932105</v>
      </c>
      <c r="AM2081">
        <f t="shared" si="608"/>
        <v>1</v>
      </c>
      <c r="AN2081">
        <f t="shared" si="609"/>
        <v>1020.4193057388068</v>
      </c>
      <c r="AO2081">
        <v>15.37</v>
      </c>
      <c r="AP2081">
        <f t="shared" si="610"/>
        <v>15.361258304804563</v>
      </c>
      <c r="AQ2081">
        <v>3.27</v>
      </c>
      <c r="AR2081">
        <v>6430</v>
      </c>
      <c r="AS2081">
        <v>5.0737861885996933</v>
      </c>
      <c r="AT2081">
        <v>1.0046615557102998</v>
      </c>
      <c r="AU2081">
        <f t="shared" si="611"/>
        <v>5.0974379255800004</v>
      </c>
      <c r="AV2081">
        <f t="shared" si="612"/>
        <v>3.0139846671308996</v>
      </c>
      <c r="AW2081">
        <f t="shared" si="613"/>
        <v>7.0326308899720988</v>
      </c>
      <c r="AX2081">
        <f t="shared" si="616"/>
        <v>10.046615557102998</v>
      </c>
      <c r="AY2081" s="4">
        <v>0.1</v>
      </c>
      <c r="AZ2081">
        <v>35</v>
      </c>
      <c r="BA2081" s="1">
        <f t="shared" si="614"/>
        <v>0.10368970511989745</v>
      </c>
      <c r="BB2081">
        <v>0.33889999999999998</v>
      </c>
      <c r="BC2081">
        <v>4.8224999999999997E-2</v>
      </c>
      <c r="BD2081">
        <v>6.43E-3</v>
      </c>
      <c r="BE2081">
        <v>160000</v>
      </c>
      <c r="BF2081">
        <f t="shared" si="617"/>
        <v>74.400000000000006</v>
      </c>
      <c r="BG2081" s="7">
        <f t="shared" si="618"/>
        <v>0.78884137209302341</v>
      </c>
      <c r="BH2081" s="8">
        <f t="shared" si="619"/>
        <v>1.5776827441860468</v>
      </c>
      <c r="BI2081" s="7">
        <f t="shared" si="620"/>
        <v>2.36652411627907</v>
      </c>
      <c r="BJ2081">
        <v>340.8</v>
      </c>
      <c r="BK2081">
        <v>6390</v>
      </c>
      <c r="BL2081">
        <v>0.12</v>
      </c>
      <c r="BM2081">
        <v>0.11</v>
      </c>
      <c r="BN2081" s="3">
        <f t="shared" si="615"/>
        <v>7.6860896830512948E-2</v>
      </c>
      <c r="BO2081" s="3">
        <f t="shared" si="621"/>
        <v>0.10936968922356176</v>
      </c>
      <c r="BP2081" s="3">
        <f t="shared" si="622"/>
        <v>9.5973084771734038E-2</v>
      </c>
      <c r="BQ2081" s="3">
        <f t="shared" si="623"/>
        <v>0.14119290139425464</v>
      </c>
      <c r="BR2081">
        <f t="shared" si="624"/>
        <v>9.0336798759932058E-2</v>
      </c>
      <c r="BS2081">
        <f t="shared" si="625"/>
        <v>0.12106441827632132</v>
      </c>
      <c r="BT2081" s="5">
        <f t="shared" si="626"/>
        <v>464.13182214242102</v>
      </c>
    </row>
    <row r="2082" spans="1:72" x14ac:dyDescent="0.2">
      <c r="A2082">
        <v>11</v>
      </c>
      <c r="B2082">
        <v>39143</v>
      </c>
      <c r="C2082" t="s">
        <v>841</v>
      </c>
      <c r="D2082">
        <v>39</v>
      </c>
      <c r="E2082" t="s">
        <v>842</v>
      </c>
      <c r="F2082" t="s">
        <v>843</v>
      </c>
      <c r="G2082" t="s">
        <v>934</v>
      </c>
      <c r="H2082">
        <v>143</v>
      </c>
      <c r="I2082">
        <v>2939</v>
      </c>
      <c r="J2082">
        <v>670</v>
      </c>
      <c r="K2082">
        <v>1742</v>
      </c>
      <c r="L2082">
        <v>424</v>
      </c>
      <c r="M2082" s="5">
        <v>43131</v>
      </c>
      <c r="N2082" s="5">
        <v>60219.795680000003</v>
      </c>
      <c r="O2082" s="5">
        <v>4046.3</v>
      </c>
      <c r="P2082" s="5">
        <v>5649.4715919999999</v>
      </c>
      <c r="Q2082" s="5">
        <v>38134</v>
      </c>
      <c r="R2082" s="5">
        <v>53242.950279999997</v>
      </c>
      <c r="S2082" s="5">
        <v>370</v>
      </c>
      <c r="T2082" s="5">
        <v>516.59651759999997</v>
      </c>
      <c r="U2082">
        <v>1794</v>
      </c>
      <c r="V2082">
        <v>418</v>
      </c>
      <c r="W2082">
        <v>1407</v>
      </c>
      <c r="X2082">
        <v>258</v>
      </c>
      <c r="Y2082">
        <v>62</v>
      </c>
      <c r="Z2082">
        <v>20</v>
      </c>
      <c r="AA2082">
        <v>88</v>
      </c>
      <c r="AB2082">
        <v>43</v>
      </c>
      <c r="AC2082">
        <v>14</v>
      </c>
      <c r="AD2082">
        <v>65</v>
      </c>
      <c r="AE2082">
        <v>81</v>
      </c>
      <c r="AF2082">
        <v>31</v>
      </c>
      <c r="AG2082">
        <v>111</v>
      </c>
      <c r="AH2082">
        <v>1033.9166666666665</v>
      </c>
      <c r="AI2082">
        <v>2014.3166666666664</v>
      </c>
      <c r="AJ2082">
        <v>2561.833333333333</v>
      </c>
      <c r="AK2082">
        <v>1021</v>
      </c>
      <c r="AL2082">
        <v>1.0317351267888</v>
      </c>
      <c r="AM2082">
        <f t="shared" si="608"/>
        <v>1</v>
      </c>
      <c r="AN2082">
        <f t="shared" si="609"/>
        <v>1053.4015644513647</v>
      </c>
      <c r="AO2082">
        <v>15.37</v>
      </c>
      <c r="AP2082">
        <f t="shared" si="610"/>
        <v>15.857768898743855</v>
      </c>
      <c r="AQ2082">
        <v>3.27</v>
      </c>
      <c r="AR2082">
        <v>6430</v>
      </c>
      <c r="AS2082">
        <v>5.0737861885996933</v>
      </c>
      <c r="AT2082">
        <v>1.124729232260961</v>
      </c>
      <c r="AU2082">
        <f t="shared" si="611"/>
        <v>5.7066356445600004</v>
      </c>
      <c r="AV2082">
        <f t="shared" si="612"/>
        <v>3.374187696782883</v>
      </c>
      <c r="AW2082">
        <f t="shared" si="613"/>
        <v>7.873104625826727</v>
      </c>
      <c r="AX2082">
        <f t="shared" si="616"/>
        <v>11.24729232260961</v>
      </c>
      <c r="AY2082" s="4">
        <v>0.1</v>
      </c>
      <c r="AZ2082">
        <v>35</v>
      </c>
      <c r="BA2082" s="1">
        <f t="shared" si="614"/>
        <v>0.10368970511989745</v>
      </c>
      <c r="BB2082">
        <v>0.33889999999999998</v>
      </c>
      <c r="BC2082">
        <v>4.8224999999999997E-2</v>
      </c>
      <c r="BD2082">
        <v>6.43E-3</v>
      </c>
      <c r="BE2082">
        <v>160000</v>
      </c>
      <c r="BF2082">
        <f t="shared" si="617"/>
        <v>74.400000000000006</v>
      </c>
      <c r="BG2082" s="7">
        <f t="shared" si="618"/>
        <v>0.78884137209302341</v>
      </c>
      <c r="BH2082" s="8">
        <f t="shared" si="619"/>
        <v>1.5776827441860468</v>
      </c>
      <c r="BI2082" s="7">
        <f t="shared" si="620"/>
        <v>2.36652411627907</v>
      </c>
      <c r="BJ2082">
        <v>340.8</v>
      </c>
      <c r="BK2082">
        <v>6390</v>
      </c>
      <c r="BL2082">
        <v>0.12</v>
      </c>
      <c r="BM2082">
        <v>0.11</v>
      </c>
      <c r="BN2082" s="3">
        <f t="shared" si="615"/>
        <v>8.2097250897888441E-2</v>
      </c>
      <c r="BO2082" s="3">
        <f t="shared" si="621"/>
        <v>0.11473928158197255</v>
      </c>
      <c r="BP2082" s="3">
        <f t="shared" si="622"/>
        <v>9.9741641277765677E-2</v>
      </c>
      <c r="BQ2082" s="3">
        <f t="shared" si="623"/>
        <v>0.15036570402183155</v>
      </c>
      <c r="BR2082">
        <f t="shared" si="624"/>
        <v>9.5706391118342851E-2</v>
      </c>
      <c r="BS2082">
        <f t="shared" si="625"/>
        <v>0.12643401063473211</v>
      </c>
      <c r="BT2082" s="5">
        <f t="shared" si="626"/>
        <v>464.13182214242102</v>
      </c>
    </row>
    <row r="2083" spans="1:72" x14ac:dyDescent="0.2">
      <c r="A2083">
        <v>11</v>
      </c>
      <c r="B2083">
        <v>39145</v>
      </c>
      <c r="C2083" t="s">
        <v>841</v>
      </c>
      <c r="D2083">
        <v>39</v>
      </c>
      <c r="E2083" t="s">
        <v>842</v>
      </c>
      <c r="F2083" t="s">
        <v>843</v>
      </c>
      <c r="G2083" t="s">
        <v>954</v>
      </c>
      <c r="H2083">
        <v>145</v>
      </c>
      <c r="I2083">
        <v>2788</v>
      </c>
      <c r="J2083">
        <v>259</v>
      </c>
      <c r="K2083">
        <v>1581</v>
      </c>
      <c r="L2083">
        <v>414</v>
      </c>
      <c r="M2083" s="5">
        <v>40757</v>
      </c>
      <c r="N2083" s="5">
        <v>56905.200729999997</v>
      </c>
      <c r="O2083" s="5">
        <v>2422.1</v>
      </c>
      <c r="P2083" s="5">
        <v>3381.7525009999999</v>
      </c>
      <c r="Q2083" s="5">
        <v>35475</v>
      </c>
      <c r="R2083" s="5">
        <v>49530.436379999999</v>
      </c>
      <c r="S2083" s="5">
        <v>356</v>
      </c>
      <c r="T2083" s="5">
        <v>497.04962230000001</v>
      </c>
      <c r="U2083">
        <v>1636</v>
      </c>
      <c r="V2083">
        <v>248</v>
      </c>
      <c r="W2083">
        <v>1305</v>
      </c>
      <c r="X2083">
        <v>236</v>
      </c>
      <c r="Y2083">
        <v>62</v>
      </c>
      <c r="Z2083">
        <v>20</v>
      </c>
      <c r="AA2083">
        <v>88</v>
      </c>
      <c r="AB2083">
        <v>43</v>
      </c>
      <c r="AC2083">
        <v>14</v>
      </c>
      <c r="AD2083">
        <v>65</v>
      </c>
      <c r="AE2083">
        <v>81</v>
      </c>
      <c r="AF2083">
        <v>31</v>
      </c>
      <c r="AG2083">
        <v>111</v>
      </c>
      <c r="AH2083">
        <v>1033.9166666666665</v>
      </c>
      <c r="AI2083">
        <v>2014.3166666666664</v>
      </c>
      <c r="AJ2083">
        <v>2561.833333333333</v>
      </c>
      <c r="AK2083">
        <v>1021</v>
      </c>
      <c r="AL2083">
        <v>0.99026581820319703</v>
      </c>
      <c r="AM2083">
        <f t="shared" si="608"/>
        <v>1</v>
      </c>
      <c r="AN2083">
        <f t="shared" si="609"/>
        <v>1011.0614003854641</v>
      </c>
      <c r="AO2083">
        <v>15.37</v>
      </c>
      <c r="AP2083">
        <f t="shared" si="610"/>
        <v>15.220385625783138</v>
      </c>
      <c r="AQ2083">
        <v>3.27</v>
      </c>
      <c r="AR2083">
        <v>6430</v>
      </c>
      <c r="AS2083">
        <v>5.0737861885996933</v>
      </c>
      <c r="AT2083">
        <v>0.99232548889285377</v>
      </c>
      <c r="AU2083">
        <f t="shared" si="611"/>
        <v>5.0348473601399997</v>
      </c>
      <c r="AV2083">
        <f t="shared" si="612"/>
        <v>2.9769764666785612</v>
      </c>
      <c r="AW2083">
        <f t="shared" si="613"/>
        <v>6.9462784222499767</v>
      </c>
      <c r="AX2083">
        <f t="shared" si="616"/>
        <v>9.9232548889285379</v>
      </c>
      <c r="AY2083" s="4">
        <v>0.1</v>
      </c>
      <c r="AZ2083">
        <v>35</v>
      </c>
      <c r="BA2083" s="1">
        <f t="shared" si="614"/>
        <v>0.10368970511989745</v>
      </c>
      <c r="BB2083">
        <v>0.33889999999999998</v>
      </c>
      <c r="BC2083">
        <v>4.8224999999999997E-2</v>
      </c>
      <c r="BD2083">
        <v>6.43E-3</v>
      </c>
      <c r="BE2083">
        <v>160000</v>
      </c>
      <c r="BF2083">
        <f t="shared" si="617"/>
        <v>74.400000000000006</v>
      </c>
      <c r="BG2083" s="7">
        <f t="shared" si="618"/>
        <v>0.78884137209302341</v>
      </c>
      <c r="BH2083" s="8">
        <f t="shared" si="619"/>
        <v>1.5776827441860468</v>
      </c>
      <c r="BI2083" s="7">
        <f t="shared" si="620"/>
        <v>2.36652411627907</v>
      </c>
      <c r="BJ2083">
        <v>340.8</v>
      </c>
      <c r="BK2083">
        <v>6390</v>
      </c>
      <c r="BL2083">
        <v>0.12</v>
      </c>
      <c r="BM2083">
        <v>0.11</v>
      </c>
      <c r="BN2083" s="3">
        <f t="shared" si="615"/>
        <v>7.6084145301712869E-2</v>
      </c>
      <c r="BO2083" s="3">
        <f t="shared" si="621"/>
        <v>0.10847608434105875</v>
      </c>
      <c r="BP2083" s="3">
        <f t="shared" si="622"/>
        <v>9.5243974496101697E-2</v>
      </c>
      <c r="BQ2083" s="3">
        <f t="shared" si="623"/>
        <v>0.13990854475116907</v>
      </c>
      <c r="BR2083">
        <f t="shared" si="624"/>
        <v>8.944319387742905E-2</v>
      </c>
      <c r="BS2083">
        <f t="shared" si="625"/>
        <v>0.12017081339381831</v>
      </c>
      <c r="BT2083" s="5">
        <f t="shared" si="626"/>
        <v>464.13182214242102</v>
      </c>
    </row>
    <row r="2084" spans="1:72" x14ac:dyDescent="0.2">
      <c r="A2084">
        <v>11</v>
      </c>
      <c r="B2084">
        <v>39147</v>
      </c>
      <c r="C2084" t="s">
        <v>841</v>
      </c>
      <c r="D2084">
        <v>39</v>
      </c>
      <c r="E2084" t="s">
        <v>842</v>
      </c>
      <c r="F2084" t="s">
        <v>843</v>
      </c>
      <c r="G2084" t="s">
        <v>700</v>
      </c>
      <c r="H2084">
        <v>147</v>
      </c>
      <c r="I2084">
        <v>3428</v>
      </c>
      <c r="J2084">
        <v>854</v>
      </c>
      <c r="K2084">
        <v>1987</v>
      </c>
      <c r="L2084">
        <v>468</v>
      </c>
      <c r="M2084" s="5">
        <v>46913</v>
      </c>
      <c r="N2084" s="5">
        <v>65500.249810000001</v>
      </c>
      <c r="O2084" s="5">
        <v>5562</v>
      </c>
      <c r="P2084" s="5">
        <v>7765.7022459999998</v>
      </c>
      <c r="Q2084" s="5">
        <v>42188</v>
      </c>
      <c r="R2084" s="5">
        <v>58903.172659999997</v>
      </c>
      <c r="S2084" s="5">
        <v>403</v>
      </c>
      <c r="T2084" s="5">
        <v>562.67134220000003</v>
      </c>
      <c r="U2084">
        <v>1907</v>
      </c>
      <c r="V2084">
        <v>471</v>
      </c>
      <c r="W2084">
        <v>1416</v>
      </c>
      <c r="X2084">
        <v>267</v>
      </c>
      <c r="Y2084">
        <v>62</v>
      </c>
      <c r="Z2084">
        <v>20</v>
      </c>
      <c r="AA2084">
        <v>88</v>
      </c>
      <c r="AB2084">
        <v>43</v>
      </c>
      <c r="AC2084">
        <v>14</v>
      </c>
      <c r="AD2084">
        <v>65</v>
      </c>
      <c r="AE2084">
        <v>81</v>
      </c>
      <c r="AF2084">
        <v>31</v>
      </c>
      <c r="AG2084">
        <v>111</v>
      </c>
      <c r="AH2084">
        <v>1033.9166666666665</v>
      </c>
      <c r="AI2084">
        <v>2014.3166666666664</v>
      </c>
      <c r="AJ2084">
        <v>2561.833333333333</v>
      </c>
      <c r="AK2084">
        <v>1021</v>
      </c>
      <c r="AL2084">
        <v>1.0290921429793001</v>
      </c>
      <c r="AM2084">
        <f t="shared" si="608"/>
        <v>1</v>
      </c>
      <c r="AN2084">
        <f t="shared" si="609"/>
        <v>1050.7030779818654</v>
      </c>
      <c r="AO2084">
        <v>15.37</v>
      </c>
      <c r="AP2084">
        <f t="shared" si="610"/>
        <v>15.817146237591841</v>
      </c>
      <c r="AQ2084">
        <v>3.27</v>
      </c>
      <c r="AR2084">
        <v>6430</v>
      </c>
      <c r="AS2084">
        <v>5.0737861885996933</v>
      </c>
      <c r="AT2084">
        <v>1.1051414921955032</v>
      </c>
      <c r="AU2084">
        <f t="shared" si="611"/>
        <v>5.6072516395499994</v>
      </c>
      <c r="AV2084">
        <f t="shared" si="612"/>
        <v>3.3154244765865095</v>
      </c>
      <c r="AW2084">
        <f t="shared" si="613"/>
        <v>7.7359904453685218</v>
      </c>
      <c r="AX2084">
        <f t="shared" si="616"/>
        <v>11.051414921955033</v>
      </c>
      <c r="AY2084" s="4">
        <v>0.1</v>
      </c>
      <c r="AZ2084">
        <v>35</v>
      </c>
      <c r="BA2084" s="1">
        <f t="shared" si="614"/>
        <v>0.10368970511989745</v>
      </c>
      <c r="BB2084">
        <v>0.33889999999999998</v>
      </c>
      <c r="BC2084">
        <v>4.8224999999999997E-2</v>
      </c>
      <c r="BD2084">
        <v>6.43E-3</v>
      </c>
      <c r="BE2084">
        <v>160000</v>
      </c>
      <c r="BF2084">
        <f t="shared" si="617"/>
        <v>74.400000000000006</v>
      </c>
      <c r="BG2084" s="7">
        <f t="shared" si="618"/>
        <v>0.78884137209302341</v>
      </c>
      <c r="BH2084" s="8">
        <f t="shared" si="619"/>
        <v>1.5776827441860468</v>
      </c>
      <c r="BI2084" s="7">
        <f t="shared" si="620"/>
        <v>2.36652411627907</v>
      </c>
      <c r="BJ2084">
        <v>340.8</v>
      </c>
      <c r="BK2084">
        <v>6390</v>
      </c>
      <c r="BL2084">
        <v>0.12</v>
      </c>
      <c r="BM2084">
        <v>0.11</v>
      </c>
      <c r="BN2084" s="3">
        <f t="shared" si="615"/>
        <v>8.1350278636998452E-2</v>
      </c>
      <c r="BO2084" s="3">
        <f t="shared" si="621"/>
        <v>0.11435472401430484</v>
      </c>
      <c r="BP2084" s="3">
        <f t="shared" si="622"/>
        <v>9.9618275356449598E-2</v>
      </c>
      <c r="BQ2084" s="3">
        <f t="shared" si="623"/>
        <v>0.14936069392016924</v>
      </c>
      <c r="BR2084">
        <f t="shared" si="624"/>
        <v>9.5321833550675139E-2</v>
      </c>
      <c r="BS2084">
        <f t="shared" si="625"/>
        <v>0.12604945306706442</v>
      </c>
      <c r="BT2084" s="5">
        <f t="shared" si="626"/>
        <v>464.13182214242102</v>
      </c>
    </row>
    <row r="2085" spans="1:72" x14ac:dyDescent="0.2">
      <c r="A2085">
        <v>11</v>
      </c>
      <c r="B2085">
        <v>39149</v>
      </c>
      <c r="C2085" t="s">
        <v>841</v>
      </c>
      <c r="D2085">
        <v>39</v>
      </c>
      <c r="E2085" t="s">
        <v>842</v>
      </c>
      <c r="F2085" t="s">
        <v>843</v>
      </c>
      <c r="G2085" t="s">
        <v>306</v>
      </c>
      <c r="H2085">
        <v>149</v>
      </c>
      <c r="I2085">
        <v>3833</v>
      </c>
      <c r="J2085">
        <v>930</v>
      </c>
      <c r="K2085">
        <v>2091</v>
      </c>
      <c r="L2085">
        <v>540</v>
      </c>
      <c r="M2085" s="5">
        <v>51104</v>
      </c>
      <c r="N2085" s="5">
        <v>71351.752529999998</v>
      </c>
      <c r="O2085" s="5">
        <v>6271</v>
      </c>
      <c r="P2085" s="5">
        <v>8755.6128700000008</v>
      </c>
      <c r="Q2085" s="5">
        <v>44310</v>
      </c>
      <c r="R2085" s="5">
        <v>61865.923499999997</v>
      </c>
      <c r="S2085" s="5">
        <v>458</v>
      </c>
      <c r="T2085" s="5">
        <v>639.46271639999998</v>
      </c>
      <c r="U2085">
        <v>2041</v>
      </c>
      <c r="V2085">
        <v>544</v>
      </c>
      <c r="W2085">
        <v>1479</v>
      </c>
      <c r="X2085">
        <v>294</v>
      </c>
      <c r="Y2085">
        <v>62</v>
      </c>
      <c r="Z2085">
        <v>20</v>
      </c>
      <c r="AA2085">
        <v>88</v>
      </c>
      <c r="AB2085">
        <v>43</v>
      </c>
      <c r="AC2085">
        <v>14</v>
      </c>
      <c r="AD2085">
        <v>65</v>
      </c>
      <c r="AE2085">
        <v>81</v>
      </c>
      <c r="AF2085">
        <v>31</v>
      </c>
      <c r="AG2085">
        <v>111</v>
      </c>
      <c r="AH2085">
        <v>1033.9166666666665</v>
      </c>
      <c r="AI2085">
        <v>2014.3166666666664</v>
      </c>
      <c r="AJ2085">
        <v>2561.833333333333</v>
      </c>
      <c r="AK2085">
        <v>1021</v>
      </c>
      <c r="AL2085">
        <v>0.99374887076291196</v>
      </c>
      <c r="AM2085">
        <f t="shared" si="608"/>
        <v>1</v>
      </c>
      <c r="AN2085">
        <f t="shared" si="609"/>
        <v>1014.6175970489331</v>
      </c>
      <c r="AO2085">
        <v>15.37</v>
      </c>
      <c r="AP2085">
        <f t="shared" si="610"/>
        <v>15.273920143625956</v>
      </c>
      <c r="AQ2085">
        <v>3.27</v>
      </c>
      <c r="AR2085">
        <v>6430</v>
      </c>
      <c r="AS2085">
        <v>5.0737861885996933</v>
      </c>
      <c r="AT2085">
        <v>0.96237394740073168</v>
      </c>
      <c r="AU2085">
        <f t="shared" si="611"/>
        <v>4.8828796425899998</v>
      </c>
      <c r="AV2085">
        <f t="shared" si="612"/>
        <v>2.8871218422021951</v>
      </c>
      <c r="AW2085">
        <f t="shared" si="613"/>
        <v>6.7366176318051219</v>
      </c>
      <c r="AX2085">
        <f t="shared" si="616"/>
        <v>9.6237394740073174</v>
      </c>
      <c r="AY2085" s="4">
        <v>0.1</v>
      </c>
      <c r="AZ2085">
        <v>35</v>
      </c>
      <c r="BA2085" s="1">
        <f t="shared" si="614"/>
        <v>0.10368970511989745</v>
      </c>
      <c r="BB2085">
        <v>0.33889999999999998</v>
      </c>
      <c r="BC2085">
        <v>4.8224999999999997E-2</v>
      </c>
      <c r="BD2085">
        <v>6.43E-3</v>
      </c>
      <c r="BE2085">
        <v>160000</v>
      </c>
      <c r="BF2085">
        <f t="shared" si="617"/>
        <v>74.400000000000006</v>
      </c>
      <c r="BG2085" s="7">
        <f t="shared" si="618"/>
        <v>0.78884137209302341</v>
      </c>
      <c r="BH2085" s="8">
        <f t="shared" si="619"/>
        <v>1.5776827441860468</v>
      </c>
      <c r="BI2085" s="7">
        <f t="shared" si="620"/>
        <v>2.36652411627907</v>
      </c>
      <c r="BJ2085">
        <v>340.8</v>
      </c>
      <c r="BK2085">
        <v>6390</v>
      </c>
      <c r="BL2085">
        <v>0.12</v>
      </c>
      <c r="BM2085">
        <v>0.11</v>
      </c>
      <c r="BN2085" s="3">
        <f t="shared" si="615"/>
        <v>7.5249232375928954E-2</v>
      </c>
      <c r="BO2085" s="3">
        <f t="shared" si="621"/>
        <v>0.10861351234915914</v>
      </c>
      <c r="BP2085" s="3">
        <f t="shared" si="622"/>
        <v>9.5780789692665569E-2</v>
      </c>
      <c r="BQ2085" s="3">
        <f t="shared" si="623"/>
        <v>0.13909724106517252</v>
      </c>
      <c r="BR2085">
        <f t="shared" si="624"/>
        <v>8.9580621885529441E-2</v>
      </c>
      <c r="BS2085">
        <f t="shared" si="625"/>
        <v>0.1203082414019187</v>
      </c>
      <c r="BT2085" s="5">
        <f t="shared" si="626"/>
        <v>464.13182214242102</v>
      </c>
    </row>
    <row r="2086" spans="1:72" x14ac:dyDescent="0.2">
      <c r="A2086">
        <v>11</v>
      </c>
      <c r="B2086">
        <v>39151</v>
      </c>
      <c r="C2086" t="s">
        <v>841</v>
      </c>
      <c r="D2086">
        <v>39</v>
      </c>
      <c r="E2086" t="s">
        <v>842</v>
      </c>
      <c r="F2086" t="s">
        <v>843</v>
      </c>
      <c r="G2086" t="s">
        <v>517</v>
      </c>
      <c r="H2086">
        <v>151</v>
      </c>
      <c r="I2086">
        <v>9466</v>
      </c>
      <c r="J2086">
        <v>1065</v>
      </c>
      <c r="K2086">
        <v>4040</v>
      </c>
      <c r="L2086">
        <v>1187</v>
      </c>
      <c r="M2086" s="5">
        <v>117630</v>
      </c>
      <c r="N2086" s="5">
        <v>164235.8064</v>
      </c>
      <c r="O2086" s="5">
        <v>10363</v>
      </c>
      <c r="P2086" s="5">
        <v>14468.89111</v>
      </c>
      <c r="Q2086" s="5">
        <v>75535</v>
      </c>
      <c r="R2086" s="5">
        <v>105462.481</v>
      </c>
      <c r="S2086" s="5">
        <v>977</v>
      </c>
      <c r="T2086" s="5">
        <v>1364.0940479999999</v>
      </c>
      <c r="U2086">
        <v>3444</v>
      </c>
      <c r="V2086">
        <v>402</v>
      </c>
      <c r="W2086">
        <v>1899</v>
      </c>
      <c r="X2086">
        <v>451</v>
      </c>
      <c r="Y2086">
        <v>62</v>
      </c>
      <c r="Z2086">
        <v>20</v>
      </c>
      <c r="AA2086">
        <v>88</v>
      </c>
      <c r="AB2086">
        <v>43</v>
      </c>
      <c r="AC2086">
        <v>14</v>
      </c>
      <c r="AD2086">
        <v>65</v>
      </c>
      <c r="AE2086">
        <v>81</v>
      </c>
      <c r="AF2086">
        <v>31</v>
      </c>
      <c r="AG2086">
        <v>111</v>
      </c>
      <c r="AH2086">
        <v>1033.9166666666665</v>
      </c>
      <c r="AI2086">
        <v>2014.3166666666664</v>
      </c>
      <c r="AJ2086">
        <v>2561.833333333333</v>
      </c>
      <c r="AK2086">
        <v>1021</v>
      </c>
      <c r="AL2086">
        <v>1.0375116642783699</v>
      </c>
      <c r="AM2086">
        <f t="shared" si="608"/>
        <v>1</v>
      </c>
      <c r="AN2086">
        <f t="shared" si="609"/>
        <v>1059.2994092282156</v>
      </c>
      <c r="AO2086">
        <v>15.37</v>
      </c>
      <c r="AP2086">
        <f t="shared" si="610"/>
        <v>15.946554279958546</v>
      </c>
      <c r="AQ2086">
        <v>3.27</v>
      </c>
      <c r="AR2086">
        <v>6430</v>
      </c>
      <c r="AS2086">
        <v>5.0737861885996933</v>
      </c>
      <c r="AT2086">
        <v>1.0613548939625741</v>
      </c>
      <c r="AU2086">
        <f t="shared" si="611"/>
        <v>5.3850878021900002</v>
      </c>
      <c r="AV2086">
        <f t="shared" si="612"/>
        <v>3.1840646818877225</v>
      </c>
      <c r="AW2086">
        <f t="shared" si="613"/>
        <v>7.4294842577380189</v>
      </c>
      <c r="AX2086">
        <f t="shared" si="616"/>
        <v>10.613548939625741</v>
      </c>
      <c r="AY2086" s="4">
        <v>0.1</v>
      </c>
      <c r="AZ2086">
        <v>35</v>
      </c>
      <c r="BA2086" s="1">
        <f t="shared" si="614"/>
        <v>0.10368970511989745</v>
      </c>
      <c r="BB2086">
        <v>0.33889999999999998</v>
      </c>
      <c r="BC2086">
        <v>4.8224999999999997E-2</v>
      </c>
      <c r="BD2086">
        <v>6.43E-3</v>
      </c>
      <c r="BE2086">
        <v>160000</v>
      </c>
      <c r="BF2086">
        <f t="shared" si="617"/>
        <v>74.400000000000006</v>
      </c>
      <c r="BG2086" s="7">
        <f t="shared" si="618"/>
        <v>0.78884137209302341</v>
      </c>
      <c r="BH2086" s="8">
        <f t="shared" si="619"/>
        <v>1.5776827441860468</v>
      </c>
      <c r="BI2086" s="7">
        <f t="shared" si="620"/>
        <v>2.36652411627907</v>
      </c>
      <c r="BJ2086">
        <v>340.8</v>
      </c>
      <c r="BK2086">
        <v>6390</v>
      </c>
      <c r="BL2086">
        <v>0.12</v>
      </c>
      <c r="BM2086">
        <v>0.11</v>
      </c>
      <c r="BN2086" s="3">
        <f t="shared" si="615"/>
        <v>8.0265598183658346E-2</v>
      </c>
      <c r="BO2086" s="3">
        <f t="shared" si="621"/>
        <v>0.11905990335355904</v>
      </c>
      <c r="BP2086" s="3">
        <f t="shared" si="622"/>
        <v>0.10490732469001539</v>
      </c>
      <c r="BQ2086" s="3">
        <f t="shared" si="623"/>
        <v>0.15267890846727086</v>
      </c>
      <c r="BR2086">
        <f t="shared" si="624"/>
        <v>0.10002701288992934</v>
      </c>
      <c r="BS2086">
        <f t="shared" si="625"/>
        <v>0.1307546324063186</v>
      </c>
      <c r="BT2086" s="5">
        <f t="shared" si="626"/>
        <v>464.13182214242102</v>
      </c>
    </row>
    <row r="2087" spans="1:72" x14ac:dyDescent="0.2">
      <c r="A2087">
        <v>11</v>
      </c>
      <c r="B2087">
        <v>39153</v>
      </c>
      <c r="C2087" t="s">
        <v>841</v>
      </c>
      <c r="D2087">
        <v>39</v>
      </c>
      <c r="E2087" t="s">
        <v>842</v>
      </c>
      <c r="F2087" t="s">
        <v>843</v>
      </c>
      <c r="G2087" t="s">
        <v>891</v>
      </c>
      <c r="H2087">
        <v>153</v>
      </c>
      <c r="I2087">
        <v>10276</v>
      </c>
      <c r="J2087">
        <v>898</v>
      </c>
      <c r="K2087">
        <v>3839</v>
      </c>
      <c r="L2087">
        <v>1307</v>
      </c>
      <c r="M2087" s="5">
        <v>123160</v>
      </c>
      <c r="N2087" s="5">
        <v>171956.83</v>
      </c>
      <c r="O2087" s="5">
        <v>7400.5</v>
      </c>
      <c r="P2087" s="5">
        <v>10332.62846</v>
      </c>
      <c r="Q2087" s="5">
        <v>67099</v>
      </c>
      <c r="R2087" s="5">
        <v>93684.080369999996</v>
      </c>
      <c r="S2087" s="5">
        <v>1057</v>
      </c>
      <c r="T2087" s="5">
        <v>1475.7905920000001</v>
      </c>
      <c r="U2087">
        <v>3541</v>
      </c>
      <c r="V2087">
        <v>341</v>
      </c>
      <c r="W2087">
        <v>1792</v>
      </c>
      <c r="X2087">
        <v>468</v>
      </c>
      <c r="Y2087">
        <v>62</v>
      </c>
      <c r="Z2087">
        <v>20</v>
      </c>
      <c r="AA2087">
        <v>88</v>
      </c>
      <c r="AB2087">
        <v>43</v>
      </c>
      <c r="AC2087">
        <v>14</v>
      </c>
      <c r="AD2087">
        <v>65</v>
      </c>
      <c r="AE2087">
        <v>81</v>
      </c>
      <c r="AF2087">
        <v>31</v>
      </c>
      <c r="AG2087">
        <v>111</v>
      </c>
      <c r="AH2087">
        <v>1033.9166666666665</v>
      </c>
      <c r="AI2087">
        <v>2014.3166666666664</v>
      </c>
      <c r="AJ2087">
        <v>2561.833333333333</v>
      </c>
      <c r="AK2087">
        <v>1021</v>
      </c>
      <c r="AL2087">
        <v>1.0393525253642699</v>
      </c>
      <c r="AM2087">
        <f t="shared" si="608"/>
        <v>1</v>
      </c>
      <c r="AN2087">
        <f t="shared" si="609"/>
        <v>1061.1789283969197</v>
      </c>
      <c r="AO2087">
        <v>15.37</v>
      </c>
      <c r="AP2087">
        <f t="shared" si="610"/>
        <v>15.974848314848828</v>
      </c>
      <c r="AQ2087">
        <v>3.27</v>
      </c>
      <c r="AR2087">
        <v>6430</v>
      </c>
      <c r="AS2087">
        <v>5.0737861885996933</v>
      </c>
      <c r="AT2087">
        <v>1.1077988828893199</v>
      </c>
      <c r="AU2087">
        <f t="shared" si="611"/>
        <v>5.6207346717500002</v>
      </c>
      <c r="AV2087">
        <f t="shared" si="612"/>
        <v>3.32339664866796</v>
      </c>
      <c r="AW2087">
        <f t="shared" si="613"/>
        <v>7.7545921802252398</v>
      </c>
      <c r="AX2087">
        <f t="shared" si="616"/>
        <v>11.077988828893199</v>
      </c>
      <c r="AY2087" s="4">
        <v>0.1</v>
      </c>
      <c r="AZ2087">
        <v>35</v>
      </c>
      <c r="BA2087" s="1">
        <f t="shared" si="614"/>
        <v>0.10368970511989745</v>
      </c>
      <c r="BB2087">
        <v>0.33889999999999998</v>
      </c>
      <c r="BC2087">
        <v>4.8224999999999997E-2</v>
      </c>
      <c r="BD2087">
        <v>6.43E-3</v>
      </c>
      <c r="BE2087">
        <v>160000</v>
      </c>
      <c r="BF2087">
        <f t="shared" si="617"/>
        <v>74.400000000000006</v>
      </c>
      <c r="BG2087" s="7">
        <f t="shared" si="618"/>
        <v>0.78884137209302341</v>
      </c>
      <c r="BH2087" s="8">
        <f t="shared" si="619"/>
        <v>1.5776827441860468</v>
      </c>
      <c r="BI2087" s="7">
        <f t="shared" si="620"/>
        <v>2.36652411627907</v>
      </c>
      <c r="BJ2087">
        <v>340.8</v>
      </c>
      <c r="BK2087">
        <v>6390</v>
      </c>
      <c r="BL2087">
        <v>0.12</v>
      </c>
      <c r="BM2087">
        <v>0.11</v>
      </c>
      <c r="BN2087" s="3">
        <f t="shared" si="615"/>
        <v>8.1855983898774742E-2</v>
      </c>
      <c r="BO2087" s="3">
        <f t="shared" si="621"/>
        <v>0.12094404396814186</v>
      </c>
      <c r="BP2087" s="3">
        <f t="shared" si="622"/>
        <v>0.10617216047972435</v>
      </c>
      <c r="BQ2087" s="3">
        <f t="shared" si="623"/>
        <v>0.15603418819857265</v>
      </c>
      <c r="BR2087">
        <f t="shared" si="624"/>
        <v>0.10191115350451216</v>
      </c>
      <c r="BS2087">
        <f t="shared" si="625"/>
        <v>0.13263877302090143</v>
      </c>
      <c r="BT2087" s="5">
        <f t="shared" si="626"/>
        <v>464.13182214242102</v>
      </c>
    </row>
    <row r="2088" spans="1:72" x14ac:dyDescent="0.2">
      <c r="A2088">
        <v>11</v>
      </c>
      <c r="B2088">
        <v>39155</v>
      </c>
      <c r="C2088" t="s">
        <v>841</v>
      </c>
      <c r="D2088">
        <v>39</v>
      </c>
      <c r="E2088" t="s">
        <v>842</v>
      </c>
      <c r="F2088" t="s">
        <v>843</v>
      </c>
      <c r="G2088" t="s">
        <v>913</v>
      </c>
      <c r="H2088">
        <v>155</v>
      </c>
      <c r="I2088">
        <v>5319</v>
      </c>
      <c r="J2088">
        <v>443</v>
      </c>
      <c r="K2088">
        <v>2470</v>
      </c>
      <c r="L2088">
        <v>720</v>
      </c>
      <c r="M2088" s="5">
        <v>77316</v>
      </c>
      <c r="N2088" s="5">
        <v>107949.1253</v>
      </c>
      <c r="O2088" s="5">
        <v>3888.8</v>
      </c>
      <c r="P2088" s="5">
        <v>5429.5690210000002</v>
      </c>
      <c r="Q2088" s="5">
        <v>50667</v>
      </c>
      <c r="R2088" s="5">
        <v>70741.610159999997</v>
      </c>
      <c r="S2088" s="5">
        <v>605</v>
      </c>
      <c r="T2088" s="5">
        <v>844.7051166</v>
      </c>
      <c r="U2088">
        <v>2367</v>
      </c>
      <c r="V2088">
        <v>277</v>
      </c>
      <c r="W2088">
        <v>1520</v>
      </c>
      <c r="X2088">
        <v>328</v>
      </c>
      <c r="Y2088">
        <v>62</v>
      </c>
      <c r="Z2088">
        <v>20</v>
      </c>
      <c r="AA2088">
        <v>88</v>
      </c>
      <c r="AB2088">
        <v>43</v>
      </c>
      <c r="AC2088">
        <v>14</v>
      </c>
      <c r="AD2088">
        <v>65</v>
      </c>
      <c r="AE2088">
        <v>81</v>
      </c>
      <c r="AF2088">
        <v>31</v>
      </c>
      <c r="AG2088">
        <v>111</v>
      </c>
      <c r="AH2088">
        <v>1033.9166666666665</v>
      </c>
      <c r="AI2088">
        <v>2014.3166666666664</v>
      </c>
      <c r="AJ2088">
        <v>2561.833333333333</v>
      </c>
      <c r="AK2088">
        <v>1021</v>
      </c>
      <c r="AL2088">
        <v>1.05807853937149</v>
      </c>
      <c r="AM2088">
        <f t="shared" si="608"/>
        <v>1</v>
      </c>
      <c r="AN2088">
        <f t="shared" si="609"/>
        <v>1080.2981886982914</v>
      </c>
      <c r="AO2088">
        <v>15.37</v>
      </c>
      <c r="AP2088">
        <f t="shared" si="610"/>
        <v>16.262667150139801</v>
      </c>
      <c r="AQ2088">
        <v>3.27</v>
      </c>
      <c r="AR2088">
        <v>6430</v>
      </c>
      <c r="AS2088">
        <v>5.0737861885996933</v>
      </c>
      <c r="AT2088">
        <v>1.0969857825120763</v>
      </c>
      <c r="AU2088">
        <f t="shared" si="611"/>
        <v>5.5658713123999997</v>
      </c>
      <c r="AV2088">
        <f t="shared" si="612"/>
        <v>3.2909573475362288</v>
      </c>
      <c r="AW2088">
        <f t="shared" si="613"/>
        <v>7.6789004775845342</v>
      </c>
      <c r="AX2088">
        <f t="shared" si="616"/>
        <v>10.969857825120764</v>
      </c>
      <c r="AY2088" s="4">
        <v>0.1</v>
      </c>
      <c r="AZ2088">
        <v>35</v>
      </c>
      <c r="BA2088" s="1">
        <f t="shared" si="614"/>
        <v>0.10368970511989745</v>
      </c>
      <c r="BB2088">
        <v>0.33889999999999998</v>
      </c>
      <c r="BC2088">
        <v>4.8224999999999997E-2</v>
      </c>
      <c r="BD2088">
        <v>6.43E-3</v>
      </c>
      <c r="BE2088">
        <v>160000</v>
      </c>
      <c r="BF2088">
        <f t="shared" si="617"/>
        <v>74.400000000000006</v>
      </c>
      <c r="BG2088" s="7">
        <f t="shared" si="618"/>
        <v>0.78884137209302341</v>
      </c>
      <c r="BH2088" s="8">
        <f t="shared" si="619"/>
        <v>1.5776827441860468</v>
      </c>
      <c r="BI2088" s="7">
        <f t="shared" si="620"/>
        <v>2.36652411627907</v>
      </c>
      <c r="BJ2088">
        <v>340.8</v>
      </c>
      <c r="BK2088">
        <v>6390</v>
      </c>
      <c r="BL2088">
        <v>0.12</v>
      </c>
      <c r="BM2088">
        <v>0.11</v>
      </c>
      <c r="BN2088" s="3">
        <f t="shared" si="615"/>
        <v>8.2267937918582001E-2</v>
      </c>
      <c r="BO2088" s="3">
        <f t="shared" si="621"/>
        <v>0.11760572403847708</v>
      </c>
      <c r="BP2088" s="3">
        <f t="shared" si="622"/>
        <v>0.10297802724440301</v>
      </c>
      <c r="BQ2088" s="3">
        <f t="shared" si="623"/>
        <v>0.15235335731527161</v>
      </c>
      <c r="BR2088">
        <f t="shared" si="624"/>
        <v>9.8572833574847377E-2</v>
      </c>
      <c r="BS2088">
        <f t="shared" si="625"/>
        <v>0.12930045309123664</v>
      </c>
      <c r="BT2088" s="5">
        <f t="shared" si="626"/>
        <v>464.13182214242102</v>
      </c>
    </row>
    <row r="2089" spans="1:72" x14ac:dyDescent="0.2">
      <c r="A2089">
        <v>11</v>
      </c>
      <c r="B2089">
        <v>39157</v>
      </c>
      <c r="C2089" t="s">
        <v>841</v>
      </c>
      <c r="D2089">
        <v>39</v>
      </c>
      <c r="E2089" t="s">
        <v>842</v>
      </c>
      <c r="F2089" t="s">
        <v>843</v>
      </c>
      <c r="G2089" t="s">
        <v>892</v>
      </c>
      <c r="H2089">
        <v>157</v>
      </c>
      <c r="I2089">
        <v>3166</v>
      </c>
      <c r="J2089">
        <v>337</v>
      </c>
      <c r="K2089">
        <v>1844</v>
      </c>
      <c r="L2089">
        <v>463</v>
      </c>
      <c r="M2089" s="5">
        <v>49132</v>
      </c>
      <c r="N2089" s="5">
        <v>68598.432709999994</v>
      </c>
      <c r="O2089" s="5">
        <v>4418</v>
      </c>
      <c r="P2089" s="5">
        <v>6168.4416620000002</v>
      </c>
      <c r="Q2089" s="5">
        <v>42915</v>
      </c>
      <c r="R2089" s="5">
        <v>59918.21501</v>
      </c>
      <c r="S2089" s="5">
        <v>406</v>
      </c>
      <c r="T2089" s="5">
        <v>566.85996260000002</v>
      </c>
      <c r="U2089">
        <v>2036</v>
      </c>
      <c r="V2089">
        <v>259</v>
      </c>
      <c r="W2089">
        <v>1462</v>
      </c>
      <c r="X2089">
        <v>288</v>
      </c>
      <c r="Y2089">
        <v>62</v>
      </c>
      <c r="Z2089">
        <v>20</v>
      </c>
      <c r="AA2089">
        <v>88</v>
      </c>
      <c r="AB2089">
        <v>43</v>
      </c>
      <c r="AC2089">
        <v>14</v>
      </c>
      <c r="AD2089">
        <v>65</v>
      </c>
      <c r="AE2089">
        <v>81</v>
      </c>
      <c r="AF2089">
        <v>31</v>
      </c>
      <c r="AG2089">
        <v>111</v>
      </c>
      <c r="AH2089">
        <v>1033.9166666666665</v>
      </c>
      <c r="AI2089">
        <v>2014.3166666666664</v>
      </c>
      <c r="AJ2089">
        <v>2561.833333333333</v>
      </c>
      <c r="AK2089">
        <v>1021</v>
      </c>
      <c r="AL2089">
        <v>1.0301455429622099</v>
      </c>
      <c r="AM2089">
        <f t="shared" si="608"/>
        <v>1</v>
      </c>
      <c r="AN2089">
        <f t="shared" si="609"/>
        <v>1051.7785993644163</v>
      </c>
      <c r="AO2089">
        <v>15.37</v>
      </c>
      <c r="AP2089">
        <f t="shared" si="610"/>
        <v>15.833336995329166</v>
      </c>
      <c r="AQ2089">
        <v>3.27</v>
      </c>
      <c r="AR2089">
        <v>6430</v>
      </c>
      <c r="AS2089">
        <v>5.0737861885996933</v>
      </c>
      <c r="AT2089">
        <v>1.0293426335021412</v>
      </c>
      <c r="AU2089">
        <f t="shared" si="611"/>
        <v>5.2226644371999997</v>
      </c>
      <c r="AV2089">
        <f t="shared" si="612"/>
        <v>3.0880279005064235</v>
      </c>
      <c r="AW2089">
        <f t="shared" si="613"/>
        <v>7.2053984345149882</v>
      </c>
      <c r="AX2089">
        <f t="shared" si="616"/>
        <v>10.293426335021412</v>
      </c>
      <c r="AY2089" s="4">
        <v>0.1</v>
      </c>
      <c r="AZ2089">
        <v>35</v>
      </c>
      <c r="BA2089" s="1">
        <f t="shared" si="614"/>
        <v>0.10368970511989745</v>
      </c>
      <c r="BB2089">
        <v>0.33889999999999998</v>
      </c>
      <c r="BC2089">
        <v>4.8224999999999997E-2</v>
      </c>
      <c r="BD2089">
        <v>6.43E-3</v>
      </c>
      <c r="BE2089">
        <v>160000</v>
      </c>
      <c r="BF2089">
        <f t="shared" si="617"/>
        <v>74.400000000000006</v>
      </c>
      <c r="BG2089" s="7">
        <f t="shared" si="618"/>
        <v>0.78884137209302341</v>
      </c>
      <c r="BH2089" s="8">
        <f t="shared" si="619"/>
        <v>1.5776827441860468</v>
      </c>
      <c r="BI2089" s="7">
        <f t="shared" si="620"/>
        <v>2.36652411627907</v>
      </c>
      <c r="BJ2089">
        <v>340.8</v>
      </c>
      <c r="BK2089">
        <v>6390</v>
      </c>
      <c r="BL2089">
        <v>0.12</v>
      </c>
      <c r="BM2089">
        <v>0.11</v>
      </c>
      <c r="BN2089" s="3">
        <f t="shared" si="615"/>
        <v>7.8920401250262728E-2</v>
      </c>
      <c r="BO2089" s="3">
        <f t="shared" si="621"/>
        <v>0.11206024741961666</v>
      </c>
      <c r="BP2089" s="3">
        <f t="shared" si="622"/>
        <v>9.8334534488676975E-2</v>
      </c>
      <c r="BQ2089" s="3">
        <f t="shared" si="623"/>
        <v>0.14466524642260836</v>
      </c>
      <c r="BR2089">
        <f t="shared" si="624"/>
        <v>9.3027356955986962E-2</v>
      </c>
      <c r="BS2089">
        <f t="shared" si="625"/>
        <v>0.12375497647237622</v>
      </c>
      <c r="BT2089" s="5">
        <f t="shared" si="626"/>
        <v>464.13182214242102</v>
      </c>
    </row>
    <row r="2090" spans="1:72" x14ac:dyDescent="0.2">
      <c r="A2090">
        <v>11</v>
      </c>
      <c r="B2090">
        <v>39159</v>
      </c>
      <c r="C2090" t="s">
        <v>841</v>
      </c>
      <c r="D2090">
        <v>39</v>
      </c>
      <c r="E2090" t="s">
        <v>842</v>
      </c>
      <c r="F2090" t="s">
        <v>843</v>
      </c>
      <c r="G2090" t="s">
        <v>234</v>
      </c>
      <c r="H2090">
        <v>159</v>
      </c>
      <c r="I2090">
        <v>3700</v>
      </c>
      <c r="J2090">
        <v>901</v>
      </c>
      <c r="K2090">
        <v>2015</v>
      </c>
      <c r="L2090">
        <v>550</v>
      </c>
      <c r="M2090" s="5">
        <v>49425</v>
      </c>
      <c r="N2090" s="5">
        <v>69007.521309999996</v>
      </c>
      <c r="O2090" s="5">
        <v>5311.2</v>
      </c>
      <c r="P2090" s="5">
        <v>7415.5335789999999</v>
      </c>
      <c r="Q2090" s="5">
        <v>42337</v>
      </c>
      <c r="R2090" s="5">
        <v>59111.207479999997</v>
      </c>
      <c r="S2090" s="5">
        <v>463</v>
      </c>
      <c r="T2090" s="5">
        <v>646.4437504</v>
      </c>
      <c r="U2090">
        <v>2050</v>
      </c>
      <c r="V2090">
        <v>490</v>
      </c>
      <c r="W2090">
        <v>1471</v>
      </c>
      <c r="X2090">
        <v>300</v>
      </c>
      <c r="Y2090">
        <v>62</v>
      </c>
      <c r="Z2090">
        <v>20</v>
      </c>
      <c r="AA2090">
        <v>88</v>
      </c>
      <c r="AB2090">
        <v>43</v>
      </c>
      <c r="AC2090">
        <v>14</v>
      </c>
      <c r="AD2090">
        <v>65</v>
      </c>
      <c r="AE2090">
        <v>81</v>
      </c>
      <c r="AF2090">
        <v>31</v>
      </c>
      <c r="AG2090">
        <v>111</v>
      </c>
      <c r="AH2090">
        <v>1033.9166666666665</v>
      </c>
      <c r="AI2090">
        <v>2014.3166666666664</v>
      </c>
      <c r="AJ2090">
        <v>2561.833333333333</v>
      </c>
      <c r="AK2090">
        <v>1021</v>
      </c>
      <c r="AL2090">
        <v>1.0118921399116501</v>
      </c>
      <c r="AM2090">
        <f t="shared" si="608"/>
        <v>1</v>
      </c>
      <c r="AN2090">
        <f t="shared" si="609"/>
        <v>1033.1418748497947</v>
      </c>
      <c r="AO2090">
        <v>15.37</v>
      </c>
      <c r="AP2090">
        <f t="shared" si="610"/>
        <v>15.552782190442061</v>
      </c>
      <c r="AQ2090">
        <v>3.27</v>
      </c>
      <c r="AR2090">
        <v>6430</v>
      </c>
      <c r="AS2090">
        <v>5.0737861885996933</v>
      </c>
      <c r="AT2090">
        <v>0.97378852530512383</v>
      </c>
      <c r="AU2090">
        <f t="shared" si="611"/>
        <v>4.9407947703100001</v>
      </c>
      <c r="AV2090">
        <f t="shared" si="612"/>
        <v>2.9213655759153716</v>
      </c>
      <c r="AW2090">
        <f t="shared" si="613"/>
        <v>6.8165196771358669</v>
      </c>
      <c r="AX2090">
        <f t="shared" si="616"/>
        <v>9.737885253051239</v>
      </c>
      <c r="AY2090" s="4">
        <v>0.1</v>
      </c>
      <c r="AZ2090">
        <v>35</v>
      </c>
      <c r="BA2090" s="1">
        <f t="shared" si="614"/>
        <v>0.10368970511989745</v>
      </c>
      <c r="BB2090">
        <v>0.33889999999999998</v>
      </c>
      <c r="BC2090">
        <v>4.8224999999999997E-2</v>
      </c>
      <c r="BD2090">
        <v>6.43E-3</v>
      </c>
      <c r="BE2090">
        <v>160000</v>
      </c>
      <c r="BF2090">
        <f t="shared" si="617"/>
        <v>74.400000000000006</v>
      </c>
      <c r="BG2090" s="7">
        <f t="shared" si="618"/>
        <v>0.78884137209302341</v>
      </c>
      <c r="BH2090" s="8">
        <f t="shared" si="619"/>
        <v>1.5776827441860468</v>
      </c>
      <c r="BI2090" s="7">
        <f t="shared" si="620"/>
        <v>2.36652411627907</v>
      </c>
      <c r="BJ2090">
        <v>340.8</v>
      </c>
      <c r="BK2090">
        <v>6390</v>
      </c>
      <c r="BL2090">
        <v>0.12</v>
      </c>
      <c r="BM2090">
        <v>0.11</v>
      </c>
      <c r="BN2090" s="3">
        <f t="shared" si="615"/>
        <v>7.6362554167694441E-2</v>
      </c>
      <c r="BO2090" s="3">
        <f t="shared" si="621"/>
        <v>0.1095571512119561</v>
      </c>
      <c r="BP2090" s="3">
        <f t="shared" si="622"/>
        <v>9.6572221491998636E-2</v>
      </c>
      <c r="BQ2090" s="3">
        <f t="shared" si="623"/>
        <v>0.14040244301598229</v>
      </c>
      <c r="BR2090">
        <f t="shared" si="624"/>
        <v>9.0524260748326396E-2</v>
      </c>
      <c r="BS2090">
        <f t="shared" si="625"/>
        <v>0.12125188026471566</v>
      </c>
      <c r="BT2090" s="5">
        <f t="shared" si="626"/>
        <v>464.13182214242102</v>
      </c>
    </row>
    <row r="2091" spans="1:72" x14ac:dyDescent="0.2">
      <c r="A2091">
        <v>11</v>
      </c>
      <c r="B2091">
        <v>39161</v>
      </c>
      <c r="C2091" t="s">
        <v>841</v>
      </c>
      <c r="D2091">
        <v>39</v>
      </c>
      <c r="E2091" t="s">
        <v>842</v>
      </c>
      <c r="F2091" t="s">
        <v>843</v>
      </c>
      <c r="G2091" t="s">
        <v>893</v>
      </c>
      <c r="H2091">
        <v>161</v>
      </c>
      <c r="I2091">
        <v>2506</v>
      </c>
      <c r="J2091">
        <v>1153</v>
      </c>
      <c r="K2091">
        <v>1676</v>
      </c>
      <c r="L2091">
        <v>356</v>
      </c>
      <c r="M2091" s="5">
        <v>35707</v>
      </c>
      <c r="N2091" s="5">
        <v>49854.356359999998</v>
      </c>
      <c r="O2091" s="5">
        <v>5518.3</v>
      </c>
      <c r="P2091" s="5">
        <v>7704.6880080000001</v>
      </c>
      <c r="Q2091" s="5">
        <v>37396</v>
      </c>
      <c r="R2091" s="5">
        <v>52212.549659999997</v>
      </c>
      <c r="S2091" s="5">
        <v>322</v>
      </c>
      <c r="T2091" s="5">
        <v>449.57859100000002</v>
      </c>
      <c r="U2091">
        <v>1698</v>
      </c>
      <c r="V2091">
        <v>672</v>
      </c>
      <c r="W2091">
        <v>1381</v>
      </c>
      <c r="X2091">
        <v>246</v>
      </c>
      <c r="Y2091">
        <v>62</v>
      </c>
      <c r="Z2091">
        <v>20</v>
      </c>
      <c r="AA2091">
        <v>88</v>
      </c>
      <c r="AB2091">
        <v>43</v>
      </c>
      <c r="AC2091">
        <v>14</v>
      </c>
      <c r="AD2091">
        <v>65</v>
      </c>
      <c r="AE2091">
        <v>81</v>
      </c>
      <c r="AF2091">
        <v>31</v>
      </c>
      <c r="AG2091">
        <v>111</v>
      </c>
      <c r="AH2091">
        <v>1033.9166666666665</v>
      </c>
      <c r="AI2091">
        <v>2014.3166666666664</v>
      </c>
      <c r="AJ2091">
        <v>2561.833333333333</v>
      </c>
      <c r="AK2091">
        <v>1021</v>
      </c>
      <c r="AL2091">
        <v>1.0012430823766301</v>
      </c>
      <c r="AM2091">
        <f t="shared" si="608"/>
        <v>1</v>
      </c>
      <c r="AN2091">
        <f t="shared" si="609"/>
        <v>1022.2691871065393</v>
      </c>
      <c r="AO2091">
        <v>15.37</v>
      </c>
      <c r="AP2091">
        <f t="shared" si="610"/>
        <v>15.389106176128804</v>
      </c>
      <c r="AQ2091">
        <v>3.27</v>
      </c>
      <c r="AR2091">
        <v>6430</v>
      </c>
      <c r="AS2091">
        <v>5.0737861885996933</v>
      </c>
      <c r="AT2091">
        <v>0.9575264938294199</v>
      </c>
      <c r="AU2091">
        <f t="shared" si="611"/>
        <v>4.8582846996100004</v>
      </c>
      <c r="AV2091">
        <f t="shared" si="612"/>
        <v>2.8725794814882599</v>
      </c>
      <c r="AW2091">
        <f t="shared" si="613"/>
        <v>6.7026854568059395</v>
      </c>
      <c r="AX2091">
        <f t="shared" si="616"/>
        <v>9.5752649382941986</v>
      </c>
      <c r="AY2091" s="4">
        <v>0.1</v>
      </c>
      <c r="AZ2091">
        <v>35</v>
      </c>
      <c r="BA2091" s="1">
        <f t="shared" si="614"/>
        <v>0.10368970511989745</v>
      </c>
      <c r="BB2091">
        <v>0.33889999999999998</v>
      </c>
      <c r="BC2091">
        <v>4.8224999999999997E-2</v>
      </c>
      <c r="BD2091">
        <v>6.43E-3</v>
      </c>
      <c r="BE2091">
        <v>160000</v>
      </c>
      <c r="BF2091">
        <f t="shared" si="617"/>
        <v>74.400000000000006</v>
      </c>
      <c r="BG2091" s="7">
        <f t="shared" si="618"/>
        <v>0.78884137209302341</v>
      </c>
      <c r="BH2091" s="8">
        <f t="shared" si="619"/>
        <v>1.5776827441860468</v>
      </c>
      <c r="BI2091" s="7">
        <f t="shared" si="620"/>
        <v>2.36652411627907</v>
      </c>
      <c r="BJ2091">
        <v>340.8</v>
      </c>
      <c r="BK2091">
        <v>6390</v>
      </c>
      <c r="BL2091">
        <v>0.12</v>
      </c>
      <c r="BM2091">
        <v>0.11</v>
      </c>
      <c r="BN2091" s="3">
        <f t="shared" si="615"/>
        <v>7.5397132489076535E-2</v>
      </c>
      <c r="BO2091" s="3">
        <f t="shared" si="621"/>
        <v>0.10751128660280215</v>
      </c>
      <c r="BP2091" s="3">
        <f t="shared" si="622"/>
        <v>9.4743202050279363E-2</v>
      </c>
      <c r="BQ2091" s="3">
        <f t="shared" si="623"/>
        <v>0.13784146953754156</v>
      </c>
      <c r="BR2091">
        <f t="shared" si="624"/>
        <v>8.8478396139172452E-2</v>
      </c>
      <c r="BS2091">
        <f t="shared" si="625"/>
        <v>0.11920601565556171</v>
      </c>
      <c r="BT2091" s="5">
        <f t="shared" si="626"/>
        <v>464.13182214242102</v>
      </c>
    </row>
    <row r="2092" spans="1:72" x14ac:dyDescent="0.2">
      <c r="A2092">
        <v>11</v>
      </c>
      <c r="B2092">
        <v>39163</v>
      </c>
      <c r="C2092" t="s">
        <v>841</v>
      </c>
      <c r="D2092">
        <v>39</v>
      </c>
      <c r="E2092" t="s">
        <v>842</v>
      </c>
      <c r="F2092" t="s">
        <v>843</v>
      </c>
      <c r="G2092" t="s">
        <v>938</v>
      </c>
      <c r="H2092">
        <v>163</v>
      </c>
      <c r="I2092">
        <v>2111</v>
      </c>
      <c r="J2092">
        <v>223</v>
      </c>
      <c r="K2092">
        <v>1465</v>
      </c>
      <c r="L2092">
        <v>303</v>
      </c>
      <c r="M2092" s="5">
        <v>30268</v>
      </c>
      <c r="N2092" s="5">
        <v>42260.387549999999</v>
      </c>
      <c r="O2092" s="5">
        <v>2556.9</v>
      </c>
      <c r="P2092" s="5">
        <v>3569.961178</v>
      </c>
      <c r="Q2092" s="5">
        <v>33117</v>
      </c>
      <c r="R2092" s="5">
        <v>46238.180740000003</v>
      </c>
      <c r="S2092" s="5">
        <v>276</v>
      </c>
      <c r="T2092" s="5">
        <v>385.35307799999998</v>
      </c>
      <c r="U2092">
        <v>1463</v>
      </c>
      <c r="V2092">
        <v>235</v>
      </c>
      <c r="W2092">
        <v>1290</v>
      </c>
      <c r="X2092">
        <v>210</v>
      </c>
      <c r="Y2092">
        <v>62</v>
      </c>
      <c r="Z2092">
        <v>20</v>
      </c>
      <c r="AA2092">
        <v>88</v>
      </c>
      <c r="AB2092">
        <v>43</v>
      </c>
      <c r="AC2092">
        <v>14</v>
      </c>
      <c r="AD2092">
        <v>65</v>
      </c>
      <c r="AE2092">
        <v>81</v>
      </c>
      <c r="AF2092">
        <v>31</v>
      </c>
      <c r="AG2092">
        <v>111</v>
      </c>
      <c r="AH2092">
        <v>1033.9166666666665</v>
      </c>
      <c r="AI2092">
        <v>2014.3166666666664</v>
      </c>
      <c r="AJ2092">
        <v>2561.833333333333</v>
      </c>
      <c r="AK2092">
        <v>1021</v>
      </c>
      <c r="AL2092">
        <v>1.0070913672447199</v>
      </c>
      <c r="AM2092">
        <f t="shared" si="608"/>
        <v>1</v>
      </c>
      <c r="AN2092">
        <f t="shared" si="609"/>
        <v>1028.240285956859</v>
      </c>
      <c r="AO2092">
        <v>15.37</v>
      </c>
      <c r="AP2092">
        <f t="shared" si="610"/>
        <v>15.478994314551345</v>
      </c>
      <c r="AQ2092">
        <v>3.27</v>
      </c>
      <c r="AR2092">
        <v>6430</v>
      </c>
      <c r="AS2092">
        <v>5.0737861885996933</v>
      </c>
      <c r="AT2092">
        <v>0.99329519501706032</v>
      </c>
      <c r="AU2092">
        <f t="shared" si="611"/>
        <v>5.0397674416799996</v>
      </c>
      <c r="AV2092">
        <f t="shared" si="612"/>
        <v>2.9798855850511812</v>
      </c>
      <c r="AW2092">
        <f t="shared" si="613"/>
        <v>6.9530663651194224</v>
      </c>
      <c r="AX2092">
        <f t="shared" si="616"/>
        <v>9.9329519501706027</v>
      </c>
      <c r="AY2092" s="4">
        <v>0.1</v>
      </c>
      <c r="AZ2092">
        <v>35</v>
      </c>
      <c r="BA2092" s="1">
        <f t="shared" si="614"/>
        <v>0.10368970511989745</v>
      </c>
      <c r="BB2092">
        <v>0.33889999999999998</v>
      </c>
      <c r="BC2092">
        <v>4.8224999999999997E-2</v>
      </c>
      <c r="BD2092">
        <v>6.43E-3</v>
      </c>
      <c r="BE2092">
        <v>160000</v>
      </c>
      <c r="BF2092">
        <f t="shared" si="617"/>
        <v>74.400000000000006</v>
      </c>
      <c r="BG2092" s="7">
        <f t="shared" si="618"/>
        <v>0.78884137209302341</v>
      </c>
      <c r="BH2092" s="8">
        <f t="shared" si="619"/>
        <v>1.5776827441860468</v>
      </c>
      <c r="BI2092" s="7">
        <f t="shared" si="620"/>
        <v>2.36652411627907</v>
      </c>
      <c r="BJ2092">
        <v>340.8</v>
      </c>
      <c r="BK2092">
        <v>6390</v>
      </c>
      <c r="BL2092">
        <v>0.12</v>
      </c>
      <c r="BM2092">
        <v>0.11</v>
      </c>
      <c r="BN2092" s="3">
        <f t="shared" si="615"/>
        <v>7.680289642335221E-2</v>
      </c>
      <c r="BO2092" s="3">
        <f t="shared" si="621"/>
        <v>0.10837662252498165</v>
      </c>
      <c r="BP2092" s="3">
        <f t="shared" si="622"/>
        <v>9.5131582186858341E-2</v>
      </c>
      <c r="BQ2092" s="3">
        <f t="shared" si="623"/>
        <v>0.13983979891457624</v>
      </c>
      <c r="BR2092">
        <f t="shared" si="624"/>
        <v>8.9343732061351946E-2</v>
      </c>
      <c r="BS2092">
        <f t="shared" si="625"/>
        <v>0.12007135157774121</v>
      </c>
      <c r="BT2092" s="5">
        <f t="shared" si="626"/>
        <v>464.13182214242102</v>
      </c>
    </row>
    <row r="2093" spans="1:72" x14ac:dyDescent="0.2">
      <c r="A2093">
        <v>11</v>
      </c>
      <c r="B2093">
        <v>39165</v>
      </c>
      <c r="C2093" t="s">
        <v>841</v>
      </c>
      <c r="D2093">
        <v>39</v>
      </c>
      <c r="E2093" t="s">
        <v>842</v>
      </c>
      <c r="F2093" t="s">
        <v>843</v>
      </c>
      <c r="G2093" t="s">
        <v>331</v>
      </c>
      <c r="H2093">
        <v>165</v>
      </c>
      <c r="I2093">
        <v>4477</v>
      </c>
      <c r="J2093">
        <v>399</v>
      </c>
      <c r="K2093">
        <v>2138</v>
      </c>
      <c r="L2093">
        <v>714</v>
      </c>
      <c r="M2093" s="5">
        <v>66497</v>
      </c>
      <c r="N2093" s="5">
        <v>92843.563869999998</v>
      </c>
      <c r="O2093" s="5">
        <v>5264.6</v>
      </c>
      <c r="P2093" s="5">
        <v>7350.4703419999996</v>
      </c>
      <c r="Q2093" s="5">
        <v>47046</v>
      </c>
      <c r="R2093" s="5">
        <v>65685.945319999999</v>
      </c>
      <c r="S2093" s="5">
        <v>598</v>
      </c>
      <c r="T2093" s="5">
        <v>834.93166900000006</v>
      </c>
      <c r="U2093">
        <v>2137</v>
      </c>
      <c r="V2093">
        <v>347</v>
      </c>
      <c r="W2093">
        <v>1475</v>
      </c>
      <c r="X2093">
        <v>328</v>
      </c>
      <c r="Y2093">
        <v>62</v>
      </c>
      <c r="Z2093">
        <v>20</v>
      </c>
      <c r="AA2093">
        <v>88</v>
      </c>
      <c r="AB2093">
        <v>43</v>
      </c>
      <c r="AC2093">
        <v>14</v>
      </c>
      <c r="AD2093">
        <v>65</v>
      </c>
      <c r="AE2093">
        <v>81</v>
      </c>
      <c r="AF2093">
        <v>31</v>
      </c>
      <c r="AG2093">
        <v>111</v>
      </c>
      <c r="AH2093">
        <v>1033.9166666666665</v>
      </c>
      <c r="AI2093">
        <v>2014.3166666666664</v>
      </c>
      <c r="AJ2093">
        <v>2561.833333333333</v>
      </c>
      <c r="AK2093">
        <v>1021</v>
      </c>
      <c r="AL2093">
        <v>0.98106893626126401</v>
      </c>
      <c r="AM2093">
        <f t="shared" si="608"/>
        <v>1</v>
      </c>
      <c r="AN2093">
        <f t="shared" si="609"/>
        <v>1001.6713839227506</v>
      </c>
      <c r="AO2093">
        <v>15.37</v>
      </c>
      <c r="AP2093">
        <f t="shared" si="610"/>
        <v>15.079029550335628</v>
      </c>
      <c r="AQ2093">
        <v>3.27</v>
      </c>
      <c r="AR2093">
        <v>6430</v>
      </c>
      <c r="AS2093">
        <v>5.0737861885996933</v>
      </c>
      <c r="AT2093">
        <v>1.0274085007469909</v>
      </c>
      <c r="AU2093">
        <f t="shared" si="611"/>
        <v>5.2128510611400003</v>
      </c>
      <c r="AV2093">
        <f t="shared" si="612"/>
        <v>3.0822255022409726</v>
      </c>
      <c r="AW2093">
        <f t="shared" si="613"/>
        <v>7.191859505228936</v>
      </c>
      <c r="AX2093">
        <f t="shared" si="616"/>
        <v>10.274085007469909</v>
      </c>
      <c r="AY2093" s="4">
        <v>0.1</v>
      </c>
      <c r="AZ2093">
        <v>35</v>
      </c>
      <c r="BA2093" s="1">
        <f t="shared" si="614"/>
        <v>0.10368970511989745</v>
      </c>
      <c r="BB2093">
        <v>0.33889999999999998</v>
      </c>
      <c r="BC2093">
        <v>4.8224999999999997E-2</v>
      </c>
      <c r="BD2093">
        <v>6.43E-3</v>
      </c>
      <c r="BE2093">
        <v>160000</v>
      </c>
      <c r="BF2093">
        <f t="shared" si="617"/>
        <v>74.400000000000006</v>
      </c>
      <c r="BG2093" s="7">
        <f t="shared" si="618"/>
        <v>0.78884137209302341</v>
      </c>
      <c r="BH2093" s="8">
        <f t="shared" si="619"/>
        <v>1.5776827441860468</v>
      </c>
      <c r="BI2093" s="7">
        <f t="shared" si="620"/>
        <v>2.36652411627907</v>
      </c>
      <c r="BJ2093">
        <v>340.8</v>
      </c>
      <c r="BK2093">
        <v>6390</v>
      </c>
      <c r="BL2093">
        <v>0.12</v>
      </c>
      <c r="BM2093">
        <v>0.11</v>
      </c>
      <c r="BN2093" s="3">
        <f t="shared" si="615"/>
        <v>7.6853130537311326E-2</v>
      </c>
      <c r="BO2093" s="3">
        <f t="shared" si="621"/>
        <v>0.11138958814234241</v>
      </c>
      <c r="BP2093" s="3">
        <f t="shared" si="622"/>
        <v>9.7689665798621664E-2</v>
      </c>
      <c r="BQ2093" s="3">
        <f t="shared" si="623"/>
        <v>0.14393332241724374</v>
      </c>
      <c r="BR2093">
        <f t="shared" si="624"/>
        <v>9.2356697678712713E-2</v>
      </c>
      <c r="BS2093">
        <f t="shared" si="625"/>
        <v>0.12308431719510197</v>
      </c>
      <c r="BT2093" s="5">
        <f t="shared" si="626"/>
        <v>464.13182214242102</v>
      </c>
    </row>
    <row r="2094" spans="1:72" x14ac:dyDescent="0.2">
      <c r="A2094">
        <v>11</v>
      </c>
      <c r="B2094">
        <v>39167</v>
      </c>
      <c r="C2094" t="s">
        <v>841</v>
      </c>
      <c r="D2094">
        <v>39</v>
      </c>
      <c r="E2094" t="s">
        <v>842</v>
      </c>
      <c r="F2094" t="s">
        <v>843</v>
      </c>
      <c r="G2094" t="s">
        <v>316</v>
      </c>
      <c r="H2094">
        <v>167</v>
      </c>
      <c r="I2094">
        <v>2777</v>
      </c>
      <c r="J2094">
        <v>176</v>
      </c>
      <c r="K2094">
        <v>1617</v>
      </c>
      <c r="L2094">
        <v>384</v>
      </c>
      <c r="M2094" s="5">
        <v>40373</v>
      </c>
      <c r="N2094" s="5">
        <v>56369.057309999997</v>
      </c>
      <c r="O2094" s="5">
        <v>2197.6</v>
      </c>
      <c r="P2094" s="5">
        <v>3068.3040729999998</v>
      </c>
      <c r="Q2094" s="5">
        <v>35637</v>
      </c>
      <c r="R2094" s="5">
        <v>49756.621890000002</v>
      </c>
      <c r="S2094" s="5">
        <v>340</v>
      </c>
      <c r="T2094" s="5">
        <v>474.71031349999998</v>
      </c>
      <c r="U2094">
        <v>1666</v>
      </c>
      <c r="V2094">
        <v>196</v>
      </c>
      <c r="W2094">
        <v>1337</v>
      </c>
      <c r="X2094">
        <v>233</v>
      </c>
      <c r="Y2094">
        <v>62</v>
      </c>
      <c r="Z2094">
        <v>20</v>
      </c>
      <c r="AA2094">
        <v>88</v>
      </c>
      <c r="AB2094">
        <v>43</v>
      </c>
      <c r="AC2094">
        <v>14</v>
      </c>
      <c r="AD2094">
        <v>65</v>
      </c>
      <c r="AE2094">
        <v>81</v>
      </c>
      <c r="AF2094">
        <v>31</v>
      </c>
      <c r="AG2094">
        <v>111</v>
      </c>
      <c r="AH2094">
        <v>1033.9166666666665</v>
      </c>
      <c r="AI2094">
        <v>2014.3166666666664</v>
      </c>
      <c r="AJ2094">
        <v>2561.833333333333</v>
      </c>
      <c r="AK2094">
        <v>1021</v>
      </c>
      <c r="AL2094">
        <v>1.0167928073141299</v>
      </c>
      <c r="AM2094">
        <f t="shared" si="608"/>
        <v>1</v>
      </c>
      <c r="AN2094">
        <f t="shared" si="609"/>
        <v>1038.1454562677266</v>
      </c>
      <c r="AO2094">
        <v>15.37</v>
      </c>
      <c r="AP2094">
        <f t="shared" si="610"/>
        <v>15.628105448418175</v>
      </c>
      <c r="AQ2094">
        <v>3.27</v>
      </c>
      <c r="AR2094">
        <v>6430</v>
      </c>
      <c r="AS2094">
        <v>5.0737861885996933</v>
      </c>
      <c r="AT2094">
        <v>0.96873131602664564</v>
      </c>
      <c r="AU2094">
        <f t="shared" si="611"/>
        <v>4.9151355717199996</v>
      </c>
      <c r="AV2094">
        <f t="shared" si="612"/>
        <v>2.9061939480799368</v>
      </c>
      <c r="AW2094">
        <f t="shared" si="613"/>
        <v>6.7811192121865194</v>
      </c>
      <c r="AX2094">
        <f t="shared" si="616"/>
        <v>9.6873131602664557</v>
      </c>
      <c r="AY2094" s="4">
        <v>0.1</v>
      </c>
      <c r="AZ2094">
        <v>35</v>
      </c>
      <c r="BA2094" s="1">
        <f t="shared" si="614"/>
        <v>0.10368970511989745</v>
      </c>
      <c r="BB2094">
        <v>0.33889999999999998</v>
      </c>
      <c r="BC2094">
        <v>4.8224999999999997E-2</v>
      </c>
      <c r="BD2094">
        <v>6.43E-3</v>
      </c>
      <c r="BE2094">
        <v>160000</v>
      </c>
      <c r="BF2094">
        <f t="shared" si="617"/>
        <v>74.400000000000006</v>
      </c>
      <c r="BG2094" s="7">
        <f t="shared" si="618"/>
        <v>0.78884137209302341</v>
      </c>
      <c r="BH2094" s="8">
        <f t="shared" si="619"/>
        <v>1.5776827441860468</v>
      </c>
      <c r="BI2094" s="7">
        <f t="shared" si="620"/>
        <v>2.36652411627907</v>
      </c>
      <c r="BJ2094">
        <v>340.8</v>
      </c>
      <c r="BK2094">
        <v>6390</v>
      </c>
      <c r="BL2094">
        <v>0.12</v>
      </c>
      <c r="BM2094">
        <v>0.11</v>
      </c>
      <c r="BN2094" s="3">
        <f t="shared" si="615"/>
        <v>7.6397697003002127E-2</v>
      </c>
      <c r="BO2094" s="3">
        <f t="shared" si="621"/>
        <v>0.10875197695691451</v>
      </c>
      <c r="BP2094" s="3">
        <f t="shared" si="622"/>
        <v>9.5834482316908901E-2</v>
      </c>
      <c r="BQ2094" s="3">
        <f t="shared" si="623"/>
        <v>0.13943707885126824</v>
      </c>
      <c r="BR2094">
        <f t="shared" si="624"/>
        <v>8.9719086493284805E-2</v>
      </c>
      <c r="BS2094">
        <f t="shared" si="625"/>
        <v>0.12044670600967407</v>
      </c>
      <c r="BT2094" s="5">
        <f t="shared" si="626"/>
        <v>464.13182214242102</v>
      </c>
    </row>
    <row r="2095" spans="1:72" x14ac:dyDescent="0.2">
      <c r="A2095">
        <v>11</v>
      </c>
      <c r="B2095">
        <v>39169</v>
      </c>
      <c r="C2095" t="s">
        <v>841</v>
      </c>
      <c r="D2095">
        <v>39</v>
      </c>
      <c r="E2095" t="s">
        <v>842</v>
      </c>
      <c r="F2095" t="s">
        <v>843</v>
      </c>
      <c r="G2095" t="s">
        <v>323</v>
      </c>
      <c r="H2095">
        <v>169</v>
      </c>
      <c r="I2095">
        <v>5738</v>
      </c>
      <c r="J2095">
        <v>727</v>
      </c>
      <c r="K2095">
        <v>2755</v>
      </c>
      <c r="L2095">
        <v>795</v>
      </c>
      <c r="M2095" s="5">
        <v>76902</v>
      </c>
      <c r="N2095" s="5">
        <v>107371.09570000001</v>
      </c>
      <c r="O2095" s="5">
        <v>6672.3</v>
      </c>
      <c r="P2095" s="5">
        <v>9315.9106609999999</v>
      </c>
      <c r="Q2095" s="5">
        <v>55877</v>
      </c>
      <c r="R2095" s="5">
        <v>78015.847609999997</v>
      </c>
      <c r="S2095" s="5">
        <v>650</v>
      </c>
      <c r="T2095" s="5">
        <v>907.53442280000002</v>
      </c>
      <c r="U2095">
        <v>2769</v>
      </c>
      <c r="V2095">
        <v>384</v>
      </c>
      <c r="W2095">
        <v>1687</v>
      </c>
      <c r="X2095">
        <v>383</v>
      </c>
      <c r="Y2095">
        <v>62</v>
      </c>
      <c r="Z2095">
        <v>20</v>
      </c>
      <c r="AA2095">
        <v>88</v>
      </c>
      <c r="AB2095">
        <v>43</v>
      </c>
      <c r="AC2095">
        <v>14</v>
      </c>
      <c r="AD2095">
        <v>65</v>
      </c>
      <c r="AE2095">
        <v>81</v>
      </c>
      <c r="AF2095">
        <v>31</v>
      </c>
      <c r="AG2095">
        <v>111</v>
      </c>
      <c r="AH2095">
        <v>1033.9166666666665</v>
      </c>
      <c r="AI2095">
        <v>2014.3166666666664</v>
      </c>
      <c r="AJ2095">
        <v>2561.833333333333</v>
      </c>
      <c r="AK2095">
        <v>1021</v>
      </c>
      <c r="AL2095">
        <v>1.02967595458031</v>
      </c>
      <c r="AM2095">
        <f t="shared" si="608"/>
        <v>1</v>
      </c>
      <c r="AN2095">
        <f t="shared" si="609"/>
        <v>1051.2991496264965</v>
      </c>
      <c r="AO2095">
        <v>15.37</v>
      </c>
      <c r="AP2095">
        <f t="shared" si="610"/>
        <v>15.826119421899364</v>
      </c>
      <c r="AQ2095">
        <v>3.27</v>
      </c>
      <c r="AR2095">
        <v>6430</v>
      </c>
      <c r="AS2095">
        <v>5.0737861885996933</v>
      </c>
      <c r="AT2095">
        <v>1.0795024086443885</v>
      </c>
      <c r="AU2095">
        <f t="shared" si="611"/>
        <v>5.4771644115400004</v>
      </c>
      <c r="AV2095">
        <f t="shared" si="612"/>
        <v>3.2385072259331658</v>
      </c>
      <c r="AW2095">
        <f t="shared" si="613"/>
        <v>7.5565168605107198</v>
      </c>
      <c r="AX2095">
        <f t="shared" si="616"/>
        <v>10.795024086443885</v>
      </c>
      <c r="AY2095" s="4">
        <v>0.1</v>
      </c>
      <c r="AZ2095">
        <v>35</v>
      </c>
      <c r="BA2095" s="1">
        <f t="shared" si="614"/>
        <v>0.10368970511989745</v>
      </c>
      <c r="BB2095">
        <v>0.33889999999999998</v>
      </c>
      <c r="BC2095">
        <v>4.8224999999999997E-2</v>
      </c>
      <c r="BD2095">
        <v>6.43E-3</v>
      </c>
      <c r="BE2095">
        <v>160000</v>
      </c>
      <c r="BF2095">
        <f t="shared" si="617"/>
        <v>74.400000000000006</v>
      </c>
      <c r="BG2095" s="7">
        <f t="shared" si="618"/>
        <v>0.78884137209302341</v>
      </c>
      <c r="BH2095" s="8">
        <f t="shared" si="619"/>
        <v>1.5776827441860468</v>
      </c>
      <c r="BI2095" s="7">
        <f t="shared" si="620"/>
        <v>2.36652411627907</v>
      </c>
      <c r="BJ2095">
        <v>340.8</v>
      </c>
      <c r="BK2095">
        <v>6390</v>
      </c>
      <c r="BL2095">
        <v>0.12</v>
      </c>
      <c r="BM2095">
        <v>0.11</v>
      </c>
      <c r="BN2095" s="3">
        <f t="shared" si="615"/>
        <v>8.0537659223997887E-2</v>
      </c>
      <c r="BO2095" s="3">
        <f t="shared" si="621"/>
        <v>0.11596451956046121</v>
      </c>
      <c r="BP2095" s="3">
        <f t="shared" si="622"/>
        <v>0.10156995385700926</v>
      </c>
      <c r="BQ2095" s="3">
        <f t="shared" si="623"/>
        <v>0.15015835727009319</v>
      </c>
      <c r="BR2095">
        <f t="shared" si="624"/>
        <v>9.6931629096831506E-2</v>
      </c>
      <c r="BS2095">
        <f t="shared" si="625"/>
        <v>0.12765924861322078</v>
      </c>
      <c r="BT2095" s="5">
        <f t="shared" si="626"/>
        <v>464.13182214242102</v>
      </c>
    </row>
    <row r="2096" spans="1:72" x14ac:dyDescent="0.2">
      <c r="A2096">
        <v>11</v>
      </c>
      <c r="B2096">
        <v>39171</v>
      </c>
      <c r="C2096" t="s">
        <v>841</v>
      </c>
      <c r="D2096">
        <v>39</v>
      </c>
      <c r="E2096" t="s">
        <v>842</v>
      </c>
      <c r="F2096" t="s">
        <v>843</v>
      </c>
      <c r="G2096" t="s">
        <v>438</v>
      </c>
      <c r="H2096">
        <v>171</v>
      </c>
      <c r="I2096">
        <v>2488</v>
      </c>
      <c r="J2096">
        <v>685</v>
      </c>
      <c r="K2096">
        <v>1656</v>
      </c>
      <c r="L2096">
        <v>379</v>
      </c>
      <c r="M2096" s="5">
        <v>39556</v>
      </c>
      <c r="N2096" s="5">
        <v>55228.356350000002</v>
      </c>
      <c r="O2096" s="5">
        <v>4798.7</v>
      </c>
      <c r="P2096" s="5">
        <v>6699.9775920000002</v>
      </c>
      <c r="Q2096" s="5">
        <v>38418</v>
      </c>
      <c r="R2096" s="5">
        <v>53639.473010000002</v>
      </c>
      <c r="S2096" s="5">
        <v>354</v>
      </c>
      <c r="T2096" s="5">
        <v>494.25720869999998</v>
      </c>
      <c r="U2096">
        <v>1875</v>
      </c>
      <c r="V2096">
        <v>565</v>
      </c>
      <c r="W2096">
        <v>1467</v>
      </c>
      <c r="X2096">
        <v>277</v>
      </c>
      <c r="Y2096">
        <v>62</v>
      </c>
      <c r="Z2096">
        <v>20</v>
      </c>
      <c r="AA2096">
        <v>88</v>
      </c>
      <c r="AB2096">
        <v>43</v>
      </c>
      <c r="AC2096">
        <v>14</v>
      </c>
      <c r="AD2096">
        <v>65</v>
      </c>
      <c r="AE2096">
        <v>81</v>
      </c>
      <c r="AF2096">
        <v>31</v>
      </c>
      <c r="AG2096">
        <v>111</v>
      </c>
      <c r="AH2096">
        <v>1033.9166666666665</v>
      </c>
      <c r="AI2096">
        <v>2014.3166666666664</v>
      </c>
      <c r="AJ2096">
        <v>2561.833333333333</v>
      </c>
      <c r="AK2096">
        <v>1021</v>
      </c>
      <c r="AL2096">
        <v>1.00805423809932</v>
      </c>
      <c r="AM2096">
        <f t="shared" si="608"/>
        <v>1</v>
      </c>
      <c r="AN2096">
        <f t="shared" si="609"/>
        <v>1029.2233770994058</v>
      </c>
      <c r="AO2096">
        <v>15.37</v>
      </c>
      <c r="AP2096">
        <f t="shared" si="610"/>
        <v>15.493793639586547</v>
      </c>
      <c r="AQ2096">
        <v>3.27</v>
      </c>
      <c r="AR2096">
        <v>6430</v>
      </c>
      <c r="AS2096">
        <v>5.0737861885996933</v>
      </c>
      <c r="AT2096">
        <v>1.081505683392709</v>
      </c>
      <c r="AU2096">
        <f t="shared" si="611"/>
        <v>5.4873285992899996</v>
      </c>
      <c r="AV2096">
        <f t="shared" si="612"/>
        <v>3.2445170501781271</v>
      </c>
      <c r="AW2096">
        <f t="shared" si="613"/>
        <v>7.5705397837489627</v>
      </c>
      <c r="AX2096">
        <f t="shared" si="616"/>
        <v>10.815056833927091</v>
      </c>
      <c r="AY2096" s="4">
        <v>0.1</v>
      </c>
      <c r="AZ2096">
        <v>35</v>
      </c>
      <c r="BA2096" s="1">
        <f t="shared" si="614"/>
        <v>0.10368970511989745</v>
      </c>
      <c r="BB2096">
        <v>0.33889999999999998</v>
      </c>
      <c r="BC2096">
        <v>4.8224999999999997E-2</v>
      </c>
      <c r="BD2096">
        <v>6.43E-3</v>
      </c>
      <c r="BE2096">
        <v>160000</v>
      </c>
      <c r="BF2096">
        <f t="shared" si="617"/>
        <v>74.400000000000006</v>
      </c>
      <c r="BG2096" s="7">
        <f t="shared" si="618"/>
        <v>0.78884137209302341</v>
      </c>
      <c r="BH2096" s="8">
        <f t="shared" si="619"/>
        <v>1.5776827441860468</v>
      </c>
      <c r="BI2096" s="7">
        <f t="shared" si="620"/>
        <v>2.36652411627907</v>
      </c>
      <c r="BJ2096">
        <v>340.8</v>
      </c>
      <c r="BK2096">
        <v>6390</v>
      </c>
      <c r="BL2096">
        <v>0.12</v>
      </c>
      <c r="BM2096">
        <v>0.11</v>
      </c>
      <c r="BN2096" s="3">
        <f t="shared" si="615"/>
        <v>7.9720035999066852E-2</v>
      </c>
      <c r="BO2096" s="3">
        <f t="shared" si="621"/>
        <v>0.11211280230796891</v>
      </c>
      <c r="BP2096" s="3">
        <f t="shared" si="622"/>
        <v>9.7691524047179568E-2</v>
      </c>
      <c r="BQ2096" s="3">
        <f t="shared" si="623"/>
        <v>0.14637009485668542</v>
      </c>
      <c r="BR2096">
        <f t="shared" si="624"/>
        <v>9.3079911844339211E-2</v>
      </c>
      <c r="BS2096">
        <f t="shared" si="625"/>
        <v>0.12380753136072847</v>
      </c>
      <c r="BT2096" s="5">
        <f t="shared" si="626"/>
        <v>464.13182214242102</v>
      </c>
    </row>
    <row r="2097" spans="1:72" x14ac:dyDescent="0.2">
      <c r="A2097">
        <v>11</v>
      </c>
      <c r="B2097">
        <v>39173</v>
      </c>
      <c r="C2097" t="s">
        <v>841</v>
      </c>
      <c r="D2097">
        <v>39</v>
      </c>
      <c r="E2097" t="s">
        <v>842</v>
      </c>
      <c r="F2097" t="s">
        <v>843</v>
      </c>
      <c r="G2097" t="s">
        <v>290</v>
      </c>
      <c r="H2097">
        <v>173</v>
      </c>
      <c r="I2097">
        <v>4661</v>
      </c>
      <c r="J2097">
        <v>936</v>
      </c>
      <c r="K2097">
        <v>2335</v>
      </c>
      <c r="L2097">
        <v>660</v>
      </c>
      <c r="M2097" s="5">
        <v>63636</v>
      </c>
      <c r="N2097" s="5">
        <v>88849.016199999998</v>
      </c>
      <c r="O2097" s="5">
        <v>6124.5</v>
      </c>
      <c r="P2097" s="5">
        <v>8551.0685730000005</v>
      </c>
      <c r="Q2097" s="5">
        <v>49094</v>
      </c>
      <c r="R2097" s="5">
        <v>68545.376850000001</v>
      </c>
      <c r="S2097" s="5">
        <v>563</v>
      </c>
      <c r="T2097" s="5">
        <v>786.06443090000005</v>
      </c>
      <c r="U2097">
        <v>2252</v>
      </c>
      <c r="V2097">
        <v>561</v>
      </c>
      <c r="W2097">
        <v>1563</v>
      </c>
      <c r="X2097">
        <v>324</v>
      </c>
      <c r="Y2097">
        <v>62</v>
      </c>
      <c r="Z2097">
        <v>20</v>
      </c>
      <c r="AA2097">
        <v>88</v>
      </c>
      <c r="AB2097">
        <v>43</v>
      </c>
      <c r="AC2097">
        <v>14</v>
      </c>
      <c r="AD2097">
        <v>65</v>
      </c>
      <c r="AE2097">
        <v>81</v>
      </c>
      <c r="AF2097">
        <v>31</v>
      </c>
      <c r="AG2097">
        <v>111</v>
      </c>
      <c r="AH2097">
        <v>1033.9166666666665</v>
      </c>
      <c r="AI2097">
        <v>2014.3166666666664</v>
      </c>
      <c r="AJ2097">
        <v>2561.833333333333</v>
      </c>
      <c r="AK2097">
        <v>1021</v>
      </c>
      <c r="AL2097">
        <v>1.0214627742767299</v>
      </c>
      <c r="AM2097">
        <f t="shared" si="608"/>
        <v>1</v>
      </c>
      <c r="AN2097">
        <f t="shared" si="609"/>
        <v>1042.9134925365413</v>
      </c>
      <c r="AO2097">
        <v>15.37</v>
      </c>
      <c r="AP2097">
        <f t="shared" si="610"/>
        <v>15.699882840633338</v>
      </c>
      <c r="AQ2097">
        <v>3.27</v>
      </c>
      <c r="AR2097">
        <v>6430</v>
      </c>
      <c r="AS2097">
        <v>5.0737861885996933</v>
      </c>
      <c r="AT2097">
        <v>1.1320337342151965</v>
      </c>
      <c r="AU2097">
        <f t="shared" si="611"/>
        <v>5.7436971256899998</v>
      </c>
      <c r="AV2097">
        <f t="shared" si="612"/>
        <v>3.3961012026455895</v>
      </c>
      <c r="AW2097">
        <f t="shared" si="613"/>
        <v>7.924236139506375</v>
      </c>
      <c r="AX2097">
        <f t="shared" si="616"/>
        <v>11.320337342151966</v>
      </c>
      <c r="AY2097" s="4">
        <v>0.1</v>
      </c>
      <c r="AZ2097">
        <v>35</v>
      </c>
      <c r="BA2097" s="1">
        <f t="shared" si="614"/>
        <v>0.10368970511989745</v>
      </c>
      <c r="BB2097">
        <v>0.33889999999999998</v>
      </c>
      <c r="BC2097">
        <v>4.8224999999999997E-2</v>
      </c>
      <c r="BD2097">
        <v>6.43E-3</v>
      </c>
      <c r="BE2097">
        <v>160000</v>
      </c>
      <c r="BF2097">
        <f t="shared" si="617"/>
        <v>74.400000000000006</v>
      </c>
      <c r="BG2097" s="7">
        <f t="shared" si="618"/>
        <v>0.78884137209302341</v>
      </c>
      <c r="BH2097" s="8">
        <f t="shared" si="619"/>
        <v>1.5776827441860468</v>
      </c>
      <c r="BI2097" s="7">
        <f t="shared" si="620"/>
        <v>2.36652411627907</v>
      </c>
      <c r="BJ2097">
        <v>340.8</v>
      </c>
      <c r="BK2097">
        <v>6390</v>
      </c>
      <c r="BL2097">
        <v>0.12</v>
      </c>
      <c r="BM2097">
        <v>0.11</v>
      </c>
      <c r="BN2097" s="3">
        <f t="shared" si="615"/>
        <v>8.1916058025593042E-2</v>
      </c>
      <c r="BO2097" s="3">
        <f t="shared" si="621"/>
        <v>0.11626802597170206</v>
      </c>
      <c r="BP2097" s="3">
        <f t="shared" si="622"/>
        <v>0.1011729841865265</v>
      </c>
      <c r="BQ2097" s="3">
        <f t="shared" si="623"/>
        <v>0.15212582256355253</v>
      </c>
      <c r="BR2097">
        <f t="shared" si="624"/>
        <v>9.7235135508072362E-2</v>
      </c>
      <c r="BS2097">
        <f t="shared" si="625"/>
        <v>0.12796275502446164</v>
      </c>
      <c r="BT2097" s="5">
        <f t="shared" si="626"/>
        <v>464.13182214242102</v>
      </c>
    </row>
    <row r="2098" spans="1:72" x14ac:dyDescent="0.2">
      <c r="A2098">
        <v>11</v>
      </c>
      <c r="B2098">
        <v>39175</v>
      </c>
      <c r="C2098" t="s">
        <v>841</v>
      </c>
      <c r="D2098">
        <v>39</v>
      </c>
      <c r="E2098" t="s">
        <v>842</v>
      </c>
      <c r="F2098" t="s">
        <v>843</v>
      </c>
      <c r="G2098" t="s">
        <v>939</v>
      </c>
      <c r="H2098">
        <v>175</v>
      </c>
      <c r="I2098">
        <v>2419</v>
      </c>
      <c r="J2098">
        <v>548</v>
      </c>
      <c r="K2098">
        <v>1628</v>
      </c>
      <c r="L2098">
        <v>336</v>
      </c>
      <c r="M2098" s="5">
        <v>34135</v>
      </c>
      <c r="N2098" s="5">
        <v>47659.519269999997</v>
      </c>
      <c r="O2098" s="5">
        <v>4303.2</v>
      </c>
      <c r="P2098" s="5">
        <v>6008.1571199999998</v>
      </c>
      <c r="Q2098" s="5">
        <v>35534</v>
      </c>
      <c r="R2098" s="5">
        <v>49612.812590000001</v>
      </c>
      <c r="S2098" s="5">
        <v>302</v>
      </c>
      <c r="T2098" s="5">
        <v>421.65445490000002</v>
      </c>
      <c r="U2098">
        <v>1627</v>
      </c>
      <c r="V2098">
        <v>387</v>
      </c>
      <c r="W2098">
        <v>1331</v>
      </c>
      <c r="X2098">
        <v>232</v>
      </c>
      <c r="Y2098">
        <v>62</v>
      </c>
      <c r="Z2098">
        <v>20</v>
      </c>
      <c r="AA2098">
        <v>88</v>
      </c>
      <c r="AB2098">
        <v>43</v>
      </c>
      <c r="AC2098">
        <v>14</v>
      </c>
      <c r="AD2098">
        <v>65</v>
      </c>
      <c r="AE2098">
        <v>81</v>
      </c>
      <c r="AF2098">
        <v>31</v>
      </c>
      <c r="AG2098">
        <v>111</v>
      </c>
      <c r="AH2098">
        <v>1033.9166666666665</v>
      </c>
      <c r="AI2098">
        <v>2014.3166666666664</v>
      </c>
      <c r="AJ2098">
        <v>2561.833333333333</v>
      </c>
      <c r="AK2098">
        <v>1021</v>
      </c>
      <c r="AL2098">
        <v>1.0232136141170101</v>
      </c>
      <c r="AM2098">
        <f t="shared" si="608"/>
        <v>1</v>
      </c>
      <c r="AN2098">
        <f t="shared" si="609"/>
        <v>1044.7011000134673</v>
      </c>
      <c r="AO2098">
        <v>15.37</v>
      </c>
      <c r="AP2098">
        <f t="shared" si="610"/>
        <v>15.726793248978444</v>
      </c>
      <c r="AQ2098">
        <v>3.27</v>
      </c>
      <c r="AR2098">
        <v>6430</v>
      </c>
      <c r="AS2098">
        <v>5.0737861885996933</v>
      </c>
      <c r="AT2098">
        <v>1.0492324555085848</v>
      </c>
      <c r="AU2098">
        <f t="shared" si="611"/>
        <v>5.32358114139</v>
      </c>
      <c r="AV2098">
        <f t="shared" si="612"/>
        <v>3.1476973665257546</v>
      </c>
      <c r="AW2098">
        <f t="shared" si="613"/>
        <v>7.3446271885600938</v>
      </c>
      <c r="AX2098">
        <f t="shared" si="616"/>
        <v>10.492324555085847</v>
      </c>
      <c r="AY2098" s="4">
        <v>0.1</v>
      </c>
      <c r="AZ2098">
        <v>35</v>
      </c>
      <c r="BA2098" s="1">
        <f t="shared" si="614"/>
        <v>0.10368970511989745</v>
      </c>
      <c r="BB2098">
        <v>0.33889999999999998</v>
      </c>
      <c r="BC2098">
        <v>4.8224999999999997E-2</v>
      </c>
      <c r="BD2098">
        <v>6.43E-3</v>
      </c>
      <c r="BE2098">
        <v>160000</v>
      </c>
      <c r="BF2098">
        <f t="shared" si="617"/>
        <v>74.400000000000006</v>
      </c>
      <c r="BG2098" s="7">
        <f t="shared" si="618"/>
        <v>0.78884137209302341</v>
      </c>
      <c r="BH2098" s="8">
        <f t="shared" si="619"/>
        <v>1.5776827441860468</v>
      </c>
      <c r="BI2098" s="7">
        <f t="shared" si="620"/>
        <v>2.36652411627907</v>
      </c>
      <c r="BJ2098">
        <v>340.8</v>
      </c>
      <c r="BK2098">
        <v>6390</v>
      </c>
      <c r="BL2098">
        <v>0.12</v>
      </c>
      <c r="BM2098">
        <v>0.11</v>
      </c>
      <c r="BN2098" s="3">
        <f t="shared" si="615"/>
        <v>7.9286212339005985E-2</v>
      </c>
      <c r="BO2098" s="3">
        <f t="shared" si="621"/>
        <v>0.11122870920889864</v>
      </c>
      <c r="BP2098" s="3">
        <f t="shared" si="622"/>
        <v>9.7237776536521547E-2</v>
      </c>
      <c r="BQ2098" s="3">
        <f t="shared" si="623"/>
        <v>0.14446372935896296</v>
      </c>
      <c r="BR2098">
        <f t="shared" si="624"/>
        <v>9.2195818745268943E-2</v>
      </c>
      <c r="BS2098">
        <f t="shared" si="625"/>
        <v>0.1229234382616582</v>
      </c>
      <c r="BT2098" s="5">
        <f t="shared" si="626"/>
        <v>464.13182214242102</v>
      </c>
    </row>
    <row r="2099" spans="1:72" x14ac:dyDescent="0.2">
      <c r="A2099">
        <v>18</v>
      </c>
      <c r="B2099">
        <v>40001</v>
      </c>
      <c r="C2099" t="s">
        <v>1593</v>
      </c>
      <c r="D2099">
        <v>40</v>
      </c>
      <c r="E2099" t="s">
        <v>1595</v>
      </c>
      <c r="F2099" t="s">
        <v>1596</v>
      </c>
      <c r="G2099" t="s">
        <v>470</v>
      </c>
      <c r="H2099">
        <v>1</v>
      </c>
      <c r="I2099">
        <v>1188</v>
      </c>
      <c r="J2099">
        <v>414</v>
      </c>
      <c r="K2099">
        <v>1040</v>
      </c>
      <c r="L2099">
        <v>165</v>
      </c>
      <c r="M2099" s="5">
        <v>17856</v>
      </c>
      <c r="N2099" s="5">
        <v>24930.668699999998</v>
      </c>
      <c r="O2099" s="5">
        <v>4946.8</v>
      </c>
      <c r="P2099" s="5">
        <v>6906.7558200000003</v>
      </c>
      <c r="Q2099" s="5">
        <v>24616</v>
      </c>
      <c r="R2099" s="5">
        <v>34369.026700000002</v>
      </c>
      <c r="S2099" s="5">
        <v>152</v>
      </c>
      <c r="T2099" s="5">
        <v>212.22343430000001</v>
      </c>
      <c r="U2099">
        <v>862</v>
      </c>
      <c r="V2099">
        <v>395</v>
      </c>
      <c r="W2099">
        <v>969</v>
      </c>
      <c r="X2099">
        <v>125</v>
      </c>
      <c r="Y2099">
        <v>62</v>
      </c>
      <c r="Z2099">
        <v>20</v>
      </c>
      <c r="AA2099">
        <v>88</v>
      </c>
      <c r="AB2099">
        <v>43</v>
      </c>
      <c r="AC2099">
        <v>14</v>
      </c>
      <c r="AD2099">
        <v>65</v>
      </c>
      <c r="AE2099">
        <v>81</v>
      </c>
      <c r="AF2099">
        <v>31</v>
      </c>
      <c r="AG2099">
        <v>111</v>
      </c>
      <c r="AH2099">
        <v>1033.9166666666665</v>
      </c>
      <c r="AI2099">
        <v>2014.3166666666664</v>
      </c>
      <c r="AJ2099">
        <v>2561.833333333333</v>
      </c>
      <c r="AK2099">
        <v>1021</v>
      </c>
      <c r="AL2099">
        <v>0.95770973364512102</v>
      </c>
      <c r="AM2099">
        <f t="shared" si="608"/>
        <v>1</v>
      </c>
      <c r="AN2099">
        <f t="shared" si="609"/>
        <v>977.82163805166851</v>
      </c>
      <c r="AO2099">
        <v>15.37</v>
      </c>
      <c r="AP2099">
        <f t="shared" si="610"/>
        <v>14.719998606125509</v>
      </c>
      <c r="AQ2099">
        <v>3.27</v>
      </c>
      <c r="AR2099">
        <v>6430</v>
      </c>
      <c r="AS2099">
        <v>5.0737861885996933</v>
      </c>
      <c r="AT2099">
        <v>1.0733763156194518</v>
      </c>
      <c r="AU2099">
        <f t="shared" si="611"/>
        <v>5.4460819253599997</v>
      </c>
      <c r="AV2099">
        <f t="shared" si="612"/>
        <v>3.2201289468583552</v>
      </c>
      <c r="AW2099">
        <f t="shared" si="613"/>
        <v>7.5136342093361623</v>
      </c>
      <c r="AX2099">
        <f t="shared" si="616"/>
        <v>10.733763156194518</v>
      </c>
      <c r="AY2099" s="4">
        <v>0.1</v>
      </c>
      <c r="AZ2099">
        <v>35</v>
      </c>
      <c r="BA2099" s="1">
        <f t="shared" si="614"/>
        <v>0.10368970511989745</v>
      </c>
      <c r="BB2099">
        <v>0.3911</v>
      </c>
      <c r="BC2099">
        <v>4.8224999999999997E-2</v>
      </c>
      <c r="BD2099">
        <v>6.43E-3</v>
      </c>
      <c r="BE2099">
        <v>160000</v>
      </c>
      <c r="BF2099">
        <f t="shared" si="617"/>
        <v>74.400000000000006</v>
      </c>
      <c r="BG2099" s="7">
        <f t="shared" si="618"/>
        <v>0.78884137209302341</v>
      </c>
      <c r="BH2099" s="8">
        <f t="shared" si="619"/>
        <v>1.5776827441860468</v>
      </c>
      <c r="BI2099" s="7">
        <f t="shared" si="620"/>
        <v>2.36652411627907</v>
      </c>
      <c r="BJ2099">
        <v>340.8</v>
      </c>
      <c r="BK2099">
        <v>6390</v>
      </c>
      <c r="BL2099">
        <v>0.12</v>
      </c>
      <c r="BM2099">
        <v>0.11</v>
      </c>
      <c r="BN2099" s="3">
        <f t="shared" si="615"/>
        <v>7.2178795938835486E-2</v>
      </c>
      <c r="BO2099" s="3">
        <f t="shared" si="621"/>
        <v>0.1028217965449888</v>
      </c>
      <c r="BP2099" s="3">
        <f t="shared" si="622"/>
        <v>8.8508918893223251E-2</v>
      </c>
      <c r="BQ2099" s="3">
        <f t="shared" si="623"/>
        <v>0.1368215868592548</v>
      </c>
      <c r="BR2099">
        <f t="shared" si="624"/>
        <v>8.3795276630385412E-2</v>
      </c>
      <c r="BS2099">
        <f t="shared" si="625"/>
        <v>0.11451175786575502</v>
      </c>
      <c r="BT2099" s="5">
        <f t="shared" si="626"/>
        <v>463.91809179611823</v>
      </c>
    </row>
    <row r="2100" spans="1:72" x14ac:dyDescent="0.2">
      <c r="A2100">
        <v>18</v>
      </c>
      <c r="B2100">
        <v>40003</v>
      </c>
      <c r="C2100" t="s">
        <v>1593</v>
      </c>
      <c r="D2100">
        <v>40</v>
      </c>
      <c r="E2100" t="s">
        <v>1595</v>
      </c>
      <c r="F2100" t="s">
        <v>1596</v>
      </c>
      <c r="G2100" t="s">
        <v>1626</v>
      </c>
      <c r="H2100">
        <v>3</v>
      </c>
      <c r="I2100">
        <v>648</v>
      </c>
      <c r="J2100">
        <v>335</v>
      </c>
      <c r="K2100">
        <v>862</v>
      </c>
      <c r="L2100">
        <v>101</v>
      </c>
      <c r="M2100" s="5">
        <v>10237</v>
      </c>
      <c r="N2100" s="5">
        <v>14292.969059999999</v>
      </c>
      <c r="O2100" s="5">
        <v>3773.4</v>
      </c>
      <c r="P2100" s="5">
        <v>5268.4467560000003</v>
      </c>
      <c r="Q2100" s="5">
        <v>20341</v>
      </c>
      <c r="R2100" s="5">
        <v>28400.242610000001</v>
      </c>
      <c r="S2100" s="5">
        <v>101</v>
      </c>
      <c r="T2100" s="5">
        <v>141.01688720000001</v>
      </c>
      <c r="U2100">
        <v>603</v>
      </c>
      <c r="V2100">
        <v>362</v>
      </c>
      <c r="W2100">
        <v>867</v>
      </c>
      <c r="X2100">
        <v>96</v>
      </c>
      <c r="Y2100">
        <v>62</v>
      </c>
      <c r="Z2100">
        <v>20</v>
      </c>
      <c r="AA2100">
        <v>88</v>
      </c>
      <c r="AB2100">
        <v>43</v>
      </c>
      <c r="AC2100">
        <v>14</v>
      </c>
      <c r="AD2100">
        <v>65</v>
      </c>
      <c r="AE2100">
        <v>81</v>
      </c>
      <c r="AF2100">
        <v>31</v>
      </c>
      <c r="AG2100">
        <v>111</v>
      </c>
      <c r="AH2100">
        <v>1033.9166666666665</v>
      </c>
      <c r="AI2100">
        <v>2014.3166666666664</v>
      </c>
      <c r="AJ2100">
        <v>2561.833333333333</v>
      </c>
      <c r="AK2100">
        <v>1021</v>
      </c>
      <c r="AL2100">
        <v>0.96303661415974295</v>
      </c>
      <c r="AM2100">
        <f t="shared" si="608"/>
        <v>1</v>
      </c>
      <c r="AN2100">
        <f t="shared" si="609"/>
        <v>983.26038305709756</v>
      </c>
      <c r="AO2100">
        <v>15.37</v>
      </c>
      <c r="AP2100">
        <f t="shared" si="610"/>
        <v>14.801872759635248</v>
      </c>
      <c r="AQ2100">
        <v>3.27</v>
      </c>
      <c r="AR2100">
        <v>6430</v>
      </c>
      <c r="AS2100">
        <v>5.0737861885996933</v>
      </c>
      <c r="AT2100">
        <v>0.86328952808885906</v>
      </c>
      <c r="AU2100">
        <f t="shared" si="611"/>
        <v>4.38014648438</v>
      </c>
      <c r="AV2100">
        <f t="shared" si="612"/>
        <v>2.5898685842665774</v>
      </c>
      <c r="AW2100">
        <f t="shared" si="613"/>
        <v>6.0430266966220136</v>
      </c>
      <c r="AX2100">
        <f t="shared" si="616"/>
        <v>8.6328952808885902</v>
      </c>
      <c r="AY2100" s="4">
        <v>0.1</v>
      </c>
      <c r="AZ2100">
        <v>35</v>
      </c>
      <c r="BA2100" s="1">
        <f t="shared" si="614"/>
        <v>0.10368970511989745</v>
      </c>
      <c r="BB2100">
        <v>0.3911</v>
      </c>
      <c r="BC2100">
        <v>4.8224999999999997E-2</v>
      </c>
      <c r="BD2100">
        <v>6.43E-3</v>
      </c>
      <c r="BE2100">
        <v>160000</v>
      </c>
      <c r="BF2100">
        <f t="shared" si="617"/>
        <v>74.400000000000006</v>
      </c>
      <c r="BG2100" s="7">
        <f t="shared" si="618"/>
        <v>0.78884137209302341</v>
      </c>
      <c r="BH2100" s="8">
        <f t="shared" si="619"/>
        <v>1.5776827441860468</v>
      </c>
      <c r="BI2100" s="7">
        <f t="shared" si="620"/>
        <v>2.36652411627907</v>
      </c>
      <c r="BJ2100">
        <v>340.8</v>
      </c>
      <c r="BK2100">
        <v>6390</v>
      </c>
      <c r="BL2100">
        <v>0.12</v>
      </c>
      <c r="BM2100">
        <v>0.11</v>
      </c>
      <c r="BN2100" s="3">
        <f t="shared" si="615"/>
        <v>6.5513333456503522E-2</v>
      </c>
      <c r="BO2100" s="3">
        <f t="shared" si="621"/>
        <v>9.5508294821475784E-2</v>
      </c>
      <c r="BP2100" s="3">
        <f t="shared" si="622"/>
        <v>8.3996807923746503E-2</v>
      </c>
      <c r="BQ2100" s="3">
        <f t="shared" si="623"/>
        <v>0.12285346958302601</v>
      </c>
      <c r="BR2100">
        <f t="shared" si="624"/>
        <v>7.6481774906872399E-2</v>
      </c>
      <c r="BS2100">
        <f t="shared" si="625"/>
        <v>0.107198256142242</v>
      </c>
      <c r="BT2100" s="5">
        <f t="shared" si="626"/>
        <v>463.91809179611823</v>
      </c>
    </row>
    <row r="2101" spans="1:72" x14ac:dyDescent="0.2">
      <c r="A2101">
        <v>18</v>
      </c>
      <c r="B2101">
        <v>40005</v>
      </c>
      <c r="C2101" t="s">
        <v>1593</v>
      </c>
      <c r="D2101">
        <v>40</v>
      </c>
      <c r="E2101" t="s">
        <v>1595</v>
      </c>
      <c r="F2101" t="s">
        <v>1596</v>
      </c>
      <c r="G2101" t="s">
        <v>1627</v>
      </c>
      <c r="H2101">
        <v>5</v>
      </c>
      <c r="I2101">
        <v>877</v>
      </c>
      <c r="J2101">
        <v>385</v>
      </c>
      <c r="K2101">
        <v>379</v>
      </c>
      <c r="L2101">
        <v>131</v>
      </c>
      <c r="M2101" s="5">
        <v>13483</v>
      </c>
      <c r="N2101" s="5">
        <v>18825.056339999999</v>
      </c>
      <c r="O2101" s="5">
        <v>4733.6000000000004</v>
      </c>
      <c r="P2101" s="5">
        <v>6609.0845289999997</v>
      </c>
      <c r="Q2101" s="5">
        <v>8856.4</v>
      </c>
      <c r="R2101" s="5">
        <v>12365.36594</v>
      </c>
      <c r="S2101" s="5">
        <v>127</v>
      </c>
      <c r="T2101" s="5">
        <v>177.31826419999999</v>
      </c>
      <c r="U2101">
        <v>733</v>
      </c>
      <c r="V2101">
        <v>382</v>
      </c>
      <c r="W2101">
        <v>387</v>
      </c>
      <c r="X2101">
        <v>111</v>
      </c>
      <c r="Y2101">
        <v>62</v>
      </c>
      <c r="Z2101">
        <v>20</v>
      </c>
      <c r="AA2101">
        <v>88</v>
      </c>
      <c r="AB2101">
        <v>43</v>
      </c>
      <c r="AC2101">
        <v>14</v>
      </c>
      <c r="AD2101">
        <v>65</v>
      </c>
      <c r="AE2101">
        <v>81</v>
      </c>
      <c r="AF2101">
        <v>31</v>
      </c>
      <c r="AG2101">
        <v>111</v>
      </c>
      <c r="AH2101">
        <v>1033.9166666666665</v>
      </c>
      <c r="AI2101">
        <v>2014.3166666666664</v>
      </c>
      <c r="AJ2101">
        <v>2561.833333333333</v>
      </c>
      <c r="AK2101">
        <v>1021</v>
      </c>
      <c r="AL2101">
        <v>0.95000760643570503</v>
      </c>
      <c r="AM2101">
        <f t="shared" si="608"/>
        <v>1</v>
      </c>
      <c r="AN2101">
        <f t="shared" si="609"/>
        <v>969.95776617085482</v>
      </c>
      <c r="AO2101">
        <v>15.37</v>
      </c>
      <c r="AP2101">
        <f t="shared" si="610"/>
        <v>14.601616910916785</v>
      </c>
      <c r="AQ2101">
        <v>3.27</v>
      </c>
      <c r="AR2101">
        <v>6430</v>
      </c>
      <c r="AS2101">
        <v>5.0737861885996933</v>
      </c>
      <c r="AT2101">
        <v>0.86543370033924749</v>
      </c>
      <c r="AU2101">
        <f t="shared" si="611"/>
        <v>4.3910255559299998</v>
      </c>
      <c r="AV2101">
        <f t="shared" si="612"/>
        <v>2.5963011010177426</v>
      </c>
      <c r="AW2101">
        <f t="shared" si="613"/>
        <v>6.0580359023747326</v>
      </c>
      <c r="AX2101">
        <f t="shared" si="616"/>
        <v>8.6543370033924756</v>
      </c>
      <c r="AY2101" s="4">
        <v>0.1</v>
      </c>
      <c r="AZ2101">
        <v>35</v>
      </c>
      <c r="BA2101" s="1">
        <f t="shared" si="614"/>
        <v>0.10368970511989745</v>
      </c>
      <c r="BB2101">
        <v>0.3911</v>
      </c>
      <c r="BC2101">
        <v>4.8224999999999997E-2</v>
      </c>
      <c r="BD2101">
        <v>6.43E-3</v>
      </c>
      <c r="BE2101">
        <v>160000</v>
      </c>
      <c r="BF2101">
        <f t="shared" si="617"/>
        <v>74.400000000000006</v>
      </c>
      <c r="BG2101" s="7">
        <f t="shared" si="618"/>
        <v>0.78884137209302341</v>
      </c>
      <c r="BH2101" s="8">
        <f t="shared" si="619"/>
        <v>1.5776827441860468</v>
      </c>
      <c r="BI2101" s="7">
        <f t="shared" si="620"/>
        <v>2.36652411627907</v>
      </c>
      <c r="BJ2101">
        <v>340.8</v>
      </c>
      <c r="BK2101">
        <v>6390</v>
      </c>
      <c r="BL2101">
        <v>0.12</v>
      </c>
      <c r="BM2101">
        <v>0.11</v>
      </c>
      <c r="BN2101" s="3">
        <f t="shared" si="615"/>
        <v>6.5122228188701128E-2</v>
      </c>
      <c r="BO2101" s="3">
        <f t="shared" si="621"/>
        <v>9.5349406436500805E-2</v>
      </c>
      <c r="BP2101" s="3">
        <f t="shared" si="622"/>
        <v>8.3809328191415011E-2</v>
      </c>
      <c r="BQ2101" s="3">
        <f t="shared" si="623"/>
        <v>0.12276249904368453</v>
      </c>
      <c r="BR2101">
        <f t="shared" si="624"/>
        <v>7.6322886521897421E-2</v>
      </c>
      <c r="BS2101">
        <f t="shared" si="625"/>
        <v>0.10703936775726702</v>
      </c>
      <c r="BT2101" s="5">
        <f t="shared" si="626"/>
        <v>463.91809179611823</v>
      </c>
    </row>
    <row r="2102" spans="1:72" x14ac:dyDescent="0.2">
      <c r="A2102">
        <v>18</v>
      </c>
      <c r="B2102">
        <v>40007</v>
      </c>
      <c r="C2102" t="s">
        <v>1593</v>
      </c>
      <c r="D2102">
        <v>40</v>
      </c>
      <c r="E2102" t="s">
        <v>1595</v>
      </c>
      <c r="F2102" t="s">
        <v>1596</v>
      </c>
      <c r="G2102" t="s">
        <v>894</v>
      </c>
      <c r="H2102">
        <v>7</v>
      </c>
      <c r="I2102">
        <v>470</v>
      </c>
      <c r="J2102">
        <v>247</v>
      </c>
      <c r="K2102">
        <v>723</v>
      </c>
      <c r="L2102">
        <v>95</v>
      </c>
      <c r="M2102" s="5">
        <v>7328.7</v>
      </c>
      <c r="N2102" s="5">
        <v>10232.380810000001</v>
      </c>
      <c r="O2102" s="5">
        <v>3083.1</v>
      </c>
      <c r="P2102" s="5">
        <v>4304.6451989999996</v>
      </c>
      <c r="Q2102" s="5">
        <v>17028</v>
      </c>
      <c r="R2102" s="5">
        <v>23774.60946</v>
      </c>
      <c r="S2102" s="5">
        <v>93</v>
      </c>
      <c r="T2102" s="5">
        <v>129.8472328</v>
      </c>
      <c r="U2102">
        <v>453</v>
      </c>
      <c r="V2102">
        <v>277</v>
      </c>
      <c r="W2102">
        <v>740</v>
      </c>
      <c r="X2102">
        <v>82</v>
      </c>
      <c r="Y2102">
        <v>62</v>
      </c>
      <c r="Z2102">
        <v>20</v>
      </c>
      <c r="AA2102">
        <v>88</v>
      </c>
      <c r="AB2102">
        <v>43</v>
      </c>
      <c r="AC2102">
        <v>14</v>
      </c>
      <c r="AD2102">
        <v>65</v>
      </c>
      <c r="AE2102">
        <v>81</v>
      </c>
      <c r="AF2102">
        <v>31</v>
      </c>
      <c r="AG2102">
        <v>111</v>
      </c>
      <c r="AH2102">
        <v>1033.9166666666665</v>
      </c>
      <c r="AI2102">
        <v>2014.3166666666664</v>
      </c>
      <c r="AJ2102">
        <v>2561.833333333333</v>
      </c>
      <c r="AK2102">
        <v>1021</v>
      </c>
      <c r="AL2102">
        <v>0.96504103872511104</v>
      </c>
      <c r="AM2102">
        <f t="shared" si="608"/>
        <v>1</v>
      </c>
      <c r="AN2102">
        <f t="shared" si="609"/>
        <v>985.30690053833837</v>
      </c>
      <c r="AO2102">
        <v>15.37</v>
      </c>
      <c r="AP2102">
        <f t="shared" si="610"/>
        <v>14.832680765204955</v>
      </c>
      <c r="AQ2102">
        <v>3.27</v>
      </c>
      <c r="AR2102">
        <v>6430</v>
      </c>
      <c r="AS2102">
        <v>5.0737861885996933</v>
      </c>
      <c r="AT2102">
        <v>0.84332244408803325</v>
      </c>
      <c r="AU2102">
        <f t="shared" si="611"/>
        <v>4.2788377693499999</v>
      </c>
      <c r="AV2102">
        <f t="shared" si="612"/>
        <v>2.5299673322640999</v>
      </c>
      <c r="AW2102">
        <f t="shared" si="613"/>
        <v>5.9032571086162324</v>
      </c>
      <c r="AX2102">
        <f t="shared" si="616"/>
        <v>8.4332244408803323</v>
      </c>
      <c r="AY2102" s="4">
        <v>0.1</v>
      </c>
      <c r="AZ2102">
        <v>35</v>
      </c>
      <c r="BA2102" s="1">
        <f t="shared" si="614"/>
        <v>0.10368970511989745</v>
      </c>
      <c r="BB2102">
        <v>0.3911</v>
      </c>
      <c r="BC2102">
        <v>4.8224999999999997E-2</v>
      </c>
      <c r="BD2102">
        <v>6.43E-3</v>
      </c>
      <c r="BE2102">
        <v>160000</v>
      </c>
      <c r="BF2102">
        <f t="shared" si="617"/>
        <v>74.400000000000006</v>
      </c>
      <c r="BG2102" s="7">
        <f t="shared" si="618"/>
        <v>0.78884137209302341</v>
      </c>
      <c r="BH2102" s="8">
        <f t="shared" si="619"/>
        <v>1.5776827441860468</v>
      </c>
      <c r="BI2102" s="7">
        <f t="shared" si="620"/>
        <v>2.36652411627907</v>
      </c>
      <c r="BJ2102">
        <v>340.8</v>
      </c>
      <c r="BK2102">
        <v>6390</v>
      </c>
      <c r="BL2102">
        <v>0.12</v>
      </c>
      <c r="BM2102">
        <v>0.11</v>
      </c>
      <c r="BN2102" s="3">
        <f t="shared" si="615"/>
        <v>6.4932849021960601E-2</v>
      </c>
      <c r="BO2102" s="3">
        <f t="shared" si="621"/>
        <v>9.4665696778298461E-2</v>
      </c>
      <c r="BP2102" s="3">
        <f t="shared" si="622"/>
        <v>8.3420459867836139E-2</v>
      </c>
      <c r="BQ2102" s="3">
        <f t="shared" si="623"/>
        <v>0.12137840307623851</v>
      </c>
      <c r="BR2102">
        <f t="shared" si="624"/>
        <v>7.5639176863695076E-2</v>
      </c>
      <c r="BS2102">
        <f t="shared" si="625"/>
        <v>0.10635565809906468</v>
      </c>
      <c r="BT2102" s="5">
        <f t="shared" si="626"/>
        <v>463.91809179611823</v>
      </c>
    </row>
    <row r="2103" spans="1:72" x14ac:dyDescent="0.2">
      <c r="A2103">
        <v>18</v>
      </c>
      <c r="B2103">
        <v>40009</v>
      </c>
      <c r="C2103" t="s">
        <v>1593</v>
      </c>
      <c r="D2103">
        <v>40</v>
      </c>
      <c r="E2103" t="s">
        <v>1595</v>
      </c>
      <c r="F2103" t="s">
        <v>1596</v>
      </c>
      <c r="G2103" t="s">
        <v>1675</v>
      </c>
      <c r="H2103">
        <v>9</v>
      </c>
      <c r="I2103">
        <v>618</v>
      </c>
      <c r="J2103">
        <v>300</v>
      </c>
      <c r="K2103">
        <v>371</v>
      </c>
      <c r="L2103">
        <v>97</v>
      </c>
      <c r="M2103" s="5">
        <v>9614.9</v>
      </c>
      <c r="N2103" s="5">
        <v>13424.388800000001</v>
      </c>
      <c r="O2103" s="5">
        <v>3731.4</v>
      </c>
      <c r="P2103" s="5">
        <v>5209.8060699999996</v>
      </c>
      <c r="Q2103" s="5">
        <v>8749.7000000000007</v>
      </c>
      <c r="R2103" s="5">
        <v>12216.39068</v>
      </c>
      <c r="S2103" s="5">
        <v>97</v>
      </c>
      <c r="T2103" s="5">
        <v>135.43206000000001</v>
      </c>
      <c r="U2103">
        <v>562</v>
      </c>
      <c r="V2103">
        <v>329</v>
      </c>
      <c r="W2103">
        <v>398</v>
      </c>
      <c r="X2103">
        <v>90</v>
      </c>
      <c r="Y2103">
        <v>62</v>
      </c>
      <c r="Z2103">
        <v>20</v>
      </c>
      <c r="AA2103">
        <v>88</v>
      </c>
      <c r="AB2103">
        <v>43</v>
      </c>
      <c r="AC2103">
        <v>14</v>
      </c>
      <c r="AD2103">
        <v>65</v>
      </c>
      <c r="AE2103">
        <v>81</v>
      </c>
      <c r="AF2103">
        <v>31</v>
      </c>
      <c r="AG2103">
        <v>111</v>
      </c>
      <c r="AH2103">
        <v>1033.9166666666665</v>
      </c>
      <c r="AI2103">
        <v>2014.3166666666664</v>
      </c>
      <c r="AJ2103">
        <v>2561.833333333333</v>
      </c>
      <c r="AK2103">
        <v>1021</v>
      </c>
      <c r="AL2103">
        <v>0.95901355605858996</v>
      </c>
      <c r="AM2103">
        <f t="shared" si="608"/>
        <v>1</v>
      </c>
      <c r="AN2103">
        <f t="shared" si="609"/>
        <v>979.15284073582029</v>
      </c>
      <c r="AO2103">
        <v>15.37</v>
      </c>
      <c r="AP2103">
        <f t="shared" si="610"/>
        <v>14.740038356620527</v>
      </c>
      <c r="AQ2103">
        <v>3.27</v>
      </c>
      <c r="AR2103">
        <v>6430</v>
      </c>
      <c r="AS2103">
        <v>5.0737861885996933</v>
      </c>
      <c r="AT2103">
        <v>0.8336542560137663</v>
      </c>
      <c r="AU2103">
        <f t="shared" si="611"/>
        <v>4.2297834502300002</v>
      </c>
      <c r="AV2103">
        <f t="shared" si="612"/>
        <v>2.5009627680412989</v>
      </c>
      <c r="AW2103">
        <f t="shared" si="613"/>
        <v>5.8355797920963646</v>
      </c>
      <c r="AX2103">
        <f t="shared" si="616"/>
        <v>8.3365425601376622</v>
      </c>
      <c r="AY2103" s="4">
        <v>0.1</v>
      </c>
      <c r="AZ2103">
        <v>35</v>
      </c>
      <c r="BA2103" s="1">
        <f t="shared" si="614"/>
        <v>0.10368970511989745</v>
      </c>
      <c r="BB2103">
        <v>0.3911</v>
      </c>
      <c r="BC2103">
        <v>4.8224999999999997E-2</v>
      </c>
      <c r="BD2103">
        <v>6.43E-3</v>
      </c>
      <c r="BE2103">
        <v>160000</v>
      </c>
      <c r="BF2103">
        <f t="shared" si="617"/>
        <v>74.400000000000006</v>
      </c>
      <c r="BG2103" s="7">
        <f t="shared" si="618"/>
        <v>0.78884137209302341</v>
      </c>
      <c r="BH2103" s="8">
        <f t="shared" si="619"/>
        <v>1.5776827441860468</v>
      </c>
      <c r="BI2103" s="7">
        <f t="shared" si="620"/>
        <v>2.36652411627907</v>
      </c>
      <c r="BJ2103">
        <v>340.8</v>
      </c>
      <c r="BK2103">
        <v>6390</v>
      </c>
      <c r="BL2103">
        <v>0.12</v>
      </c>
      <c r="BM2103">
        <v>0.11</v>
      </c>
      <c r="BN2103" s="3">
        <f t="shared" si="615"/>
        <v>6.4404135127663117E-2</v>
      </c>
      <c r="BO2103" s="3">
        <f t="shared" si="621"/>
        <v>9.4297544431207261E-2</v>
      </c>
      <c r="BP2103" s="3">
        <f t="shared" si="622"/>
        <v>8.3181227444733927E-2</v>
      </c>
      <c r="BQ2103" s="3">
        <f t="shared" si="623"/>
        <v>0.12070400550791352</v>
      </c>
      <c r="BR2103">
        <f t="shared" si="624"/>
        <v>7.5271024516603877E-2</v>
      </c>
      <c r="BS2103">
        <f t="shared" si="625"/>
        <v>0.10598750575197348</v>
      </c>
      <c r="BT2103" s="5">
        <f t="shared" si="626"/>
        <v>463.91809179611823</v>
      </c>
    </row>
    <row r="2104" spans="1:72" x14ac:dyDescent="0.2">
      <c r="A2104">
        <v>18</v>
      </c>
      <c r="B2104">
        <v>40011</v>
      </c>
      <c r="C2104" t="s">
        <v>1593</v>
      </c>
      <c r="D2104">
        <v>40</v>
      </c>
      <c r="E2104" t="s">
        <v>1595</v>
      </c>
      <c r="F2104" t="s">
        <v>1596</v>
      </c>
      <c r="G2104" t="s">
        <v>392</v>
      </c>
      <c r="H2104">
        <v>11</v>
      </c>
      <c r="I2104">
        <v>720</v>
      </c>
      <c r="J2104">
        <v>343</v>
      </c>
      <c r="K2104">
        <v>308</v>
      </c>
      <c r="L2104">
        <v>112</v>
      </c>
      <c r="M2104" s="5">
        <v>10939</v>
      </c>
      <c r="N2104" s="5">
        <v>15273.106229999999</v>
      </c>
      <c r="O2104" s="5">
        <v>4001</v>
      </c>
      <c r="P2104" s="5">
        <v>5586.2234239999998</v>
      </c>
      <c r="Q2104" s="5">
        <v>7150.4</v>
      </c>
      <c r="R2104" s="5">
        <v>9983.4371339999998</v>
      </c>
      <c r="S2104" s="5">
        <v>107</v>
      </c>
      <c r="T2104" s="5">
        <v>149.39412809999999</v>
      </c>
      <c r="U2104">
        <v>567</v>
      </c>
      <c r="V2104">
        <v>348</v>
      </c>
      <c r="W2104">
        <v>313</v>
      </c>
      <c r="X2104">
        <v>91</v>
      </c>
      <c r="Y2104">
        <v>62</v>
      </c>
      <c r="Z2104">
        <v>20</v>
      </c>
      <c r="AA2104">
        <v>88</v>
      </c>
      <c r="AB2104">
        <v>43</v>
      </c>
      <c r="AC2104">
        <v>14</v>
      </c>
      <c r="AD2104">
        <v>65</v>
      </c>
      <c r="AE2104">
        <v>81</v>
      </c>
      <c r="AF2104">
        <v>31</v>
      </c>
      <c r="AG2104">
        <v>111</v>
      </c>
      <c r="AH2104">
        <v>1033.9166666666665</v>
      </c>
      <c r="AI2104">
        <v>2014.3166666666664</v>
      </c>
      <c r="AJ2104">
        <v>2561.833333333333</v>
      </c>
      <c r="AK2104">
        <v>1021</v>
      </c>
      <c r="AL2104">
        <v>0.95958313616839297</v>
      </c>
      <c r="AM2104">
        <f t="shared" si="608"/>
        <v>1</v>
      </c>
      <c r="AN2104">
        <f t="shared" si="609"/>
        <v>979.7343820279292</v>
      </c>
      <c r="AO2104">
        <v>15.37</v>
      </c>
      <c r="AP2104">
        <f t="shared" si="610"/>
        <v>14.748792802908198</v>
      </c>
      <c r="AQ2104">
        <v>3.27</v>
      </c>
      <c r="AR2104">
        <v>6430</v>
      </c>
      <c r="AS2104">
        <v>5.0737861885996933</v>
      </c>
      <c r="AT2104">
        <v>0.86363463518539652</v>
      </c>
      <c r="AU2104">
        <f t="shared" si="611"/>
        <v>4.3818974839999996</v>
      </c>
      <c r="AV2104">
        <f t="shared" si="612"/>
        <v>2.5909039055561895</v>
      </c>
      <c r="AW2104">
        <f t="shared" si="613"/>
        <v>6.0454424462977752</v>
      </c>
      <c r="AX2104">
        <f t="shared" si="616"/>
        <v>8.636346351853966</v>
      </c>
      <c r="AY2104" s="4">
        <v>0.1</v>
      </c>
      <c r="AZ2104">
        <v>35</v>
      </c>
      <c r="BA2104" s="1">
        <f t="shared" si="614"/>
        <v>0.10368970511989745</v>
      </c>
      <c r="BB2104">
        <v>0.3911</v>
      </c>
      <c r="BC2104">
        <v>4.8224999999999997E-2</v>
      </c>
      <c r="BD2104">
        <v>6.43E-3</v>
      </c>
      <c r="BE2104">
        <v>160000</v>
      </c>
      <c r="BF2104">
        <f t="shared" si="617"/>
        <v>74.400000000000006</v>
      </c>
      <c r="BG2104" s="7">
        <f t="shared" si="618"/>
        <v>0.78884137209302341</v>
      </c>
      <c r="BH2104" s="8">
        <f t="shared" si="619"/>
        <v>1.5776827441860468</v>
      </c>
      <c r="BI2104" s="7">
        <f t="shared" si="620"/>
        <v>2.36652411627907</v>
      </c>
      <c r="BJ2104">
        <v>340.8</v>
      </c>
      <c r="BK2104">
        <v>6390</v>
      </c>
      <c r="BL2104">
        <v>0.12</v>
      </c>
      <c r="BM2104">
        <v>0.11</v>
      </c>
      <c r="BN2104" s="3">
        <f t="shared" si="615"/>
        <v>6.5402384104960312E-2</v>
      </c>
      <c r="BO2104" s="3">
        <f t="shared" si="621"/>
        <v>9.5400208009038381E-2</v>
      </c>
      <c r="BP2104" s="3">
        <f t="shared" si="622"/>
        <v>8.3884119299644719E-2</v>
      </c>
      <c r="BQ2104" s="3">
        <f t="shared" si="623"/>
        <v>0.1227563142293394</v>
      </c>
      <c r="BR2104">
        <f t="shared" si="624"/>
        <v>7.6373688094434997E-2</v>
      </c>
      <c r="BS2104">
        <f t="shared" si="625"/>
        <v>0.1070901693298046</v>
      </c>
      <c r="BT2104" s="5">
        <f t="shared" si="626"/>
        <v>463.91809179611823</v>
      </c>
    </row>
    <row r="2105" spans="1:72" x14ac:dyDescent="0.2">
      <c r="A2105">
        <v>18</v>
      </c>
      <c r="B2105">
        <v>40013</v>
      </c>
      <c r="C2105" t="s">
        <v>1593</v>
      </c>
      <c r="D2105">
        <v>40</v>
      </c>
      <c r="E2105" t="s">
        <v>1595</v>
      </c>
      <c r="F2105" t="s">
        <v>1596</v>
      </c>
      <c r="G2105" t="s">
        <v>1270</v>
      </c>
      <c r="H2105">
        <v>13</v>
      </c>
      <c r="I2105">
        <v>1212</v>
      </c>
      <c r="J2105">
        <v>483</v>
      </c>
      <c r="K2105">
        <v>443</v>
      </c>
      <c r="L2105">
        <v>179</v>
      </c>
      <c r="M2105" s="5">
        <v>18469</v>
      </c>
      <c r="N2105" s="5">
        <v>25786.543470000001</v>
      </c>
      <c r="O2105" s="5">
        <v>5284.7</v>
      </c>
      <c r="P2105" s="5">
        <v>7378.5340990000004</v>
      </c>
      <c r="Q2105" s="5">
        <v>9965.2000000000007</v>
      </c>
      <c r="R2105" s="5">
        <v>13913.48005</v>
      </c>
      <c r="S2105" s="5">
        <v>167</v>
      </c>
      <c r="T2105" s="5">
        <v>233.16653629999999</v>
      </c>
      <c r="U2105">
        <v>854</v>
      </c>
      <c r="V2105">
        <v>440</v>
      </c>
      <c r="W2105">
        <v>414</v>
      </c>
      <c r="X2105">
        <v>128</v>
      </c>
      <c r="Y2105">
        <v>62</v>
      </c>
      <c r="Z2105">
        <v>20</v>
      </c>
      <c r="AA2105">
        <v>88</v>
      </c>
      <c r="AB2105">
        <v>43</v>
      </c>
      <c r="AC2105">
        <v>14</v>
      </c>
      <c r="AD2105">
        <v>65</v>
      </c>
      <c r="AE2105">
        <v>81</v>
      </c>
      <c r="AF2105">
        <v>31</v>
      </c>
      <c r="AG2105">
        <v>111</v>
      </c>
      <c r="AH2105">
        <v>1033.9166666666665</v>
      </c>
      <c r="AI2105">
        <v>2014.3166666666664</v>
      </c>
      <c r="AJ2105">
        <v>2561.833333333333</v>
      </c>
      <c r="AK2105">
        <v>1021</v>
      </c>
      <c r="AL2105">
        <v>0.948014236986637</v>
      </c>
      <c r="AM2105">
        <f t="shared" si="608"/>
        <v>1</v>
      </c>
      <c r="AN2105">
        <f t="shared" si="609"/>
        <v>967.92253596335638</v>
      </c>
      <c r="AO2105">
        <v>15.37</v>
      </c>
      <c r="AP2105">
        <f t="shared" si="610"/>
        <v>14.57097882248461</v>
      </c>
      <c r="AQ2105">
        <v>3.27</v>
      </c>
      <c r="AR2105">
        <v>6430</v>
      </c>
      <c r="AS2105">
        <v>5.0737861885996933</v>
      </c>
      <c r="AT2105">
        <v>0.83815836319931314</v>
      </c>
      <c r="AU2105">
        <f t="shared" si="611"/>
        <v>4.2526363270600003</v>
      </c>
      <c r="AV2105">
        <f t="shared" si="612"/>
        <v>2.5144750895979393</v>
      </c>
      <c r="AW2105">
        <f t="shared" si="613"/>
        <v>5.8671085423951919</v>
      </c>
      <c r="AX2105">
        <f t="shared" si="616"/>
        <v>8.3815836319931307</v>
      </c>
      <c r="AY2105" s="4">
        <v>0.1</v>
      </c>
      <c r="AZ2105">
        <v>35</v>
      </c>
      <c r="BA2105" s="1">
        <f t="shared" si="614"/>
        <v>0.10368970511989745</v>
      </c>
      <c r="BB2105">
        <v>0.3911</v>
      </c>
      <c r="BC2105">
        <v>4.8224999999999997E-2</v>
      </c>
      <c r="BD2105">
        <v>6.43E-3</v>
      </c>
      <c r="BE2105">
        <v>160000</v>
      </c>
      <c r="BF2105">
        <f t="shared" si="617"/>
        <v>74.400000000000006</v>
      </c>
      <c r="BG2105" s="7">
        <f t="shared" si="618"/>
        <v>0.78884137209302341</v>
      </c>
      <c r="BH2105" s="8">
        <f t="shared" si="619"/>
        <v>1.5776827441860468</v>
      </c>
      <c r="BI2105" s="7">
        <f t="shared" si="620"/>
        <v>2.36652411627907</v>
      </c>
      <c r="BJ2105">
        <v>340.8</v>
      </c>
      <c r="BK2105">
        <v>6390</v>
      </c>
      <c r="BL2105">
        <v>0.12</v>
      </c>
      <c r="BM2105">
        <v>0.11</v>
      </c>
      <c r="BN2105" s="3">
        <f t="shared" si="615"/>
        <v>6.416184605153856E-2</v>
      </c>
      <c r="BO2105" s="3">
        <f t="shared" si="621"/>
        <v>9.4798787527434508E-2</v>
      </c>
      <c r="BP2105" s="3">
        <f t="shared" si="622"/>
        <v>8.3622410770553476E-2</v>
      </c>
      <c r="BQ2105" s="3">
        <f t="shared" si="623"/>
        <v>0.12134791869815455</v>
      </c>
      <c r="BR2105">
        <f t="shared" si="624"/>
        <v>7.5772267612831123E-2</v>
      </c>
      <c r="BS2105">
        <f t="shared" si="625"/>
        <v>0.10648874884820073</v>
      </c>
      <c r="BT2105" s="5">
        <f t="shared" si="626"/>
        <v>463.91809179611823</v>
      </c>
    </row>
    <row r="2106" spans="1:72" x14ac:dyDescent="0.2">
      <c r="A2106">
        <v>18</v>
      </c>
      <c r="B2106">
        <v>40015</v>
      </c>
      <c r="C2106" t="s">
        <v>1593</v>
      </c>
      <c r="D2106">
        <v>40</v>
      </c>
      <c r="E2106" t="s">
        <v>1595</v>
      </c>
      <c r="F2106" t="s">
        <v>1596</v>
      </c>
      <c r="G2106" t="s">
        <v>1676</v>
      </c>
      <c r="H2106">
        <v>15</v>
      </c>
      <c r="I2106">
        <v>1068</v>
      </c>
      <c r="J2106">
        <v>373</v>
      </c>
      <c r="K2106">
        <v>374</v>
      </c>
      <c r="L2106">
        <v>162</v>
      </c>
      <c r="M2106" s="5">
        <v>16446</v>
      </c>
      <c r="N2106" s="5">
        <v>22962.017100000001</v>
      </c>
      <c r="O2106" s="5">
        <v>4688.6000000000004</v>
      </c>
      <c r="P2106" s="5">
        <v>6546.2552230000001</v>
      </c>
      <c r="Q2106" s="5">
        <v>8635.9</v>
      </c>
      <c r="R2106" s="5">
        <v>12057.502339999999</v>
      </c>
      <c r="S2106" s="5">
        <v>147</v>
      </c>
      <c r="T2106" s="5">
        <v>205.24240019999999</v>
      </c>
      <c r="U2106">
        <v>677</v>
      </c>
      <c r="V2106">
        <v>343</v>
      </c>
      <c r="W2106">
        <v>342</v>
      </c>
      <c r="X2106">
        <v>106</v>
      </c>
      <c r="Y2106">
        <v>62</v>
      </c>
      <c r="Z2106">
        <v>20</v>
      </c>
      <c r="AA2106">
        <v>88</v>
      </c>
      <c r="AB2106">
        <v>43</v>
      </c>
      <c r="AC2106">
        <v>14</v>
      </c>
      <c r="AD2106">
        <v>65</v>
      </c>
      <c r="AE2106">
        <v>81</v>
      </c>
      <c r="AF2106">
        <v>31</v>
      </c>
      <c r="AG2106">
        <v>111</v>
      </c>
      <c r="AH2106">
        <v>1033.9166666666665</v>
      </c>
      <c r="AI2106">
        <v>2014.3166666666664</v>
      </c>
      <c r="AJ2106">
        <v>2561.833333333333</v>
      </c>
      <c r="AK2106">
        <v>1021</v>
      </c>
      <c r="AL2106">
        <v>0.956375297271844</v>
      </c>
      <c r="AM2106">
        <f t="shared" si="608"/>
        <v>1</v>
      </c>
      <c r="AN2106">
        <f t="shared" si="609"/>
        <v>976.45917851455272</v>
      </c>
      <c r="AO2106">
        <v>15.37</v>
      </c>
      <c r="AP2106">
        <f t="shared" si="610"/>
        <v>14.699488319068241</v>
      </c>
      <c r="AQ2106">
        <v>3.27</v>
      </c>
      <c r="AR2106">
        <v>6430</v>
      </c>
      <c r="AS2106">
        <v>5.0737861885996933</v>
      </c>
      <c r="AT2106">
        <v>0.84603603480475209</v>
      </c>
      <c r="AU2106">
        <f t="shared" si="611"/>
        <v>4.2926059484500003</v>
      </c>
      <c r="AV2106">
        <f t="shared" si="612"/>
        <v>2.5381081044142562</v>
      </c>
      <c r="AW2106">
        <f t="shared" si="613"/>
        <v>5.922252243633265</v>
      </c>
      <c r="AX2106">
        <f t="shared" si="616"/>
        <v>8.4603603480475211</v>
      </c>
      <c r="AY2106" s="4">
        <v>0.1</v>
      </c>
      <c r="AZ2106">
        <v>35</v>
      </c>
      <c r="BA2106" s="1">
        <f t="shared" si="614"/>
        <v>0.10368970511989745</v>
      </c>
      <c r="BB2106">
        <v>0.3911</v>
      </c>
      <c r="BC2106">
        <v>4.8224999999999997E-2</v>
      </c>
      <c r="BD2106">
        <v>6.43E-3</v>
      </c>
      <c r="BE2106">
        <v>160000</v>
      </c>
      <c r="BF2106">
        <f t="shared" si="617"/>
        <v>74.400000000000006</v>
      </c>
      <c r="BG2106" s="7">
        <f t="shared" si="618"/>
        <v>0.78884137209302341</v>
      </c>
      <c r="BH2106" s="8">
        <f t="shared" si="619"/>
        <v>1.5776827441860468</v>
      </c>
      <c r="BI2106" s="7">
        <f t="shared" si="620"/>
        <v>2.36652411627907</v>
      </c>
      <c r="BJ2106">
        <v>340.8</v>
      </c>
      <c r="BK2106">
        <v>6390</v>
      </c>
      <c r="BL2106">
        <v>0.12</v>
      </c>
      <c r="BM2106">
        <v>0.11</v>
      </c>
      <c r="BN2106" s="3">
        <f t="shared" si="615"/>
        <v>6.471472368672139E-2</v>
      </c>
      <c r="BO2106" s="3">
        <f t="shared" si="621"/>
        <v>9.5168605471366144E-2</v>
      </c>
      <c r="BP2106" s="3">
        <f t="shared" si="622"/>
        <v>8.3887184334216325E-2</v>
      </c>
      <c r="BQ2106" s="3">
        <f t="shared" si="623"/>
        <v>0.1219672662607782</v>
      </c>
      <c r="BR2106">
        <f t="shared" si="624"/>
        <v>7.6142085556762759E-2</v>
      </c>
      <c r="BS2106">
        <f t="shared" si="625"/>
        <v>0.10685856679213236</v>
      </c>
      <c r="BT2106" s="5">
        <f t="shared" si="626"/>
        <v>463.91809179611823</v>
      </c>
    </row>
    <row r="2107" spans="1:72" x14ac:dyDescent="0.2">
      <c r="A2107">
        <v>18</v>
      </c>
      <c r="B2107">
        <v>40017</v>
      </c>
      <c r="C2107" t="s">
        <v>1593</v>
      </c>
      <c r="D2107">
        <v>40</v>
      </c>
      <c r="E2107" t="s">
        <v>1595</v>
      </c>
      <c r="F2107" t="s">
        <v>1596</v>
      </c>
      <c r="G2107" t="s">
        <v>1670</v>
      </c>
      <c r="H2107">
        <v>17</v>
      </c>
      <c r="I2107">
        <v>1126</v>
      </c>
      <c r="J2107">
        <v>451</v>
      </c>
      <c r="K2107">
        <v>372</v>
      </c>
      <c r="L2107">
        <v>162</v>
      </c>
      <c r="M2107" s="5">
        <v>16391</v>
      </c>
      <c r="N2107" s="5">
        <v>22885.225729999998</v>
      </c>
      <c r="O2107" s="5">
        <v>4529.5</v>
      </c>
      <c r="P2107" s="5">
        <v>6324.1187200000004</v>
      </c>
      <c r="Q2107" s="5">
        <v>8327.6</v>
      </c>
      <c r="R2107" s="5">
        <v>11627.05178</v>
      </c>
      <c r="S2107" s="5">
        <v>146</v>
      </c>
      <c r="T2107" s="5">
        <v>203.8461934</v>
      </c>
      <c r="U2107">
        <v>678</v>
      </c>
      <c r="V2107">
        <v>435</v>
      </c>
      <c r="W2107">
        <v>340</v>
      </c>
      <c r="X2107">
        <v>104</v>
      </c>
      <c r="Y2107">
        <v>62</v>
      </c>
      <c r="Z2107">
        <v>20</v>
      </c>
      <c r="AA2107">
        <v>88</v>
      </c>
      <c r="AB2107">
        <v>43</v>
      </c>
      <c r="AC2107">
        <v>14</v>
      </c>
      <c r="AD2107">
        <v>65</v>
      </c>
      <c r="AE2107">
        <v>81</v>
      </c>
      <c r="AF2107">
        <v>31</v>
      </c>
      <c r="AG2107">
        <v>111</v>
      </c>
      <c r="AH2107">
        <v>1033.9166666666665</v>
      </c>
      <c r="AI2107">
        <v>2014.3166666666664</v>
      </c>
      <c r="AJ2107">
        <v>2561.833333333333</v>
      </c>
      <c r="AK2107">
        <v>1021</v>
      </c>
      <c r="AL2107">
        <v>0.95787875425247904</v>
      </c>
      <c r="AM2107">
        <f t="shared" si="608"/>
        <v>1</v>
      </c>
      <c r="AN2107">
        <f t="shared" si="609"/>
        <v>977.99420809178105</v>
      </c>
      <c r="AO2107">
        <v>15.37</v>
      </c>
      <c r="AP2107">
        <f t="shared" si="610"/>
        <v>14.722596452860602</v>
      </c>
      <c r="AQ2107">
        <v>3.27</v>
      </c>
      <c r="AR2107">
        <v>6430</v>
      </c>
      <c r="AS2107">
        <v>5.0737861885996933</v>
      </c>
      <c r="AT2107">
        <v>0.89265009483775348</v>
      </c>
      <c r="AU2107">
        <f t="shared" si="611"/>
        <v>4.5291157224400003</v>
      </c>
      <c r="AV2107">
        <f t="shared" si="612"/>
        <v>2.6779502845132606</v>
      </c>
      <c r="AW2107">
        <f t="shared" si="613"/>
        <v>6.2485506638642745</v>
      </c>
      <c r="AX2107">
        <f t="shared" si="616"/>
        <v>8.9265009483775355</v>
      </c>
      <c r="AY2107" s="4">
        <v>0.1</v>
      </c>
      <c r="AZ2107">
        <v>35</v>
      </c>
      <c r="BA2107" s="1">
        <f t="shared" si="614"/>
        <v>0.10368970511989745</v>
      </c>
      <c r="BB2107">
        <v>0.3911</v>
      </c>
      <c r="BC2107">
        <v>4.8224999999999997E-2</v>
      </c>
      <c r="BD2107">
        <v>6.43E-3</v>
      </c>
      <c r="BE2107">
        <v>160000</v>
      </c>
      <c r="BF2107">
        <f t="shared" si="617"/>
        <v>74.400000000000006</v>
      </c>
      <c r="BG2107" s="7">
        <f t="shared" si="618"/>
        <v>0.78884137209302341</v>
      </c>
      <c r="BH2107" s="8">
        <f t="shared" si="619"/>
        <v>1.5776827441860468</v>
      </c>
      <c r="BI2107" s="7">
        <f t="shared" si="620"/>
        <v>2.36652411627907</v>
      </c>
      <c r="BJ2107">
        <v>340.8</v>
      </c>
      <c r="BK2107">
        <v>6390</v>
      </c>
      <c r="BL2107">
        <v>0.12</v>
      </c>
      <c r="BM2107">
        <v>0.11</v>
      </c>
      <c r="BN2107" s="3">
        <f t="shared" si="615"/>
        <v>6.6288684388906949E-2</v>
      </c>
      <c r="BO2107" s="3">
        <f t="shared" si="621"/>
        <v>9.6731518710814715E-2</v>
      </c>
      <c r="BP2107" s="3">
        <f t="shared" si="622"/>
        <v>8.4828524944945791E-2</v>
      </c>
      <c r="BQ2107" s="3">
        <f t="shared" si="623"/>
        <v>0.12500670571359307</v>
      </c>
      <c r="BR2107">
        <f t="shared" si="624"/>
        <v>7.770499879621133E-2</v>
      </c>
      <c r="BS2107">
        <f t="shared" si="625"/>
        <v>0.10842148003158093</v>
      </c>
      <c r="BT2107" s="5">
        <f t="shared" si="626"/>
        <v>463.91809179611823</v>
      </c>
    </row>
    <row r="2108" spans="1:72" x14ac:dyDescent="0.2">
      <c r="A2108">
        <v>18</v>
      </c>
      <c r="B2108">
        <v>40019</v>
      </c>
      <c r="C2108" t="s">
        <v>1593</v>
      </c>
      <c r="D2108">
        <v>40</v>
      </c>
      <c r="E2108" t="s">
        <v>1595</v>
      </c>
      <c r="F2108" t="s">
        <v>1596</v>
      </c>
      <c r="G2108" t="s">
        <v>336</v>
      </c>
      <c r="H2108">
        <v>19</v>
      </c>
      <c r="I2108">
        <v>1221</v>
      </c>
      <c r="J2108">
        <v>482</v>
      </c>
      <c r="K2108">
        <v>428</v>
      </c>
      <c r="L2108">
        <v>186</v>
      </c>
      <c r="M2108" s="5">
        <v>18529</v>
      </c>
      <c r="N2108" s="5">
        <v>25870.315879999998</v>
      </c>
      <c r="O2108" s="5">
        <v>5542.8</v>
      </c>
      <c r="P2108" s="5">
        <v>7738.8950750000004</v>
      </c>
      <c r="Q2108" s="5">
        <v>9586.7000000000007</v>
      </c>
      <c r="R2108" s="5">
        <v>13385.01577</v>
      </c>
      <c r="S2108" s="5">
        <v>168</v>
      </c>
      <c r="T2108" s="5">
        <v>234.56274310000001</v>
      </c>
      <c r="U2108">
        <v>827</v>
      </c>
      <c r="V2108">
        <v>426</v>
      </c>
      <c r="W2108">
        <v>398</v>
      </c>
      <c r="X2108">
        <v>126</v>
      </c>
      <c r="Y2108">
        <v>62</v>
      </c>
      <c r="Z2108">
        <v>20</v>
      </c>
      <c r="AA2108">
        <v>88</v>
      </c>
      <c r="AB2108">
        <v>43</v>
      </c>
      <c r="AC2108">
        <v>14</v>
      </c>
      <c r="AD2108">
        <v>65</v>
      </c>
      <c r="AE2108">
        <v>81</v>
      </c>
      <c r="AF2108">
        <v>31</v>
      </c>
      <c r="AG2108">
        <v>111</v>
      </c>
      <c r="AH2108">
        <v>1033.9166666666665</v>
      </c>
      <c r="AI2108">
        <v>2014.3166666666664</v>
      </c>
      <c r="AJ2108">
        <v>2561.833333333333</v>
      </c>
      <c r="AK2108">
        <v>1021</v>
      </c>
      <c r="AL2108">
        <v>0.95138940999382404</v>
      </c>
      <c r="AM2108">
        <f t="shared" si="608"/>
        <v>1</v>
      </c>
      <c r="AN2108">
        <f t="shared" si="609"/>
        <v>971.36858760369432</v>
      </c>
      <c r="AO2108">
        <v>15.37</v>
      </c>
      <c r="AP2108">
        <f t="shared" si="610"/>
        <v>14.622855231605074</v>
      </c>
      <c r="AQ2108">
        <v>3.27</v>
      </c>
      <c r="AR2108">
        <v>6430</v>
      </c>
      <c r="AS2108">
        <v>5.0737861885996933</v>
      </c>
      <c r="AT2108">
        <v>0.83972878252796013</v>
      </c>
      <c r="AU2108">
        <f t="shared" si="611"/>
        <v>4.2606042989599997</v>
      </c>
      <c r="AV2108">
        <f t="shared" si="612"/>
        <v>2.5191863475838803</v>
      </c>
      <c r="AW2108">
        <f t="shared" si="613"/>
        <v>5.8781014776957212</v>
      </c>
      <c r="AX2108">
        <f t="shared" si="616"/>
        <v>8.3972878252796015</v>
      </c>
      <c r="AY2108" s="4">
        <v>0.1</v>
      </c>
      <c r="AZ2108">
        <v>35</v>
      </c>
      <c r="BA2108" s="1">
        <f t="shared" si="614"/>
        <v>0.10368970511989745</v>
      </c>
      <c r="BB2108">
        <v>0.3911</v>
      </c>
      <c r="BC2108">
        <v>4.8224999999999997E-2</v>
      </c>
      <c r="BD2108">
        <v>6.43E-3</v>
      </c>
      <c r="BE2108">
        <v>160000</v>
      </c>
      <c r="BF2108">
        <f t="shared" si="617"/>
        <v>74.400000000000006</v>
      </c>
      <c r="BG2108" s="7">
        <f t="shared" si="618"/>
        <v>0.78884137209302341</v>
      </c>
      <c r="BH2108" s="8">
        <f t="shared" si="619"/>
        <v>1.5776827441860468</v>
      </c>
      <c r="BI2108" s="7">
        <f t="shared" si="620"/>
        <v>2.36652411627907</v>
      </c>
      <c r="BJ2108">
        <v>340.8</v>
      </c>
      <c r="BK2108">
        <v>6390</v>
      </c>
      <c r="BL2108">
        <v>0.12</v>
      </c>
      <c r="BM2108">
        <v>0.11</v>
      </c>
      <c r="BN2108" s="3">
        <f t="shared" si="615"/>
        <v>6.4332517410269519E-2</v>
      </c>
      <c r="BO2108" s="3">
        <f t="shared" si="621"/>
        <v>9.4981140332497077E-2</v>
      </c>
      <c r="BP2108" s="3">
        <f t="shared" si="622"/>
        <v>8.3783822905148644E-2</v>
      </c>
      <c r="BQ2108" s="3">
        <f t="shared" si="623"/>
        <v>0.12158001540673212</v>
      </c>
      <c r="BR2108">
        <f t="shared" si="624"/>
        <v>7.5954620417893692E-2</v>
      </c>
      <c r="BS2108">
        <f t="shared" si="625"/>
        <v>0.10667110165326329</v>
      </c>
      <c r="BT2108" s="5">
        <f t="shared" si="626"/>
        <v>463.91809179611823</v>
      </c>
    </row>
    <row r="2109" spans="1:72" x14ac:dyDescent="0.2">
      <c r="A2109">
        <v>18</v>
      </c>
      <c r="B2109">
        <v>40021</v>
      </c>
      <c r="C2109" t="s">
        <v>1593</v>
      </c>
      <c r="D2109">
        <v>40</v>
      </c>
      <c r="E2109" t="s">
        <v>1595</v>
      </c>
      <c r="F2109" t="s">
        <v>1596</v>
      </c>
      <c r="G2109" t="s">
        <v>130</v>
      </c>
      <c r="H2109">
        <v>21</v>
      </c>
      <c r="I2109">
        <v>1171</v>
      </c>
      <c r="J2109">
        <v>461</v>
      </c>
      <c r="K2109">
        <v>1043</v>
      </c>
      <c r="L2109">
        <v>169</v>
      </c>
      <c r="M2109" s="5">
        <v>18067</v>
      </c>
      <c r="N2109" s="5">
        <v>25225.268329999999</v>
      </c>
      <c r="O2109" s="5">
        <v>5259.5</v>
      </c>
      <c r="P2109" s="5">
        <v>7343.3496869999999</v>
      </c>
      <c r="Q2109" s="5">
        <v>24793</v>
      </c>
      <c r="R2109" s="5">
        <v>34616.155299999999</v>
      </c>
      <c r="S2109" s="5">
        <v>157</v>
      </c>
      <c r="T2109" s="5">
        <v>219.2044683</v>
      </c>
      <c r="U2109">
        <v>861</v>
      </c>
      <c r="V2109">
        <v>437</v>
      </c>
      <c r="W2109">
        <v>964</v>
      </c>
      <c r="X2109">
        <v>128</v>
      </c>
      <c r="Y2109">
        <v>62</v>
      </c>
      <c r="Z2109">
        <v>20</v>
      </c>
      <c r="AA2109">
        <v>88</v>
      </c>
      <c r="AB2109">
        <v>43</v>
      </c>
      <c r="AC2109">
        <v>14</v>
      </c>
      <c r="AD2109">
        <v>65</v>
      </c>
      <c r="AE2109">
        <v>81</v>
      </c>
      <c r="AF2109">
        <v>31</v>
      </c>
      <c r="AG2109">
        <v>111</v>
      </c>
      <c r="AH2109">
        <v>1033.9166666666665</v>
      </c>
      <c r="AI2109">
        <v>2014.3166666666664</v>
      </c>
      <c r="AJ2109">
        <v>2561.833333333333</v>
      </c>
      <c r="AK2109">
        <v>1021</v>
      </c>
      <c r="AL2109">
        <v>0.95797362327575697</v>
      </c>
      <c r="AM2109">
        <f t="shared" si="608"/>
        <v>1</v>
      </c>
      <c r="AN2109">
        <f t="shared" si="609"/>
        <v>978.09106936454782</v>
      </c>
      <c r="AO2109">
        <v>15.37</v>
      </c>
      <c r="AP2109">
        <f t="shared" si="610"/>
        <v>14.724054589748384</v>
      </c>
      <c r="AQ2109">
        <v>3.27</v>
      </c>
      <c r="AR2109">
        <v>6430</v>
      </c>
      <c r="AS2109">
        <v>5.0737861885996933</v>
      </c>
      <c r="AT2109">
        <v>1.0174709166991467</v>
      </c>
      <c r="AU2109">
        <f t="shared" si="611"/>
        <v>5.1624298844499998</v>
      </c>
      <c r="AV2109">
        <f t="shared" si="612"/>
        <v>3.0524127500974401</v>
      </c>
      <c r="AW2109">
        <f t="shared" si="613"/>
        <v>7.1222964168940273</v>
      </c>
      <c r="AX2109">
        <f t="shared" si="616"/>
        <v>10.174709166991466</v>
      </c>
      <c r="AY2109" s="4">
        <v>0.1</v>
      </c>
      <c r="AZ2109">
        <v>35</v>
      </c>
      <c r="BA2109" s="1">
        <f t="shared" si="614"/>
        <v>0.10368970511989745</v>
      </c>
      <c r="BB2109">
        <v>0.3911</v>
      </c>
      <c r="BC2109">
        <v>4.8224999999999997E-2</v>
      </c>
      <c r="BD2109">
        <v>6.43E-3</v>
      </c>
      <c r="BE2109">
        <v>160000</v>
      </c>
      <c r="BF2109">
        <f t="shared" si="617"/>
        <v>74.400000000000006</v>
      </c>
      <c r="BG2109" s="7">
        <f t="shared" si="618"/>
        <v>0.78884137209302341</v>
      </c>
      <c r="BH2109" s="8">
        <f t="shared" si="619"/>
        <v>1.5776827441860468</v>
      </c>
      <c r="BI2109" s="7">
        <f t="shared" si="620"/>
        <v>2.36652411627907</v>
      </c>
      <c r="BJ2109">
        <v>340.8</v>
      </c>
      <c r="BK2109">
        <v>6390</v>
      </c>
      <c r="BL2109">
        <v>0.12</v>
      </c>
      <c r="BM2109">
        <v>0.11</v>
      </c>
      <c r="BN2109" s="3">
        <f t="shared" si="615"/>
        <v>7.0364251582225465E-2</v>
      </c>
      <c r="BO2109" s="3">
        <f t="shared" si="621"/>
        <v>0.10103519591813583</v>
      </c>
      <c r="BP2109" s="3">
        <f t="shared" si="622"/>
        <v>8.7467785744248877E-2</v>
      </c>
      <c r="BQ2109" s="3">
        <f t="shared" si="623"/>
        <v>0.13326415170487749</v>
      </c>
      <c r="BR2109">
        <f t="shared" si="624"/>
        <v>8.2008676003532441E-2</v>
      </c>
      <c r="BS2109">
        <f t="shared" si="625"/>
        <v>0.11272515723890204</v>
      </c>
      <c r="BT2109" s="5">
        <f t="shared" si="626"/>
        <v>463.91809179611823</v>
      </c>
    </row>
    <row r="2110" spans="1:72" x14ac:dyDescent="0.2">
      <c r="A2110">
        <v>18</v>
      </c>
      <c r="B2110">
        <v>40023</v>
      </c>
      <c r="C2110" t="s">
        <v>1593</v>
      </c>
      <c r="D2110">
        <v>40</v>
      </c>
      <c r="E2110" t="s">
        <v>1595</v>
      </c>
      <c r="F2110" t="s">
        <v>1596</v>
      </c>
      <c r="G2110" t="s">
        <v>1193</v>
      </c>
      <c r="H2110">
        <v>23</v>
      </c>
      <c r="I2110">
        <v>1085</v>
      </c>
      <c r="J2110">
        <v>468</v>
      </c>
      <c r="K2110">
        <v>511</v>
      </c>
      <c r="L2110">
        <v>159</v>
      </c>
      <c r="M2110" s="5">
        <v>16470</v>
      </c>
      <c r="N2110" s="5">
        <v>22995.52607</v>
      </c>
      <c r="O2110" s="5">
        <v>5763.7</v>
      </c>
      <c r="P2110" s="5">
        <v>8047.3171579999998</v>
      </c>
      <c r="Q2110" s="5">
        <v>11561</v>
      </c>
      <c r="R2110" s="5">
        <v>16141.54687</v>
      </c>
      <c r="S2110" s="5">
        <v>151</v>
      </c>
      <c r="T2110" s="5">
        <v>210.82722749999999</v>
      </c>
      <c r="U2110">
        <v>835</v>
      </c>
      <c r="V2110">
        <v>438</v>
      </c>
      <c r="W2110">
        <v>497</v>
      </c>
      <c r="X2110">
        <v>125</v>
      </c>
      <c r="Y2110">
        <v>62</v>
      </c>
      <c r="Z2110">
        <v>20</v>
      </c>
      <c r="AA2110">
        <v>88</v>
      </c>
      <c r="AB2110">
        <v>43</v>
      </c>
      <c r="AC2110">
        <v>14</v>
      </c>
      <c r="AD2110">
        <v>65</v>
      </c>
      <c r="AE2110">
        <v>81</v>
      </c>
      <c r="AF2110">
        <v>31</v>
      </c>
      <c r="AG2110">
        <v>111</v>
      </c>
      <c r="AH2110">
        <v>1033.9166666666665</v>
      </c>
      <c r="AI2110">
        <v>2014.3166666666664</v>
      </c>
      <c r="AJ2110">
        <v>2561.833333333333</v>
      </c>
      <c r="AK2110">
        <v>1021</v>
      </c>
      <c r="AL2110">
        <v>0.94444218453239004</v>
      </c>
      <c r="AM2110">
        <f t="shared" si="608"/>
        <v>1</v>
      </c>
      <c r="AN2110">
        <f t="shared" si="609"/>
        <v>964.2754704075702</v>
      </c>
      <c r="AO2110">
        <v>15.37</v>
      </c>
      <c r="AP2110">
        <f t="shared" si="610"/>
        <v>14.516076376262834</v>
      </c>
      <c r="AQ2110">
        <v>3.27</v>
      </c>
      <c r="AR2110">
        <v>6430</v>
      </c>
      <c r="AS2110">
        <v>5.0737861885996933</v>
      </c>
      <c r="AT2110">
        <v>0.85473533002912983</v>
      </c>
      <c r="AU2110">
        <f t="shared" si="611"/>
        <v>4.3367443124099996</v>
      </c>
      <c r="AV2110">
        <f t="shared" si="612"/>
        <v>2.5642059900873893</v>
      </c>
      <c r="AW2110">
        <f t="shared" si="613"/>
        <v>5.9831473102039086</v>
      </c>
      <c r="AX2110">
        <f t="shared" si="616"/>
        <v>8.5473533002912987</v>
      </c>
      <c r="AY2110" s="4">
        <v>0.1</v>
      </c>
      <c r="AZ2110">
        <v>35</v>
      </c>
      <c r="BA2110" s="1">
        <f t="shared" si="614"/>
        <v>0.10368970511989745</v>
      </c>
      <c r="BB2110">
        <v>0.3911</v>
      </c>
      <c r="BC2110">
        <v>4.8224999999999997E-2</v>
      </c>
      <c r="BD2110">
        <v>6.43E-3</v>
      </c>
      <c r="BE2110">
        <v>160000</v>
      </c>
      <c r="BF2110">
        <f t="shared" si="617"/>
        <v>74.400000000000006</v>
      </c>
      <c r="BG2110" s="7">
        <f t="shared" si="618"/>
        <v>0.78884137209302341</v>
      </c>
      <c r="BH2110" s="8">
        <f t="shared" si="619"/>
        <v>1.5776827441860468</v>
      </c>
      <c r="BI2110" s="7">
        <f t="shared" si="620"/>
        <v>2.36652411627907</v>
      </c>
      <c r="BJ2110">
        <v>340.8</v>
      </c>
      <c r="BK2110">
        <v>6390</v>
      </c>
      <c r="BL2110">
        <v>0.12</v>
      </c>
      <c r="BM2110">
        <v>0.11</v>
      </c>
      <c r="BN2110" s="3">
        <f t="shared" si="615"/>
        <v>6.4576256121886555E-2</v>
      </c>
      <c r="BO2110" s="3">
        <f t="shared" si="621"/>
        <v>9.5081640548590945E-2</v>
      </c>
      <c r="BP2110" s="3">
        <f t="shared" si="622"/>
        <v>8.3684219136056573E-2</v>
      </c>
      <c r="BQ2110" s="3">
        <f t="shared" si="623"/>
        <v>0.1221558563406677</v>
      </c>
      <c r="BR2110">
        <f t="shared" si="624"/>
        <v>7.6055120633987561E-2</v>
      </c>
      <c r="BS2110">
        <f t="shared" si="625"/>
        <v>0.10677160186935716</v>
      </c>
      <c r="BT2110" s="5">
        <f t="shared" si="626"/>
        <v>463.91809179611823</v>
      </c>
    </row>
    <row r="2111" spans="1:72" x14ac:dyDescent="0.2">
      <c r="A2111">
        <v>18</v>
      </c>
      <c r="B2111">
        <v>40025</v>
      </c>
      <c r="C2111" t="s">
        <v>1593</v>
      </c>
      <c r="D2111">
        <v>40</v>
      </c>
      <c r="E2111" t="s">
        <v>1595</v>
      </c>
      <c r="F2111" t="s">
        <v>1596</v>
      </c>
      <c r="G2111" t="s">
        <v>1682</v>
      </c>
      <c r="H2111">
        <v>25</v>
      </c>
      <c r="I2111">
        <v>389</v>
      </c>
      <c r="J2111">
        <v>194</v>
      </c>
      <c r="K2111">
        <v>298</v>
      </c>
      <c r="L2111">
        <v>86</v>
      </c>
      <c r="M2111" s="5">
        <v>6321.8</v>
      </c>
      <c r="N2111" s="5">
        <v>8826.5401760000004</v>
      </c>
      <c r="O2111" s="5">
        <v>2813.7</v>
      </c>
      <c r="P2111" s="5">
        <v>3928.5070850000002</v>
      </c>
      <c r="Q2111" s="5">
        <v>7094</v>
      </c>
      <c r="R2111" s="5">
        <v>9904.6910700000008</v>
      </c>
      <c r="S2111" s="5">
        <v>85</v>
      </c>
      <c r="T2111" s="5">
        <v>118.6775784</v>
      </c>
      <c r="U2111">
        <v>397</v>
      </c>
      <c r="V2111">
        <v>228</v>
      </c>
      <c r="W2111">
        <v>331</v>
      </c>
      <c r="X2111">
        <v>75</v>
      </c>
      <c r="Y2111">
        <v>62</v>
      </c>
      <c r="Z2111">
        <v>20</v>
      </c>
      <c r="AA2111">
        <v>88</v>
      </c>
      <c r="AB2111">
        <v>43</v>
      </c>
      <c r="AC2111">
        <v>14</v>
      </c>
      <c r="AD2111">
        <v>65</v>
      </c>
      <c r="AE2111">
        <v>81</v>
      </c>
      <c r="AF2111">
        <v>31</v>
      </c>
      <c r="AG2111">
        <v>111</v>
      </c>
      <c r="AH2111">
        <v>1033.9166666666665</v>
      </c>
      <c r="AI2111">
        <v>2014.3166666666664</v>
      </c>
      <c r="AJ2111">
        <v>2561.833333333333</v>
      </c>
      <c r="AK2111">
        <v>1021</v>
      </c>
      <c r="AL2111">
        <v>0.97252402782440195</v>
      </c>
      <c r="AM2111">
        <f t="shared" si="608"/>
        <v>1</v>
      </c>
      <c r="AN2111">
        <f t="shared" si="609"/>
        <v>992.94703240871434</v>
      </c>
      <c r="AO2111">
        <v>15.37</v>
      </c>
      <c r="AP2111">
        <f t="shared" si="610"/>
        <v>14.947694307661058</v>
      </c>
      <c r="AQ2111">
        <v>3.27</v>
      </c>
      <c r="AR2111">
        <v>6430</v>
      </c>
      <c r="AS2111">
        <v>5.0737861885996933</v>
      </c>
      <c r="AT2111">
        <v>0.90596029011199275</v>
      </c>
      <c r="AU2111">
        <f t="shared" si="611"/>
        <v>4.5966488073900003</v>
      </c>
      <c r="AV2111">
        <f t="shared" si="612"/>
        <v>2.7178808703359785</v>
      </c>
      <c r="AW2111">
        <f t="shared" si="613"/>
        <v>6.3417220307839495</v>
      </c>
      <c r="AX2111">
        <f t="shared" si="616"/>
        <v>9.0596029011199271</v>
      </c>
      <c r="AY2111" s="4">
        <v>0.1</v>
      </c>
      <c r="AZ2111">
        <v>35</v>
      </c>
      <c r="BA2111" s="1">
        <f t="shared" si="614"/>
        <v>0.10368970511989745</v>
      </c>
      <c r="BB2111">
        <v>0.3911</v>
      </c>
      <c r="BC2111">
        <v>4.8224999999999997E-2</v>
      </c>
      <c r="BD2111">
        <v>6.43E-3</v>
      </c>
      <c r="BE2111">
        <v>160000</v>
      </c>
      <c r="BF2111">
        <f t="shared" si="617"/>
        <v>74.400000000000006</v>
      </c>
      <c r="BG2111" s="7">
        <f t="shared" si="618"/>
        <v>0.78884137209302341</v>
      </c>
      <c r="BH2111" s="8">
        <f t="shared" si="619"/>
        <v>1.5776827441860468</v>
      </c>
      <c r="BI2111" s="7">
        <f t="shared" si="620"/>
        <v>2.36652411627907</v>
      </c>
      <c r="BJ2111">
        <v>340.8</v>
      </c>
      <c r="BK2111">
        <v>6390</v>
      </c>
      <c r="BL2111">
        <v>0.12</v>
      </c>
      <c r="BM2111">
        <v>0.11</v>
      </c>
      <c r="BN2111" s="3">
        <f t="shared" si="615"/>
        <v>6.7241174647564544E-2</v>
      </c>
      <c r="BO2111" s="3">
        <f t="shared" si="621"/>
        <v>9.6842369571870729E-2</v>
      </c>
      <c r="BP2111" s="3">
        <f t="shared" si="622"/>
        <v>8.4761891736613387E-2</v>
      </c>
      <c r="BQ2111" s="3">
        <f t="shared" si="623"/>
        <v>0.12553916439455418</v>
      </c>
      <c r="BR2111">
        <f t="shared" si="624"/>
        <v>7.7815849657267344E-2</v>
      </c>
      <c r="BS2111">
        <f t="shared" si="625"/>
        <v>0.10853233089263695</v>
      </c>
      <c r="BT2111" s="5">
        <f t="shared" si="626"/>
        <v>463.91809179611823</v>
      </c>
    </row>
    <row r="2112" spans="1:72" x14ac:dyDescent="0.2">
      <c r="A2112">
        <v>18</v>
      </c>
      <c r="B2112">
        <v>40027</v>
      </c>
      <c r="C2112" t="s">
        <v>1593</v>
      </c>
      <c r="D2112">
        <v>40</v>
      </c>
      <c r="E2112" t="s">
        <v>1595</v>
      </c>
      <c r="F2112" t="s">
        <v>1596</v>
      </c>
      <c r="G2112" t="s">
        <v>1111</v>
      </c>
      <c r="H2112">
        <v>27</v>
      </c>
      <c r="I2112">
        <v>2392</v>
      </c>
      <c r="J2112">
        <v>556</v>
      </c>
      <c r="K2112">
        <v>525</v>
      </c>
      <c r="L2112">
        <v>344</v>
      </c>
      <c r="M2112" s="5">
        <v>33522</v>
      </c>
      <c r="N2112" s="5">
        <v>46803.644500000002</v>
      </c>
      <c r="O2112" s="5">
        <v>6064.1</v>
      </c>
      <c r="P2112" s="5">
        <v>8466.7376820000009</v>
      </c>
      <c r="Q2112" s="5">
        <v>11054</v>
      </c>
      <c r="R2112" s="5">
        <v>15433.67002</v>
      </c>
      <c r="S2112" s="5">
        <v>286</v>
      </c>
      <c r="T2112" s="5">
        <v>399.31514600000003</v>
      </c>
      <c r="U2112">
        <v>1027</v>
      </c>
      <c r="V2112">
        <v>437</v>
      </c>
      <c r="W2112">
        <v>404</v>
      </c>
      <c r="X2112">
        <v>153</v>
      </c>
      <c r="Y2112">
        <v>62</v>
      </c>
      <c r="Z2112">
        <v>20</v>
      </c>
      <c r="AA2112">
        <v>88</v>
      </c>
      <c r="AB2112">
        <v>43</v>
      </c>
      <c r="AC2112">
        <v>14</v>
      </c>
      <c r="AD2112">
        <v>65</v>
      </c>
      <c r="AE2112">
        <v>81</v>
      </c>
      <c r="AF2112">
        <v>31</v>
      </c>
      <c r="AG2112">
        <v>111</v>
      </c>
      <c r="AH2112">
        <v>1033.9166666666665</v>
      </c>
      <c r="AI2112">
        <v>2014.3166666666664</v>
      </c>
      <c r="AJ2112">
        <v>2561.833333333333</v>
      </c>
      <c r="AK2112">
        <v>1021</v>
      </c>
      <c r="AL2112">
        <v>0.95641230134402999</v>
      </c>
      <c r="AM2112">
        <f t="shared" si="608"/>
        <v>1</v>
      </c>
      <c r="AN2112">
        <f t="shared" si="609"/>
        <v>976.49695967225466</v>
      </c>
      <c r="AO2112">
        <v>15.37</v>
      </c>
      <c r="AP2112">
        <f t="shared" si="610"/>
        <v>14.70005707165774</v>
      </c>
      <c r="AQ2112">
        <v>3.27</v>
      </c>
      <c r="AR2112">
        <v>6430</v>
      </c>
      <c r="AS2112">
        <v>5.0737861885996933</v>
      </c>
      <c r="AT2112">
        <v>0.85999873483716149</v>
      </c>
      <c r="AU2112">
        <f t="shared" si="611"/>
        <v>4.3634497030299997</v>
      </c>
      <c r="AV2112">
        <f t="shared" si="612"/>
        <v>2.5799962045114846</v>
      </c>
      <c r="AW2112">
        <f t="shared" si="613"/>
        <v>6.0199911438601301</v>
      </c>
      <c r="AX2112">
        <f t="shared" si="616"/>
        <v>8.5999873483716147</v>
      </c>
      <c r="AY2112" s="4">
        <v>0.1</v>
      </c>
      <c r="AZ2112">
        <v>35</v>
      </c>
      <c r="BA2112" s="1">
        <f t="shared" si="614"/>
        <v>0.10368970511989745</v>
      </c>
      <c r="BB2112">
        <v>0.3911</v>
      </c>
      <c r="BC2112">
        <v>4.8224999999999997E-2</v>
      </c>
      <c r="BD2112">
        <v>6.43E-3</v>
      </c>
      <c r="BE2112">
        <v>160000</v>
      </c>
      <c r="BF2112">
        <f t="shared" si="617"/>
        <v>74.400000000000006</v>
      </c>
      <c r="BG2112" s="7">
        <f t="shared" si="618"/>
        <v>0.78884137209302341</v>
      </c>
      <c r="BH2112" s="8">
        <f t="shared" si="619"/>
        <v>1.5776827441860468</v>
      </c>
      <c r="BI2112" s="7">
        <f t="shared" si="620"/>
        <v>2.36652411627907</v>
      </c>
      <c r="BJ2112">
        <v>340.8</v>
      </c>
      <c r="BK2112">
        <v>6390</v>
      </c>
      <c r="BL2112">
        <v>0.12</v>
      </c>
      <c r="BM2112">
        <v>0.11</v>
      </c>
      <c r="BN2112" s="3">
        <f t="shared" si="615"/>
        <v>6.5171558492345627E-2</v>
      </c>
      <c r="BO2112" s="3">
        <f t="shared" si="621"/>
        <v>9.7005536161122216E-2</v>
      </c>
      <c r="BP2112" s="3">
        <f t="shared" si="622"/>
        <v>8.5537930165648188E-2</v>
      </c>
      <c r="BQ2112" s="3">
        <f t="shared" si="623"/>
        <v>0.1242464732206688</v>
      </c>
      <c r="BR2112">
        <f t="shared" si="624"/>
        <v>7.7979016246518831E-2</v>
      </c>
      <c r="BS2112">
        <f t="shared" si="625"/>
        <v>0.10869549748188843</v>
      </c>
      <c r="BT2112" s="5">
        <f t="shared" si="626"/>
        <v>463.91809179611823</v>
      </c>
    </row>
    <row r="2113" spans="1:72" x14ac:dyDescent="0.2">
      <c r="A2113">
        <v>18</v>
      </c>
      <c r="B2113">
        <v>40029</v>
      </c>
      <c r="C2113" t="s">
        <v>1593</v>
      </c>
      <c r="D2113">
        <v>40</v>
      </c>
      <c r="E2113" t="s">
        <v>1595</v>
      </c>
      <c r="F2113" t="s">
        <v>1596</v>
      </c>
      <c r="G2113" t="s">
        <v>1636</v>
      </c>
      <c r="H2113">
        <v>29</v>
      </c>
      <c r="I2113">
        <v>938</v>
      </c>
      <c r="J2113">
        <v>395</v>
      </c>
      <c r="K2113">
        <v>378</v>
      </c>
      <c r="L2113">
        <v>140</v>
      </c>
      <c r="M2113" s="5">
        <v>14078</v>
      </c>
      <c r="N2113" s="5">
        <v>19655.79939</v>
      </c>
      <c r="O2113" s="5">
        <v>4816.5</v>
      </c>
      <c r="P2113" s="5">
        <v>6724.8300730000001</v>
      </c>
      <c r="Q2113" s="5">
        <v>8757.2999999999993</v>
      </c>
      <c r="R2113" s="5">
        <v>12227.001850000001</v>
      </c>
      <c r="S2113" s="5">
        <v>133</v>
      </c>
      <c r="T2113" s="5">
        <v>185.695505</v>
      </c>
      <c r="U2113">
        <v>744</v>
      </c>
      <c r="V2113">
        <v>387</v>
      </c>
      <c r="W2113">
        <v>382</v>
      </c>
      <c r="X2113">
        <v>112</v>
      </c>
      <c r="Y2113">
        <v>62</v>
      </c>
      <c r="Z2113">
        <v>20</v>
      </c>
      <c r="AA2113">
        <v>88</v>
      </c>
      <c r="AB2113">
        <v>43</v>
      </c>
      <c r="AC2113">
        <v>14</v>
      </c>
      <c r="AD2113">
        <v>65</v>
      </c>
      <c r="AE2113">
        <v>81</v>
      </c>
      <c r="AF2113">
        <v>31</v>
      </c>
      <c r="AG2113">
        <v>111</v>
      </c>
      <c r="AH2113">
        <v>1033.9166666666665</v>
      </c>
      <c r="AI2113">
        <v>2014.3166666666664</v>
      </c>
      <c r="AJ2113">
        <v>2561.833333333333</v>
      </c>
      <c r="AK2113">
        <v>1021</v>
      </c>
      <c r="AL2113">
        <v>0.95168741146723401</v>
      </c>
      <c r="AM2113">
        <f t="shared" si="608"/>
        <v>1</v>
      </c>
      <c r="AN2113">
        <f t="shared" si="609"/>
        <v>971.67284710804597</v>
      </c>
      <c r="AO2113">
        <v>15.37</v>
      </c>
      <c r="AP2113">
        <f t="shared" si="610"/>
        <v>14.627435514251387</v>
      </c>
      <c r="AQ2113">
        <v>3.27</v>
      </c>
      <c r="AR2113">
        <v>6430</v>
      </c>
      <c r="AS2113">
        <v>5.0737861885996933</v>
      </c>
      <c r="AT2113">
        <v>0.85966883121336257</v>
      </c>
      <c r="AU2113">
        <f t="shared" si="611"/>
        <v>4.3617758425800002</v>
      </c>
      <c r="AV2113">
        <f t="shared" si="612"/>
        <v>2.5790064936400876</v>
      </c>
      <c r="AW2113">
        <f t="shared" si="613"/>
        <v>6.0176818184935383</v>
      </c>
      <c r="AX2113">
        <f t="shared" si="616"/>
        <v>8.5966883121336259</v>
      </c>
      <c r="AY2113" s="4">
        <v>0.1</v>
      </c>
      <c r="AZ2113">
        <v>35</v>
      </c>
      <c r="BA2113" s="1">
        <f t="shared" si="614"/>
        <v>0.10368970511989745</v>
      </c>
      <c r="BB2113">
        <v>0.3911</v>
      </c>
      <c r="BC2113">
        <v>4.8224999999999997E-2</v>
      </c>
      <c r="BD2113">
        <v>6.43E-3</v>
      </c>
      <c r="BE2113">
        <v>160000</v>
      </c>
      <c r="BF2113">
        <f t="shared" si="617"/>
        <v>74.400000000000006</v>
      </c>
      <c r="BG2113" s="7">
        <f t="shared" si="618"/>
        <v>0.78884137209302341</v>
      </c>
      <c r="BH2113" s="8">
        <f t="shared" si="619"/>
        <v>1.5776827441860468</v>
      </c>
      <c r="BI2113" s="7">
        <f t="shared" si="620"/>
        <v>2.36652411627907</v>
      </c>
      <c r="BJ2113">
        <v>340.8</v>
      </c>
      <c r="BK2113">
        <v>6390</v>
      </c>
      <c r="BL2113">
        <v>0.12</v>
      </c>
      <c r="BM2113">
        <v>0.11</v>
      </c>
      <c r="BN2113" s="3">
        <f t="shared" si="615"/>
        <v>6.4993595818495301E-2</v>
      </c>
      <c r="BO2113" s="3">
        <f t="shared" si="621"/>
        <v>9.5269313642373329E-2</v>
      </c>
      <c r="BP2113" s="3">
        <f t="shared" si="622"/>
        <v>8.3806106728689711E-2</v>
      </c>
      <c r="BQ2113" s="3">
        <f t="shared" si="623"/>
        <v>0.12249980082160314</v>
      </c>
      <c r="BR2113">
        <f t="shared" si="624"/>
        <v>7.6242793727769945E-2</v>
      </c>
      <c r="BS2113">
        <f t="shared" si="625"/>
        <v>0.10695927496313955</v>
      </c>
      <c r="BT2113" s="5">
        <f t="shared" si="626"/>
        <v>463.91809179611823</v>
      </c>
    </row>
    <row r="2114" spans="1:72" x14ac:dyDescent="0.2">
      <c r="A2114">
        <v>18</v>
      </c>
      <c r="B2114">
        <v>40031</v>
      </c>
      <c r="C2114" t="s">
        <v>1593</v>
      </c>
      <c r="D2114">
        <v>40</v>
      </c>
      <c r="E2114" t="s">
        <v>1595</v>
      </c>
      <c r="F2114" t="s">
        <v>1596</v>
      </c>
      <c r="G2114" t="s">
        <v>22</v>
      </c>
      <c r="H2114">
        <v>31</v>
      </c>
      <c r="I2114">
        <v>1136</v>
      </c>
      <c r="J2114">
        <v>449</v>
      </c>
      <c r="K2114">
        <v>379</v>
      </c>
      <c r="L2114">
        <v>157</v>
      </c>
      <c r="M2114" s="5">
        <v>15287</v>
      </c>
      <c r="N2114" s="5">
        <v>21343.813419999999</v>
      </c>
      <c r="O2114" s="5">
        <v>4969.5</v>
      </c>
      <c r="P2114" s="5">
        <v>6938.4497140000003</v>
      </c>
      <c r="Q2114" s="5">
        <v>8281.2999999999993</v>
      </c>
      <c r="R2114" s="5">
        <v>11562.40741</v>
      </c>
      <c r="S2114" s="5">
        <v>143</v>
      </c>
      <c r="T2114" s="5">
        <v>199.65757300000001</v>
      </c>
      <c r="U2114">
        <v>707</v>
      </c>
      <c r="V2114">
        <v>376</v>
      </c>
      <c r="W2114">
        <v>349</v>
      </c>
      <c r="X2114">
        <v>106</v>
      </c>
      <c r="Y2114">
        <v>62</v>
      </c>
      <c r="Z2114">
        <v>20</v>
      </c>
      <c r="AA2114">
        <v>88</v>
      </c>
      <c r="AB2114">
        <v>43</v>
      </c>
      <c r="AC2114">
        <v>14</v>
      </c>
      <c r="AD2114">
        <v>65</v>
      </c>
      <c r="AE2114">
        <v>81</v>
      </c>
      <c r="AF2114">
        <v>31</v>
      </c>
      <c r="AG2114">
        <v>111</v>
      </c>
      <c r="AH2114">
        <v>1033.9166666666665</v>
      </c>
      <c r="AI2114">
        <v>2014.3166666666664</v>
      </c>
      <c r="AJ2114">
        <v>2561.833333333333</v>
      </c>
      <c r="AK2114">
        <v>1021</v>
      </c>
      <c r="AL2114">
        <v>0.95421415805816601</v>
      </c>
      <c r="AM2114">
        <f t="shared" ref="AM2114:AM2177" si="627">IF(AL2114="NA",0,1)</f>
        <v>1</v>
      </c>
      <c r="AN2114">
        <f t="shared" ref="AN2114:AN2177" si="628">AK2114*IF(AL2114="NA",0,AL2114)</f>
        <v>974.25265537738744</v>
      </c>
      <c r="AO2114">
        <v>15.37</v>
      </c>
      <c r="AP2114">
        <f t="shared" ref="AP2114:AP2177" si="629">AO2114*AL2114</f>
        <v>14.666271609354011</v>
      </c>
      <c r="AQ2114">
        <v>3.27</v>
      </c>
      <c r="AR2114">
        <v>6430</v>
      </c>
      <c r="AS2114">
        <v>5.0737861885996933</v>
      </c>
      <c r="AT2114">
        <v>0.83327382599597455</v>
      </c>
      <c r="AU2114">
        <f t="shared" ref="AU2114:AU2177" si="630">AS2114*AT2114</f>
        <v>4.22785322966</v>
      </c>
      <c r="AV2114">
        <f t="shared" ref="AV2114:AV2177" si="631">3*AT2114</f>
        <v>2.4998214779879238</v>
      </c>
      <c r="AW2114">
        <f t="shared" ref="AW2114:AW2177" si="632">7*AT2114</f>
        <v>5.8329167819718215</v>
      </c>
      <c r="AX2114">
        <f t="shared" si="616"/>
        <v>8.3327382599597453</v>
      </c>
      <c r="AY2114" s="4">
        <v>0.1</v>
      </c>
      <c r="AZ2114">
        <v>35</v>
      </c>
      <c r="BA2114" s="1">
        <f t="shared" ref="BA2114:BA2177" si="633">(AY2114*(1+AY2114)^AZ2114)/((1+AY2114)^AZ2114-1)</f>
        <v>0.10368970511989745</v>
      </c>
      <c r="BB2114">
        <v>0.3911</v>
      </c>
      <c r="BC2114">
        <v>4.8224999999999997E-2</v>
      </c>
      <c r="BD2114">
        <v>6.43E-3</v>
      </c>
      <c r="BE2114">
        <v>160000</v>
      </c>
      <c r="BF2114">
        <f t="shared" si="617"/>
        <v>74.400000000000006</v>
      </c>
      <c r="BG2114" s="7">
        <f t="shared" si="618"/>
        <v>0.78884137209302341</v>
      </c>
      <c r="BH2114" s="8">
        <f t="shared" si="619"/>
        <v>1.5776827441860468</v>
      </c>
      <c r="BI2114" s="7">
        <f t="shared" si="620"/>
        <v>2.36652411627907</v>
      </c>
      <c r="BJ2114">
        <v>340.8</v>
      </c>
      <c r="BK2114">
        <v>6390</v>
      </c>
      <c r="BL2114">
        <v>0.12</v>
      </c>
      <c r="BM2114">
        <v>0.11</v>
      </c>
      <c r="BN2114" s="3">
        <f t="shared" ref="BN2114:BN2177" si="634">(((AN2114*BA2114+AP2114)/(8760*BB2114))+AR2114*AU2114/1000000+AQ2114/1000)</f>
        <v>6.4221887438117839E-2</v>
      </c>
      <c r="BO2114" s="3">
        <f t="shared" si="621"/>
        <v>9.4594297990194878E-2</v>
      </c>
      <c r="BP2114" s="3">
        <f t="shared" si="622"/>
        <v>8.3483053826943432E-2</v>
      </c>
      <c r="BQ2114" s="3">
        <f t="shared" si="623"/>
        <v>0.12098870873502224</v>
      </c>
      <c r="BR2114">
        <f t="shared" si="624"/>
        <v>7.5567778075591494E-2</v>
      </c>
      <c r="BS2114">
        <f t="shared" si="625"/>
        <v>0.1062842593109611</v>
      </c>
      <c r="BT2114" s="5">
        <f t="shared" si="626"/>
        <v>463.91809179611823</v>
      </c>
    </row>
    <row r="2115" spans="1:72" x14ac:dyDescent="0.2">
      <c r="A2115">
        <v>18</v>
      </c>
      <c r="B2115">
        <v>40033</v>
      </c>
      <c r="C2115" t="s">
        <v>1593</v>
      </c>
      <c r="D2115">
        <v>40</v>
      </c>
      <c r="E2115" t="s">
        <v>1595</v>
      </c>
      <c r="F2115" t="s">
        <v>1596</v>
      </c>
      <c r="G2115" t="s">
        <v>1662</v>
      </c>
      <c r="H2115">
        <v>33</v>
      </c>
      <c r="I2115">
        <v>1778</v>
      </c>
      <c r="J2115">
        <v>550</v>
      </c>
      <c r="K2115">
        <v>441</v>
      </c>
      <c r="L2115">
        <v>239</v>
      </c>
      <c r="M2115" s="5">
        <v>22463</v>
      </c>
      <c r="N2115" s="5">
        <v>31362.993450000002</v>
      </c>
      <c r="O2115" s="5">
        <v>6212.4</v>
      </c>
      <c r="P2115" s="5">
        <v>8673.7951510000003</v>
      </c>
      <c r="Q2115" s="5">
        <v>9504.2999999999993</v>
      </c>
      <c r="R2115" s="5">
        <v>13269.96833</v>
      </c>
      <c r="S2115" s="5">
        <v>205</v>
      </c>
      <c r="T2115" s="5">
        <v>286.22239489999998</v>
      </c>
      <c r="U2115">
        <v>880</v>
      </c>
      <c r="V2115">
        <v>386</v>
      </c>
      <c r="W2115">
        <v>368</v>
      </c>
      <c r="X2115">
        <v>128</v>
      </c>
      <c r="Y2115">
        <v>62</v>
      </c>
      <c r="Z2115">
        <v>20</v>
      </c>
      <c r="AA2115">
        <v>88</v>
      </c>
      <c r="AB2115">
        <v>43</v>
      </c>
      <c r="AC2115">
        <v>14</v>
      </c>
      <c r="AD2115">
        <v>65</v>
      </c>
      <c r="AE2115">
        <v>81</v>
      </c>
      <c r="AF2115">
        <v>31</v>
      </c>
      <c r="AG2115">
        <v>111</v>
      </c>
      <c r="AH2115">
        <v>1033.9166666666665</v>
      </c>
      <c r="AI2115">
        <v>2014.3166666666664</v>
      </c>
      <c r="AJ2115">
        <v>2561.833333333333</v>
      </c>
      <c r="AK2115">
        <v>1021</v>
      </c>
      <c r="AL2115">
        <v>0.95326111246557799</v>
      </c>
      <c r="AM2115">
        <f t="shared" si="627"/>
        <v>1</v>
      </c>
      <c r="AN2115">
        <f t="shared" si="628"/>
        <v>973.27959582735514</v>
      </c>
      <c r="AO2115">
        <v>15.37</v>
      </c>
      <c r="AP2115">
        <f t="shared" si="629"/>
        <v>14.651623298595933</v>
      </c>
      <c r="AQ2115">
        <v>3.27</v>
      </c>
      <c r="AR2115">
        <v>6430</v>
      </c>
      <c r="AS2115">
        <v>5.0737861885996933</v>
      </c>
      <c r="AT2115">
        <v>0.82724999769617868</v>
      </c>
      <c r="AU2115">
        <f t="shared" si="630"/>
        <v>4.1972896128299997</v>
      </c>
      <c r="AV2115">
        <f t="shared" si="631"/>
        <v>2.4817499930885361</v>
      </c>
      <c r="AW2115">
        <f t="shared" si="632"/>
        <v>5.7907499838732512</v>
      </c>
      <c r="AX2115">
        <f t="shared" ref="AX2115:AX2178" si="635">10*AT2115</f>
        <v>8.272499976961786</v>
      </c>
      <c r="AY2115" s="4">
        <v>0.1</v>
      </c>
      <c r="AZ2115">
        <v>35</v>
      </c>
      <c r="BA2115" s="1">
        <f t="shared" si="633"/>
        <v>0.10368970511989745</v>
      </c>
      <c r="BB2115">
        <v>0.3911</v>
      </c>
      <c r="BC2115">
        <v>4.8224999999999997E-2</v>
      </c>
      <c r="BD2115">
        <v>6.43E-3</v>
      </c>
      <c r="BE2115">
        <v>160000</v>
      </c>
      <c r="BF2115">
        <f t="shared" ref="BF2115:BF2178" si="636">74.4</f>
        <v>74.400000000000006</v>
      </c>
      <c r="BG2115" s="7">
        <f t="shared" ref="BG2115:BG2178" si="637">0.005*AR2115*1.05506/43</f>
        <v>0.78884137209302341</v>
      </c>
      <c r="BH2115" s="8">
        <f t="shared" ref="BH2115:BH2178" si="638">0.01*AR2115*1.05506/43</f>
        <v>1.5776827441860468</v>
      </c>
      <c r="BI2115" s="7">
        <f t="shared" ref="BI2115:BI2178" si="639">0.015*AR2115*1.05506/43</f>
        <v>2.36652411627907</v>
      </c>
      <c r="BJ2115">
        <v>340.8</v>
      </c>
      <c r="BK2115">
        <v>6390</v>
      </c>
      <c r="BL2115">
        <v>0.12</v>
      </c>
      <c r="BM2115">
        <v>0.11</v>
      </c>
      <c r="BN2115" s="3">
        <f t="shared" si="634"/>
        <v>6.3991637942773891E-2</v>
      </c>
      <c r="BO2115" s="3">
        <f t="shared" ref="BO2115:BO2178" si="640">(((AN2115*BA2115+AP2115)/(8760*BB2115))+AR2115*AU2115/1000000+AQ2115/1000)+(BC2115*P2115+BD2115*R2115+BL2115*T2115+BM2115*N2115)/2000000 + (BE2115*AB2115)/(1000000*8760*BB2115*AZ2115) + ((BF2115+BJ2115)*Y2115/1000000) + (BK2115*AE2115)/(1000000*8760*BB2115*AZ2115) + BH2115*AI2115/1000000</f>
        <v>9.4967630611022397E-2</v>
      </c>
      <c r="BP2115" s="3">
        <f t="shared" ref="BP2115:BP2178" si="641">(((AN2115*BA2115+AP2115)/(8760*BB2115))+AR2115*AV2115/1000000+AQ2115/1000)+(BC2115*P2115+BD2115*R2115+BL2115*T2115+BM2115*N2115)/2000000 + (BE2115*AB2115)/(1000000*8760*BB2115*AZ2115) + ((BF2115+BJ2115)*Y2115/1000000) + (BK2115*AE2115)/(1000000*8760*BB2115*AZ2115) + BH2115*AI2115/1000000</f>
        <v>8.3936710856084798E-2</v>
      </c>
      <c r="BQ2115" s="3">
        <f t="shared" ref="BQ2115:BQ2178" si="642">(((AN2115*BA2115+AP2115)/(8760*BB2115))+AR2115*AX2115/1000000+AQ2115/1000)+(BC2115*P2115+BD2115*R2115+BL2115*T2115+BM2115*N2115)/2000000 + (BE2115*AB2115)/(1000000*8760*BB2115*AZ2115) + ((BF2115+BJ2115)*Y2115/1000000) + (BK2115*AE2115)/(1000000*8760*BB2115*AZ2115) + BH2115*AI2115/1000000</f>
        <v>0.12117123325238978</v>
      </c>
      <c r="BR2115">
        <f t="shared" ref="BR2115:BR2178" si="643">(((AN2115*BA2115+AP2115)/(8760*BB2115))+AR2115*AU2115/1000000+AQ2115/1000)+(BC2115*P2115+BD2115*R2115+BL2115*T2115+BM2115*N2115)/2000000 + (BE2115*AC2115)/(1000000*8760*BB2115*AZ2115) + ((BF2115+BJ2115)*Z2115/1000000) + (BK2115*AF2115)/(1000000*8760*BB2115*AZ2115)  + BH2115*AH2115/1000000</f>
        <v>7.5941110696419012E-2</v>
      </c>
      <c r="BS2115">
        <f t="shared" ref="BS2115:BS2178" si="644">(((AN2115*BA2115+AP2115)/(8760*BB2115))+AR2115*AU2115/1000000+AQ2115/1000)+(BC2115*P2115+BD2115*R2115+BL2115*T2115+BM2115*N2115)/2000000 + (BE2115*AD2115)/(1000000*8760*BB2115*AZ2115) + ((BF2115+BJ2115)*AA2115/1000000) + (BK2115*AG2115)/(1000000*8760*BB2115*AZ2115) + BH2115*AJ2115/1000000</f>
        <v>0.10665759193178861</v>
      </c>
      <c r="BT2115" s="5">
        <f t="shared" ref="BT2115:BT2178" si="645">(BE2115)/(AZ2115*8760*BB2115) + ((BF2115+BJ2115)) + (BK2115)/(AZ2115*8760*BB2115) + BH2115*30</f>
        <v>463.91809179611823</v>
      </c>
    </row>
    <row r="2116" spans="1:72" x14ac:dyDescent="0.2">
      <c r="A2116">
        <v>18</v>
      </c>
      <c r="B2116">
        <v>40035</v>
      </c>
      <c r="C2116" t="s">
        <v>1593</v>
      </c>
      <c r="D2116">
        <v>40</v>
      </c>
      <c r="E2116" t="s">
        <v>1595</v>
      </c>
      <c r="F2116" t="s">
        <v>1596</v>
      </c>
      <c r="G2116" t="s">
        <v>988</v>
      </c>
      <c r="H2116">
        <v>35</v>
      </c>
      <c r="I2116">
        <v>997</v>
      </c>
      <c r="J2116">
        <v>456</v>
      </c>
      <c r="K2116">
        <v>982</v>
      </c>
      <c r="L2116">
        <v>145</v>
      </c>
      <c r="M2116" s="5">
        <v>15256</v>
      </c>
      <c r="N2116" s="5">
        <v>21300.531009999999</v>
      </c>
      <c r="O2116" s="5">
        <v>4978.8</v>
      </c>
      <c r="P2116" s="5">
        <v>6951.4344380000002</v>
      </c>
      <c r="Q2116" s="5">
        <v>23414</v>
      </c>
      <c r="R2116" s="5">
        <v>32690.786120000001</v>
      </c>
      <c r="S2116" s="5">
        <v>138</v>
      </c>
      <c r="T2116" s="5">
        <v>192.67653899999999</v>
      </c>
      <c r="U2116">
        <v>807</v>
      </c>
      <c r="V2116">
        <v>446</v>
      </c>
      <c r="W2116">
        <v>936</v>
      </c>
      <c r="X2116">
        <v>120</v>
      </c>
      <c r="Y2116">
        <v>62</v>
      </c>
      <c r="Z2116">
        <v>20</v>
      </c>
      <c r="AA2116">
        <v>88</v>
      </c>
      <c r="AB2116">
        <v>43</v>
      </c>
      <c r="AC2116">
        <v>14</v>
      </c>
      <c r="AD2116">
        <v>65</v>
      </c>
      <c r="AE2116">
        <v>81</v>
      </c>
      <c r="AF2116">
        <v>31</v>
      </c>
      <c r="AG2116">
        <v>111</v>
      </c>
      <c r="AH2116">
        <v>1033.9166666666665</v>
      </c>
      <c r="AI2116">
        <v>2014.3166666666664</v>
      </c>
      <c r="AJ2116">
        <v>2561.833333333333</v>
      </c>
      <c r="AK2116">
        <v>1021</v>
      </c>
      <c r="AL2116">
        <v>0.96628977123059701</v>
      </c>
      <c r="AM2116">
        <f t="shared" si="627"/>
        <v>1</v>
      </c>
      <c r="AN2116">
        <f t="shared" si="628"/>
        <v>986.58185642643957</v>
      </c>
      <c r="AO2116">
        <v>15.37</v>
      </c>
      <c r="AP2116">
        <f t="shared" si="629"/>
        <v>14.851873783814275</v>
      </c>
      <c r="AQ2116">
        <v>3.27</v>
      </c>
      <c r="AR2116">
        <v>6430</v>
      </c>
      <c r="AS2116">
        <v>5.0737861885996933</v>
      </c>
      <c r="AT2116">
        <v>0.97054155411090659</v>
      </c>
      <c r="AU2116">
        <f t="shared" si="630"/>
        <v>4.9243203327099998</v>
      </c>
      <c r="AV2116">
        <f t="shared" si="631"/>
        <v>2.91162466233272</v>
      </c>
      <c r="AW2116">
        <f t="shared" si="632"/>
        <v>6.7937908787763464</v>
      </c>
      <c r="AX2116">
        <f t="shared" si="635"/>
        <v>9.7054155411090655</v>
      </c>
      <c r="AY2116" s="4">
        <v>0.1</v>
      </c>
      <c r="AZ2116">
        <v>35</v>
      </c>
      <c r="BA2116" s="1">
        <f t="shared" si="633"/>
        <v>0.10368970511989745</v>
      </c>
      <c r="BB2116">
        <v>0.3911</v>
      </c>
      <c r="BC2116">
        <v>4.8224999999999997E-2</v>
      </c>
      <c r="BD2116">
        <v>6.43E-3</v>
      </c>
      <c r="BE2116">
        <v>160000</v>
      </c>
      <c r="BF2116">
        <f t="shared" si="636"/>
        <v>74.400000000000006</v>
      </c>
      <c r="BG2116" s="7">
        <f t="shared" si="637"/>
        <v>0.78884137209302341</v>
      </c>
      <c r="BH2116" s="8">
        <f t="shared" si="638"/>
        <v>1.5776827441860468</v>
      </c>
      <c r="BI2116" s="7">
        <f t="shared" si="639"/>
        <v>2.36652411627907</v>
      </c>
      <c r="BJ2116">
        <v>340.8</v>
      </c>
      <c r="BK2116">
        <v>6390</v>
      </c>
      <c r="BL2116">
        <v>0.12</v>
      </c>
      <c r="BM2116">
        <v>0.11</v>
      </c>
      <c r="BN2116" s="3">
        <f t="shared" si="634"/>
        <v>6.9127490820852983E-2</v>
      </c>
      <c r="BO2116" s="3">
        <f t="shared" si="640"/>
        <v>9.9565342810050125E-2</v>
      </c>
      <c r="BP2116" s="3">
        <f t="shared" si="641"/>
        <v>8.6623709649524233E-2</v>
      </c>
      <c r="BQ2116" s="3">
        <f t="shared" si="642"/>
        <v>0.13030778500005616</v>
      </c>
      <c r="BR2116">
        <f t="shared" si="643"/>
        <v>8.0538822895446741E-2</v>
      </c>
      <c r="BS2116">
        <f t="shared" si="644"/>
        <v>0.11125530413081634</v>
      </c>
      <c r="BT2116" s="5">
        <f t="shared" si="645"/>
        <v>463.91809179611823</v>
      </c>
    </row>
    <row r="2117" spans="1:72" x14ac:dyDescent="0.2">
      <c r="A2117">
        <v>18</v>
      </c>
      <c r="B2117">
        <v>40037</v>
      </c>
      <c r="C2117" t="s">
        <v>1593</v>
      </c>
      <c r="D2117">
        <v>40</v>
      </c>
      <c r="E2117" t="s">
        <v>1595</v>
      </c>
      <c r="F2117" t="s">
        <v>1596</v>
      </c>
      <c r="G2117" t="s">
        <v>1638</v>
      </c>
      <c r="H2117">
        <v>37</v>
      </c>
      <c r="I2117">
        <v>3200</v>
      </c>
      <c r="J2117">
        <v>1008</v>
      </c>
      <c r="K2117">
        <v>669</v>
      </c>
      <c r="L2117">
        <v>438</v>
      </c>
      <c r="M2117" s="5">
        <v>39838</v>
      </c>
      <c r="N2117" s="5">
        <v>55622.086669999997</v>
      </c>
      <c r="O2117" s="5">
        <v>10873</v>
      </c>
      <c r="P2117" s="5">
        <v>15180.95658</v>
      </c>
      <c r="Q2117" s="5">
        <v>13707</v>
      </c>
      <c r="R2117" s="5">
        <v>19137.806670000002</v>
      </c>
      <c r="S2117" s="5">
        <v>345</v>
      </c>
      <c r="T2117" s="5">
        <v>481.69134750000001</v>
      </c>
      <c r="U2117">
        <v>1296</v>
      </c>
      <c r="V2117">
        <v>547</v>
      </c>
      <c r="W2117">
        <v>435</v>
      </c>
      <c r="X2117">
        <v>186</v>
      </c>
      <c r="Y2117">
        <v>62</v>
      </c>
      <c r="Z2117">
        <v>20</v>
      </c>
      <c r="AA2117">
        <v>88</v>
      </c>
      <c r="AB2117">
        <v>43</v>
      </c>
      <c r="AC2117">
        <v>14</v>
      </c>
      <c r="AD2117">
        <v>65</v>
      </c>
      <c r="AE2117">
        <v>81</v>
      </c>
      <c r="AF2117">
        <v>31</v>
      </c>
      <c r="AG2117">
        <v>111</v>
      </c>
      <c r="AH2117">
        <v>1033.9166666666665</v>
      </c>
      <c r="AI2117">
        <v>2014.3166666666664</v>
      </c>
      <c r="AJ2117">
        <v>2561.833333333333</v>
      </c>
      <c r="AK2117">
        <v>1021</v>
      </c>
      <c r="AL2117">
        <v>0.96008216188504103</v>
      </c>
      <c r="AM2117">
        <f t="shared" si="627"/>
        <v>1</v>
      </c>
      <c r="AN2117">
        <f t="shared" si="628"/>
        <v>980.24388728462691</v>
      </c>
      <c r="AO2117">
        <v>15.37</v>
      </c>
      <c r="AP2117">
        <f t="shared" si="629"/>
        <v>14.756462828173079</v>
      </c>
      <c r="AQ2117">
        <v>3.27</v>
      </c>
      <c r="AR2117">
        <v>6430</v>
      </c>
      <c r="AS2117">
        <v>5.0737861885996933</v>
      </c>
      <c r="AT2117">
        <v>0.91147912280007815</v>
      </c>
      <c r="AU2117">
        <f t="shared" si="630"/>
        <v>4.6246501844600001</v>
      </c>
      <c r="AV2117">
        <f t="shared" si="631"/>
        <v>2.7344373684002345</v>
      </c>
      <c r="AW2117">
        <f t="shared" si="632"/>
        <v>6.3803538596005467</v>
      </c>
      <c r="AX2117">
        <f t="shared" si="635"/>
        <v>9.1147912280007812</v>
      </c>
      <c r="AY2117" s="4">
        <v>0.1</v>
      </c>
      <c r="AZ2117">
        <v>35</v>
      </c>
      <c r="BA2117" s="1">
        <f t="shared" si="633"/>
        <v>0.10368970511989745</v>
      </c>
      <c r="BB2117">
        <v>0.3911</v>
      </c>
      <c r="BC2117">
        <v>4.8224999999999997E-2</v>
      </c>
      <c r="BD2117">
        <v>6.43E-3</v>
      </c>
      <c r="BE2117">
        <v>160000</v>
      </c>
      <c r="BF2117">
        <f t="shared" si="636"/>
        <v>74.400000000000006</v>
      </c>
      <c r="BG2117" s="7">
        <f t="shared" si="637"/>
        <v>0.78884137209302341</v>
      </c>
      <c r="BH2117" s="8">
        <f t="shared" si="638"/>
        <v>1.5776827441860468</v>
      </c>
      <c r="BI2117" s="7">
        <f t="shared" si="639"/>
        <v>2.36652411627907</v>
      </c>
      <c r="BJ2117">
        <v>340.8</v>
      </c>
      <c r="BK2117">
        <v>6390</v>
      </c>
      <c r="BL2117">
        <v>0.12</v>
      </c>
      <c r="BM2117">
        <v>0.11</v>
      </c>
      <c r="BN2117" s="3">
        <f t="shared" si="634"/>
        <v>6.6980942999672291E-2</v>
      </c>
      <c r="BO2117" s="3">
        <f t="shared" si="640"/>
        <v>9.9478682962396661E-2</v>
      </c>
      <c r="BP2117" s="3">
        <f t="shared" si="641"/>
        <v>8.7324614555132379E-2</v>
      </c>
      <c r="BQ2117" s="3">
        <f t="shared" si="642"/>
        <v>0.12835028987236391</v>
      </c>
      <c r="BR2117">
        <f t="shared" si="643"/>
        <v>8.0452163047793276E-2</v>
      </c>
      <c r="BS2117">
        <f t="shared" si="644"/>
        <v>0.11116864428316288</v>
      </c>
      <c r="BT2117" s="5">
        <f t="shared" si="645"/>
        <v>463.91809179611823</v>
      </c>
    </row>
    <row r="2118" spans="1:72" x14ac:dyDescent="0.2">
      <c r="A2118">
        <v>18</v>
      </c>
      <c r="B2118">
        <v>40039</v>
      </c>
      <c r="C2118" t="s">
        <v>1593</v>
      </c>
      <c r="D2118">
        <v>40</v>
      </c>
      <c r="E2118" t="s">
        <v>1595</v>
      </c>
      <c r="F2118" t="s">
        <v>1596</v>
      </c>
      <c r="G2118" t="s">
        <v>464</v>
      </c>
      <c r="H2118">
        <v>39</v>
      </c>
      <c r="I2118">
        <v>633</v>
      </c>
      <c r="J2118">
        <v>319</v>
      </c>
      <c r="K2118">
        <v>285</v>
      </c>
      <c r="L2118">
        <v>104</v>
      </c>
      <c r="M2118" s="5">
        <v>10106</v>
      </c>
      <c r="N2118" s="5">
        <v>14110.06596</v>
      </c>
      <c r="O2118" s="5">
        <v>3724.6</v>
      </c>
      <c r="P2118" s="5">
        <v>5200.3118629999999</v>
      </c>
      <c r="Q2118" s="5">
        <v>6731.9</v>
      </c>
      <c r="R2118" s="5">
        <v>9399.1245859999999</v>
      </c>
      <c r="S2118" s="5">
        <v>100</v>
      </c>
      <c r="T2118" s="5">
        <v>139.6206804</v>
      </c>
      <c r="U2118">
        <v>515</v>
      </c>
      <c r="V2118">
        <v>347</v>
      </c>
      <c r="W2118">
        <v>299</v>
      </c>
      <c r="X2118">
        <v>85</v>
      </c>
      <c r="Y2118">
        <v>62</v>
      </c>
      <c r="Z2118">
        <v>20</v>
      </c>
      <c r="AA2118">
        <v>88</v>
      </c>
      <c r="AB2118">
        <v>43</v>
      </c>
      <c r="AC2118">
        <v>14</v>
      </c>
      <c r="AD2118">
        <v>65</v>
      </c>
      <c r="AE2118">
        <v>81</v>
      </c>
      <c r="AF2118">
        <v>31</v>
      </c>
      <c r="AG2118">
        <v>111</v>
      </c>
      <c r="AH2118">
        <v>1033.9166666666665</v>
      </c>
      <c r="AI2118">
        <v>2014.3166666666664</v>
      </c>
      <c r="AJ2118">
        <v>2561.833333333333</v>
      </c>
      <c r="AK2118">
        <v>1021</v>
      </c>
      <c r="AL2118">
        <v>0.95922838872478899</v>
      </c>
      <c r="AM2118">
        <f t="shared" si="627"/>
        <v>1</v>
      </c>
      <c r="AN2118">
        <f t="shared" si="628"/>
        <v>979.37218488800954</v>
      </c>
      <c r="AO2118">
        <v>15.37</v>
      </c>
      <c r="AP2118">
        <f t="shared" si="629"/>
        <v>14.743340334700006</v>
      </c>
      <c r="AQ2118">
        <v>3.27</v>
      </c>
      <c r="AR2118">
        <v>6430</v>
      </c>
      <c r="AS2118">
        <v>5.0737861885996933</v>
      </c>
      <c r="AT2118">
        <v>0.84492120560230943</v>
      </c>
      <c r="AU2118">
        <f t="shared" si="630"/>
        <v>4.2869495434399996</v>
      </c>
      <c r="AV2118">
        <f t="shared" si="631"/>
        <v>2.5347636168069281</v>
      </c>
      <c r="AW2118">
        <f t="shared" si="632"/>
        <v>5.9144484392161658</v>
      </c>
      <c r="AX2118">
        <f t="shared" si="635"/>
        <v>8.4492120560230948</v>
      </c>
      <c r="AY2118" s="4">
        <v>0.1</v>
      </c>
      <c r="AZ2118">
        <v>35</v>
      </c>
      <c r="BA2118" s="1">
        <f t="shared" si="633"/>
        <v>0.10368970511989745</v>
      </c>
      <c r="BB2118">
        <v>0.3911</v>
      </c>
      <c r="BC2118">
        <v>4.8224999999999997E-2</v>
      </c>
      <c r="BD2118">
        <v>6.43E-3</v>
      </c>
      <c r="BE2118">
        <v>160000</v>
      </c>
      <c r="BF2118">
        <f t="shared" si="636"/>
        <v>74.400000000000006</v>
      </c>
      <c r="BG2118" s="7">
        <f t="shared" si="637"/>
        <v>0.78884137209302341</v>
      </c>
      <c r="BH2118" s="8">
        <f t="shared" si="638"/>
        <v>1.5776827441860468</v>
      </c>
      <c r="BI2118" s="7">
        <f t="shared" si="639"/>
        <v>2.36652411627907</v>
      </c>
      <c r="BJ2118">
        <v>340.8</v>
      </c>
      <c r="BK2118">
        <v>6390</v>
      </c>
      <c r="BL2118">
        <v>0.12</v>
      </c>
      <c r="BM2118">
        <v>0.11</v>
      </c>
      <c r="BN2118" s="3">
        <f t="shared" si="634"/>
        <v>6.4779315393885317E-2</v>
      </c>
      <c r="BO2118" s="3">
        <f t="shared" si="640"/>
        <v>9.4701401818894956E-2</v>
      </c>
      <c r="BP2118" s="3">
        <f t="shared" si="641"/>
        <v>8.3434846310644337E-2</v>
      </c>
      <c r="BQ2118" s="3">
        <f t="shared" si="642"/>
        <v>0.12146474977480426</v>
      </c>
      <c r="BR2118">
        <f t="shared" si="643"/>
        <v>7.5674881904291572E-2</v>
      </c>
      <c r="BS2118">
        <f t="shared" si="644"/>
        <v>0.10639136313966117</v>
      </c>
      <c r="BT2118" s="5">
        <f t="shared" si="645"/>
        <v>463.91809179611823</v>
      </c>
    </row>
    <row r="2119" spans="1:72" x14ac:dyDescent="0.2">
      <c r="A2119">
        <v>18</v>
      </c>
      <c r="B2119">
        <v>40041</v>
      </c>
      <c r="C2119" t="s">
        <v>1593</v>
      </c>
      <c r="D2119">
        <v>40</v>
      </c>
      <c r="E2119" t="s">
        <v>1595</v>
      </c>
      <c r="F2119" t="s">
        <v>1596</v>
      </c>
      <c r="G2119" t="s">
        <v>543</v>
      </c>
      <c r="H2119">
        <v>41</v>
      </c>
      <c r="I2119">
        <v>1113</v>
      </c>
      <c r="J2119">
        <v>436</v>
      </c>
      <c r="K2119">
        <v>1014</v>
      </c>
      <c r="L2119">
        <v>155</v>
      </c>
      <c r="M2119" s="5">
        <v>17100</v>
      </c>
      <c r="N2119" s="5">
        <v>23875.136350000001</v>
      </c>
      <c r="O2119" s="5">
        <v>5009.8</v>
      </c>
      <c r="P2119" s="5">
        <v>6994.716848</v>
      </c>
      <c r="Q2119" s="5">
        <v>24152</v>
      </c>
      <c r="R2119" s="5">
        <v>33721.186739999997</v>
      </c>
      <c r="S2119" s="5">
        <v>146</v>
      </c>
      <c r="T2119" s="5">
        <v>203.8461934</v>
      </c>
      <c r="U2119">
        <v>833</v>
      </c>
      <c r="V2119">
        <v>425</v>
      </c>
      <c r="W2119">
        <v>950</v>
      </c>
      <c r="X2119">
        <v>122</v>
      </c>
      <c r="Y2119">
        <v>62</v>
      </c>
      <c r="Z2119">
        <v>20</v>
      </c>
      <c r="AA2119">
        <v>88</v>
      </c>
      <c r="AB2119">
        <v>43</v>
      </c>
      <c r="AC2119">
        <v>14</v>
      </c>
      <c r="AD2119">
        <v>65</v>
      </c>
      <c r="AE2119">
        <v>81</v>
      </c>
      <c r="AF2119">
        <v>31</v>
      </c>
      <c r="AG2119">
        <v>111</v>
      </c>
      <c r="AH2119">
        <v>1033.9166666666665</v>
      </c>
      <c r="AI2119">
        <v>2014.3166666666664</v>
      </c>
      <c r="AJ2119">
        <v>2561.833333333333</v>
      </c>
      <c r="AK2119">
        <v>1021</v>
      </c>
      <c r="AL2119">
        <v>0.96293330440918601</v>
      </c>
      <c r="AM2119">
        <f t="shared" si="627"/>
        <v>1</v>
      </c>
      <c r="AN2119">
        <f t="shared" si="628"/>
        <v>983.15490380177891</v>
      </c>
      <c r="AO2119">
        <v>15.37</v>
      </c>
      <c r="AP2119">
        <f t="shared" si="629"/>
        <v>14.800284888769188</v>
      </c>
      <c r="AQ2119">
        <v>3.27</v>
      </c>
      <c r="AR2119">
        <v>6430</v>
      </c>
      <c r="AS2119">
        <v>5.0737861885996933</v>
      </c>
      <c r="AT2119">
        <v>1.0334182283560323</v>
      </c>
      <c r="AU2119">
        <f t="shared" si="630"/>
        <v>5.2433431340800007</v>
      </c>
      <c r="AV2119">
        <f t="shared" si="631"/>
        <v>3.100254685068097</v>
      </c>
      <c r="AW2119">
        <f t="shared" si="632"/>
        <v>7.233927598492226</v>
      </c>
      <c r="AX2119">
        <f t="shared" si="635"/>
        <v>10.334182283560322</v>
      </c>
      <c r="AY2119" s="4">
        <v>0.1</v>
      </c>
      <c r="AZ2119">
        <v>35</v>
      </c>
      <c r="BA2119" s="1">
        <f t="shared" si="633"/>
        <v>0.10368970511989745</v>
      </c>
      <c r="BB2119">
        <v>0.3911</v>
      </c>
      <c r="BC2119">
        <v>4.8224999999999997E-2</v>
      </c>
      <c r="BD2119">
        <v>6.43E-3</v>
      </c>
      <c r="BE2119">
        <v>160000</v>
      </c>
      <c r="BF2119">
        <f t="shared" si="636"/>
        <v>74.400000000000006</v>
      </c>
      <c r="BG2119" s="7">
        <f t="shared" si="637"/>
        <v>0.78884137209302341</v>
      </c>
      <c r="BH2119" s="8">
        <f t="shared" si="638"/>
        <v>1.5776827441860468</v>
      </c>
      <c r="BI2119" s="7">
        <f t="shared" si="639"/>
        <v>2.36652411627907</v>
      </c>
      <c r="BJ2119">
        <v>340.8</v>
      </c>
      <c r="BK2119">
        <v>6390</v>
      </c>
      <c r="BL2119">
        <v>0.12</v>
      </c>
      <c r="BM2119">
        <v>0.11</v>
      </c>
      <c r="BN2119" s="3">
        <f t="shared" si="634"/>
        <v>7.1060032090333528E-2</v>
      </c>
      <c r="BO2119" s="3">
        <f t="shared" si="640"/>
        <v>0.10164451393759909</v>
      </c>
      <c r="BP2119" s="3">
        <f t="shared" si="641"/>
        <v>8.7864455210452566E-2</v>
      </c>
      <c r="BQ2119" s="3">
        <f t="shared" si="642"/>
        <v>0.13437860966875759</v>
      </c>
      <c r="BR2119">
        <f t="shared" si="643"/>
        <v>8.2617994022995703E-2</v>
      </c>
      <c r="BS2119">
        <f t="shared" si="644"/>
        <v>0.11333447525836531</v>
      </c>
      <c r="BT2119" s="5">
        <f t="shared" si="645"/>
        <v>463.91809179611823</v>
      </c>
    </row>
    <row r="2120" spans="1:72" x14ac:dyDescent="0.2">
      <c r="A2120">
        <v>18</v>
      </c>
      <c r="B2120">
        <v>40043</v>
      </c>
      <c r="C2120" t="s">
        <v>1593</v>
      </c>
      <c r="D2120">
        <v>40</v>
      </c>
      <c r="E2120" t="s">
        <v>1595</v>
      </c>
      <c r="F2120" t="s">
        <v>1596</v>
      </c>
      <c r="G2120" t="s">
        <v>449</v>
      </c>
      <c r="H2120">
        <v>43</v>
      </c>
      <c r="I2120">
        <v>586</v>
      </c>
      <c r="J2120">
        <v>316</v>
      </c>
      <c r="K2120">
        <v>275</v>
      </c>
      <c r="L2120">
        <v>95</v>
      </c>
      <c r="M2120" s="5">
        <v>9264.7000000000007</v>
      </c>
      <c r="N2120" s="5">
        <v>12935.437180000001</v>
      </c>
      <c r="O2120" s="5">
        <v>3588.8</v>
      </c>
      <c r="P2120" s="5">
        <v>5010.7069789999996</v>
      </c>
      <c r="Q2120" s="5">
        <v>6470</v>
      </c>
      <c r="R2120" s="5">
        <v>9033.4580239999996</v>
      </c>
      <c r="S2120" s="5">
        <v>93</v>
      </c>
      <c r="T2120" s="5">
        <v>129.8472328</v>
      </c>
      <c r="U2120">
        <v>490</v>
      </c>
      <c r="V2120">
        <v>335</v>
      </c>
      <c r="W2120">
        <v>293</v>
      </c>
      <c r="X2120">
        <v>81</v>
      </c>
      <c r="Y2120">
        <v>62</v>
      </c>
      <c r="Z2120">
        <v>20</v>
      </c>
      <c r="AA2120">
        <v>88</v>
      </c>
      <c r="AB2120">
        <v>43</v>
      </c>
      <c r="AC2120">
        <v>14</v>
      </c>
      <c r="AD2120">
        <v>65</v>
      </c>
      <c r="AE2120">
        <v>81</v>
      </c>
      <c r="AF2120">
        <v>31</v>
      </c>
      <c r="AG2120">
        <v>111</v>
      </c>
      <c r="AH2120">
        <v>1033.9166666666665</v>
      </c>
      <c r="AI2120">
        <v>2014.3166666666664</v>
      </c>
      <c r="AJ2120">
        <v>2561.833333333333</v>
      </c>
      <c r="AK2120">
        <v>1021</v>
      </c>
      <c r="AL2120">
        <v>0.96067274858554197</v>
      </c>
      <c r="AM2120">
        <f t="shared" si="627"/>
        <v>1</v>
      </c>
      <c r="AN2120">
        <f t="shared" si="628"/>
        <v>980.84687630583835</v>
      </c>
      <c r="AO2120">
        <v>15.37</v>
      </c>
      <c r="AP2120">
        <f t="shared" si="629"/>
        <v>14.765540145759779</v>
      </c>
      <c r="AQ2120">
        <v>3.27</v>
      </c>
      <c r="AR2120">
        <v>6430</v>
      </c>
      <c r="AS2120">
        <v>5.0737861885996933</v>
      </c>
      <c r="AT2120">
        <v>0.84191412659210574</v>
      </c>
      <c r="AU2120">
        <f t="shared" si="630"/>
        <v>4.2716922674899998</v>
      </c>
      <c r="AV2120">
        <f t="shared" si="631"/>
        <v>2.5257423797763172</v>
      </c>
      <c r="AW2120">
        <f t="shared" si="632"/>
        <v>5.8933988861447402</v>
      </c>
      <c r="AX2120">
        <f t="shared" si="635"/>
        <v>8.4191412659210574</v>
      </c>
      <c r="AY2120" s="4">
        <v>0.1</v>
      </c>
      <c r="AZ2120">
        <v>35</v>
      </c>
      <c r="BA2120" s="1">
        <f t="shared" si="633"/>
        <v>0.10368970511989745</v>
      </c>
      <c r="BB2120">
        <v>0.3911</v>
      </c>
      <c r="BC2120">
        <v>4.8224999999999997E-2</v>
      </c>
      <c r="BD2120">
        <v>6.43E-3</v>
      </c>
      <c r="BE2120">
        <v>160000</v>
      </c>
      <c r="BF2120">
        <f t="shared" si="636"/>
        <v>74.400000000000006</v>
      </c>
      <c r="BG2120" s="7">
        <f t="shared" si="637"/>
        <v>0.78884137209302341</v>
      </c>
      <c r="BH2120" s="8">
        <f t="shared" si="638"/>
        <v>1.5776827441860468</v>
      </c>
      <c r="BI2120" s="7">
        <f t="shared" si="639"/>
        <v>2.36652411627907</v>
      </c>
      <c r="BJ2120">
        <v>340.8</v>
      </c>
      <c r="BK2120">
        <v>6390</v>
      </c>
      <c r="BL2120">
        <v>0.12</v>
      </c>
      <c r="BM2120">
        <v>0.11</v>
      </c>
      <c r="BN2120" s="3">
        <f t="shared" si="634"/>
        <v>6.4732322694261268E-2</v>
      </c>
      <c r="BO2120" s="3">
        <f t="shared" si="640"/>
        <v>9.4583470663752639E-2</v>
      </c>
      <c r="BP2120" s="3">
        <f t="shared" si="641"/>
        <v>8.3357012885753673E-2</v>
      </c>
      <c r="BQ2120" s="3">
        <f t="shared" si="642"/>
        <v>0.12125156772366434</v>
      </c>
      <c r="BR2120">
        <f t="shared" si="643"/>
        <v>7.5556950749149254E-2</v>
      </c>
      <c r="BS2120">
        <f t="shared" si="644"/>
        <v>0.10627343198451886</v>
      </c>
      <c r="BT2120" s="5">
        <f t="shared" si="645"/>
        <v>463.91809179611823</v>
      </c>
    </row>
    <row r="2121" spans="1:72" x14ac:dyDescent="0.2">
      <c r="A2121">
        <v>18</v>
      </c>
      <c r="B2121">
        <v>40045</v>
      </c>
      <c r="C2121" t="s">
        <v>1593</v>
      </c>
      <c r="D2121">
        <v>40</v>
      </c>
      <c r="E2121" t="s">
        <v>1595</v>
      </c>
      <c r="F2121" t="s">
        <v>1596</v>
      </c>
      <c r="G2121" t="s">
        <v>123</v>
      </c>
      <c r="H2121">
        <v>45</v>
      </c>
      <c r="I2121">
        <v>521</v>
      </c>
      <c r="J2121">
        <v>265</v>
      </c>
      <c r="K2121">
        <v>780</v>
      </c>
      <c r="L2121">
        <v>94</v>
      </c>
      <c r="M2121" s="5">
        <v>8376.9</v>
      </c>
      <c r="N2121" s="5">
        <v>11695.88478</v>
      </c>
      <c r="O2121" s="5">
        <v>3362.7</v>
      </c>
      <c r="P2121" s="5">
        <v>4695.0246209999996</v>
      </c>
      <c r="Q2121" s="5">
        <v>18506</v>
      </c>
      <c r="R2121" s="5">
        <v>25838.203119999998</v>
      </c>
      <c r="S2121" s="5">
        <v>93</v>
      </c>
      <c r="T2121" s="5">
        <v>129.8472328</v>
      </c>
      <c r="U2121">
        <v>505</v>
      </c>
      <c r="V2121">
        <v>293</v>
      </c>
      <c r="W2121">
        <v>800</v>
      </c>
      <c r="X2121">
        <v>87</v>
      </c>
      <c r="Y2121">
        <v>62</v>
      </c>
      <c r="Z2121">
        <v>20</v>
      </c>
      <c r="AA2121">
        <v>88</v>
      </c>
      <c r="AB2121">
        <v>43</v>
      </c>
      <c r="AC2121">
        <v>14</v>
      </c>
      <c r="AD2121">
        <v>65</v>
      </c>
      <c r="AE2121">
        <v>81</v>
      </c>
      <c r="AF2121">
        <v>31</v>
      </c>
      <c r="AG2121">
        <v>111</v>
      </c>
      <c r="AH2121">
        <v>1033.9166666666665</v>
      </c>
      <c r="AI2121">
        <v>2014.3166666666664</v>
      </c>
      <c r="AJ2121">
        <v>2561.833333333333</v>
      </c>
      <c r="AK2121">
        <v>1021</v>
      </c>
      <c r="AL2121">
        <v>0.96217963658273198</v>
      </c>
      <c r="AM2121">
        <f t="shared" si="627"/>
        <v>1</v>
      </c>
      <c r="AN2121">
        <f t="shared" si="628"/>
        <v>982.38540895096935</v>
      </c>
      <c r="AO2121">
        <v>15.37</v>
      </c>
      <c r="AP2121">
        <f t="shared" si="629"/>
        <v>14.78870101427659</v>
      </c>
      <c r="AQ2121">
        <v>3.27</v>
      </c>
      <c r="AR2121">
        <v>6430</v>
      </c>
      <c r="AS2121">
        <v>5.0737861885996933</v>
      </c>
      <c r="AT2121">
        <v>0.82575259307612003</v>
      </c>
      <c r="AU2121">
        <f t="shared" si="630"/>
        <v>4.1896921019500004</v>
      </c>
      <c r="AV2121">
        <f t="shared" si="631"/>
        <v>2.4772577792283599</v>
      </c>
      <c r="AW2121">
        <f t="shared" si="632"/>
        <v>5.78026815153284</v>
      </c>
      <c r="AX2121">
        <f t="shared" si="635"/>
        <v>8.2575259307612008</v>
      </c>
      <c r="AY2121" s="4">
        <v>0.1</v>
      </c>
      <c r="AZ2121">
        <v>35</v>
      </c>
      <c r="BA2121" s="1">
        <f t="shared" si="633"/>
        <v>0.10368970511989745</v>
      </c>
      <c r="BB2121">
        <v>0.3911</v>
      </c>
      <c r="BC2121">
        <v>4.8224999999999997E-2</v>
      </c>
      <c r="BD2121">
        <v>6.43E-3</v>
      </c>
      <c r="BE2121">
        <v>160000</v>
      </c>
      <c r="BF2121">
        <f t="shared" si="636"/>
        <v>74.400000000000006</v>
      </c>
      <c r="BG2121" s="7">
        <f t="shared" si="637"/>
        <v>0.78884137209302341</v>
      </c>
      <c r="BH2121" s="8">
        <f t="shared" si="638"/>
        <v>1.5776827441860468</v>
      </c>
      <c r="BI2121" s="7">
        <f t="shared" si="639"/>
        <v>2.36652411627907</v>
      </c>
      <c r="BJ2121">
        <v>340.8</v>
      </c>
      <c r="BK2121">
        <v>6390</v>
      </c>
      <c r="BL2121">
        <v>0.12</v>
      </c>
      <c r="BM2121">
        <v>0.11</v>
      </c>
      <c r="BN2121" s="3">
        <f t="shared" si="634"/>
        <v>6.4258385898704834E-2</v>
      </c>
      <c r="BO2121" s="3">
        <f t="shared" si="640"/>
        <v>9.4087773850822565E-2</v>
      </c>
      <c r="BP2121" s="3">
        <f t="shared" si="641"/>
        <v>8.3076821155722444E-2</v>
      </c>
      <c r="BQ2121" s="3">
        <f t="shared" si="642"/>
        <v>0.1202439453700786</v>
      </c>
      <c r="BR2121">
        <f t="shared" si="643"/>
        <v>7.506125393621918E-2</v>
      </c>
      <c r="BS2121">
        <f t="shared" si="644"/>
        <v>0.10577773517158878</v>
      </c>
      <c r="BT2121" s="5">
        <f t="shared" si="645"/>
        <v>463.91809179611823</v>
      </c>
    </row>
    <row r="2122" spans="1:72" x14ac:dyDescent="0.2">
      <c r="A2122">
        <v>18</v>
      </c>
      <c r="B2122">
        <v>40047</v>
      </c>
      <c r="C2122" t="s">
        <v>1593</v>
      </c>
      <c r="D2122">
        <v>40</v>
      </c>
      <c r="E2122" t="s">
        <v>1595</v>
      </c>
      <c r="F2122" t="s">
        <v>1596</v>
      </c>
      <c r="G2122" t="s">
        <v>551</v>
      </c>
      <c r="H2122">
        <v>47</v>
      </c>
      <c r="I2122">
        <v>1051</v>
      </c>
      <c r="J2122">
        <v>472</v>
      </c>
      <c r="K2122">
        <v>365</v>
      </c>
      <c r="L2122">
        <v>146</v>
      </c>
      <c r="M2122" s="5">
        <v>14839</v>
      </c>
      <c r="N2122" s="5">
        <v>20718.31277</v>
      </c>
      <c r="O2122" s="5">
        <v>4698.8</v>
      </c>
      <c r="P2122" s="5">
        <v>6560.4965320000001</v>
      </c>
      <c r="Q2122" s="5">
        <v>8102.3</v>
      </c>
      <c r="R2122" s="5">
        <v>11312.48639</v>
      </c>
      <c r="S2122" s="5">
        <v>134</v>
      </c>
      <c r="T2122" s="5">
        <v>187.09171180000001</v>
      </c>
      <c r="U2122">
        <v>671</v>
      </c>
      <c r="V2122">
        <v>448</v>
      </c>
      <c r="W2122">
        <v>336</v>
      </c>
      <c r="X2122">
        <v>103</v>
      </c>
      <c r="Y2122">
        <v>62</v>
      </c>
      <c r="Z2122">
        <v>20</v>
      </c>
      <c r="AA2122">
        <v>88</v>
      </c>
      <c r="AB2122">
        <v>43</v>
      </c>
      <c r="AC2122">
        <v>14</v>
      </c>
      <c r="AD2122">
        <v>65</v>
      </c>
      <c r="AE2122">
        <v>81</v>
      </c>
      <c r="AF2122">
        <v>31</v>
      </c>
      <c r="AG2122">
        <v>111</v>
      </c>
      <c r="AH2122">
        <v>1033.9166666666665</v>
      </c>
      <c r="AI2122">
        <v>2014.3166666666664</v>
      </c>
      <c r="AJ2122">
        <v>2561.833333333333</v>
      </c>
      <c r="AK2122">
        <v>1021</v>
      </c>
      <c r="AL2122">
        <v>0.96175906487873597</v>
      </c>
      <c r="AM2122">
        <f t="shared" si="627"/>
        <v>1</v>
      </c>
      <c r="AN2122">
        <f t="shared" si="628"/>
        <v>981.95600524118947</v>
      </c>
      <c r="AO2122">
        <v>15.37</v>
      </c>
      <c r="AP2122">
        <f t="shared" si="629"/>
        <v>14.782236827186171</v>
      </c>
      <c r="AQ2122">
        <v>3.27</v>
      </c>
      <c r="AR2122">
        <v>6430</v>
      </c>
      <c r="AS2122">
        <v>5.0737861885996933</v>
      </c>
      <c r="AT2122">
        <v>0.86349281663348043</v>
      </c>
      <c r="AU2122">
        <f t="shared" si="630"/>
        <v>4.3811779269900004</v>
      </c>
      <c r="AV2122">
        <f t="shared" si="631"/>
        <v>2.5904784499004414</v>
      </c>
      <c r="AW2122">
        <f t="shared" si="632"/>
        <v>6.0444497164343627</v>
      </c>
      <c r="AX2122">
        <f t="shared" si="635"/>
        <v>8.6349281663348041</v>
      </c>
      <c r="AY2122" s="4">
        <v>0.1</v>
      </c>
      <c r="AZ2122">
        <v>35</v>
      </c>
      <c r="BA2122" s="1">
        <f t="shared" si="633"/>
        <v>0.10368970511989745</v>
      </c>
      <c r="BB2122">
        <v>0.3911</v>
      </c>
      <c r="BC2122">
        <v>4.8224999999999997E-2</v>
      </c>
      <c r="BD2122">
        <v>6.43E-3</v>
      </c>
      <c r="BE2122">
        <v>160000</v>
      </c>
      <c r="BF2122">
        <f t="shared" si="636"/>
        <v>74.400000000000006</v>
      </c>
      <c r="BG2122" s="7">
        <f t="shared" si="637"/>
        <v>0.78884137209302341</v>
      </c>
      <c r="BH2122" s="8">
        <f t="shared" si="638"/>
        <v>1.5776827441860468</v>
      </c>
      <c r="BI2122" s="7">
        <f t="shared" si="639"/>
        <v>2.36652411627907</v>
      </c>
      <c r="BJ2122">
        <v>340.8</v>
      </c>
      <c r="BK2122">
        <v>6390</v>
      </c>
      <c r="BL2122">
        <v>0.12</v>
      </c>
      <c r="BM2122">
        <v>0.11</v>
      </c>
      <c r="BN2122" s="3">
        <f t="shared" si="634"/>
        <v>6.5474756976317147E-2</v>
      </c>
      <c r="BO2122" s="3">
        <f t="shared" si="640"/>
        <v>9.5802094148791914E-2</v>
      </c>
      <c r="BP2122" s="3">
        <f t="shared" si="641"/>
        <v>8.4287896511106061E-2</v>
      </c>
      <c r="BQ2122" s="3">
        <f t="shared" si="642"/>
        <v>0.12315370818777899</v>
      </c>
      <c r="BR2122">
        <f t="shared" si="643"/>
        <v>7.6775574234188529E-2</v>
      </c>
      <c r="BS2122">
        <f t="shared" si="644"/>
        <v>0.10749205546955813</v>
      </c>
      <c r="BT2122" s="5">
        <f t="shared" si="645"/>
        <v>463.91809179611823</v>
      </c>
    </row>
    <row r="2123" spans="1:72" x14ac:dyDescent="0.2">
      <c r="A2123">
        <v>18</v>
      </c>
      <c r="B2123">
        <v>40049</v>
      </c>
      <c r="C2123" t="s">
        <v>1593</v>
      </c>
      <c r="D2123">
        <v>40</v>
      </c>
      <c r="E2123" t="s">
        <v>1595</v>
      </c>
      <c r="F2123" t="s">
        <v>1596</v>
      </c>
      <c r="G2123" t="s">
        <v>1602</v>
      </c>
      <c r="H2123">
        <v>49</v>
      </c>
      <c r="I2123">
        <v>1378</v>
      </c>
      <c r="J2123">
        <v>455</v>
      </c>
      <c r="K2123">
        <v>432</v>
      </c>
      <c r="L2123">
        <v>206</v>
      </c>
      <c r="M2123" s="5">
        <v>20392</v>
      </c>
      <c r="N2123" s="5">
        <v>28471.44915</v>
      </c>
      <c r="O2123" s="5">
        <v>5627.5</v>
      </c>
      <c r="P2123" s="5">
        <v>7857.1537909999997</v>
      </c>
      <c r="Q2123" s="5">
        <v>9686.2000000000007</v>
      </c>
      <c r="R2123" s="5">
        <v>13523.93835</v>
      </c>
      <c r="S2123" s="5">
        <v>180</v>
      </c>
      <c r="T2123" s="5">
        <v>251.31722479999999</v>
      </c>
      <c r="U2123">
        <v>848</v>
      </c>
      <c r="V2123">
        <v>390</v>
      </c>
      <c r="W2123">
        <v>389</v>
      </c>
      <c r="X2123">
        <v>129</v>
      </c>
      <c r="Y2123">
        <v>62</v>
      </c>
      <c r="Z2123">
        <v>20</v>
      </c>
      <c r="AA2123">
        <v>88</v>
      </c>
      <c r="AB2123">
        <v>43</v>
      </c>
      <c r="AC2123">
        <v>14</v>
      </c>
      <c r="AD2123">
        <v>65</v>
      </c>
      <c r="AE2123">
        <v>81</v>
      </c>
      <c r="AF2123">
        <v>31</v>
      </c>
      <c r="AG2123">
        <v>111</v>
      </c>
      <c r="AH2123">
        <v>1033.9166666666665</v>
      </c>
      <c r="AI2123">
        <v>2014.3166666666664</v>
      </c>
      <c r="AJ2123">
        <v>2561.833333333333</v>
      </c>
      <c r="AK2123">
        <v>1021</v>
      </c>
      <c r="AL2123">
        <v>0.95367495550049697</v>
      </c>
      <c r="AM2123">
        <f t="shared" si="627"/>
        <v>1</v>
      </c>
      <c r="AN2123">
        <f t="shared" si="628"/>
        <v>973.70212956600744</v>
      </c>
      <c r="AO2123">
        <v>15.37</v>
      </c>
      <c r="AP2123">
        <f t="shared" si="629"/>
        <v>14.657984066042637</v>
      </c>
      <c r="AQ2123">
        <v>3.27</v>
      </c>
      <c r="AR2123">
        <v>6430</v>
      </c>
      <c r="AS2123">
        <v>5.0737861885996933</v>
      </c>
      <c r="AT2123">
        <v>0.84818244222618988</v>
      </c>
      <c r="AU2123">
        <f t="shared" si="630"/>
        <v>4.3034963607799996</v>
      </c>
      <c r="AV2123">
        <f t="shared" si="631"/>
        <v>2.5445473266785696</v>
      </c>
      <c r="AW2123">
        <f t="shared" si="632"/>
        <v>5.9372770955833296</v>
      </c>
      <c r="AX2123">
        <f t="shared" si="635"/>
        <v>8.4818244222618979</v>
      </c>
      <c r="AY2123" s="4">
        <v>0.1</v>
      </c>
      <c r="AZ2123">
        <v>35</v>
      </c>
      <c r="BA2123" s="1">
        <f t="shared" si="633"/>
        <v>0.10368970511989745</v>
      </c>
      <c r="BB2123">
        <v>0.3911</v>
      </c>
      <c r="BC2123">
        <v>4.8224999999999997E-2</v>
      </c>
      <c r="BD2123">
        <v>6.43E-3</v>
      </c>
      <c r="BE2123">
        <v>160000</v>
      </c>
      <c r="BF2123">
        <f t="shared" si="636"/>
        <v>74.400000000000006</v>
      </c>
      <c r="BG2123" s="7">
        <f t="shared" si="637"/>
        <v>0.78884137209302341</v>
      </c>
      <c r="BH2123" s="8">
        <f t="shared" si="638"/>
        <v>1.5776827441860468</v>
      </c>
      <c r="BI2123" s="7">
        <f t="shared" si="639"/>
        <v>2.36652411627907</v>
      </c>
      <c r="BJ2123">
        <v>340.8</v>
      </c>
      <c r="BK2123">
        <v>6390</v>
      </c>
      <c r="BL2123">
        <v>0.12</v>
      </c>
      <c r="BM2123">
        <v>0.11</v>
      </c>
      <c r="BN2123" s="3">
        <f t="shared" si="634"/>
        <v>6.4689192001970569E-2</v>
      </c>
      <c r="BO2123" s="3">
        <f t="shared" si="640"/>
        <v>9.5485180672334372E-2</v>
      </c>
      <c r="BP2123" s="3">
        <f t="shared" si="641"/>
        <v>8.417513838306219E-2</v>
      </c>
      <c r="BQ2123" s="3">
        <f t="shared" si="642"/>
        <v>0.12235183010766297</v>
      </c>
      <c r="BR2123">
        <f t="shared" si="643"/>
        <v>7.6458660757730987E-2</v>
      </c>
      <c r="BS2123">
        <f t="shared" si="644"/>
        <v>0.10717514199310059</v>
      </c>
      <c r="BT2123" s="5">
        <f t="shared" si="645"/>
        <v>463.91809179611823</v>
      </c>
    </row>
    <row r="2124" spans="1:72" x14ac:dyDescent="0.2">
      <c r="A2124">
        <v>18</v>
      </c>
      <c r="B2124">
        <v>40051</v>
      </c>
      <c r="C2124" t="s">
        <v>1593</v>
      </c>
      <c r="D2124">
        <v>40</v>
      </c>
      <c r="E2124" t="s">
        <v>1595</v>
      </c>
      <c r="F2124" t="s">
        <v>1596</v>
      </c>
      <c r="G2124" t="s">
        <v>1263</v>
      </c>
      <c r="H2124">
        <v>51</v>
      </c>
      <c r="I2124">
        <v>1670</v>
      </c>
      <c r="J2124">
        <v>464</v>
      </c>
      <c r="K2124">
        <v>462</v>
      </c>
      <c r="L2124">
        <v>256</v>
      </c>
      <c r="M2124" s="5">
        <v>24493</v>
      </c>
      <c r="N2124" s="5">
        <v>34197.293259999999</v>
      </c>
      <c r="O2124" s="5">
        <v>5669.3</v>
      </c>
      <c r="P2124" s="5">
        <v>7915.5152360000002</v>
      </c>
      <c r="Q2124" s="5">
        <v>10409</v>
      </c>
      <c r="R2124" s="5">
        <v>14533.11663</v>
      </c>
      <c r="S2124" s="5">
        <v>214</v>
      </c>
      <c r="T2124" s="5">
        <v>298.78825610000001</v>
      </c>
      <c r="U2124">
        <v>892</v>
      </c>
      <c r="V2124">
        <v>381</v>
      </c>
      <c r="W2124">
        <v>377</v>
      </c>
      <c r="X2124">
        <v>138</v>
      </c>
      <c r="Y2124">
        <v>62</v>
      </c>
      <c r="Z2124">
        <v>20</v>
      </c>
      <c r="AA2124">
        <v>88</v>
      </c>
      <c r="AB2124">
        <v>43</v>
      </c>
      <c r="AC2124">
        <v>14</v>
      </c>
      <c r="AD2124">
        <v>65</v>
      </c>
      <c r="AE2124">
        <v>81</v>
      </c>
      <c r="AF2124">
        <v>31</v>
      </c>
      <c r="AG2124">
        <v>111</v>
      </c>
      <c r="AH2124">
        <v>1033.9166666666665</v>
      </c>
      <c r="AI2124">
        <v>2014.3166666666664</v>
      </c>
      <c r="AJ2124">
        <v>2561.833333333333</v>
      </c>
      <c r="AK2124">
        <v>1021</v>
      </c>
      <c r="AL2124">
        <v>0.955407238006592</v>
      </c>
      <c r="AM2124">
        <f t="shared" si="627"/>
        <v>1</v>
      </c>
      <c r="AN2124">
        <f t="shared" si="628"/>
        <v>975.47079000473047</v>
      </c>
      <c r="AO2124">
        <v>15.37</v>
      </c>
      <c r="AP2124">
        <f t="shared" si="629"/>
        <v>14.684609248161319</v>
      </c>
      <c r="AQ2124">
        <v>3.27</v>
      </c>
      <c r="AR2124">
        <v>6430</v>
      </c>
      <c r="AS2124">
        <v>5.0737861885996933</v>
      </c>
      <c r="AT2124">
        <v>0.85103707356295066</v>
      </c>
      <c r="AU2124">
        <f t="shared" si="630"/>
        <v>4.3179801498300003</v>
      </c>
      <c r="AV2124">
        <f t="shared" si="631"/>
        <v>2.553111220688852</v>
      </c>
      <c r="AW2124">
        <f t="shared" si="632"/>
        <v>5.9572595149406542</v>
      </c>
      <c r="AX2124">
        <f t="shared" si="635"/>
        <v>8.5103707356295075</v>
      </c>
      <c r="AY2124" s="4">
        <v>0.1</v>
      </c>
      <c r="AZ2124">
        <v>35</v>
      </c>
      <c r="BA2124" s="1">
        <f t="shared" si="633"/>
        <v>0.10368970511989745</v>
      </c>
      <c r="BB2124">
        <v>0.3911</v>
      </c>
      <c r="BC2124">
        <v>4.8224999999999997E-2</v>
      </c>
      <c r="BD2124">
        <v>6.43E-3</v>
      </c>
      <c r="BE2124">
        <v>160000</v>
      </c>
      <c r="BF2124">
        <f t="shared" si="636"/>
        <v>74.400000000000006</v>
      </c>
      <c r="BG2124" s="7">
        <f t="shared" si="637"/>
        <v>0.78884137209302341</v>
      </c>
      <c r="BH2124" s="8">
        <f t="shared" si="638"/>
        <v>1.5776827441860468</v>
      </c>
      <c r="BI2124" s="7">
        <f t="shared" si="639"/>
        <v>2.36652411627907</v>
      </c>
      <c r="BJ2124">
        <v>340.8</v>
      </c>
      <c r="BK2124">
        <v>6390</v>
      </c>
      <c r="BL2124">
        <v>0.12</v>
      </c>
      <c r="BM2124">
        <v>0.11</v>
      </c>
      <c r="BN2124" s="3">
        <f t="shared" si="634"/>
        <v>6.4843623073400955E-2</v>
      </c>
      <c r="BO2124" s="3">
        <f t="shared" si="640"/>
        <v>9.5962033180205519E-2</v>
      </c>
      <c r="BP2124" s="3">
        <f t="shared" si="641"/>
        <v>8.4613925965827952E-2</v>
      </c>
      <c r="BQ2124" s="3">
        <f t="shared" si="642"/>
        <v>0.12291910464689636</v>
      </c>
      <c r="BR2124">
        <f t="shared" si="643"/>
        <v>7.6935513265602135E-2</v>
      </c>
      <c r="BS2124">
        <f t="shared" si="644"/>
        <v>0.10765199450097174</v>
      </c>
      <c r="BT2124" s="5">
        <f t="shared" si="645"/>
        <v>463.91809179611823</v>
      </c>
    </row>
    <row r="2125" spans="1:72" x14ac:dyDescent="0.2">
      <c r="A2125">
        <v>18</v>
      </c>
      <c r="B2125">
        <v>40053</v>
      </c>
      <c r="C2125" t="s">
        <v>1593</v>
      </c>
      <c r="D2125">
        <v>40</v>
      </c>
      <c r="E2125" t="s">
        <v>1595</v>
      </c>
      <c r="F2125" t="s">
        <v>1596</v>
      </c>
      <c r="G2125" t="s">
        <v>254</v>
      </c>
      <c r="H2125">
        <v>53</v>
      </c>
      <c r="I2125">
        <v>1051</v>
      </c>
      <c r="J2125">
        <v>449</v>
      </c>
      <c r="K2125">
        <v>359</v>
      </c>
      <c r="L2125">
        <v>154</v>
      </c>
      <c r="M2125" s="5">
        <v>15156</v>
      </c>
      <c r="N2125" s="5">
        <v>21160.910329999999</v>
      </c>
      <c r="O2125" s="5">
        <v>4876.5</v>
      </c>
      <c r="P2125" s="5">
        <v>6808.6024809999999</v>
      </c>
      <c r="Q2125" s="5">
        <v>7983.3</v>
      </c>
      <c r="R2125" s="5">
        <v>11146.33778</v>
      </c>
      <c r="S2125" s="5">
        <v>140</v>
      </c>
      <c r="T2125" s="5">
        <v>195.46895259999999</v>
      </c>
      <c r="U2125">
        <v>668</v>
      </c>
      <c r="V2125">
        <v>409</v>
      </c>
      <c r="W2125">
        <v>330</v>
      </c>
      <c r="X2125">
        <v>105</v>
      </c>
      <c r="Y2125">
        <v>62</v>
      </c>
      <c r="Z2125">
        <v>20</v>
      </c>
      <c r="AA2125">
        <v>88</v>
      </c>
      <c r="AB2125">
        <v>43</v>
      </c>
      <c r="AC2125">
        <v>14</v>
      </c>
      <c r="AD2125">
        <v>65</v>
      </c>
      <c r="AE2125">
        <v>81</v>
      </c>
      <c r="AF2125">
        <v>31</v>
      </c>
      <c r="AG2125">
        <v>111</v>
      </c>
      <c r="AH2125">
        <v>1033.9166666666665</v>
      </c>
      <c r="AI2125">
        <v>2014.3166666666664</v>
      </c>
      <c r="AJ2125">
        <v>2561.833333333333</v>
      </c>
      <c r="AK2125">
        <v>1021</v>
      </c>
      <c r="AL2125">
        <v>0.96371019312313599</v>
      </c>
      <c r="AM2125">
        <f t="shared" si="627"/>
        <v>1</v>
      </c>
      <c r="AN2125">
        <f t="shared" si="628"/>
        <v>983.9481071787219</v>
      </c>
      <c r="AO2125">
        <v>15.37</v>
      </c>
      <c r="AP2125">
        <f t="shared" si="629"/>
        <v>14.812225668302599</v>
      </c>
      <c r="AQ2125">
        <v>3.27</v>
      </c>
      <c r="AR2125">
        <v>6430</v>
      </c>
      <c r="AS2125">
        <v>5.0737861885996933</v>
      </c>
      <c r="AT2125">
        <v>0.8723294985872333</v>
      </c>
      <c r="AU2125">
        <f t="shared" si="630"/>
        <v>4.4260133618399999</v>
      </c>
      <c r="AV2125">
        <f t="shared" si="631"/>
        <v>2.6169884957616998</v>
      </c>
      <c r="AW2125">
        <f t="shared" si="632"/>
        <v>6.106306490110633</v>
      </c>
      <c r="AX2125">
        <f t="shared" si="635"/>
        <v>8.7232949858723323</v>
      </c>
      <c r="AY2125" s="4">
        <v>0.1</v>
      </c>
      <c r="AZ2125">
        <v>35</v>
      </c>
      <c r="BA2125" s="1">
        <f t="shared" si="633"/>
        <v>0.10368970511989745</v>
      </c>
      <c r="BB2125">
        <v>0.3911</v>
      </c>
      <c r="BC2125">
        <v>4.8224999999999997E-2</v>
      </c>
      <c r="BD2125">
        <v>6.43E-3</v>
      </c>
      <c r="BE2125">
        <v>160000</v>
      </c>
      <c r="BF2125">
        <f t="shared" si="636"/>
        <v>74.400000000000006</v>
      </c>
      <c r="BG2125" s="7">
        <f t="shared" si="637"/>
        <v>0.78884137209302341</v>
      </c>
      <c r="BH2125" s="8">
        <f t="shared" si="638"/>
        <v>1.5776827441860468</v>
      </c>
      <c r="BI2125" s="7">
        <f t="shared" si="639"/>
        <v>2.36652411627907</v>
      </c>
      <c r="BJ2125">
        <v>340.8</v>
      </c>
      <c r="BK2125">
        <v>6390</v>
      </c>
      <c r="BL2125">
        <v>0.12</v>
      </c>
      <c r="BM2125">
        <v>0.11</v>
      </c>
      <c r="BN2125" s="3">
        <f t="shared" si="634"/>
        <v>6.5832093427768121E-2</v>
      </c>
      <c r="BO2125" s="3">
        <f t="shared" si="640"/>
        <v>9.6189724387405001E-2</v>
      </c>
      <c r="BP2125" s="3">
        <f t="shared" si="641"/>
        <v>8.4557694498521546E-2</v>
      </c>
      <c r="BQ2125" s="3">
        <f t="shared" si="642"/>
        <v>0.1238212452299329</v>
      </c>
      <c r="BR2125">
        <f t="shared" si="643"/>
        <v>7.7163204472801616E-2</v>
      </c>
      <c r="BS2125">
        <f t="shared" si="644"/>
        <v>0.10787968570817122</v>
      </c>
      <c r="BT2125" s="5">
        <f t="shared" si="645"/>
        <v>463.91809179611823</v>
      </c>
    </row>
    <row r="2126" spans="1:72" x14ac:dyDescent="0.2">
      <c r="A2126">
        <v>18</v>
      </c>
      <c r="B2126">
        <v>40055</v>
      </c>
      <c r="C2126" t="s">
        <v>1593</v>
      </c>
      <c r="D2126">
        <v>40</v>
      </c>
      <c r="E2126" t="s">
        <v>1595</v>
      </c>
      <c r="F2126" t="s">
        <v>1596</v>
      </c>
      <c r="G2126" t="s">
        <v>1642</v>
      </c>
      <c r="H2126">
        <v>55</v>
      </c>
      <c r="I2126">
        <v>764</v>
      </c>
      <c r="J2126">
        <v>297</v>
      </c>
      <c r="K2126">
        <v>393</v>
      </c>
      <c r="L2126">
        <v>120</v>
      </c>
      <c r="M2126" s="5">
        <v>11336</v>
      </c>
      <c r="N2126" s="5">
        <v>15827.40033</v>
      </c>
      <c r="O2126" s="5">
        <v>4019</v>
      </c>
      <c r="P2126" s="5">
        <v>5611.3551470000002</v>
      </c>
      <c r="Q2126" s="5">
        <v>9204.5</v>
      </c>
      <c r="R2126" s="5">
        <v>12851.38553</v>
      </c>
      <c r="S2126" s="5">
        <v>114</v>
      </c>
      <c r="T2126" s="5">
        <v>159.16757569999999</v>
      </c>
      <c r="U2126">
        <v>622</v>
      </c>
      <c r="V2126">
        <v>313</v>
      </c>
      <c r="W2126">
        <v>412</v>
      </c>
      <c r="X2126">
        <v>98</v>
      </c>
      <c r="Y2126">
        <v>62</v>
      </c>
      <c r="Z2126">
        <v>20</v>
      </c>
      <c r="AA2126">
        <v>88</v>
      </c>
      <c r="AB2126">
        <v>43</v>
      </c>
      <c r="AC2126">
        <v>14</v>
      </c>
      <c r="AD2126">
        <v>65</v>
      </c>
      <c r="AE2126">
        <v>81</v>
      </c>
      <c r="AF2126">
        <v>31</v>
      </c>
      <c r="AG2126">
        <v>111</v>
      </c>
      <c r="AH2126">
        <v>1033.9166666666665</v>
      </c>
      <c r="AI2126">
        <v>2014.3166666666664</v>
      </c>
      <c r="AJ2126">
        <v>2561.833333333333</v>
      </c>
      <c r="AK2126">
        <v>1021</v>
      </c>
      <c r="AL2126">
        <v>0.95725934645708899</v>
      </c>
      <c r="AM2126">
        <f t="shared" si="627"/>
        <v>1</v>
      </c>
      <c r="AN2126">
        <f t="shared" si="628"/>
        <v>977.36179273268783</v>
      </c>
      <c r="AO2126">
        <v>15.37</v>
      </c>
      <c r="AP2126">
        <f t="shared" si="629"/>
        <v>14.713076155045457</v>
      </c>
      <c r="AQ2126">
        <v>3.27</v>
      </c>
      <c r="AR2126">
        <v>6430</v>
      </c>
      <c r="AS2126">
        <v>5.0737861885996933</v>
      </c>
      <c r="AT2126">
        <v>0.83557229199483818</v>
      </c>
      <c r="AU2126">
        <f t="shared" si="630"/>
        <v>4.2395151547000003</v>
      </c>
      <c r="AV2126">
        <f t="shared" si="631"/>
        <v>2.5067168759845146</v>
      </c>
      <c r="AW2126">
        <f t="shared" si="632"/>
        <v>5.8490060439638674</v>
      </c>
      <c r="AX2126">
        <f t="shared" si="635"/>
        <v>8.3557229199483825</v>
      </c>
      <c r="AY2126" s="4">
        <v>0.1</v>
      </c>
      <c r="AZ2126">
        <v>35</v>
      </c>
      <c r="BA2126" s="1">
        <f t="shared" si="633"/>
        <v>0.10368970511989745</v>
      </c>
      <c r="BB2126">
        <v>0.3911</v>
      </c>
      <c r="BC2126">
        <v>4.8224999999999997E-2</v>
      </c>
      <c r="BD2126">
        <v>6.43E-3</v>
      </c>
      <c r="BE2126">
        <v>160000</v>
      </c>
      <c r="BF2126">
        <f t="shared" si="636"/>
        <v>74.400000000000006</v>
      </c>
      <c r="BG2126" s="7">
        <f t="shared" si="637"/>
        <v>0.78884137209302341</v>
      </c>
      <c r="BH2126" s="8">
        <f t="shared" si="638"/>
        <v>1.5776827441860468</v>
      </c>
      <c r="BI2126" s="7">
        <f t="shared" si="639"/>
        <v>2.36652411627907</v>
      </c>
      <c r="BJ2126">
        <v>340.8</v>
      </c>
      <c r="BK2126">
        <v>6390</v>
      </c>
      <c r="BL2126">
        <v>0.12</v>
      </c>
      <c r="BM2126">
        <v>0.11</v>
      </c>
      <c r="BN2126" s="3">
        <f t="shared" si="634"/>
        <v>6.4404633745102011E-2</v>
      </c>
      <c r="BO2126" s="3">
        <f t="shared" si="640"/>
        <v>9.4443356674300066E-2</v>
      </c>
      <c r="BP2126" s="3">
        <f t="shared" si="641"/>
        <v>8.3301463742159507E-2</v>
      </c>
      <c r="BQ2126" s="3">
        <f t="shared" si="642"/>
        <v>0.12091057260484715</v>
      </c>
      <c r="BR2126">
        <f t="shared" si="643"/>
        <v>7.5416836759696682E-2</v>
      </c>
      <c r="BS2126">
        <f t="shared" si="644"/>
        <v>0.10613331799506628</v>
      </c>
      <c r="BT2126" s="5">
        <f t="shared" si="645"/>
        <v>463.91809179611823</v>
      </c>
    </row>
    <row r="2127" spans="1:72" x14ac:dyDescent="0.2">
      <c r="A2127">
        <v>18</v>
      </c>
      <c r="B2127">
        <v>40057</v>
      </c>
      <c r="C2127" t="s">
        <v>1593</v>
      </c>
      <c r="D2127">
        <v>40</v>
      </c>
      <c r="E2127" t="s">
        <v>1595</v>
      </c>
      <c r="F2127" t="s">
        <v>1596</v>
      </c>
      <c r="G2127" t="s">
        <v>1616</v>
      </c>
      <c r="H2127">
        <v>57</v>
      </c>
      <c r="I2127">
        <v>604</v>
      </c>
      <c r="J2127">
        <v>264</v>
      </c>
      <c r="K2127">
        <v>374</v>
      </c>
      <c r="L2127">
        <v>100</v>
      </c>
      <c r="M2127" s="5">
        <v>9535.7999999999993</v>
      </c>
      <c r="N2127" s="5">
        <v>13313.948839999999</v>
      </c>
      <c r="O2127" s="5">
        <v>3736.4</v>
      </c>
      <c r="P2127" s="5">
        <v>5216.787104</v>
      </c>
      <c r="Q2127" s="5">
        <v>8868.2999999999993</v>
      </c>
      <c r="R2127" s="5">
        <v>12381.980799999999</v>
      </c>
      <c r="S2127" s="5">
        <v>100</v>
      </c>
      <c r="T2127" s="5">
        <v>139.6206804</v>
      </c>
      <c r="U2127">
        <v>569</v>
      </c>
      <c r="V2127">
        <v>294</v>
      </c>
      <c r="W2127">
        <v>404</v>
      </c>
      <c r="X2127">
        <v>92</v>
      </c>
      <c r="Y2127">
        <v>62</v>
      </c>
      <c r="Z2127">
        <v>20</v>
      </c>
      <c r="AA2127">
        <v>88</v>
      </c>
      <c r="AB2127">
        <v>43</v>
      </c>
      <c r="AC2127">
        <v>14</v>
      </c>
      <c r="AD2127">
        <v>65</v>
      </c>
      <c r="AE2127">
        <v>81</v>
      </c>
      <c r="AF2127">
        <v>31</v>
      </c>
      <c r="AG2127">
        <v>111</v>
      </c>
      <c r="AH2127">
        <v>1033.9166666666665</v>
      </c>
      <c r="AI2127">
        <v>2014.3166666666664</v>
      </c>
      <c r="AJ2127">
        <v>2561.833333333333</v>
      </c>
      <c r="AK2127">
        <v>1021</v>
      </c>
      <c r="AL2127">
        <v>0.95785932540893604</v>
      </c>
      <c r="AM2127">
        <f t="shared" si="627"/>
        <v>1</v>
      </c>
      <c r="AN2127">
        <f t="shared" si="628"/>
        <v>977.97437124252372</v>
      </c>
      <c r="AO2127">
        <v>15.37</v>
      </c>
      <c r="AP2127">
        <f t="shared" si="629"/>
        <v>14.722297831535347</v>
      </c>
      <c r="AQ2127">
        <v>3.27</v>
      </c>
      <c r="AR2127">
        <v>6430</v>
      </c>
      <c r="AS2127">
        <v>5.0737861885996933</v>
      </c>
      <c r="AT2127">
        <v>0.83266092427437921</v>
      </c>
      <c r="AU2127">
        <f t="shared" si="630"/>
        <v>4.2247434973700004</v>
      </c>
      <c r="AV2127">
        <f t="shared" si="631"/>
        <v>2.4979827728231374</v>
      </c>
      <c r="AW2127">
        <f t="shared" si="632"/>
        <v>5.8286264699206543</v>
      </c>
      <c r="AX2127">
        <f t="shared" si="635"/>
        <v>8.3266092427437925</v>
      </c>
      <c r="AY2127" s="4">
        <v>0.1</v>
      </c>
      <c r="AZ2127">
        <v>35</v>
      </c>
      <c r="BA2127" s="1">
        <f t="shared" si="633"/>
        <v>0.10368970511989745</v>
      </c>
      <c r="BB2127">
        <v>0.3911</v>
      </c>
      <c r="BC2127">
        <v>4.8224999999999997E-2</v>
      </c>
      <c r="BD2127">
        <v>6.43E-3</v>
      </c>
      <c r="BE2127">
        <v>160000</v>
      </c>
      <c r="BF2127">
        <f t="shared" si="636"/>
        <v>74.400000000000006</v>
      </c>
      <c r="BG2127" s="7">
        <f t="shared" si="637"/>
        <v>0.78884137209302341</v>
      </c>
      <c r="BH2127" s="8">
        <f t="shared" si="638"/>
        <v>1.5776827441860468</v>
      </c>
      <c r="BI2127" s="7">
        <f t="shared" si="639"/>
        <v>2.36652411627907</v>
      </c>
      <c r="BJ2127">
        <v>340.8</v>
      </c>
      <c r="BK2127">
        <v>6390</v>
      </c>
      <c r="BL2127">
        <v>0.12</v>
      </c>
      <c r="BM2127">
        <v>0.11</v>
      </c>
      <c r="BN2127" s="3">
        <f t="shared" si="634"/>
        <v>6.4330883452919874E-2</v>
      </c>
      <c r="BO2127" s="3">
        <f t="shared" si="640"/>
        <v>9.4219170578306144E-2</v>
      </c>
      <c r="BP2127" s="3">
        <f t="shared" si="641"/>
        <v>8.3116099119469822E-2</v>
      </c>
      <c r="BQ2127" s="3">
        <f t="shared" si="642"/>
        <v>0.12059416732105963</v>
      </c>
      <c r="BR2127">
        <f t="shared" si="643"/>
        <v>7.5192650663702759E-2</v>
      </c>
      <c r="BS2127">
        <f t="shared" si="644"/>
        <v>0.10590913189907236</v>
      </c>
      <c r="BT2127" s="5">
        <f t="shared" si="645"/>
        <v>463.91809179611823</v>
      </c>
    </row>
    <row r="2128" spans="1:72" x14ac:dyDescent="0.2">
      <c r="A2128">
        <v>18</v>
      </c>
      <c r="B2128">
        <v>40059</v>
      </c>
      <c r="C2128" t="s">
        <v>1593</v>
      </c>
      <c r="D2128">
        <v>40</v>
      </c>
      <c r="E2128" t="s">
        <v>1595</v>
      </c>
      <c r="F2128" t="s">
        <v>1596</v>
      </c>
      <c r="G2128" t="s">
        <v>1574</v>
      </c>
      <c r="H2128">
        <v>59</v>
      </c>
      <c r="I2128">
        <v>502</v>
      </c>
      <c r="J2128">
        <v>273</v>
      </c>
      <c r="K2128">
        <v>756</v>
      </c>
      <c r="L2128">
        <v>87</v>
      </c>
      <c r="M2128" s="5">
        <v>8118.4</v>
      </c>
      <c r="N2128" s="5">
        <v>11334.965319999999</v>
      </c>
      <c r="O2128" s="5">
        <v>3287.9</v>
      </c>
      <c r="P2128" s="5">
        <v>4590.5883519999998</v>
      </c>
      <c r="Q2128" s="5">
        <v>18022</v>
      </c>
      <c r="R2128" s="5">
        <v>25162.439030000001</v>
      </c>
      <c r="S2128" s="5">
        <v>88</v>
      </c>
      <c r="T2128" s="5">
        <v>122.86619880000001</v>
      </c>
      <c r="U2128">
        <v>489</v>
      </c>
      <c r="V2128">
        <v>303</v>
      </c>
      <c r="W2128">
        <v>780</v>
      </c>
      <c r="X2128">
        <v>83</v>
      </c>
      <c r="Y2128">
        <v>62</v>
      </c>
      <c r="Z2128">
        <v>20</v>
      </c>
      <c r="AA2128">
        <v>88</v>
      </c>
      <c r="AB2128">
        <v>43</v>
      </c>
      <c r="AC2128">
        <v>14</v>
      </c>
      <c r="AD2128">
        <v>65</v>
      </c>
      <c r="AE2128">
        <v>81</v>
      </c>
      <c r="AF2128">
        <v>31</v>
      </c>
      <c r="AG2128">
        <v>111</v>
      </c>
      <c r="AH2128">
        <v>1033.9166666666665</v>
      </c>
      <c r="AI2128">
        <v>2014.3166666666664</v>
      </c>
      <c r="AJ2128">
        <v>2561.833333333333</v>
      </c>
      <c r="AK2128">
        <v>1021</v>
      </c>
      <c r="AL2128">
        <v>0.96425789815408203</v>
      </c>
      <c r="AM2128">
        <f t="shared" si="627"/>
        <v>1</v>
      </c>
      <c r="AN2128">
        <f t="shared" si="628"/>
        <v>984.50731401531777</v>
      </c>
      <c r="AO2128">
        <v>15.37</v>
      </c>
      <c r="AP2128">
        <f t="shared" si="629"/>
        <v>14.82064389462824</v>
      </c>
      <c r="AQ2128">
        <v>3.27</v>
      </c>
      <c r="AR2128">
        <v>6430</v>
      </c>
      <c r="AS2128">
        <v>5.0737861885996933</v>
      </c>
      <c r="AT2128">
        <v>0.84074070076793961</v>
      </c>
      <c r="AU2128">
        <f t="shared" si="630"/>
        <v>4.2657385557499996</v>
      </c>
      <c r="AV2128">
        <f t="shared" si="631"/>
        <v>2.5222221023038189</v>
      </c>
      <c r="AW2128">
        <f t="shared" si="632"/>
        <v>5.8851849053755769</v>
      </c>
      <c r="AX2128">
        <f t="shared" si="635"/>
        <v>8.4074070076793959</v>
      </c>
      <c r="AY2128" s="4">
        <v>0.1</v>
      </c>
      <c r="AZ2128">
        <v>35</v>
      </c>
      <c r="BA2128" s="1">
        <f t="shared" si="633"/>
        <v>0.10368970511989745</v>
      </c>
      <c r="BB2128">
        <v>0.3911</v>
      </c>
      <c r="BC2128">
        <v>4.8224999999999997E-2</v>
      </c>
      <c r="BD2128">
        <v>6.43E-3</v>
      </c>
      <c r="BE2128">
        <v>160000</v>
      </c>
      <c r="BF2128">
        <f t="shared" si="636"/>
        <v>74.400000000000006</v>
      </c>
      <c r="BG2128" s="7">
        <f t="shared" si="637"/>
        <v>0.78884137209302341</v>
      </c>
      <c r="BH2128" s="8">
        <f t="shared" si="638"/>
        <v>1.5776827441860468</v>
      </c>
      <c r="BI2128" s="7">
        <f t="shared" si="639"/>
        <v>2.36652411627907</v>
      </c>
      <c r="BJ2128">
        <v>340.8</v>
      </c>
      <c r="BK2128">
        <v>6390</v>
      </c>
      <c r="BL2128">
        <v>0.12</v>
      </c>
      <c r="BM2128">
        <v>0.11</v>
      </c>
      <c r="BN2128" s="3">
        <f t="shared" si="634"/>
        <v>6.4820908071011651E-2</v>
      </c>
      <c r="BO2128" s="3">
        <f t="shared" si="640"/>
        <v>9.4625335789703766E-2</v>
      </c>
      <c r="BP2128" s="3">
        <f t="shared" si="641"/>
        <v>8.3414524994044836E-2</v>
      </c>
      <c r="BQ2128" s="3">
        <f t="shared" si="642"/>
        <v>0.12125626393560977</v>
      </c>
      <c r="BR2128">
        <f t="shared" si="643"/>
        <v>7.5598815875100381E-2</v>
      </c>
      <c r="BS2128">
        <f t="shared" si="644"/>
        <v>0.10631529711046998</v>
      </c>
      <c r="BT2128" s="5">
        <f t="shared" si="645"/>
        <v>463.91809179611823</v>
      </c>
    </row>
    <row r="2129" spans="1:72" x14ac:dyDescent="0.2">
      <c r="A2129">
        <v>18</v>
      </c>
      <c r="B2129">
        <v>40061</v>
      </c>
      <c r="C2129" t="s">
        <v>1593</v>
      </c>
      <c r="D2129">
        <v>40</v>
      </c>
      <c r="E2129" t="s">
        <v>1595</v>
      </c>
      <c r="F2129" t="s">
        <v>1596</v>
      </c>
      <c r="G2129" t="s">
        <v>157</v>
      </c>
      <c r="H2129">
        <v>61</v>
      </c>
      <c r="I2129">
        <v>951</v>
      </c>
      <c r="J2129">
        <v>409</v>
      </c>
      <c r="K2129">
        <v>371</v>
      </c>
      <c r="L2129">
        <v>135</v>
      </c>
      <c r="M2129" s="5">
        <v>14397</v>
      </c>
      <c r="N2129" s="5">
        <v>20101.18936</v>
      </c>
      <c r="O2129" s="5">
        <v>4921.2</v>
      </c>
      <c r="P2129" s="5">
        <v>6871.0129260000003</v>
      </c>
      <c r="Q2129" s="5">
        <v>8668.4</v>
      </c>
      <c r="R2129" s="5">
        <v>12102.879059999999</v>
      </c>
      <c r="S2129" s="5">
        <v>129</v>
      </c>
      <c r="T2129" s="5">
        <v>180.11067779999999</v>
      </c>
      <c r="U2129">
        <v>740</v>
      </c>
      <c r="V2129">
        <v>390</v>
      </c>
      <c r="W2129">
        <v>372</v>
      </c>
      <c r="X2129">
        <v>110</v>
      </c>
      <c r="Y2129">
        <v>62</v>
      </c>
      <c r="Z2129">
        <v>20</v>
      </c>
      <c r="AA2129">
        <v>88</v>
      </c>
      <c r="AB2129">
        <v>43</v>
      </c>
      <c r="AC2129">
        <v>14</v>
      </c>
      <c r="AD2129">
        <v>65</v>
      </c>
      <c r="AE2129">
        <v>81</v>
      </c>
      <c r="AF2129">
        <v>31</v>
      </c>
      <c r="AG2129">
        <v>111</v>
      </c>
      <c r="AH2129">
        <v>1033.9166666666665</v>
      </c>
      <c r="AI2129">
        <v>2014.3166666666664</v>
      </c>
      <c r="AJ2129">
        <v>2561.833333333333</v>
      </c>
      <c r="AK2129">
        <v>1021</v>
      </c>
      <c r="AL2129">
        <v>0.95182637042469498</v>
      </c>
      <c r="AM2129">
        <f t="shared" si="627"/>
        <v>1</v>
      </c>
      <c r="AN2129">
        <f t="shared" si="628"/>
        <v>971.81472420361354</v>
      </c>
      <c r="AO2129">
        <v>15.37</v>
      </c>
      <c r="AP2129">
        <f t="shared" si="629"/>
        <v>14.629571313427562</v>
      </c>
      <c r="AQ2129">
        <v>3.27</v>
      </c>
      <c r="AR2129">
        <v>6430</v>
      </c>
      <c r="AS2129">
        <v>5.0737861885996933</v>
      </c>
      <c r="AT2129">
        <v>0.98233019535172084</v>
      </c>
      <c r="AU2129">
        <f t="shared" si="630"/>
        <v>4.9841333778200001</v>
      </c>
      <c r="AV2129">
        <f t="shared" si="631"/>
        <v>2.9469905860551626</v>
      </c>
      <c r="AW2129">
        <f t="shared" si="632"/>
        <v>6.876311367462046</v>
      </c>
      <c r="AX2129">
        <f t="shared" si="635"/>
        <v>9.823301953517209</v>
      </c>
      <c r="AY2129" s="4">
        <v>0.1</v>
      </c>
      <c r="AZ2129">
        <v>35</v>
      </c>
      <c r="BA2129" s="1">
        <f t="shared" si="633"/>
        <v>0.10368970511989745</v>
      </c>
      <c r="BB2129">
        <v>0.3911</v>
      </c>
      <c r="BC2129">
        <v>4.8224999999999997E-2</v>
      </c>
      <c r="BD2129">
        <v>6.43E-3</v>
      </c>
      <c r="BE2129">
        <v>160000</v>
      </c>
      <c r="BF2129">
        <f t="shared" si="636"/>
        <v>74.400000000000006</v>
      </c>
      <c r="BG2129" s="7">
        <f t="shared" si="637"/>
        <v>0.78884137209302341</v>
      </c>
      <c r="BH2129" s="8">
        <f t="shared" si="638"/>
        <v>1.5776827441860468</v>
      </c>
      <c r="BI2129" s="7">
        <f t="shared" si="639"/>
        <v>2.36652411627907</v>
      </c>
      <c r="BJ2129">
        <v>340.8</v>
      </c>
      <c r="BK2129">
        <v>6390</v>
      </c>
      <c r="BL2129">
        <v>0.12</v>
      </c>
      <c r="BM2129">
        <v>0.11</v>
      </c>
      <c r="BN2129" s="3">
        <f t="shared" si="634"/>
        <v>6.9000272112865649E-2</v>
      </c>
      <c r="BO2129" s="3">
        <f t="shared" si="640"/>
        <v>9.9303277074734783E-2</v>
      </c>
      <c r="BP2129" s="3">
        <f t="shared" si="641"/>
        <v>8.6204448923686908E-2</v>
      </c>
      <c r="BQ2129" s="3">
        <f t="shared" si="642"/>
        <v>0.1304191310164679</v>
      </c>
      <c r="BR2129">
        <f t="shared" si="643"/>
        <v>8.0276757160131398E-2</v>
      </c>
      <c r="BS2129">
        <f t="shared" si="644"/>
        <v>0.110993238395501</v>
      </c>
      <c r="BT2129" s="5">
        <f t="shared" si="645"/>
        <v>463.91809179611823</v>
      </c>
    </row>
    <row r="2130" spans="1:72" x14ac:dyDescent="0.2">
      <c r="A2130">
        <v>18</v>
      </c>
      <c r="B2130">
        <v>40063</v>
      </c>
      <c r="C2130" t="s">
        <v>1593</v>
      </c>
      <c r="D2130">
        <v>40</v>
      </c>
      <c r="E2130" t="s">
        <v>1595</v>
      </c>
      <c r="F2130" t="s">
        <v>1596</v>
      </c>
      <c r="G2130" t="s">
        <v>515</v>
      </c>
      <c r="H2130">
        <v>63</v>
      </c>
      <c r="I2130">
        <v>1043</v>
      </c>
      <c r="J2130">
        <v>439</v>
      </c>
      <c r="K2130">
        <v>397</v>
      </c>
      <c r="L2130">
        <v>151</v>
      </c>
      <c r="M2130" s="5">
        <v>15399</v>
      </c>
      <c r="N2130" s="5">
        <v>21500.188579999998</v>
      </c>
      <c r="O2130" s="5">
        <v>5234.3999999999996</v>
      </c>
      <c r="P2130" s="5">
        <v>7308.304897</v>
      </c>
      <c r="Q2130" s="5">
        <v>9103</v>
      </c>
      <c r="R2130" s="5">
        <v>12709.670539999999</v>
      </c>
      <c r="S2130" s="5">
        <v>141</v>
      </c>
      <c r="T2130" s="5">
        <v>196.86515940000001</v>
      </c>
      <c r="U2130">
        <v>788</v>
      </c>
      <c r="V2130">
        <v>407</v>
      </c>
      <c r="W2130">
        <v>387</v>
      </c>
      <c r="X2130">
        <v>117</v>
      </c>
      <c r="Y2130">
        <v>62</v>
      </c>
      <c r="Z2130">
        <v>20</v>
      </c>
      <c r="AA2130">
        <v>88</v>
      </c>
      <c r="AB2130">
        <v>43</v>
      </c>
      <c r="AC2130">
        <v>14</v>
      </c>
      <c r="AD2130">
        <v>65</v>
      </c>
      <c r="AE2130">
        <v>81</v>
      </c>
      <c r="AF2130">
        <v>31</v>
      </c>
      <c r="AG2130">
        <v>111</v>
      </c>
      <c r="AH2130">
        <v>1033.9166666666665</v>
      </c>
      <c r="AI2130">
        <v>2014.3166666666664</v>
      </c>
      <c r="AJ2130">
        <v>2561.833333333333</v>
      </c>
      <c r="AK2130">
        <v>1021</v>
      </c>
      <c r="AL2130">
        <v>0.954704025387764</v>
      </c>
      <c r="AM2130">
        <f t="shared" si="627"/>
        <v>1</v>
      </c>
      <c r="AN2130">
        <f t="shared" si="628"/>
        <v>974.752809920907</v>
      </c>
      <c r="AO2130">
        <v>15.37</v>
      </c>
      <c r="AP2130">
        <f t="shared" si="629"/>
        <v>14.673800870209933</v>
      </c>
      <c r="AQ2130">
        <v>3.27</v>
      </c>
      <c r="AR2130">
        <v>6430</v>
      </c>
      <c r="AS2130">
        <v>5.0737861885996933</v>
      </c>
      <c r="AT2130">
        <v>0.91333374605778328</v>
      </c>
      <c r="AU2130">
        <f t="shared" si="630"/>
        <v>4.6340601463300004</v>
      </c>
      <c r="AV2130">
        <f t="shared" si="631"/>
        <v>2.7400012381733498</v>
      </c>
      <c r="AW2130">
        <f t="shared" si="632"/>
        <v>6.393336222404483</v>
      </c>
      <c r="AX2130">
        <f t="shared" si="635"/>
        <v>9.1333374605778328</v>
      </c>
      <c r="AY2130" s="4">
        <v>0.1</v>
      </c>
      <c r="AZ2130">
        <v>35</v>
      </c>
      <c r="BA2130" s="1">
        <f t="shared" si="633"/>
        <v>0.10368970511989745</v>
      </c>
      <c r="BB2130">
        <v>0.3911</v>
      </c>
      <c r="BC2130">
        <v>4.8224999999999997E-2</v>
      </c>
      <c r="BD2130">
        <v>6.43E-3</v>
      </c>
      <c r="BE2130">
        <v>160000</v>
      </c>
      <c r="BF2130">
        <f t="shared" si="636"/>
        <v>74.400000000000006</v>
      </c>
      <c r="BG2130" s="7">
        <f t="shared" si="637"/>
        <v>0.78884137209302341</v>
      </c>
      <c r="BH2130" s="8">
        <f t="shared" si="638"/>
        <v>1.5776827441860468</v>
      </c>
      <c r="BI2130" s="7">
        <f t="shared" si="639"/>
        <v>2.36652411627907</v>
      </c>
      <c r="BJ2130">
        <v>340.8</v>
      </c>
      <c r="BK2130">
        <v>6390</v>
      </c>
      <c r="BL2130">
        <v>0.12</v>
      </c>
      <c r="BM2130">
        <v>0.11</v>
      </c>
      <c r="BN2130" s="3">
        <f t="shared" si="634"/>
        <v>6.6851132855075893E-2</v>
      </c>
      <c r="BO2130" s="3">
        <f t="shared" si="640"/>
        <v>9.7244583080199967E-2</v>
      </c>
      <c r="BP2130" s="3">
        <f t="shared" si="641"/>
        <v>8.5065784300752734E-2</v>
      </c>
      <c r="BQ2130" s="3">
        <f t="shared" si="642"/>
        <v>0.12617493621081352</v>
      </c>
      <c r="BR2130">
        <f t="shared" si="643"/>
        <v>7.8218063165596582E-2</v>
      </c>
      <c r="BS2130">
        <f t="shared" si="644"/>
        <v>0.10893454440096619</v>
      </c>
      <c r="BT2130" s="5">
        <f t="shared" si="645"/>
        <v>463.91809179611823</v>
      </c>
    </row>
    <row r="2131" spans="1:72" x14ac:dyDescent="0.2">
      <c r="A2131">
        <v>18</v>
      </c>
      <c r="B2131">
        <v>40065</v>
      </c>
      <c r="C2131" t="s">
        <v>1593</v>
      </c>
      <c r="D2131">
        <v>40</v>
      </c>
      <c r="E2131" t="s">
        <v>1595</v>
      </c>
      <c r="F2131" t="s">
        <v>1596</v>
      </c>
      <c r="G2131" t="s">
        <v>52</v>
      </c>
      <c r="H2131">
        <v>65</v>
      </c>
      <c r="I2131">
        <v>660</v>
      </c>
      <c r="J2131">
        <v>313</v>
      </c>
      <c r="K2131">
        <v>291</v>
      </c>
      <c r="L2131">
        <v>114</v>
      </c>
      <c r="M2131" s="5">
        <v>9926.7999999999993</v>
      </c>
      <c r="N2131" s="5">
        <v>13859.86571</v>
      </c>
      <c r="O2131" s="5">
        <v>3748.9</v>
      </c>
      <c r="P2131" s="5">
        <v>5234.239689</v>
      </c>
      <c r="Q2131" s="5">
        <v>6739.9</v>
      </c>
      <c r="R2131" s="5">
        <v>9410.2942409999996</v>
      </c>
      <c r="S2131" s="5">
        <v>107</v>
      </c>
      <c r="T2131" s="5">
        <v>149.39412809999999</v>
      </c>
      <c r="U2131">
        <v>516</v>
      </c>
      <c r="V2131">
        <v>319</v>
      </c>
      <c r="W2131">
        <v>304</v>
      </c>
      <c r="X2131">
        <v>87</v>
      </c>
      <c r="Y2131">
        <v>62</v>
      </c>
      <c r="Z2131">
        <v>20</v>
      </c>
      <c r="AA2131">
        <v>88</v>
      </c>
      <c r="AB2131">
        <v>43</v>
      </c>
      <c r="AC2131">
        <v>14</v>
      </c>
      <c r="AD2131">
        <v>65</v>
      </c>
      <c r="AE2131">
        <v>81</v>
      </c>
      <c r="AF2131">
        <v>31</v>
      </c>
      <c r="AG2131">
        <v>111</v>
      </c>
      <c r="AH2131">
        <v>1033.9166666666665</v>
      </c>
      <c r="AI2131">
        <v>2014.3166666666664</v>
      </c>
      <c r="AJ2131">
        <v>2561.833333333333</v>
      </c>
      <c r="AK2131">
        <v>1021</v>
      </c>
      <c r="AL2131">
        <v>0.95556420401523001</v>
      </c>
      <c r="AM2131">
        <f t="shared" si="627"/>
        <v>1</v>
      </c>
      <c r="AN2131">
        <f t="shared" si="628"/>
        <v>975.63105229954988</v>
      </c>
      <c r="AO2131">
        <v>15.37</v>
      </c>
      <c r="AP2131">
        <f t="shared" si="629"/>
        <v>14.687021815714084</v>
      </c>
      <c r="AQ2131">
        <v>3.27</v>
      </c>
      <c r="AR2131">
        <v>6430</v>
      </c>
      <c r="AS2131">
        <v>5.0737861885996933</v>
      </c>
      <c r="AT2131">
        <v>0.83070509218151378</v>
      </c>
      <c r="AU2131">
        <f t="shared" si="630"/>
        <v>4.2148200235099997</v>
      </c>
      <c r="AV2131">
        <f t="shared" si="631"/>
        <v>2.4921152765445411</v>
      </c>
      <c r="AW2131">
        <f t="shared" si="632"/>
        <v>5.8149356452705963</v>
      </c>
      <c r="AX2131">
        <f t="shared" si="635"/>
        <v>8.3070509218151383</v>
      </c>
      <c r="AY2131" s="4">
        <v>0.1</v>
      </c>
      <c r="AZ2131">
        <v>35</v>
      </c>
      <c r="BA2131" s="1">
        <f t="shared" si="633"/>
        <v>0.10368970511989745</v>
      </c>
      <c r="BB2131">
        <v>0.3911</v>
      </c>
      <c r="BC2131">
        <v>4.8224999999999997E-2</v>
      </c>
      <c r="BD2131">
        <v>6.43E-3</v>
      </c>
      <c r="BE2131">
        <v>160000</v>
      </c>
      <c r="BF2131">
        <f t="shared" si="636"/>
        <v>74.400000000000006</v>
      </c>
      <c r="BG2131" s="7">
        <f t="shared" si="637"/>
        <v>0.78884137209302341</v>
      </c>
      <c r="BH2131" s="8">
        <f t="shared" si="638"/>
        <v>1.5776827441860468</v>
      </c>
      <c r="BI2131" s="7">
        <f t="shared" si="639"/>
        <v>2.36652411627907</v>
      </c>
      <c r="BJ2131">
        <v>340.8</v>
      </c>
      <c r="BK2131">
        <v>6390</v>
      </c>
      <c r="BL2131">
        <v>0.12</v>
      </c>
      <c r="BM2131">
        <v>0.11</v>
      </c>
      <c r="BN2131" s="3">
        <f t="shared" si="634"/>
        <v>6.4185858019739056E-2</v>
      </c>
      <c r="BO2131" s="3">
        <f t="shared" si="640"/>
        <v>9.4095623833005945E-2</v>
      </c>
      <c r="BP2131" s="3">
        <f t="shared" si="641"/>
        <v>8.3018632310018062E-2</v>
      </c>
      <c r="BQ2131" s="3">
        <f t="shared" si="642"/>
        <v>0.12040866850910799</v>
      </c>
      <c r="BR2131">
        <f t="shared" si="643"/>
        <v>7.506910391840256E-2</v>
      </c>
      <c r="BS2131">
        <f t="shared" si="644"/>
        <v>0.10578558515377216</v>
      </c>
      <c r="BT2131" s="5">
        <f t="shared" si="645"/>
        <v>463.91809179611823</v>
      </c>
    </row>
    <row r="2132" spans="1:72" x14ac:dyDescent="0.2">
      <c r="A2132">
        <v>18</v>
      </c>
      <c r="B2132">
        <v>40067</v>
      </c>
      <c r="C2132" t="s">
        <v>1593</v>
      </c>
      <c r="D2132">
        <v>40</v>
      </c>
      <c r="E2132" t="s">
        <v>1595</v>
      </c>
      <c r="F2132" t="s">
        <v>1596</v>
      </c>
      <c r="G2132" t="s">
        <v>237</v>
      </c>
      <c r="H2132">
        <v>67</v>
      </c>
      <c r="I2132">
        <v>976</v>
      </c>
      <c r="J2132">
        <v>383</v>
      </c>
      <c r="K2132">
        <v>378</v>
      </c>
      <c r="L2132">
        <v>152</v>
      </c>
      <c r="M2132" s="5">
        <v>14791</v>
      </c>
      <c r="N2132" s="5">
        <v>20651.294839999999</v>
      </c>
      <c r="O2132" s="5">
        <v>4871.6000000000004</v>
      </c>
      <c r="P2132" s="5">
        <v>6801.7610679999998</v>
      </c>
      <c r="Q2132" s="5">
        <v>8665.2000000000007</v>
      </c>
      <c r="R2132" s="5">
        <v>12098.4112</v>
      </c>
      <c r="S2132" s="5">
        <v>140</v>
      </c>
      <c r="T2132" s="5">
        <v>195.46895259999999</v>
      </c>
      <c r="U2132">
        <v>738</v>
      </c>
      <c r="V2132">
        <v>351</v>
      </c>
      <c r="W2132">
        <v>370</v>
      </c>
      <c r="X2132">
        <v>114</v>
      </c>
      <c r="Y2132">
        <v>62</v>
      </c>
      <c r="Z2132">
        <v>20</v>
      </c>
      <c r="AA2132">
        <v>88</v>
      </c>
      <c r="AB2132">
        <v>43</v>
      </c>
      <c r="AC2132">
        <v>14</v>
      </c>
      <c r="AD2132">
        <v>65</v>
      </c>
      <c r="AE2132">
        <v>81</v>
      </c>
      <c r="AF2132">
        <v>31</v>
      </c>
      <c r="AG2132">
        <v>111</v>
      </c>
      <c r="AH2132">
        <v>1033.9166666666665</v>
      </c>
      <c r="AI2132">
        <v>2014.3166666666664</v>
      </c>
      <c r="AJ2132">
        <v>2561.833333333333</v>
      </c>
      <c r="AK2132">
        <v>1021</v>
      </c>
      <c r="AL2132">
        <v>0.95171208273280805</v>
      </c>
      <c r="AM2132">
        <f t="shared" si="627"/>
        <v>1</v>
      </c>
      <c r="AN2132">
        <f t="shared" si="628"/>
        <v>971.69803647019705</v>
      </c>
      <c r="AO2132">
        <v>15.37</v>
      </c>
      <c r="AP2132">
        <f t="shared" si="629"/>
        <v>14.627814711603259</v>
      </c>
      <c r="AQ2132">
        <v>3.27</v>
      </c>
      <c r="AR2132">
        <v>6430</v>
      </c>
      <c r="AS2132">
        <v>5.0737861885996933</v>
      </c>
      <c r="AT2132">
        <v>0.83049282576547523</v>
      </c>
      <c r="AU2132">
        <f t="shared" si="630"/>
        <v>4.2137430290999998</v>
      </c>
      <c r="AV2132">
        <f t="shared" si="631"/>
        <v>2.4914784772964258</v>
      </c>
      <c r="AW2132">
        <f t="shared" si="632"/>
        <v>5.8134497803583267</v>
      </c>
      <c r="AX2132">
        <f t="shared" si="635"/>
        <v>8.304928257654753</v>
      </c>
      <c r="AY2132" s="4">
        <v>0.1</v>
      </c>
      <c r="AZ2132">
        <v>35</v>
      </c>
      <c r="BA2132" s="1">
        <f t="shared" si="633"/>
        <v>0.10368970511989745</v>
      </c>
      <c r="BB2132">
        <v>0.3911</v>
      </c>
      <c r="BC2132">
        <v>4.8224999999999997E-2</v>
      </c>
      <c r="BD2132">
        <v>6.43E-3</v>
      </c>
      <c r="BE2132">
        <v>160000</v>
      </c>
      <c r="BF2132">
        <f t="shared" si="636"/>
        <v>74.400000000000006</v>
      </c>
      <c r="BG2132" s="7">
        <f t="shared" si="637"/>
        <v>0.78884137209302341</v>
      </c>
      <c r="BH2132" s="8">
        <f t="shared" si="638"/>
        <v>1.5776827441860468</v>
      </c>
      <c r="BI2132" s="7">
        <f t="shared" si="639"/>
        <v>2.36652411627907</v>
      </c>
      <c r="BJ2132">
        <v>340.8</v>
      </c>
      <c r="BK2132">
        <v>6390</v>
      </c>
      <c r="BL2132">
        <v>0.12</v>
      </c>
      <c r="BM2132">
        <v>0.11</v>
      </c>
      <c r="BN2132" s="3">
        <f t="shared" si="634"/>
        <v>6.4042617870275403E-2</v>
      </c>
      <c r="BO2132" s="3">
        <f t="shared" si="640"/>
        <v>9.4375115930436626E-2</v>
      </c>
      <c r="BP2132" s="3">
        <f t="shared" si="641"/>
        <v>8.3300954862339655E-2</v>
      </c>
      <c r="BQ2132" s="3">
        <f t="shared" si="642"/>
        <v>0.12068143695004369</v>
      </c>
      <c r="BR2132">
        <f t="shared" si="643"/>
        <v>7.5348596015833241E-2</v>
      </c>
      <c r="BS2132">
        <f t="shared" si="644"/>
        <v>0.10606507725120284</v>
      </c>
      <c r="BT2132" s="5">
        <f t="shared" si="645"/>
        <v>463.91809179611823</v>
      </c>
    </row>
    <row r="2133" spans="1:72" x14ac:dyDescent="0.2">
      <c r="A2133">
        <v>18</v>
      </c>
      <c r="B2133">
        <v>40069</v>
      </c>
      <c r="C2133" t="s">
        <v>1593</v>
      </c>
      <c r="D2133">
        <v>40</v>
      </c>
      <c r="E2133" t="s">
        <v>1595</v>
      </c>
      <c r="F2133" t="s">
        <v>1596</v>
      </c>
      <c r="G2133" t="s">
        <v>1514</v>
      </c>
      <c r="H2133">
        <v>69</v>
      </c>
      <c r="I2133">
        <v>1043</v>
      </c>
      <c r="J2133">
        <v>414</v>
      </c>
      <c r="K2133">
        <v>398</v>
      </c>
      <c r="L2133">
        <v>156</v>
      </c>
      <c r="M2133" s="5">
        <v>15793</v>
      </c>
      <c r="N2133" s="5">
        <v>22050.29406</v>
      </c>
      <c r="O2133" s="5">
        <v>5092.5</v>
      </c>
      <c r="P2133" s="5">
        <v>7110.1831510000002</v>
      </c>
      <c r="Q2133" s="5">
        <v>9115.9</v>
      </c>
      <c r="R2133" s="5">
        <v>12727.68161</v>
      </c>
      <c r="S2133" s="5">
        <v>146</v>
      </c>
      <c r="T2133" s="5">
        <v>203.8461934</v>
      </c>
      <c r="U2133">
        <v>794</v>
      </c>
      <c r="V2133">
        <v>385</v>
      </c>
      <c r="W2133">
        <v>390</v>
      </c>
      <c r="X2133">
        <v>120</v>
      </c>
      <c r="Y2133">
        <v>62</v>
      </c>
      <c r="Z2133">
        <v>20</v>
      </c>
      <c r="AA2133">
        <v>88</v>
      </c>
      <c r="AB2133">
        <v>43</v>
      </c>
      <c r="AC2133">
        <v>14</v>
      </c>
      <c r="AD2133">
        <v>65</v>
      </c>
      <c r="AE2133">
        <v>81</v>
      </c>
      <c r="AF2133">
        <v>31</v>
      </c>
      <c r="AG2133">
        <v>111</v>
      </c>
      <c r="AH2133">
        <v>1033.9166666666665</v>
      </c>
      <c r="AI2133">
        <v>2014.3166666666664</v>
      </c>
      <c r="AJ2133">
        <v>2561.833333333333</v>
      </c>
      <c r="AK2133">
        <v>1021</v>
      </c>
      <c r="AL2133">
        <v>0.95058589428663298</v>
      </c>
      <c r="AM2133">
        <f t="shared" si="627"/>
        <v>1</v>
      </c>
      <c r="AN2133">
        <f t="shared" si="628"/>
        <v>970.54819806665228</v>
      </c>
      <c r="AO2133">
        <v>15.37</v>
      </c>
      <c r="AP2133">
        <f t="shared" si="629"/>
        <v>14.610505195185548</v>
      </c>
      <c r="AQ2133">
        <v>3.27</v>
      </c>
      <c r="AR2133">
        <v>6430</v>
      </c>
      <c r="AS2133">
        <v>5.0737861885996933</v>
      </c>
      <c r="AT2133">
        <v>0.8476707080589454</v>
      </c>
      <c r="AU2133">
        <f t="shared" si="630"/>
        <v>4.30089993103</v>
      </c>
      <c r="AV2133">
        <f t="shared" si="631"/>
        <v>2.543012124176836</v>
      </c>
      <c r="AW2133">
        <f t="shared" si="632"/>
        <v>5.9336949564126176</v>
      </c>
      <c r="AX2133">
        <f t="shared" si="635"/>
        <v>8.4767070805894544</v>
      </c>
      <c r="AY2133" s="4">
        <v>0.1</v>
      </c>
      <c r="AZ2133">
        <v>35</v>
      </c>
      <c r="BA2133" s="1">
        <f t="shared" si="633"/>
        <v>0.10368970511989745</v>
      </c>
      <c r="BB2133">
        <v>0.3911</v>
      </c>
      <c r="BC2133">
        <v>4.8224999999999997E-2</v>
      </c>
      <c r="BD2133">
        <v>6.43E-3</v>
      </c>
      <c r="BE2133">
        <v>160000</v>
      </c>
      <c r="BF2133">
        <f t="shared" si="636"/>
        <v>74.400000000000006</v>
      </c>
      <c r="BG2133" s="7">
        <f t="shared" si="637"/>
        <v>0.78884137209302341</v>
      </c>
      <c r="BH2133" s="8">
        <f t="shared" si="638"/>
        <v>1.5776827441860468</v>
      </c>
      <c r="BI2133" s="7">
        <f t="shared" si="639"/>
        <v>2.36652411627907</v>
      </c>
      <c r="BJ2133">
        <v>340.8</v>
      </c>
      <c r="BK2133">
        <v>6390</v>
      </c>
      <c r="BL2133">
        <v>0.12</v>
      </c>
      <c r="BM2133">
        <v>0.11</v>
      </c>
      <c r="BN2133" s="3">
        <f t="shared" si="634"/>
        <v>6.4563184301720131E-2</v>
      </c>
      <c r="BO2133" s="3">
        <f t="shared" si="640"/>
        <v>9.4982589885273833E-2</v>
      </c>
      <c r="BP2133" s="3">
        <f t="shared" si="641"/>
        <v>8.3679371287207996E-2</v>
      </c>
      <c r="BQ2133" s="3">
        <f t="shared" si="642"/>
        <v>0.12183302985694112</v>
      </c>
      <c r="BR2133">
        <f t="shared" si="643"/>
        <v>7.5956069970670448E-2</v>
      </c>
      <c r="BS2133">
        <f t="shared" si="644"/>
        <v>0.10667255120604005</v>
      </c>
      <c r="BT2133" s="5">
        <f t="shared" si="645"/>
        <v>463.91809179611823</v>
      </c>
    </row>
    <row r="2134" spans="1:72" x14ac:dyDescent="0.2">
      <c r="A2134">
        <v>18</v>
      </c>
      <c r="B2134">
        <v>40071</v>
      </c>
      <c r="C2134" t="s">
        <v>1593</v>
      </c>
      <c r="D2134">
        <v>40</v>
      </c>
      <c r="E2134" t="s">
        <v>1595</v>
      </c>
      <c r="F2134" t="s">
        <v>1596</v>
      </c>
      <c r="G2134" t="s">
        <v>1646</v>
      </c>
      <c r="H2134">
        <v>71</v>
      </c>
      <c r="I2134">
        <v>1016</v>
      </c>
      <c r="J2134">
        <v>501</v>
      </c>
      <c r="K2134">
        <v>360</v>
      </c>
      <c r="L2134">
        <v>149</v>
      </c>
      <c r="M2134" s="5">
        <v>15178</v>
      </c>
      <c r="N2134" s="5">
        <v>21191.62688</v>
      </c>
      <c r="O2134" s="5">
        <v>5189.6000000000004</v>
      </c>
      <c r="P2134" s="5">
        <v>7245.7548319999996</v>
      </c>
      <c r="Q2134" s="5">
        <v>8257.4</v>
      </c>
      <c r="R2134" s="5">
        <v>11529.038070000001</v>
      </c>
      <c r="S2134" s="5">
        <v>138</v>
      </c>
      <c r="T2134" s="5">
        <v>192.67653899999999</v>
      </c>
      <c r="U2134">
        <v>683</v>
      </c>
      <c r="V2134">
        <v>458</v>
      </c>
      <c r="W2134">
        <v>338</v>
      </c>
      <c r="X2134">
        <v>106</v>
      </c>
      <c r="Y2134">
        <v>62</v>
      </c>
      <c r="Z2134">
        <v>20</v>
      </c>
      <c r="AA2134">
        <v>88</v>
      </c>
      <c r="AB2134">
        <v>43</v>
      </c>
      <c r="AC2134">
        <v>14</v>
      </c>
      <c r="AD2134">
        <v>65</v>
      </c>
      <c r="AE2134">
        <v>81</v>
      </c>
      <c r="AF2134">
        <v>31</v>
      </c>
      <c r="AG2134">
        <v>111</v>
      </c>
      <c r="AH2134">
        <v>1033.9166666666665</v>
      </c>
      <c r="AI2134">
        <v>2014.3166666666664</v>
      </c>
      <c r="AJ2134">
        <v>2561.833333333333</v>
      </c>
      <c r="AK2134">
        <v>1021</v>
      </c>
      <c r="AL2134">
        <v>0.96458169688349205</v>
      </c>
      <c r="AM2134">
        <f t="shared" si="627"/>
        <v>1</v>
      </c>
      <c r="AN2134">
        <f t="shared" si="628"/>
        <v>984.83791251804541</v>
      </c>
      <c r="AO2134">
        <v>15.37</v>
      </c>
      <c r="AP2134">
        <f t="shared" si="629"/>
        <v>14.825620681099272</v>
      </c>
      <c r="AQ2134">
        <v>3.27</v>
      </c>
      <c r="AR2134">
        <v>6430</v>
      </c>
      <c r="AS2134">
        <v>5.0737861885996933</v>
      </c>
      <c r="AT2134">
        <v>0.87061913433311899</v>
      </c>
      <c r="AU2134">
        <f t="shared" si="630"/>
        <v>4.4173353393100001</v>
      </c>
      <c r="AV2134">
        <f t="shared" si="631"/>
        <v>2.6118574029993571</v>
      </c>
      <c r="AW2134">
        <f t="shared" si="632"/>
        <v>6.0943339403318326</v>
      </c>
      <c r="AX2134">
        <f t="shared" si="635"/>
        <v>8.7061913433311897</v>
      </c>
      <c r="AY2134" s="4">
        <v>0.1</v>
      </c>
      <c r="AZ2134">
        <v>35</v>
      </c>
      <c r="BA2134" s="1">
        <f t="shared" si="633"/>
        <v>0.10368970511989745</v>
      </c>
      <c r="BB2134">
        <v>0.3911</v>
      </c>
      <c r="BC2134">
        <v>4.8224999999999997E-2</v>
      </c>
      <c r="BD2134">
        <v>6.43E-3</v>
      </c>
      <c r="BE2134">
        <v>160000</v>
      </c>
      <c r="BF2134">
        <f t="shared" si="636"/>
        <v>74.400000000000006</v>
      </c>
      <c r="BG2134" s="7">
        <f t="shared" si="637"/>
        <v>0.78884137209302341</v>
      </c>
      <c r="BH2134" s="8">
        <f t="shared" si="638"/>
        <v>1.5776827441860468</v>
      </c>
      <c r="BI2134" s="7">
        <f t="shared" si="639"/>
        <v>2.36652411627907</v>
      </c>
      <c r="BJ2134">
        <v>340.8</v>
      </c>
      <c r="BK2134">
        <v>6390</v>
      </c>
      <c r="BL2134">
        <v>0.12</v>
      </c>
      <c r="BM2134">
        <v>0.11</v>
      </c>
      <c r="BN2134" s="3">
        <f t="shared" si="634"/>
        <v>6.5807133659948738E-2</v>
      </c>
      <c r="BO2134" s="3">
        <f t="shared" si="640"/>
        <v>9.617805770251546E-2</v>
      </c>
      <c r="BP2134" s="3">
        <f t="shared" si="641"/>
        <v>8.4568834572038037E-2</v>
      </c>
      <c r="BQ2134" s="3">
        <f t="shared" si="642"/>
        <v>0.12375540180837172</v>
      </c>
      <c r="BR2134">
        <f t="shared" si="643"/>
        <v>7.7151537787912075E-2</v>
      </c>
      <c r="BS2134">
        <f t="shared" si="644"/>
        <v>0.10786801902328168</v>
      </c>
      <c r="BT2134" s="5">
        <f t="shared" si="645"/>
        <v>463.91809179611823</v>
      </c>
    </row>
    <row r="2135" spans="1:72" x14ac:dyDescent="0.2">
      <c r="A2135">
        <v>18</v>
      </c>
      <c r="B2135">
        <v>40073</v>
      </c>
      <c r="C2135" t="s">
        <v>1593</v>
      </c>
      <c r="D2135">
        <v>40</v>
      </c>
      <c r="E2135" t="s">
        <v>1595</v>
      </c>
      <c r="F2135" t="s">
        <v>1596</v>
      </c>
      <c r="G2135" t="s">
        <v>1597</v>
      </c>
      <c r="H2135">
        <v>73</v>
      </c>
      <c r="I2135">
        <v>1338</v>
      </c>
      <c r="J2135">
        <v>431</v>
      </c>
      <c r="K2135">
        <v>392</v>
      </c>
      <c r="L2135">
        <v>190</v>
      </c>
      <c r="M2135" s="5">
        <v>18750</v>
      </c>
      <c r="N2135" s="5">
        <v>26178.87758</v>
      </c>
      <c r="O2135" s="5">
        <v>4884.1000000000004</v>
      </c>
      <c r="P2135" s="5">
        <v>6819.2136529999998</v>
      </c>
      <c r="Q2135" s="5">
        <v>8726.4</v>
      </c>
      <c r="R2135" s="5">
        <v>12183.859060000001</v>
      </c>
      <c r="S2135" s="5">
        <v>166</v>
      </c>
      <c r="T2135" s="5">
        <v>231.7703295</v>
      </c>
      <c r="U2135">
        <v>733</v>
      </c>
      <c r="V2135">
        <v>378</v>
      </c>
      <c r="W2135">
        <v>337</v>
      </c>
      <c r="X2135">
        <v>112</v>
      </c>
      <c r="Y2135">
        <v>62</v>
      </c>
      <c r="Z2135">
        <v>20</v>
      </c>
      <c r="AA2135">
        <v>88</v>
      </c>
      <c r="AB2135">
        <v>43</v>
      </c>
      <c r="AC2135">
        <v>14</v>
      </c>
      <c r="AD2135">
        <v>65</v>
      </c>
      <c r="AE2135">
        <v>81</v>
      </c>
      <c r="AF2135">
        <v>31</v>
      </c>
      <c r="AG2135">
        <v>111</v>
      </c>
      <c r="AH2135">
        <v>1033.9166666666665</v>
      </c>
      <c r="AI2135">
        <v>2014.3166666666664</v>
      </c>
      <c r="AJ2135">
        <v>2561.833333333333</v>
      </c>
      <c r="AK2135">
        <v>1021</v>
      </c>
      <c r="AL2135">
        <v>0.95967042148113202</v>
      </c>
      <c r="AM2135">
        <f t="shared" si="627"/>
        <v>1</v>
      </c>
      <c r="AN2135">
        <f t="shared" si="628"/>
        <v>979.82350033223577</v>
      </c>
      <c r="AO2135">
        <v>15.37</v>
      </c>
      <c r="AP2135">
        <f t="shared" si="629"/>
        <v>14.750134378164999</v>
      </c>
      <c r="AQ2135">
        <v>3.27</v>
      </c>
      <c r="AR2135">
        <v>6430</v>
      </c>
      <c r="AS2135">
        <v>5.0737861885996933</v>
      </c>
      <c r="AT2135">
        <v>0.87607602657312122</v>
      </c>
      <c r="AU2135">
        <f t="shared" si="630"/>
        <v>4.4450224437900001</v>
      </c>
      <c r="AV2135">
        <f t="shared" si="631"/>
        <v>2.6282280797193636</v>
      </c>
      <c r="AW2135">
        <f t="shared" si="632"/>
        <v>6.1325321860118489</v>
      </c>
      <c r="AX2135">
        <f t="shared" si="635"/>
        <v>8.7607602657312125</v>
      </c>
      <c r="AY2135" s="4">
        <v>0.1</v>
      </c>
      <c r="AZ2135">
        <v>35</v>
      </c>
      <c r="BA2135" s="1">
        <f t="shared" si="633"/>
        <v>0.10368970511989745</v>
      </c>
      <c r="BB2135">
        <v>0.3911</v>
      </c>
      <c r="BC2135">
        <v>4.8224999999999997E-2</v>
      </c>
      <c r="BD2135">
        <v>6.43E-3</v>
      </c>
      <c r="BE2135">
        <v>160000</v>
      </c>
      <c r="BF2135">
        <f t="shared" si="636"/>
        <v>74.400000000000006</v>
      </c>
      <c r="BG2135" s="7">
        <f t="shared" si="637"/>
        <v>0.78884137209302341</v>
      </c>
      <c r="BH2135" s="8">
        <f t="shared" si="638"/>
        <v>1.5776827441860468</v>
      </c>
      <c r="BI2135" s="7">
        <f t="shared" si="639"/>
        <v>2.36652411627907</v>
      </c>
      <c r="BJ2135">
        <v>340.8</v>
      </c>
      <c r="BK2135">
        <v>6390</v>
      </c>
      <c r="BL2135">
        <v>0.12</v>
      </c>
      <c r="BM2135">
        <v>0.11</v>
      </c>
      <c r="BN2135" s="3">
        <f t="shared" si="634"/>
        <v>6.5811366363122084E-2</v>
      </c>
      <c r="BO2135" s="3">
        <f t="shared" si="640"/>
        <v>9.645075509692301E-2</v>
      </c>
      <c r="BP2135" s="3">
        <f t="shared" si="641"/>
        <v>8.4768767335948833E-2</v>
      </c>
      <c r="BQ2135" s="3">
        <f t="shared" si="642"/>
        <v>0.12420094929200501</v>
      </c>
      <c r="BR2135">
        <f t="shared" si="643"/>
        <v>7.7424235182319626E-2</v>
      </c>
      <c r="BS2135">
        <f t="shared" si="644"/>
        <v>0.10814071641768923</v>
      </c>
      <c r="BT2135" s="5">
        <f t="shared" si="645"/>
        <v>463.91809179611823</v>
      </c>
    </row>
    <row r="2136" spans="1:72" x14ac:dyDescent="0.2">
      <c r="A2136">
        <v>18</v>
      </c>
      <c r="B2136">
        <v>40075</v>
      </c>
      <c r="C2136" t="s">
        <v>1593</v>
      </c>
      <c r="D2136">
        <v>40</v>
      </c>
      <c r="E2136" t="s">
        <v>1595</v>
      </c>
      <c r="F2136" t="s">
        <v>1596</v>
      </c>
      <c r="G2136" t="s">
        <v>1555</v>
      </c>
      <c r="H2136">
        <v>75</v>
      </c>
      <c r="I2136">
        <v>656</v>
      </c>
      <c r="J2136">
        <v>321</v>
      </c>
      <c r="K2136">
        <v>300</v>
      </c>
      <c r="L2136">
        <v>104</v>
      </c>
      <c r="M2136" s="5">
        <v>10016</v>
      </c>
      <c r="N2136" s="5">
        <v>13984.407349999999</v>
      </c>
      <c r="O2136" s="5">
        <v>3849.4</v>
      </c>
      <c r="P2136" s="5">
        <v>5374.558473</v>
      </c>
      <c r="Q2136" s="5">
        <v>6984</v>
      </c>
      <c r="R2136" s="5">
        <v>9751.108322</v>
      </c>
      <c r="S2136" s="5">
        <v>100</v>
      </c>
      <c r="T2136" s="5">
        <v>139.6206804</v>
      </c>
      <c r="U2136">
        <v>537</v>
      </c>
      <c r="V2136">
        <v>333</v>
      </c>
      <c r="W2136">
        <v>312</v>
      </c>
      <c r="X2136">
        <v>87</v>
      </c>
      <c r="Y2136">
        <v>62</v>
      </c>
      <c r="Z2136">
        <v>20</v>
      </c>
      <c r="AA2136">
        <v>88</v>
      </c>
      <c r="AB2136">
        <v>43</v>
      </c>
      <c r="AC2136">
        <v>14</v>
      </c>
      <c r="AD2136">
        <v>65</v>
      </c>
      <c r="AE2136">
        <v>81</v>
      </c>
      <c r="AF2136">
        <v>31</v>
      </c>
      <c r="AG2136">
        <v>111</v>
      </c>
      <c r="AH2136">
        <v>1033.9166666666665</v>
      </c>
      <c r="AI2136">
        <v>2014.3166666666664</v>
      </c>
      <c r="AJ2136">
        <v>2561.833333333333</v>
      </c>
      <c r="AK2136">
        <v>1021</v>
      </c>
      <c r="AL2136">
        <v>0.95610123447009498</v>
      </c>
      <c r="AM2136">
        <f t="shared" si="627"/>
        <v>1</v>
      </c>
      <c r="AN2136">
        <f t="shared" si="628"/>
        <v>976.17936039396693</v>
      </c>
      <c r="AO2136">
        <v>15.37</v>
      </c>
      <c r="AP2136">
        <f t="shared" si="629"/>
        <v>14.695275973805359</v>
      </c>
      <c r="AQ2136">
        <v>3.27</v>
      </c>
      <c r="AR2136">
        <v>6430</v>
      </c>
      <c r="AS2136">
        <v>5.0737861885996933</v>
      </c>
      <c r="AT2136">
        <v>0.83487875170181081</v>
      </c>
      <c r="AU2136">
        <f t="shared" si="630"/>
        <v>4.2359962795400001</v>
      </c>
      <c r="AV2136">
        <f t="shared" si="631"/>
        <v>2.5046362551054324</v>
      </c>
      <c r="AW2136">
        <f t="shared" si="632"/>
        <v>5.8441512619126756</v>
      </c>
      <c r="AX2136">
        <f t="shared" si="635"/>
        <v>8.3487875170181081</v>
      </c>
      <c r="AY2136" s="4">
        <v>0.1</v>
      </c>
      <c r="AZ2136">
        <v>35</v>
      </c>
      <c r="BA2136" s="1">
        <f t="shared" si="633"/>
        <v>0.10368970511989745</v>
      </c>
      <c r="BB2136">
        <v>0.3911</v>
      </c>
      <c r="BC2136">
        <v>4.8224999999999997E-2</v>
      </c>
      <c r="BD2136">
        <v>6.43E-3</v>
      </c>
      <c r="BE2136">
        <v>160000</v>
      </c>
      <c r="BF2136">
        <f t="shared" si="636"/>
        <v>74.400000000000006</v>
      </c>
      <c r="BG2136" s="7">
        <f t="shared" si="637"/>
        <v>0.78884137209302341</v>
      </c>
      <c r="BH2136" s="8">
        <f t="shared" si="638"/>
        <v>1.5776827441860468</v>
      </c>
      <c r="BI2136" s="7">
        <f t="shared" si="639"/>
        <v>2.36652411627907</v>
      </c>
      <c r="BJ2136">
        <v>340.8</v>
      </c>
      <c r="BK2136">
        <v>6390</v>
      </c>
      <c r="BL2136">
        <v>0.12</v>
      </c>
      <c r="BM2136">
        <v>0.11</v>
      </c>
      <c r="BN2136" s="3">
        <f t="shared" si="634"/>
        <v>6.434102525102528E-2</v>
      </c>
      <c r="BO2136" s="3">
        <f t="shared" si="640"/>
        <v>9.4261533601579794E-2</v>
      </c>
      <c r="BP2136" s="3">
        <f t="shared" si="641"/>
        <v>8.3128888644465534E-2</v>
      </c>
      <c r="BQ2136" s="3">
        <f t="shared" si="642"/>
        <v>0.12070678125856403</v>
      </c>
      <c r="BR2136">
        <f t="shared" si="643"/>
        <v>7.523501368697641E-2</v>
      </c>
      <c r="BS2136">
        <f t="shared" si="644"/>
        <v>0.10595149492234601</v>
      </c>
      <c r="BT2136" s="5">
        <f t="shared" si="645"/>
        <v>463.91809179611823</v>
      </c>
    </row>
    <row r="2137" spans="1:72" x14ac:dyDescent="0.2">
      <c r="A2137">
        <v>18</v>
      </c>
      <c r="B2137">
        <v>40077</v>
      </c>
      <c r="C2137" t="s">
        <v>1593</v>
      </c>
      <c r="D2137">
        <v>40</v>
      </c>
      <c r="E2137" t="s">
        <v>1595</v>
      </c>
      <c r="F2137" t="s">
        <v>1596</v>
      </c>
      <c r="G2137" t="s">
        <v>1606</v>
      </c>
      <c r="H2137">
        <v>77</v>
      </c>
      <c r="I2137">
        <v>881</v>
      </c>
      <c r="J2137">
        <v>397</v>
      </c>
      <c r="K2137">
        <v>368</v>
      </c>
      <c r="L2137">
        <v>126</v>
      </c>
      <c r="M2137" s="5">
        <v>13329</v>
      </c>
      <c r="N2137" s="5">
        <v>18610.040499999999</v>
      </c>
      <c r="O2137" s="5">
        <v>4650.3</v>
      </c>
      <c r="P2137" s="5">
        <v>6492.7805019999996</v>
      </c>
      <c r="Q2137" s="5">
        <v>8603.9</v>
      </c>
      <c r="R2137" s="5">
        <v>12012.82372</v>
      </c>
      <c r="S2137" s="5">
        <v>121</v>
      </c>
      <c r="T2137" s="5">
        <v>168.94102330000001</v>
      </c>
      <c r="U2137">
        <v>721</v>
      </c>
      <c r="V2137">
        <v>392</v>
      </c>
      <c r="W2137">
        <v>376</v>
      </c>
      <c r="X2137">
        <v>107</v>
      </c>
      <c r="Y2137">
        <v>62</v>
      </c>
      <c r="Z2137">
        <v>20</v>
      </c>
      <c r="AA2137">
        <v>88</v>
      </c>
      <c r="AB2137">
        <v>43</v>
      </c>
      <c r="AC2137">
        <v>14</v>
      </c>
      <c r="AD2137">
        <v>65</v>
      </c>
      <c r="AE2137">
        <v>81</v>
      </c>
      <c r="AF2137">
        <v>31</v>
      </c>
      <c r="AG2137">
        <v>111</v>
      </c>
      <c r="AH2137">
        <v>1033.9166666666665</v>
      </c>
      <c r="AI2137">
        <v>2014.3166666666664</v>
      </c>
      <c r="AJ2137">
        <v>2561.833333333333</v>
      </c>
      <c r="AK2137">
        <v>1021</v>
      </c>
      <c r="AL2137">
        <v>0.94912988319992997</v>
      </c>
      <c r="AM2137">
        <f t="shared" si="627"/>
        <v>1</v>
      </c>
      <c r="AN2137">
        <f t="shared" si="628"/>
        <v>969.0616107471285</v>
      </c>
      <c r="AO2137">
        <v>15.37</v>
      </c>
      <c r="AP2137">
        <f t="shared" si="629"/>
        <v>14.588126304782923</v>
      </c>
      <c r="AQ2137">
        <v>3.27</v>
      </c>
      <c r="AR2137">
        <v>6430</v>
      </c>
      <c r="AS2137">
        <v>5.0737861885996933</v>
      </c>
      <c r="AT2137">
        <v>0.94410484569552511</v>
      </c>
      <c r="AU2137">
        <f t="shared" si="630"/>
        <v>4.7901861266800001</v>
      </c>
      <c r="AV2137">
        <f t="shared" si="631"/>
        <v>2.8323145370865754</v>
      </c>
      <c r="AW2137">
        <f t="shared" si="632"/>
        <v>6.6087339198686754</v>
      </c>
      <c r="AX2137">
        <f t="shared" si="635"/>
        <v>9.4410484569552509</v>
      </c>
      <c r="AY2137" s="4">
        <v>0.1</v>
      </c>
      <c r="AZ2137">
        <v>35</v>
      </c>
      <c r="BA2137" s="1">
        <f t="shared" si="633"/>
        <v>0.10368970511989745</v>
      </c>
      <c r="BB2137">
        <v>0.3911</v>
      </c>
      <c r="BC2137">
        <v>4.8224999999999997E-2</v>
      </c>
      <c r="BD2137">
        <v>6.43E-3</v>
      </c>
      <c r="BE2137">
        <v>160000</v>
      </c>
      <c r="BF2137">
        <f t="shared" si="636"/>
        <v>74.400000000000006</v>
      </c>
      <c r="BG2137" s="7">
        <f t="shared" si="637"/>
        <v>0.78884137209302341</v>
      </c>
      <c r="BH2137" s="8">
        <f t="shared" si="638"/>
        <v>1.5776827441860468</v>
      </c>
      <c r="BI2137" s="7">
        <f t="shared" si="639"/>
        <v>2.36652411627907</v>
      </c>
      <c r="BJ2137">
        <v>340.8</v>
      </c>
      <c r="BK2137">
        <v>6390</v>
      </c>
      <c r="BL2137">
        <v>0.12</v>
      </c>
      <c r="BM2137">
        <v>0.11</v>
      </c>
      <c r="BN2137" s="3">
        <f t="shared" si="634"/>
        <v>6.7657770652902252E-2</v>
      </c>
      <c r="BO2137" s="3">
        <f t="shared" si="640"/>
        <v>9.7868682590959599E-2</v>
      </c>
      <c r="BP2137" s="3">
        <f t="shared" si="641"/>
        <v>8.5279568269873887E-2</v>
      </c>
      <c r="BQ2137" s="3">
        <f t="shared" si="642"/>
        <v>0.12777372737462947</v>
      </c>
      <c r="BR2137">
        <f t="shared" si="643"/>
        <v>7.8842162676356214E-2</v>
      </c>
      <c r="BS2137">
        <f t="shared" si="644"/>
        <v>0.10955864391172582</v>
      </c>
      <c r="BT2137" s="5">
        <f t="shared" si="645"/>
        <v>463.91809179611823</v>
      </c>
    </row>
    <row r="2138" spans="1:72" x14ac:dyDescent="0.2">
      <c r="A2138">
        <v>18</v>
      </c>
      <c r="B2138">
        <v>40079</v>
      </c>
      <c r="C2138" t="s">
        <v>1593</v>
      </c>
      <c r="D2138">
        <v>40</v>
      </c>
      <c r="E2138" t="s">
        <v>1595</v>
      </c>
      <c r="F2138" t="s">
        <v>1596</v>
      </c>
      <c r="G2138" t="s">
        <v>1612</v>
      </c>
      <c r="H2138">
        <v>79</v>
      </c>
      <c r="I2138">
        <v>1143</v>
      </c>
      <c r="J2138">
        <v>361</v>
      </c>
      <c r="K2138">
        <v>1099</v>
      </c>
      <c r="L2138">
        <v>159</v>
      </c>
      <c r="M2138" s="5">
        <v>17008</v>
      </c>
      <c r="N2138" s="5">
        <v>23746.68533</v>
      </c>
      <c r="O2138" s="5">
        <v>4703.6000000000004</v>
      </c>
      <c r="P2138" s="5">
        <v>6567.1983250000003</v>
      </c>
      <c r="Q2138" s="5">
        <v>25501</v>
      </c>
      <c r="R2138" s="5">
        <v>35604.669719999998</v>
      </c>
      <c r="S2138" s="5">
        <v>148</v>
      </c>
      <c r="T2138" s="5">
        <v>206.63860700000001</v>
      </c>
      <c r="U2138">
        <v>850</v>
      </c>
      <c r="V2138">
        <v>351</v>
      </c>
      <c r="W2138">
        <v>1001</v>
      </c>
      <c r="X2138">
        <v>123</v>
      </c>
      <c r="Y2138">
        <v>62</v>
      </c>
      <c r="Z2138">
        <v>20</v>
      </c>
      <c r="AA2138">
        <v>88</v>
      </c>
      <c r="AB2138">
        <v>43</v>
      </c>
      <c r="AC2138">
        <v>14</v>
      </c>
      <c r="AD2138">
        <v>65</v>
      </c>
      <c r="AE2138">
        <v>81</v>
      </c>
      <c r="AF2138">
        <v>31</v>
      </c>
      <c r="AG2138">
        <v>111</v>
      </c>
      <c r="AH2138">
        <v>1033.9166666666665</v>
      </c>
      <c r="AI2138">
        <v>2014.3166666666664</v>
      </c>
      <c r="AJ2138">
        <v>2561.833333333333</v>
      </c>
      <c r="AK2138">
        <v>1021</v>
      </c>
      <c r="AL2138">
        <v>0.94894832656497097</v>
      </c>
      <c r="AM2138">
        <f t="shared" si="627"/>
        <v>1</v>
      </c>
      <c r="AN2138">
        <f t="shared" si="628"/>
        <v>968.87624142283539</v>
      </c>
      <c r="AO2138">
        <v>15.37</v>
      </c>
      <c r="AP2138">
        <f t="shared" si="629"/>
        <v>14.585335779303604</v>
      </c>
      <c r="AQ2138">
        <v>3.27</v>
      </c>
      <c r="AR2138">
        <v>6430</v>
      </c>
      <c r="AS2138">
        <v>5.0737861885996933</v>
      </c>
      <c r="AT2138">
        <v>0.97995531250248402</v>
      </c>
      <c r="AU2138">
        <f t="shared" si="630"/>
        <v>4.9720837300199996</v>
      </c>
      <c r="AV2138">
        <f t="shared" si="631"/>
        <v>2.9398659375074523</v>
      </c>
      <c r="AW2138">
        <f t="shared" si="632"/>
        <v>6.8596871875173884</v>
      </c>
      <c r="AX2138">
        <f t="shared" si="635"/>
        <v>9.7995531250248398</v>
      </c>
      <c r="AY2138" s="4">
        <v>0.1</v>
      </c>
      <c r="AZ2138">
        <v>35</v>
      </c>
      <c r="BA2138" s="1">
        <f t="shared" si="633"/>
        <v>0.10368970511989745</v>
      </c>
      <c r="BB2138">
        <v>0.3911</v>
      </c>
      <c r="BC2138">
        <v>4.8224999999999997E-2</v>
      </c>
      <c r="BD2138">
        <v>6.43E-3</v>
      </c>
      <c r="BE2138">
        <v>160000</v>
      </c>
      <c r="BF2138">
        <f t="shared" si="636"/>
        <v>74.400000000000006</v>
      </c>
      <c r="BG2138" s="7">
        <f t="shared" si="637"/>
        <v>0.78884137209302341</v>
      </c>
      <c r="BH2138" s="8">
        <f t="shared" si="638"/>
        <v>1.5776827441860468</v>
      </c>
      <c r="BI2138" s="7">
        <f t="shared" si="639"/>
        <v>2.36652411627907</v>
      </c>
      <c r="BJ2138">
        <v>340.8</v>
      </c>
      <c r="BK2138">
        <v>6390</v>
      </c>
      <c r="BL2138">
        <v>0.12</v>
      </c>
      <c r="BM2138">
        <v>0.11</v>
      </c>
      <c r="BN2138" s="3">
        <f t="shared" si="634"/>
        <v>6.8820947494928758E-2</v>
      </c>
      <c r="BO2138" s="3">
        <f t="shared" si="640"/>
        <v>9.9394278938305186E-2</v>
      </c>
      <c r="BP2138" s="3">
        <f t="shared" si="641"/>
        <v>8.6327118532449523E-2</v>
      </c>
      <c r="BQ2138" s="3">
        <f t="shared" si="642"/>
        <v>0.13043490714818634</v>
      </c>
      <c r="BR2138">
        <f t="shared" si="643"/>
        <v>8.0367759023701801E-2</v>
      </c>
      <c r="BS2138">
        <f t="shared" si="644"/>
        <v>0.1110842402590714</v>
      </c>
      <c r="BT2138" s="5">
        <f t="shared" si="645"/>
        <v>463.91809179611823</v>
      </c>
    </row>
    <row r="2139" spans="1:72" x14ac:dyDescent="0.2">
      <c r="A2139">
        <v>18</v>
      </c>
      <c r="B2139">
        <v>40081</v>
      </c>
      <c r="C2139" t="s">
        <v>1593</v>
      </c>
      <c r="D2139">
        <v>40</v>
      </c>
      <c r="E2139" t="s">
        <v>1595</v>
      </c>
      <c r="F2139" t="s">
        <v>1596</v>
      </c>
      <c r="G2139" t="s">
        <v>271</v>
      </c>
      <c r="H2139">
        <v>81</v>
      </c>
      <c r="I2139">
        <v>1308</v>
      </c>
      <c r="J2139">
        <v>495</v>
      </c>
      <c r="K2139">
        <v>428</v>
      </c>
      <c r="L2139">
        <v>184</v>
      </c>
      <c r="M2139" s="5">
        <v>18589</v>
      </c>
      <c r="N2139" s="5">
        <v>25954.08829</v>
      </c>
      <c r="O2139" s="5">
        <v>5640.9</v>
      </c>
      <c r="P2139" s="5">
        <v>7875.8629629999996</v>
      </c>
      <c r="Q2139" s="5">
        <v>9428.6</v>
      </c>
      <c r="R2139" s="5">
        <v>13164.27548</v>
      </c>
      <c r="S2139" s="5">
        <v>165</v>
      </c>
      <c r="T2139" s="5">
        <v>230.37412269999999</v>
      </c>
      <c r="U2139">
        <v>805</v>
      </c>
      <c r="V2139">
        <v>417</v>
      </c>
      <c r="W2139">
        <v>377</v>
      </c>
      <c r="X2139">
        <v>120</v>
      </c>
      <c r="Y2139">
        <v>62</v>
      </c>
      <c r="Z2139">
        <v>20</v>
      </c>
      <c r="AA2139">
        <v>88</v>
      </c>
      <c r="AB2139">
        <v>43</v>
      </c>
      <c r="AC2139">
        <v>14</v>
      </c>
      <c r="AD2139">
        <v>65</v>
      </c>
      <c r="AE2139">
        <v>81</v>
      </c>
      <c r="AF2139">
        <v>31</v>
      </c>
      <c r="AG2139">
        <v>111</v>
      </c>
      <c r="AH2139">
        <v>1033.9166666666665</v>
      </c>
      <c r="AI2139">
        <v>2014.3166666666664</v>
      </c>
      <c r="AJ2139">
        <v>2561.833333333333</v>
      </c>
      <c r="AK2139">
        <v>1021</v>
      </c>
      <c r="AL2139">
        <v>0.95902967453002896</v>
      </c>
      <c r="AM2139">
        <f t="shared" si="627"/>
        <v>1</v>
      </c>
      <c r="AN2139">
        <f t="shared" si="628"/>
        <v>979.16929769515957</v>
      </c>
      <c r="AO2139">
        <v>15.37</v>
      </c>
      <c r="AP2139">
        <f t="shared" si="629"/>
        <v>14.740286097526544</v>
      </c>
      <c r="AQ2139">
        <v>3.27</v>
      </c>
      <c r="AR2139">
        <v>6430</v>
      </c>
      <c r="AS2139">
        <v>5.0737861885996933</v>
      </c>
      <c r="AT2139">
        <v>0.8845657540604136</v>
      </c>
      <c r="AU2139">
        <f t="shared" si="630"/>
        <v>4.4880975058599999</v>
      </c>
      <c r="AV2139">
        <f t="shared" si="631"/>
        <v>2.6536972621812409</v>
      </c>
      <c r="AW2139">
        <f t="shared" si="632"/>
        <v>6.1919602784228953</v>
      </c>
      <c r="AX2139">
        <f t="shared" si="635"/>
        <v>8.8456575406041367</v>
      </c>
      <c r="AY2139" s="4">
        <v>0.1</v>
      </c>
      <c r="AZ2139">
        <v>35</v>
      </c>
      <c r="BA2139" s="1">
        <f t="shared" si="633"/>
        <v>0.10368970511989745</v>
      </c>
      <c r="BB2139">
        <v>0.3911</v>
      </c>
      <c r="BC2139">
        <v>4.8224999999999997E-2</v>
      </c>
      <c r="BD2139">
        <v>6.43E-3</v>
      </c>
      <c r="BE2139">
        <v>160000</v>
      </c>
      <c r="BF2139">
        <f t="shared" si="636"/>
        <v>74.400000000000006</v>
      </c>
      <c r="BG2139" s="7">
        <f t="shared" si="637"/>
        <v>0.78884137209302341</v>
      </c>
      <c r="BH2139" s="8">
        <f t="shared" si="638"/>
        <v>1.5776827441860468</v>
      </c>
      <c r="BI2139" s="7">
        <f t="shared" si="639"/>
        <v>2.36652411627907</v>
      </c>
      <c r="BJ2139">
        <v>340.8</v>
      </c>
      <c r="BK2139">
        <v>6390</v>
      </c>
      <c r="BL2139">
        <v>0.12</v>
      </c>
      <c r="BM2139">
        <v>0.11</v>
      </c>
      <c r="BN2139" s="3">
        <f t="shared" si="634"/>
        <v>6.6065664889962142E-2</v>
      </c>
      <c r="BO2139" s="3">
        <f t="shared" si="640"/>
        <v>9.6721236935682742E-2</v>
      </c>
      <c r="BP2139" s="3">
        <f t="shared" si="641"/>
        <v>8.4926043368828349E-2</v>
      </c>
      <c r="BQ2139" s="3">
        <f t="shared" si="642"/>
        <v>0.12474034795908755</v>
      </c>
      <c r="BR2139">
        <f t="shared" si="643"/>
        <v>7.7694717021079357E-2</v>
      </c>
      <c r="BS2139">
        <f t="shared" si="644"/>
        <v>0.10841119825644896</v>
      </c>
      <c r="BT2139" s="5">
        <f t="shared" si="645"/>
        <v>463.91809179611823</v>
      </c>
    </row>
    <row r="2140" spans="1:72" x14ac:dyDescent="0.2">
      <c r="A2140">
        <v>18</v>
      </c>
      <c r="B2140">
        <v>40083</v>
      </c>
      <c r="C2140" t="s">
        <v>1593</v>
      </c>
      <c r="D2140">
        <v>40</v>
      </c>
      <c r="E2140" t="s">
        <v>1595</v>
      </c>
      <c r="F2140" t="s">
        <v>1596</v>
      </c>
      <c r="G2140" t="s">
        <v>431</v>
      </c>
      <c r="H2140">
        <v>83</v>
      </c>
      <c r="I2140">
        <v>4171</v>
      </c>
      <c r="J2140">
        <v>838</v>
      </c>
      <c r="K2140">
        <v>785</v>
      </c>
      <c r="L2140">
        <v>503</v>
      </c>
      <c r="M2140" s="5">
        <v>51409</v>
      </c>
      <c r="N2140" s="5">
        <v>71777.595600000001</v>
      </c>
      <c r="O2140" s="5">
        <v>8214.2999999999993</v>
      </c>
      <c r="P2140" s="5">
        <v>11468.86155</v>
      </c>
      <c r="Q2140" s="5">
        <v>14309</v>
      </c>
      <c r="R2140" s="5">
        <v>19978.32316</v>
      </c>
      <c r="S2140" s="5">
        <v>416</v>
      </c>
      <c r="T2140" s="5">
        <v>580.82203059999995</v>
      </c>
      <c r="U2140">
        <v>1425</v>
      </c>
      <c r="V2140">
        <v>530</v>
      </c>
      <c r="W2140">
        <v>497</v>
      </c>
      <c r="X2140">
        <v>189</v>
      </c>
      <c r="Y2140">
        <v>62</v>
      </c>
      <c r="Z2140">
        <v>20</v>
      </c>
      <c r="AA2140">
        <v>88</v>
      </c>
      <c r="AB2140">
        <v>43</v>
      </c>
      <c r="AC2140">
        <v>14</v>
      </c>
      <c r="AD2140">
        <v>65</v>
      </c>
      <c r="AE2140">
        <v>81</v>
      </c>
      <c r="AF2140">
        <v>31</v>
      </c>
      <c r="AG2140">
        <v>111</v>
      </c>
      <c r="AH2140">
        <v>1033.9166666666665</v>
      </c>
      <c r="AI2140">
        <v>2014.3166666666664</v>
      </c>
      <c r="AJ2140">
        <v>2561.833333333333</v>
      </c>
      <c r="AK2140">
        <v>1021</v>
      </c>
      <c r="AL2140">
        <v>0.95946822279975497</v>
      </c>
      <c r="AM2140">
        <f t="shared" si="627"/>
        <v>1</v>
      </c>
      <c r="AN2140">
        <f t="shared" si="628"/>
        <v>979.61705547854979</v>
      </c>
      <c r="AO2140">
        <v>15.37</v>
      </c>
      <c r="AP2140">
        <f t="shared" si="629"/>
        <v>14.747026584432232</v>
      </c>
      <c r="AQ2140">
        <v>3.27</v>
      </c>
      <c r="AR2140">
        <v>6430</v>
      </c>
      <c r="AS2140">
        <v>5.0737861885996933</v>
      </c>
      <c r="AT2140">
        <v>0.86402961873525586</v>
      </c>
      <c r="AU2140">
        <f t="shared" si="630"/>
        <v>4.3839015460799997</v>
      </c>
      <c r="AV2140">
        <f t="shared" si="631"/>
        <v>2.5920888562057676</v>
      </c>
      <c r="AW2140">
        <f t="shared" si="632"/>
        <v>6.0482073311467914</v>
      </c>
      <c r="AX2140">
        <f t="shared" si="635"/>
        <v>8.6402961873525577</v>
      </c>
      <c r="AY2140" s="4">
        <v>0.1</v>
      </c>
      <c r="AZ2140">
        <v>35</v>
      </c>
      <c r="BA2140" s="1">
        <f t="shared" si="633"/>
        <v>0.10368970511989745</v>
      </c>
      <c r="BB2140">
        <v>0.3911</v>
      </c>
      <c r="BC2140">
        <v>4.8224999999999997E-2</v>
      </c>
      <c r="BD2140">
        <v>6.43E-3</v>
      </c>
      <c r="BE2140">
        <v>160000</v>
      </c>
      <c r="BF2140">
        <f t="shared" si="636"/>
        <v>74.400000000000006</v>
      </c>
      <c r="BG2140" s="7">
        <f t="shared" si="637"/>
        <v>0.78884137209302341</v>
      </c>
      <c r="BH2140" s="8">
        <f t="shared" si="638"/>
        <v>1.5776827441860468</v>
      </c>
      <c r="BI2140" s="7">
        <f t="shared" si="639"/>
        <v>2.36652411627907</v>
      </c>
      <c r="BJ2140">
        <v>340.8</v>
      </c>
      <c r="BK2140">
        <v>6390</v>
      </c>
      <c r="BL2140">
        <v>0.12</v>
      </c>
      <c r="BM2140">
        <v>0.11</v>
      </c>
      <c r="BN2140" s="3">
        <f t="shared" si="634"/>
        <v>6.5411203782981195E-2</v>
      </c>
      <c r="BO2140" s="3">
        <f t="shared" si="640"/>
        <v>9.8716638946946031E-2</v>
      </c>
      <c r="BP2140" s="3">
        <f t="shared" si="641"/>
        <v>8.7195283351054739E-2</v>
      </c>
      <c r="BQ2140" s="3">
        <f t="shared" si="642"/>
        <v>0.12608525649032856</v>
      </c>
      <c r="BR2140">
        <f t="shared" si="643"/>
        <v>7.9690119032342646E-2</v>
      </c>
      <c r="BS2140">
        <f t="shared" si="644"/>
        <v>0.11040660026771225</v>
      </c>
      <c r="BT2140" s="5">
        <f t="shared" si="645"/>
        <v>463.91809179611823</v>
      </c>
    </row>
    <row r="2141" spans="1:72" x14ac:dyDescent="0.2">
      <c r="A2141">
        <v>18</v>
      </c>
      <c r="B2141">
        <v>40085</v>
      </c>
      <c r="C2141" t="s">
        <v>1593</v>
      </c>
      <c r="D2141">
        <v>40</v>
      </c>
      <c r="E2141" t="s">
        <v>1595</v>
      </c>
      <c r="F2141" t="s">
        <v>1596</v>
      </c>
      <c r="G2141" t="s">
        <v>1609</v>
      </c>
      <c r="H2141">
        <v>85</v>
      </c>
      <c r="I2141">
        <v>1312</v>
      </c>
      <c r="J2141">
        <v>458</v>
      </c>
      <c r="K2141">
        <v>444</v>
      </c>
      <c r="L2141">
        <v>204</v>
      </c>
      <c r="M2141" s="5">
        <v>19508</v>
      </c>
      <c r="N2141" s="5">
        <v>27237.20234</v>
      </c>
      <c r="O2141" s="5">
        <v>5278.7</v>
      </c>
      <c r="P2141" s="5">
        <v>7370.1568580000003</v>
      </c>
      <c r="Q2141" s="5">
        <v>9715.2000000000007</v>
      </c>
      <c r="R2141" s="5">
        <v>13564.42835</v>
      </c>
      <c r="S2141" s="5">
        <v>183</v>
      </c>
      <c r="T2141" s="5">
        <v>255.50584520000001</v>
      </c>
      <c r="U2141">
        <v>887</v>
      </c>
      <c r="V2141">
        <v>403</v>
      </c>
      <c r="W2141">
        <v>408</v>
      </c>
      <c r="X2141">
        <v>136</v>
      </c>
      <c r="Y2141">
        <v>62</v>
      </c>
      <c r="Z2141">
        <v>20</v>
      </c>
      <c r="AA2141">
        <v>88</v>
      </c>
      <c r="AB2141">
        <v>43</v>
      </c>
      <c r="AC2141">
        <v>14</v>
      </c>
      <c r="AD2141">
        <v>65</v>
      </c>
      <c r="AE2141">
        <v>81</v>
      </c>
      <c r="AF2141">
        <v>31</v>
      </c>
      <c r="AG2141">
        <v>111</v>
      </c>
      <c r="AH2141">
        <v>1033.9166666666665</v>
      </c>
      <c r="AI2141">
        <v>2014.3166666666664</v>
      </c>
      <c r="AJ2141">
        <v>2561.833333333333</v>
      </c>
      <c r="AK2141">
        <v>1021</v>
      </c>
      <c r="AL2141">
        <v>0.94958809544058398</v>
      </c>
      <c r="AM2141">
        <f t="shared" si="627"/>
        <v>1</v>
      </c>
      <c r="AN2141">
        <f t="shared" si="628"/>
        <v>969.52944544483626</v>
      </c>
      <c r="AO2141">
        <v>15.37</v>
      </c>
      <c r="AP2141">
        <f t="shared" si="629"/>
        <v>14.595169026921775</v>
      </c>
      <c r="AQ2141">
        <v>3.27</v>
      </c>
      <c r="AR2141">
        <v>6430</v>
      </c>
      <c r="AS2141">
        <v>5.0737861885996933</v>
      </c>
      <c r="AT2141">
        <v>0.83096269062406092</v>
      </c>
      <c r="AU2141">
        <f t="shared" si="630"/>
        <v>4.2161270229300003</v>
      </c>
      <c r="AV2141">
        <f t="shared" si="631"/>
        <v>2.4928880718721826</v>
      </c>
      <c r="AW2141">
        <f t="shared" si="632"/>
        <v>5.8167388343684268</v>
      </c>
      <c r="AX2141">
        <f t="shared" si="635"/>
        <v>8.3096269062406094</v>
      </c>
      <c r="AY2141" s="4">
        <v>0.1</v>
      </c>
      <c r="AZ2141">
        <v>35</v>
      </c>
      <c r="BA2141" s="1">
        <f t="shared" si="633"/>
        <v>0.10368970511989745</v>
      </c>
      <c r="BB2141">
        <v>0.3911</v>
      </c>
      <c r="BC2141">
        <v>4.8224999999999997E-2</v>
      </c>
      <c r="BD2141">
        <v>6.43E-3</v>
      </c>
      <c r="BE2141">
        <v>160000</v>
      </c>
      <c r="BF2141">
        <f t="shared" si="636"/>
        <v>74.400000000000006</v>
      </c>
      <c r="BG2141" s="7">
        <f t="shared" si="637"/>
        <v>0.78884137209302341</v>
      </c>
      <c r="BH2141" s="8">
        <f t="shared" si="638"/>
        <v>1.5776827441860468</v>
      </c>
      <c r="BI2141" s="7">
        <f t="shared" si="639"/>
        <v>2.36652411627907</v>
      </c>
      <c r="BJ2141">
        <v>340.8</v>
      </c>
      <c r="BK2141">
        <v>6390</v>
      </c>
      <c r="BL2141">
        <v>0.12</v>
      </c>
      <c r="BM2141">
        <v>0.11</v>
      </c>
      <c r="BN2141" s="3">
        <f t="shared" si="634"/>
        <v>6.3982785379437607E-2</v>
      </c>
      <c r="BO2141" s="3">
        <f t="shared" si="640"/>
        <v>9.469952925427845E-2</v>
      </c>
      <c r="BP2141" s="3">
        <f t="shared" si="641"/>
        <v>8.3619102798976705E-2</v>
      </c>
      <c r="BQ2141" s="3">
        <f t="shared" si="642"/>
        <v>0.12102073350396568</v>
      </c>
      <c r="BR2141">
        <f t="shared" si="643"/>
        <v>7.5673009339675065E-2</v>
      </c>
      <c r="BS2141">
        <f t="shared" si="644"/>
        <v>0.10638949057504467</v>
      </c>
      <c r="BT2141" s="5">
        <f t="shared" si="645"/>
        <v>463.91809179611823</v>
      </c>
    </row>
    <row r="2142" spans="1:72" x14ac:dyDescent="0.2">
      <c r="A2142">
        <v>18</v>
      </c>
      <c r="B2142">
        <v>40087</v>
      </c>
      <c r="C2142" t="s">
        <v>1593</v>
      </c>
      <c r="D2142">
        <v>40</v>
      </c>
      <c r="E2142" t="s">
        <v>1595</v>
      </c>
      <c r="F2142" t="s">
        <v>1596</v>
      </c>
      <c r="G2142" t="s">
        <v>1668</v>
      </c>
      <c r="H2142">
        <v>87</v>
      </c>
      <c r="I2142">
        <v>2917</v>
      </c>
      <c r="J2142">
        <v>618</v>
      </c>
      <c r="K2142">
        <v>580</v>
      </c>
      <c r="L2142">
        <v>412</v>
      </c>
      <c r="M2142" s="5">
        <v>40113</v>
      </c>
      <c r="N2142" s="5">
        <v>56006.043539999999</v>
      </c>
      <c r="O2142" s="5">
        <v>6768.7</v>
      </c>
      <c r="P2142" s="5">
        <v>9450.504997</v>
      </c>
      <c r="Q2142" s="5">
        <v>12274</v>
      </c>
      <c r="R2142" s="5">
        <v>17137.04232</v>
      </c>
      <c r="S2142" s="5">
        <v>337</v>
      </c>
      <c r="T2142" s="5">
        <v>470.52169309999999</v>
      </c>
      <c r="U2142">
        <v>1219</v>
      </c>
      <c r="V2142">
        <v>458</v>
      </c>
      <c r="W2142">
        <v>415</v>
      </c>
      <c r="X2142">
        <v>179</v>
      </c>
      <c r="Y2142">
        <v>62</v>
      </c>
      <c r="Z2142">
        <v>20</v>
      </c>
      <c r="AA2142">
        <v>88</v>
      </c>
      <c r="AB2142">
        <v>43</v>
      </c>
      <c r="AC2142">
        <v>14</v>
      </c>
      <c r="AD2142">
        <v>65</v>
      </c>
      <c r="AE2142">
        <v>81</v>
      </c>
      <c r="AF2142">
        <v>31</v>
      </c>
      <c r="AG2142">
        <v>111</v>
      </c>
      <c r="AH2142">
        <v>1033.9166666666665</v>
      </c>
      <c r="AI2142">
        <v>2014.3166666666664</v>
      </c>
      <c r="AJ2142">
        <v>2561.833333333333</v>
      </c>
      <c r="AK2142">
        <v>1021</v>
      </c>
      <c r="AL2142">
        <v>0.95522535698754496</v>
      </c>
      <c r="AM2142">
        <f t="shared" si="627"/>
        <v>1</v>
      </c>
      <c r="AN2142">
        <f t="shared" si="628"/>
        <v>975.28508948428339</v>
      </c>
      <c r="AO2142">
        <v>15.37</v>
      </c>
      <c r="AP2142">
        <f t="shared" si="629"/>
        <v>14.681813736898565</v>
      </c>
      <c r="AQ2142">
        <v>3.27</v>
      </c>
      <c r="AR2142">
        <v>6430</v>
      </c>
      <c r="AS2142">
        <v>5.0737861885996933</v>
      </c>
      <c r="AT2142">
        <v>0.84930494913489596</v>
      </c>
      <c r="AU2142">
        <f t="shared" si="630"/>
        <v>4.3091917208300003</v>
      </c>
      <c r="AV2142">
        <f t="shared" si="631"/>
        <v>2.5479148474046878</v>
      </c>
      <c r="AW2142">
        <f t="shared" si="632"/>
        <v>5.9451346439442716</v>
      </c>
      <c r="AX2142">
        <f t="shared" si="635"/>
        <v>8.4930494913489589</v>
      </c>
      <c r="AY2142" s="4">
        <v>0.1</v>
      </c>
      <c r="AZ2142">
        <v>35</v>
      </c>
      <c r="BA2142" s="1">
        <f t="shared" si="633"/>
        <v>0.10368970511989745</v>
      </c>
      <c r="BB2142">
        <v>0.3911</v>
      </c>
      <c r="BC2142">
        <v>4.8224999999999997E-2</v>
      </c>
      <c r="BD2142">
        <v>6.43E-3</v>
      </c>
      <c r="BE2142">
        <v>160000</v>
      </c>
      <c r="BF2142">
        <f t="shared" si="636"/>
        <v>74.400000000000006</v>
      </c>
      <c r="BG2142" s="7">
        <f t="shared" si="637"/>
        <v>0.78884137209302341</v>
      </c>
      <c r="BH2142" s="8">
        <f t="shared" si="638"/>
        <v>1.5776827441860468</v>
      </c>
      <c r="BI2142" s="7">
        <f t="shared" si="639"/>
        <v>2.36652411627907</v>
      </c>
      <c r="BJ2142">
        <v>340.8</v>
      </c>
      <c r="BK2142">
        <v>6390</v>
      </c>
      <c r="BL2142">
        <v>0.12</v>
      </c>
      <c r="BM2142">
        <v>0.11</v>
      </c>
      <c r="BN2142" s="3">
        <f t="shared" si="634"/>
        <v>6.4780677248496538E-2</v>
      </c>
      <c r="BO2142" s="3">
        <f t="shared" si="640"/>
        <v>9.7154256688626567E-2</v>
      </c>
      <c r="BP2142" s="3">
        <f t="shared" si="641"/>
        <v>8.5829246392501821E-2</v>
      </c>
      <c r="BQ2142" s="3">
        <f t="shared" si="642"/>
        <v>0.12405646215306346</v>
      </c>
      <c r="BR2142">
        <f t="shared" si="643"/>
        <v>7.8127736774023182E-2</v>
      </c>
      <c r="BS2142">
        <f t="shared" si="644"/>
        <v>0.10884421800939278</v>
      </c>
      <c r="BT2142" s="5">
        <f t="shared" si="645"/>
        <v>463.91809179611823</v>
      </c>
    </row>
    <row r="2143" spans="1:72" x14ac:dyDescent="0.2">
      <c r="A2143">
        <v>18</v>
      </c>
      <c r="B2143">
        <v>40089</v>
      </c>
      <c r="C2143" t="s">
        <v>1593</v>
      </c>
      <c r="D2143">
        <v>40</v>
      </c>
      <c r="E2143" t="s">
        <v>1595</v>
      </c>
      <c r="F2143" t="s">
        <v>1596</v>
      </c>
      <c r="G2143" t="s">
        <v>1652</v>
      </c>
      <c r="H2143">
        <v>89</v>
      </c>
      <c r="I2143">
        <v>965</v>
      </c>
      <c r="J2143">
        <v>376</v>
      </c>
      <c r="K2143">
        <v>482</v>
      </c>
      <c r="L2143">
        <v>135</v>
      </c>
      <c r="M2143" s="5">
        <v>14309</v>
      </c>
      <c r="N2143" s="5">
        <v>19978.32316</v>
      </c>
      <c r="O2143" s="5">
        <v>5376.1</v>
      </c>
      <c r="P2143" s="5">
        <v>7506.1474010000002</v>
      </c>
      <c r="Q2143" s="5">
        <v>11199</v>
      </c>
      <c r="R2143" s="5">
        <v>15636.12</v>
      </c>
      <c r="S2143" s="5">
        <v>132</v>
      </c>
      <c r="T2143" s="5">
        <v>184.29929820000001</v>
      </c>
      <c r="U2143">
        <v>798</v>
      </c>
      <c r="V2143">
        <v>377</v>
      </c>
      <c r="W2143">
        <v>482</v>
      </c>
      <c r="X2143">
        <v>118</v>
      </c>
      <c r="Y2143">
        <v>62</v>
      </c>
      <c r="Z2143">
        <v>20</v>
      </c>
      <c r="AA2143">
        <v>88</v>
      </c>
      <c r="AB2143">
        <v>43</v>
      </c>
      <c r="AC2143">
        <v>14</v>
      </c>
      <c r="AD2143">
        <v>65</v>
      </c>
      <c r="AE2143">
        <v>81</v>
      </c>
      <c r="AF2143">
        <v>31</v>
      </c>
      <c r="AG2143">
        <v>111</v>
      </c>
      <c r="AH2143">
        <v>1033.9166666666665</v>
      </c>
      <c r="AI2143">
        <v>2014.3166666666664</v>
      </c>
      <c r="AJ2143">
        <v>2561.833333333333</v>
      </c>
      <c r="AK2143">
        <v>1021</v>
      </c>
      <c r="AL2143">
        <v>0.94275408113996195</v>
      </c>
      <c r="AM2143">
        <f t="shared" si="627"/>
        <v>1</v>
      </c>
      <c r="AN2143">
        <f t="shared" si="628"/>
        <v>962.55191684390115</v>
      </c>
      <c r="AO2143">
        <v>15.37</v>
      </c>
      <c r="AP2143">
        <f t="shared" si="629"/>
        <v>14.490130227121215</v>
      </c>
      <c r="AQ2143">
        <v>3.27</v>
      </c>
      <c r="AR2143">
        <v>6430</v>
      </c>
      <c r="AS2143">
        <v>5.0737861885996933</v>
      </c>
      <c r="AT2143">
        <v>0.9278261496961584</v>
      </c>
      <c r="AU2143">
        <f t="shared" si="630"/>
        <v>4.7075915037499998</v>
      </c>
      <c r="AV2143">
        <f t="shared" si="631"/>
        <v>2.7834784490884754</v>
      </c>
      <c r="AW2143">
        <f t="shared" si="632"/>
        <v>6.494783047873109</v>
      </c>
      <c r="AX2143">
        <f t="shared" si="635"/>
        <v>9.2782614969615835</v>
      </c>
      <c r="AY2143" s="4">
        <v>0.1</v>
      </c>
      <c r="AZ2143">
        <v>35</v>
      </c>
      <c r="BA2143" s="1">
        <f t="shared" si="633"/>
        <v>0.10368970511989745</v>
      </c>
      <c r="BB2143">
        <v>0.3911</v>
      </c>
      <c r="BC2143">
        <v>4.8224999999999997E-2</v>
      </c>
      <c r="BD2143">
        <v>6.43E-3</v>
      </c>
      <c r="BE2143">
        <v>160000</v>
      </c>
      <c r="BF2143">
        <f t="shared" si="636"/>
        <v>74.400000000000006</v>
      </c>
      <c r="BG2143" s="7">
        <f t="shared" si="637"/>
        <v>0.78884137209302341</v>
      </c>
      <c r="BH2143" s="8">
        <f t="shared" si="638"/>
        <v>1.5776827441860468</v>
      </c>
      <c r="BI2143" s="7">
        <f t="shared" si="639"/>
        <v>2.36652411627907</v>
      </c>
      <c r="BJ2143">
        <v>340.8</v>
      </c>
      <c r="BK2143">
        <v>6390</v>
      </c>
      <c r="BL2143">
        <v>0.12</v>
      </c>
      <c r="BM2143">
        <v>0.11</v>
      </c>
      <c r="BN2143" s="3">
        <f t="shared" si="634"/>
        <v>6.6901066621342584E-2</v>
      </c>
      <c r="BO2143" s="3">
        <f t="shared" si="640"/>
        <v>9.7224239309086261E-2</v>
      </c>
      <c r="BP2143" s="3">
        <f t="shared" si="641"/>
        <v>8.4852192367612669E-2</v>
      </c>
      <c r="BQ2143" s="3">
        <f t="shared" si="642"/>
        <v>0.12661364736543676</v>
      </c>
      <c r="BR2143">
        <f t="shared" si="643"/>
        <v>7.8197719394482876E-2</v>
      </c>
      <c r="BS2143">
        <f t="shared" si="644"/>
        <v>0.10891420062985248</v>
      </c>
      <c r="BT2143" s="5">
        <f t="shared" si="645"/>
        <v>463.91809179611823</v>
      </c>
    </row>
    <row r="2144" spans="1:72" x14ac:dyDescent="0.2">
      <c r="A2144">
        <v>18</v>
      </c>
      <c r="B2144">
        <v>40091</v>
      </c>
      <c r="C2144" t="s">
        <v>1593</v>
      </c>
      <c r="D2144">
        <v>40</v>
      </c>
      <c r="E2144" t="s">
        <v>1595</v>
      </c>
      <c r="F2144" t="s">
        <v>1596</v>
      </c>
      <c r="G2144" t="s">
        <v>480</v>
      </c>
      <c r="H2144">
        <v>91</v>
      </c>
      <c r="I2144">
        <v>1407</v>
      </c>
      <c r="J2144">
        <v>483</v>
      </c>
      <c r="K2144">
        <v>418</v>
      </c>
      <c r="L2144">
        <v>196</v>
      </c>
      <c r="M2144" s="5">
        <v>20861</v>
      </c>
      <c r="N2144" s="5">
        <v>29126.27015</v>
      </c>
      <c r="O2144" s="5">
        <v>5866.4</v>
      </c>
      <c r="P2144" s="5">
        <v>8190.7075969999996</v>
      </c>
      <c r="Q2144" s="5">
        <v>9608.1</v>
      </c>
      <c r="R2144" s="5">
        <v>13414.8946</v>
      </c>
      <c r="S2144" s="5">
        <v>177</v>
      </c>
      <c r="T2144" s="5">
        <v>247.1286044</v>
      </c>
      <c r="U2144">
        <v>858</v>
      </c>
      <c r="V2144">
        <v>412</v>
      </c>
      <c r="W2144">
        <v>381</v>
      </c>
      <c r="X2144">
        <v>126</v>
      </c>
      <c r="Y2144">
        <v>62</v>
      </c>
      <c r="Z2144">
        <v>20</v>
      </c>
      <c r="AA2144">
        <v>88</v>
      </c>
      <c r="AB2144">
        <v>43</v>
      </c>
      <c r="AC2144">
        <v>14</v>
      </c>
      <c r="AD2144">
        <v>65</v>
      </c>
      <c r="AE2144">
        <v>81</v>
      </c>
      <c r="AF2144">
        <v>31</v>
      </c>
      <c r="AG2144">
        <v>111</v>
      </c>
      <c r="AH2144">
        <v>1033.9166666666665</v>
      </c>
      <c r="AI2144">
        <v>2014.3166666666664</v>
      </c>
      <c r="AJ2144">
        <v>2561.833333333333</v>
      </c>
      <c r="AK2144">
        <v>1021</v>
      </c>
      <c r="AL2144">
        <v>0.95500720488397695</v>
      </c>
      <c r="AM2144">
        <f t="shared" si="627"/>
        <v>1</v>
      </c>
      <c r="AN2144">
        <f t="shared" si="628"/>
        <v>975.06235618654046</v>
      </c>
      <c r="AO2144">
        <v>15.37</v>
      </c>
      <c r="AP2144">
        <f t="shared" si="629"/>
        <v>14.678460739066725</v>
      </c>
      <c r="AQ2144">
        <v>3.27</v>
      </c>
      <c r="AR2144">
        <v>6430</v>
      </c>
      <c r="AS2144">
        <v>5.0737861885996933</v>
      </c>
      <c r="AT2144">
        <v>0.96352956705872472</v>
      </c>
      <c r="AU2144">
        <f t="shared" si="630"/>
        <v>4.8887430096499997</v>
      </c>
      <c r="AV2144">
        <f t="shared" si="631"/>
        <v>2.8905887011761742</v>
      </c>
      <c r="AW2144">
        <f t="shared" si="632"/>
        <v>6.7447069694110731</v>
      </c>
      <c r="AX2144">
        <f t="shared" si="635"/>
        <v>9.6352956705872472</v>
      </c>
      <c r="AY2144" s="4">
        <v>0.1</v>
      </c>
      <c r="AZ2144">
        <v>35</v>
      </c>
      <c r="BA2144" s="1">
        <f t="shared" si="633"/>
        <v>0.10368970511989745</v>
      </c>
      <c r="BB2144">
        <v>0.3911</v>
      </c>
      <c r="BC2144">
        <v>4.8224999999999997E-2</v>
      </c>
      <c r="BD2144">
        <v>6.43E-3</v>
      </c>
      <c r="BE2144">
        <v>160000</v>
      </c>
      <c r="BF2144">
        <f t="shared" si="636"/>
        <v>74.400000000000006</v>
      </c>
      <c r="BG2144" s="7">
        <f t="shared" si="637"/>
        <v>0.78884137209302341</v>
      </c>
      <c r="BH2144" s="8">
        <f t="shared" si="638"/>
        <v>1.5776827441860468</v>
      </c>
      <c r="BI2144" s="7">
        <f t="shared" si="639"/>
        <v>2.36652411627907</v>
      </c>
      <c r="BJ2144">
        <v>340.8</v>
      </c>
      <c r="BK2144">
        <v>6390</v>
      </c>
      <c r="BL2144">
        <v>0.12</v>
      </c>
      <c r="BM2144">
        <v>0.11</v>
      </c>
      <c r="BN2144" s="3">
        <f t="shared" si="634"/>
        <v>6.8499472283745699E-2</v>
      </c>
      <c r="BO2144" s="3">
        <f t="shared" si="640"/>
        <v>9.9338917032376434E-2</v>
      </c>
      <c r="BP2144" s="3">
        <f t="shared" si="641"/>
        <v>8.6490784828889736E-2</v>
      </c>
      <c r="BQ2144" s="3">
        <f t="shared" si="642"/>
        <v>0.12985925064220297</v>
      </c>
      <c r="BR2144">
        <f t="shared" si="643"/>
        <v>8.0312397117773049E-2</v>
      </c>
      <c r="BS2144">
        <f t="shared" si="644"/>
        <v>0.11102887835314265</v>
      </c>
      <c r="BT2144" s="5">
        <f t="shared" si="645"/>
        <v>463.91809179611823</v>
      </c>
    </row>
    <row r="2145" spans="1:72" x14ac:dyDescent="0.2">
      <c r="A2145">
        <v>18</v>
      </c>
      <c r="B2145">
        <v>40093</v>
      </c>
      <c r="C2145" t="s">
        <v>1593</v>
      </c>
      <c r="D2145">
        <v>40</v>
      </c>
      <c r="E2145" t="s">
        <v>1595</v>
      </c>
      <c r="F2145" t="s">
        <v>1596</v>
      </c>
      <c r="G2145" t="s">
        <v>1617</v>
      </c>
      <c r="H2145">
        <v>93</v>
      </c>
      <c r="I2145">
        <v>572</v>
      </c>
      <c r="J2145">
        <v>311</v>
      </c>
      <c r="K2145">
        <v>275</v>
      </c>
      <c r="L2145">
        <v>94</v>
      </c>
      <c r="M2145" s="5">
        <v>9196.4</v>
      </c>
      <c r="N2145" s="5">
        <v>12840.07626</v>
      </c>
      <c r="O2145" s="5">
        <v>3698.5</v>
      </c>
      <c r="P2145" s="5">
        <v>5163.8708660000002</v>
      </c>
      <c r="Q2145" s="5">
        <v>6555.6</v>
      </c>
      <c r="R2145" s="5">
        <v>9152.9733269999997</v>
      </c>
      <c r="S2145" s="5">
        <v>94</v>
      </c>
      <c r="T2145" s="5">
        <v>131.24343959999999</v>
      </c>
      <c r="U2145">
        <v>505</v>
      </c>
      <c r="V2145">
        <v>328</v>
      </c>
      <c r="W2145">
        <v>296</v>
      </c>
      <c r="X2145">
        <v>83</v>
      </c>
      <c r="Y2145">
        <v>62</v>
      </c>
      <c r="Z2145">
        <v>20</v>
      </c>
      <c r="AA2145">
        <v>88</v>
      </c>
      <c r="AB2145">
        <v>43</v>
      </c>
      <c r="AC2145">
        <v>14</v>
      </c>
      <c r="AD2145">
        <v>65</v>
      </c>
      <c r="AE2145">
        <v>81</v>
      </c>
      <c r="AF2145">
        <v>31</v>
      </c>
      <c r="AG2145">
        <v>111</v>
      </c>
      <c r="AH2145">
        <v>1033.9166666666665</v>
      </c>
      <c r="AI2145">
        <v>2014.3166666666664</v>
      </c>
      <c r="AJ2145">
        <v>2561.833333333333</v>
      </c>
      <c r="AK2145">
        <v>1021</v>
      </c>
      <c r="AL2145">
        <v>0.96157042980194096</v>
      </c>
      <c r="AM2145">
        <f t="shared" si="627"/>
        <v>1</v>
      </c>
      <c r="AN2145">
        <f t="shared" si="628"/>
        <v>981.76340882778175</v>
      </c>
      <c r="AO2145">
        <v>15.37</v>
      </c>
      <c r="AP2145">
        <f t="shared" si="629"/>
        <v>14.779337506055832</v>
      </c>
      <c r="AQ2145">
        <v>3.27</v>
      </c>
      <c r="AR2145">
        <v>6430</v>
      </c>
      <c r="AS2145">
        <v>5.0737861885996933</v>
      </c>
      <c r="AT2145">
        <v>0.85130531834296486</v>
      </c>
      <c r="AU2145">
        <f t="shared" si="630"/>
        <v>4.3193411664900001</v>
      </c>
      <c r="AV2145">
        <f t="shared" si="631"/>
        <v>2.5539159550288946</v>
      </c>
      <c r="AW2145">
        <f t="shared" si="632"/>
        <v>5.9591372284007544</v>
      </c>
      <c r="AX2145">
        <f t="shared" si="635"/>
        <v>8.5130531834296477</v>
      </c>
      <c r="AY2145" s="4">
        <v>0.1</v>
      </c>
      <c r="AZ2145">
        <v>35</v>
      </c>
      <c r="BA2145" s="1">
        <f t="shared" si="633"/>
        <v>0.10368970511989745</v>
      </c>
      <c r="BB2145">
        <v>0.3911</v>
      </c>
      <c r="BC2145">
        <v>4.8224999999999997E-2</v>
      </c>
      <c r="BD2145">
        <v>6.43E-3</v>
      </c>
      <c r="BE2145">
        <v>160000</v>
      </c>
      <c r="BF2145">
        <f t="shared" si="636"/>
        <v>74.400000000000006</v>
      </c>
      <c r="BG2145" s="7">
        <f t="shared" si="637"/>
        <v>0.78884137209302341</v>
      </c>
      <c r="BH2145" s="8">
        <f t="shared" si="638"/>
        <v>1.5776827441860468</v>
      </c>
      <c r="BI2145" s="7">
        <f t="shared" si="639"/>
        <v>2.36652411627907</v>
      </c>
      <c r="BJ2145">
        <v>340.8</v>
      </c>
      <c r="BK2145">
        <v>6390</v>
      </c>
      <c r="BL2145">
        <v>0.12</v>
      </c>
      <c r="BM2145">
        <v>0.11</v>
      </c>
      <c r="BN2145" s="3">
        <f t="shared" si="634"/>
        <v>6.5070471373921704E-2</v>
      </c>
      <c r="BO2145" s="3">
        <f t="shared" si="640"/>
        <v>9.4920535671145501E-2</v>
      </c>
      <c r="BP2145" s="3">
        <f t="shared" si="641"/>
        <v>8.3568851561450608E-2</v>
      </c>
      <c r="BQ2145" s="3">
        <f t="shared" si="642"/>
        <v>0.12188610394006744</v>
      </c>
      <c r="BR2145">
        <f t="shared" si="643"/>
        <v>7.5894015756542116E-2</v>
      </c>
      <c r="BS2145">
        <f t="shared" si="644"/>
        <v>0.10661049699191172</v>
      </c>
      <c r="BT2145" s="5">
        <f t="shared" si="645"/>
        <v>463.91809179611823</v>
      </c>
    </row>
    <row r="2146" spans="1:72" x14ac:dyDescent="0.2">
      <c r="A2146">
        <v>18</v>
      </c>
      <c r="B2146">
        <v>40095</v>
      </c>
      <c r="C2146" t="s">
        <v>1593</v>
      </c>
      <c r="D2146">
        <v>40</v>
      </c>
      <c r="E2146" t="s">
        <v>1595</v>
      </c>
      <c r="F2146" t="s">
        <v>1596</v>
      </c>
      <c r="G2146" t="s">
        <v>356</v>
      </c>
      <c r="H2146">
        <v>95</v>
      </c>
      <c r="I2146">
        <v>1260</v>
      </c>
      <c r="J2146">
        <v>436</v>
      </c>
      <c r="K2146">
        <v>431</v>
      </c>
      <c r="L2146">
        <v>190</v>
      </c>
      <c r="M2146" s="5">
        <v>18508</v>
      </c>
      <c r="N2146" s="5">
        <v>25840.99553</v>
      </c>
      <c r="O2146" s="5">
        <v>5144.1000000000004</v>
      </c>
      <c r="P2146" s="5">
        <v>7182.2274219999999</v>
      </c>
      <c r="Q2146" s="5">
        <v>9553</v>
      </c>
      <c r="R2146" s="5">
        <v>13337.963599999999</v>
      </c>
      <c r="S2146" s="5">
        <v>172</v>
      </c>
      <c r="T2146" s="5">
        <v>240.14757030000001</v>
      </c>
      <c r="U2146">
        <v>892</v>
      </c>
      <c r="V2146">
        <v>388</v>
      </c>
      <c r="W2146">
        <v>409</v>
      </c>
      <c r="X2146">
        <v>135</v>
      </c>
      <c r="Y2146">
        <v>62</v>
      </c>
      <c r="Z2146">
        <v>20</v>
      </c>
      <c r="AA2146">
        <v>88</v>
      </c>
      <c r="AB2146">
        <v>43</v>
      </c>
      <c r="AC2146">
        <v>14</v>
      </c>
      <c r="AD2146">
        <v>65</v>
      </c>
      <c r="AE2146">
        <v>81</v>
      </c>
      <c r="AF2146">
        <v>31</v>
      </c>
      <c r="AG2146">
        <v>111</v>
      </c>
      <c r="AH2146">
        <v>1033.9166666666665</v>
      </c>
      <c r="AI2146">
        <v>2014.3166666666664</v>
      </c>
      <c r="AJ2146">
        <v>2561.833333333333</v>
      </c>
      <c r="AK2146">
        <v>1021</v>
      </c>
      <c r="AL2146">
        <v>0.94897367060184501</v>
      </c>
      <c r="AM2146">
        <f t="shared" si="627"/>
        <v>1</v>
      </c>
      <c r="AN2146">
        <f t="shared" si="628"/>
        <v>968.90211768448376</v>
      </c>
      <c r="AO2146">
        <v>15.37</v>
      </c>
      <c r="AP2146">
        <f t="shared" si="629"/>
        <v>14.585725317150358</v>
      </c>
      <c r="AQ2146">
        <v>3.27</v>
      </c>
      <c r="AR2146">
        <v>6430</v>
      </c>
      <c r="AS2146">
        <v>5.0737861885996933</v>
      </c>
      <c r="AT2146">
        <v>0.83845302213534767</v>
      </c>
      <c r="AU2146">
        <f t="shared" si="630"/>
        <v>4.2541313635</v>
      </c>
      <c r="AV2146">
        <f t="shared" si="631"/>
        <v>2.515359066406043</v>
      </c>
      <c r="AW2146">
        <f t="shared" si="632"/>
        <v>5.8691711549474341</v>
      </c>
      <c r="AX2146">
        <f t="shared" si="635"/>
        <v>8.3845302213534758</v>
      </c>
      <c r="AY2146" s="4">
        <v>0.1</v>
      </c>
      <c r="AZ2146">
        <v>35</v>
      </c>
      <c r="BA2146" s="1">
        <f t="shared" si="633"/>
        <v>0.10368970511989745</v>
      </c>
      <c r="BB2146">
        <v>0.3911</v>
      </c>
      <c r="BC2146">
        <v>4.8224999999999997E-2</v>
      </c>
      <c r="BD2146">
        <v>6.43E-3</v>
      </c>
      <c r="BE2146">
        <v>160000</v>
      </c>
      <c r="BF2146">
        <f t="shared" si="636"/>
        <v>74.400000000000006</v>
      </c>
      <c r="BG2146" s="7">
        <f t="shared" si="637"/>
        <v>0.78884137209302341</v>
      </c>
      <c r="BH2146" s="8">
        <f t="shared" si="638"/>
        <v>1.5776827441860468</v>
      </c>
      <c r="BI2146" s="7">
        <f t="shared" si="639"/>
        <v>2.36652411627907</v>
      </c>
      <c r="BJ2146">
        <v>340.8</v>
      </c>
      <c r="BK2146">
        <v>6390</v>
      </c>
      <c r="BL2146">
        <v>0.12</v>
      </c>
      <c r="BM2146">
        <v>0.11</v>
      </c>
      <c r="BN2146" s="3">
        <f t="shared" si="634"/>
        <v>6.4205410628030063E-2</v>
      </c>
      <c r="BO2146" s="3">
        <f t="shared" si="640"/>
        <v>9.4839182099130101E-2</v>
      </c>
      <c r="BP2146" s="3">
        <f t="shared" si="641"/>
        <v>8.3658876228815959E-2</v>
      </c>
      <c r="BQ2146" s="3">
        <f t="shared" si="642"/>
        <v>0.12139764675512794</v>
      </c>
      <c r="BR2146">
        <f t="shared" si="643"/>
        <v>7.5812662184526716E-2</v>
      </c>
      <c r="BS2146">
        <f t="shared" si="644"/>
        <v>0.10652914341989632</v>
      </c>
      <c r="BT2146" s="5">
        <f t="shared" si="645"/>
        <v>463.91809179611823</v>
      </c>
    </row>
    <row r="2147" spans="1:72" x14ac:dyDescent="0.2">
      <c r="A2147">
        <v>18</v>
      </c>
      <c r="B2147">
        <v>40097</v>
      </c>
      <c r="C2147" t="s">
        <v>1593</v>
      </c>
      <c r="D2147">
        <v>40</v>
      </c>
      <c r="E2147" t="s">
        <v>1595</v>
      </c>
      <c r="F2147" t="s">
        <v>1596</v>
      </c>
      <c r="G2147" t="s">
        <v>1656</v>
      </c>
      <c r="H2147">
        <v>97</v>
      </c>
      <c r="I2147">
        <v>1264</v>
      </c>
      <c r="J2147">
        <v>473</v>
      </c>
      <c r="K2147">
        <v>1045</v>
      </c>
      <c r="L2147">
        <v>170</v>
      </c>
      <c r="M2147" s="5">
        <v>18557</v>
      </c>
      <c r="N2147" s="5">
        <v>25909.409670000001</v>
      </c>
      <c r="O2147" s="5">
        <v>5233.2</v>
      </c>
      <c r="P2147" s="5">
        <v>7306.629449</v>
      </c>
      <c r="Q2147" s="5">
        <v>24491</v>
      </c>
      <c r="R2147" s="5">
        <v>34194.500849999997</v>
      </c>
      <c r="S2147" s="5">
        <v>161</v>
      </c>
      <c r="T2147" s="5">
        <v>224.78929550000001</v>
      </c>
      <c r="U2147">
        <v>865</v>
      </c>
      <c r="V2147">
        <v>434</v>
      </c>
      <c r="W2147">
        <v>953</v>
      </c>
      <c r="X2147">
        <v>125</v>
      </c>
      <c r="Y2147">
        <v>62</v>
      </c>
      <c r="Z2147">
        <v>20</v>
      </c>
      <c r="AA2147">
        <v>88</v>
      </c>
      <c r="AB2147">
        <v>43</v>
      </c>
      <c r="AC2147">
        <v>14</v>
      </c>
      <c r="AD2147">
        <v>65</v>
      </c>
      <c r="AE2147">
        <v>81</v>
      </c>
      <c r="AF2147">
        <v>31</v>
      </c>
      <c r="AG2147">
        <v>111</v>
      </c>
      <c r="AH2147">
        <v>1033.9166666666665</v>
      </c>
      <c r="AI2147">
        <v>2014.3166666666664</v>
      </c>
      <c r="AJ2147">
        <v>2561.833333333333</v>
      </c>
      <c r="AK2147">
        <v>1021</v>
      </c>
      <c r="AL2147">
        <v>0.96184983650843303</v>
      </c>
      <c r="AM2147">
        <f t="shared" si="627"/>
        <v>1</v>
      </c>
      <c r="AN2147">
        <f t="shared" si="628"/>
        <v>982.04868307511015</v>
      </c>
      <c r="AO2147">
        <v>15.37</v>
      </c>
      <c r="AP2147">
        <f t="shared" si="629"/>
        <v>14.783631987134616</v>
      </c>
      <c r="AQ2147">
        <v>3.27</v>
      </c>
      <c r="AR2147">
        <v>6430</v>
      </c>
      <c r="AS2147">
        <v>5.0737861885996933</v>
      </c>
      <c r="AT2147">
        <v>0.95398602438268554</v>
      </c>
      <c r="AU2147">
        <f t="shared" si="630"/>
        <v>4.84032111463</v>
      </c>
      <c r="AV2147">
        <f t="shared" si="631"/>
        <v>2.8619580731480565</v>
      </c>
      <c r="AW2147">
        <f t="shared" si="632"/>
        <v>6.6779021706787987</v>
      </c>
      <c r="AX2147">
        <f t="shared" si="635"/>
        <v>9.5398602438268547</v>
      </c>
      <c r="AY2147" s="4">
        <v>0.1</v>
      </c>
      <c r="AZ2147">
        <v>35</v>
      </c>
      <c r="BA2147" s="1">
        <f t="shared" si="633"/>
        <v>0.10368970511989745</v>
      </c>
      <c r="BB2147">
        <v>0.3911</v>
      </c>
      <c r="BC2147">
        <v>4.8224999999999997E-2</v>
      </c>
      <c r="BD2147">
        <v>6.43E-3</v>
      </c>
      <c r="BE2147">
        <v>160000</v>
      </c>
      <c r="BF2147">
        <f t="shared" si="636"/>
        <v>74.400000000000006</v>
      </c>
      <c r="BG2147" s="7">
        <f t="shared" si="637"/>
        <v>0.78884137209302341</v>
      </c>
      <c r="BH2147" s="8">
        <f t="shared" si="638"/>
        <v>1.5776827441860468</v>
      </c>
      <c r="BI2147" s="7">
        <f t="shared" si="639"/>
        <v>2.36652411627907</v>
      </c>
      <c r="BJ2147">
        <v>340.8</v>
      </c>
      <c r="BK2147">
        <v>6390</v>
      </c>
      <c r="BL2147">
        <v>0.12</v>
      </c>
      <c r="BM2147">
        <v>0.11</v>
      </c>
      <c r="BN2147" s="3">
        <f t="shared" si="634"/>
        <v>6.8430259809906524E-2</v>
      </c>
      <c r="BO2147" s="3">
        <f t="shared" si="640"/>
        <v>9.9136925973353357E-2</v>
      </c>
      <c r="BP2147" s="3">
        <f t="shared" si="641"/>
        <v>8.6416051616624467E-2</v>
      </c>
      <c r="BQ2147" s="3">
        <f t="shared" si="642"/>
        <v>0.12935496257408916</v>
      </c>
      <c r="BR2147">
        <f t="shared" si="643"/>
        <v>8.0110406058749972E-2</v>
      </c>
      <c r="BS2147">
        <f t="shared" si="644"/>
        <v>0.11082688729411957</v>
      </c>
      <c r="BT2147" s="5">
        <f t="shared" si="645"/>
        <v>463.91809179611823</v>
      </c>
    </row>
    <row r="2148" spans="1:72" x14ac:dyDescent="0.2">
      <c r="A2148">
        <v>18</v>
      </c>
      <c r="B2148">
        <v>40099</v>
      </c>
      <c r="C2148" t="s">
        <v>1593</v>
      </c>
      <c r="D2148">
        <v>40</v>
      </c>
      <c r="E2148" t="s">
        <v>1595</v>
      </c>
      <c r="F2148" t="s">
        <v>1596</v>
      </c>
      <c r="G2148" t="s">
        <v>479</v>
      </c>
      <c r="H2148">
        <v>99</v>
      </c>
      <c r="I2148">
        <v>1536</v>
      </c>
      <c r="J2148">
        <v>477</v>
      </c>
      <c r="K2148">
        <v>444</v>
      </c>
      <c r="L2148">
        <v>227</v>
      </c>
      <c r="M2148" s="5">
        <v>22869</v>
      </c>
      <c r="N2148" s="5">
        <v>31929.85341</v>
      </c>
      <c r="O2148" s="5">
        <v>5876</v>
      </c>
      <c r="P2148" s="5">
        <v>8204.1111820000006</v>
      </c>
      <c r="Q2148" s="5">
        <v>10000</v>
      </c>
      <c r="R2148" s="5">
        <v>13962.06804</v>
      </c>
      <c r="S2148" s="5">
        <v>201</v>
      </c>
      <c r="T2148" s="5">
        <v>280.63756769999998</v>
      </c>
      <c r="U2148">
        <v>928</v>
      </c>
      <c r="V2148">
        <v>407</v>
      </c>
      <c r="W2148">
        <v>401</v>
      </c>
      <c r="X2148">
        <v>139</v>
      </c>
      <c r="Y2148">
        <v>62</v>
      </c>
      <c r="Z2148">
        <v>20</v>
      </c>
      <c r="AA2148">
        <v>88</v>
      </c>
      <c r="AB2148">
        <v>43</v>
      </c>
      <c r="AC2148">
        <v>14</v>
      </c>
      <c r="AD2148">
        <v>65</v>
      </c>
      <c r="AE2148">
        <v>81</v>
      </c>
      <c r="AF2148">
        <v>31</v>
      </c>
      <c r="AG2148">
        <v>111</v>
      </c>
      <c r="AH2148">
        <v>1033.9166666666665</v>
      </c>
      <c r="AI2148">
        <v>2014.3166666666664</v>
      </c>
      <c r="AJ2148">
        <v>2561.833333333333</v>
      </c>
      <c r="AK2148">
        <v>1021</v>
      </c>
      <c r="AL2148">
        <v>0.952176213264465</v>
      </c>
      <c r="AM2148">
        <f t="shared" si="627"/>
        <v>1</v>
      </c>
      <c r="AN2148">
        <f t="shared" si="628"/>
        <v>972.17191374301876</v>
      </c>
      <c r="AO2148">
        <v>15.37</v>
      </c>
      <c r="AP2148">
        <f t="shared" si="629"/>
        <v>14.634948397874826</v>
      </c>
      <c r="AQ2148">
        <v>3.27</v>
      </c>
      <c r="AR2148">
        <v>6430</v>
      </c>
      <c r="AS2148">
        <v>5.0737861885996933</v>
      </c>
      <c r="AT2148">
        <v>0.84694641942844362</v>
      </c>
      <c r="AU2148">
        <f t="shared" si="630"/>
        <v>4.2972250453800003</v>
      </c>
      <c r="AV2148">
        <f t="shared" si="631"/>
        <v>2.540839258285331</v>
      </c>
      <c r="AW2148">
        <f t="shared" si="632"/>
        <v>5.928624935999105</v>
      </c>
      <c r="AX2148">
        <f t="shared" si="635"/>
        <v>8.469464194284436</v>
      </c>
      <c r="AY2148" s="4">
        <v>0.1</v>
      </c>
      <c r="AZ2148">
        <v>35</v>
      </c>
      <c r="BA2148" s="1">
        <f t="shared" si="633"/>
        <v>0.10368970511989745</v>
      </c>
      <c r="BB2148">
        <v>0.3911</v>
      </c>
      <c r="BC2148">
        <v>4.8224999999999997E-2</v>
      </c>
      <c r="BD2148">
        <v>6.43E-3</v>
      </c>
      <c r="BE2148">
        <v>160000</v>
      </c>
      <c r="BF2148">
        <f t="shared" si="636"/>
        <v>74.400000000000006</v>
      </c>
      <c r="BG2148" s="7">
        <f t="shared" si="637"/>
        <v>0.78884137209302341</v>
      </c>
      <c r="BH2148" s="8">
        <f t="shared" si="638"/>
        <v>1.5776827441860468</v>
      </c>
      <c r="BI2148" s="7">
        <f t="shared" si="639"/>
        <v>2.36652411627907</v>
      </c>
      <c r="BJ2148">
        <v>340.8</v>
      </c>
      <c r="BK2148">
        <v>6390</v>
      </c>
      <c r="BL2148">
        <v>0.12</v>
      </c>
      <c r="BM2148">
        <v>0.11</v>
      </c>
      <c r="BN2148" s="3">
        <f t="shared" si="634"/>
        <v>6.4595831429258913E-2</v>
      </c>
      <c r="BO2148" s="3">
        <f t="shared" si="640"/>
        <v>9.5593566151540549E-2</v>
      </c>
      <c r="BP2148" s="3">
        <f t="shared" si="641"/>
        <v>8.4300005540521861E-2</v>
      </c>
      <c r="BQ2148" s="3">
        <f t="shared" si="642"/>
        <v>0.12242106387899608</v>
      </c>
      <c r="BR2148">
        <f t="shared" si="643"/>
        <v>7.6567046236937164E-2</v>
      </c>
      <c r="BS2148">
        <f t="shared" si="644"/>
        <v>0.10728352747230677</v>
      </c>
      <c r="BT2148" s="5">
        <f t="shared" si="645"/>
        <v>463.91809179611823</v>
      </c>
    </row>
    <row r="2149" spans="1:72" x14ac:dyDescent="0.2">
      <c r="A2149">
        <v>18</v>
      </c>
      <c r="B2149">
        <v>40101</v>
      </c>
      <c r="C2149" t="s">
        <v>1593</v>
      </c>
      <c r="D2149">
        <v>40</v>
      </c>
      <c r="E2149" t="s">
        <v>1595</v>
      </c>
      <c r="F2149" t="s">
        <v>1596</v>
      </c>
      <c r="G2149" t="s">
        <v>1657</v>
      </c>
      <c r="H2149">
        <v>101</v>
      </c>
      <c r="I2149">
        <v>1267</v>
      </c>
      <c r="J2149">
        <v>478</v>
      </c>
      <c r="K2149">
        <v>405</v>
      </c>
      <c r="L2149">
        <v>179</v>
      </c>
      <c r="M2149" s="5">
        <v>18990</v>
      </c>
      <c r="N2149" s="5">
        <v>26513.967209999999</v>
      </c>
      <c r="O2149" s="5">
        <v>5583.8</v>
      </c>
      <c r="P2149" s="5">
        <v>7796.1395540000003</v>
      </c>
      <c r="Q2149" s="5">
        <v>9347.9</v>
      </c>
      <c r="R2149" s="5">
        <v>13051.60159</v>
      </c>
      <c r="S2149" s="5">
        <v>162</v>
      </c>
      <c r="T2149" s="5">
        <v>226.1855023</v>
      </c>
      <c r="U2149">
        <v>811</v>
      </c>
      <c r="V2149">
        <v>421</v>
      </c>
      <c r="W2149">
        <v>375</v>
      </c>
      <c r="X2149">
        <v>120</v>
      </c>
      <c r="Y2149">
        <v>62</v>
      </c>
      <c r="Z2149">
        <v>20</v>
      </c>
      <c r="AA2149">
        <v>88</v>
      </c>
      <c r="AB2149">
        <v>43</v>
      </c>
      <c r="AC2149">
        <v>14</v>
      </c>
      <c r="AD2149">
        <v>65</v>
      </c>
      <c r="AE2149">
        <v>81</v>
      </c>
      <c r="AF2149">
        <v>31</v>
      </c>
      <c r="AG2149">
        <v>111</v>
      </c>
      <c r="AH2149">
        <v>1033.9166666666665</v>
      </c>
      <c r="AI2149">
        <v>2014.3166666666664</v>
      </c>
      <c r="AJ2149">
        <v>2561.833333333333</v>
      </c>
      <c r="AK2149">
        <v>1021</v>
      </c>
      <c r="AL2149">
        <v>0.95570044084028805</v>
      </c>
      <c r="AM2149">
        <f t="shared" si="627"/>
        <v>1</v>
      </c>
      <c r="AN2149">
        <f t="shared" si="628"/>
        <v>975.77015009793411</v>
      </c>
      <c r="AO2149">
        <v>15.37</v>
      </c>
      <c r="AP2149">
        <f t="shared" si="629"/>
        <v>14.689115775715226</v>
      </c>
      <c r="AQ2149">
        <v>3.27</v>
      </c>
      <c r="AR2149">
        <v>6430</v>
      </c>
      <c r="AS2149">
        <v>5.0737861885996933</v>
      </c>
      <c r="AT2149">
        <v>0.97428130459795592</v>
      </c>
      <c r="AU2149">
        <f t="shared" si="630"/>
        <v>4.9432950270799996</v>
      </c>
      <c r="AV2149">
        <f t="shared" si="631"/>
        <v>2.9228439137938675</v>
      </c>
      <c r="AW2149">
        <f t="shared" si="632"/>
        <v>6.8199691321856912</v>
      </c>
      <c r="AX2149">
        <f t="shared" si="635"/>
        <v>9.7428130459795597</v>
      </c>
      <c r="AY2149" s="4">
        <v>0.1</v>
      </c>
      <c r="AZ2149">
        <v>35</v>
      </c>
      <c r="BA2149" s="1">
        <f t="shared" si="633"/>
        <v>0.10368970511989745</v>
      </c>
      <c r="BB2149">
        <v>0.3911</v>
      </c>
      <c r="BC2149">
        <v>4.8224999999999997E-2</v>
      </c>
      <c r="BD2149">
        <v>6.43E-3</v>
      </c>
      <c r="BE2149">
        <v>160000</v>
      </c>
      <c r="BF2149">
        <f t="shared" si="636"/>
        <v>74.400000000000006</v>
      </c>
      <c r="BG2149" s="7">
        <f t="shared" si="637"/>
        <v>0.78884137209302341</v>
      </c>
      <c r="BH2149" s="8">
        <f t="shared" si="638"/>
        <v>1.5776827441860468</v>
      </c>
      <c r="BI2149" s="7">
        <f t="shared" si="639"/>
        <v>2.36652411627907</v>
      </c>
      <c r="BJ2149">
        <v>340.8</v>
      </c>
      <c r="BK2149">
        <v>6390</v>
      </c>
      <c r="BL2149">
        <v>0.12</v>
      </c>
      <c r="BM2149">
        <v>0.11</v>
      </c>
      <c r="BN2149" s="3">
        <f t="shared" si="634"/>
        <v>6.8874773307329842E-2</v>
      </c>
      <c r="BO2149" s="3">
        <f t="shared" si="640"/>
        <v>9.9558602799170587E-2</v>
      </c>
      <c r="BP2149" s="3">
        <f t="shared" si="641"/>
        <v>8.6567102140740773E-2</v>
      </c>
      <c r="BQ2149" s="3">
        <f t="shared" si="642"/>
        <v>0.1304195036606948</v>
      </c>
      <c r="BR2149">
        <f t="shared" si="643"/>
        <v>8.0532082884567202E-2</v>
      </c>
      <c r="BS2149">
        <f t="shared" si="644"/>
        <v>0.1112485641199368</v>
      </c>
      <c r="BT2149" s="5">
        <f t="shared" si="645"/>
        <v>463.91809179611823</v>
      </c>
    </row>
    <row r="2150" spans="1:72" x14ac:dyDescent="0.2">
      <c r="A2150">
        <v>18</v>
      </c>
      <c r="B2150">
        <v>40103</v>
      </c>
      <c r="C2150" t="s">
        <v>1593</v>
      </c>
      <c r="D2150">
        <v>40</v>
      </c>
      <c r="E2150" t="s">
        <v>1595</v>
      </c>
      <c r="F2150" t="s">
        <v>1596</v>
      </c>
      <c r="G2150" t="s">
        <v>876</v>
      </c>
      <c r="H2150">
        <v>103</v>
      </c>
      <c r="I2150">
        <v>1165</v>
      </c>
      <c r="J2150">
        <v>425</v>
      </c>
      <c r="K2150">
        <v>373</v>
      </c>
      <c r="L2150">
        <v>164</v>
      </c>
      <c r="M2150" s="5">
        <v>16532</v>
      </c>
      <c r="N2150" s="5">
        <v>23082.090889999999</v>
      </c>
      <c r="O2150" s="5">
        <v>5197.8999999999996</v>
      </c>
      <c r="P2150" s="5">
        <v>7257.3433480000003</v>
      </c>
      <c r="Q2150" s="5">
        <v>8368.7000000000007</v>
      </c>
      <c r="R2150" s="5">
        <v>11684.435880000001</v>
      </c>
      <c r="S2150" s="5">
        <v>149</v>
      </c>
      <c r="T2150" s="5">
        <v>208.03481379999999</v>
      </c>
      <c r="U2150">
        <v>724</v>
      </c>
      <c r="V2150">
        <v>369</v>
      </c>
      <c r="W2150">
        <v>343</v>
      </c>
      <c r="X2150">
        <v>109</v>
      </c>
      <c r="Y2150">
        <v>62</v>
      </c>
      <c r="Z2150">
        <v>20</v>
      </c>
      <c r="AA2150">
        <v>88</v>
      </c>
      <c r="AB2150">
        <v>43</v>
      </c>
      <c r="AC2150">
        <v>14</v>
      </c>
      <c r="AD2150">
        <v>65</v>
      </c>
      <c r="AE2150">
        <v>81</v>
      </c>
      <c r="AF2150">
        <v>31</v>
      </c>
      <c r="AG2150">
        <v>111</v>
      </c>
      <c r="AH2150">
        <v>1033.9166666666665</v>
      </c>
      <c r="AI2150">
        <v>2014.3166666666664</v>
      </c>
      <c r="AJ2150">
        <v>2561.833333333333</v>
      </c>
      <c r="AK2150">
        <v>1021</v>
      </c>
      <c r="AL2150">
        <v>0.96204757406597996</v>
      </c>
      <c r="AM2150">
        <f t="shared" si="627"/>
        <v>1</v>
      </c>
      <c r="AN2150">
        <f t="shared" si="628"/>
        <v>982.25057312136551</v>
      </c>
      <c r="AO2150">
        <v>15.37</v>
      </c>
      <c r="AP2150">
        <f t="shared" si="629"/>
        <v>14.786671213394111</v>
      </c>
      <c r="AQ2150">
        <v>3.27</v>
      </c>
      <c r="AR2150">
        <v>6430</v>
      </c>
      <c r="AS2150">
        <v>5.0737861885996933</v>
      </c>
      <c r="AT2150">
        <v>0.85883133653344346</v>
      </c>
      <c r="AU2150">
        <f t="shared" si="630"/>
        <v>4.3575265736400004</v>
      </c>
      <c r="AV2150">
        <f t="shared" si="631"/>
        <v>2.5764940096003306</v>
      </c>
      <c r="AW2150">
        <f t="shared" si="632"/>
        <v>6.0118193557341044</v>
      </c>
      <c r="AX2150">
        <f t="shared" si="635"/>
        <v>8.5883133653344341</v>
      </c>
      <c r="AY2150" s="4">
        <v>0.1</v>
      </c>
      <c r="AZ2150">
        <v>35</v>
      </c>
      <c r="BA2150" s="1">
        <f t="shared" si="633"/>
        <v>0.10368970511989745</v>
      </c>
      <c r="BB2150">
        <v>0.3911</v>
      </c>
      <c r="BC2150">
        <v>4.8224999999999997E-2</v>
      </c>
      <c r="BD2150">
        <v>6.43E-3</v>
      </c>
      <c r="BE2150">
        <v>160000</v>
      </c>
      <c r="BF2150">
        <f t="shared" si="636"/>
        <v>74.400000000000006</v>
      </c>
      <c r="BG2150" s="7">
        <f t="shared" si="637"/>
        <v>0.78884137209302341</v>
      </c>
      <c r="BH2150" s="8">
        <f t="shared" si="638"/>
        <v>1.5776827441860468</v>
      </c>
      <c r="BI2150" s="7">
        <f t="shared" si="639"/>
        <v>2.36652411627907</v>
      </c>
      <c r="BJ2150">
        <v>340.8</v>
      </c>
      <c r="BK2150">
        <v>6390</v>
      </c>
      <c r="BL2150">
        <v>0.12</v>
      </c>
      <c r="BM2150">
        <v>0.11</v>
      </c>
      <c r="BN2150" s="3">
        <f t="shared" si="634"/>
        <v>6.5332888253348431E-2</v>
      </c>
      <c r="BO2150" s="3">
        <f t="shared" si="640"/>
        <v>9.5809488345004343E-2</v>
      </c>
      <c r="BP2150" s="3">
        <f t="shared" si="641"/>
        <v>8.4357448958229289E-2</v>
      </c>
      <c r="BQ2150" s="3">
        <f t="shared" si="642"/>
        <v>0.12301344741559954</v>
      </c>
      <c r="BR2150">
        <f t="shared" si="643"/>
        <v>7.6782968430400958E-2</v>
      </c>
      <c r="BS2150">
        <f t="shared" si="644"/>
        <v>0.10749944966577056</v>
      </c>
      <c r="BT2150" s="5">
        <f t="shared" si="645"/>
        <v>463.91809179611823</v>
      </c>
    </row>
    <row r="2151" spans="1:72" x14ac:dyDescent="0.2">
      <c r="A2151">
        <v>18</v>
      </c>
      <c r="B2151">
        <v>40105</v>
      </c>
      <c r="C2151" t="s">
        <v>1593</v>
      </c>
      <c r="D2151">
        <v>40</v>
      </c>
      <c r="E2151" t="s">
        <v>1595</v>
      </c>
      <c r="F2151" t="s">
        <v>1596</v>
      </c>
      <c r="G2151" t="s">
        <v>1658</v>
      </c>
      <c r="H2151">
        <v>105</v>
      </c>
      <c r="I2151">
        <v>1082</v>
      </c>
      <c r="J2151">
        <v>451</v>
      </c>
      <c r="K2151">
        <v>986</v>
      </c>
      <c r="L2151">
        <v>159</v>
      </c>
      <c r="M2151" s="5">
        <v>17033</v>
      </c>
      <c r="N2151" s="5">
        <v>23781.590499999998</v>
      </c>
      <c r="O2151" s="5">
        <v>4993.6000000000004</v>
      </c>
      <c r="P2151" s="5">
        <v>6972.0982979999999</v>
      </c>
      <c r="Q2151" s="5">
        <v>23458</v>
      </c>
      <c r="R2151" s="5">
        <v>32752.219219999999</v>
      </c>
      <c r="S2151" s="5">
        <v>149</v>
      </c>
      <c r="T2151" s="5">
        <v>208.03481379999999</v>
      </c>
      <c r="U2151">
        <v>809</v>
      </c>
      <c r="V2151">
        <v>439</v>
      </c>
      <c r="W2151">
        <v>925</v>
      </c>
      <c r="X2151">
        <v>121</v>
      </c>
      <c r="Y2151">
        <v>62</v>
      </c>
      <c r="Z2151">
        <v>20</v>
      </c>
      <c r="AA2151">
        <v>88</v>
      </c>
      <c r="AB2151">
        <v>43</v>
      </c>
      <c r="AC2151">
        <v>14</v>
      </c>
      <c r="AD2151">
        <v>65</v>
      </c>
      <c r="AE2151">
        <v>81</v>
      </c>
      <c r="AF2151">
        <v>31</v>
      </c>
      <c r="AG2151">
        <v>111</v>
      </c>
      <c r="AH2151">
        <v>1033.9166666666665</v>
      </c>
      <c r="AI2151">
        <v>2014.3166666666664</v>
      </c>
      <c r="AJ2151">
        <v>2561.833333333333</v>
      </c>
      <c r="AK2151">
        <v>1021</v>
      </c>
      <c r="AL2151">
        <v>0.96715471893548999</v>
      </c>
      <c r="AM2151">
        <f t="shared" si="627"/>
        <v>1</v>
      </c>
      <c r="AN2151">
        <f t="shared" si="628"/>
        <v>987.46496803313528</v>
      </c>
      <c r="AO2151">
        <v>15.37</v>
      </c>
      <c r="AP2151">
        <f t="shared" si="629"/>
        <v>14.865168030038481</v>
      </c>
      <c r="AQ2151">
        <v>3.27</v>
      </c>
      <c r="AR2151">
        <v>6430</v>
      </c>
      <c r="AS2151">
        <v>5.0737861885996933</v>
      </c>
      <c r="AT2151">
        <v>0.93299562403051906</v>
      </c>
      <c r="AU2151">
        <f t="shared" si="630"/>
        <v>4.7338203112299997</v>
      </c>
      <c r="AV2151">
        <f t="shared" si="631"/>
        <v>2.7989868720915574</v>
      </c>
      <c r="AW2151">
        <f t="shared" si="632"/>
        <v>6.5309693682136336</v>
      </c>
      <c r="AX2151">
        <f t="shared" si="635"/>
        <v>9.3299562403051901</v>
      </c>
      <c r="AY2151" s="4">
        <v>0.1</v>
      </c>
      <c r="AZ2151">
        <v>35</v>
      </c>
      <c r="BA2151" s="1">
        <f t="shared" si="633"/>
        <v>0.10368970511989745</v>
      </c>
      <c r="BB2151">
        <v>0.3911</v>
      </c>
      <c r="BC2151">
        <v>4.8224999999999997E-2</v>
      </c>
      <c r="BD2151">
        <v>6.43E-3</v>
      </c>
      <c r="BE2151">
        <v>160000</v>
      </c>
      <c r="BF2151">
        <f t="shared" si="636"/>
        <v>74.400000000000006</v>
      </c>
      <c r="BG2151" s="7">
        <f t="shared" si="637"/>
        <v>0.78884137209302341</v>
      </c>
      <c r="BH2151" s="8">
        <f t="shared" si="638"/>
        <v>1.5776827441860468</v>
      </c>
      <c r="BI2151" s="7">
        <f t="shared" si="639"/>
        <v>2.36652411627907</v>
      </c>
      <c r="BJ2151">
        <v>340.8</v>
      </c>
      <c r="BK2151">
        <v>6390</v>
      </c>
      <c r="BL2151">
        <v>0.12</v>
      </c>
      <c r="BM2151">
        <v>0.11</v>
      </c>
      <c r="BN2151" s="3">
        <f t="shared" si="634"/>
        <v>6.7933183600549008E-2</v>
      </c>
      <c r="BO2151" s="3">
        <f t="shared" si="640"/>
        <v>9.8509111122924903E-2</v>
      </c>
      <c r="BP2151" s="3">
        <f t="shared" si="641"/>
        <v>8.6068132109264742E-2</v>
      </c>
      <c r="BQ2151" s="3">
        <f t="shared" si="642"/>
        <v>0.12806226514687838</v>
      </c>
      <c r="BR2151">
        <f t="shared" si="643"/>
        <v>7.9482591208321518E-2</v>
      </c>
      <c r="BS2151">
        <f t="shared" si="644"/>
        <v>0.11019907244369112</v>
      </c>
      <c r="BT2151" s="5">
        <f t="shared" si="645"/>
        <v>463.91809179611823</v>
      </c>
    </row>
    <row r="2152" spans="1:72" x14ac:dyDescent="0.2">
      <c r="A2152">
        <v>18</v>
      </c>
      <c r="B2152">
        <v>40107</v>
      </c>
      <c r="C2152" t="s">
        <v>1593</v>
      </c>
      <c r="D2152">
        <v>40</v>
      </c>
      <c r="E2152" t="s">
        <v>1595</v>
      </c>
      <c r="F2152" t="s">
        <v>1596</v>
      </c>
      <c r="G2152" t="s">
        <v>1674</v>
      </c>
      <c r="H2152">
        <v>107</v>
      </c>
      <c r="I2152">
        <v>1352</v>
      </c>
      <c r="J2152">
        <v>511</v>
      </c>
      <c r="K2152">
        <v>425</v>
      </c>
      <c r="L2152">
        <v>194</v>
      </c>
      <c r="M2152" s="5">
        <v>19034</v>
      </c>
      <c r="N2152" s="5">
        <v>26575.400310000001</v>
      </c>
      <c r="O2152" s="5">
        <v>6129.6</v>
      </c>
      <c r="P2152" s="5">
        <v>8558.1892279999993</v>
      </c>
      <c r="Q2152" s="5">
        <v>9576.6</v>
      </c>
      <c r="R2152" s="5">
        <v>13370.91408</v>
      </c>
      <c r="S2152" s="5">
        <v>171</v>
      </c>
      <c r="T2152" s="5">
        <v>238.7513635</v>
      </c>
      <c r="U2152">
        <v>857</v>
      </c>
      <c r="V2152">
        <v>417</v>
      </c>
      <c r="W2152">
        <v>385</v>
      </c>
      <c r="X2152">
        <v>127</v>
      </c>
      <c r="Y2152">
        <v>62</v>
      </c>
      <c r="Z2152">
        <v>20</v>
      </c>
      <c r="AA2152">
        <v>88</v>
      </c>
      <c r="AB2152">
        <v>43</v>
      </c>
      <c r="AC2152">
        <v>14</v>
      </c>
      <c r="AD2152">
        <v>65</v>
      </c>
      <c r="AE2152">
        <v>81</v>
      </c>
      <c r="AF2152">
        <v>31</v>
      </c>
      <c r="AG2152">
        <v>111</v>
      </c>
      <c r="AH2152">
        <v>1033.9166666666665</v>
      </c>
      <c r="AI2152">
        <v>2014.3166666666664</v>
      </c>
      <c r="AJ2152">
        <v>2561.833333333333</v>
      </c>
      <c r="AK2152">
        <v>1021</v>
      </c>
      <c r="AL2152">
        <v>0.95733673755939197</v>
      </c>
      <c r="AM2152">
        <f t="shared" si="627"/>
        <v>1</v>
      </c>
      <c r="AN2152">
        <f t="shared" si="628"/>
        <v>977.44080904813916</v>
      </c>
      <c r="AO2152">
        <v>15.37</v>
      </c>
      <c r="AP2152">
        <f t="shared" si="629"/>
        <v>14.714265656287854</v>
      </c>
      <c r="AQ2152">
        <v>3.27</v>
      </c>
      <c r="AR2152">
        <v>6430</v>
      </c>
      <c r="AS2152">
        <v>5.0737861885996933</v>
      </c>
      <c r="AT2152">
        <v>0.93442395740142126</v>
      </c>
      <c r="AU2152">
        <f t="shared" si="630"/>
        <v>4.7410673693599996</v>
      </c>
      <c r="AV2152">
        <f t="shared" si="631"/>
        <v>2.803271872204264</v>
      </c>
      <c r="AW2152">
        <f t="shared" si="632"/>
        <v>6.540967701809949</v>
      </c>
      <c r="AX2152">
        <f t="shared" si="635"/>
        <v>9.3442395740142121</v>
      </c>
      <c r="AY2152" s="4">
        <v>0.1</v>
      </c>
      <c r="AZ2152">
        <v>35</v>
      </c>
      <c r="BA2152" s="1">
        <f t="shared" si="633"/>
        <v>0.10368970511989745</v>
      </c>
      <c r="BB2152">
        <v>0.3911</v>
      </c>
      <c r="BC2152">
        <v>4.8224999999999997E-2</v>
      </c>
      <c r="BD2152">
        <v>6.43E-3</v>
      </c>
      <c r="BE2152">
        <v>160000</v>
      </c>
      <c r="BF2152">
        <f t="shared" si="636"/>
        <v>74.400000000000006</v>
      </c>
      <c r="BG2152" s="7">
        <f t="shared" si="637"/>
        <v>0.78884137209302341</v>
      </c>
      <c r="BH2152" s="8">
        <f t="shared" si="638"/>
        <v>1.5776827441860468</v>
      </c>
      <c r="BI2152" s="7">
        <f t="shared" si="639"/>
        <v>2.36652411627907</v>
      </c>
      <c r="BJ2152">
        <v>340.8</v>
      </c>
      <c r="BK2152">
        <v>6390</v>
      </c>
      <c r="BL2152">
        <v>0.12</v>
      </c>
      <c r="BM2152">
        <v>0.11</v>
      </c>
      <c r="BN2152" s="3">
        <f t="shared" si="634"/>
        <v>6.7632353125500116E-2</v>
      </c>
      <c r="BO2152" s="3">
        <f t="shared" si="640"/>
        <v>9.8339716901932536E-2</v>
      </c>
      <c r="BP2152" s="3">
        <f t="shared" si="641"/>
        <v>8.587969185522118E-2</v>
      </c>
      <c r="BQ2152" s="3">
        <f t="shared" si="642"/>
        <v>0.12793811417785914</v>
      </c>
      <c r="BR2152">
        <f t="shared" si="643"/>
        <v>7.9313196987329151E-2</v>
      </c>
      <c r="BS2152">
        <f t="shared" si="644"/>
        <v>0.11002967822269875</v>
      </c>
      <c r="BT2152" s="5">
        <f t="shared" si="645"/>
        <v>463.91809179611823</v>
      </c>
    </row>
    <row r="2153" spans="1:72" x14ac:dyDescent="0.2">
      <c r="A2153">
        <v>18</v>
      </c>
      <c r="B2153">
        <v>40109</v>
      </c>
      <c r="C2153" t="s">
        <v>1593</v>
      </c>
      <c r="D2153">
        <v>40</v>
      </c>
      <c r="E2153" t="s">
        <v>1595</v>
      </c>
      <c r="F2153" t="s">
        <v>1596</v>
      </c>
      <c r="G2153" t="s">
        <v>1659</v>
      </c>
      <c r="H2153">
        <v>109</v>
      </c>
      <c r="I2153">
        <v>4025</v>
      </c>
      <c r="J2153">
        <v>810</v>
      </c>
      <c r="K2153">
        <v>748</v>
      </c>
      <c r="L2153">
        <v>482</v>
      </c>
      <c r="M2153" s="5">
        <v>49381</v>
      </c>
      <c r="N2153" s="5">
        <v>68946.088210000002</v>
      </c>
      <c r="O2153" s="5">
        <v>7542.6</v>
      </c>
      <c r="P2153" s="5">
        <v>10531.02944</v>
      </c>
      <c r="Q2153" s="5">
        <v>13855</v>
      </c>
      <c r="R2153" s="5">
        <v>19344.44527</v>
      </c>
      <c r="S2153" s="5">
        <v>400</v>
      </c>
      <c r="T2153" s="5">
        <v>558.48272169999996</v>
      </c>
      <c r="U2153">
        <v>1368</v>
      </c>
      <c r="V2153">
        <v>558</v>
      </c>
      <c r="W2153">
        <v>468</v>
      </c>
      <c r="X2153">
        <v>181</v>
      </c>
      <c r="Y2153">
        <v>62</v>
      </c>
      <c r="Z2153">
        <v>20</v>
      </c>
      <c r="AA2153">
        <v>88</v>
      </c>
      <c r="AB2153">
        <v>43</v>
      </c>
      <c r="AC2153">
        <v>14</v>
      </c>
      <c r="AD2153">
        <v>65</v>
      </c>
      <c r="AE2153">
        <v>81</v>
      </c>
      <c r="AF2153">
        <v>31</v>
      </c>
      <c r="AG2153">
        <v>111</v>
      </c>
      <c r="AH2153">
        <v>1033.9166666666665</v>
      </c>
      <c r="AI2153">
        <v>2014.3166666666664</v>
      </c>
      <c r="AJ2153">
        <v>2561.833333333333</v>
      </c>
      <c r="AK2153">
        <v>1021</v>
      </c>
      <c r="AL2153">
        <v>0.95779404706425098</v>
      </c>
      <c r="AM2153">
        <f t="shared" si="627"/>
        <v>1</v>
      </c>
      <c r="AN2153">
        <f t="shared" si="628"/>
        <v>977.90772205260021</v>
      </c>
      <c r="AO2153">
        <v>15.37</v>
      </c>
      <c r="AP2153">
        <f t="shared" si="629"/>
        <v>14.721294503377537</v>
      </c>
      <c r="AQ2153">
        <v>3.27</v>
      </c>
      <c r="AR2153">
        <v>6430</v>
      </c>
      <c r="AS2153">
        <v>5.0737861885996933</v>
      </c>
      <c r="AT2153">
        <v>0.87335577926924157</v>
      </c>
      <c r="AU2153">
        <f t="shared" si="630"/>
        <v>4.4312204905900003</v>
      </c>
      <c r="AV2153">
        <f t="shared" si="631"/>
        <v>2.6200673378077246</v>
      </c>
      <c r="AW2153">
        <f t="shared" si="632"/>
        <v>6.1134904548846913</v>
      </c>
      <c r="AX2153">
        <f t="shared" si="635"/>
        <v>8.7335577926924159</v>
      </c>
      <c r="AY2153" s="4">
        <v>0.1</v>
      </c>
      <c r="AZ2153">
        <v>35</v>
      </c>
      <c r="BA2153" s="1">
        <f t="shared" si="633"/>
        <v>0.10368970511989745</v>
      </c>
      <c r="BB2153">
        <v>0.3911</v>
      </c>
      <c r="BC2153">
        <v>4.8224999999999997E-2</v>
      </c>
      <c r="BD2153">
        <v>6.43E-3</v>
      </c>
      <c r="BE2153">
        <v>160000</v>
      </c>
      <c r="BF2153">
        <f t="shared" si="636"/>
        <v>74.400000000000006</v>
      </c>
      <c r="BG2153" s="7">
        <f t="shared" si="637"/>
        <v>0.78884137209302341</v>
      </c>
      <c r="BH2153" s="8">
        <f t="shared" si="638"/>
        <v>1.5776827441860468</v>
      </c>
      <c r="BI2153" s="7">
        <f t="shared" si="639"/>
        <v>2.36652411627907</v>
      </c>
      <c r="BJ2153">
        <v>340.8</v>
      </c>
      <c r="BK2153">
        <v>6390</v>
      </c>
      <c r="BL2153">
        <v>0.12</v>
      </c>
      <c r="BM2153">
        <v>0.11</v>
      </c>
      <c r="BN2153" s="3">
        <f t="shared" si="634"/>
        <v>6.5656220513531344E-2</v>
      </c>
      <c r="BO2153" s="3">
        <f t="shared" si="640"/>
        <v>9.8779931018343453E-2</v>
      </c>
      <c r="BP2153" s="3">
        <f t="shared" si="641"/>
        <v>8.7134216245953439E-2</v>
      </c>
      <c r="BQ2153" s="3">
        <f t="shared" si="642"/>
        <v>0.12644395987086199</v>
      </c>
      <c r="BR2153">
        <f t="shared" si="643"/>
        <v>7.9753411103740068E-2</v>
      </c>
      <c r="BS2153">
        <f t="shared" si="644"/>
        <v>0.11046989233910967</v>
      </c>
      <c r="BT2153" s="5">
        <f t="shared" si="645"/>
        <v>463.91809179611823</v>
      </c>
    </row>
    <row r="2154" spans="1:72" x14ac:dyDescent="0.2">
      <c r="A2154">
        <v>18</v>
      </c>
      <c r="B2154">
        <v>40111</v>
      </c>
      <c r="C2154" t="s">
        <v>1593</v>
      </c>
      <c r="D2154">
        <v>40</v>
      </c>
      <c r="E2154" t="s">
        <v>1595</v>
      </c>
      <c r="F2154" t="s">
        <v>1596</v>
      </c>
      <c r="G2154" t="s">
        <v>1660</v>
      </c>
      <c r="H2154">
        <v>111</v>
      </c>
      <c r="I2154">
        <v>1345</v>
      </c>
      <c r="J2154">
        <v>543</v>
      </c>
      <c r="K2154">
        <v>417</v>
      </c>
      <c r="L2154">
        <v>198</v>
      </c>
      <c r="M2154" s="5">
        <v>19699</v>
      </c>
      <c r="N2154" s="5">
        <v>27503.877840000001</v>
      </c>
      <c r="O2154" s="5">
        <v>6325.5</v>
      </c>
      <c r="P2154" s="5">
        <v>8831.7061410000006</v>
      </c>
      <c r="Q2154" s="5">
        <v>9453.9</v>
      </c>
      <c r="R2154" s="5">
        <v>13199.59951</v>
      </c>
      <c r="S2154" s="5">
        <v>175</v>
      </c>
      <c r="T2154" s="5">
        <v>244.3361908</v>
      </c>
      <c r="U2154">
        <v>824</v>
      </c>
      <c r="V2154">
        <v>437</v>
      </c>
      <c r="W2154">
        <v>374</v>
      </c>
      <c r="X2154">
        <v>124</v>
      </c>
      <c r="Y2154">
        <v>62</v>
      </c>
      <c r="Z2154">
        <v>20</v>
      </c>
      <c r="AA2154">
        <v>88</v>
      </c>
      <c r="AB2154">
        <v>43</v>
      </c>
      <c r="AC2154">
        <v>14</v>
      </c>
      <c r="AD2154">
        <v>65</v>
      </c>
      <c r="AE2154">
        <v>81</v>
      </c>
      <c r="AF2154">
        <v>31</v>
      </c>
      <c r="AG2154">
        <v>111</v>
      </c>
      <c r="AH2154">
        <v>1033.9166666666665</v>
      </c>
      <c r="AI2154">
        <v>2014.3166666666664</v>
      </c>
      <c r="AJ2154">
        <v>2561.833333333333</v>
      </c>
      <c r="AK2154">
        <v>1021</v>
      </c>
      <c r="AL2154">
        <v>0.95797832923777004</v>
      </c>
      <c r="AM2154">
        <f t="shared" si="627"/>
        <v>1</v>
      </c>
      <c r="AN2154">
        <f t="shared" si="628"/>
        <v>978.09587415176327</v>
      </c>
      <c r="AO2154">
        <v>15.37</v>
      </c>
      <c r="AP2154">
        <f t="shared" si="629"/>
        <v>14.724126920384524</v>
      </c>
      <c r="AQ2154">
        <v>3.27</v>
      </c>
      <c r="AR2154">
        <v>6430</v>
      </c>
      <c r="AS2154">
        <v>5.0737861885996933</v>
      </c>
      <c r="AT2154">
        <v>0.94090270542077215</v>
      </c>
      <c r="AU2154">
        <f t="shared" si="630"/>
        <v>4.7739391515799996</v>
      </c>
      <c r="AV2154">
        <f t="shared" si="631"/>
        <v>2.8227081162623167</v>
      </c>
      <c r="AW2154">
        <f t="shared" si="632"/>
        <v>6.5863189379454052</v>
      </c>
      <c r="AX2154">
        <f t="shared" si="635"/>
        <v>9.409027054207721</v>
      </c>
      <c r="AY2154" s="4">
        <v>0.1</v>
      </c>
      <c r="AZ2154">
        <v>35</v>
      </c>
      <c r="BA2154" s="1">
        <f t="shared" si="633"/>
        <v>0.10368970511989745</v>
      </c>
      <c r="BB2154">
        <v>0.3911</v>
      </c>
      <c r="BC2154">
        <v>4.8224999999999997E-2</v>
      </c>
      <c r="BD2154">
        <v>6.43E-3</v>
      </c>
      <c r="BE2154">
        <v>160000</v>
      </c>
      <c r="BF2154">
        <f t="shared" si="636"/>
        <v>74.400000000000006</v>
      </c>
      <c r="BG2154" s="7">
        <f t="shared" si="637"/>
        <v>0.78884137209302341</v>
      </c>
      <c r="BH2154" s="8">
        <f t="shared" si="638"/>
        <v>1.5776827441860468</v>
      </c>
      <c r="BI2154" s="7">
        <f t="shared" si="639"/>
        <v>2.36652411627907</v>
      </c>
      <c r="BJ2154">
        <v>340.8</v>
      </c>
      <c r="BK2154">
        <v>6390</v>
      </c>
      <c r="BL2154">
        <v>0.12</v>
      </c>
      <c r="BM2154">
        <v>0.11</v>
      </c>
      <c r="BN2154" s="3">
        <f t="shared" si="634"/>
        <v>6.7866422699821918E-2</v>
      </c>
      <c r="BO2154" s="3">
        <f t="shared" si="640"/>
        <v>9.8631232230264501E-2</v>
      </c>
      <c r="BP2154" s="3">
        <f t="shared" si="641"/>
        <v>8.6084816673171805E-2</v>
      </c>
      <c r="BQ2154" s="3">
        <f t="shared" si="642"/>
        <v>0.12843484744416078</v>
      </c>
      <c r="BR2154">
        <f t="shared" si="643"/>
        <v>7.9604712315661116E-2</v>
      </c>
      <c r="BS2154">
        <f t="shared" si="644"/>
        <v>0.11032119355103072</v>
      </c>
      <c r="BT2154" s="5">
        <f t="shared" si="645"/>
        <v>463.91809179611823</v>
      </c>
    </row>
    <row r="2155" spans="1:72" x14ac:dyDescent="0.2">
      <c r="A2155">
        <v>18</v>
      </c>
      <c r="B2155">
        <v>40113</v>
      </c>
      <c r="C2155" t="s">
        <v>1593</v>
      </c>
      <c r="D2155">
        <v>40</v>
      </c>
      <c r="E2155" t="s">
        <v>1595</v>
      </c>
      <c r="F2155" t="s">
        <v>1596</v>
      </c>
      <c r="G2155" t="s">
        <v>1130</v>
      </c>
      <c r="H2155">
        <v>113</v>
      </c>
      <c r="I2155">
        <v>1804</v>
      </c>
      <c r="J2155">
        <v>701</v>
      </c>
      <c r="K2155">
        <v>493</v>
      </c>
      <c r="L2155">
        <v>253</v>
      </c>
      <c r="M2155" s="5">
        <v>24505</v>
      </c>
      <c r="N2155" s="5">
        <v>34214.047740000002</v>
      </c>
      <c r="O2155" s="5">
        <v>7694.3</v>
      </c>
      <c r="P2155" s="5">
        <v>10742.83401</v>
      </c>
      <c r="Q2155" s="5">
        <v>10790</v>
      </c>
      <c r="R2155" s="5">
        <v>15065.07142</v>
      </c>
      <c r="S2155" s="5">
        <v>215</v>
      </c>
      <c r="T2155" s="5">
        <v>300.18446290000003</v>
      </c>
      <c r="U2155">
        <v>1012</v>
      </c>
      <c r="V2155">
        <v>504</v>
      </c>
      <c r="W2155">
        <v>394</v>
      </c>
      <c r="X2155">
        <v>149</v>
      </c>
      <c r="Y2155">
        <v>62</v>
      </c>
      <c r="Z2155">
        <v>20</v>
      </c>
      <c r="AA2155">
        <v>88</v>
      </c>
      <c r="AB2155">
        <v>43</v>
      </c>
      <c r="AC2155">
        <v>14</v>
      </c>
      <c r="AD2155">
        <v>65</v>
      </c>
      <c r="AE2155">
        <v>81</v>
      </c>
      <c r="AF2155">
        <v>31</v>
      </c>
      <c r="AG2155">
        <v>111</v>
      </c>
      <c r="AH2155">
        <v>1033.9166666666665</v>
      </c>
      <c r="AI2155">
        <v>2014.3166666666664</v>
      </c>
      <c r="AJ2155">
        <v>2561.833333333333</v>
      </c>
      <c r="AK2155">
        <v>1021</v>
      </c>
      <c r="AL2155">
        <v>0.96468110407813101</v>
      </c>
      <c r="AM2155">
        <f t="shared" si="627"/>
        <v>1</v>
      </c>
      <c r="AN2155">
        <f t="shared" si="628"/>
        <v>984.93940726377173</v>
      </c>
      <c r="AO2155">
        <v>15.37</v>
      </c>
      <c r="AP2155">
        <f t="shared" si="629"/>
        <v>14.827148569680872</v>
      </c>
      <c r="AQ2155">
        <v>3.27</v>
      </c>
      <c r="AR2155">
        <v>6430</v>
      </c>
      <c r="AS2155">
        <v>5.0737861885996933</v>
      </c>
      <c r="AT2155">
        <v>0.88212348097097149</v>
      </c>
      <c r="AU2155">
        <f t="shared" si="630"/>
        <v>4.4757059343899996</v>
      </c>
      <c r="AV2155">
        <f t="shared" si="631"/>
        <v>2.6463704429129145</v>
      </c>
      <c r="AW2155">
        <f t="shared" si="632"/>
        <v>6.1748643667968004</v>
      </c>
      <c r="AX2155">
        <f t="shared" si="635"/>
        <v>8.8212348097097149</v>
      </c>
      <c r="AY2155" s="4">
        <v>0.1</v>
      </c>
      <c r="AZ2155">
        <v>35</v>
      </c>
      <c r="BA2155" s="1">
        <f t="shared" si="633"/>
        <v>0.10368970511989745</v>
      </c>
      <c r="BB2155">
        <v>0.3911</v>
      </c>
      <c r="BC2155">
        <v>4.8224999999999997E-2</v>
      </c>
      <c r="BD2155">
        <v>6.43E-3</v>
      </c>
      <c r="BE2155">
        <v>160000</v>
      </c>
      <c r="BF2155">
        <f t="shared" si="636"/>
        <v>74.400000000000006</v>
      </c>
      <c r="BG2155" s="7">
        <f t="shared" si="637"/>
        <v>0.78884137209302341</v>
      </c>
      <c r="BH2155" s="8">
        <f t="shared" si="638"/>
        <v>1.5776827441860468</v>
      </c>
      <c r="BI2155" s="7">
        <f t="shared" si="639"/>
        <v>2.36652411627907</v>
      </c>
      <c r="BJ2155">
        <v>340.8</v>
      </c>
      <c r="BK2155">
        <v>6390</v>
      </c>
      <c r="BL2155">
        <v>0.12</v>
      </c>
      <c r="BM2155">
        <v>0.11</v>
      </c>
      <c r="BN2155" s="3">
        <f t="shared" si="634"/>
        <v>6.6185974310247503E-2</v>
      </c>
      <c r="BO2155" s="3">
        <f t="shared" si="640"/>
        <v>9.7375273644447993E-2</v>
      </c>
      <c r="BP2155" s="3">
        <f t="shared" si="641"/>
        <v>8.5612646434250345E-2</v>
      </c>
      <c r="BQ2155" s="3">
        <f t="shared" si="642"/>
        <v>0.12531702431275377</v>
      </c>
      <c r="BR2155">
        <f t="shared" si="643"/>
        <v>7.8348753729844609E-2</v>
      </c>
      <c r="BS2155">
        <f t="shared" si="644"/>
        <v>0.10906523496521421</v>
      </c>
      <c r="BT2155" s="5">
        <f t="shared" si="645"/>
        <v>463.91809179611823</v>
      </c>
    </row>
    <row r="2156" spans="1:72" x14ac:dyDescent="0.2">
      <c r="A2156">
        <v>18</v>
      </c>
      <c r="B2156">
        <v>40115</v>
      </c>
      <c r="C2156" t="s">
        <v>1593</v>
      </c>
      <c r="D2156">
        <v>40</v>
      </c>
      <c r="E2156" t="s">
        <v>1595</v>
      </c>
      <c r="F2156" t="s">
        <v>1596</v>
      </c>
      <c r="G2156" t="s">
        <v>828</v>
      </c>
      <c r="H2156">
        <v>115</v>
      </c>
      <c r="I2156">
        <v>1007</v>
      </c>
      <c r="J2156">
        <v>506</v>
      </c>
      <c r="K2156">
        <v>980</v>
      </c>
      <c r="L2156">
        <v>144</v>
      </c>
      <c r="M2156" s="5">
        <v>15565</v>
      </c>
      <c r="N2156" s="5">
        <v>21731.958910000001</v>
      </c>
      <c r="O2156" s="5">
        <v>4883.7</v>
      </c>
      <c r="P2156" s="5">
        <v>6818.65517</v>
      </c>
      <c r="Q2156" s="5">
        <v>23454</v>
      </c>
      <c r="R2156" s="5">
        <v>32746.634389999999</v>
      </c>
      <c r="S2156" s="5">
        <v>138</v>
      </c>
      <c r="T2156" s="5">
        <v>192.67653899999999</v>
      </c>
      <c r="U2156">
        <v>806</v>
      </c>
      <c r="V2156">
        <v>521</v>
      </c>
      <c r="W2156">
        <v>942</v>
      </c>
      <c r="X2156">
        <v>119</v>
      </c>
      <c r="Y2156">
        <v>62</v>
      </c>
      <c r="Z2156">
        <v>20</v>
      </c>
      <c r="AA2156">
        <v>88</v>
      </c>
      <c r="AB2156">
        <v>43</v>
      </c>
      <c r="AC2156">
        <v>14</v>
      </c>
      <c r="AD2156">
        <v>65</v>
      </c>
      <c r="AE2156">
        <v>81</v>
      </c>
      <c r="AF2156">
        <v>31</v>
      </c>
      <c r="AG2156">
        <v>111</v>
      </c>
      <c r="AH2156">
        <v>1033.9166666666665</v>
      </c>
      <c r="AI2156">
        <v>2014.3166666666664</v>
      </c>
      <c r="AJ2156">
        <v>2561.833333333333</v>
      </c>
      <c r="AK2156">
        <v>1021</v>
      </c>
      <c r="AL2156">
        <v>0.96769185249622003</v>
      </c>
      <c r="AM2156">
        <f t="shared" si="627"/>
        <v>1</v>
      </c>
      <c r="AN2156">
        <f t="shared" si="628"/>
        <v>988.0133813986406</v>
      </c>
      <c r="AO2156">
        <v>15.37</v>
      </c>
      <c r="AP2156">
        <f t="shared" si="629"/>
        <v>14.873423772866902</v>
      </c>
      <c r="AQ2156">
        <v>3.27</v>
      </c>
      <c r="AR2156">
        <v>6430</v>
      </c>
      <c r="AS2156">
        <v>5.0737861885996933</v>
      </c>
      <c r="AT2156">
        <v>1.0147684941313988</v>
      </c>
      <c r="AU2156">
        <f t="shared" si="630"/>
        <v>5.1487183701500001</v>
      </c>
      <c r="AV2156">
        <f t="shared" si="631"/>
        <v>3.0443054823941962</v>
      </c>
      <c r="AW2156">
        <f t="shared" si="632"/>
        <v>7.1033794589197914</v>
      </c>
      <c r="AX2156">
        <f t="shared" si="635"/>
        <v>10.147684941313988</v>
      </c>
      <c r="AY2156" s="4">
        <v>0.1</v>
      </c>
      <c r="AZ2156">
        <v>35</v>
      </c>
      <c r="BA2156" s="1">
        <f t="shared" si="633"/>
        <v>0.10368970511989745</v>
      </c>
      <c r="BB2156">
        <v>0.3911</v>
      </c>
      <c r="BC2156">
        <v>4.8224999999999997E-2</v>
      </c>
      <c r="BD2156">
        <v>6.43E-3</v>
      </c>
      <c r="BE2156">
        <v>160000</v>
      </c>
      <c r="BF2156">
        <f t="shared" si="636"/>
        <v>74.400000000000006</v>
      </c>
      <c r="BG2156" s="7">
        <f t="shared" si="637"/>
        <v>0.78884137209302341</v>
      </c>
      <c r="BH2156" s="8">
        <f t="shared" si="638"/>
        <v>1.5776827441860468</v>
      </c>
      <c r="BI2156" s="7">
        <f t="shared" si="639"/>
        <v>2.36652411627907</v>
      </c>
      <c r="BJ2156">
        <v>340.8</v>
      </c>
      <c r="BK2156">
        <v>6390</v>
      </c>
      <c r="BL2156">
        <v>0.12</v>
      </c>
      <c r="BM2156">
        <v>0.11</v>
      </c>
      <c r="BN2156" s="3">
        <f t="shared" si="634"/>
        <v>7.0619985673026797E-2</v>
      </c>
      <c r="BO2156" s="3">
        <f t="shared" si="640"/>
        <v>0.10107854410881234</v>
      </c>
      <c r="BP2156" s="3">
        <f t="shared" si="641"/>
        <v>8.7547169240542524E-2</v>
      </c>
      <c r="BQ2156" s="3">
        <f t="shared" si="642"/>
        <v>0.13322189916139682</v>
      </c>
      <c r="BR2156">
        <f t="shared" si="643"/>
        <v>8.2052024194208956E-2</v>
      </c>
      <c r="BS2156">
        <f t="shared" si="644"/>
        <v>0.11276850542957856</v>
      </c>
      <c r="BT2156" s="5">
        <f t="shared" si="645"/>
        <v>463.91809179611823</v>
      </c>
    </row>
    <row r="2157" spans="1:72" x14ac:dyDescent="0.2">
      <c r="A2157">
        <v>18</v>
      </c>
      <c r="B2157">
        <v>40117</v>
      </c>
      <c r="C2157" t="s">
        <v>1593</v>
      </c>
      <c r="D2157">
        <v>40</v>
      </c>
      <c r="E2157" t="s">
        <v>1595</v>
      </c>
      <c r="F2157" t="s">
        <v>1596</v>
      </c>
      <c r="G2157" t="s">
        <v>410</v>
      </c>
      <c r="H2157">
        <v>117</v>
      </c>
      <c r="I2157">
        <v>1262</v>
      </c>
      <c r="J2157">
        <v>491</v>
      </c>
      <c r="K2157">
        <v>402</v>
      </c>
      <c r="L2157">
        <v>186</v>
      </c>
      <c r="M2157" s="5">
        <v>18264</v>
      </c>
      <c r="N2157" s="5">
        <v>25500.321070000002</v>
      </c>
      <c r="O2157" s="5">
        <v>5886</v>
      </c>
      <c r="P2157" s="5">
        <v>8218.0732499999995</v>
      </c>
      <c r="Q2157" s="5">
        <v>9095.7000000000007</v>
      </c>
      <c r="R2157" s="5">
        <v>12699.478230000001</v>
      </c>
      <c r="S2157" s="5">
        <v>167</v>
      </c>
      <c r="T2157" s="5">
        <v>233.16653629999999</v>
      </c>
      <c r="U2157">
        <v>788</v>
      </c>
      <c r="V2157">
        <v>399</v>
      </c>
      <c r="W2157">
        <v>361</v>
      </c>
      <c r="X2157">
        <v>120</v>
      </c>
      <c r="Y2157">
        <v>62</v>
      </c>
      <c r="Z2157">
        <v>20</v>
      </c>
      <c r="AA2157">
        <v>88</v>
      </c>
      <c r="AB2157">
        <v>43</v>
      </c>
      <c r="AC2157">
        <v>14</v>
      </c>
      <c r="AD2157">
        <v>65</v>
      </c>
      <c r="AE2157">
        <v>81</v>
      </c>
      <c r="AF2157">
        <v>31</v>
      </c>
      <c r="AG2157">
        <v>111</v>
      </c>
      <c r="AH2157">
        <v>1033.9166666666665</v>
      </c>
      <c r="AI2157">
        <v>2014.3166666666664</v>
      </c>
      <c r="AJ2157">
        <v>2561.833333333333</v>
      </c>
      <c r="AK2157">
        <v>1021</v>
      </c>
      <c r="AL2157">
        <v>0.96251115027596001</v>
      </c>
      <c r="AM2157">
        <f t="shared" si="627"/>
        <v>1</v>
      </c>
      <c r="AN2157">
        <f t="shared" si="628"/>
        <v>982.72388443175521</v>
      </c>
      <c r="AO2157">
        <v>15.37</v>
      </c>
      <c r="AP2157">
        <f t="shared" si="629"/>
        <v>14.793796379741504</v>
      </c>
      <c r="AQ2157">
        <v>3.27</v>
      </c>
      <c r="AR2157">
        <v>6430</v>
      </c>
      <c r="AS2157">
        <v>5.0737861885996933</v>
      </c>
      <c r="AT2157">
        <v>0.86614058536291272</v>
      </c>
      <c r="AU2157">
        <f t="shared" si="630"/>
        <v>4.3946121394000004</v>
      </c>
      <c r="AV2157">
        <f t="shared" si="631"/>
        <v>2.5984217560887384</v>
      </c>
      <c r="AW2157">
        <f t="shared" si="632"/>
        <v>6.0629840975403893</v>
      </c>
      <c r="AX2157">
        <f t="shared" si="635"/>
        <v>8.6614058536291267</v>
      </c>
      <c r="AY2157" s="4">
        <v>0.1</v>
      </c>
      <c r="AZ2157">
        <v>35</v>
      </c>
      <c r="BA2157" s="1">
        <f t="shared" si="633"/>
        <v>0.10368970511989745</v>
      </c>
      <c r="BB2157">
        <v>0.3911</v>
      </c>
      <c r="BC2157">
        <v>4.8224999999999997E-2</v>
      </c>
      <c r="BD2157">
        <v>6.43E-3</v>
      </c>
      <c r="BE2157">
        <v>160000</v>
      </c>
      <c r="BF2157">
        <f t="shared" si="636"/>
        <v>74.400000000000006</v>
      </c>
      <c r="BG2157" s="7">
        <f t="shared" si="637"/>
        <v>0.78884137209302341</v>
      </c>
      <c r="BH2157" s="8">
        <f t="shared" si="638"/>
        <v>1.5776827441860468</v>
      </c>
      <c r="BI2157" s="7">
        <f t="shared" si="639"/>
        <v>2.36652411627907</v>
      </c>
      <c r="BJ2157">
        <v>340.8</v>
      </c>
      <c r="BK2157">
        <v>6390</v>
      </c>
      <c r="BL2157">
        <v>0.12</v>
      </c>
      <c r="BM2157">
        <v>0.11</v>
      </c>
      <c r="BN2157" s="3">
        <f t="shared" si="634"/>
        <v>6.5587753019698602E-2</v>
      </c>
      <c r="BO2157" s="3">
        <f t="shared" si="640"/>
        <v>9.622529263552175E-2</v>
      </c>
      <c r="BP2157" s="3">
        <f t="shared" si="641"/>
        <v>8.4675788470830335E-2</v>
      </c>
      <c r="BQ2157" s="3">
        <f t="shared" si="642"/>
        <v>0.12366077621801502</v>
      </c>
      <c r="BR2157">
        <f t="shared" si="643"/>
        <v>7.7198772720918366E-2</v>
      </c>
      <c r="BS2157">
        <f t="shared" si="644"/>
        <v>0.10791525395628797</v>
      </c>
      <c r="BT2157" s="5">
        <f t="shared" si="645"/>
        <v>463.91809179611823</v>
      </c>
    </row>
    <row r="2158" spans="1:72" x14ac:dyDescent="0.2">
      <c r="A2158">
        <v>18</v>
      </c>
      <c r="B2158">
        <v>40119</v>
      </c>
      <c r="C2158" t="s">
        <v>1593</v>
      </c>
      <c r="D2158">
        <v>40</v>
      </c>
      <c r="E2158" t="s">
        <v>1595</v>
      </c>
      <c r="F2158" t="s">
        <v>1596</v>
      </c>
      <c r="G2158" t="s">
        <v>1687</v>
      </c>
      <c r="H2158">
        <v>119</v>
      </c>
      <c r="I2158">
        <v>1358</v>
      </c>
      <c r="J2158">
        <v>466</v>
      </c>
      <c r="K2158">
        <v>399</v>
      </c>
      <c r="L2158">
        <v>191</v>
      </c>
      <c r="M2158" s="5">
        <v>18935</v>
      </c>
      <c r="N2158" s="5">
        <v>26437.17584</v>
      </c>
      <c r="O2158" s="5">
        <v>5395.1</v>
      </c>
      <c r="P2158" s="5">
        <v>7532.67533</v>
      </c>
      <c r="Q2158" s="5">
        <v>8963.9</v>
      </c>
      <c r="R2158" s="5">
        <v>12515.45817</v>
      </c>
      <c r="S2158" s="5">
        <v>170</v>
      </c>
      <c r="T2158" s="5">
        <v>237.35515670000001</v>
      </c>
      <c r="U2158">
        <v>802</v>
      </c>
      <c r="V2158">
        <v>400</v>
      </c>
      <c r="W2158">
        <v>358</v>
      </c>
      <c r="X2158">
        <v>120</v>
      </c>
      <c r="Y2158">
        <v>62</v>
      </c>
      <c r="Z2158">
        <v>20</v>
      </c>
      <c r="AA2158">
        <v>88</v>
      </c>
      <c r="AB2158">
        <v>43</v>
      </c>
      <c r="AC2158">
        <v>14</v>
      </c>
      <c r="AD2158">
        <v>65</v>
      </c>
      <c r="AE2158">
        <v>81</v>
      </c>
      <c r="AF2158">
        <v>31</v>
      </c>
      <c r="AG2158">
        <v>111</v>
      </c>
      <c r="AH2158">
        <v>1033.9166666666665</v>
      </c>
      <c r="AI2158">
        <v>2014.3166666666664</v>
      </c>
      <c r="AJ2158">
        <v>2561.833333333333</v>
      </c>
      <c r="AK2158">
        <v>1021</v>
      </c>
      <c r="AL2158">
        <v>0.96076586842536904</v>
      </c>
      <c r="AM2158">
        <f t="shared" si="627"/>
        <v>1</v>
      </c>
      <c r="AN2158">
        <f t="shared" si="628"/>
        <v>980.94195166230179</v>
      </c>
      <c r="AO2158">
        <v>15.37</v>
      </c>
      <c r="AP2158">
        <f t="shared" si="629"/>
        <v>14.766971397697921</v>
      </c>
      <c r="AQ2158">
        <v>3.27</v>
      </c>
      <c r="AR2158">
        <v>6430</v>
      </c>
      <c r="AS2158">
        <v>5.0737861885996933</v>
      </c>
      <c r="AT2158">
        <v>0.86648951486332748</v>
      </c>
      <c r="AU2158">
        <f t="shared" si="630"/>
        <v>4.3963825330799997</v>
      </c>
      <c r="AV2158">
        <f t="shared" si="631"/>
        <v>2.5994685445899823</v>
      </c>
      <c r="AW2158">
        <f t="shared" si="632"/>
        <v>6.0654266040432923</v>
      </c>
      <c r="AX2158">
        <f t="shared" si="635"/>
        <v>8.6648951486332741</v>
      </c>
      <c r="AY2158" s="4">
        <v>0.1</v>
      </c>
      <c r="AZ2158">
        <v>35</v>
      </c>
      <c r="BA2158" s="1">
        <f t="shared" si="633"/>
        <v>0.10368970511989745</v>
      </c>
      <c r="BB2158">
        <v>0.3911</v>
      </c>
      <c r="BC2158">
        <v>4.8224999999999997E-2</v>
      </c>
      <c r="BD2158">
        <v>6.43E-3</v>
      </c>
      <c r="BE2158">
        <v>160000</v>
      </c>
      <c r="BF2158">
        <f t="shared" si="636"/>
        <v>74.400000000000006</v>
      </c>
      <c r="BG2158" s="7">
        <f t="shared" si="637"/>
        <v>0.78884137209302341</v>
      </c>
      <c r="BH2158" s="8">
        <f t="shared" si="638"/>
        <v>1.5776827441860468</v>
      </c>
      <c r="BI2158" s="7">
        <f t="shared" si="639"/>
        <v>2.36652411627907</v>
      </c>
      <c r="BJ2158">
        <v>340.8</v>
      </c>
      <c r="BK2158">
        <v>6390</v>
      </c>
      <c r="BL2158">
        <v>0.12</v>
      </c>
      <c r="BM2158">
        <v>0.11</v>
      </c>
      <c r="BN2158" s="3">
        <f t="shared" si="634"/>
        <v>6.5537376335217348E-2</v>
      </c>
      <c r="BO2158" s="3">
        <f t="shared" si="640"/>
        <v>9.6209575998775596E-2</v>
      </c>
      <c r="BP2158" s="3">
        <f t="shared" si="641"/>
        <v>8.46554190527848E-2</v>
      </c>
      <c r="BQ2158" s="3">
        <f t="shared" si="642"/>
        <v>0.12365611211678315</v>
      </c>
      <c r="BR2158">
        <f t="shared" si="643"/>
        <v>7.7183056084172211E-2</v>
      </c>
      <c r="BS2158">
        <f t="shared" si="644"/>
        <v>0.10789953731954181</v>
      </c>
      <c r="BT2158" s="5">
        <f t="shared" si="645"/>
        <v>463.91809179611823</v>
      </c>
    </row>
    <row r="2159" spans="1:72" x14ac:dyDescent="0.2">
      <c r="A2159">
        <v>18</v>
      </c>
      <c r="B2159">
        <v>40121</v>
      </c>
      <c r="C2159" t="s">
        <v>1593</v>
      </c>
      <c r="D2159">
        <v>40</v>
      </c>
      <c r="E2159" t="s">
        <v>1595</v>
      </c>
      <c r="F2159" t="s">
        <v>1596</v>
      </c>
      <c r="G2159" t="s">
        <v>1663</v>
      </c>
      <c r="H2159">
        <v>121</v>
      </c>
      <c r="I2159">
        <v>1052</v>
      </c>
      <c r="J2159">
        <v>473</v>
      </c>
      <c r="K2159">
        <v>395</v>
      </c>
      <c r="L2159">
        <v>153</v>
      </c>
      <c r="M2159" s="5">
        <v>16073</v>
      </c>
      <c r="N2159" s="5">
        <v>22441.231970000001</v>
      </c>
      <c r="O2159" s="5">
        <v>5523.2</v>
      </c>
      <c r="P2159" s="5">
        <v>7711.5294219999996</v>
      </c>
      <c r="Q2159" s="5">
        <v>9125.2999999999993</v>
      </c>
      <c r="R2159" s="5">
        <v>12740.80595</v>
      </c>
      <c r="S2159" s="5">
        <v>142</v>
      </c>
      <c r="T2159" s="5">
        <v>198.2613662</v>
      </c>
      <c r="U2159">
        <v>763</v>
      </c>
      <c r="V2159">
        <v>419</v>
      </c>
      <c r="W2159">
        <v>379</v>
      </c>
      <c r="X2159">
        <v>114</v>
      </c>
      <c r="Y2159">
        <v>62</v>
      </c>
      <c r="Z2159">
        <v>20</v>
      </c>
      <c r="AA2159">
        <v>88</v>
      </c>
      <c r="AB2159">
        <v>43</v>
      </c>
      <c r="AC2159">
        <v>14</v>
      </c>
      <c r="AD2159">
        <v>65</v>
      </c>
      <c r="AE2159">
        <v>81</v>
      </c>
      <c r="AF2159">
        <v>31</v>
      </c>
      <c r="AG2159">
        <v>111</v>
      </c>
      <c r="AH2159">
        <v>1033.9166666666665</v>
      </c>
      <c r="AI2159">
        <v>2014.3166666666664</v>
      </c>
      <c r="AJ2159">
        <v>2561.833333333333</v>
      </c>
      <c r="AK2159">
        <v>1021</v>
      </c>
      <c r="AL2159">
        <v>0.95217798096793005</v>
      </c>
      <c r="AM2159">
        <f t="shared" si="627"/>
        <v>1</v>
      </c>
      <c r="AN2159">
        <f t="shared" si="628"/>
        <v>972.17371856825662</v>
      </c>
      <c r="AO2159">
        <v>15.37</v>
      </c>
      <c r="AP2159">
        <f t="shared" si="629"/>
        <v>14.634975567477085</v>
      </c>
      <c r="AQ2159">
        <v>3.27</v>
      </c>
      <c r="AR2159">
        <v>6430</v>
      </c>
      <c r="AS2159">
        <v>5.0737861885996933</v>
      </c>
      <c r="AT2159">
        <v>0.93551638362396394</v>
      </c>
      <c r="AU2159">
        <f t="shared" si="630"/>
        <v>4.7466101064400004</v>
      </c>
      <c r="AV2159">
        <f t="shared" si="631"/>
        <v>2.8065491508718918</v>
      </c>
      <c r="AW2159">
        <f t="shared" si="632"/>
        <v>6.5486146853677472</v>
      </c>
      <c r="AX2159">
        <f t="shared" si="635"/>
        <v>9.3551638362396403</v>
      </c>
      <c r="AY2159" s="4">
        <v>0.1</v>
      </c>
      <c r="AZ2159">
        <v>35</v>
      </c>
      <c r="BA2159" s="1">
        <f t="shared" si="633"/>
        <v>0.10368970511989745</v>
      </c>
      <c r="BB2159">
        <v>0.3911</v>
      </c>
      <c r="BC2159">
        <v>4.8224999999999997E-2</v>
      </c>
      <c r="BD2159">
        <v>6.43E-3</v>
      </c>
      <c r="BE2159">
        <v>160000</v>
      </c>
      <c r="BF2159">
        <f t="shared" si="636"/>
        <v>74.400000000000006</v>
      </c>
      <c r="BG2159" s="7">
        <f t="shared" si="637"/>
        <v>0.78884137209302341</v>
      </c>
      <c r="BH2159" s="8">
        <f t="shared" si="638"/>
        <v>1.5776827441860468</v>
      </c>
      <c r="BI2159" s="7">
        <f t="shared" si="639"/>
        <v>2.36652411627907</v>
      </c>
      <c r="BJ2159">
        <v>340.8</v>
      </c>
      <c r="BK2159">
        <v>6390</v>
      </c>
      <c r="BL2159">
        <v>0.12</v>
      </c>
      <c r="BM2159">
        <v>0.11</v>
      </c>
      <c r="BN2159" s="3">
        <f t="shared" si="634"/>
        <v>6.7485439925624585E-2</v>
      </c>
      <c r="BO2159" s="3">
        <f t="shared" si="640"/>
        <v>9.7940554161308882E-2</v>
      </c>
      <c r="BP2159" s="3">
        <f t="shared" si="641"/>
        <v>8.5465962217005947E-2</v>
      </c>
      <c r="BQ2159" s="3">
        <f t="shared" si="642"/>
        <v>0.12757355464392056</v>
      </c>
      <c r="BR2159">
        <f t="shared" si="643"/>
        <v>7.8914034246705497E-2</v>
      </c>
      <c r="BS2159">
        <f t="shared" si="644"/>
        <v>0.1096305154820751</v>
      </c>
      <c r="BT2159" s="5">
        <f t="shared" si="645"/>
        <v>463.91809179611823</v>
      </c>
    </row>
    <row r="2160" spans="1:72" x14ac:dyDescent="0.2">
      <c r="A2160">
        <v>18</v>
      </c>
      <c r="B2160">
        <v>40123</v>
      </c>
      <c r="C2160" t="s">
        <v>1593</v>
      </c>
      <c r="D2160">
        <v>40</v>
      </c>
      <c r="E2160" t="s">
        <v>1595</v>
      </c>
      <c r="F2160" t="s">
        <v>1596</v>
      </c>
      <c r="G2160" t="s">
        <v>1368</v>
      </c>
      <c r="H2160">
        <v>123</v>
      </c>
      <c r="I2160">
        <v>1111</v>
      </c>
      <c r="J2160">
        <v>433</v>
      </c>
      <c r="K2160">
        <v>395</v>
      </c>
      <c r="L2160">
        <v>157</v>
      </c>
      <c r="M2160" s="5">
        <v>16181</v>
      </c>
      <c r="N2160" s="5">
        <v>22592.022300000001</v>
      </c>
      <c r="O2160" s="5">
        <v>5238.5</v>
      </c>
      <c r="P2160" s="5">
        <v>7314.0293449999999</v>
      </c>
      <c r="Q2160" s="5">
        <v>9030.7999999999993</v>
      </c>
      <c r="R2160" s="5">
        <v>12608.86441</v>
      </c>
      <c r="S2160" s="5">
        <v>146</v>
      </c>
      <c r="T2160" s="5">
        <v>203.8461934</v>
      </c>
      <c r="U2160">
        <v>796</v>
      </c>
      <c r="V2160">
        <v>396</v>
      </c>
      <c r="W2160">
        <v>382</v>
      </c>
      <c r="X2160">
        <v>118</v>
      </c>
      <c r="Y2160">
        <v>62</v>
      </c>
      <c r="Z2160">
        <v>20</v>
      </c>
      <c r="AA2160">
        <v>88</v>
      </c>
      <c r="AB2160">
        <v>43</v>
      </c>
      <c r="AC2160">
        <v>14</v>
      </c>
      <c r="AD2160">
        <v>65</v>
      </c>
      <c r="AE2160">
        <v>81</v>
      </c>
      <c r="AF2160">
        <v>31</v>
      </c>
      <c r="AG2160">
        <v>111</v>
      </c>
      <c r="AH2160">
        <v>1033.9166666666665</v>
      </c>
      <c r="AI2160">
        <v>2014.3166666666664</v>
      </c>
      <c r="AJ2160">
        <v>2561.833333333333</v>
      </c>
      <c r="AK2160">
        <v>1021</v>
      </c>
      <c r="AL2160">
        <v>0.95308056649039796</v>
      </c>
      <c r="AM2160">
        <f t="shared" si="627"/>
        <v>1</v>
      </c>
      <c r="AN2160">
        <f t="shared" si="628"/>
        <v>973.09525838669629</v>
      </c>
      <c r="AO2160">
        <v>15.37</v>
      </c>
      <c r="AP2160">
        <f t="shared" si="629"/>
        <v>14.648848306957415</v>
      </c>
      <c r="AQ2160">
        <v>3.27</v>
      </c>
      <c r="AR2160">
        <v>6430</v>
      </c>
      <c r="AS2160">
        <v>5.0737861885996933</v>
      </c>
      <c r="AT2160">
        <v>0.86158201423668568</v>
      </c>
      <c r="AU2160">
        <f t="shared" si="630"/>
        <v>4.3714829241800004</v>
      </c>
      <c r="AV2160">
        <f t="shared" si="631"/>
        <v>2.5847460427100568</v>
      </c>
      <c r="AW2160">
        <f t="shared" si="632"/>
        <v>6.0310740996567995</v>
      </c>
      <c r="AX2160">
        <f t="shared" si="635"/>
        <v>8.6158201423668572</v>
      </c>
      <c r="AY2160" s="4">
        <v>0.1</v>
      </c>
      <c r="AZ2160">
        <v>35</v>
      </c>
      <c r="BA2160" s="1">
        <f t="shared" si="633"/>
        <v>0.10368970511989745</v>
      </c>
      <c r="BB2160">
        <v>0.3911</v>
      </c>
      <c r="BC2160">
        <v>4.8224999999999997E-2</v>
      </c>
      <c r="BD2160">
        <v>6.43E-3</v>
      </c>
      <c r="BE2160">
        <v>160000</v>
      </c>
      <c r="BF2160">
        <f t="shared" si="636"/>
        <v>74.400000000000006</v>
      </c>
      <c r="BG2160" s="7">
        <f t="shared" si="637"/>
        <v>0.78884137209302341</v>
      </c>
      <c r="BH2160" s="8">
        <f t="shared" si="638"/>
        <v>1.5776827441860468</v>
      </c>
      <c r="BI2160" s="7">
        <f t="shared" si="639"/>
        <v>2.36652411627907</v>
      </c>
      <c r="BJ2160">
        <v>340.8</v>
      </c>
      <c r="BK2160">
        <v>6390</v>
      </c>
      <c r="BL2160">
        <v>0.12</v>
      </c>
      <c r="BM2160">
        <v>0.11</v>
      </c>
      <c r="BN2160" s="3">
        <f t="shared" si="634"/>
        <v>6.5105311951537931E-2</v>
      </c>
      <c r="BO2160" s="3">
        <f t="shared" si="640"/>
        <v>9.5559045832346465E-2</v>
      </c>
      <c r="BP2160" s="3">
        <f t="shared" si="641"/>
        <v>8.4070327684494739E-2</v>
      </c>
      <c r="BQ2160" s="3">
        <f t="shared" si="642"/>
        <v>0.12285013414528795</v>
      </c>
      <c r="BR2160">
        <f t="shared" si="643"/>
        <v>7.653252591774308E-2</v>
      </c>
      <c r="BS2160">
        <f t="shared" si="644"/>
        <v>0.10724900715311268</v>
      </c>
      <c r="BT2160" s="5">
        <f t="shared" si="645"/>
        <v>463.91809179611823</v>
      </c>
    </row>
    <row r="2161" spans="1:72" x14ac:dyDescent="0.2">
      <c r="A2161">
        <v>18</v>
      </c>
      <c r="B2161">
        <v>40125</v>
      </c>
      <c r="C2161" t="s">
        <v>1593</v>
      </c>
      <c r="D2161">
        <v>40</v>
      </c>
      <c r="E2161" t="s">
        <v>1595</v>
      </c>
      <c r="F2161" t="s">
        <v>1596</v>
      </c>
      <c r="G2161" t="s">
        <v>1548</v>
      </c>
      <c r="H2161">
        <v>125</v>
      </c>
      <c r="I2161">
        <v>1430</v>
      </c>
      <c r="J2161">
        <v>495</v>
      </c>
      <c r="K2161">
        <v>435</v>
      </c>
      <c r="L2161">
        <v>187</v>
      </c>
      <c r="M2161" s="5">
        <v>19401</v>
      </c>
      <c r="N2161" s="5">
        <v>27087.808209999999</v>
      </c>
      <c r="O2161" s="5">
        <v>5371.1</v>
      </c>
      <c r="P2161" s="5">
        <v>7499.1663669999998</v>
      </c>
      <c r="Q2161" s="5">
        <v>9579</v>
      </c>
      <c r="R2161" s="5">
        <v>13374.26498</v>
      </c>
      <c r="S2161" s="5">
        <v>169</v>
      </c>
      <c r="T2161" s="5">
        <v>235.95894989999999</v>
      </c>
      <c r="U2161">
        <v>856</v>
      </c>
      <c r="V2161">
        <v>444</v>
      </c>
      <c r="W2161">
        <v>383</v>
      </c>
      <c r="X2161">
        <v>124</v>
      </c>
      <c r="Y2161">
        <v>62</v>
      </c>
      <c r="Z2161">
        <v>20</v>
      </c>
      <c r="AA2161">
        <v>88</v>
      </c>
      <c r="AB2161">
        <v>43</v>
      </c>
      <c r="AC2161">
        <v>14</v>
      </c>
      <c r="AD2161">
        <v>65</v>
      </c>
      <c r="AE2161">
        <v>81</v>
      </c>
      <c r="AF2161">
        <v>31</v>
      </c>
      <c r="AG2161">
        <v>111</v>
      </c>
      <c r="AH2161">
        <v>1033.9166666666665</v>
      </c>
      <c r="AI2161">
        <v>2014.3166666666664</v>
      </c>
      <c r="AJ2161">
        <v>2561.833333333333</v>
      </c>
      <c r="AK2161">
        <v>1021</v>
      </c>
      <c r="AL2161">
        <v>0.95611396630605106</v>
      </c>
      <c r="AM2161">
        <f t="shared" si="627"/>
        <v>1</v>
      </c>
      <c r="AN2161">
        <f t="shared" si="628"/>
        <v>976.19235959847811</v>
      </c>
      <c r="AO2161">
        <v>15.37</v>
      </c>
      <c r="AP2161">
        <f t="shared" si="629"/>
        <v>14.695471662124003</v>
      </c>
      <c r="AQ2161">
        <v>3.27</v>
      </c>
      <c r="AR2161">
        <v>6430</v>
      </c>
      <c r="AS2161">
        <v>5.0737861885996933</v>
      </c>
      <c r="AT2161">
        <v>0.87331208255405501</v>
      </c>
      <c r="AU2161">
        <f t="shared" si="630"/>
        <v>4.4309987827999997</v>
      </c>
      <c r="AV2161">
        <f t="shared" si="631"/>
        <v>2.619936247662165</v>
      </c>
      <c r="AW2161">
        <f t="shared" si="632"/>
        <v>6.1131845778783855</v>
      </c>
      <c r="AX2161">
        <f t="shared" si="635"/>
        <v>8.7331208255405492</v>
      </c>
      <c r="AY2161" s="4">
        <v>0.1</v>
      </c>
      <c r="AZ2161">
        <v>35</v>
      </c>
      <c r="BA2161" s="1">
        <f t="shared" si="633"/>
        <v>0.10368970511989745</v>
      </c>
      <c r="BB2161">
        <v>0.3911</v>
      </c>
      <c r="BC2161">
        <v>4.8224999999999997E-2</v>
      </c>
      <c r="BD2161">
        <v>6.43E-3</v>
      </c>
      <c r="BE2161">
        <v>160000</v>
      </c>
      <c r="BF2161">
        <f t="shared" si="636"/>
        <v>74.400000000000006</v>
      </c>
      <c r="BG2161" s="7">
        <f t="shared" si="637"/>
        <v>0.78884137209302341</v>
      </c>
      <c r="BH2161" s="8">
        <f t="shared" si="638"/>
        <v>1.5776827441860468</v>
      </c>
      <c r="BI2161" s="7">
        <f t="shared" si="639"/>
        <v>2.36652411627907</v>
      </c>
      <c r="BJ2161">
        <v>340.8</v>
      </c>
      <c r="BK2161">
        <v>6390</v>
      </c>
      <c r="BL2161">
        <v>0.12</v>
      </c>
      <c r="BM2161">
        <v>0.11</v>
      </c>
      <c r="BN2161" s="3">
        <f t="shared" si="634"/>
        <v>6.5595341888662992E-2</v>
      </c>
      <c r="BO2161" s="3">
        <f t="shared" si="640"/>
        <v>9.6305195639187047E-2</v>
      </c>
      <c r="BP2161" s="3">
        <f t="shared" si="641"/>
        <v>8.4660063538250785E-2</v>
      </c>
      <c r="BQ2161" s="3">
        <f t="shared" si="642"/>
        <v>0.12396784037400878</v>
      </c>
      <c r="BR2161">
        <f t="shared" si="643"/>
        <v>7.7278675724583662E-2</v>
      </c>
      <c r="BS2161">
        <f t="shared" si="644"/>
        <v>0.10799515695995326</v>
      </c>
      <c r="BT2161" s="5">
        <f t="shared" si="645"/>
        <v>463.91809179611823</v>
      </c>
    </row>
    <row r="2162" spans="1:72" x14ac:dyDescent="0.2">
      <c r="A2162">
        <v>18</v>
      </c>
      <c r="B2162">
        <v>40127</v>
      </c>
      <c r="C2162" t="s">
        <v>1593</v>
      </c>
      <c r="D2162">
        <v>40</v>
      </c>
      <c r="E2162" t="s">
        <v>1595</v>
      </c>
      <c r="F2162" t="s">
        <v>1596</v>
      </c>
      <c r="G2162" t="s">
        <v>1639</v>
      </c>
      <c r="H2162">
        <v>127</v>
      </c>
      <c r="I2162">
        <v>859</v>
      </c>
      <c r="J2162">
        <v>381</v>
      </c>
      <c r="K2162">
        <v>376</v>
      </c>
      <c r="L2162">
        <v>125</v>
      </c>
      <c r="M2162" s="5">
        <v>13123</v>
      </c>
      <c r="N2162" s="5">
        <v>18322.421890000001</v>
      </c>
      <c r="O2162" s="5">
        <v>4602.5</v>
      </c>
      <c r="P2162" s="5">
        <v>6426.0418170000003</v>
      </c>
      <c r="Q2162" s="5">
        <v>8744.2999999999993</v>
      </c>
      <c r="R2162" s="5">
        <v>12208.85116</v>
      </c>
      <c r="S2162" s="5">
        <v>121</v>
      </c>
      <c r="T2162" s="5">
        <v>168.94102330000001</v>
      </c>
      <c r="U2162">
        <v>716</v>
      </c>
      <c r="V2162">
        <v>377</v>
      </c>
      <c r="W2162">
        <v>381</v>
      </c>
      <c r="X2162">
        <v>107</v>
      </c>
      <c r="Y2162">
        <v>62</v>
      </c>
      <c r="Z2162">
        <v>20</v>
      </c>
      <c r="AA2162">
        <v>88</v>
      </c>
      <c r="AB2162">
        <v>43</v>
      </c>
      <c r="AC2162">
        <v>14</v>
      </c>
      <c r="AD2162">
        <v>65</v>
      </c>
      <c r="AE2162">
        <v>81</v>
      </c>
      <c r="AF2162">
        <v>31</v>
      </c>
      <c r="AG2162">
        <v>111</v>
      </c>
      <c r="AH2162">
        <v>1033.9166666666665</v>
      </c>
      <c r="AI2162">
        <v>2014.3166666666664</v>
      </c>
      <c r="AJ2162">
        <v>2561.833333333333</v>
      </c>
      <c r="AK2162">
        <v>1021</v>
      </c>
      <c r="AL2162">
        <v>0.94644003311793001</v>
      </c>
      <c r="AM2162">
        <f t="shared" si="627"/>
        <v>1</v>
      </c>
      <c r="AN2162">
        <f t="shared" si="628"/>
        <v>966.31527381340652</v>
      </c>
      <c r="AO2162">
        <v>15.37</v>
      </c>
      <c r="AP2162">
        <f t="shared" si="629"/>
        <v>14.546783309022583</v>
      </c>
      <c r="AQ2162">
        <v>3.27</v>
      </c>
      <c r="AR2162">
        <v>6430</v>
      </c>
      <c r="AS2162">
        <v>5.0737861885996933</v>
      </c>
      <c r="AT2162">
        <v>0.91489069500997788</v>
      </c>
      <c r="AU2162">
        <f t="shared" si="630"/>
        <v>4.6419597724199999</v>
      </c>
      <c r="AV2162">
        <f t="shared" si="631"/>
        <v>2.7446720850299338</v>
      </c>
      <c r="AW2162">
        <f t="shared" si="632"/>
        <v>6.4042348650698449</v>
      </c>
      <c r="AX2162">
        <f t="shared" si="635"/>
        <v>9.1489069500997786</v>
      </c>
      <c r="AY2162" s="4">
        <v>0.1</v>
      </c>
      <c r="AZ2162">
        <v>35</v>
      </c>
      <c r="BA2162" s="1">
        <f t="shared" si="633"/>
        <v>0.10368970511989745</v>
      </c>
      <c r="BB2162">
        <v>0.3911</v>
      </c>
      <c r="BC2162">
        <v>4.8224999999999997E-2</v>
      </c>
      <c r="BD2162">
        <v>6.43E-3</v>
      </c>
      <c r="BE2162">
        <v>160000</v>
      </c>
      <c r="BF2162">
        <f t="shared" si="636"/>
        <v>74.400000000000006</v>
      </c>
      <c r="BG2162" s="7">
        <f t="shared" si="637"/>
        <v>0.78884137209302341</v>
      </c>
      <c r="BH2162" s="8">
        <f t="shared" si="638"/>
        <v>1.5776827441860468</v>
      </c>
      <c r="BI2162" s="7">
        <f t="shared" si="639"/>
        <v>2.36652411627907</v>
      </c>
      <c r="BJ2162">
        <v>340.8</v>
      </c>
      <c r="BK2162">
        <v>6390</v>
      </c>
      <c r="BL2162">
        <v>0.12</v>
      </c>
      <c r="BM2162">
        <v>0.11</v>
      </c>
      <c r="BN2162" s="3">
        <f t="shared" si="634"/>
        <v>6.6609489428550953E-2</v>
      </c>
      <c r="BO2162" s="3">
        <f t="shared" si="640"/>
        <v>9.6803603334735824E-2</v>
      </c>
      <c r="BP2162" s="3">
        <f t="shared" si="641"/>
        <v>8.4604043504817719E-2</v>
      </c>
      <c r="BQ2162" s="3">
        <f t="shared" si="642"/>
        <v>0.12578327368721681</v>
      </c>
      <c r="BR2162">
        <f t="shared" si="643"/>
        <v>7.777708342013244E-2</v>
      </c>
      <c r="BS2162">
        <f t="shared" si="644"/>
        <v>0.10849356465550204</v>
      </c>
      <c r="BT2162" s="5">
        <f t="shared" si="645"/>
        <v>463.91809179611823</v>
      </c>
    </row>
    <row r="2163" spans="1:72" x14ac:dyDescent="0.2">
      <c r="A2163">
        <v>18</v>
      </c>
      <c r="B2163">
        <v>40129</v>
      </c>
      <c r="C2163" t="s">
        <v>1593</v>
      </c>
      <c r="D2163">
        <v>40</v>
      </c>
      <c r="E2163" t="s">
        <v>1595</v>
      </c>
      <c r="F2163" t="s">
        <v>1596</v>
      </c>
      <c r="G2163" t="s">
        <v>1618</v>
      </c>
      <c r="H2163">
        <v>129</v>
      </c>
      <c r="I2163">
        <v>577</v>
      </c>
      <c r="J2163">
        <v>281</v>
      </c>
      <c r="K2163">
        <v>359</v>
      </c>
      <c r="L2163">
        <v>93</v>
      </c>
      <c r="M2163" s="5">
        <v>9177.9</v>
      </c>
      <c r="N2163" s="5">
        <v>12814.246429999999</v>
      </c>
      <c r="O2163" s="5">
        <v>3673.3</v>
      </c>
      <c r="P2163" s="5">
        <v>5128.6864539999997</v>
      </c>
      <c r="Q2163" s="5">
        <v>8556.5</v>
      </c>
      <c r="R2163" s="5">
        <v>11946.64352</v>
      </c>
      <c r="S2163" s="5">
        <v>93</v>
      </c>
      <c r="T2163" s="5">
        <v>129.8472328</v>
      </c>
      <c r="U2163">
        <v>542</v>
      </c>
      <c r="V2163">
        <v>309</v>
      </c>
      <c r="W2163">
        <v>388</v>
      </c>
      <c r="X2163">
        <v>88</v>
      </c>
      <c r="Y2163">
        <v>62</v>
      </c>
      <c r="Z2163">
        <v>20</v>
      </c>
      <c r="AA2163">
        <v>88</v>
      </c>
      <c r="AB2163">
        <v>43</v>
      </c>
      <c r="AC2163">
        <v>14</v>
      </c>
      <c r="AD2163">
        <v>65</v>
      </c>
      <c r="AE2163">
        <v>81</v>
      </c>
      <c r="AF2163">
        <v>31</v>
      </c>
      <c r="AG2163">
        <v>111</v>
      </c>
      <c r="AH2163">
        <v>1033.9166666666665</v>
      </c>
      <c r="AI2163">
        <v>2014.3166666666664</v>
      </c>
      <c r="AJ2163">
        <v>2561.833333333333</v>
      </c>
      <c r="AK2163">
        <v>1021</v>
      </c>
      <c r="AL2163">
        <v>0.96065580206258006</v>
      </c>
      <c r="AM2163">
        <f t="shared" si="627"/>
        <v>1</v>
      </c>
      <c r="AN2163">
        <f t="shared" si="628"/>
        <v>980.82957390589422</v>
      </c>
      <c r="AO2163">
        <v>15.37</v>
      </c>
      <c r="AP2163">
        <f t="shared" si="629"/>
        <v>14.765279677701855</v>
      </c>
      <c r="AQ2163">
        <v>3.27</v>
      </c>
      <c r="AR2163">
        <v>6430</v>
      </c>
      <c r="AS2163">
        <v>5.0737861885996933</v>
      </c>
      <c r="AT2163">
        <v>0.83238331159862922</v>
      </c>
      <c r="AU2163">
        <f t="shared" si="630"/>
        <v>4.2233349500099999</v>
      </c>
      <c r="AV2163">
        <f t="shared" si="631"/>
        <v>2.4971499347958876</v>
      </c>
      <c r="AW2163">
        <f t="shared" si="632"/>
        <v>5.8266831811904041</v>
      </c>
      <c r="AX2163">
        <f t="shared" si="635"/>
        <v>8.3238331159862931</v>
      </c>
      <c r="AY2163" s="4">
        <v>0.1</v>
      </c>
      <c r="AZ2163">
        <v>35</v>
      </c>
      <c r="BA2163" s="1">
        <f t="shared" si="633"/>
        <v>0.10368970511989745</v>
      </c>
      <c r="BB2163">
        <v>0.3911</v>
      </c>
      <c r="BC2163">
        <v>4.8224999999999997E-2</v>
      </c>
      <c r="BD2163">
        <v>6.43E-3</v>
      </c>
      <c r="BE2163">
        <v>160000</v>
      </c>
      <c r="BF2163">
        <f t="shared" si="636"/>
        <v>74.400000000000006</v>
      </c>
      <c r="BG2163" s="7">
        <f t="shared" si="637"/>
        <v>0.78884137209302341</v>
      </c>
      <c r="BH2163" s="8">
        <f t="shared" si="638"/>
        <v>1.5776827441860468</v>
      </c>
      <c r="BI2163" s="7">
        <f t="shared" si="639"/>
        <v>2.36652411627907</v>
      </c>
      <c r="BJ2163">
        <v>340.8</v>
      </c>
      <c r="BK2163">
        <v>6390</v>
      </c>
      <c r="BL2163">
        <v>0.12</v>
      </c>
      <c r="BM2163">
        <v>0.11</v>
      </c>
      <c r="BN2163" s="3">
        <f t="shared" si="634"/>
        <v>6.4420785455994681E-2</v>
      </c>
      <c r="BO2163" s="3">
        <f t="shared" si="640"/>
        <v>9.4277478605696616E-2</v>
      </c>
      <c r="BP2163" s="3">
        <f t="shared" si="641"/>
        <v>8.3178108957869895E-2</v>
      </c>
      <c r="BQ2163" s="3">
        <f t="shared" si="642"/>
        <v>0.12064368181292418</v>
      </c>
      <c r="BR2163">
        <f t="shared" si="643"/>
        <v>7.5250958691093231E-2</v>
      </c>
      <c r="BS2163">
        <f t="shared" si="644"/>
        <v>0.10596743992646283</v>
      </c>
      <c r="BT2163" s="5">
        <f t="shared" si="645"/>
        <v>463.91809179611823</v>
      </c>
    </row>
    <row r="2164" spans="1:72" x14ac:dyDescent="0.2">
      <c r="A2164">
        <v>18</v>
      </c>
      <c r="B2164">
        <v>40131</v>
      </c>
      <c r="C2164" t="s">
        <v>1593</v>
      </c>
      <c r="D2164">
        <v>40</v>
      </c>
      <c r="E2164" t="s">
        <v>1595</v>
      </c>
      <c r="F2164" t="s">
        <v>1596</v>
      </c>
      <c r="G2164" t="s">
        <v>1619</v>
      </c>
      <c r="H2164">
        <v>131</v>
      </c>
      <c r="I2164">
        <v>1370</v>
      </c>
      <c r="J2164">
        <v>503</v>
      </c>
      <c r="K2164">
        <v>1072</v>
      </c>
      <c r="L2164">
        <v>194</v>
      </c>
      <c r="M2164" s="5">
        <v>20173</v>
      </c>
      <c r="N2164" s="5">
        <v>28165.67986</v>
      </c>
      <c r="O2164" s="5">
        <v>5623.6</v>
      </c>
      <c r="P2164" s="5">
        <v>7851.7085850000003</v>
      </c>
      <c r="Q2164" s="5">
        <v>24999</v>
      </c>
      <c r="R2164" s="5">
        <v>34903.7739</v>
      </c>
      <c r="S2164" s="5">
        <v>175</v>
      </c>
      <c r="T2164" s="5">
        <v>244.3361908</v>
      </c>
      <c r="U2164">
        <v>874</v>
      </c>
      <c r="V2164">
        <v>442</v>
      </c>
      <c r="W2164">
        <v>947</v>
      </c>
      <c r="X2164">
        <v>129</v>
      </c>
      <c r="Y2164">
        <v>62</v>
      </c>
      <c r="Z2164">
        <v>20</v>
      </c>
      <c r="AA2164">
        <v>88</v>
      </c>
      <c r="AB2164">
        <v>43</v>
      </c>
      <c r="AC2164">
        <v>14</v>
      </c>
      <c r="AD2164">
        <v>65</v>
      </c>
      <c r="AE2164">
        <v>81</v>
      </c>
      <c r="AF2164">
        <v>31</v>
      </c>
      <c r="AG2164">
        <v>111</v>
      </c>
      <c r="AH2164">
        <v>1033.9166666666665</v>
      </c>
      <c r="AI2164">
        <v>2014.3166666666664</v>
      </c>
      <c r="AJ2164">
        <v>2561.833333333333</v>
      </c>
      <c r="AK2164">
        <v>1021</v>
      </c>
      <c r="AL2164">
        <v>0.96310316097168702</v>
      </c>
      <c r="AM2164">
        <f t="shared" si="627"/>
        <v>1</v>
      </c>
      <c r="AN2164">
        <f t="shared" si="628"/>
        <v>983.3283273520924</v>
      </c>
      <c r="AO2164">
        <v>15.37</v>
      </c>
      <c r="AP2164">
        <f t="shared" si="629"/>
        <v>14.802895584134829</v>
      </c>
      <c r="AQ2164">
        <v>3.27</v>
      </c>
      <c r="AR2164">
        <v>6430</v>
      </c>
      <c r="AS2164">
        <v>5.0737861885996933</v>
      </c>
      <c r="AT2164">
        <v>0.91562630080834317</v>
      </c>
      <c r="AU2164">
        <f t="shared" si="630"/>
        <v>4.6456920789599998</v>
      </c>
      <c r="AV2164">
        <f t="shared" si="631"/>
        <v>2.7468789024250295</v>
      </c>
      <c r="AW2164">
        <f t="shared" si="632"/>
        <v>6.4093841056584022</v>
      </c>
      <c r="AX2164">
        <f t="shared" si="635"/>
        <v>9.1562630080834317</v>
      </c>
      <c r="AY2164" s="4">
        <v>0.1</v>
      </c>
      <c r="AZ2164">
        <v>35</v>
      </c>
      <c r="BA2164" s="1">
        <f t="shared" si="633"/>
        <v>0.10368970511989745</v>
      </c>
      <c r="BB2164">
        <v>0.3911</v>
      </c>
      <c r="BC2164">
        <v>4.8224999999999997E-2</v>
      </c>
      <c r="BD2164">
        <v>6.43E-3</v>
      </c>
      <c r="BE2164">
        <v>160000</v>
      </c>
      <c r="BF2164">
        <f t="shared" si="636"/>
        <v>74.400000000000006</v>
      </c>
      <c r="BG2164" s="7">
        <f t="shared" si="637"/>
        <v>0.78884137209302341</v>
      </c>
      <c r="BH2164" s="8">
        <f t="shared" si="638"/>
        <v>1.5776827441860468</v>
      </c>
      <c r="BI2164" s="7">
        <f t="shared" si="639"/>
        <v>2.36652411627907</v>
      </c>
      <c r="BJ2164">
        <v>340.8</v>
      </c>
      <c r="BK2164">
        <v>6390</v>
      </c>
      <c r="BL2164">
        <v>0.12</v>
      </c>
      <c r="BM2164">
        <v>0.11</v>
      </c>
      <c r="BN2164" s="3">
        <f t="shared" si="634"/>
        <v>6.7223146522716562E-2</v>
      </c>
      <c r="BO2164" s="3">
        <f t="shared" si="640"/>
        <v>9.8070503893853939E-2</v>
      </c>
      <c r="BP2164" s="3">
        <f t="shared" si="641"/>
        <v>8.5861135168734087E-2</v>
      </c>
      <c r="BQ2164" s="3">
        <f t="shared" si="642"/>
        <v>0.12707347496811761</v>
      </c>
      <c r="BR2164">
        <f t="shared" si="643"/>
        <v>7.9043983979250554E-2</v>
      </c>
      <c r="BS2164">
        <f t="shared" si="644"/>
        <v>0.10976046521462016</v>
      </c>
      <c r="BT2164" s="5">
        <f t="shared" si="645"/>
        <v>463.91809179611823</v>
      </c>
    </row>
    <row r="2165" spans="1:72" x14ac:dyDescent="0.2">
      <c r="A2165">
        <v>18</v>
      </c>
      <c r="B2165">
        <v>40133</v>
      </c>
      <c r="C2165" t="s">
        <v>1593</v>
      </c>
      <c r="D2165">
        <v>40</v>
      </c>
      <c r="E2165" t="s">
        <v>1595</v>
      </c>
      <c r="F2165" t="s">
        <v>1596</v>
      </c>
      <c r="G2165" t="s">
        <v>201</v>
      </c>
      <c r="H2165">
        <v>133</v>
      </c>
      <c r="I2165">
        <v>1542</v>
      </c>
      <c r="J2165">
        <v>491</v>
      </c>
      <c r="K2165">
        <v>437</v>
      </c>
      <c r="L2165">
        <v>202</v>
      </c>
      <c r="M2165" s="5">
        <v>20862</v>
      </c>
      <c r="N2165" s="5">
        <v>29127.66635</v>
      </c>
      <c r="O2165" s="5">
        <v>5588.8</v>
      </c>
      <c r="P2165" s="5">
        <v>7803.1205879999998</v>
      </c>
      <c r="Q2165" s="5">
        <v>9690.5</v>
      </c>
      <c r="R2165" s="5">
        <v>13529.94204</v>
      </c>
      <c r="S2165" s="5">
        <v>182</v>
      </c>
      <c r="T2165" s="5">
        <v>254.10963839999999</v>
      </c>
      <c r="U2165">
        <v>912</v>
      </c>
      <c r="V2165">
        <v>427</v>
      </c>
      <c r="W2165">
        <v>389</v>
      </c>
      <c r="X2165">
        <v>131</v>
      </c>
      <c r="Y2165">
        <v>62</v>
      </c>
      <c r="Z2165">
        <v>20</v>
      </c>
      <c r="AA2165">
        <v>88</v>
      </c>
      <c r="AB2165">
        <v>43</v>
      </c>
      <c r="AC2165">
        <v>14</v>
      </c>
      <c r="AD2165">
        <v>65</v>
      </c>
      <c r="AE2165">
        <v>81</v>
      </c>
      <c r="AF2165">
        <v>31</v>
      </c>
      <c r="AG2165">
        <v>111</v>
      </c>
      <c r="AH2165">
        <v>1033.9166666666665</v>
      </c>
      <c r="AI2165">
        <v>2014.3166666666664</v>
      </c>
      <c r="AJ2165">
        <v>2561.833333333333</v>
      </c>
      <c r="AK2165">
        <v>1021</v>
      </c>
      <c r="AL2165">
        <v>0.95583817031648399</v>
      </c>
      <c r="AM2165">
        <f t="shared" si="627"/>
        <v>1</v>
      </c>
      <c r="AN2165">
        <f t="shared" si="628"/>
        <v>975.91077189313012</v>
      </c>
      <c r="AO2165">
        <v>15.37</v>
      </c>
      <c r="AP2165">
        <f t="shared" si="629"/>
        <v>14.691232677764358</v>
      </c>
      <c r="AQ2165">
        <v>3.27</v>
      </c>
      <c r="AR2165">
        <v>6430</v>
      </c>
      <c r="AS2165">
        <v>5.0737861885996933</v>
      </c>
      <c r="AT2165">
        <v>0.89723055909780036</v>
      </c>
      <c r="AU2165">
        <f t="shared" si="630"/>
        <v>4.5523560187400003</v>
      </c>
      <c r="AV2165">
        <f t="shared" si="631"/>
        <v>2.691691677293401</v>
      </c>
      <c r="AW2165">
        <f t="shared" si="632"/>
        <v>6.2806139136846024</v>
      </c>
      <c r="AX2165">
        <f t="shared" si="635"/>
        <v>8.972305590978003</v>
      </c>
      <c r="AY2165" s="4">
        <v>0.1</v>
      </c>
      <c r="AZ2165">
        <v>35</v>
      </c>
      <c r="BA2165" s="1">
        <f t="shared" si="633"/>
        <v>0.10368970511989745</v>
      </c>
      <c r="BB2165">
        <v>0.3911</v>
      </c>
      <c r="BC2165">
        <v>4.8224999999999997E-2</v>
      </c>
      <c r="BD2165">
        <v>6.43E-3</v>
      </c>
      <c r="BE2165">
        <v>160000</v>
      </c>
      <c r="BF2165">
        <f t="shared" si="636"/>
        <v>74.400000000000006</v>
      </c>
      <c r="BG2165" s="7">
        <f t="shared" si="637"/>
        <v>0.78884137209302341</v>
      </c>
      <c r="BH2165" s="8">
        <f t="shared" si="638"/>
        <v>1.5776827441860468</v>
      </c>
      <c r="BI2165" s="7">
        <f t="shared" si="639"/>
        <v>2.36652411627907</v>
      </c>
      <c r="BJ2165">
        <v>340.8</v>
      </c>
      <c r="BK2165">
        <v>6390</v>
      </c>
      <c r="BL2165">
        <v>0.12</v>
      </c>
      <c r="BM2165">
        <v>0.11</v>
      </c>
      <c r="BN2165" s="3">
        <f t="shared" si="634"/>
        <v>6.6365909318808258E-2</v>
      </c>
      <c r="BO2165" s="3">
        <f t="shared" si="640"/>
        <v>9.7196873906244069E-2</v>
      </c>
      <c r="BP2165" s="3">
        <f t="shared" si="641"/>
        <v>8.523280219074246E-2</v>
      </c>
      <c r="BQ2165" s="3">
        <f t="shared" si="642"/>
        <v>0.12561714965573442</v>
      </c>
      <c r="BR2165">
        <f t="shared" si="643"/>
        <v>7.8170353991640684E-2</v>
      </c>
      <c r="BS2165">
        <f t="shared" si="644"/>
        <v>0.10888683522701029</v>
      </c>
      <c r="BT2165" s="5">
        <f t="shared" si="645"/>
        <v>463.91809179611823</v>
      </c>
    </row>
    <row r="2166" spans="1:72" x14ac:dyDescent="0.2">
      <c r="A2166">
        <v>18</v>
      </c>
      <c r="B2166">
        <v>40135</v>
      </c>
      <c r="C2166" t="s">
        <v>1593</v>
      </c>
      <c r="D2166">
        <v>40</v>
      </c>
      <c r="E2166" t="s">
        <v>1595</v>
      </c>
      <c r="F2166" t="s">
        <v>1596</v>
      </c>
      <c r="G2166" t="s">
        <v>1605</v>
      </c>
      <c r="H2166">
        <v>135</v>
      </c>
      <c r="I2166">
        <v>1042</v>
      </c>
      <c r="J2166">
        <v>372</v>
      </c>
      <c r="K2166">
        <v>1020</v>
      </c>
      <c r="L2166">
        <v>148</v>
      </c>
      <c r="M2166" s="5">
        <v>15991</v>
      </c>
      <c r="N2166" s="5">
        <v>22326.743009999998</v>
      </c>
      <c r="O2166" s="5">
        <v>4612.8999999999996</v>
      </c>
      <c r="P2166" s="5">
        <v>6440.5623679999999</v>
      </c>
      <c r="Q2166" s="5">
        <v>24243</v>
      </c>
      <c r="R2166" s="5">
        <v>33848.241560000002</v>
      </c>
      <c r="S2166" s="5">
        <v>141</v>
      </c>
      <c r="T2166" s="5">
        <v>196.86515940000001</v>
      </c>
      <c r="U2166">
        <v>821</v>
      </c>
      <c r="V2166">
        <v>380</v>
      </c>
      <c r="W2166">
        <v>969</v>
      </c>
      <c r="X2166">
        <v>120</v>
      </c>
      <c r="Y2166">
        <v>62</v>
      </c>
      <c r="Z2166">
        <v>20</v>
      </c>
      <c r="AA2166">
        <v>88</v>
      </c>
      <c r="AB2166">
        <v>43</v>
      </c>
      <c r="AC2166">
        <v>14</v>
      </c>
      <c r="AD2166">
        <v>65</v>
      </c>
      <c r="AE2166">
        <v>81</v>
      </c>
      <c r="AF2166">
        <v>31</v>
      </c>
      <c r="AG2166">
        <v>111</v>
      </c>
      <c r="AH2166">
        <v>1033.9166666666665</v>
      </c>
      <c r="AI2166">
        <v>2014.3166666666664</v>
      </c>
      <c r="AJ2166">
        <v>2561.833333333333</v>
      </c>
      <c r="AK2166">
        <v>1021</v>
      </c>
      <c r="AL2166">
        <v>0.95413931678323205</v>
      </c>
      <c r="AM2166">
        <f t="shared" si="627"/>
        <v>1</v>
      </c>
      <c r="AN2166">
        <f t="shared" si="628"/>
        <v>974.17624243567991</v>
      </c>
      <c r="AO2166">
        <v>15.37</v>
      </c>
      <c r="AP2166">
        <f t="shared" si="629"/>
        <v>14.665121298958276</v>
      </c>
      <c r="AQ2166">
        <v>3.27</v>
      </c>
      <c r="AR2166">
        <v>6430</v>
      </c>
      <c r="AS2166">
        <v>5.0737861885996933</v>
      </c>
      <c r="AT2166">
        <v>1.0284618062256505</v>
      </c>
      <c r="AU2166">
        <f t="shared" si="630"/>
        <v>5.2181953079299994</v>
      </c>
      <c r="AV2166">
        <f t="shared" si="631"/>
        <v>3.0853854186769514</v>
      </c>
      <c r="AW2166">
        <f t="shared" si="632"/>
        <v>7.1992326435795535</v>
      </c>
      <c r="AX2166">
        <f t="shared" si="635"/>
        <v>10.284618062256506</v>
      </c>
      <c r="AY2166" s="4">
        <v>0.1</v>
      </c>
      <c r="AZ2166">
        <v>35</v>
      </c>
      <c r="BA2166" s="1">
        <f t="shared" si="633"/>
        <v>0.10368970511989745</v>
      </c>
      <c r="BB2166">
        <v>0.3911</v>
      </c>
      <c r="BC2166">
        <v>4.8224999999999997E-2</v>
      </c>
      <c r="BD2166">
        <v>6.43E-3</v>
      </c>
      <c r="BE2166">
        <v>160000</v>
      </c>
      <c r="BF2166">
        <f t="shared" si="636"/>
        <v>74.400000000000006</v>
      </c>
      <c r="BG2166" s="7">
        <f t="shared" si="637"/>
        <v>0.78884137209302341</v>
      </c>
      <c r="BH2166" s="8">
        <f t="shared" si="638"/>
        <v>1.5776827441860468</v>
      </c>
      <c r="BI2166" s="7">
        <f t="shared" si="639"/>
        <v>2.36652411627907</v>
      </c>
      <c r="BJ2166">
        <v>340.8</v>
      </c>
      <c r="BK2166">
        <v>6390</v>
      </c>
      <c r="BL2166">
        <v>0.12</v>
      </c>
      <c r="BM2166">
        <v>0.11</v>
      </c>
      <c r="BN2166" s="3">
        <f t="shared" si="634"/>
        <v>7.0587138592040161E-2</v>
      </c>
      <c r="BO2166" s="3">
        <f t="shared" si="640"/>
        <v>0.10107308637491302</v>
      </c>
      <c r="BP2166" s="3">
        <f t="shared" si="641"/>
        <v>8.7359118787015938E-2</v>
      </c>
      <c r="BQ2166" s="3">
        <f t="shared" si="642"/>
        <v>0.13365018468523249</v>
      </c>
      <c r="BR2166">
        <f t="shared" si="643"/>
        <v>8.2046566460309639E-2</v>
      </c>
      <c r="BS2166">
        <f t="shared" si="644"/>
        <v>0.11276304769567924</v>
      </c>
      <c r="BT2166" s="5">
        <f t="shared" si="645"/>
        <v>463.91809179611823</v>
      </c>
    </row>
    <row r="2167" spans="1:72" x14ac:dyDescent="0.2">
      <c r="A2167">
        <v>18</v>
      </c>
      <c r="B2167">
        <v>40137</v>
      </c>
      <c r="C2167" t="s">
        <v>1593</v>
      </c>
      <c r="D2167">
        <v>40</v>
      </c>
      <c r="E2167" t="s">
        <v>1595</v>
      </c>
      <c r="F2167" t="s">
        <v>1596</v>
      </c>
      <c r="G2167" t="s">
        <v>147</v>
      </c>
      <c r="H2167">
        <v>137</v>
      </c>
      <c r="I2167">
        <v>1054</v>
      </c>
      <c r="J2167">
        <v>413</v>
      </c>
      <c r="K2167">
        <v>385</v>
      </c>
      <c r="L2167">
        <v>157</v>
      </c>
      <c r="M2167" s="5">
        <v>16287</v>
      </c>
      <c r="N2167" s="5">
        <v>22740.020219999999</v>
      </c>
      <c r="O2167" s="5">
        <v>5090.3999999999996</v>
      </c>
      <c r="P2167" s="5">
        <v>7107.2511169999998</v>
      </c>
      <c r="Q2167" s="5">
        <v>8834.5</v>
      </c>
      <c r="R2167" s="5">
        <v>12334.78901</v>
      </c>
      <c r="S2167" s="5">
        <v>145</v>
      </c>
      <c r="T2167" s="5">
        <v>202.44998659999999</v>
      </c>
      <c r="U2167">
        <v>748</v>
      </c>
      <c r="V2167">
        <v>375</v>
      </c>
      <c r="W2167">
        <v>367</v>
      </c>
      <c r="X2167">
        <v>114</v>
      </c>
      <c r="Y2167">
        <v>62</v>
      </c>
      <c r="Z2167">
        <v>20</v>
      </c>
      <c r="AA2167">
        <v>88</v>
      </c>
      <c r="AB2167">
        <v>43</v>
      </c>
      <c r="AC2167">
        <v>14</v>
      </c>
      <c r="AD2167">
        <v>65</v>
      </c>
      <c r="AE2167">
        <v>81</v>
      </c>
      <c r="AF2167">
        <v>31</v>
      </c>
      <c r="AG2167">
        <v>111</v>
      </c>
      <c r="AH2167">
        <v>1033.9166666666665</v>
      </c>
      <c r="AI2167">
        <v>2014.3166666666664</v>
      </c>
      <c r="AJ2167">
        <v>2561.833333333333</v>
      </c>
      <c r="AK2167">
        <v>1021</v>
      </c>
      <c r="AL2167">
        <v>0.95355448126792897</v>
      </c>
      <c r="AM2167">
        <f t="shared" si="627"/>
        <v>1</v>
      </c>
      <c r="AN2167">
        <f t="shared" si="628"/>
        <v>973.57912537455547</v>
      </c>
      <c r="AO2167">
        <v>15.37</v>
      </c>
      <c r="AP2167">
        <f t="shared" si="629"/>
        <v>14.656132377088067</v>
      </c>
      <c r="AQ2167">
        <v>3.27</v>
      </c>
      <c r="AR2167">
        <v>6430</v>
      </c>
      <c r="AS2167">
        <v>5.0737861885996933</v>
      </c>
      <c r="AT2167">
        <v>0.83510524403855568</v>
      </c>
      <c r="AU2167">
        <f t="shared" si="630"/>
        <v>4.2371454532300001</v>
      </c>
      <c r="AV2167">
        <f t="shared" si="631"/>
        <v>2.5053157321156672</v>
      </c>
      <c r="AW2167">
        <f t="shared" si="632"/>
        <v>5.8457367082698894</v>
      </c>
      <c r="AX2167">
        <f t="shared" si="635"/>
        <v>8.3510524403855566</v>
      </c>
      <c r="AY2167" s="4">
        <v>0.1</v>
      </c>
      <c r="AZ2167">
        <v>35</v>
      </c>
      <c r="BA2167" s="1">
        <f t="shared" si="633"/>
        <v>0.10368970511989745</v>
      </c>
      <c r="BB2167">
        <v>0.3911</v>
      </c>
      <c r="BC2167">
        <v>4.8224999999999997E-2</v>
      </c>
      <c r="BD2167">
        <v>6.43E-3</v>
      </c>
      <c r="BE2167">
        <v>160000</v>
      </c>
      <c r="BF2167">
        <f t="shared" si="636"/>
        <v>74.400000000000006</v>
      </c>
      <c r="BG2167" s="7">
        <f t="shared" si="637"/>
        <v>0.78884137209302341</v>
      </c>
      <c r="BH2167" s="8">
        <f t="shared" si="638"/>
        <v>1.5776827441860468</v>
      </c>
      <c r="BI2167" s="7">
        <f t="shared" si="639"/>
        <v>2.36652411627907</v>
      </c>
      <c r="BJ2167">
        <v>340.8</v>
      </c>
      <c r="BK2167">
        <v>6390</v>
      </c>
      <c r="BL2167">
        <v>0.12</v>
      </c>
      <c r="BM2167">
        <v>0.11</v>
      </c>
      <c r="BN2167" s="3">
        <f t="shared" si="634"/>
        <v>6.4258292442892648E-2</v>
      </c>
      <c r="BO2167" s="3">
        <f t="shared" si="640"/>
        <v>9.4714215344459521E-2</v>
      </c>
      <c r="BP2167" s="3">
        <f t="shared" si="641"/>
        <v>8.357855023769438E-2</v>
      </c>
      <c r="BQ2167" s="3">
        <f t="shared" si="642"/>
        <v>0.12116663727186974</v>
      </c>
      <c r="BR2167">
        <f t="shared" si="643"/>
        <v>7.5687695429856136E-2</v>
      </c>
      <c r="BS2167">
        <f t="shared" si="644"/>
        <v>0.10640417666522574</v>
      </c>
      <c r="BT2167" s="5">
        <f t="shared" si="645"/>
        <v>463.91809179611823</v>
      </c>
    </row>
    <row r="2168" spans="1:72" x14ac:dyDescent="0.2">
      <c r="A2168">
        <v>18</v>
      </c>
      <c r="B2168">
        <v>40139</v>
      </c>
      <c r="C2168" t="s">
        <v>1593</v>
      </c>
      <c r="D2168">
        <v>40</v>
      </c>
      <c r="E2168" t="s">
        <v>1595</v>
      </c>
      <c r="F2168" t="s">
        <v>1596</v>
      </c>
      <c r="G2168" t="s">
        <v>1159</v>
      </c>
      <c r="H2168">
        <v>139</v>
      </c>
      <c r="I2168">
        <v>441</v>
      </c>
      <c r="J2168">
        <v>240</v>
      </c>
      <c r="K2168">
        <v>308</v>
      </c>
      <c r="L2168">
        <v>99</v>
      </c>
      <c r="M2168" s="5">
        <v>6984.2</v>
      </c>
      <c r="N2168" s="5">
        <v>9751.3875630000002</v>
      </c>
      <c r="O2168" s="5">
        <v>3007.6</v>
      </c>
      <c r="P2168" s="5">
        <v>4199.2315850000005</v>
      </c>
      <c r="Q2168" s="5">
        <v>7271</v>
      </c>
      <c r="R2168" s="5">
        <v>10151.819670000001</v>
      </c>
      <c r="S2168" s="5">
        <v>94</v>
      </c>
      <c r="T2168" s="5">
        <v>131.24343959999999</v>
      </c>
      <c r="U2168">
        <v>422</v>
      </c>
      <c r="V2168">
        <v>269</v>
      </c>
      <c r="W2168">
        <v>337</v>
      </c>
      <c r="X2168">
        <v>80</v>
      </c>
      <c r="Y2168">
        <v>62</v>
      </c>
      <c r="Z2168">
        <v>20</v>
      </c>
      <c r="AA2168">
        <v>88</v>
      </c>
      <c r="AB2168">
        <v>43</v>
      </c>
      <c r="AC2168">
        <v>14</v>
      </c>
      <c r="AD2168">
        <v>65</v>
      </c>
      <c r="AE2168">
        <v>81</v>
      </c>
      <c r="AF2168">
        <v>31</v>
      </c>
      <c r="AG2168">
        <v>111</v>
      </c>
      <c r="AH2168">
        <v>1033.9166666666665</v>
      </c>
      <c r="AI2168">
        <v>2014.3166666666664</v>
      </c>
      <c r="AJ2168">
        <v>2561.833333333333</v>
      </c>
      <c r="AK2168">
        <v>1021</v>
      </c>
      <c r="AL2168">
        <v>0.96949768391522495</v>
      </c>
      <c r="AM2168">
        <f t="shared" si="627"/>
        <v>1</v>
      </c>
      <c r="AN2168">
        <f t="shared" si="628"/>
        <v>989.85713527744463</v>
      </c>
      <c r="AO2168">
        <v>15.37</v>
      </c>
      <c r="AP2168">
        <f t="shared" si="629"/>
        <v>14.901179401777007</v>
      </c>
      <c r="AQ2168">
        <v>3.27</v>
      </c>
      <c r="AR2168">
        <v>6430</v>
      </c>
      <c r="AS2168">
        <v>5.0737861885996933</v>
      </c>
      <c r="AT2168">
        <v>0.88110141393124253</v>
      </c>
      <c r="AU2168">
        <f t="shared" si="630"/>
        <v>4.4705201847599998</v>
      </c>
      <c r="AV2168">
        <f t="shared" si="631"/>
        <v>2.6433042417937278</v>
      </c>
      <c r="AW2168">
        <f t="shared" si="632"/>
        <v>6.1677098975186979</v>
      </c>
      <c r="AX2168">
        <f t="shared" si="635"/>
        <v>8.8110141393124248</v>
      </c>
      <c r="AY2168" s="4">
        <v>0.1</v>
      </c>
      <c r="AZ2168">
        <v>35</v>
      </c>
      <c r="BA2168" s="1">
        <f t="shared" si="633"/>
        <v>0.10368970511989745</v>
      </c>
      <c r="BB2168">
        <v>0.3911</v>
      </c>
      <c r="BC2168">
        <v>4.8224999999999997E-2</v>
      </c>
      <c r="BD2168">
        <v>6.43E-3</v>
      </c>
      <c r="BE2168">
        <v>160000</v>
      </c>
      <c r="BF2168">
        <f t="shared" si="636"/>
        <v>74.400000000000006</v>
      </c>
      <c r="BG2168" s="7">
        <f t="shared" si="637"/>
        <v>0.78884137209302341</v>
      </c>
      <c r="BH2168" s="8">
        <f t="shared" si="638"/>
        <v>1.5776827441860468</v>
      </c>
      <c r="BI2168" s="7">
        <f t="shared" si="639"/>
        <v>2.36652411627907</v>
      </c>
      <c r="BJ2168">
        <v>340.8</v>
      </c>
      <c r="BK2168">
        <v>6390</v>
      </c>
      <c r="BL2168">
        <v>0.12</v>
      </c>
      <c r="BM2168">
        <v>0.11</v>
      </c>
      <c r="BN2168" s="3">
        <f t="shared" si="634"/>
        <v>6.6323074325326803E-2</v>
      </c>
      <c r="BO2168" s="3">
        <f t="shared" si="640"/>
        <v>9.5983212170545229E-2</v>
      </c>
      <c r="BP2168" s="3">
        <f t="shared" si="641"/>
        <v>8.42342136572721E-2</v>
      </c>
      <c r="BQ2168" s="3">
        <f t="shared" si="642"/>
        <v>0.12389258829831731</v>
      </c>
      <c r="BR2168">
        <f t="shared" si="643"/>
        <v>7.6956692255941844E-2</v>
      </c>
      <c r="BS2168">
        <f t="shared" si="644"/>
        <v>0.10767317349131145</v>
      </c>
      <c r="BT2168" s="5">
        <f t="shared" si="645"/>
        <v>463.91809179611823</v>
      </c>
    </row>
    <row r="2169" spans="1:72" x14ac:dyDescent="0.2">
      <c r="A2169">
        <v>18</v>
      </c>
      <c r="B2169">
        <v>40141</v>
      </c>
      <c r="C2169" t="s">
        <v>1593</v>
      </c>
      <c r="D2169">
        <v>40</v>
      </c>
      <c r="E2169" t="s">
        <v>1595</v>
      </c>
      <c r="F2169" t="s">
        <v>1596</v>
      </c>
      <c r="G2169" t="s">
        <v>1685</v>
      </c>
      <c r="H2169">
        <v>141</v>
      </c>
      <c r="I2169">
        <v>1111</v>
      </c>
      <c r="J2169">
        <v>424</v>
      </c>
      <c r="K2169">
        <v>363</v>
      </c>
      <c r="L2169">
        <v>170</v>
      </c>
      <c r="M2169" s="5">
        <v>15231</v>
      </c>
      <c r="N2169" s="5">
        <v>21265.625840000001</v>
      </c>
      <c r="O2169" s="5">
        <v>5115.8999999999996</v>
      </c>
      <c r="P2169" s="5">
        <v>7142.8543900000004</v>
      </c>
      <c r="Q2169" s="5">
        <v>8134.6</v>
      </c>
      <c r="R2169" s="5">
        <v>11357.58387</v>
      </c>
      <c r="S2169" s="5">
        <v>148</v>
      </c>
      <c r="T2169" s="5">
        <v>206.63860700000001</v>
      </c>
      <c r="U2169">
        <v>694</v>
      </c>
      <c r="V2169">
        <v>349</v>
      </c>
      <c r="W2169">
        <v>338</v>
      </c>
      <c r="X2169">
        <v>109</v>
      </c>
      <c r="Y2169">
        <v>62</v>
      </c>
      <c r="Z2169">
        <v>20</v>
      </c>
      <c r="AA2169">
        <v>88</v>
      </c>
      <c r="AB2169">
        <v>43</v>
      </c>
      <c r="AC2169">
        <v>14</v>
      </c>
      <c r="AD2169">
        <v>65</v>
      </c>
      <c r="AE2169">
        <v>81</v>
      </c>
      <c r="AF2169">
        <v>31</v>
      </c>
      <c r="AG2169">
        <v>111</v>
      </c>
      <c r="AH2169">
        <v>1033.9166666666665</v>
      </c>
      <c r="AI2169">
        <v>2014.3166666666664</v>
      </c>
      <c r="AJ2169">
        <v>2561.833333333333</v>
      </c>
      <c r="AK2169">
        <v>1021</v>
      </c>
      <c r="AL2169">
        <v>0.95369591812292698</v>
      </c>
      <c r="AM2169">
        <f t="shared" si="627"/>
        <v>1</v>
      </c>
      <c r="AN2169">
        <f t="shared" si="628"/>
        <v>973.72353240350844</v>
      </c>
      <c r="AO2169">
        <v>15.37</v>
      </c>
      <c r="AP2169">
        <f t="shared" si="629"/>
        <v>14.658306261549386</v>
      </c>
      <c r="AQ2169">
        <v>3.27</v>
      </c>
      <c r="AR2169">
        <v>6430</v>
      </c>
      <c r="AS2169">
        <v>5.0737861885996933</v>
      </c>
      <c r="AT2169">
        <v>0.82981737626630248</v>
      </c>
      <c r="AU2169">
        <f t="shared" si="630"/>
        <v>4.2103159427600003</v>
      </c>
      <c r="AV2169">
        <f t="shared" si="631"/>
        <v>2.4894521287989075</v>
      </c>
      <c r="AW2169">
        <f t="shared" si="632"/>
        <v>5.808721633864117</v>
      </c>
      <c r="AX2169">
        <f t="shared" si="635"/>
        <v>8.2981737626630245</v>
      </c>
      <c r="AY2169" s="4">
        <v>0.1</v>
      </c>
      <c r="AZ2169">
        <v>35</v>
      </c>
      <c r="BA2169" s="1">
        <f t="shared" si="633"/>
        <v>0.10368970511989745</v>
      </c>
      <c r="BB2169">
        <v>0.3911</v>
      </c>
      <c r="BC2169">
        <v>4.8224999999999997E-2</v>
      </c>
      <c r="BD2169">
        <v>6.43E-3</v>
      </c>
      <c r="BE2169">
        <v>160000</v>
      </c>
      <c r="BF2169">
        <f t="shared" si="636"/>
        <v>74.400000000000006</v>
      </c>
      <c r="BG2169" s="7">
        <f t="shared" si="637"/>
        <v>0.78884137209302341</v>
      </c>
      <c r="BH2169" s="8">
        <f t="shared" si="638"/>
        <v>1.5776827441860468</v>
      </c>
      <c r="BI2169" s="7">
        <f t="shared" si="639"/>
        <v>2.36652411627907</v>
      </c>
      <c r="BJ2169">
        <v>340.8</v>
      </c>
      <c r="BK2169">
        <v>6390</v>
      </c>
      <c r="BL2169">
        <v>0.12</v>
      </c>
      <c r="BM2169">
        <v>0.11</v>
      </c>
      <c r="BN2169" s="3">
        <f t="shared" si="634"/>
        <v>6.4090783718746172E-2</v>
      </c>
      <c r="BO2169" s="3">
        <f t="shared" si="640"/>
        <v>9.4463583016032165E-2</v>
      </c>
      <c r="BP2169" s="3">
        <f t="shared" si="641"/>
        <v>8.3398428692262341E-2</v>
      </c>
      <c r="BQ2169" s="3">
        <f t="shared" si="642"/>
        <v>0.12074850879800861</v>
      </c>
      <c r="BR2169">
        <f t="shared" si="643"/>
        <v>7.5437063101428781E-2</v>
      </c>
      <c r="BS2169">
        <f t="shared" si="644"/>
        <v>0.10615354433679838</v>
      </c>
      <c r="BT2169" s="5">
        <f t="shared" si="645"/>
        <v>463.91809179611823</v>
      </c>
    </row>
    <row r="2170" spans="1:72" x14ac:dyDescent="0.2">
      <c r="A2170">
        <v>18</v>
      </c>
      <c r="B2170">
        <v>40143</v>
      </c>
      <c r="C2170" t="s">
        <v>1593</v>
      </c>
      <c r="D2170">
        <v>40</v>
      </c>
      <c r="E2170" t="s">
        <v>1595</v>
      </c>
      <c r="F2170" t="s">
        <v>1596</v>
      </c>
      <c r="G2170" t="s">
        <v>1644</v>
      </c>
      <c r="H2170">
        <v>143</v>
      </c>
      <c r="I2170">
        <v>4000</v>
      </c>
      <c r="J2170">
        <v>1100</v>
      </c>
      <c r="K2170">
        <v>695</v>
      </c>
      <c r="L2170">
        <v>540</v>
      </c>
      <c r="M2170" s="5">
        <v>52363</v>
      </c>
      <c r="N2170" s="5">
        <v>73109.5769</v>
      </c>
      <c r="O2170" s="5">
        <v>10970</v>
      </c>
      <c r="P2170" s="5">
        <v>15316.388639999999</v>
      </c>
      <c r="Q2170" s="5">
        <v>13954</v>
      </c>
      <c r="R2170" s="5">
        <v>19482.669750000001</v>
      </c>
      <c r="S2170" s="5">
        <v>447</v>
      </c>
      <c r="T2170" s="5">
        <v>624.10444150000001</v>
      </c>
      <c r="U2170">
        <v>1395</v>
      </c>
      <c r="V2170">
        <v>603</v>
      </c>
      <c r="W2170">
        <v>444</v>
      </c>
      <c r="X2170">
        <v>198</v>
      </c>
      <c r="Y2170">
        <v>62</v>
      </c>
      <c r="Z2170">
        <v>20</v>
      </c>
      <c r="AA2170">
        <v>88</v>
      </c>
      <c r="AB2170">
        <v>43</v>
      </c>
      <c r="AC2170">
        <v>14</v>
      </c>
      <c r="AD2170">
        <v>65</v>
      </c>
      <c r="AE2170">
        <v>81</v>
      </c>
      <c r="AF2170">
        <v>31</v>
      </c>
      <c r="AG2170">
        <v>111</v>
      </c>
      <c r="AH2170">
        <v>1033.9166666666665</v>
      </c>
      <c r="AI2170">
        <v>2014.3166666666664</v>
      </c>
      <c r="AJ2170">
        <v>2561.833333333333</v>
      </c>
      <c r="AK2170">
        <v>1021</v>
      </c>
      <c r="AL2170">
        <v>0.96162616505342402</v>
      </c>
      <c r="AM2170">
        <f t="shared" si="627"/>
        <v>1</v>
      </c>
      <c r="AN2170">
        <f t="shared" si="628"/>
        <v>981.82031451954595</v>
      </c>
      <c r="AO2170">
        <v>15.37</v>
      </c>
      <c r="AP2170">
        <f t="shared" si="629"/>
        <v>14.780194156871126</v>
      </c>
      <c r="AQ2170">
        <v>3.27</v>
      </c>
      <c r="AR2170">
        <v>6430</v>
      </c>
      <c r="AS2170">
        <v>5.0737861885996933</v>
      </c>
      <c r="AT2170">
        <v>0.90575476571044367</v>
      </c>
      <c r="AU2170">
        <f t="shared" si="630"/>
        <v>4.59560602052</v>
      </c>
      <c r="AV2170">
        <f t="shared" si="631"/>
        <v>2.7172642971313312</v>
      </c>
      <c r="AW2170">
        <f t="shared" si="632"/>
        <v>6.3402833599731059</v>
      </c>
      <c r="AX2170">
        <f t="shared" si="635"/>
        <v>9.0575476571044362</v>
      </c>
      <c r="AY2170" s="4">
        <v>0.1</v>
      </c>
      <c r="AZ2170">
        <v>35</v>
      </c>
      <c r="BA2170" s="1">
        <f t="shared" si="633"/>
        <v>0.10368970511989745</v>
      </c>
      <c r="BB2170">
        <v>0.3911</v>
      </c>
      <c r="BC2170">
        <v>4.8224999999999997E-2</v>
      </c>
      <c r="BD2170">
        <v>6.43E-3</v>
      </c>
      <c r="BE2170">
        <v>160000</v>
      </c>
      <c r="BF2170">
        <f t="shared" si="636"/>
        <v>74.400000000000006</v>
      </c>
      <c r="BG2170" s="7">
        <f t="shared" si="637"/>
        <v>0.78884137209302341</v>
      </c>
      <c r="BH2170" s="8">
        <f t="shared" si="638"/>
        <v>1.5776827441860468</v>
      </c>
      <c r="BI2170" s="7">
        <f t="shared" si="639"/>
        <v>2.36652411627907</v>
      </c>
      <c r="BJ2170">
        <v>340.8</v>
      </c>
      <c r="BK2170">
        <v>6390</v>
      </c>
      <c r="BL2170">
        <v>0.12</v>
      </c>
      <c r="BM2170">
        <v>0.11</v>
      </c>
      <c r="BN2170" s="3">
        <f t="shared" si="634"/>
        <v>6.6848826689540966E-2</v>
      </c>
      <c r="BO2170" s="3">
        <f t="shared" si="640"/>
        <v>0.10032129774090429</v>
      </c>
      <c r="BP2170" s="3">
        <f t="shared" si="641"/>
        <v>8.8243560459515161E-2</v>
      </c>
      <c r="BQ2170" s="3">
        <f t="shared" si="642"/>
        <v>0.12901158246414227</v>
      </c>
      <c r="BR2170">
        <f t="shared" si="643"/>
        <v>8.1294777826300901E-2</v>
      </c>
      <c r="BS2170">
        <f t="shared" si="644"/>
        <v>0.1120112590616705</v>
      </c>
      <c r="BT2170" s="5">
        <f t="shared" si="645"/>
        <v>463.91809179611823</v>
      </c>
    </row>
    <row r="2171" spans="1:72" x14ac:dyDescent="0.2">
      <c r="A2171">
        <v>18</v>
      </c>
      <c r="B2171">
        <v>40145</v>
      </c>
      <c r="C2171" t="s">
        <v>1593</v>
      </c>
      <c r="D2171">
        <v>40</v>
      </c>
      <c r="E2171" t="s">
        <v>1595</v>
      </c>
      <c r="F2171" t="s">
        <v>1596</v>
      </c>
      <c r="G2171" t="s">
        <v>1608</v>
      </c>
      <c r="H2171">
        <v>145</v>
      </c>
      <c r="I2171">
        <v>1062</v>
      </c>
      <c r="J2171">
        <v>495</v>
      </c>
      <c r="K2171">
        <v>988</v>
      </c>
      <c r="L2171">
        <v>158</v>
      </c>
      <c r="M2171" s="5">
        <v>16699</v>
      </c>
      <c r="N2171" s="5">
        <v>23315.257430000001</v>
      </c>
      <c r="O2171" s="5">
        <v>4960</v>
      </c>
      <c r="P2171" s="5">
        <v>6925.1857499999996</v>
      </c>
      <c r="Q2171" s="5">
        <v>23546</v>
      </c>
      <c r="R2171" s="5">
        <v>32875.085420000003</v>
      </c>
      <c r="S2171" s="5">
        <v>148</v>
      </c>
      <c r="T2171" s="5">
        <v>206.63860700000001</v>
      </c>
      <c r="U2171">
        <v>806</v>
      </c>
      <c r="V2171">
        <v>500</v>
      </c>
      <c r="W2171">
        <v>934</v>
      </c>
      <c r="X2171">
        <v>120</v>
      </c>
      <c r="Y2171">
        <v>62</v>
      </c>
      <c r="Z2171">
        <v>20</v>
      </c>
      <c r="AA2171">
        <v>88</v>
      </c>
      <c r="AB2171">
        <v>43</v>
      </c>
      <c r="AC2171">
        <v>14</v>
      </c>
      <c r="AD2171">
        <v>65</v>
      </c>
      <c r="AE2171">
        <v>81</v>
      </c>
      <c r="AF2171">
        <v>31</v>
      </c>
      <c r="AG2171">
        <v>111</v>
      </c>
      <c r="AH2171">
        <v>1033.9166666666665</v>
      </c>
      <c r="AI2171">
        <v>2014.3166666666664</v>
      </c>
      <c r="AJ2171">
        <v>2561.833333333333</v>
      </c>
      <c r="AK2171">
        <v>1021</v>
      </c>
      <c r="AL2171">
        <v>0.95895170768102</v>
      </c>
      <c r="AM2171">
        <f t="shared" si="627"/>
        <v>1</v>
      </c>
      <c r="AN2171">
        <f t="shared" si="628"/>
        <v>979.08969354232147</v>
      </c>
      <c r="AO2171">
        <v>15.37</v>
      </c>
      <c r="AP2171">
        <f t="shared" si="629"/>
        <v>14.739087747057276</v>
      </c>
      <c r="AQ2171">
        <v>3.27</v>
      </c>
      <c r="AR2171">
        <v>6430</v>
      </c>
      <c r="AS2171">
        <v>5.0737861885996933</v>
      </c>
      <c r="AT2171">
        <v>0.94470767950174117</v>
      </c>
      <c r="AU2171">
        <f t="shared" si="630"/>
        <v>4.7932447765199999</v>
      </c>
      <c r="AV2171">
        <f t="shared" si="631"/>
        <v>2.8341230385052234</v>
      </c>
      <c r="AW2171">
        <f t="shared" si="632"/>
        <v>6.6129537565121881</v>
      </c>
      <c r="AX2171">
        <f t="shared" si="635"/>
        <v>9.447076795017411</v>
      </c>
      <c r="AY2171" s="4">
        <v>0.1</v>
      </c>
      <c r="AZ2171">
        <v>35</v>
      </c>
      <c r="BA2171" s="1">
        <f t="shared" si="633"/>
        <v>0.10368970511989745</v>
      </c>
      <c r="BB2171">
        <v>0.3911</v>
      </c>
      <c r="BC2171">
        <v>4.8224999999999997E-2</v>
      </c>
      <c r="BD2171">
        <v>6.43E-3</v>
      </c>
      <c r="BE2171">
        <v>160000</v>
      </c>
      <c r="BF2171">
        <f t="shared" si="636"/>
        <v>74.400000000000006</v>
      </c>
      <c r="BG2171" s="7">
        <f t="shared" si="637"/>
        <v>0.78884137209302341</v>
      </c>
      <c r="BH2171" s="8">
        <f t="shared" si="638"/>
        <v>1.5776827441860468</v>
      </c>
      <c r="BI2171" s="7">
        <f t="shared" si="639"/>
        <v>2.36652411627907</v>
      </c>
      <c r="BJ2171">
        <v>340.8</v>
      </c>
      <c r="BK2171">
        <v>6390</v>
      </c>
      <c r="BL2171">
        <v>0.12</v>
      </c>
      <c r="BM2171">
        <v>0.11</v>
      </c>
      <c r="BN2171" s="3">
        <f t="shared" si="634"/>
        <v>6.8025002826214043E-2</v>
      </c>
      <c r="BO2171" s="3">
        <f t="shared" si="640"/>
        <v>9.8574462093351287E-2</v>
      </c>
      <c r="BP2171" s="3">
        <f t="shared" si="641"/>
        <v>8.5977309317916292E-2</v>
      </c>
      <c r="BQ2171" s="3">
        <f t="shared" si="642"/>
        <v>0.12849860197228968</v>
      </c>
      <c r="BR2171">
        <f t="shared" si="643"/>
        <v>7.9547942178747902E-2</v>
      </c>
      <c r="BS2171">
        <f t="shared" si="644"/>
        <v>0.1102644234141175</v>
      </c>
      <c r="BT2171" s="5">
        <f t="shared" si="645"/>
        <v>463.91809179611823</v>
      </c>
    </row>
    <row r="2172" spans="1:72" x14ac:dyDescent="0.2">
      <c r="A2172">
        <v>18</v>
      </c>
      <c r="B2172">
        <v>40147</v>
      </c>
      <c r="C2172" t="s">
        <v>1593</v>
      </c>
      <c r="D2172">
        <v>40</v>
      </c>
      <c r="E2172" t="s">
        <v>1595</v>
      </c>
      <c r="F2172" t="s">
        <v>1596</v>
      </c>
      <c r="G2172" t="s">
        <v>316</v>
      </c>
      <c r="H2172">
        <v>147</v>
      </c>
      <c r="I2172">
        <v>1095</v>
      </c>
      <c r="J2172">
        <v>485</v>
      </c>
      <c r="K2172">
        <v>982</v>
      </c>
      <c r="L2172">
        <v>159</v>
      </c>
      <c r="M2172" s="5">
        <v>17101</v>
      </c>
      <c r="N2172" s="5">
        <v>23876.53256</v>
      </c>
      <c r="O2172" s="5">
        <v>4930.7</v>
      </c>
      <c r="P2172" s="5">
        <v>6884.2768900000001</v>
      </c>
      <c r="Q2172" s="5">
        <v>23220</v>
      </c>
      <c r="R2172" s="5">
        <v>32419.921999999999</v>
      </c>
      <c r="S2172" s="5">
        <v>148</v>
      </c>
      <c r="T2172" s="5">
        <v>206.63860700000001</v>
      </c>
      <c r="U2172">
        <v>794</v>
      </c>
      <c r="V2172">
        <v>485</v>
      </c>
      <c r="W2172">
        <v>916</v>
      </c>
      <c r="X2172">
        <v>119</v>
      </c>
      <c r="Y2172">
        <v>62</v>
      </c>
      <c r="Z2172">
        <v>20</v>
      </c>
      <c r="AA2172">
        <v>88</v>
      </c>
      <c r="AB2172">
        <v>43</v>
      </c>
      <c r="AC2172">
        <v>14</v>
      </c>
      <c r="AD2172">
        <v>65</v>
      </c>
      <c r="AE2172">
        <v>81</v>
      </c>
      <c r="AF2172">
        <v>31</v>
      </c>
      <c r="AG2172">
        <v>111</v>
      </c>
      <c r="AH2172">
        <v>1033.9166666666665</v>
      </c>
      <c r="AI2172">
        <v>2014.3166666666664</v>
      </c>
      <c r="AJ2172">
        <v>2561.833333333333</v>
      </c>
      <c r="AK2172">
        <v>1021</v>
      </c>
      <c r="AL2172">
        <v>0.96644409497578898</v>
      </c>
      <c r="AM2172">
        <f t="shared" si="627"/>
        <v>1</v>
      </c>
      <c r="AN2172">
        <f t="shared" si="628"/>
        <v>986.73942097028055</v>
      </c>
      <c r="AO2172">
        <v>15.37</v>
      </c>
      <c r="AP2172">
        <f t="shared" si="629"/>
        <v>14.854245739777875</v>
      </c>
      <c r="AQ2172">
        <v>3.27</v>
      </c>
      <c r="AR2172">
        <v>6430</v>
      </c>
      <c r="AS2172">
        <v>5.0737861885996933</v>
      </c>
      <c r="AT2172">
        <v>0.91266341774405912</v>
      </c>
      <c r="AU2172">
        <f t="shared" si="630"/>
        <v>4.6306590437899997</v>
      </c>
      <c r="AV2172">
        <f t="shared" si="631"/>
        <v>2.7379902532321774</v>
      </c>
      <c r="AW2172">
        <f t="shared" si="632"/>
        <v>6.3886439242084139</v>
      </c>
      <c r="AX2172">
        <f t="shared" si="635"/>
        <v>9.1266341774405912</v>
      </c>
      <c r="AY2172" s="4">
        <v>0.1</v>
      </c>
      <c r="AZ2172">
        <v>35</v>
      </c>
      <c r="BA2172" s="1">
        <f t="shared" si="633"/>
        <v>0.10368970511989745</v>
      </c>
      <c r="BB2172">
        <v>0.3911</v>
      </c>
      <c r="BC2172">
        <v>4.8224999999999997E-2</v>
      </c>
      <c r="BD2172">
        <v>6.43E-3</v>
      </c>
      <c r="BE2172">
        <v>160000</v>
      </c>
      <c r="BF2172">
        <f t="shared" si="636"/>
        <v>74.400000000000006</v>
      </c>
      <c r="BG2172" s="7">
        <f t="shared" si="637"/>
        <v>0.78884137209302341</v>
      </c>
      <c r="BH2172" s="8">
        <f t="shared" si="638"/>
        <v>1.5776827441860468</v>
      </c>
      <c r="BI2172" s="7">
        <f t="shared" si="639"/>
        <v>2.36652411627907</v>
      </c>
      <c r="BJ2172">
        <v>340.8</v>
      </c>
      <c r="BK2172">
        <v>6390</v>
      </c>
      <c r="BL2172">
        <v>0.12</v>
      </c>
      <c r="BM2172">
        <v>0.11</v>
      </c>
      <c r="BN2172" s="3">
        <f t="shared" si="634"/>
        <v>6.7244709789855639E-2</v>
      </c>
      <c r="BO2172" s="3">
        <f t="shared" si="640"/>
        <v>9.7822589423860837E-2</v>
      </c>
      <c r="BP2172" s="3">
        <f t="shared" si="641"/>
        <v>8.5652729100574046E-2</v>
      </c>
      <c r="BQ2172" s="3">
        <f t="shared" si="642"/>
        <v>0.12673170953323415</v>
      </c>
      <c r="BR2172">
        <f t="shared" si="643"/>
        <v>7.8796069509257452E-2</v>
      </c>
      <c r="BS2172">
        <f t="shared" si="644"/>
        <v>0.10951255074462705</v>
      </c>
      <c r="BT2172" s="5">
        <f t="shared" si="645"/>
        <v>463.91809179611823</v>
      </c>
    </row>
    <row r="2173" spans="1:72" x14ac:dyDescent="0.2">
      <c r="A2173">
        <v>18</v>
      </c>
      <c r="B2173">
        <v>40149</v>
      </c>
      <c r="C2173" t="s">
        <v>1593</v>
      </c>
      <c r="D2173">
        <v>40</v>
      </c>
      <c r="E2173" t="s">
        <v>1595</v>
      </c>
      <c r="F2173" t="s">
        <v>1596</v>
      </c>
      <c r="G2173" t="s">
        <v>1645</v>
      </c>
      <c r="H2173">
        <v>149</v>
      </c>
      <c r="I2173">
        <v>686</v>
      </c>
      <c r="J2173">
        <v>326</v>
      </c>
      <c r="K2173">
        <v>299</v>
      </c>
      <c r="L2173">
        <v>108</v>
      </c>
      <c r="M2173" s="5">
        <v>10563</v>
      </c>
      <c r="N2173" s="5">
        <v>14748.13247</v>
      </c>
      <c r="O2173" s="5">
        <v>3807.3</v>
      </c>
      <c r="P2173" s="5">
        <v>5315.7781660000001</v>
      </c>
      <c r="Q2173" s="5">
        <v>6961.9</v>
      </c>
      <c r="R2173" s="5">
        <v>9720.2521510000006</v>
      </c>
      <c r="S2173" s="5">
        <v>104</v>
      </c>
      <c r="T2173" s="5">
        <v>145.2055077</v>
      </c>
      <c r="U2173">
        <v>535</v>
      </c>
      <c r="V2173">
        <v>340</v>
      </c>
      <c r="W2173">
        <v>308</v>
      </c>
      <c r="X2173">
        <v>87</v>
      </c>
      <c r="Y2173">
        <v>62</v>
      </c>
      <c r="Z2173">
        <v>20</v>
      </c>
      <c r="AA2173">
        <v>88</v>
      </c>
      <c r="AB2173">
        <v>43</v>
      </c>
      <c r="AC2173">
        <v>14</v>
      </c>
      <c r="AD2173">
        <v>65</v>
      </c>
      <c r="AE2173">
        <v>81</v>
      </c>
      <c r="AF2173">
        <v>31</v>
      </c>
      <c r="AG2173">
        <v>111</v>
      </c>
      <c r="AH2173">
        <v>1033.9166666666665</v>
      </c>
      <c r="AI2173">
        <v>2014.3166666666664</v>
      </c>
      <c r="AJ2173">
        <v>2561.833333333333</v>
      </c>
      <c r="AK2173">
        <v>1021</v>
      </c>
      <c r="AL2173">
        <v>0.95762585742133</v>
      </c>
      <c r="AM2173">
        <f t="shared" si="627"/>
        <v>1</v>
      </c>
      <c r="AN2173">
        <f t="shared" si="628"/>
        <v>977.73600042717794</v>
      </c>
      <c r="AO2173">
        <v>15.37</v>
      </c>
      <c r="AP2173">
        <f t="shared" si="629"/>
        <v>14.718709428565841</v>
      </c>
      <c r="AQ2173">
        <v>3.27</v>
      </c>
      <c r="AR2173">
        <v>6430</v>
      </c>
      <c r="AS2173">
        <v>5.0737861885996933</v>
      </c>
      <c r="AT2173">
        <v>0.83892429364761067</v>
      </c>
      <c r="AU2173">
        <f t="shared" si="630"/>
        <v>4.2565224943900004</v>
      </c>
      <c r="AV2173">
        <f t="shared" si="631"/>
        <v>2.516772880942832</v>
      </c>
      <c r="AW2173">
        <f t="shared" si="632"/>
        <v>5.8724700555332747</v>
      </c>
      <c r="AX2173">
        <f t="shared" si="635"/>
        <v>8.3892429364761067</v>
      </c>
      <c r="AY2173" s="4">
        <v>0.1</v>
      </c>
      <c r="AZ2173">
        <v>35</v>
      </c>
      <c r="BA2173" s="1">
        <f t="shared" si="633"/>
        <v>0.10368970511989745</v>
      </c>
      <c r="BB2173">
        <v>0.3911</v>
      </c>
      <c r="BC2173">
        <v>4.8224999999999997E-2</v>
      </c>
      <c r="BD2173">
        <v>6.43E-3</v>
      </c>
      <c r="BE2173">
        <v>160000</v>
      </c>
      <c r="BF2173">
        <f t="shared" si="636"/>
        <v>74.400000000000006</v>
      </c>
      <c r="BG2173" s="7">
        <f t="shared" si="637"/>
        <v>0.78884137209302341</v>
      </c>
      <c r="BH2173" s="8">
        <f t="shared" si="638"/>
        <v>1.5776827441860468</v>
      </c>
      <c r="BI2173" s="7">
        <f t="shared" si="639"/>
        <v>2.36652411627907</v>
      </c>
      <c r="BJ2173">
        <v>340.8</v>
      </c>
      <c r="BK2173">
        <v>6390</v>
      </c>
      <c r="BL2173">
        <v>0.12</v>
      </c>
      <c r="BM2173">
        <v>0.11</v>
      </c>
      <c r="BN2173" s="3">
        <f t="shared" si="634"/>
        <v>6.4526960668469663E-2</v>
      </c>
      <c r="BO2173" s="3">
        <f t="shared" si="640"/>
        <v>9.448829244751987E-2</v>
      </c>
      <c r="BP2173" s="3">
        <f t="shared" si="641"/>
        <v>8.3301702433054597E-2</v>
      </c>
      <c r="BQ2173" s="3">
        <f t="shared" si="642"/>
        <v>0.12106168489013354</v>
      </c>
      <c r="BR2173">
        <f t="shared" si="643"/>
        <v>7.5461772532916485E-2</v>
      </c>
      <c r="BS2173">
        <f t="shared" si="644"/>
        <v>0.10617825376828609</v>
      </c>
      <c r="BT2173" s="5">
        <f t="shared" si="645"/>
        <v>463.91809179611823</v>
      </c>
    </row>
    <row r="2174" spans="1:72" x14ac:dyDescent="0.2">
      <c r="A2174">
        <v>18</v>
      </c>
      <c r="B2174">
        <v>40151</v>
      </c>
      <c r="C2174" t="s">
        <v>1593</v>
      </c>
      <c r="D2174">
        <v>40</v>
      </c>
      <c r="E2174" t="s">
        <v>1595</v>
      </c>
      <c r="F2174" t="s">
        <v>1596</v>
      </c>
      <c r="G2174" t="s">
        <v>1686</v>
      </c>
      <c r="H2174">
        <v>151</v>
      </c>
      <c r="I2174">
        <v>573</v>
      </c>
      <c r="J2174">
        <v>301</v>
      </c>
      <c r="K2174">
        <v>816</v>
      </c>
      <c r="L2174">
        <v>93</v>
      </c>
      <c r="M2174" s="5">
        <v>9388.2000000000007</v>
      </c>
      <c r="N2174" s="5">
        <v>13107.86872</v>
      </c>
      <c r="O2174" s="5">
        <v>3608.1</v>
      </c>
      <c r="P2174" s="5">
        <v>5037.6537710000002</v>
      </c>
      <c r="Q2174" s="5">
        <v>19444</v>
      </c>
      <c r="R2174" s="5">
        <v>27147.845099999999</v>
      </c>
      <c r="S2174" s="5">
        <v>95</v>
      </c>
      <c r="T2174" s="5">
        <v>132.6396464</v>
      </c>
      <c r="U2174">
        <v>551</v>
      </c>
      <c r="V2174">
        <v>330</v>
      </c>
      <c r="W2174">
        <v>834</v>
      </c>
      <c r="X2174">
        <v>90</v>
      </c>
      <c r="Y2174">
        <v>62</v>
      </c>
      <c r="Z2174">
        <v>20</v>
      </c>
      <c r="AA2174">
        <v>88</v>
      </c>
      <c r="AB2174">
        <v>43</v>
      </c>
      <c r="AC2174">
        <v>14</v>
      </c>
      <c r="AD2174">
        <v>65</v>
      </c>
      <c r="AE2174">
        <v>81</v>
      </c>
      <c r="AF2174">
        <v>31</v>
      </c>
      <c r="AG2174">
        <v>111</v>
      </c>
      <c r="AH2174">
        <v>1033.9166666666665</v>
      </c>
      <c r="AI2174">
        <v>2014.3166666666664</v>
      </c>
      <c r="AJ2174">
        <v>2561.833333333333</v>
      </c>
      <c r="AK2174">
        <v>1021</v>
      </c>
      <c r="AL2174">
        <v>0.96340165989739601</v>
      </c>
      <c r="AM2174">
        <f t="shared" si="627"/>
        <v>1</v>
      </c>
      <c r="AN2174">
        <f t="shared" si="628"/>
        <v>983.63309475524136</v>
      </c>
      <c r="AO2174">
        <v>15.37</v>
      </c>
      <c r="AP2174">
        <f t="shared" si="629"/>
        <v>14.807483512622976</v>
      </c>
      <c r="AQ2174">
        <v>3.27</v>
      </c>
      <c r="AR2174">
        <v>6430</v>
      </c>
      <c r="AS2174">
        <v>5.0737861885996933</v>
      </c>
      <c r="AT2174">
        <v>0.85381380870438317</v>
      </c>
      <c r="AU2174">
        <f t="shared" si="630"/>
        <v>4.3320687102399997</v>
      </c>
      <c r="AV2174">
        <f t="shared" si="631"/>
        <v>2.5614414261131495</v>
      </c>
      <c r="AW2174">
        <f t="shared" si="632"/>
        <v>5.9766966609306822</v>
      </c>
      <c r="AX2174">
        <f t="shared" si="635"/>
        <v>8.5381380870438317</v>
      </c>
      <c r="AY2174" s="4">
        <v>0.1</v>
      </c>
      <c r="AZ2174">
        <v>35</v>
      </c>
      <c r="BA2174" s="1">
        <f t="shared" si="633"/>
        <v>0.10368970511989745</v>
      </c>
      <c r="BB2174">
        <v>0.3911</v>
      </c>
      <c r="BC2174">
        <v>4.8224999999999997E-2</v>
      </c>
      <c r="BD2174">
        <v>6.43E-3</v>
      </c>
      <c r="BE2174">
        <v>160000</v>
      </c>
      <c r="BF2174">
        <f t="shared" si="636"/>
        <v>74.400000000000006</v>
      </c>
      <c r="BG2174" s="7">
        <f t="shared" si="637"/>
        <v>0.78884137209302341</v>
      </c>
      <c r="BH2174" s="8">
        <f t="shared" si="638"/>
        <v>1.5776827441860468</v>
      </c>
      <c r="BI2174" s="7">
        <f t="shared" si="639"/>
        <v>2.36652411627907</v>
      </c>
      <c r="BJ2174">
        <v>340.8</v>
      </c>
      <c r="BK2174">
        <v>6390</v>
      </c>
      <c r="BL2174">
        <v>0.12</v>
      </c>
      <c r="BM2174">
        <v>0.11</v>
      </c>
      <c r="BN2174" s="3">
        <f t="shared" si="634"/>
        <v>6.5217111247948337E-2</v>
      </c>
      <c r="BO2174" s="3">
        <f t="shared" si="640"/>
        <v>9.5136798005927142E-2</v>
      </c>
      <c r="BP2174" s="3">
        <f t="shared" si="641"/>
        <v>8.375166456899151E-2</v>
      </c>
      <c r="BQ2174" s="3">
        <f t="shared" si="642"/>
        <v>0.12218182409877577</v>
      </c>
      <c r="BR2174">
        <f t="shared" si="643"/>
        <v>7.6110278091323758E-2</v>
      </c>
      <c r="BS2174">
        <f t="shared" si="644"/>
        <v>0.10682675932669336</v>
      </c>
      <c r="BT2174" s="5">
        <f t="shared" si="645"/>
        <v>463.91809179611823</v>
      </c>
    </row>
    <row r="2175" spans="1:72" x14ac:dyDescent="0.2">
      <c r="A2175">
        <v>18</v>
      </c>
      <c r="B2175">
        <v>40153</v>
      </c>
      <c r="C2175" t="s">
        <v>1593</v>
      </c>
      <c r="D2175">
        <v>40</v>
      </c>
      <c r="E2175" t="s">
        <v>1595</v>
      </c>
      <c r="F2175" t="s">
        <v>1596</v>
      </c>
      <c r="G2175" t="s">
        <v>1669</v>
      </c>
      <c r="H2175">
        <v>153</v>
      </c>
      <c r="I2175">
        <v>548</v>
      </c>
      <c r="J2175">
        <v>299</v>
      </c>
      <c r="K2175">
        <v>796</v>
      </c>
      <c r="L2175">
        <v>92</v>
      </c>
      <c r="M2175" s="5">
        <v>8890.1</v>
      </c>
      <c r="N2175" s="5">
        <v>12412.418110000001</v>
      </c>
      <c r="O2175" s="5">
        <v>3476</v>
      </c>
      <c r="P2175" s="5">
        <v>4853.2148520000001</v>
      </c>
      <c r="Q2175" s="5">
        <v>18952</v>
      </c>
      <c r="R2175" s="5">
        <v>26460.911359999998</v>
      </c>
      <c r="S2175" s="5">
        <v>93</v>
      </c>
      <c r="T2175" s="5">
        <v>129.8472328</v>
      </c>
      <c r="U2175">
        <v>524</v>
      </c>
      <c r="V2175">
        <v>327</v>
      </c>
      <c r="W2175">
        <v>815</v>
      </c>
      <c r="X2175">
        <v>87</v>
      </c>
      <c r="Y2175">
        <v>62</v>
      </c>
      <c r="Z2175">
        <v>20</v>
      </c>
      <c r="AA2175">
        <v>88</v>
      </c>
      <c r="AB2175">
        <v>43</v>
      </c>
      <c r="AC2175">
        <v>14</v>
      </c>
      <c r="AD2175">
        <v>65</v>
      </c>
      <c r="AE2175">
        <v>81</v>
      </c>
      <c r="AF2175">
        <v>31</v>
      </c>
      <c r="AG2175">
        <v>111</v>
      </c>
      <c r="AH2175">
        <v>1033.9166666666665</v>
      </c>
      <c r="AI2175">
        <v>2014.3166666666664</v>
      </c>
      <c r="AJ2175">
        <v>2561.833333333333</v>
      </c>
      <c r="AK2175">
        <v>1021</v>
      </c>
      <c r="AL2175">
        <v>0.96229336410760902</v>
      </c>
      <c r="AM2175">
        <f t="shared" si="627"/>
        <v>1</v>
      </c>
      <c r="AN2175">
        <f t="shared" si="628"/>
        <v>982.50152475386881</v>
      </c>
      <c r="AO2175">
        <v>15.37</v>
      </c>
      <c r="AP2175">
        <f t="shared" si="629"/>
        <v>14.790449006333949</v>
      </c>
      <c r="AQ2175">
        <v>3.27</v>
      </c>
      <c r="AR2175">
        <v>6430</v>
      </c>
      <c r="AS2175">
        <v>5.0737861885996933</v>
      </c>
      <c r="AT2175">
        <v>0.82739007280056465</v>
      </c>
      <c r="AU2175">
        <f t="shared" si="630"/>
        <v>4.1980003239599997</v>
      </c>
      <c r="AV2175">
        <f t="shared" si="631"/>
        <v>2.4821702184016941</v>
      </c>
      <c r="AW2175">
        <f t="shared" si="632"/>
        <v>5.7917305096039522</v>
      </c>
      <c r="AX2175">
        <f t="shared" si="635"/>
        <v>8.2739007280056462</v>
      </c>
      <c r="AY2175" s="4">
        <v>0.1</v>
      </c>
      <c r="AZ2175">
        <v>35</v>
      </c>
      <c r="BA2175" s="1">
        <f t="shared" si="633"/>
        <v>0.10368970511989745</v>
      </c>
      <c r="BB2175">
        <v>0.3911</v>
      </c>
      <c r="BC2175">
        <v>4.8224999999999997E-2</v>
      </c>
      <c r="BD2175">
        <v>6.43E-3</v>
      </c>
      <c r="BE2175">
        <v>160000</v>
      </c>
      <c r="BF2175">
        <f t="shared" si="636"/>
        <v>74.400000000000006</v>
      </c>
      <c r="BG2175" s="7">
        <f t="shared" si="637"/>
        <v>0.78884137209302341</v>
      </c>
      <c r="BH2175" s="8">
        <f t="shared" si="638"/>
        <v>1.5776827441860468</v>
      </c>
      <c r="BI2175" s="7">
        <f t="shared" si="639"/>
        <v>2.36652411627907</v>
      </c>
      <c r="BJ2175">
        <v>340.8</v>
      </c>
      <c r="BK2175">
        <v>6390</v>
      </c>
      <c r="BL2175">
        <v>0.12</v>
      </c>
      <c r="BM2175">
        <v>0.11</v>
      </c>
      <c r="BN2175" s="3">
        <f t="shared" si="634"/>
        <v>6.4315832243911145E-2</v>
      </c>
      <c r="BO2175" s="3">
        <f t="shared" si="640"/>
        <v>9.4190445898115455E-2</v>
      </c>
      <c r="BP2175" s="3">
        <f t="shared" si="641"/>
        <v>8.3157658319375563E-2</v>
      </c>
      <c r="BQ2175" s="3">
        <f t="shared" si="642"/>
        <v>0.12039848549612896</v>
      </c>
      <c r="BR2175">
        <f t="shared" si="643"/>
        <v>7.516392598351207E-2</v>
      </c>
      <c r="BS2175">
        <f t="shared" si="644"/>
        <v>0.10588040721888167</v>
      </c>
      <c r="BT2175" s="5">
        <f t="shared" si="645"/>
        <v>463.91809179611823</v>
      </c>
    </row>
    <row r="2176" spans="1:72" x14ac:dyDescent="0.2">
      <c r="A2176">
        <v>21</v>
      </c>
      <c r="B2176">
        <v>41001</v>
      </c>
      <c r="C2176" t="s">
        <v>1776</v>
      </c>
      <c r="D2176">
        <v>41</v>
      </c>
      <c r="E2176" t="s">
        <v>1790</v>
      </c>
      <c r="F2176" t="s">
        <v>1791</v>
      </c>
      <c r="G2176" t="s">
        <v>202</v>
      </c>
      <c r="H2176">
        <v>1</v>
      </c>
      <c r="I2176">
        <v>503</v>
      </c>
      <c r="J2176">
        <v>181</v>
      </c>
      <c r="K2176">
        <v>489</v>
      </c>
      <c r="L2176">
        <v>113</v>
      </c>
      <c r="M2176" s="5">
        <v>8679.1</v>
      </c>
      <c r="N2176" s="5">
        <v>12117.81848</v>
      </c>
      <c r="O2176" s="5">
        <v>2921.8</v>
      </c>
      <c r="P2176" s="5">
        <v>4079.4370410000001</v>
      </c>
      <c r="Q2176" s="5">
        <v>11956</v>
      </c>
      <c r="R2176" s="5">
        <v>16693.04855</v>
      </c>
      <c r="S2176" s="5">
        <v>107</v>
      </c>
      <c r="T2176" s="5">
        <v>149.39412809999999</v>
      </c>
      <c r="U2176">
        <v>436</v>
      </c>
      <c r="V2176">
        <v>197</v>
      </c>
      <c r="W2176">
        <v>492</v>
      </c>
      <c r="X2176">
        <v>88</v>
      </c>
      <c r="Y2176">
        <v>62</v>
      </c>
      <c r="Z2176">
        <v>20</v>
      </c>
      <c r="AA2176">
        <v>88</v>
      </c>
      <c r="AB2176">
        <v>43</v>
      </c>
      <c r="AC2176">
        <v>14</v>
      </c>
      <c r="AD2176">
        <v>65</v>
      </c>
      <c r="AE2176">
        <v>81</v>
      </c>
      <c r="AF2176">
        <v>31</v>
      </c>
      <c r="AG2176">
        <v>111</v>
      </c>
      <c r="AH2176">
        <v>1033.9166666666665</v>
      </c>
      <c r="AI2176">
        <v>2014.3166666666664</v>
      </c>
      <c r="AJ2176">
        <v>2561.833333333333</v>
      </c>
      <c r="AK2176">
        <v>1021</v>
      </c>
      <c r="AL2176">
        <v>1.0321851099530901</v>
      </c>
      <c r="AM2176">
        <f t="shared" si="627"/>
        <v>1</v>
      </c>
      <c r="AN2176">
        <f t="shared" si="628"/>
        <v>1053.860997262105</v>
      </c>
      <c r="AO2176">
        <v>15.37</v>
      </c>
      <c r="AP2176">
        <f t="shared" si="629"/>
        <v>15.864685139978993</v>
      </c>
      <c r="AQ2176">
        <v>3.27</v>
      </c>
      <c r="AR2176">
        <v>6430</v>
      </c>
      <c r="AS2176">
        <v>5.0737861885996933</v>
      </c>
      <c r="AT2176">
        <v>0.88535994042346033</v>
      </c>
      <c r="AU2176">
        <f t="shared" si="630"/>
        <v>4.4921270376600004</v>
      </c>
      <c r="AV2176">
        <f t="shared" si="631"/>
        <v>2.6560798212703811</v>
      </c>
      <c r="AW2176">
        <f t="shared" si="632"/>
        <v>6.1975195829642225</v>
      </c>
      <c r="AX2176">
        <f t="shared" si="635"/>
        <v>8.853599404234604</v>
      </c>
      <c r="AY2176" s="4">
        <v>0.1</v>
      </c>
      <c r="AZ2176">
        <v>35</v>
      </c>
      <c r="BA2176" s="1">
        <f t="shared" si="633"/>
        <v>0.10368970511989745</v>
      </c>
      <c r="BB2176">
        <v>0.65475000000000005</v>
      </c>
      <c r="BC2176">
        <v>4.8224999999999997E-2</v>
      </c>
      <c r="BD2176">
        <v>6.43E-3</v>
      </c>
      <c r="BE2176">
        <v>160000</v>
      </c>
      <c r="BF2176">
        <f t="shared" si="636"/>
        <v>74.400000000000006</v>
      </c>
      <c r="BG2176" s="7">
        <f t="shared" si="637"/>
        <v>0.78884137209302341</v>
      </c>
      <c r="BH2176" s="8">
        <f t="shared" si="638"/>
        <v>1.5776827441860468</v>
      </c>
      <c r="BI2176" s="7">
        <f t="shared" si="639"/>
        <v>2.36652411627907</v>
      </c>
      <c r="BJ2176">
        <v>340.8</v>
      </c>
      <c r="BK2176">
        <v>6390</v>
      </c>
      <c r="BL2176">
        <v>0.12</v>
      </c>
      <c r="BM2176">
        <v>0.11</v>
      </c>
      <c r="BN2176" s="3">
        <f t="shared" si="634"/>
        <v>5.3972321444524574E-2</v>
      </c>
      <c r="BO2176" s="3">
        <f t="shared" si="640"/>
        <v>8.3757001765071462E-2</v>
      </c>
      <c r="BP2176" s="3">
        <f t="shared" si="641"/>
        <v>7.1951218163686201E-2</v>
      </c>
      <c r="BQ2176" s="3">
        <f t="shared" si="642"/>
        <v>0.11180126908214615</v>
      </c>
      <c r="BR2176">
        <f t="shared" si="643"/>
        <v>6.4747136296697039E-2</v>
      </c>
      <c r="BS2176">
        <f t="shared" si="644"/>
        <v>9.5434498864027384E-2</v>
      </c>
      <c r="BT2176" s="5">
        <f t="shared" si="645"/>
        <v>463.35933923879554</v>
      </c>
    </row>
    <row r="2177" spans="1:72" x14ac:dyDescent="0.2">
      <c r="A2177">
        <v>21</v>
      </c>
      <c r="B2177">
        <v>41003</v>
      </c>
      <c r="C2177" t="s">
        <v>1776</v>
      </c>
      <c r="D2177">
        <v>41</v>
      </c>
      <c r="E2177" t="s">
        <v>1790</v>
      </c>
      <c r="F2177" t="s">
        <v>1791</v>
      </c>
      <c r="G2177" t="s">
        <v>441</v>
      </c>
      <c r="H2177">
        <v>3</v>
      </c>
      <c r="I2177">
        <v>1008</v>
      </c>
      <c r="J2177">
        <v>164</v>
      </c>
      <c r="K2177">
        <v>583</v>
      </c>
      <c r="L2177">
        <v>189</v>
      </c>
      <c r="M2177" s="5">
        <v>15850</v>
      </c>
      <c r="N2177" s="5">
        <v>22129.877850000001</v>
      </c>
      <c r="O2177" s="5">
        <v>1976.6</v>
      </c>
      <c r="P2177" s="5">
        <v>2759.7423690000001</v>
      </c>
      <c r="Q2177" s="5">
        <v>13860</v>
      </c>
      <c r="R2177" s="5">
        <v>19351.426309999999</v>
      </c>
      <c r="S2177" s="5">
        <v>152</v>
      </c>
      <c r="T2177" s="5">
        <v>212.22343430000001</v>
      </c>
      <c r="U2177">
        <v>402</v>
      </c>
      <c r="V2177">
        <v>109</v>
      </c>
      <c r="W2177">
        <v>301</v>
      </c>
      <c r="X2177">
        <v>78</v>
      </c>
      <c r="Y2177">
        <v>62</v>
      </c>
      <c r="Z2177">
        <v>20</v>
      </c>
      <c r="AA2177">
        <v>88</v>
      </c>
      <c r="AB2177">
        <v>43</v>
      </c>
      <c r="AC2177">
        <v>14</v>
      </c>
      <c r="AD2177">
        <v>65</v>
      </c>
      <c r="AE2177">
        <v>81</v>
      </c>
      <c r="AF2177">
        <v>31</v>
      </c>
      <c r="AG2177">
        <v>111</v>
      </c>
      <c r="AH2177">
        <v>1033.9166666666665</v>
      </c>
      <c r="AI2177">
        <v>2014.3166666666664</v>
      </c>
      <c r="AJ2177">
        <v>2561.833333333333</v>
      </c>
      <c r="AK2177">
        <v>1021</v>
      </c>
      <c r="AL2177">
        <v>1.1309172103279499</v>
      </c>
      <c r="AM2177">
        <f t="shared" si="627"/>
        <v>1</v>
      </c>
      <c r="AN2177">
        <f t="shared" si="628"/>
        <v>1154.6664717448368</v>
      </c>
      <c r="AO2177">
        <v>15.37</v>
      </c>
      <c r="AP2177">
        <f t="shared" si="629"/>
        <v>17.38219752274059</v>
      </c>
      <c r="AQ2177">
        <v>3.27</v>
      </c>
      <c r="AR2177">
        <v>6430</v>
      </c>
      <c r="AS2177">
        <v>5.0737861885996933</v>
      </c>
      <c r="AT2177">
        <v>0.90902599232367631</v>
      </c>
      <c r="AU2177">
        <f t="shared" si="630"/>
        <v>4.61220352493</v>
      </c>
      <c r="AV2177">
        <f t="shared" si="631"/>
        <v>2.7270779769710289</v>
      </c>
      <c r="AW2177">
        <f t="shared" si="632"/>
        <v>6.3631819462657342</v>
      </c>
      <c r="AX2177">
        <f t="shared" si="635"/>
        <v>9.0902599232367631</v>
      </c>
      <c r="AY2177" s="4">
        <v>0.1</v>
      </c>
      <c r="AZ2177">
        <v>35</v>
      </c>
      <c r="BA2177" s="1">
        <f t="shared" si="633"/>
        <v>0.10368970511989745</v>
      </c>
      <c r="BB2177">
        <v>0.65475000000000005</v>
      </c>
      <c r="BC2177">
        <v>4.8224999999999997E-2</v>
      </c>
      <c r="BD2177">
        <v>6.43E-3</v>
      </c>
      <c r="BE2177">
        <v>160000</v>
      </c>
      <c r="BF2177">
        <f t="shared" si="636"/>
        <v>74.400000000000006</v>
      </c>
      <c r="BG2177" s="7">
        <f t="shared" si="637"/>
        <v>0.78884137209302341</v>
      </c>
      <c r="BH2177" s="8">
        <f t="shared" si="638"/>
        <v>1.5776827441860468</v>
      </c>
      <c r="BI2177" s="7">
        <f t="shared" si="639"/>
        <v>2.36652411627907</v>
      </c>
      <c r="BJ2177">
        <v>340.8</v>
      </c>
      <c r="BK2177">
        <v>6390</v>
      </c>
      <c r="BL2177">
        <v>0.12</v>
      </c>
      <c r="BM2177">
        <v>0.11</v>
      </c>
      <c r="BN2177" s="3">
        <f t="shared" si="634"/>
        <v>5.6831375639413394E-2</v>
      </c>
      <c r="BO2177" s="3">
        <f t="shared" si="640"/>
        <v>8.7147214530402084E-2</v>
      </c>
      <c r="BP2177" s="3">
        <f t="shared" si="641"/>
        <v>7.5025857257025902E-2</v>
      </c>
      <c r="BQ2177" s="3">
        <f t="shared" si="642"/>
        <v>0.11594111717151456</v>
      </c>
      <c r="BR2177">
        <f t="shared" si="643"/>
        <v>6.8137349062027661E-2</v>
      </c>
      <c r="BS2177">
        <f t="shared" si="644"/>
        <v>9.8824711629358006E-2</v>
      </c>
      <c r="BT2177" s="5">
        <f t="shared" si="645"/>
        <v>463.35933923879554</v>
      </c>
    </row>
    <row r="2178" spans="1:72" x14ac:dyDescent="0.2">
      <c r="A2178">
        <v>21</v>
      </c>
      <c r="B2178">
        <v>41005</v>
      </c>
      <c r="C2178" t="s">
        <v>1776</v>
      </c>
      <c r="D2178">
        <v>41</v>
      </c>
      <c r="E2178" t="s">
        <v>1790</v>
      </c>
      <c r="F2178" t="s">
        <v>1791</v>
      </c>
      <c r="G2178" t="s">
        <v>1875</v>
      </c>
      <c r="H2178">
        <v>5</v>
      </c>
      <c r="I2178">
        <v>1867</v>
      </c>
      <c r="J2178">
        <v>224</v>
      </c>
      <c r="K2178">
        <v>924</v>
      </c>
      <c r="L2178">
        <v>346</v>
      </c>
      <c r="M2178" s="5">
        <v>28316</v>
      </c>
      <c r="N2178" s="5">
        <v>39534.991869999998</v>
      </c>
      <c r="O2178" s="5">
        <v>3246.8</v>
      </c>
      <c r="P2178" s="5">
        <v>4533.2042520000005</v>
      </c>
      <c r="Q2178" s="5">
        <v>23322</v>
      </c>
      <c r="R2178" s="5">
        <v>32562.33509</v>
      </c>
      <c r="S2178" s="5">
        <v>267</v>
      </c>
      <c r="T2178" s="5">
        <v>372.78721680000001</v>
      </c>
      <c r="U2178">
        <v>574</v>
      </c>
      <c r="V2178">
        <v>132</v>
      </c>
      <c r="W2178">
        <v>367</v>
      </c>
      <c r="X2178">
        <v>112</v>
      </c>
      <c r="Y2178">
        <v>62</v>
      </c>
      <c r="Z2178">
        <v>20</v>
      </c>
      <c r="AA2178">
        <v>88</v>
      </c>
      <c r="AB2178">
        <v>43</v>
      </c>
      <c r="AC2178">
        <v>14</v>
      </c>
      <c r="AD2178">
        <v>65</v>
      </c>
      <c r="AE2178">
        <v>81</v>
      </c>
      <c r="AF2178">
        <v>31</v>
      </c>
      <c r="AG2178">
        <v>111</v>
      </c>
      <c r="AH2178">
        <v>1033.9166666666665</v>
      </c>
      <c r="AI2178">
        <v>2014.3166666666664</v>
      </c>
      <c r="AJ2178">
        <v>2561.833333333333</v>
      </c>
      <c r="AK2178">
        <v>1021</v>
      </c>
      <c r="AL2178">
        <v>1.1063136178620001</v>
      </c>
      <c r="AM2178">
        <f t="shared" ref="AM2178:AM2241" si="646">IF(AL2178="NA",0,1)</f>
        <v>1</v>
      </c>
      <c r="AN2178">
        <f t="shared" ref="AN2178:AN2241" si="647">AK2178*IF(AL2178="NA",0,AL2178)</f>
        <v>1129.5462038371022</v>
      </c>
      <c r="AO2178">
        <v>15.37</v>
      </c>
      <c r="AP2178">
        <f t="shared" ref="AP2178:AP2241" si="648">AO2178*AL2178</f>
        <v>17.00404030653894</v>
      </c>
      <c r="AQ2178">
        <v>3.27</v>
      </c>
      <c r="AR2178">
        <v>6430</v>
      </c>
      <c r="AS2178">
        <v>5.0737861885996933</v>
      </c>
      <c r="AT2178">
        <v>0.92221451637704566</v>
      </c>
      <c r="AU2178">
        <f t="shared" ref="AU2178:AU2241" si="649">AS2178*AT2178</f>
        <v>4.6791192761199998</v>
      </c>
      <c r="AV2178">
        <f t="shared" ref="AV2178:AV2241" si="650">3*AT2178</f>
        <v>2.7666435491311372</v>
      </c>
      <c r="AW2178">
        <f t="shared" ref="AW2178:AW2241" si="651">7*AT2178</f>
        <v>6.4555016146393198</v>
      </c>
      <c r="AX2178">
        <f t="shared" si="635"/>
        <v>9.2221451637704561</v>
      </c>
      <c r="AY2178" s="4">
        <v>0.1</v>
      </c>
      <c r="AZ2178">
        <v>35</v>
      </c>
      <c r="BA2178" s="1">
        <f t="shared" ref="BA2178:BA2241" si="652">(AY2178*(1+AY2178)^AZ2178)/((1+AY2178)^AZ2178-1)</f>
        <v>0.10368970511989745</v>
      </c>
      <c r="BB2178">
        <v>0.65475000000000005</v>
      </c>
      <c r="BC2178">
        <v>4.8224999999999997E-2</v>
      </c>
      <c r="BD2178">
        <v>6.43E-3</v>
      </c>
      <c r="BE2178">
        <v>160000</v>
      </c>
      <c r="BF2178">
        <f t="shared" si="636"/>
        <v>74.400000000000006</v>
      </c>
      <c r="BG2178" s="7">
        <f t="shared" si="637"/>
        <v>0.78884137209302341</v>
      </c>
      <c r="BH2178" s="8">
        <f t="shared" si="638"/>
        <v>1.5776827441860468</v>
      </c>
      <c r="BI2178" s="7">
        <f t="shared" si="639"/>
        <v>2.36652411627907</v>
      </c>
      <c r="BJ2178">
        <v>340.8</v>
      </c>
      <c r="BK2178">
        <v>6390</v>
      </c>
      <c r="BL2178">
        <v>0.12</v>
      </c>
      <c r="BM2178">
        <v>0.11</v>
      </c>
      <c r="BN2178" s="3">
        <f t="shared" ref="BN2178:BN2241" si="653">(((AN2178*BA2178+AP2178)/(8760*BB2178))+AR2178*AU2178/1000000+AQ2178/1000)</f>
        <v>5.6741582341443941E-2</v>
      </c>
      <c r="BO2178" s="3">
        <f t="shared" si="640"/>
        <v>8.8109572001864173E-2</v>
      </c>
      <c r="BP2178" s="3">
        <f t="shared" si="641"/>
        <v>7.5812353077325784E-2</v>
      </c>
      <c r="BQ2178" s="3">
        <f t="shared" si="642"/>
        <v>0.11732122845945658</v>
      </c>
      <c r="BR2178">
        <f t="shared" si="643"/>
        <v>6.9099706533489749E-2</v>
      </c>
      <c r="BS2178">
        <f t="shared" si="644"/>
        <v>9.9787069100820094E-2</v>
      </c>
      <c r="BT2178" s="5">
        <f t="shared" si="645"/>
        <v>463.35933923879554</v>
      </c>
    </row>
    <row r="2179" spans="1:72" x14ac:dyDescent="0.2">
      <c r="A2179">
        <v>21</v>
      </c>
      <c r="B2179">
        <v>41007</v>
      </c>
      <c r="C2179" t="s">
        <v>1776</v>
      </c>
      <c r="D2179">
        <v>41</v>
      </c>
      <c r="E2179" t="s">
        <v>1790</v>
      </c>
      <c r="F2179" t="s">
        <v>1791</v>
      </c>
      <c r="G2179" t="s">
        <v>1809</v>
      </c>
      <c r="H2179">
        <v>7</v>
      </c>
      <c r="I2179">
        <v>616</v>
      </c>
      <c r="J2179">
        <v>89</v>
      </c>
      <c r="K2179">
        <v>392</v>
      </c>
      <c r="L2179">
        <v>129</v>
      </c>
      <c r="M2179" s="5">
        <v>9673.2999999999993</v>
      </c>
      <c r="N2179" s="5">
        <v>13505.92728</v>
      </c>
      <c r="O2179" s="5">
        <v>1127.5</v>
      </c>
      <c r="P2179" s="5">
        <v>1574.223172</v>
      </c>
      <c r="Q2179" s="5">
        <v>9724.7999999999993</v>
      </c>
      <c r="R2179" s="5">
        <v>13577.83193</v>
      </c>
      <c r="S2179" s="5">
        <v>109</v>
      </c>
      <c r="T2179" s="5">
        <v>152.18654169999999</v>
      </c>
      <c r="U2179">
        <v>311</v>
      </c>
      <c r="V2179">
        <v>83</v>
      </c>
      <c r="W2179">
        <v>251</v>
      </c>
      <c r="X2179">
        <v>63</v>
      </c>
      <c r="Y2179">
        <v>62</v>
      </c>
      <c r="Z2179">
        <v>20</v>
      </c>
      <c r="AA2179">
        <v>88</v>
      </c>
      <c r="AB2179">
        <v>43</v>
      </c>
      <c r="AC2179">
        <v>14</v>
      </c>
      <c r="AD2179">
        <v>65</v>
      </c>
      <c r="AE2179">
        <v>81</v>
      </c>
      <c r="AF2179">
        <v>31</v>
      </c>
      <c r="AG2179">
        <v>111</v>
      </c>
      <c r="AH2179">
        <v>1033.9166666666665</v>
      </c>
      <c r="AI2179">
        <v>2014.3166666666664</v>
      </c>
      <c r="AJ2179">
        <v>2561.833333333333</v>
      </c>
      <c r="AK2179">
        <v>1021</v>
      </c>
      <c r="AL2179">
        <v>1.11494420634376</v>
      </c>
      <c r="AM2179">
        <f t="shared" si="646"/>
        <v>1</v>
      </c>
      <c r="AN2179">
        <f t="shared" si="647"/>
        <v>1138.3580346769791</v>
      </c>
      <c r="AO2179">
        <v>15.37</v>
      </c>
      <c r="AP2179">
        <f t="shared" si="648"/>
        <v>17.136692451503592</v>
      </c>
      <c r="AQ2179">
        <v>3.27</v>
      </c>
      <c r="AR2179">
        <v>6430</v>
      </c>
      <c r="AS2179">
        <v>5.0737861885996933</v>
      </c>
      <c r="AT2179">
        <v>0.90026623610259959</v>
      </c>
      <c r="AU2179">
        <f t="shared" si="649"/>
        <v>4.5677583948000002</v>
      </c>
      <c r="AV2179">
        <f t="shared" si="650"/>
        <v>2.7007987083077989</v>
      </c>
      <c r="AW2179">
        <f t="shared" si="651"/>
        <v>6.3018636527181968</v>
      </c>
      <c r="AX2179">
        <f t="shared" ref="AX2179:AX2242" si="654">10*AT2179</f>
        <v>9.0026623610259957</v>
      </c>
      <c r="AY2179" s="4">
        <v>0.1</v>
      </c>
      <c r="AZ2179">
        <v>35</v>
      </c>
      <c r="BA2179" s="1">
        <f t="shared" si="652"/>
        <v>0.10368970511989745</v>
      </c>
      <c r="BB2179">
        <v>0.65475000000000005</v>
      </c>
      <c r="BC2179">
        <v>4.8224999999999997E-2</v>
      </c>
      <c r="BD2179">
        <v>6.43E-3</v>
      </c>
      <c r="BE2179">
        <v>160000</v>
      </c>
      <c r="BF2179">
        <f t="shared" ref="BF2179:BF2242" si="655">74.4</f>
        <v>74.400000000000006</v>
      </c>
      <c r="BG2179" s="7">
        <f t="shared" ref="BG2179:BG2242" si="656">0.005*AR2179*1.05506/43</f>
        <v>0.78884137209302341</v>
      </c>
      <c r="BH2179" s="8">
        <f t="shared" ref="BH2179:BH2242" si="657">0.01*AR2179*1.05506/43</f>
        <v>1.5776827441860468</v>
      </c>
      <c r="BI2179" s="7">
        <f t="shared" ref="BI2179:BI2242" si="658">0.015*AR2179*1.05506/43</f>
        <v>2.36652411627907</v>
      </c>
      <c r="BJ2179">
        <v>340.8</v>
      </c>
      <c r="BK2179">
        <v>6390</v>
      </c>
      <c r="BL2179">
        <v>0.12</v>
      </c>
      <c r="BM2179">
        <v>0.11</v>
      </c>
      <c r="BN2179" s="3">
        <f t="shared" si="653"/>
        <v>5.6207962040888765E-2</v>
      </c>
      <c r="BO2179" s="3">
        <f t="shared" ref="BO2179:BO2242" si="659">(((AN2179*BA2179+AP2179)/(8760*BB2179))+AR2179*AU2179/1000000+AQ2179/1000)+(BC2179*P2179+BD2179*R2179+BL2179*T2179+BM2179*N2179)/2000000 + (BE2179*AB2179)/(1000000*8760*BB2179*AZ2179) + ((BF2179+BJ2179)*Y2179/1000000) + (BK2179*AE2179)/(1000000*8760*BB2179*AZ2179) + BH2179*AI2179/1000000</f>
        <v>8.5998733499402097E-2</v>
      </c>
      <c r="BP2179" s="3">
        <f t="shared" ref="BP2179:BP2242" si="660">(((AN2179*BA2179+AP2179)/(8760*BB2179))+AR2179*AV2179/1000000+AQ2179/1000)+(BC2179*P2179+BD2179*R2179+BL2179*T2179+BM2179*N2179)/2000000 + (BE2179*AB2179)/(1000000*8760*BB2179*AZ2179) + ((BF2179+BJ2179)*Y2179/1000000) + (BK2179*AE2179)/(1000000*8760*BB2179*AZ2179) + BH2179*AI2179/1000000</f>
        <v>7.3994182715257234E-2</v>
      </c>
      <c r="BQ2179" s="3">
        <f t="shared" ref="BQ2179:BQ2242" si="661">(((AN2179*BA2179+AP2179)/(8760*BB2179))+AR2179*AX2179/1000000+AQ2179/1000)+(BC2179*P2179+BD2179*R2179+BL2179*T2179+BM2179*N2179)/2000000 + (BE2179*AB2179)/(1000000*8760*BB2179*AZ2179) + ((BF2179+BJ2179)*Y2179/1000000) + (BK2179*AE2179)/(1000000*8760*BB2179*AZ2179) + BH2179*AI2179/1000000</f>
        <v>0.11451516600223523</v>
      </c>
      <c r="BR2179">
        <f t="shared" ref="BR2179:BR2242" si="662">(((AN2179*BA2179+AP2179)/(8760*BB2179))+AR2179*AU2179/1000000+AQ2179/1000)+(BC2179*P2179+BD2179*R2179+BL2179*T2179+BM2179*N2179)/2000000 + (BE2179*AC2179)/(1000000*8760*BB2179*AZ2179) + ((BF2179+BJ2179)*Z2179/1000000) + (BK2179*AF2179)/(1000000*8760*BB2179*AZ2179)  + BH2179*AH2179/1000000</f>
        <v>6.6988868031027674E-2</v>
      </c>
      <c r="BS2179">
        <f t="shared" ref="BS2179:BS2242" si="663">(((AN2179*BA2179+AP2179)/(8760*BB2179))+AR2179*AU2179/1000000+AQ2179/1000)+(BC2179*P2179+BD2179*R2179+BL2179*T2179+BM2179*N2179)/2000000 + (BE2179*AD2179)/(1000000*8760*BB2179*AZ2179) + ((BF2179+BJ2179)*AA2179/1000000) + (BK2179*AG2179)/(1000000*8760*BB2179*AZ2179) + BH2179*AJ2179/1000000</f>
        <v>9.7676230598358019E-2</v>
      </c>
      <c r="BT2179" s="5">
        <f t="shared" ref="BT2179:BT2242" si="664">(BE2179)/(AZ2179*8760*BB2179) + ((BF2179+BJ2179)) + (BK2179)/(AZ2179*8760*BB2179) + BH2179*30</f>
        <v>463.35933923879554</v>
      </c>
    </row>
    <row r="2180" spans="1:72" x14ac:dyDescent="0.2">
      <c r="A2180">
        <v>21</v>
      </c>
      <c r="B2180">
        <v>41009</v>
      </c>
      <c r="C2180" t="s">
        <v>1776</v>
      </c>
      <c r="D2180">
        <v>41</v>
      </c>
      <c r="E2180" t="s">
        <v>1790</v>
      </c>
      <c r="F2180" t="s">
        <v>1791</v>
      </c>
      <c r="G2180" t="s">
        <v>216</v>
      </c>
      <c r="H2180">
        <v>9</v>
      </c>
      <c r="I2180">
        <v>2006</v>
      </c>
      <c r="J2180">
        <v>187</v>
      </c>
      <c r="K2180">
        <v>824</v>
      </c>
      <c r="L2180">
        <v>299</v>
      </c>
      <c r="M2180" s="5">
        <v>24233</v>
      </c>
      <c r="N2180" s="5">
        <v>33834.279490000001</v>
      </c>
      <c r="O2180" s="5">
        <v>2460.1999999999998</v>
      </c>
      <c r="P2180" s="5">
        <v>3434.9479799999999</v>
      </c>
      <c r="Q2180" s="5">
        <v>18136</v>
      </c>
      <c r="R2180" s="5">
        <v>25321.606599999999</v>
      </c>
      <c r="S2180" s="5">
        <v>236</v>
      </c>
      <c r="T2180" s="5">
        <v>329.50480579999999</v>
      </c>
      <c r="U2180">
        <v>669</v>
      </c>
      <c r="V2180">
        <v>112</v>
      </c>
      <c r="W2180">
        <v>362</v>
      </c>
      <c r="X2180">
        <v>111</v>
      </c>
      <c r="Y2180">
        <v>62</v>
      </c>
      <c r="Z2180">
        <v>20</v>
      </c>
      <c r="AA2180">
        <v>88</v>
      </c>
      <c r="AB2180">
        <v>43</v>
      </c>
      <c r="AC2180">
        <v>14</v>
      </c>
      <c r="AD2180">
        <v>65</v>
      </c>
      <c r="AE2180">
        <v>81</v>
      </c>
      <c r="AF2180">
        <v>31</v>
      </c>
      <c r="AG2180">
        <v>111</v>
      </c>
      <c r="AH2180">
        <v>1033.9166666666665</v>
      </c>
      <c r="AI2180">
        <v>2014.3166666666664</v>
      </c>
      <c r="AJ2180">
        <v>2561.833333333333</v>
      </c>
      <c r="AK2180">
        <v>1021</v>
      </c>
      <c r="AL2180">
        <v>1.1095385313034101</v>
      </c>
      <c r="AM2180">
        <f t="shared" si="646"/>
        <v>1</v>
      </c>
      <c r="AN2180">
        <f t="shared" si="647"/>
        <v>1132.8388404607817</v>
      </c>
      <c r="AO2180">
        <v>15.37</v>
      </c>
      <c r="AP2180">
        <f t="shared" si="648"/>
        <v>17.053607226133412</v>
      </c>
      <c r="AQ2180">
        <v>3.27</v>
      </c>
      <c r="AR2180">
        <v>6430</v>
      </c>
      <c r="AS2180">
        <v>5.0737861885996933</v>
      </c>
      <c r="AT2180">
        <v>0.90729282858103411</v>
      </c>
      <c r="AU2180">
        <f t="shared" si="649"/>
        <v>4.6034098226699998</v>
      </c>
      <c r="AV2180">
        <f t="shared" si="650"/>
        <v>2.7218784857431024</v>
      </c>
      <c r="AW2180">
        <f t="shared" si="651"/>
        <v>6.3510498000672388</v>
      </c>
      <c r="AX2180">
        <f t="shared" si="654"/>
        <v>9.0729282858103417</v>
      </c>
      <c r="AY2180" s="4">
        <v>0.1</v>
      </c>
      <c r="AZ2180">
        <v>35</v>
      </c>
      <c r="BA2180" s="1">
        <f t="shared" si="652"/>
        <v>0.10368970511989745</v>
      </c>
      <c r="BB2180">
        <v>0.65475000000000005</v>
      </c>
      <c r="BC2180">
        <v>4.8224999999999997E-2</v>
      </c>
      <c r="BD2180">
        <v>6.43E-3</v>
      </c>
      <c r="BE2180">
        <v>160000</v>
      </c>
      <c r="BF2180">
        <f t="shared" si="655"/>
        <v>74.400000000000006</v>
      </c>
      <c r="BG2180" s="7">
        <f t="shared" si="656"/>
        <v>0.78884137209302341</v>
      </c>
      <c r="BH2180" s="8">
        <f t="shared" si="657"/>
        <v>1.5776827441860468</v>
      </c>
      <c r="BI2180" s="7">
        <f t="shared" si="658"/>
        <v>2.36652411627907</v>
      </c>
      <c r="BJ2180">
        <v>340.8</v>
      </c>
      <c r="BK2180">
        <v>6390</v>
      </c>
      <c r="BL2180">
        <v>0.12</v>
      </c>
      <c r="BM2180">
        <v>0.11</v>
      </c>
      <c r="BN2180" s="3">
        <f t="shared" si="653"/>
        <v>5.6322937575514369E-2</v>
      </c>
      <c r="BO2180" s="3">
        <f t="shared" si="659"/>
        <v>8.732503046392065E-2</v>
      </c>
      <c r="BP2180" s="3">
        <f t="shared" si="660"/>
        <v>7.5226783967480698E-2</v>
      </c>
      <c r="BQ2180" s="3">
        <f t="shared" si="661"/>
        <v>0.11606403418191302</v>
      </c>
      <c r="BR2180">
        <f t="shared" si="662"/>
        <v>6.8315164995546226E-2</v>
      </c>
      <c r="BS2180">
        <f t="shared" si="663"/>
        <v>9.9002527562876572E-2</v>
      </c>
      <c r="BT2180" s="5">
        <f t="shared" si="664"/>
        <v>463.35933923879554</v>
      </c>
    </row>
    <row r="2181" spans="1:72" x14ac:dyDescent="0.2">
      <c r="A2181">
        <v>21</v>
      </c>
      <c r="B2181">
        <v>41011</v>
      </c>
      <c r="C2181" t="s">
        <v>1776</v>
      </c>
      <c r="D2181">
        <v>41</v>
      </c>
      <c r="E2181" t="s">
        <v>1790</v>
      </c>
      <c r="F2181" t="s">
        <v>1791</v>
      </c>
      <c r="G2181" t="s">
        <v>624</v>
      </c>
      <c r="H2181">
        <v>11</v>
      </c>
      <c r="I2181">
        <v>371</v>
      </c>
      <c r="J2181">
        <v>80</v>
      </c>
      <c r="K2181">
        <v>339</v>
      </c>
      <c r="L2181">
        <v>70</v>
      </c>
      <c r="M2181" s="5">
        <v>6310.4</v>
      </c>
      <c r="N2181" s="5">
        <v>8810.6234179999992</v>
      </c>
      <c r="O2181" s="5">
        <v>1332.4</v>
      </c>
      <c r="P2181" s="5">
        <v>1860.3059459999999</v>
      </c>
      <c r="Q2181" s="5">
        <v>10122</v>
      </c>
      <c r="R2181" s="5">
        <v>14132.405269999999</v>
      </c>
      <c r="S2181" s="5">
        <v>61</v>
      </c>
      <c r="T2181" s="5">
        <v>85.168615070000001</v>
      </c>
      <c r="U2181">
        <v>170</v>
      </c>
      <c r="V2181">
        <v>87</v>
      </c>
      <c r="W2181">
        <v>203</v>
      </c>
      <c r="X2181">
        <v>36</v>
      </c>
      <c r="Y2181">
        <v>62</v>
      </c>
      <c r="Z2181">
        <v>20</v>
      </c>
      <c r="AA2181">
        <v>88</v>
      </c>
      <c r="AB2181">
        <v>43</v>
      </c>
      <c r="AC2181">
        <v>14</v>
      </c>
      <c r="AD2181">
        <v>65</v>
      </c>
      <c r="AE2181">
        <v>81</v>
      </c>
      <c r="AF2181">
        <v>31</v>
      </c>
      <c r="AG2181">
        <v>111</v>
      </c>
      <c r="AH2181">
        <v>1033.9166666666665</v>
      </c>
      <c r="AI2181">
        <v>2014.3166666666664</v>
      </c>
      <c r="AJ2181">
        <v>2561.833333333333</v>
      </c>
      <c r="AK2181">
        <v>1021</v>
      </c>
      <c r="AL2181">
        <v>1.1566797391228001</v>
      </c>
      <c r="AM2181">
        <f t="shared" si="646"/>
        <v>1</v>
      </c>
      <c r="AN2181">
        <f t="shared" si="647"/>
        <v>1180.9700136443789</v>
      </c>
      <c r="AO2181">
        <v>15.37</v>
      </c>
      <c r="AP2181">
        <f t="shared" si="648"/>
        <v>17.778167590317437</v>
      </c>
      <c r="AQ2181">
        <v>3.27</v>
      </c>
      <c r="AR2181">
        <v>6430</v>
      </c>
      <c r="AS2181">
        <v>5.0737861885996933</v>
      </c>
      <c r="AT2181">
        <v>0.9208476875726348</v>
      </c>
      <c r="AU2181">
        <f t="shared" si="649"/>
        <v>4.6721842790099997</v>
      </c>
      <c r="AV2181">
        <f t="shared" si="650"/>
        <v>2.7625430627179046</v>
      </c>
      <c r="AW2181">
        <f t="shared" si="651"/>
        <v>6.4459338130084438</v>
      </c>
      <c r="AX2181">
        <f t="shared" si="654"/>
        <v>9.2084768757263475</v>
      </c>
      <c r="AY2181" s="4">
        <v>0.1</v>
      </c>
      <c r="AZ2181">
        <v>35</v>
      </c>
      <c r="BA2181" s="1">
        <f t="shared" si="652"/>
        <v>0.10368970511989745</v>
      </c>
      <c r="BB2181">
        <v>0.65475000000000005</v>
      </c>
      <c r="BC2181">
        <v>4.8224999999999997E-2</v>
      </c>
      <c r="BD2181">
        <v>6.43E-3</v>
      </c>
      <c r="BE2181">
        <v>160000</v>
      </c>
      <c r="BF2181">
        <f t="shared" si="655"/>
        <v>74.400000000000006</v>
      </c>
      <c r="BG2181" s="7">
        <f t="shared" si="656"/>
        <v>0.78884137209302341</v>
      </c>
      <c r="BH2181" s="8">
        <f t="shared" si="657"/>
        <v>1.5776827441860468</v>
      </c>
      <c r="BI2181" s="7">
        <f t="shared" si="658"/>
        <v>2.36652411627907</v>
      </c>
      <c r="BJ2181">
        <v>340.8</v>
      </c>
      <c r="BK2181">
        <v>6390</v>
      </c>
      <c r="BL2181">
        <v>0.12</v>
      </c>
      <c r="BM2181">
        <v>0.11</v>
      </c>
      <c r="BN2181" s="3">
        <f t="shared" si="653"/>
        <v>5.7761610630940499E-2</v>
      </c>
      <c r="BO2181" s="3">
        <f t="shared" si="659"/>
        <v>8.72988004256222E-2</v>
      </c>
      <c r="BP2181" s="3">
        <f t="shared" si="660"/>
        <v>7.5019807404864025E-2</v>
      </c>
      <c r="BQ2181" s="3">
        <f t="shared" si="661"/>
        <v>0.1164671618225083</v>
      </c>
      <c r="BR2181">
        <f t="shared" si="662"/>
        <v>6.8288934957247777E-2</v>
      </c>
      <c r="BS2181">
        <f t="shared" si="663"/>
        <v>9.8976297524578122E-2</v>
      </c>
      <c r="BT2181" s="5">
        <f t="shared" si="664"/>
        <v>463.35933923879554</v>
      </c>
    </row>
    <row r="2182" spans="1:72" x14ac:dyDescent="0.2">
      <c r="A2182">
        <v>21</v>
      </c>
      <c r="B2182">
        <v>41013</v>
      </c>
      <c r="C2182" t="s">
        <v>1776</v>
      </c>
      <c r="D2182">
        <v>41</v>
      </c>
      <c r="E2182" t="s">
        <v>1790</v>
      </c>
      <c r="F2182" t="s">
        <v>1791</v>
      </c>
      <c r="G2182" t="s">
        <v>1885</v>
      </c>
      <c r="H2182">
        <v>13</v>
      </c>
      <c r="I2182">
        <v>332</v>
      </c>
      <c r="J2182">
        <v>71</v>
      </c>
      <c r="K2182">
        <v>341</v>
      </c>
      <c r="L2182">
        <v>76</v>
      </c>
      <c r="M2182" s="5">
        <v>5153.3999999999996</v>
      </c>
      <c r="N2182" s="5">
        <v>7195.2121459999998</v>
      </c>
      <c r="O2182" s="5">
        <v>1142.8</v>
      </c>
      <c r="P2182" s="5">
        <v>1595.5851359999999</v>
      </c>
      <c r="Q2182" s="5">
        <v>8174.6</v>
      </c>
      <c r="R2182" s="5">
        <v>11413.432140000001</v>
      </c>
      <c r="S2182" s="5">
        <v>67</v>
      </c>
      <c r="T2182" s="5">
        <v>93.545855889999999</v>
      </c>
      <c r="U2182">
        <v>199</v>
      </c>
      <c r="V2182">
        <v>80</v>
      </c>
      <c r="W2182">
        <v>261</v>
      </c>
      <c r="X2182">
        <v>47</v>
      </c>
      <c r="Y2182">
        <v>62</v>
      </c>
      <c r="Z2182">
        <v>20</v>
      </c>
      <c r="AA2182">
        <v>88</v>
      </c>
      <c r="AB2182">
        <v>43</v>
      </c>
      <c r="AC2182">
        <v>14</v>
      </c>
      <c r="AD2182">
        <v>65</v>
      </c>
      <c r="AE2182">
        <v>81</v>
      </c>
      <c r="AF2182">
        <v>31</v>
      </c>
      <c r="AG2182">
        <v>111</v>
      </c>
      <c r="AH2182">
        <v>1033.9166666666665</v>
      </c>
      <c r="AI2182">
        <v>2014.3166666666664</v>
      </c>
      <c r="AJ2182">
        <v>2561.833333333333</v>
      </c>
      <c r="AK2182">
        <v>1021</v>
      </c>
      <c r="AL2182">
        <v>1.0880053531039799</v>
      </c>
      <c r="AM2182">
        <f t="shared" si="646"/>
        <v>1</v>
      </c>
      <c r="AN2182">
        <f t="shared" si="647"/>
        <v>1110.8534655191636</v>
      </c>
      <c r="AO2182">
        <v>15.37</v>
      </c>
      <c r="AP2182">
        <f t="shared" si="648"/>
        <v>16.72264227720817</v>
      </c>
      <c r="AQ2182">
        <v>3.27</v>
      </c>
      <c r="AR2182">
        <v>6430</v>
      </c>
      <c r="AS2182">
        <v>5.0737861885996933</v>
      </c>
      <c r="AT2182">
        <v>0.91300498139407948</v>
      </c>
      <c r="AU2182">
        <f t="shared" si="649"/>
        <v>4.6323920647200003</v>
      </c>
      <c r="AV2182">
        <f t="shared" si="650"/>
        <v>2.7390149441822382</v>
      </c>
      <c r="AW2182">
        <f t="shared" si="651"/>
        <v>6.3910348697585562</v>
      </c>
      <c r="AX2182">
        <f t="shared" si="654"/>
        <v>9.1300498139407953</v>
      </c>
      <c r="AY2182" s="4">
        <v>0.1</v>
      </c>
      <c r="AZ2182">
        <v>35</v>
      </c>
      <c r="BA2182" s="1">
        <f t="shared" si="652"/>
        <v>0.10368970511989745</v>
      </c>
      <c r="BB2182">
        <v>0.65475000000000005</v>
      </c>
      <c r="BC2182">
        <v>4.8224999999999997E-2</v>
      </c>
      <c r="BD2182">
        <v>6.43E-3</v>
      </c>
      <c r="BE2182">
        <v>160000</v>
      </c>
      <c r="BF2182">
        <f t="shared" si="655"/>
        <v>74.400000000000006</v>
      </c>
      <c r="BG2182" s="7">
        <f t="shared" si="656"/>
        <v>0.78884137209302341</v>
      </c>
      <c r="BH2182" s="8">
        <f t="shared" si="657"/>
        <v>1.5776827441860468</v>
      </c>
      <c r="BI2182" s="7">
        <f t="shared" si="658"/>
        <v>2.36652411627907</v>
      </c>
      <c r="BJ2182">
        <v>340.8</v>
      </c>
      <c r="BK2182">
        <v>6390</v>
      </c>
      <c r="BL2182">
        <v>0.12</v>
      </c>
      <c r="BM2182">
        <v>0.11</v>
      </c>
      <c r="BN2182" s="3">
        <f t="shared" si="653"/>
        <v>5.6054133087486746E-2</v>
      </c>
      <c r="BO2182" s="3">
        <f t="shared" si="659"/>
        <v>8.5487853317513574E-2</v>
      </c>
      <c r="BP2182" s="3">
        <f t="shared" si="660"/>
        <v>7.331343843245576E-2</v>
      </c>
      <c r="BQ2182" s="3">
        <f t="shared" si="661"/>
        <v>0.11440779264500328</v>
      </c>
      <c r="BR2182">
        <f t="shared" si="662"/>
        <v>6.647798784913915E-2</v>
      </c>
      <c r="BS2182">
        <f t="shared" si="663"/>
        <v>9.7165350416469495E-2</v>
      </c>
      <c r="BT2182" s="5">
        <f t="shared" si="664"/>
        <v>463.35933923879554</v>
      </c>
    </row>
    <row r="2183" spans="1:72" x14ac:dyDescent="0.2">
      <c r="A2183">
        <v>21</v>
      </c>
      <c r="B2183">
        <v>41015</v>
      </c>
      <c r="C2183" t="s">
        <v>1776</v>
      </c>
      <c r="D2183">
        <v>41</v>
      </c>
      <c r="E2183" t="s">
        <v>1790</v>
      </c>
      <c r="F2183" t="s">
        <v>1791</v>
      </c>
      <c r="G2183" t="s">
        <v>1604</v>
      </c>
      <c r="H2183">
        <v>15</v>
      </c>
      <c r="I2183">
        <v>299</v>
      </c>
      <c r="J2183">
        <v>76</v>
      </c>
      <c r="K2183">
        <v>307</v>
      </c>
      <c r="L2183">
        <v>65</v>
      </c>
      <c r="M2183" s="5">
        <v>4973.3</v>
      </c>
      <c r="N2183" s="5">
        <v>6943.7552999999998</v>
      </c>
      <c r="O2183" s="5">
        <v>1043.7</v>
      </c>
      <c r="P2183" s="5">
        <v>1457.2210419999999</v>
      </c>
      <c r="Q2183" s="5">
        <v>8559.7999999999993</v>
      </c>
      <c r="R2183" s="5">
        <v>11951.251</v>
      </c>
      <c r="S2183" s="5">
        <v>56</v>
      </c>
      <c r="T2183" s="5">
        <v>78.187581039999998</v>
      </c>
      <c r="U2183">
        <v>159</v>
      </c>
      <c r="V2183">
        <v>88</v>
      </c>
      <c r="W2183">
        <v>209</v>
      </c>
      <c r="X2183">
        <v>37</v>
      </c>
      <c r="Y2183">
        <v>62</v>
      </c>
      <c r="Z2183">
        <v>20</v>
      </c>
      <c r="AA2183">
        <v>88</v>
      </c>
      <c r="AB2183">
        <v>43</v>
      </c>
      <c r="AC2183">
        <v>14</v>
      </c>
      <c r="AD2183">
        <v>65</v>
      </c>
      <c r="AE2183">
        <v>81</v>
      </c>
      <c r="AF2183">
        <v>31</v>
      </c>
      <c r="AG2183">
        <v>111</v>
      </c>
      <c r="AH2183">
        <v>1033.9166666666665</v>
      </c>
      <c r="AI2183">
        <v>2014.3166666666664</v>
      </c>
      <c r="AJ2183">
        <v>2561.833333333333</v>
      </c>
      <c r="AK2183">
        <v>1021</v>
      </c>
      <c r="AL2183">
        <v>1.1679676874824201</v>
      </c>
      <c r="AM2183">
        <f t="shared" si="646"/>
        <v>1</v>
      </c>
      <c r="AN2183">
        <f t="shared" si="647"/>
        <v>1192.4950089195509</v>
      </c>
      <c r="AO2183">
        <v>15.37</v>
      </c>
      <c r="AP2183">
        <f t="shared" si="648"/>
        <v>17.951663356604797</v>
      </c>
      <c r="AQ2183">
        <v>3.27</v>
      </c>
      <c r="AR2183">
        <v>6430</v>
      </c>
      <c r="AS2183">
        <v>5.0737861885996933</v>
      </c>
      <c r="AT2183">
        <v>0.93367710757386768</v>
      </c>
      <c r="AU2183">
        <f t="shared" si="649"/>
        <v>4.7372780130200001</v>
      </c>
      <c r="AV2183">
        <f t="shared" si="650"/>
        <v>2.8010313227216033</v>
      </c>
      <c r="AW2183">
        <f t="shared" si="651"/>
        <v>6.535739753017074</v>
      </c>
      <c r="AX2183">
        <f t="shared" si="654"/>
        <v>9.3367710757386764</v>
      </c>
      <c r="AY2183" s="4">
        <v>0.1</v>
      </c>
      <c r="AZ2183">
        <v>35</v>
      </c>
      <c r="BA2183" s="1">
        <f t="shared" si="652"/>
        <v>0.10368970511989745</v>
      </c>
      <c r="BB2183">
        <v>0.65475000000000005</v>
      </c>
      <c r="BC2183">
        <v>4.8224999999999997E-2</v>
      </c>
      <c r="BD2183">
        <v>6.43E-3</v>
      </c>
      <c r="BE2183">
        <v>160000</v>
      </c>
      <c r="BF2183">
        <f t="shared" si="655"/>
        <v>74.400000000000006</v>
      </c>
      <c r="BG2183" s="7">
        <f t="shared" si="656"/>
        <v>0.78884137209302341</v>
      </c>
      <c r="BH2183" s="8">
        <f t="shared" si="657"/>
        <v>1.5776827441860468</v>
      </c>
      <c r="BI2183" s="7">
        <f t="shared" si="658"/>
        <v>2.36652411627907</v>
      </c>
      <c r="BJ2183">
        <v>340.8</v>
      </c>
      <c r="BK2183">
        <v>6390</v>
      </c>
      <c r="BL2183">
        <v>0.12</v>
      </c>
      <c r="BM2183">
        <v>0.11</v>
      </c>
      <c r="BN2183" s="3">
        <f t="shared" si="653"/>
        <v>5.8418763790773633E-2</v>
      </c>
      <c r="BO2183" s="3">
        <f t="shared" si="659"/>
        <v>8.783612518119778E-2</v>
      </c>
      <c r="BP2183" s="3">
        <f t="shared" si="660"/>
        <v>7.5386058962579092E-2</v>
      </c>
      <c r="BQ2183" s="3">
        <f t="shared" si="661"/>
        <v>0.11741086557447886</v>
      </c>
      <c r="BR2183">
        <f t="shared" si="662"/>
        <v>6.8826259712823371E-2</v>
      </c>
      <c r="BS2183">
        <f t="shared" si="663"/>
        <v>9.9513622280153716E-2</v>
      </c>
      <c r="BT2183" s="5">
        <f t="shared" si="664"/>
        <v>463.35933923879554</v>
      </c>
    </row>
    <row r="2184" spans="1:72" x14ac:dyDescent="0.2">
      <c r="A2184">
        <v>21</v>
      </c>
      <c r="B2184">
        <v>41017</v>
      </c>
      <c r="C2184" t="s">
        <v>1776</v>
      </c>
      <c r="D2184">
        <v>41</v>
      </c>
      <c r="E2184" t="s">
        <v>1790</v>
      </c>
      <c r="F2184" t="s">
        <v>1791</v>
      </c>
      <c r="G2184" t="s">
        <v>1837</v>
      </c>
      <c r="H2184">
        <v>17</v>
      </c>
      <c r="I2184">
        <v>353</v>
      </c>
      <c r="J2184">
        <v>93</v>
      </c>
      <c r="K2184">
        <v>347</v>
      </c>
      <c r="L2184">
        <v>73</v>
      </c>
      <c r="M2184" s="5">
        <v>5637.5</v>
      </c>
      <c r="N2184" s="5">
        <v>7871.1158599999999</v>
      </c>
      <c r="O2184" s="5">
        <v>1147.0999999999999</v>
      </c>
      <c r="P2184" s="5">
        <v>1601.588825</v>
      </c>
      <c r="Q2184" s="5">
        <v>8461.7999999999993</v>
      </c>
      <c r="R2184" s="5">
        <v>11814.42274</v>
      </c>
      <c r="S2184" s="5">
        <v>67</v>
      </c>
      <c r="T2184" s="5">
        <v>93.545855889999999</v>
      </c>
      <c r="U2184">
        <v>201</v>
      </c>
      <c r="V2184">
        <v>95</v>
      </c>
      <c r="W2184">
        <v>256</v>
      </c>
      <c r="X2184">
        <v>46</v>
      </c>
      <c r="Y2184">
        <v>62</v>
      </c>
      <c r="Z2184">
        <v>20</v>
      </c>
      <c r="AA2184">
        <v>88</v>
      </c>
      <c r="AB2184">
        <v>43</v>
      </c>
      <c r="AC2184">
        <v>14</v>
      </c>
      <c r="AD2184">
        <v>65</v>
      </c>
      <c r="AE2184">
        <v>81</v>
      </c>
      <c r="AF2184">
        <v>31</v>
      </c>
      <c r="AG2184">
        <v>111</v>
      </c>
      <c r="AH2184">
        <v>1033.9166666666665</v>
      </c>
      <c r="AI2184">
        <v>2014.3166666666664</v>
      </c>
      <c r="AJ2184">
        <v>2561.833333333333</v>
      </c>
      <c r="AK2184">
        <v>1021</v>
      </c>
      <c r="AL2184">
        <v>1.10625841807235</v>
      </c>
      <c r="AM2184">
        <f t="shared" si="646"/>
        <v>1</v>
      </c>
      <c r="AN2184">
        <f t="shared" si="647"/>
        <v>1129.4898448518693</v>
      </c>
      <c r="AO2184">
        <v>15.37</v>
      </c>
      <c r="AP2184">
        <f t="shared" si="648"/>
        <v>17.003191885772019</v>
      </c>
      <c r="AQ2184">
        <v>3.27</v>
      </c>
      <c r="AR2184">
        <v>6430</v>
      </c>
      <c r="AS2184">
        <v>5.0737861885996933</v>
      </c>
      <c r="AT2184">
        <v>0.92016909678224323</v>
      </c>
      <c r="AU2184">
        <f t="shared" si="649"/>
        <v>4.6687412544300004</v>
      </c>
      <c r="AV2184">
        <f t="shared" si="650"/>
        <v>2.7605072903467298</v>
      </c>
      <c r="AW2184">
        <f t="shared" si="651"/>
        <v>6.4411836774757028</v>
      </c>
      <c r="AX2184">
        <f t="shared" si="654"/>
        <v>9.201690967822433</v>
      </c>
      <c r="AY2184" s="4">
        <v>0.1</v>
      </c>
      <c r="AZ2184">
        <v>35</v>
      </c>
      <c r="BA2184" s="1">
        <f t="shared" si="652"/>
        <v>0.10368970511989745</v>
      </c>
      <c r="BB2184">
        <v>0.65475000000000005</v>
      </c>
      <c r="BC2184">
        <v>4.8224999999999997E-2</v>
      </c>
      <c r="BD2184">
        <v>6.43E-3</v>
      </c>
      <c r="BE2184">
        <v>160000</v>
      </c>
      <c r="BF2184">
        <f t="shared" si="655"/>
        <v>74.400000000000006</v>
      </c>
      <c r="BG2184" s="7">
        <f t="shared" si="656"/>
        <v>0.78884137209302341</v>
      </c>
      <c r="BH2184" s="8">
        <f t="shared" si="657"/>
        <v>1.5776827441860468</v>
      </c>
      <c r="BI2184" s="7">
        <f t="shared" si="658"/>
        <v>2.36652411627907</v>
      </c>
      <c r="BJ2184">
        <v>340.8</v>
      </c>
      <c r="BK2184">
        <v>6390</v>
      </c>
      <c r="BL2184">
        <v>0.12</v>
      </c>
      <c r="BM2184">
        <v>0.11</v>
      </c>
      <c r="BN2184" s="3">
        <f t="shared" si="653"/>
        <v>5.6673684869373388E-2</v>
      </c>
      <c r="BO2184" s="3">
        <f t="shared" si="659"/>
        <v>8.6146013752400219E-2</v>
      </c>
      <c r="BP2184" s="3">
        <f t="shared" si="660"/>
        <v>7.3876069363344801E-2</v>
      </c>
      <c r="BQ2184" s="3">
        <f t="shared" si="661"/>
        <v>0.11529288040951356</v>
      </c>
      <c r="BR2184">
        <f t="shared" si="662"/>
        <v>6.7136148284025809E-2</v>
      </c>
      <c r="BS2184">
        <f t="shared" si="663"/>
        <v>9.7823510851356141E-2</v>
      </c>
      <c r="BT2184" s="5">
        <f t="shared" si="664"/>
        <v>463.35933923879554</v>
      </c>
    </row>
    <row r="2185" spans="1:72" x14ac:dyDescent="0.2">
      <c r="A2185">
        <v>21</v>
      </c>
      <c r="B2185">
        <v>41019</v>
      </c>
      <c r="C2185" t="s">
        <v>1776</v>
      </c>
      <c r="D2185">
        <v>41</v>
      </c>
      <c r="E2185" t="s">
        <v>1790</v>
      </c>
      <c r="F2185" t="s">
        <v>1791</v>
      </c>
      <c r="G2185" t="s">
        <v>351</v>
      </c>
      <c r="H2185">
        <v>19</v>
      </c>
      <c r="I2185">
        <v>385</v>
      </c>
      <c r="J2185">
        <v>96</v>
      </c>
      <c r="K2185">
        <v>360</v>
      </c>
      <c r="L2185">
        <v>65</v>
      </c>
      <c r="M2185" s="5">
        <v>6131.8</v>
      </c>
      <c r="N2185" s="5">
        <v>8561.2608830000008</v>
      </c>
      <c r="O2185" s="5">
        <v>1265.8</v>
      </c>
      <c r="P2185" s="5">
        <v>1767.318573</v>
      </c>
      <c r="Q2185" s="5">
        <v>9458.5</v>
      </c>
      <c r="R2185" s="5">
        <v>13206.022059999999</v>
      </c>
      <c r="S2185" s="5">
        <v>56</v>
      </c>
      <c r="T2185" s="5">
        <v>78.187581039999998</v>
      </c>
      <c r="U2185">
        <v>178</v>
      </c>
      <c r="V2185">
        <v>97</v>
      </c>
      <c r="W2185">
        <v>210</v>
      </c>
      <c r="X2185">
        <v>36</v>
      </c>
      <c r="Y2185">
        <v>62</v>
      </c>
      <c r="Z2185">
        <v>20</v>
      </c>
      <c r="AA2185">
        <v>88</v>
      </c>
      <c r="AB2185">
        <v>43</v>
      </c>
      <c r="AC2185">
        <v>14</v>
      </c>
      <c r="AD2185">
        <v>65</v>
      </c>
      <c r="AE2185">
        <v>81</v>
      </c>
      <c r="AF2185">
        <v>31</v>
      </c>
      <c r="AG2185">
        <v>111</v>
      </c>
      <c r="AH2185">
        <v>1033.9166666666665</v>
      </c>
      <c r="AI2185">
        <v>2014.3166666666664</v>
      </c>
      <c r="AJ2185">
        <v>2561.833333333333</v>
      </c>
      <c r="AK2185">
        <v>1021</v>
      </c>
      <c r="AL2185">
        <v>1.1443523776942299</v>
      </c>
      <c r="AM2185">
        <f t="shared" si="646"/>
        <v>1</v>
      </c>
      <c r="AN2185">
        <f t="shared" si="647"/>
        <v>1168.3837776258088</v>
      </c>
      <c r="AO2185">
        <v>15.37</v>
      </c>
      <c r="AP2185">
        <f t="shared" si="648"/>
        <v>17.588696045160312</v>
      </c>
      <c r="AQ2185">
        <v>3.27</v>
      </c>
      <c r="AR2185">
        <v>6430</v>
      </c>
      <c r="AS2185">
        <v>5.0737861885996933</v>
      </c>
      <c r="AT2185">
        <v>0.91988668305869692</v>
      </c>
      <c r="AU2185">
        <f t="shared" si="649"/>
        <v>4.6673083475799997</v>
      </c>
      <c r="AV2185">
        <f t="shared" si="650"/>
        <v>2.759660049176091</v>
      </c>
      <c r="AW2185">
        <f t="shared" si="651"/>
        <v>6.4392067814108787</v>
      </c>
      <c r="AX2185">
        <f t="shared" si="654"/>
        <v>9.1988668305869687</v>
      </c>
      <c r="AY2185" s="4">
        <v>0.1</v>
      </c>
      <c r="AZ2185">
        <v>35</v>
      </c>
      <c r="BA2185" s="1">
        <f t="shared" si="652"/>
        <v>0.10368970511989745</v>
      </c>
      <c r="BB2185">
        <v>0.65475000000000005</v>
      </c>
      <c r="BC2185">
        <v>4.8224999999999997E-2</v>
      </c>
      <c r="BD2185">
        <v>6.43E-3</v>
      </c>
      <c r="BE2185">
        <v>160000</v>
      </c>
      <c r="BF2185">
        <f t="shared" si="655"/>
        <v>74.400000000000006</v>
      </c>
      <c r="BG2185" s="7">
        <f t="shared" si="656"/>
        <v>0.78884137209302341</v>
      </c>
      <c r="BH2185" s="8">
        <f t="shared" si="657"/>
        <v>1.5776827441860468</v>
      </c>
      <c r="BI2185" s="7">
        <f t="shared" si="658"/>
        <v>2.36652411627907</v>
      </c>
      <c r="BJ2185">
        <v>340.8</v>
      </c>
      <c r="BK2185">
        <v>6390</v>
      </c>
      <c r="BL2185">
        <v>0.12</v>
      </c>
      <c r="BM2185">
        <v>0.11</v>
      </c>
      <c r="BN2185" s="3">
        <f t="shared" si="653"/>
        <v>5.7469687215197927E-2</v>
      </c>
      <c r="BO2185" s="3">
        <f t="shared" si="659"/>
        <v>8.6987522728361216E-2</v>
      </c>
      <c r="BP2185" s="3">
        <f t="shared" si="660"/>
        <v>7.4721344169624088E-2</v>
      </c>
      <c r="BQ2185" s="3">
        <f t="shared" si="661"/>
        <v>0.11612544377409602</v>
      </c>
      <c r="BR2185">
        <f t="shared" si="662"/>
        <v>6.7977657259986793E-2</v>
      </c>
      <c r="BS2185">
        <f t="shared" si="663"/>
        <v>9.8665019827317138E-2</v>
      </c>
      <c r="BT2185" s="5">
        <f t="shared" si="664"/>
        <v>463.35933923879554</v>
      </c>
    </row>
    <row r="2186" spans="1:72" x14ac:dyDescent="0.2">
      <c r="A2186">
        <v>21</v>
      </c>
      <c r="B2186">
        <v>41021</v>
      </c>
      <c r="C2186" t="s">
        <v>1776</v>
      </c>
      <c r="D2186">
        <v>41</v>
      </c>
      <c r="E2186" t="s">
        <v>1790</v>
      </c>
      <c r="F2186" t="s">
        <v>1791</v>
      </c>
      <c r="G2186" t="s">
        <v>1839</v>
      </c>
      <c r="H2186">
        <v>21</v>
      </c>
      <c r="I2186">
        <v>223</v>
      </c>
      <c r="J2186">
        <v>50</v>
      </c>
      <c r="K2186">
        <v>264</v>
      </c>
      <c r="L2186">
        <v>83</v>
      </c>
      <c r="M2186" s="5">
        <v>3480.3</v>
      </c>
      <c r="N2186" s="5">
        <v>4859.2185410000002</v>
      </c>
      <c r="O2186" s="5">
        <v>926.05</v>
      </c>
      <c r="P2186" s="5">
        <v>1292.9573109999999</v>
      </c>
      <c r="Q2186" s="5">
        <v>6118.1</v>
      </c>
      <c r="R2186" s="5">
        <v>8542.13285</v>
      </c>
      <c r="S2186" s="5">
        <v>72</v>
      </c>
      <c r="T2186" s="5">
        <v>100.5268899</v>
      </c>
      <c r="U2186">
        <v>165</v>
      </c>
      <c r="V2186">
        <v>70</v>
      </c>
      <c r="W2186">
        <v>224</v>
      </c>
      <c r="X2186">
        <v>47</v>
      </c>
      <c r="Y2186">
        <v>62</v>
      </c>
      <c r="Z2186">
        <v>20</v>
      </c>
      <c r="AA2186">
        <v>88</v>
      </c>
      <c r="AB2186">
        <v>43</v>
      </c>
      <c r="AC2186">
        <v>14</v>
      </c>
      <c r="AD2186">
        <v>65</v>
      </c>
      <c r="AE2186">
        <v>81</v>
      </c>
      <c r="AF2186">
        <v>31</v>
      </c>
      <c r="AG2186">
        <v>111</v>
      </c>
      <c r="AH2186">
        <v>1033.9166666666665</v>
      </c>
      <c r="AI2186">
        <v>2014.3166666666664</v>
      </c>
      <c r="AJ2186">
        <v>2561.833333333333</v>
      </c>
      <c r="AK2186">
        <v>1021</v>
      </c>
      <c r="AL2186">
        <v>1.0710059017748501</v>
      </c>
      <c r="AM2186">
        <f t="shared" si="646"/>
        <v>1</v>
      </c>
      <c r="AN2186">
        <f t="shared" si="647"/>
        <v>1093.497025712122</v>
      </c>
      <c r="AO2186">
        <v>15.37</v>
      </c>
      <c r="AP2186">
        <f t="shared" si="648"/>
        <v>16.461360710279447</v>
      </c>
      <c r="AQ2186">
        <v>3.27</v>
      </c>
      <c r="AR2186">
        <v>6430</v>
      </c>
      <c r="AS2186">
        <v>5.0737861885996933</v>
      </c>
      <c r="AT2186">
        <v>0.88705910858497472</v>
      </c>
      <c r="AU2186">
        <f t="shared" si="649"/>
        <v>4.5007482536100003</v>
      </c>
      <c r="AV2186">
        <f t="shared" si="650"/>
        <v>2.6611773257549243</v>
      </c>
      <c r="AW2186">
        <f t="shared" si="651"/>
        <v>6.2094137600948232</v>
      </c>
      <c r="AX2186">
        <f t="shared" si="654"/>
        <v>8.8705910858497479</v>
      </c>
      <c r="AY2186" s="4">
        <v>0.1</v>
      </c>
      <c r="AZ2186">
        <v>35</v>
      </c>
      <c r="BA2186" s="1">
        <f t="shared" si="652"/>
        <v>0.10368970511989745</v>
      </c>
      <c r="BB2186">
        <v>0.65475000000000005</v>
      </c>
      <c r="BC2186">
        <v>4.8224999999999997E-2</v>
      </c>
      <c r="BD2186">
        <v>6.43E-3</v>
      </c>
      <c r="BE2186">
        <v>160000</v>
      </c>
      <c r="BF2186">
        <f t="shared" si="655"/>
        <v>74.400000000000006</v>
      </c>
      <c r="BG2186" s="7">
        <f t="shared" si="656"/>
        <v>0.78884137209302341</v>
      </c>
      <c r="BH2186" s="8">
        <f t="shared" si="657"/>
        <v>1.5776827441860468</v>
      </c>
      <c r="BI2186" s="7">
        <f t="shared" si="658"/>
        <v>2.36652411627907</v>
      </c>
      <c r="BJ2186">
        <v>340.8</v>
      </c>
      <c r="BK2186">
        <v>6390</v>
      </c>
      <c r="BL2186">
        <v>0.12</v>
      </c>
      <c r="BM2186">
        <v>0.11</v>
      </c>
      <c r="BN2186" s="3">
        <f t="shared" si="653"/>
        <v>5.484833530840913E-2</v>
      </c>
      <c r="BO2186" s="3">
        <f t="shared" si="659"/>
        <v>8.4137466411553896E-2</v>
      </c>
      <c r="BP2186" s="3">
        <f t="shared" si="660"/>
        <v>7.2309025345445754E-2</v>
      </c>
      <c r="BQ2186" s="3">
        <f t="shared" si="661"/>
        <v>0.11223555582285545</v>
      </c>
      <c r="BR2186">
        <f t="shared" si="662"/>
        <v>6.5127600943179473E-2</v>
      </c>
      <c r="BS2186">
        <f t="shared" si="663"/>
        <v>9.5814963510509818E-2</v>
      </c>
      <c r="BT2186" s="5">
        <f t="shared" si="664"/>
        <v>463.35933923879554</v>
      </c>
    </row>
    <row r="2187" spans="1:72" x14ac:dyDescent="0.2">
      <c r="A2187">
        <v>21</v>
      </c>
      <c r="B2187">
        <v>41023</v>
      </c>
      <c r="C2187" t="s">
        <v>1776</v>
      </c>
      <c r="D2187">
        <v>41</v>
      </c>
      <c r="E2187" t="s">
        <v>1790</v>
      </c>
      <c r="F2187" t="s">
        <v>1791</v>
      </c>
      <c r="G2187" t="s">
        <v>254</v>
      </c>
      <c r="H2187">
        <v>23</v>
      </c>
      <c r="I2187">
        <v>426</v>
      </c>
      <c r="J2187">
        <v>154</v>
      </c>
      <c r="K2187">
        <v>461</v>
      </c>
      <c r="L2187">
        <v>89</v>
      </c>
      <c r="M2187" s="5">
        <v>7361.2</v>
      </c>
      <c r="N2187" s="5">
        <v>10277.757530000001</v>
      </c>
      <c r="O2187" s="5">
        <v>2670.8</v>
      </c>
      <c r="P2187" s="5">
        <v>3728.989133</v>
      </c>
      <c r="Q2187" s="5">
        <v>11434</v>
      </c>
      <c r="R2187" s="5">
        <v>15964.2286</v>
      </c>
      <c r="S2187" s="5">
        <v>89</v>
      </c>
      <c r="T2187" s="5">
        <v>124.26240559999999</v>
      </c>
      <c r="U2187">
        <v>418</v>
      </c>
      <c r="V2187">
        <v>183</v>
      </c>
      <c r="W2187">
        <v>482</v>
      </c>
      <c r="X2187">
        <v>82</v>
      </c>
      <c r="Y2187">
        <v>62</v>
      </c>
      <c r="Z2187">
        <v>20</v>
      </c>
      <c r="AA2187">
        <v>88</v>
      </c>
      <c r="AB2187">
        <v>43</v>
      </c>
      <c r="AC2187">
        <v>14</v>
      </c>
      <c r="AD2187">
        <v>65</v>
      </c>
      <c r="AE2187">
        <v>81</v>
      </c>
      <c r="AF2187">
        <v>31</v>
      </c>
      <c r="AG2187">
        <v>111</v>
      </c>
      <c r="AH2187">
        <v>1033.9166666666665</v>
      </c>
      <c r="AI2187">
        <v>2014.3166666666664</v>
      </c>
      <c r="AJ2187">
        <v>2561.833333333333</v>
      </c>
      <c r="AK2187">
        <v>1021</v>
      </c>
      <c r="AL2187">
        <v>1.0585406792424901</v>
      </c>
      <c r="AM2187">
        <f t="shared" si="646"/>
        <v>1</v>
      </c>
      <c r="AN2187">
        <f t="shared" si="647"/>
        <v>1080.7700335065824</v>
      </c>
      <c r="AO2187">
        <v>15.37</v>
      </c>
      <c r="AP2187">
        <f t="shared" si="648"/>
        <v>16.269770239957072</v>
      </c>
      <c r="AQ2187">
        <v>3.27</v>
      </c>
      <c r="AR2187">
        <v>6430</v>
      </c>
      <c r="AS2187">
        <v>5.0737861885996933</v>
      </c>
      <c r="AT2187">
        <v>0.89607371595703333</v>
      </c>
      <c r="AU2187">
        <f t="shared" si="649"/>
        <v>4.5464864439900001</v>
      </c>
      <c r="AV2187">
        <f t="shared" si="650"/>
        <v>2.6882211478710998</v>
      </c>
      <c r="AW2187">
        <f t="shared" si="651"/>
        <v>6.2725160116992331</v>
      </c>
      <c r="AX2187">
        <f t="shared" si="654"/>
        <v>8.9607371595703338</v>
      </c>
      <c r="AY2187" s="4">
        <v>0.1</v>
      </c>
      <c r="AZ2187">
        <v>35</v>
      </c>
      <c r="BA2187" s="1">
        <f t="shared" si="652"/>
        <v>0.10368970511989745</v>
      </c>
      <c r="BB2187">
        <v>0.65475000000000005</v>
      </c>
      <c r="BC2187">
        <v>4.8224999999999997E-2</v>
      </c>
      <c r="BD2187">
        <v>6.43E-3</v>
      </c>
      <c r="BE2187">
        <v>160000</v>
      </c>
      <c r="BF2187">
        <f t="shared" si="655"/>
        <v>74.400000000000006</v>
      </c>
      <c r="BG2187" s="7">
        <f t="shared" si="656"/>
        <v>0.78884137209302341</v>
      </c>
      <c r="BH2187" s="8">
        <f t="shared" si="657"/>
        <v>1.5776827441860468</v>
      </c>
      <c r="BI2187" s="7">
        <f t="shared" si="658"/>
        <v>2.36652411627907</v>
      </c>
      <c r="BJ2187">
        <v>340.8</v>
      </c>
      <c r="BK2187">
        <v>6390</v>
      </c>
      <c r="BL2187">
        <v>0.12</v>
      </c>
      <c r="BM2187">
        <v>0.11</v>
      </c>
      <c r="BN2187" s="3">
        <f t="shared" si="653"/>
        <v>5.487894663921588E-2</v>
      </c>
      <c r="BO2187" s="3">
        <f t="shared" si="659"/>
        <v>8.4550122372841874E-2</v>
      </c>
      <c r="BP2187" s="3">
        <f t="shared" si="660"/>
        <v>7.2601476518797337E-2</v>
      </c>
      <c r="BQ2187" s="3">
        <f t="shared" si="661"/>
        <v>0.1129337544740234</v>
      </c>
      <c r="BR2187">
        <f t="shared" si="662"/>
        <v>6.554025690446745E-2</v>
      </c>
      <c r="BS2187">
        <f t="shared" si="663"/>
        <v>9.6227619471797796E-2</v>
      </c>
      <c r="BT2187" s="5">
        <f t="shared" si="664"/>
        <v>463.35933923879554</v>
      </c>
    </row>
    <row r="2188" spans="1:72" x14ac:dyDescent="0.2">
      <c r="A2188">
        <v>21</v>
      </c>
      <c r="B2188">
        <v>41025</v>
      </c>
      <c r="C2188" t="s">
        <v>1776</v>
      </c>
      <c r="D2188">
        <v>41</v>
      </c>
      <c r="E2188" t="s">
        <v>1790</v>
      </c>
      <c r="F2188" t="s">
        <v>1791</v>
      </c>
      <c r="G2188" t="s">
        <v>1840</v>
      </c>
      <c r="H2188">
        <v>25</v>
      </c>
      <c r="I2188">
        <v>397</v>
      </c>
      <c r="J2188">
        <v>137</v>
      </c>
      <c r="K2188">
        <v>446</v>
      </c>
      <c r="L2188">
        <v>78</v>
      </c>
      <c r="M2188" s="5">
        <v>6805</v>
      </c>
      <c r="N2188" s="5">
        <v>9501.1873039999991</v>
      </c>
      <c r="O2188" s="5">
        <v>2498.1</v>
      </c>
      <c r="P2188" s="5">
        <v>3487.8642180000002</v>
      </c>
      <c r="Q2188" s="5">
        <v>11103</v>
      </c>
      <c r="R2188" s="5">
        <v>15502.084150000001</v>
      </c>
      <c r="S2188" s="5">
        <v>80</v>
      </c>
      <c r="T2188" s="5">
        <v>111.6965443</v>
      </c>
      <c r="U2188">
        <v>404</v>
      </c>
      <c r="V2188">
        <v>170</v>
      </c>
      <c r="W2188">
        <v>471</v>
      </c>
      <c r="X2188">
        <v>77</v>
      </c>
      <c r="Y2188">
        <v>62</v>
      </c>
      <c r="Z2188">
        <v>20</v>
      </c>
      <c r="AA2188">
        <v>88</v>
      </c>
      <c r="AB2188">
        <v>43</v>
      </c>
      <c r="AC2188">
        <v>14</v>
      </c>
      <c r="AD2188">
        <v>65</v>
      </c>
      <c r="AE2188">
        <v>81</v>
      </c>
      <c r="AF2188">
        <v>31</v>
      </c>
      <c r="AG2188">
        <v>111</v>
      </c>
      <c r="AH2188">
        <v>1033.9166666666665</v>
      </c>
      <c r="AI2188">
        <v>2014.3166666666664</v>
      </c>
      <c r="AJ2188">
        <v>2561.833333333333</v>
      </c>
      <c r="AK2188">
        <v>1021</v>
      </c>
      <c r="AL2188">
        <v>1.0761048952738399</v>
      </c>
      <c r="AM2188">
        <f t="shared" si="646"/>
        <v>1</v>
      </c>
      <c r="AN2188">
        <f t="shared" si="647"/>
        <v>1098.7030980745906</v>
      </c>
      <c r="AO2188">
        <v>15.37</v>
      </c>
      <c r="AP2188">
        <f t="shared" si="648"/>
        <v>16.539732240358919</v>
      </c>
      <c r="AQ2188">
        <v>3.27</v>
      </c>
      <c r="AR2188">
        <v>6430</v>
      </c>
      <c r="AS2188">
        <v>5.0737861885996933</v>
      </c>
      <c r="AT2188">
        <v>0.93150640729588852</v>
      </c>
      <c r="AU2188">
        <f t="shared" si="649"/>
        <v>4.7262643439299996</v>
      </c>
      <c r="AV2188">
        <f t="shared" si="650"/>
        <v>2.7945192218876658</v>
      </c>
      <c r="AW2188">
        <f t="shared" si="651"/>
        <v>6.5205448510712198</v>
      </c>
      <c r="AX2188">
        <f t="shared" si="654"/>
        <v>9.3150640729588847</v>
      </c>
      <c r="AY2188" s="4">
        <v>0.1</v>
      </c>
      <c r="AZ2188">
        <v>35</v>
      </c>
      <c r="BA2188" s="1">
        <f t="shared" si="652"/>
        <v>0.10368970511989745</v>
      </c>
      <c r="BB2188">
        <v>0.65475000000000005</v>
      </c>
      <c r="BC2188">
        <v>4.8224999999999997E-2</v>
      </c>
      <c r="BD2188">
        <v>6.43E-3</v>
      </c>
      <c r="BE2188">
        <v>160000</v>
      </c>
      <c r="BF2188">
        <f t="shared" si="655"/>
        <v>74.400000000000006</v>
      </c>
      <c r="BG2188" s="7">
        <f t="shared" si="656"/>
        <v>0.78884137209302341</v>
      </c>
      <c r="BH2188" s="8">
        <f t="shared" si="657"/>
        <v>1.5776827441860468</v>
      </c>
      <c r="BI2188" s="7">
        <f t="shared" si="658"/>
        <v>2.36652411627907</v>
      </c>
      <c r="BJ2188">
        <v>340.8</v>
      </c>
      <c r="BK2188">
        <v>6390</v>
      </c>
      <c r="BL2188">
        <v>0.12</v>
      </c>
      <c r="BM2188">
        <v>0.11</v>
      </c>
      <c r="BN2188" s="3">
        <f t="shared" si="653"/>
        <v>5.6406184395495343E-2</v>
      </c>
      <c r="BO2188" s="3">
        <f t="shared" si="659"/>
        <v>8.6026594896093642E-2</v>
      </c>
      <c r="BP2188" s="3">
        <f t="shared" si="660"/>
        <v>7.3605473761361437E-2</v>
      </c>
      <c r="BQ2188" s="3">
        <f t="shared" si="661"/>
        <v>0.11553257715374937</v>
      </c>
      <c r="BR2188">
        <f t="shared" si="662"/>
        <v>6.7016729427719232E-2</v>
      </c>
      <c r="BS2188">
        <f t="shared" si="663"/>
        <v>9.7704091995049577E-2</v>
      </c>
      <c r="BT2188" s="5">
        <f t="shared" si="664"/>
        <v>463.35933923879554</v>
      </c>
    </row>
    <row r="2189" spans="1:72" x14ac:dyDescent="0.2">
      <c r="A2189">
        <v>21</v>
      </c>
      <c r="B2189">
        <v>41027</v>
      </c>
      <c r="C2189" t="s">
        <v>1776</v>
      </c>
      <c r="D2189">
        <v>41</v>
      </c>
      <c r="E2189" t="s">
        <v>1790</v>
      </c>
      <c r="F2189" t="s">
        <v>1791</v>
      </c>
      <c r="G2189" t="s">
        <v>1841</v>
      </c>
      <c r="H2189">
        <v>27</v>
      </c>
      <c r="I2189">
        <v>3063</v>
      </c>
      <c r="J2189">
        <v>67</v>
      </c>
      <c r="K2189">
        <v>967</v>
      </c>
      <c r="L2189">
        <v>621</v>
      </c>
      <c r="M2189" s="5">
        <v>43870</v>
      </c>
      <c r="N2189" s="5">
        <v>61251.592510000002</v>
      </c>
      <c r="O2189" s="5">
        <v>3994.4</v>
      </c>
      <c r="P2189" s="5">
        <v>5577.0084589999997</v>
      </c>
      <c r="Q2189" s="5">
        <v>27599</v>
      </c>
      <c r="R2189" s="5">
        <v>38533.911590000003</v>
      </c>
      <c r="S2189" s="5">
        <v>457</v>
      </c>
      <c r="T2189" s="5">
        <v>638.06650960000002</v>
      </c>
      <c r="U2189">
        <v>1028</v>
      </c>
      <c r="V2189">
        <v>78</v>
      </c>
      <c r="W2189">
        <v>415</v>
      </c>
      <c r="X2189">
        <v>210</v>
      </c>
      <c r="Y2189">
        <v>62</v>
      </c>
      <c r="Z2189">
        <v>20</v>
      </c>
      <c r="AA2189">
        <v>88</v>
      </c>
      <c r="AB2189">
        <v>43</v>
      </c>
      <c r="AC2189">
        <v>14</v>
      </c>
      <c r="AD2189">
        <v>65</v>
      </c>
      <c r="AE2189">
        <v>81</v>
      </c>
      <c r="AF2189">
        <v>31</v>
      </c>
      <c r="AG2189">
        <v>111</v>
      </c>
      <c r="AH2189">
        <v>1033.9166666666665</v>
      </c>
      <c r="AI2189">
        <v>2014.3166666666664</v>
      </c>
      <c r="AJ2189">
        <v>2561.833333333333</v>
      </c>
      <c r="AK2189">
        <v>1021</v>
      </c>
      <c r="AL2189">
        <v>1.09322386629441</v>
      </c>
      <c r="AM2189">
        <f t="shared" si="646"/>
        <v>1</v>
      </c>
      <c r="AN2189">
        <f t="shared" si="647"/>
        <v>1116.1815674865927</v>
      </c>
      <c r="AO2189">
        <v>15.37</v>
      </c>
      <c r="AP2189">
        <f t="shared" si="648"/>
        <v>16.802850824945082</v>
      </c>
      <c r="AQ2189">
        <v>3.27</v>
      </c>
      <c r="AR2189">
        <v>6430</v>
      </c>
      <c r="AS2189">
        <v>5.0737861885996933</v>
      </c>
      <c r="AT2189">
        <v>0.91811311001570595</v>
      </c>
      <c r="AU2189">
        <f t="shared" si="649"/>
        <v>4.6583096171699996</v>
      </c>
      <c r="AV2189">
        <f t="shared" si="650"/>
        <v>2.754339330047118</v>
      </c>
      <c r="AW2189">
        <f t="shared" si="651"/>
        <v>6.4267917701099417</v>
      </c>
      <c r="AX2189">
        <f t="shared" si="654"/>
        <v>9.1811311001570601</v>
      </c>
      <c r="AY2189" s="4">
        <v>0.1</v>
      </c>
      <c r="AZ2189">
        <v>35</v>
      </c>
      <c r="BA2189" s="1">
        <f t="shared" si="652"/>
        <v>0.10368970511989745</v>
      </c>
      <c r="BB2189">
        <v>0.65475000000000005</v>
      </c>
      <c r="BC2189">
        <v>4.8224999999999997E-2</v>
      </c>
      <c r="BD2189">
        <v>6.43E-3</v>
      </c>
      <c r="BE2189">
        <v>160000</v>
      </c>
      <c r="BF2189">
        <f t="shared" si="655"/>
        <v>74.400000000000006</v>
      </c>
      <c r="BG2189" s="7">
        <f t="shared" si="656"/>
        <v>0.78884137209302341</v>
      </c>
      <c r="BH2189" s="8">
        <f t="shared" si="657"/>
        <v>1.5776827441860468</v>
      </c>
      <c r="BI2189" s="7">
        <f t="shared" si="658"/>
        <v>2.36652411627907</v>
      </c>
      <c r="BJ2189">
        <v>340.8</v>
      </c>
      <c r="BK2189">
        <v>6390</v>
      </c>
      <c r="BL2189">
        <v>0.12</v>
      </c>
      <c r="BM2189">
        <v>0.11</v>
      </c>
      <c r="BN2189" s="3">
        <f t="shared" si="653"/>
        <v>5.6331089938811731E-2</v>
      </c>
      <c r="BO2189" s="3">
        <f t="shared" si="659"/>
        <v>8.8953776739388743E-2</v>
      </c>
      <c r="BP2189" s="3">
        <f t="shared" si="660"/>
        <v>7.6711247793188622E-2</v>
      </c>
      <c r="BQ2189" s="3">
        <f t="shared" si="661"/>
        <v>0.11803551887499553</v>
      </c>
      <c r="BR2189">
        <f t="shared" si="662"/>
        <v>6.9943911271014333E-2</v>
      </c>
      <c r="BS2189">
        <f t="shared" si="663"/>
        <v>0.10063127383834468</v>
      </c>
      <c r="BT2189" s="5">
        <f t="shared" si="664"/>
        <v>463.35933923879554</v>
      </c>
    </row>
    <row r="2190" spans="1:72" x14ac:dyDescent="0.2">
      <c r="A2190">
        <v>21</v>
      </c>
      <c r="B2190">
        <v>41029</v>
      </c>
      <c r="C2190" t="s">
        <v>1776</v>
      </c>
      <c r="D2190">
        <v>41</v>
      </c>
      <c r="E2190" t="s">
        <v>1790</v>
      </c>
      <c r="F2190" t="s">
        <v>1791</v>
      </c>
      <c r="G2190" t="s">
        <v>52</v>
      </c>
      <c r="H2190">
        <v>29</v>
      </c>
      <c r="I2190">
        <v>445</v>
      </c>
      <c r="J2190">
        <v>122</v>
      </c>
      <c r="K2190">
        <v>432</v>
      </c>
      <c r="L2190">
        <v>72</v>
      </c>
      <c r="M2190" s="5">
        <v>6546.7</v>
      </c>
      <c r="N2190" s="5">
        <v>9140.5470860000005</v>
      </c>
      <c r="O2190" s="5">
        <v>1496.7</v>
      </c>
      <c r="P2190" s="5">
        <v>2089.7027240000002</v>
      </c>
      <c r="Q2190" s="5">
        <v>11801</v>
      </c>
      <c r="R2190" s="5">
        <v>16476.636500000001</v>
      </c>
      <c r="S2190" s="5">
        <v>63</v>
      </c>
      <c r="T2190" s="5">
        <v>87.961028670000005</v>
      </c>
      <c r="U2190">
        <v>194</v>
      </c>
      <c r="V2190">
        <v>117</v>
      </c>
      <c r="W2190">
        <v>238</v>
      </c>
      <c r="X2190">
        <v>39</v>
      </c>
      <c r="Y2190">
        <v>62</v>
      </c>
      <c r="Z2190">
        <v>20</v>
      </c>
      <c r="AA2190">
        <v>88</v>
      </c>
      <c r="AB2190">
        <v>43</v>
      </c>
      <c r="AC2190">
        <v>14</v>
      </c>
      <c r="AD2190">
        <v>65</v>
      </c>
      <c r="AE2190">
        <v>81</v>
      </c>
      <c r="AF2190">
        <v>31</v>
      </c>
      <c r="AG2190">
        <v>111</v>
      </c>
      <c r="AH2190">
        <v>1033.9166666666665</v>
      </c>
      <c r="AI2190">
        <v>2014.3166666666664</v>
      </c>
      <c r="AJ2190">
        <v>2561.833333333333</v>
      </c>
      <c r="AK2190">
        <v>1021</v>
      </c>
      <c r="AL2190">
        <v>1.15142250061035</v>
      </c>
      <c r="AM2190">
        <f t="shared" si="646"/>
        <v>1</v>
      </c>
      <c r="AN2190">
        <f t="shared" si="647"/>
        <v>1175.6023731231674</v>
      </c>
      <c r="AO2190">
        <v>15.37</v>
      </c>
      <c r="AP2190">
        <f t="shared" si="648"/>
        <v>17.697363834381079</v>
      </c>
      <c r="AQ2190">
        <v>3.27</v>
      </c>
      <c r="AR2190">
        <v>6430</v>
      </c>
      <c r="AS2190">
        <v>5.0737861885996933</v>
      </c>
      <c r="AT2190">
        <v>0.94324599535812015</v>
      </c>
      <c r="AU2190">
        <f t="shared" si="649"/>
        <v>4.7858285037000003</v>
      </c>
      <c r="AV2190">
        <f t="shared" si="650"/>
        <v>2.8297379860743606</v>
      </c>
      <c r="AW2190">
        <f t="shared" si="651"/>
        <v>6.6027219675068407</v>
      </c>
      <c r="AX2190">
        <f t="shared" si="654"/>
        <v>9.4324599535812013</v>
      </c>
      <c r="AY2190" s="4">
        <v>0.1</v>
      </c>
      <c r="AZ2190">
        <v>35</v>
      </c>
      <c r="BA2190" s="1">
        <f t="shared" si="652"/>
        <v>0.10368970511989745</v>
      </c>
      <c r="BB2190">
        <v>0.65475000000000005</v>
      </c>
      <c r="BC2190">
        <v>4.8224999999999997E-2</v>
      </c>
      <c r="BD2190">
        <v>6.43E-3</v>
      </c>
      <c r="BE2190">
        <v>160000</v>
      </c>
      <c r="BF2190">
        <f t="shared" si="655"/>
        <v>74.400000000000006</v>
      </c>
      <c r="BG2190" s="7">
        <f t="shared" si="656"/>
        <v>0.78884137209302341</v>
      </c>
      <c r="BH2190" s="8">
        <f t="shared" si="657"/>
        <v>1.5776827441860468</v>
      </c>
      <c r="BI2190" s="7">
        <f t="shared" si="658"/>
        <v>2.36652411627907</v>
      </c>
      <c r="BJ2190">
        <v>340.8</v>
      </c>
      <c r="BK2190">
        <v>6390</v>
      </c>
      <c r="BL2190">
        <v>0.12</v>
      </c>
      <c r="BM2190">
        <v>0.11</v>
      </c>
      <c r="BN2190" s="3">
        <f t="shared" si="653"/>
        <v>5.8381217445185499E-2</v>
      </c>
      <c r="BO2190" s="3">
        <f t="shared" si="659"/>
        <v>8.7949788619637176E-2</v>
      </c>
      <c r="BP2190" s="3">
        <f t="shared" si="660"/>
        <v>7.5372126591304309E-2</v>
      </c>
      <c r="BQ2190" s="3">
        <f t="shared" si="661"/>
        <v>0.11782762884237329</v>
      </c>
      <c r="BR2190">
        <f t="shared" si="662"/>
        <v>6.8939923151262752E-2</v>
      </c>
      <c r="BS2190">
        <f t="shared" si="663"/>
        <v>9.9627285718593098E-2</v>
      </c>
      <c r="BT2190" s="5">
        <f t="shared" si="664"/>
        <v>463.35933923879554</v>
      </c>
    </row>
    <row r="2191" spans="1:72" x14ac:dyDescent="0.2">
      <c r="A2191">
        <v>21</v>
      </c>
      <c r="B2191">
        <v>41031</v>
      </c>
      <c r="C2191" t="s">
        <v>1776</v>
      </c>
      <c r="D2191">
        <v>41</v>
      </c>
      <c r="E2191" t="s">
        <v>1790</v>
      </c>
      <c r="F2191" t="s">
        <v>1791</v>
      </c>
      <c r="G2191" t="s">
        <v>237</v>
      </c>
      <c r="H2191">
        <v>31</v>
      </c>
      <c r="I2191">
        <v>248</v>
      </c>
      <c r="J2191">
        <v>48</v>
      </c>
      <c r="K2191">
        <v>263</v>
      </c>
      <c r="L2191">
        <v>57</v>
      </c>
      <c r="M2191" s="5">
        <v>4082.4</v>
      </c>
      <c r="N2191" s="5">
        <v>5699.8746579999997</v>
      </c>
      <c r="O2191" s="5">
        <v>890.87</v>
      </c>
      <c r="P2191" s="5">
        <v>1243.8387560000001</v>
      </c>
      <c r="Q2191" s="5">
        <v>6625.4</v>
      </c>
      <c r="R2191" s="5">
        <v>9250.4285619999991</v>
      </c>
      <c r="S2191" s="5">
        <v>54</v>
      </c>
      <c r="T2191" s="5">
        <v>75.395167439999994</v>
      </c>
      <c r="U2191">
        <v>171</v>
      </c>
      <c r="V2191">
        <v>71</v>
      </c>
      <c r="W2191">
        <v>229</v>
      </c>
      <c r="X2191">
        <v>41</v>
      </c>
      <c r="Y2191">
        <v>62</v>
      </c>
      <c r="Z2191">
        <v>20</v>
      </c>
      <c r="AA2191">
        <v>88</v>
      </c>
      <c r="AB2191">
        <v>43</v>
      </c>
      <c r="AC2191">
        <v>14</v>
      </c>
      <c r="AD2191">
        <v>65</v>
      </c>
      <c r="AE2191">
        <v>81</v>
      </c>
      <c r="AF2191">
        <v>31</v>
      </c>
      <c r="AG2191">
        <v>111</v>
      </c>
      <c r="AH2191">
        <v>1033.9166666666665</v>
      </c>
      <c r="AI2191">
        <v>2014.3166666666664</v>
      </c>
      <c r="AJ2191">
        <v>2561.833333333333</v>
      </c>
      <c r="AK2191">
        <v>1021</v>
      </c>
      <c r="AL2191">
        <v>1.0956360639310301</v>
      </c>
      <c r="AM2191">
        <f t="shared" si="646"/>
        <v>1</v>
      </c>
      <c r="AN2191">
        <f t="shared" si="647"/>
        <v>1118.6444212735817</v>
      </c>
      <c r="AO2191">
        <v>15.37</v>
      </c>
      <c r="AP2191">
        <f t="shared" si="648"/>
        <v>16.839926302619933</v>
      </c>
      <c r="AQ2191">
        <v>3.27</v>
      </c>
      <c r="AR2191">
        <v>6430</v>
      </c>
      <c r="AS2191">
        <v>5.0737861885996933</v>
      </c>
      <c r="AT2191">
        <v>0.91155307830905141</v>
      </c>
      <c r="AU2191">
        <f t="shared" si="649"/>
        <v>4.6250254189</v>
      </c>
      <c r="AV2191">
        <f t="shared" si="650"/>
        <v>2.7346592349271543</v>
      </c>
      <c r="AW2191">
        <f t="shared" si="651"/>
        <v>6.38087154816336</v>
      </c>
      <c r="AX2191">
        <f t="shared" si="654"/>
        <v>9.1155307830905148</v>
      </c>
      <c r="AY2191" s="4">
        <v>0.1</v>
      </c>
      <c r="AZ2191">
        <v>35</v>
      </c>
      <c r="BA2191" s="1">
        <f t="shared" si="652"/>
        <v>0.10368970511989745</v>
      </c>
      <c r="BB2191">
        <v>0.65475000000000005</v>
      </c>
      <c r="BC2191">
        <v>4.8224999999999997E-2</v>
      </c>
      <c r="BD2191">
        <v>6.43E-3</v>
      </c>
      <c r="BE2191">
        <v>160000</v>
      </c>
      <c r="BF2191">
        <f t="shared" si="655"/>
        <v>74.400000000000006</v>
      </c>
      <c r="BG2191" s="7">
        <f t="shared" si="656"/>
        <v>0.78884137209302341</v>
      </c>
      <c r="BH2191" s="8">
        <f t="shared" si="657"/>
        <v>1.5776827441860468</v>
      </c>
      <c r="BI2191" s="7">
        <f t="shared" si="658"/>
        <v>2.36652411627907</v>
      </c>
      <c r="BJ2191">
        <v>340.8</v>
      </c>
      <c r="BK2191">
        <v>6390</v>
      </c>
      <c r="BL2191">
        <v>0.12</v>
      </c>
      <c r="BM2191">
        <v>0.11</v>
      </c>
      <c r="BN2191" s="3">
        <f t="shared" si="653"/>
        <v>5.6168060679565701E-2</v>
      </c>
      <c r="BO2191" s="3">
        <f t="shared" si="659"/>
        <v>8.5503012765354505E-2</v>
      </c>
      <c r="BP2191" s="3">
        <f t="shared" si="660"/>
        <v>7.3347958202409122E-2</v>
      </c>
      <c r="BQ2191" s="3">
        <f t="shared" si="661"/>
        <v>0.11437696225709951</v>
      </c>
      <c r="BR2191">
        <f t="shared" si="662"/>
        <v>6.6493147296980096E-2</v>
      </c>
      <c r="BS2191">
        <f t="shared" si="663"/>
        <v>9.7180509864310441E-2</v>
      </c>
      <c r="BT2191" s="5">
        <f t="shared" si="664"/>
        <v>463.35933923879554</v>
      </c>
    </row>
    <row r="2192" spans="1:72" x14ac:dyDescent="0.2">
      <c r="A2192">
        <v>21</v>
      </c>
      <c r="B2192">
        <v>41033</v>
      </c>
      <c r="C2192" t="s">
        <v>1776</v>
      </c>
      <c r="D2192">
        <v>41</v>
      </c>
      <c r="E2192" t="s">
        <v>1790</v>
      </c>
      <c r="F2192" t="s">
        <v>1791</v>
      </c>
      <c r="G2192" t="s">
        <v>1844</v>
      </c>
      <c r="H2192">
        <v>33</v>
      </c>
      <c r="I2192">
        <v>348</v>
      </c>
      <c r="J2192">
        <v>95</v>
      </c>
      <c r="K2192">
        <v>346</v>
      </c>
      <c r="L2192">
        <v>72</v>
      </c>
      <c r="M2192" s="5">
        <v>5793.5</v>
      </c>
      <c r="N2192" s="5">
        <v>8088.924121</v>
      </c>
      <c r="O2192" s="5">
        <v>1152.4000000000001</v>
      </c>
      <c r="P2192" s="5">
        <v>1608.9887209999999</v>
      </c>
      <c r="Q2192" s="5">
        <v>9589.6</v>
      </c>
      <c r="R2192" s="5">
        <v>13389.064770000001</v>
      </c>
      <c r="S2192" s="5">
        <v>64</v>
      </c>
      <c r="T2192" s="5">
        <v>89.35723548</v>
      </c>
      <c r="U2192">
        <v>173</v>
      </c>
      <c r="V2192">
        <v>96</v>
      </c>
      <c r="W2192">
        <v>223</v>
      </c>
      <c r="X2192">
        <v>40</v>
      </c>
      <c r="Y2192">
        <v>62</v>
      </c>
      <c r="Z2192">
        <v>20</v>
      </c>
      <c r="AA2192">
        <v>88</v>
      </c>
      <c r="AB2192">
        <v>43</v>
      </c>
      <c r="AC2192">
        <v>14</v>
      </c>
      <c r="AD2192">
        <v>65</v>
      </c>
      <c r="AE2192">
        <v>81</v>
      </c>
      <c r="AF2192">
        <v>31</v>
      </c>
      <c r="AG2192">
        <v>111</v>
      </c>
      <c r="AH2192">
        <v>1033.9166666666665</v>
      </c>
      <c r="AI2192">
        <v>2014.3166666666664</v>
      </c>
      <c r="AJ2192">
        <v>2561.833333333333</v>
      </c>
      <c r="AK2192">
        <v>1021</v>
      </c>
      <c r="AL2192">
        <v>1.1627223051112601</v>
      </c>
      <c r="AM2192">
        <f t="shared" si="646"/>
        <v>1</v>
      </c>
      <c r="AN2192">
        <f t="shared" si="647"/>
        <v>1187.1394735185966</v>
      </c>
      <c r="AO2192">
        <v>15.37</v>
      </c>
      <c r="AP2192">
        <f t="shared" si="648"/>
        <v>17.871041829560067</v>
      </c>
      <c r="AQ2192">
        <v>3.27</v>
      </c>
      <c r="AR2192">
        <v>6430</v>
      </c>
      <c r="AS2192">
        <v>5.0737861885996933</v>
      </c>
      <c r="AT2192">
        <v>0.94345210559830905</v>
      </c>
      <c r="AU2192">
        <f t="shared" si="649"/>
        <v>4.7868742629899996</v>
      </c>
      <c r="AV2192">
        <f t="shared" si="650"/>
        <v>2.8303563167949273</v>
      </c>
      <c r="AW2192">
        <f t="shared" si="651"/>
        <v>6.604164739188163</v>
      </c>
      <c r="AX2192">
        <f t="shared" si="654"/>
        <v>9.4345210559830903</v>
      </c>
      <c r="AY2192" s="4">
        <v>0.1</v>
      </c>
      <c r="AZ2192">
        <v>35</v>
      </c>
      <c r="BA2192" s="1">
        <f t="shared" si="652"/>
        <v>0.10368970511989745</v>
      </c>
      <c r="BB2192">
        <v>0.65475000000000005</v>
      </c>
      <c r="BC2192">
        <v>4.8224999999999997E-2</v>
      </c>
      <c r="BD2192">
        <v>6.43E-3</v>
      </c>
      <c r="BE2192">
        <v>160000</v>
      </c>
      <c r="BF2192">
        <f t="shared" si="655"/>
        <v>74.400000000000006</v>
      </c>
      <c r="BG2192" s="7">
        <f t="shared" si="656"/>
        <v>0.78884137209302341</v>
      </c>
      <c r="BH2192" s="8">
        <f t="shared" si="657"/>
        <v>1.5776827441860468</v>
      </c>
      <c r="BI2192" s="7">
        <f t="shared" si="658"/>
        <v>2.36652411627907</v>
      </c>
      <c r="BJ2192">
        <v>340.8</v>
      </c>
      <c r="BK2192">
        <v>6390</v>
      </c>
      <c r="BL2192">
        <v>0.12</v>
      </c>
      <c r="BM2192">
        <v>0.11</v>
      </c>
      <c r="BN2192" s="3">
        <f t="shared" si="653"/>
        <v>5.862679273826981E-2</v>
      </c>
      <c r="BO2192" s="3">
        <f t="shared" si="659"/>
        <v>8.8116090662545804E-2</v>
      </c>
      <c r="BP2192" s="3">
        <f t="shared" si="660"/>
        <v>7.5535680268511499E-2</v>
      </c>
      <c r="BQ2192" s="3">
        <f t="shared" si="661"/>
        <v>0.11800045954149137</v>
      </c>
      <c r="BR2192">
        <f t="shared" si="662"/>
        <v>6.9106225194171381E-2</v>
      </c>
      <c r="BS2192">
        <f t="shared" si="663"/>
        <v>9.9793587761501726E-2</v>
      </c>
      <c r="BT2192" s="5">
        <f t="shared" si="664"/>
        <v>463.35933923879554</v>
      </c>
    </row>
    <row r="2193" spans="1:72" x14ac:dyDescent="0.2">
      <c r="A2193">
        <v>21</v>
      </c>
      <c r="B2193">
        <v>41035</v>
      </c>
      <c r="C2193" t="s">
        <v>1776</v>
      </c>
      <c r="D2193">
        <v>41</v>
      </c>
      <c r="E2193" t="s">
        <v>1790</v>
      </c>
      <c r="F2193" t="s">
        <v>1791</v>
      </c>
      <c r="G2193" t="s">
        <v>1868</v>
      </c>
      <c r="H2193">
        <v>35</v>
      </c>
      <c r="I2193">
        <v>211</v>
      </c>
      <c r="J2193">
        <v>50</v>
      </c>
      <c r="K2193">
        <v>238</v>
      </c>
      <c r="L2193">
        <v>40</v>
      </c>
      <c r="M2193" s="5">
        <v>3069</v>
      </c>
      <c r="N2193" s="5">
        <v>4284.9586829999998</v>
      </c>
      <c r="O2193" s="5">
        <v>769.47</v>
      </c>
      <c r="P2193" s="5">
        <v>1074.33925</v>
      </c>
      <c r="Q2193" s="5">
        <v>6083.3</v>
      </c>
      <c r="R2193" s="5">
        <v>8493.5448529999994</v>
      </c>
      <c r="S2193" s="5">
        <v>37</v>
      </c>
      <c r="T2193" s="5">
        <v>51.659651760000003</v>
      </c>
      <c r="U2193">
        <v>133</v>
      </c>
      <c r="V2193">
        <v>75</v>
      </c>
      <c r="W2193">
        <v>185</v>
      </c>
      <c r="X2193">
        <v>29</v>
      </c>
      <c r="Y2193">
        <v>62</v>
      </c>
      <c r="Z2193">
        <v>20</v>
      </c>
      <c r="AA2193">
        <v>88</v>
      </c>
      <c r="AB2193">
        <v>43</v>
      </c>
      <c r="AC2193">
        <v>14</v>
      </c>
      <c r="AD2193">
        <v>65</v>
      </c>
      <c r="AE2193">
        <v>81</v>
      </c>
      <c r="AF2193">
        <v>31</v>
      </c>
      <c r="AG2193">
        <v>111</v>
      </c>
      <c r="AH2193">
        <v>1033.9166666666665</v>
      </c>
      <c r="AI2193">
        <v>2014.3166666666664</v>
      </c>
      <c r="AJ2193">
        <v>2561.833333333333</v>
      </c>
      <c r="AK2193">
        <v>1021</v>
      </c>
      <c r="AL2193">
        <v>1.1314189344472301</v>
      </c>
      <c r="AM2193">
        <f t="shared" si="646"/>
        <v>1</v>
      </c>
      <c r="AN2193">
        <f t="shared" si="647"/>
        <v>1155.1787320706219</v>
      </c>
      <c r="AO2193">
        <v>15.37</v>
      </c>
      <c r="AP2193">
        <f t="shared" si="648"/>
        <v>17.389909022453924</v>
      </c>
      <c r="AQ2193">
        <v>3.27</v>
      </c>
      <c r="AR2193">
        <v>6430</v>
      </c>
      <c r="AS2193">
        <v>5.0737861885996933</v>
      </c>
      <c r="AT2193">
        <v>0.93408001391323869</v>
      </c>
      <c r="AU2193">
        <f t="shared" si="649"/>
        <v>4.73932227364</v>
      </c>
      <c r="AV2193">
        <f t="shared" si="650"/>
        <v>2.802240041739716</v>
      </c>
      <c r="AW2193">
        <f t="shared" si="651"/>
        <v>6.5385600973926712</v>
      </c>
      <c r="AX2193">
        <f t="shared" si="654"/>
        <v>9.3408001391323872</v>
      </c>
      <c r="AY2193" s="4">
        <v>0.1</v>
      </c>
      <c r="AZ2193">
        <v>35</v>
      </c>
      <c r="BA2193" s="1">
        <f t="shared" si="652"/>
        <v>0.10368970511989745</v>
      </c>
      <c r="BB2193">
        <v>0.65475000000000005</v>
      </c>
      <c r="BC2193">
        <v>4.8224999999999997E-2</v>
      </c>
      <c r="BD2193">
        <v>6.43E-3</v>
      </c>
      <c r="BE2193">
        <v>160000</v>
      </c>
      <c r="BF2193">
        <f t="shared" si="655"/>
        <v>74.400000000000006</v>
      </c>
      <c r="BG2193" s="7">
        <f t="shared" si="656"/>
        <v>0.78884137209302341</v>
      </c>
      <c r="BH2193" s="8">
        <f t="shared" si="657"/>
        <v>1.5776827441860468</v>
      </c>
      <c r="BI2193" s="7">
        <f t="shared" si="658"/>
        <v>2.36652411627907</v>
      </c>
      <c r="BJ2193">
        <v>340.8</v>
      </c>
      <c r="BK2193">
        <v>6390</v>
      </c>
      <c r="BL2193">
        <v>0.12</v>
      </c>
      <c r="BM2193">
        <v>0.11</v>
      </c>
      <c r="BN2193" s="3">
        <f t="shared" si="653"/>
        <v>5.7659354451270219E-2</v>
      </c>
      <c r="BO2193" s="3">
        <f t="shared" si="659"/>
        <v>8.6908541589530361E-2</v>
      </c>
      <c r="BP2193" s="3">
        <f t="shared" si="660"/>
        <v>7.4453102838411528E-2</v>
      </c>
      <c r="BQ2193" s="3">
        <f t="shared" si="661"/>
        <v>0.1164960442646464</v>
      </c>
      <c r="BR2193">
        <f t="shared" si="662"/>
        <v>6.7898676121155951E-2</v>
      </c>
      <c r="BS2193">
        <f t="shared" si="663"/>
        <v>9.8586038688486297E-2</v>
      </c>
      <c r="BT2193" s="5">
        <f t="shared" si="664"/>
        <v>463.35933923879554</v>
      </c>
    </row>
    <row r="2194" spans="1:72" x14ac:dyDescent="0.2">
      <c r="A2194">
        <v>21</v>
      </c>
      <c r="B2194">
        <v>41037</v>
      </c>
      <c r="C2194" t="s">
        <v>1776</v>
      </c>
      <c r="D2194">
        <v>41</v>
      </c>
      <c r="E2194" t="s">
        <v>1790</v>
      </c>
      <c r="F2194" t="s">
        <v>1791</v>
      </c>
      <c r="G2194" t="s">
        <v>232</v>
      </c>
      <c r="H2194">
        <v>37</v>
      </c>
      <c r="I2194">
        <v>114</v>
      </c>
      <c r="J2194">
        <v>27</v>
      </c>
      <c r="K2194">
        <v>173</v>
      </c>
      <c r="L2194">
        <v>34</v>
      </c>
      <c r="M2194" s="5">
        <v>1833</v>
      </c>
      <c r="N2194" s="5">
        <v>2559.2470720000001</v>
      </c>
      <c r="O2194" s="5">
        <v>531.01</v>
      </c>
      <c r="P2194" s="5">
        <v>741.39977520000002</v>
      </c>
      <c r="Q2194" s="5">
        <v>4353.6000000000004</v>
      </c>
      <c r="R2194" s="5">
        <v>6078.5259429999996</v>
      </c>
      <c r="S2194" s="5">
        <v>33</v>
      </c>
      <c r="T2194" s="5">
        <v>46.074824540000002</v>
      </c>
      <c r="U2194">
        <v>105</v>
      </c>
      <c r="V2194">
        <v>61</v>
      </c>
      <c r="W2194">
        <v>162</v>
      </c>
      <c r="X2194">
        <v>26</v>
      </c>
      <c r="Y2194">
        <v>62</v>
      </c>
      <c r="Z2194">
        <v>20</v>
      </c>
      <c r="AA2194">
        <v>88</v>
      </c>
      <c r="AB2194">
        <v>43</v>
      </c>
      <c r="AC2194">
        <v>14</v>
      </c>
      <c r="AD2194">
        <v>65</v>
      </c>
      <c r="AE2194">
        <v>81</v>
      </c>
      <c r="AF2194">
        <v>31</v>
      </c>
      <c r="AG2194">
        <v>111</v>
      </c>
      <c r="AH2194">
        <v>1033.9166666666665</v>
      </c>
      <c r="AI2194">
        <v>2014.3166666666664</v>
      </c>
      <c r="AJ2194">
        <v>2561.833333333333</v>
      </c>
      <c r="AK2194">
        <v>1021</v>
      </c>
      <c r="AL2194">
        <v>1.1075003117072499</v>
      </c>
      <c r="AM2194">
        <f t="shared" si="646"/>
        <v>1</v>
      </c>
      <c r="AN2194">
        <f t="shared" si="647"/>
        <v>1130.7578182531022</v>
      </c>
      <c r="AO2194">
        <v>15.37</v>
      </c>
      <c r="AP2194">
        <f t="shared" si="648"/>
        <v>17.022279790940431</v>
      </c>
      <c r="AQ2194">
        <v>3.27</v>
      </c>
      <c r="AR2194">
        <v>6430</v>
      </c>
      <c r="AS2194">
        <v>5.0737861885996933</v>
      </c>
      <c r="AT2194">
        <v>0.93808813998203011</v>
      </c>
      <c r="AU2194">
        <f t="shared" si="649"/>
        <v>4.7596586483300003</v>
      </c>
      <c r="AV2194">
        <f t="shared" si="650"/>
        <v>2.8142644199460904</v>
      </c>
      <c r="AW2194">
        <f t="shared" si="651"/>
        <v>6.5666169798742109</v>
      </c>
      <c r="AX2194">
        <f t="shared" si="654"/>
        <v>9.3808813998203018</v>
      </c>
      <c r="AY2194" s="4">
        <v>0.1</v>
      </c>
      <c r="AZ2194">
        <v>35</v>
      </c>
      <c r="BA2194" s="1">
        <f t="shared" si="652"/>
        <v>0.10368970511989745</v>
      </c>
      <c r="BB2194">
        <v>0.65475000000000005</v>
      </c>
      <c r="BC2194">
        <v>4.8224999999999997E-2</v>
      </c>
      <c r="BD2194">
        <v>6.43E-3</v>
      </c>
      <c r="BE2194">
        <v>160000</v>
      </c>
      <c r="BF2194">
        <f t="shared" si="655"/>
        <v>74.400000000000006</v>
      </c>
      <c r="BG2194" s="7">
        <f t="shared" si="656"/>
        <v>0.78884137209302341</v>
      </c>
      <c r="BH2194" s="8">
        <f t="shared" si="657"/>
        <v>1.5776827441860468</v>
      </c>
      <c r="BI2194" s="7">
        <f t="shared" si="658"/>
        <v>2.36652411627907</v>
      </c>
      <c r="BJ2194">
        <v>340.8</v>
      </c>
      <c r="BK2194">
        <v>6390</v>
      </c>
      <c r="BL2194">
        <v>0.12</v>
      </c>
      <c r="BM2194">
        <v>0.11</v>
      </c>
      <c r="BN2194" s="3">
        <f t="shared" si="653"/>
        <v>5.728453439747281E-2</v>
      </c>
      <c r="BO2194" s="3">
        <f t="shared" si="659"/>
        <v>8.6422680018612988E-2</v>
      </c>
      <c r="BP2194" s="3">
        <f t="shared" si="660"/>
        <v>7.3913795130104459E-2</v>
      </c>
      <c r="BQ2194" s="3">
        <f t="shared" si="661"/>
        <v>0.11613714231069562</v>
      </c>
      <c r="BR2194">
        <f t="shared" si="662"/>
        <v>6.7412814550238578E-2</v>
      </c>
      <c r="BS2194">
        <f t="shared" si="663"/>
        <v>9.8100177117568924E-2</v>
      </c>
      <c r="BT2194" s="5">
        <f t="shared" si="664"/>
        <v>463.35933923879554</v>
      </c>
    </row>
    <row r="2195" spans="1:72" x14ac:dyDescent="0.2">
      <c r="A2195">
        <v>21</v>
      </c>
      <c r="B2195">
        <v>41039</v>
      </c>
      <c r="C2195" t="s">
        <v>1776</v>
      </c>
      <c r="D2195">
        <v>41</v>
      </c>
      <c r="E2195" t="s">
        <v>1790</v>
      </c>
      <c r="F2195" t="s">
        <v>1791</v>
      </c>
      <c r="G2195" t="s">
        <v>1592</v>
      </c>
      <c r="H2195">
        <v>39</v>
      </c>
      <c r="I2195">
        <v>475</v>
      </c>
      <c r="J2195">
        <v>185</v>
      </c>
      <c r="K2195">
        <v>400</v>
      </c>
      <c r="L2195">
        <v>90</v>
      </c>
      <c r="M2195" s="5">
        <v>8417.1</v>
      </c>
      <c r="N2195" s="5">
        <v>11752.012290000001</v>
      </c>
      <c r="O2195" s="5">
        <v>1371.7</v>
      </c>
      <c r="P2195" s="5">
        <v>1915.176874</v>
      </c>
      <c r="Q2195" s="5">
        <v>10387</v>
      </c>
      <c r="R2195" s="5">
        <v>14502.400079999999</v>
      </c>
      <c r="S2195" s="5">
        <v>78</v>
      </c>
      <c r="T2195" s="5">
        <v>108.9041307</v>
      </c>
      <c r="U2195">
        <v>230</v>
      </c>
      <c r="V2195">
        <v>146</v>
      </c>
      <c r="W2195">
        <v>252</v>
      </c>
      <c r="X2195">
        <v>48</v>
      </c>
      <c r="Y2195">
        <v>62</v>
      </c>
      <c r="Z2195">
        <v>20</v>
      </c>
      <c r="AA2195">
        <v>88</v>
      </c>
      <c r="AB2195">
        <v>43</v>
      </c>
      <c r="AC2195">
        <v>14</v>
      </c>
      <c r="AD2195">
        <v>65</v>
      </c>
      <c r="AE2195">
        <v>81</v>
      </c>
      <c r="AF2195">
        <v>31</v>
      </c>
      <c r="AG2195">
        <v>111</v>
      </c>
      <c r="AH2195">
        <v>1033.9166666666665</v>
      </c>
      <c r="AI2195">
        <v>2014.3166666666664</v>
      </c>
      <c r="AJ2195">
        <v>2561.833333333333</v>
      </c>
      <c r="AK2195">
        <v>1021</v>
      </c>
      <c r="AL2195">
        <v>1.13077480134679</v>
      </c>
      <c r="AM2195">
        <f t="shared" si="646"/>
        <v>1</v>
      </c>
      <c r="AN2195">
        <f t="shared" si="647"/>
        <v>1154.5210721750725</v>
      </c>
      <c r="AO2195">
        <v>15.37</v>
      </c>
      <c r="AP2195">
        <f t="shared" si="648"/>
        <v>17.380008696700163</v>
      </c>
      <c r="AQ2195">
        <v>3.27</v>
      </c>
      <c r="AR2195">
        <v>6430</v>
      </c>
      <c r="AS2195">
        <v>5.0737861885996933</v>
      </c>
      <c r="AT2195">
        <v>0.91435596847063405</v>
      </c>
      <c r="AU2195">
        <f t="shared" si="649"/>
        <v>4.6392466842899998</v>
      </c>
      <c r="AV2195">
        <f t="shared" si="650"/>
        <v>2.7430679054119023</v>
      </c>
      <c r="AW2195">
        <f t="shared" si="651"/>
        <v>6.4004917792944385</v>
      </c>
      <c r="AX2195">
        <f t="shared" si="654"/>
        <v>9.1435596847063412</v>
      </c>
      <c r="AY2195" s="4">
        <v>0.1</v>
      </c>
      <c r="AZ2195">
        <v>35</v>
      </c>
      <c r="BA2195" s="1">
        <f t="shared" si="652"/>
        <v>0.10368970511989745</v>
      </c>
      <c r="BB2195">
        <v>0.65475000000000005</v>
      </c>
      <c r="BC2195">
        <v>4.8224999999999997E-2</v>
      </c>
      <c r="BD2195">
        <v>6.43E-3</v>
      </c>
      <c r="BE2195">
        <v>160000</v>
      </c>
      <c r="BF2195">
        <f t="shared" si="655"/>
        <v>74.400000000000006</v>
      </c>
      <c r="BG2195" s="7">
        <f t="shared" si="656"/>
        <v>0.78884137209302341</v>
      </c>
      <c r="BH2195" s="8">
        <f t="shared" si="657"/>
        <v>1.5776827441860468</v>
      </c>
      <c r="BI2195" s="7">
        <f t="shared" si="658"/>
        <v>2.36652411627907</v>
      </c>
      <c r="BJ2195">
        <v>340.8</v>
      </c>
      <c r="BK2195">
        <v>6390</v>
      </c>
      <c r="BL2195">
        <v>0.12</v>
      </c>
      <c r="BM2195">
        <v>0.11</v>
      </c>
      <c r="BN2195" s="3">
        <f t="shared" si="653"/>
        <v>5.7002252966070442E-2</v>
      </c>
      <c r="BO2195" s="3">
        <f t="shared" si="659"/>
        <v>8.6705155888215493E-2</v>
      </c>
      <c r="BP2195" s="3">
        <f t="shared" si="660"/>
        <v>7.4512726340029325E-2</v>
      </c>
      <c r="BQ2195" s="3">
        <f t="shared" si="661"/>
        <v>0.11566788848089256</v>
      </c>
      <c r="BR2195">
        <f t="shared" si="662"/>
        <v>6.769529041984107E-2</v>
      </c>
      <c r="BS2195">
        <f t="shared" si="663"/>
        <v>9.8382652987171415E-2</v>
      </c>
      <c r="BT2195" s="5">
        <f t="shared" si="664"/>
        <v>463.35933923879554</v>
      </c>
    </row>
    <row r="2196" spans="1:72" x14ac:dyDescent="0.2">
      <c r="A2196">
        <v>21</v>
      </c>
      <c r="B2196">
        <v>41041</v>
      </c>
      <c r="C2196" t="s">
        <v>1776</v>
      </c>
      <c r="D2196">
        <v>41</v>
      </c>
      <c r="E2196" t="s">
        <v>1790</v>
      </c>
      <c r="F2196" t="s">
        <v>1791</v>
      </c>
      <c r="G2196" t="s">
        <v>271</v>
      </c>
      <c r="H2196">
        <v>41</v>
      </c>
      <c r="I2196">
        <v>928</v>
      </c>
      <c r="J2196">
        <v>139</v>
      </c>
      <c r="K2196">
        <v>568</v>
      </c>
      <c r="L2196">
        <v>178</v>
      </c>
      <c r="M2196" s="5">
        <v>14913</v>
      </c>
      <c r="N2196" s="5">
        <v>20821.63207</v>
      </c>
      <c r="O2196" s="5">
        <v>2003</v>
      </c>
      <c r="P2196" s="5">
        <v>2796.6022290000001</v>
      </c>
      <c r="Q2196" s="5">
        <v>13675</v>
      </c>
      <c r="R2196" s="5">
        <v>19093.128049999999</v>
      </c>
      <c r="S2196" s="5">
        <v>145</v>
      </c>
      <c r="T2196" s="5">
        <v>202.44998659999999</v>
      </c>
      <c r="U2196">
        <v>363</v>
      </c>
      <c r="V2196">
        <v>97</v>
      </c>
      <c r="W2196">
        <v>284</v>
      </c>
      <c r="X2196">
        <v>72</v>
      </c>
      <c r="Y2196">
        <v>62</v>
      </c>
      <c r="Z2196">
        <v>20</v>
      </c>
      <c r="AA2196">
        <v>88</v>
      </c>
      <c r="AB2196">
        <v>43</v>
      </c>
      <c r="AC2196">
        <v>14</v>
      </c>
      <c r="AD2196">
        <v>65</v>
      </c>
      <c r="AE2196">
        <v>81</v>
      </c>
      <c r="AF2196">
        <v>31</v>
      </c>
      <c r="AG2196">
        <v>111</v>
      </c>
      <c r="AH2196">
        <v>1033.9166666666665</v>
      </c>
      <c r="AI2196">
        <v>2014.3166666666664</v>
      </c>
      <c r="AJ2196">
        <v>2561.833333333333</v>
      </c>
      <c r="AK2196">
        <v>1021</v>
      </c>
      <c r="AL2196">
        <v>1.13468781312307</v>
      </c>
      <c r="AM2196">
        <f t="shared" si="646"/>
        <v>1</v>
      </c>
      <c r="AN2196">
        <f t="shared" si="647"/>
        <v>1158.5162571986546</v>
      </c>
      <c r="AO2196">
        <v>15.37</v>
      </c>
      <c r="AP2196">
        <f t="shared" si="648"/>
        <v>17.440151687701587</v>
      </c>
      <c r="AQ2196">
        <v>3.27</v>
      </c>
      <c r="AR2196">
        <v>6430</v>
      </c>
      <c r="AS2196">
        <v>5.0737861885996933</v>
      </c>
      <c r="AT2196">
        <v>0.9078416530104626</v>
      </c>
      <c r="AU2196">
        <f t="shared" si="649"/>
        <v>4.6061944404800004</v>
      </c>
      <c r="AV2196">
        <f t="shared" si="650"/>
        <v>2.7235249590313879</v>
      </c>
      <c r="AW2196">
        <f t="shared" si="651"/>
        <v>6.3548915710732379</v>
      </c>
      <c r="AX2196">
        <f t="shared" si="654"/>
        <v>9.0784165301046258</v>
      </c>
      <c r="AY2196" s="4">
        <v>0.1</v>
      </c>
      <c r="AZ2196">
        <v>35</v>
      </c>
      <c r="BA2196" s="1">
        <f t="shared" si="652"/>
        <v>0.10368970511989745</v>
      </c>
      <c r="BB2196">
        <v>0.65475000000000005</v>
      </c>
      <c r="BC2196">
        <v>4.8224999999999997E-2</v>
      </c>
      <c r="BD2196">
        <v>6.43E-3</v>
      </c>
      <c r="BE2196">
        <v>160000</v>
      </c>
      <c r="BF2196">
        <f t="shared" si="655"/>
        <v>74.400000000000006</v>
      </c>
      <c r="BG2196" s="7">
        <f t="shared" si="656"/>
        <v>0.78884137209302341</v>
      </c>
      <c r="BH2196" s="8">
        <f t="shared" si="657"/>
        <v>1.5776827441860468</v>
      </c>
      <c r="BI2196" s="7">
        <f t="shared" si="658"/>
        <v>2.36652411627907</v>
      </c>
      <c r="BJ2196">
        <v>340.8</v>
      </c>
      <c r="BK2196">
        <v>6390</v>
      </c>
      <c r="BL2196">
        <v>0.12</v>
      </c>
      <c r="BM2196">
        <v>0.11</v>
      </c>
      <c r="BN2196" s="3">
        <f t="shared" si="653"/>
        <v>5.6872438824563352E-2</v>
      </c>
      <c r="BO2196" s="3">
        <f t="shared" si="659"/>
        <v>8.7115796145258384E-2</v>
      </c>
      <c r="BP2196" s="3">
        <f t="shared" si="660"/>
        <v>7.5010231379543796E-2</v>
      </c>
      <c r="BQ2196" s="3">
        <f t="shared" si="661"/>
        <v>0.11587218418154473</v>
      </c>
      <c r="BR2196">
        <f t="shared" si="662"/>
        <v>6.8105930676883975E-2</v>
      </c>
      <c r="BS2196">
        <f t="shared" si="663"/>
        <v>9.8793293244214306E-2</v>
      </c>
      <c r="BT2196" s="5">
        <f t="shared" si="664"/>
        <v>463.35933923879554</v>
      </c>
    </row>
    <row r="2197" spans="1:72" x14ac:dyDescent="0.2">
      <c r="A2197">
        <v>21</v>
      </c>
      <c r="B2197">
        <v>41043</v>
      </c>
      <c r="C2197" t="s">
        <v>1776</v>
      </c>
      <c r="D2197">
        <v>41</v>
      </c>
      <c r="E2197" t="s">
        <v>1790</v>
      </c>
      <c r="F2197" t="s">
        <v>1791</v>
      </c>
      <c r="G2197" t="s">
        <v>537</v>
      </c>
      <c r="H2197">
        <v>43</v>
      </c>
      <c r="I2197">
        <v>1194</v>
      </c>
      <c r="J2197">
        <v>226</v>
      </c>
      <c r="K2197">
        <v>754</v>
      </c>
      <c r="L2197">
        <v>218</v>
      </c>
      <c r="M2197" s="5">
        <v>19295</v>
      </c>
      <c r="N2197" s="5">
        <v>26939.810290000001</v>
      </c>
      <c r="O2197" s="5">
        <v>2524.9</v>
      </c>
      <c r="P2197" s="5">
        <v>3525.2825600000001</v>
      </c>
      <c r="Q2197" s="5">
        <v>18174</v>
      </c>
      <c r="R2197" s="5">
        <v>25374.66246</v>
      </c>
      <c r="S2197" s="5">
        <v>172</v>
      </c>
      <c r="T2197" s="5">
        <v>240.14757030000001</v>
      </c>
      <c r="U2197">
        <v>424</v>
      </c>
      <c r="V2197">
        <v>130</v>
      </c>
      <c r="W2197">
        <v>337</v>
      </c>
      <c r="X2197">
        <v>83</v>
      </c>
      <c r="Y2197">
        <v>62</v>
      </c>
      <c r="Z2197">
        <v>20</v>
      </c>
      <c r="AA2197">
        <v>88</v>
      </c>
      <c r="AB2197">
        <v>43</v>
      </c>
      <c r="AC2197">
        <v>14</v>
      </c>
      <c r="AD2197">
        <v>65</v>
      </c>
      <c r="AE2197">
        <v>81</v>
      </c>
      <c r="AF2197">
        <v>31</v>
      </c>
      <c r="AG2197">
        <v>111</v>
      </c>
      <c r="AH2197">
        <v>1033.9166666666665</v>
      </c>
      <c r="AI2197">
        <v>2014.3166666666664</v>
      </c>
      <c r="AJ2197">
        <v>2561.833333333333</v>
      </c>
      <c r="AK2197">
        <v>1021</v>
      </c>
      <c r="AL2197">
        <v>1.11901698112488</v>
      </c>
      <c r="AM2197">
        <f t="shared" si="646"/>
        <v>1</v>
      </c>
      <c r="AN2197">
        <f t="shared" si="647"/>
        <v>1142.5163377285025</v>
      </c>
      <c r="AO2197">
        <v>15.37</v>
      </c>
      <c r="AP2197">
        <f t="shared" si="648"/>
        <v>17.199290999889406</v>
      </c>
      <c r="AQ2197">
        <v>3.27</v>
      </c>
      <c r="AR2197">
        <v>6430</v>
      </c>
      <c r="AS2197">
        <v>5.0737861885996933</v>
      </c>
      <c r="AT2197">
        <v>0.9135938845206466</v>
      </c>
      <c r="AU2197">
        <f t="shared" si="649"/>
        <v>4.6353800332699997</v>
      </c>
      <c r="AV2197">
        <f t="shared" si="650"/>
        <v>2.7407816535619398</v>
      </c>
      <c r="AW2197">
        <f t="shared" si="651"/>
        <v>6.3951571916445262</v>
      </c>
      <c r="AX2197">
        <f t="shared" si="654"/>
        <v>9.135938845206466</v>
      </c>
      <c r="AY2197" s="4">
        <v>0.1</v>
      </c>
      <c r="AZ2197">
        <v>35</v>
      </c>
      <c r="BA2197" s="1">
        <f t="shared" si="652"/>
        <v>0.10368970511989745</v>
      </c>
      <c r="BB2197">
        <v>0.65475000000000005</v>
      </c>
      <c r="BC2197">
        <v>4.8224999999999997E-2</v>
      </c>
      <c r="BD2197">
        <v>6.43E-3</v>
      </c>
      <c r="BE2197">
        <v>160000</v>
      </c>
      <c r="BF2197">
        <f t="shared" si="655"/>
        <v>74.400000000000006</v>
      </c>
      <c r="BG2197" s="7">
        <f t="shared" si="656"/>
        <v>0.78884137209302341</v>
      </c>
      <c r="BH2197" s="8">
        <f t="shared" si="657"/>
        <v>1.5776827441860468</v>
      </c>
      <c r="BI2197" s="7">
        <f t="shared" si="658"/>
        <v>2.36652411627907</v>
      </c>
      <c r="BJ2197">
        <v>340.8</v>
      </c>
      <c r="BK2197">
        <v>6390</v>
      </c>
      <c r="BL2197">
        <v>0.12</v>
      </c>
      <c r="BM2197">
        <v>0.11</v>
      </c>
      <c r="BN2197" s="3">
        <f t="shared" si="653"/>
        <v>5.6728857973361795E-2</v>
      </c>
      <c r="BO2197" s="3">
        <f t="shared" si="659"/>
        <v>8.7348742388788217E-2</v>
      </c>
      <c r="BP2197" s="3">
        <f t="shared" si="660"/>
        <v>7.5166474807265404E-2</v>
      </c>
      <c r="BQ2197" s="3">
        <f t="shared" si="661"/>
        <v>0.1162873355495397</v>
      </c>
      <c r="BR2197">
        <f t="shared" si="662"/>
        <v>6.8338876920413807E-2</v>
      </c>
      <c r="BS2197">
        <f t="shared" si="663"/>
        <v>9.9026239487744153E-2</v>
      </c>
      <c r="BT2197" s="5">
        <f t="shared" si="664"/>
        <v>463.35933923879554</v>
      </c>
    </row>
    <row r="2198" spans="1:72" x14ac:dyDescent="0.2">
      <c r="A2198">
        <v>21</v>
      </c>
      <c r="B2198">
        <v>41045</v>
      </c>
      <c r="C2198" t="s">
        <v>1776</v>
      </c>
      <c r="D2198">
        <v>41</v>
      </c>
      <c r="E2198" t="s">
        <v>1790</v>
      </c>
      <c r="F2198" t="s">
        <v>1791</v>
      </c>
      <c r="G2198" t="s">
        <v>1846</v>
      </c>
      <c r="H2198">
        <v>45</v>
      </c>
      <c r="I2198">
        <v>509</v>
      </c>
      <c r="J2198">
        <v>181</v>
      </c>
      <c r="K2198">
        <v>496</v>
      </c>
      <c r="L2198">
        <v>99</v>
      </c>
      <c r="M2198" s="5">
        <v>8225.2999999999993</v>
      </c>
      <c r="N2198" s="5">
        <v>11484.21983</v>
      </c>
      <c r="O2198" s="5">
        <v>2869.1</v>
      </c>
      <c r="P2198" s="5">
        <v>4005.8569419999999</v>
      </c>
      <c r="Q2198" s="5">
        <v>11980</v>
      </c>
      <c r="R2198" s="5">
        <v>16726.557519999998</v>
      </c>
      <c r="S2198" s="5">
        <v>95</v>
      </c>
      <c r="T2198" s="5">
        <v>132.6396464</v>
      </c>
      <c r="U2198">
        <v>429</v>
      </c>
      <c r="V2198">
        <v>190</v>
      </c>
      <c r="W2198">
        <v>486</v>
      </c>
      <c r="X2198">
        <v>83</v>
      </c>
      <c r="Y2198">
        <v>62</v>
      </c>
      <c r="Z2198">
        <v>20</v>
      </c>
      <c r="AA2198">
        <v>88</v>
      </c>
      <c r="AB2198">
        <v>43</v>
      </c>
      <c r="AC2198">
        <v>14</v>
      </c>
      <c r="AD2198">
        <v>65</v>
      </c>
      <c r="AE2198">
        <v>81</v>
      </c>
      <c r="AF2198">
        <v>31</v>
      </c>
      <c r="AG2198">
        <v>111</v>
      </c>
      <c r="AH2198">
        <v>1033.9166666666665</v>
      </c>
      <c r="AI2198">
        <v>2014.3166666666664</v>
      </c>
      <c r="AJ2198">
        <v>2561.833333333333</v>
      </c>
      <c r="AK2198">
        <v>1021</v>
      </c>
      <c r="AL2198">
        <v>1.04748259569917</v>
      </c>
      <c r="AM2198">
        <f t="shared" si="646"/>
        <v>1</v>
      </c>
      <c r="AN2198">
        <f t="shared" si="647"/>
        <v>1069.4797302088525</v>
      </c>
      <c r="AO2198">
        <v>15.37</v>
      </c>
      <c r="AP2198">
        <f t="shared" si="648"/>
        <v>16.099807495896243</v>
      </c>
      <c r="AQ2198">
        <v>3.27</v>
      </c>
      <c r="AR2198">
        <v>6430</v>
      </c>
      <c r="AS2198">
        <v>5.0737861885996933</v>
      </c>
      <c r="AT2198">
        <v>0.91440111462805684</v>
      </c>
      <c r="AU2198">
        <f t="shared" si="649"/>
        <v>4.6394757462399996</v>
      </c>
      <c r="AV2198">
        <f t="shared" si="650"/>
        <v>2.7432033438841703</v>
      </c>
      <c r="AW2198">
        <f t="shared" si="651"/>
        <v>6.4008078023963977</v>
      </c>
      <c r="AX2198">
        <f t="shared" si="654"/>
        <v>9.1440111462805689</v>
      </c>
      <c r="AY2198" s="4">
        <v>0.1</v>
      </c>
      <c r="AZ2198">
        <v>35</v>
      </c>
      <c r="BA2198" s="1">
        <f t="shared" si="652"/>
        <v>0.10368970511989745</v>
      </c>
      <c r="BB2198">
        <v>0.65475000000000005</v>
      </c>
      <c r="BC2198">
        <v>4.8224999999999997E-2</v>
      </c>
      <c r="BD2198">
        <v>6.43E-3</v>
      </c>
      <c r="BE2198">
        <v>160000</v>
      </c>
      <c r="BF2198">
        <f t="shared" si="655"/>
        <v>74.400000000000006</v>
      </c>
      <c r="BG2198" s="7">
        <f t="shared" si="656"/>
        <v>0.78884137209302341</v>
      </c>
      <c r="BH2198" s="8">
        <f t="shared" si="657"/>
        <v>1.5776827441860468</v>
      </c>
      <c r="BI2198" s="7">
        <f t="shared" si="658"/>
        <v>2.36652411627907</v>
      </c>
      <c r="BJ2198">
        <v>340.8</v>
      </c>
      <c r="BK2198">
        <v>6390</v>
      </c>
      <c r="BL2198">
        <v>0.12</v>
      </c>
      <c r="BM2198">
        <v>0.11</v>
      </c>
      <c r="BN2198" s="3">
        <f t="shared" si="653"/>
        <v>5.5243126199447427E-2</v>
      </c>
      <c r="BO2198" s="3">
        <f t="shared" si="659"/>
        <v>8.4990286856543723E-2</v>
      </c>
      <c r="BP2198" s="3">
        <f t="shared" si="660"/>
        <v>7.2797255309395736E-2</v>
      </c>
      <c r="BQ2198" s="3">
        <f t="shared" si="661"/>
        <v>0.11395444947880458</v>
      </c>
      <c r="BR2198">
        <f t="shared" si="662"/>
        <v>6.5980421388169314E-2</v>
      </c>
      <c r="BS2198">
        <f t="shared" si="663"/>
        <v>9.6667783955499645E-2</v>
      </c>
      <c r="BT2198" s="5">
        <f t="shared" si="664"/>
        <v>463.35933923879554</v>
      </c>
    </row>
    <row r="2199" spans="1:72" x14ac:dyDescent="0.2">
      <c r="A2199">
        <v>21</v>
      </c>
      <c r="B2199">
        <v>41047</v>
      </c>
      <c r="C2199" t="s">
        <v>1776</v>
      </c>
      <c r="D2199">
        <v>41</v>
      </c>
      <c r="E2199" t="s">
        <v>1790</v>
      </c>
      <c r="F2199" t="s">
        <v>1791</v>
      </c>
      <c r="G2199" t="s">
        <v>211</v>
      </c>
      <c r="H2199">
        <v>47</v>
      </c>
      <c r="I2199">
        <v>2618</v>
      </c>
      <c r="J2199">
        <v>389</v>
      </c>
      <c r="K2199">
        <v>1451</v>
      </c>
      <c r="L2199">
        <v>454</v>
      </c>
      <c r="M2199" s="5">
        <v>41092</v>
      </c>
      <c r="N2199" s="5">
        <v>57372.93</v>
      </c>
      <c r="O2199" s="5">
        <v>4770.5</v>
      </c>
      <c r="P2199" s="5">
        <v>6660.6045599999998</v>
      </c>
      <c r="Q2199" s="5">
        <v>33565</v>
      </c>
      <c r="R2199" s="5">
        <v>46863.681389999998</v>
      </c>
      <c r="S2199" s="5">
        <v>361</v>
      </c>
      <c r="T2199" s="5">
        <v>504.0306564</v>
      </c>
      <c r="U2199">
        <v>826</v>
      </c>
      <c r="V2199">
        <v>181</v>
      </c>
      <c r="W2199">
        <v>526</v>
      </c>
      <c r="X2199">
        <v>150</v>
      </c>
      <c r="Y2199">
        <v>62</v>
      </c>
      <c r="Z2199">
        <v>20</v>
      </c>
      <c r="AA2199">
        <v>88</v>
      </c>
      <c r="AB2199">
        <v>43</v>
      </c>
      <c r="AC2199">
        <v>14</v>
      </c>
      <c r="AD2199">
        <v>65</v>
      </c>
      <c r="AE2199">
        <v>81</v>
      </c>
      <c r="AF2199">
        <v>31</v>
      </c>
      <c r="AG2199">
        <v>111</v>
      </c>
      <c r="AH2199">
        <v>1033.9166666666665</v>
      </c>
      <c r="AI2199">
        <v>2014.3166666666664</v>
      </c>
      <c r="AJ2199">
        <v>2561.833333333333</v>
      </c>
      <c r="AK2199">
        <v>1021</v>
      </c>
      <c r="AL2199">
        <v>1.1145985964182299</v>
      </c>
      <c r="AM2199">
        <f t="shared" si="646"/>
        <v>1</v>
      </c>
      <c r="AN2199">
        <f t="shared" si="647"/>
        <v>1138.0051669430127</v>
      </c>
      <c r="AO2199">
        <v>15.37</v>
      </c>
      <c r="AP2199">
        <f t="shared" si="648"/>
        <v>17.131380426948194</v>
      </c>
      <c r="AQ2199">
        <v>3.27</v>
      </c>
      <c r="AR2199">
        <v>6430</v>
      </c>
      <c r="AS2199">
        <v>5.0737861885996933</v>
      </c>
      <c r="AT2199">
        <v>0.91687143878128252</v>
      </c>
      <c r="AU2199">
        <f t="shared" si="649"/>
        <v>4.6520096428100004</v>
      </c>
      <c r="AV2199">
        <f t="shared" si="650"/>
        <v>2.7506143163438477</v>
      </c>
      <c r="AW2199">
        <f t="shared" si="651"/>
        <v>6.4181000714689773</v>
      </c>
      <c r="AX2199">
        <f t="shared" si="654"/>
        <v>9.168714387812825</v>
      </c>
      <c r="AY2199" s="4">
        <v>0.1</v>
      </c>
      <c r="AZ2199">
        <v>35</v>
      </c>
      <c r="BA2199" s="1">
        <f t="shared" si="652"/>
        <v>0.10368970511989745</v>
      </c>
      <c r="BB2199">
        <v>0.65475000000000005</v>
      </c>
      <c r="BC2199">
        <v>4.8224999999999997E-2</v>
      </c>
      <c r="BD2199">
        <v>6.43E-3</v>
      </c>
      <c r="BE2199">
        <v>160000</v>
      </c>
      <c r="BF2199">
        <f t="shared" si="655"/>
        <v>74.400000000000006</v>
      </c>
      <c r="BG2199" s="7">
        <f t="shared" si="656"/>
        <v>0.78884137209302341</v>
      </c>
      <c r="BH2199" s="8">
        <f t="shared" si="657"/>
        <v>1.5776827441860468</v>
      </c>
      <c r="BI2199" s="7">
        <f t="shared" si="658"/>
        <v>2.36652411627907</v>
      </c>
      <c r="BJ2199">
        <v>340.8</v>
      </c>
      <c r="BK2199">
        <v>6390</v>
      </c>
      <c r="BL2199">
        <v>0.12</v>
      </c>
      <c r="BM2199">
        <v>0.11</v>
      </c>
      <c r="BN2199" s="3">
        <f t="shared" si="653"/>
        <v>5.6742392191650858E-2</v>
      </c>
      <c r="BO2199" s="3">
        <f t="shared" si="659"/>
        <v>8.9196618823878235E-2</v>
      </c>
      <c r="BP2199" s="3">
        <f t="shared" si="660"/>
        <v>7.6970646874700871E-2</v>
      </c>
      <c r="BQ2199" s="3">
        <f t="shared" si="661"/>
        <v>0.11823903033424638</v>
      </c>
      <c r="BR2199">
        <f t="shared" si="662"/>
        <v>7.0186753355503811E-2</v>
      </c>
      <c r="BS2199">
        <f t="shared" si="663"/>
        <v>0.10087411592283416</v>
      </c>
      <c r="BT2199" s="5">
        <f t="shared" si="664"/>
        <v>463.35933923879554</v>
      </c>
    </row>
    <row r="2200" spans="1:72" x14ac:dyDescent="0.2">
      <c r="A2200">
        <v>21</v>
      </c>
      <c r="B2200">
        <v>41049</v>
      </c>
      <c r="C2200" t="s">
        <v>1776</v>
      </c>
      <c r="D2200">
        <v>41</v>
      </c>
      <c r="E2200" t="s">
        <v>1790</v>
      </c>
      <c r="F2200" t="s">
        <v>1791</v>
      </c>
      <c r="G2200" t="s">
        <v>884</v>
      </c>
      <c r="H2200">
        <v>49</v>
      </c>
      <c r="I2200">
        <v>243</v>
      </c>
      <c r="J2200">
        <v>70</v>
      </c>
      <c r="K2200">
        <v>265</v>
      </c>
      <c r="L2200">
        <v>69</v>
      </c>
      <c r="M2200" s="5">
        <v>4153.5</v>
      </c>
      <c r="N2200" s="5">
        <v>5799.1449620000003</v>
      </c>
      <c r="O2200" s="5">
        <v>919.38</v>
      </c>
      <c r="P2200" s="5">
        <v>1283.6446120000001</v>
      </c>
      <c r="Q2200" s="5">
        <v>6567.2</v>
      </c>
      <c r="R2200" s="5">
        <v>9169.1693259999993</v>
      </c>
      <c r="S2200" s="5">
        <v>62</v>
      </c>
      <c r="T2200" s="5">
        <v>86.564821870000003</v>
      </c>
      <c r="U2200">
        <v>168</v>
      </c>
      <c r="V2200">
        <v>83</v>
      </c>
      <c r="W2200">
        <v>224</v>
      </c>
      <c r="X2200">
        <v>43</v>
      </c>
      <c r="Y2200">
        <v>62</v>
      </c>
      <c r="Z2200">
        <v>20</v>
      </c>
      <c r="AA2200">
        <v>88</v>
      </c>
      <c r="AB2200">
        <v>43</v>
      </c>
      <c r="AC2200">
        <v>14</v>
      </c>
      <c r="AD2200">
        <v>65</v>
      </c>
      <c r="AE2200">
        <v>81</v>
      </c>
      <c r="AF2200">
        <v>31</v>
      </c>
      <c r="AG2200">
        <v>111</v>
      </c>
      <c r="AH2200">
        <v>1033.9166666666665</v>
      </c>
      <c r="AI2200">
        <v>2014.3166666666664</v>
      </c>
      <c r="AJ2200">
        <v>2561.833333333333</v>
      </c>
      <c r="AK2200">
        <v>1021</v>
      </c>
      <c r="AL2200">
        <v>1.05906784906983</v>
      </c>
      <c r="AM2200">
        <f t="shared" si="646"/>
        <v>1</v>
      </c>
      <c r="AN2200">
        <f t="shared" si="647"/>
        <v>1081.3082739002964</v>
      </c>
      <c r="AO2200">
        <v>15.37</v>
      </c>
      <c r="AP2200">
        <f t="shared" si="648"/>
        <v>16.277872840203287</v>
      </c>
      <c r="AQ2200">
        <v>3.27</v>
      </c>
      <c r="AR2200">
        <v>6430</v>
      </c>
      <c r="AS2200">
        <v>5.0737861885996933</v>
      </c>
      <c r="AT2200">
        <v>0.87985595871789546</v>
      </c>
      <c r="AU2200">
        <f t="shared" si="649"/>
        <v>4.4642010113000001</v>
      </c>
      <c r="AV2200">
        <f t="shared" si="650"/>
        <v>2.6395678761536865</v>
      </c>
      <c r="AW2200">
        <f t="shared" si="651"/>
        <v>6.1589917110252683</v>
      </c>
      <c r="AX2200">
        <f t="shared" si="654"/>
        <v>8.7985595871789553</v>
      </c>
      <c r="AY2200" s="4">
        <v>0.1</v>
      </c>
      <c r="AZ2200">
        <v>35</v>
      </c>
      <c r="BA2200" s="1">
        <f t="shared" si="652"/>
        <v>0.10368970511989745</v>
      </c>
      <c r="BB2200">
        <v>0.65475000000000005</v>
      </c>
      <c r="BC2200">
        <v>4.8224999999999997E-2</v>
      </c>
      <c r="BD2200">
        <v>6.43E-3</v>
      </c>
      <c r="BE2200">
        <v>160000</v>
      </c>
      <c r="BF2200">
        <f t="shared" si="655"/>
        <v>74.400000000000006</v>
      </c>
      <c r="BG2200" s="7">
        <f t="shared" si="656"/>
        <v>0.78884137209302341</v>
      </c>
      <c r="BH2200" s="8">
        <f t="shared" si="657"/>
        <v>1.5776827441860468</v>
      </c>
      <c r="BI2200" s="7">
        <f t="shared" si="658"/>
        <v>2.36652411627907</v>
      </c>
      <c r="BJ2200">
        <v>340.8</v>
      </c>
      <c r="BK2200">
        <v>6390</v>
      </c>
      <c r="BL2200">
        <v>0.12</v>
      </c>
      <c r="BM2200">
        <v>0.11</v>
      </c>
      <c r="BN2200" s="3">
        <f t="shared" si="653"/>
        <v>5.4360994426574737E-2</v>
      </c>
      <c r="BO2200" s="3">
        <f t="shared" si="659"/>
        <v>8.3702775128608409E-2</v>
      </c>
      <c r="BP2200" s="3">
        <f t="shared" si="660"/>
        <v>7.1970384069617602E-2</v>
      </c>
      <c r="BQ2200" s="3">
        <f t="shared" si="661"/>
        <v>0.11157270077151007</v>
      </c>
      <c r="BR2200">
        <f t="shared" si="662"/>
        <v>6.4692909660233985E-2</v>
      </c>
      <c r="BS2200">
        <f t="shared" si="663"/>
        <v>9.5380272227564331E-2</v>
      </c>
      <c r="BT2200" s="5">
        <f t="shared" si="664"/>
        <v>463.35933923879554</v>
      </c>
    </row>
    <row r="2201" spans="1:72" x14ac:dyDescent="0.2">
      <c r="A2201">
        <v>21</v>
      </c>
      <c r="B2201">
        <v>41051</v>
      </c>
      <c r="C2201" t="s">
        <v>1776</v>
      </c>
      <c r="D2201">
        <v>41</v>
      </c>
      <c r="E2201" t="s">
        <v>1790</v>
      </c>
      <c r="F2201" t="s">
        <v>1791</v>
      </c>
      <c r="G2201" t="s">
        <v>1895</v>
      </c>
      <c r="H2201">
        <v>51</v>
      </c>
      <c r="I2201">
        <v>3848</v>
      </c>
      <c r="J2201">
        <v>79</v>
      </c>
      <c r="K2201">
        <v>1134</v>
      </c>
      <c r="L2201">
        <v>757</v>
      </c>
      <c r="M2201" s="5">
        <v>58734</v>
      </c>
      <c r="N2201" s="5">
        <v>82004.810450000004</v>
      </c>
      <c r="O2201" s="5">
        <v>4361.8999999999996</v>
      </c>
      <c r="P2201" s="5">
        <v>6090.1144599999998</v>
      </c>
      <c r="Q2201" s="5">
        <v>31166</v>
      </c>
      <c r="R2201" s="5">
        <v>43514.181259999998</v>
      </c>
      <c r="S2201" s="5">
        <v>598</v>
      </c>
      <c r="T2201" s="5">
        <v>834.93166900000006</v>
      </c>
      <c r="U2201">
        <v>1010</v>
      </c>
      <c r="V2201">
        <v>80</v>
      </c>
      <c r="W2201">
        <v>408</v>
      </c>
      <c r="X2201">
        <v>204</v>
      </c>
      <c r="Y2201">
        <v>62</v>
      </c>
      <c r="Z2201">
        <v>20</v>
      </c>
      <c r="AA2201">
        <v>88</v>
      </c>
      <c r="AB2201">
        <v>43</v>
      </c>
      <c r="AC2201">
        <v>14</v>
      </c>
      <c r="AD2201">
        <v>65</v>
      </c>
      <c r="AE2201">
        <v>81</v>
      </c>
      <c r="AF2201">
        <v>31</v>
      </c>
      <c r="AG2201">
        <v>111</v>
      </c>
      <c r="AH2201">
        <v>1033.9166666666665</v>
      </c>
      <c r="AI2201">
        <v>2014.3166666666664</v>
      </c>
      <c r="AJ2201">
        <v>2561.833333333333</v>
      </c>
      <c r="AK2201">
        <v>1021</v>
      </c>
      <c r="AL2201">
        <v>1.1051140182158501</v>
      </c>
      <c r="AM2201">
        <f t="shared" si="646"/>
        <v>1</v>
      </c>
      <c r="AN2201">
        <f t="shared" si="647"/>
        <v>1128.3214125983829</v>
      </c>
      <c r="AO2201">
        <v>15.37</v>
      </c>
      <c r="AP2201">
        <f t="shared" si="648"/>
        <v>16.985602459977613</v>
      </c>
      <c r="AQ2201">
        <v>3.27</v>
      </c>
      <c r="AR2201">
        <v>6430</v>
      </c>
      <c r="AS2201">
        <v>5.0737861885996933</v>
      </c>
      <c r="AT2201">
        <v>0.933564078630849</v>
      </c>
      <c r="AU2201">
        <f t="shared" si="649"/>
        <v>4.7367045283299998</v>
      </c>
      <c r="AV2201">
        <f t="shared" si="650"/>
        <v>2.800692235892547</v>
      </c>
      <c r="AW2201">
        <f t="shared" si="651"/>
        <v>6.534948550415943</v>
      </c>
      <c r="AX2201">
        <f t="shared" si="654"/>
        <v>9.33564078630849</v>
      </c>
      <c r="AY2201" s="4">
        <v>0.1</v>
      </c>
      <c r="AZ2201">
        <v>35</v>
      </c>
      <c r="BA2201" s="1">
        <f t="shared" si="652"/>
        <v>0.10368970511989745</v>
      </c>
      <c r="BB2201">
        <v>0.65475000000000005</v>
      </c>
      <c r="BC2201">
        <v>4.8224999999999997E-2</v>
      </c>
      <c r="BD2201">
        <v>6.43E-3</v>
      </c>
      <c r="BE2201">
        <v>160000</v>
      </c>
      <c r="BF2201">
        <f t="shared" si="655"/>
        <v>74.400000000000006</v>
      </c>
      <c r="BG2201" s="7">
        <f t="shared" si="656"/>
        <v>0.78884137209302341</v>
      </c>
      <c r="BH2201" s="8">
        <f t="shared" si="657"/>
        <v>1.5776827441860468</v>
      </c>
      <c r="BI2201" s="7">
        <f t="shared" si="658"/>
        <v>2.36652411627907</v>
      </c>
      <c r="BJ2201">
        <v>340.8</v>
      </c>
      <c r="BK2201">
        <v>6390</v>
      </c>
      <c r="BL2201">
        <v>0.12</v>
      </c>
      <c r="BM2201">
        <v>0.11</v>
      </c>
      <c r="BN2201" s="3">
        <f t="shared" si="653"/>
        <v>5.7086498822420811E-2</v>
      </c>
      <c r="BO2201" s="3">
        <f t="shared" si="659"/>
        <v>9.0890808354699981E-2</v>
      </c>
      <c r="BP2201" s="3">
        <f t="shared" si="660"/>
        <v>7.8442249314327167E-2</v>
      </c>
      <c r="BQ2201" s="3">
        <f t="shared" si="661"/>
        <v>0.12046196849350166</v>
      </c>
      <c r="BR2201">
        <f t="shared" si="662"/>
        <v>7.1880942886325572E-2</v>
      </c>
      <c r="BS2201">
        <f t="shared" si="663"/>
        <v>0.1025683054536559</v>
      </c>
      <c r="BT2201" s="5">
        <f t="shared" si="664"/>
        <v>463.35933923879554</v>
      </c>
    </row>
    <row r="2202" spans="1:72" x14ac:dyDescent="0.2">
      <c r="A2202">
        <v>21</v>
      </c>
      <c r="B2202">
        <v>41053</v>
      </c>
      <c r="C2202" t="s">
        <v>1776</v>
      </c>
      <c r="D2202">
        <v>41</v>
      </c>
      <c r="E2202" t="s">
        <v>1790</v>
      </c>
      <c r="F2202" t="s">
        <v>1791</v>
      </c>
      <c r="G2202" t="s">
        <v>219</v>
      </c>
      <c r="H2202">
        <v>53</v>
      </c>
      <c r="I2202">
        <v>1299</v>
      </c>
      <c r="J2202">
        <v>194</v>
      </c>
      <c r="K2202">
        <v>674</v>
      </c>
      <c r="L2202">
        <v>234</v>
      </c>
      <c r="M2202" s="5">
        <v>19957</v>
      </c>
      <c r="N2202" s="5">
        <v>27864.099190000001</v>
      </c>
      <c r="O2202" s="5">
        <v>2288.8000000000002</v>
      </c>
      <c r="P2202" s="5">
        <v>3195.6381339999998</v>
      </c>
      <c r="Q2202" s="5">
        <v>15957</v>
      </c>
      <c r="R2202" s="5">
        <v>22279.271980000001</v>
      </c>
      <c r="S2202" s="5">
        <v>191</v>
      </c>
      <c r="T2202" s="5">
        <v>266.67549960000002</v>
      </c>
      <c r="U2202">
        <v>502</v>
      </c>
      <c r="V2202">
        <v>115</v>
      </c>
      <c r="W2202">
        <v>330</v>
      </c>
      <c r="X2202">
        <v>93</v>
      </c>
      <c r="Y2202">
        <v>62</v>
      </c>
      <c r="Z2202">
        <v>20</v>
      </c>
      <c r="AA2202">
        <v>88</v>
      </c>
      <c r="AB2202">
        <v>43</v>
      </c>
      <c r="AC2202">
        <v>14</v>
      </c>
      <c r="AD2202">
        <v>65</v>
      </c>
      <c r="AE2202">
        <v>81</v>
      </c>
      <c r="AF2202">
        <v>31</v>
      </c>
      <c r="AG2202">
        <v>111</v>
      </c>
      <c r="AH2202">
        <v>1033.9166666666665</v>
      </c>
      <c r="AI2202">
        <v>2014.3166666666664</v>
      </c>
      <c r="AJ2202">
        <v>2561.833333333333</v>
      </c>
      <c r="AK2202">
        <v>1021</v>
      </c>
      <c r="AL2202">
        <v>1.1260369890614601</v>
      </c>
      <c r="AM2202">
        <f t="shared" si="646"/>
        <v>1</v>
      </c>
      <c r="AN2202">
        <f t="shared" si="647"/>
        <v>1149.6837658317509</v>
      </c>
      <c r="AO2202">
        <v>15.37</v>
      </c>
      <c r="AP2202">
        <f t="shared" si="648"/>
        <v>17.30718852187464</v>
      </c>
      <c r="AQ2202">
        <v>3.27</v>
      </c>
      <c r="AR2202">
        <v>6430</v>
      </c>
      <c r="AS2202">
        <v>5.0737861885996933</v>
      </c>
      <c r="AT2202">
        <v>0.91322421197429171</v>
      </c>
      <c r="AU2202">
        <f t="shared" si="649"/>
        <v>4.63350439381</v>
      </c>
      <c r="AV2202">
        <f t="shared" si="650"/>
        <v>2.7396726359228749</v>
      </c>
      <c r="AW2202">
        <f t="shared" si="651"/>
        <v>6.3925694838200418</v>
      </c>
      <c r="AX2202">
        <f t="shared" si="654"/>
        <v>9.1322421197429176</v>
      </c>
      <c r="AY2202" s="4">
        <v>0.1</v>
      </c>
      <c r="AZ2202">
        <v>35</v>
      </c>
      <c r="BA2202" s="1">
        <f t="shared" si="652"/>
        <v>0.10368970511989745</v>
      </c>
      <c r="BB2202">
        <v>0.65475000000000005</v>
      </c>
      <c r="BC2202">
        <v>4.8224999999999997E-2</v>
      </c>
      <c r="BD2202">
        <v>6.43E-3</v>
      </c>
      <c r="BE2202">
        <v>160000</v>
      </c>
      <c r="BF2202">
        <f t="shared" si="655"/>
        <v>74.400000000000006</v>
      </c>
      <c r="BG2202" s="7">
        <f t="shared" si="656"/>
        <v>0.78884137209302341</v>
      </c>
      <c r="BH2202" s="8">
        <f t="shared" si="657"/>
        <v>1.5776827441860468</v>
      </c>
      <c r="BI2202" s="7">
        <f t="shared" si="658"/>
        <v>2.36652411627907</v>
      </c>
      <c r="BJ2202">
        <v>340.8</v>
      </c>
      <c r="BK2202">
        <v>6390</v>
      </c>
      <c r="BL2202">
        <v>0.12</v>
      </c>
      <c r="BM2202">
        <v>0.11</v>
      </c>
      <c r="BN2202" s="3">
        <f t="shared" si="653"/>
        <v>5.686518392598925E-2</v>
      </c>
      <c r="BO2202" s="3">
        <f t="shared" si="659"/>
        <v>8.7519595675058556E-2</v>
      </c>
      <c r="BP2202" s="3">
        <f t="shared" si="660"/>
        <v>7.5342257471844337E-2</v>
      </c>
      <c r="BQ2202" s="3">
        <f t="shared" si="661"/>
        <v>0.1164464792528072</v>
      </c>
      <c r="BR2202">
        <f t="shared" si="662"/>
        <v>6.8509730206684133E-2</v>
      </c>
      <c r="BS2202">
        <f t="shared" si="663"/>
        <v>9.9197092774014478E-2</v>
      </c>
      <c r="BT2202" s="5">
        <f t="shared" si="664"/>
        <v>463.35933923879554</v>
      </c>
    </row>
    <row r="2203" spans="1:72" x14ac:dyDescent="0.2">
      <c r="A2203">
        <v>21</v>
      </c>
      <c r="B2203">
        <v>41055</v>
      </c>
      <c r="C2203" t="s">
        <v>1776</v>
      </c>
      <c r="D2203">
        <v>41</v>
      </c>
      <c r="E2203" t="s">
        <v>1790</v>
      </c>
      <c r="F2203" t="s">
        <v>1791</v>
      </c>
      <c r="G2203" t="s">
        <v>367</v>
      </c>
      <c r="H2203">
        <v>55</v>
      </c>
      <c r="I2203">
        <v>274</v>
      </c>
      <c r="J2203">
        <v>65</v>
      </c>
      <c r="K2203">
        <v>289</v>
      </c>
      <c r="L2203">
        <v>104</v>
      </c>
      <c r="M2203" s="5">
        <v>4810.1000000000004</v>
      </c>
      <c r="N2203" s="5">
        <v>6715.8943499999996</v>
      </c>
      <c r="O2203" s="5">
        <v>989.82</v>
      </c>
      <c r="P2203" s="5">
        <v>1381.9934189999999</v>
      </c>
      <c r="Q2203" s="5">
        <v>7030.1</v>
      </c>
      <c r="R2203" s="5">
        <v>9815.4734549999994</v>
      </c>
      <c r="S2203" s="5">
        <v>87</v>
      </c>
      <c r="T2203" s="5">
        <v>121.469992</v>
      </c>
      <c r="U2203">
        <v>179</v>
      </c>
      <c r="V2203">
        <v>77</v>
      </c>
      <c r="W2203">
        <v>231</v>
      </c>
      <c r="X2203">
        <v>52</v>
      </c>
      <c r="Y2203">
        <v>62</v>
      </c>
      <c r="Z2203">
        <v>20</v>
      </c>
      <c r="AA2203">
        <v>88</v>
      </c>
      <c r="AB2203">
        <v>43</v>
      </c>
      <c r="AC2203">
        <v>14</v>
      </c>
      <c r="AD2203">
        <v>65</v>
      </c>
      <c r="AE2203">
        <v>81</v>
      </c>
      <c r="AF2203">
        <v>31</v>
      </c>
      <c r="AG2203">
        <v>111</v>
      </c>
      <c r="AH2203">
        <v>1033.9166666666665</v>
      </c>
      <c r="AI2203">
        <v>2014.3166666666664</v>
      </c>
      <c r="AJ2203">
        <v>2561.833333333333</v>
      </c>
      <c r="AK2203">
        <v>1021</v>
      </c>
      <c r="AL2203">
        <v>1.07822159429391</v>
      </c>
      <c r="AM2203">
        <f t="shared" si="646"/>
        <v>1</v>
      </c>
      <c r="AN2203">
        <f t="shared" si="647"/>
        <v>1100.8642477740821</v>
      </c>
      <c r="AO2203">
        <v>15.37</v>
      </c>
      <c r="AP2203">
        <f t="shared" si="648"/>
        <v>16.572265904297396</v>
      </c>
      <c r="AQ2203">
        <v>3.27</v>
      </c>
      <c r="AR2203">
        <v>6430</v>
      </c>
      <c r="AS2203">
        <v>5.0737861885996933</v>
      </c>
      <c r="AT2203">
        <v>0.89368169751383009</v>
      </c>
      <c r="AU2203">
        <f t="shared" si="649"/>
        <v>4.5343498538500002</v>
      </c>
      <c r="AV2203">
        <f t="shared" si="650"/>
        <v>2.6810450925414901</v>
      </c>
      <c r="AW2203">
        <f t="shared" si="651"/>
        <v>6.2557718825968109</v>
      </c>
      <c r="AX2203">
        <f t="shared" si="654"/>
        <v>8.9368169751383011</v>
      </c>
      <c r="AY2203" s="4">
        <v>0.1</v>
      </c>
      <c r="AZ2203">
        <v>35</v>
      </c>
      <c r="BA2203" s="1">
        <f t="shared" si="652"/>
        <v>0.10368970511989745</v>
      </c>
      <c r="BB2203">
        <v>0.65475000000000005</v>
      </c>
      <c r="BC2203">
        <v>4.8224999999999997E-2</v>
      </c>
      <c r="BD2203">
        <v>6.43E-3</v>
      </c>
      <c r="BE2203">
        <v>160000</v>
      </c>
      <c r="BF2203">
        <f t="shared" si="655"/>
        <v>74.400000000000006</v>
      </c>
      <c r="BG2203" s="7">
        <f t="shared" si="656"/>
        <v>0.78884137209302341</v>
      </c>
      <c r="BH2203" s="8">
        <f t="shared" si="657"/>
        <v>1.5776827441860468</v>
      </c>
      <c r="BI2203" s="7">
        <f t="shared" si="658"/>
        <v>2.36652411627907</v>
      </c>
      <c r="BJ2203">
        <v>340.8</v>
      </c>
      <c r="BK2203">
        <v>6390</v>
      </c>
      <c r="BL2203">
        <v>0.12</v>
      </c>
      <c r="BM2203">
        <v>0.11</v>
      </c>
      <c r="BN2203" s="3">
        <f t="shared" si="653"/>
        <v>5.5216916220162587E-2</v>
      </c>
      <c r="BO2203" s="3">
        <f t="shared" si="659"/>
        <v>8.4615661752127577E-2</v>
      </c>
      <c r="BP2203" s="3">
        <f t="shared" si="660"/>
        <v>7.2698912136913846E-2</v>
      </c>
      <c r="BQ2203" s="3">
        <f t="shared" si="661"/>
        <v>0.11292352534201135</v>
      </c>
      <c r="BR2203">
        <f t="shared" si="662"/>
        <v>6.5605796283753154E-2</v>
      </c>
      <c r="BS2203">
        <f t="shared" si="663"/>
        <v>9.6293158851083499E-2</v>
      </c>
      <c r="BT2203" s="5">
        <f t="shared" si="664"/>
        <v>463.35933923879554</v>
      </c>
    </row>
    <row r="2204" spans="1:72" x14ac:dyDescent="0.2">
      <c r="A2204">
        <v>21</v>
      </c>
      <c r="B2204">
        <v>41057</v>
      </c>
      <c r="C2204" t="s">
        <v>1776</v>
      </c>
      <c r="D2204">
        <v>41</v>
      </c>
      <c r="E2204" t="s">
        <v>1790</v>
      </c>
      <c r="F2204" t="s">
        <v>1791</v>
      </c>
      <c r="G2204" t="s">
        <v>1823</v>
      </c>
      <c r="H2204">
        <v>57</v>
      </c>
      <c r="I2204">
        <v>3230</v>
      </c>
      <c r="J2204">
        <v>386</v>
      </c>
      <c r="K2204">
        <v>1623</v>
      </c>
      <c r="L2204">
        <v>347</v>
      </c>
      <c r="M2204" s="5">
        <v>27561</v>
      </c>
      <c r="N2204" s="5">
        <v>38480.855730000003</v>
      </c>
      <c r="O2204" s="5">
        <v>3284.3</v>
      </c>
      <c r="P2204" s="5">
        <v>4585.5620079999999</v>
      </c>
      <c r="Q2204" s="5">
        <v>23636</v>
      </c>
      <c r="R2204" s="5">
        <v>33000.744030000002</v>
      </c>
      <c r="S2204" s="5">
        <v>266</v>
      </c>
      <c r="T2204" s="5">
        <v>371.39100999999999</v>
      </c>
      <c r="U2204">
        <v>1092</v>
      </c>
      <c r="V2204">
        <v>163</v>
      </c>
      <c r="W2204">
        <v>592</v>
      </c>
      <c r="X2204">
        <v>128</v>
      </c>
      <c r="Y2204">
        <v>62</v>
      </c>
      <c r="Z2204">
        <v>20</v>
      </c>
      <c r="AA2204">
        <v>88</v>
      </c>
      <c r="AB2204">
        <v>43</v>
      </c>
      <c r="AC2204">
        <v>14</v>
      </c>
      <c r="AD2204">
        <v>65</v>
      </c>
      <c r="AE2204">
        <v>81</v>
      </c>
      <c r="AF2204">
        <v>31</v>
      </c>
      <c r="AG2204">
        <v>111</v>
      </c>
      <c r="AH2204">
        <v>1033.9166666666665</v>
      </c>
      <c r="AI2204">
        <v>2014.3166666666664</v>
      </c>
      <c r="AJ2204">
        <v>2561.833333333333</v>
      </c>
      <c r="AK2204">
        <v>1021</v>
      </c>
      <c r="AL2204">
        <v>1.1226377776174801</v>
      </c>
      <c r="AM2204">
        <f t="shared" si="646"/>
        <v>1</v>
      </c>
      <c r="AN2204">
        <f t="shared" si="647"/>
        <v>1146.2131709474472</v>
      </c>
      <c r="AO2204">
        <v>15.37</v>
      </c>
      <c r="AP2204">
        <f t="shared" si="648"/>
        <v>17.254942641980669</v>
      </c>
      <c r="AQ2204">
        <v>3.27</v>
      </c>
      <c r="AR2204">
        <v>6430</v>
      </c>
      <c r="AS2204">
        <v>5.0737861885996933</v>
      </c>
      <c r="AT2204">
        <v>0.90900843158171996</v>
      </c>
      <c r="AU2204">
        <f t="shared" si="649"/>
        <v>4.6121144254799997</v>
      </c>
      <c r="AV2204">
        <f t="shared" si="650"/>
        <v>2.7270252947451601</v>
      </c>
      <c r="AW2204">
        <f t="shared" si="651"/>
        <v>6.3630590210720399</v>
      </c>
      <c r="AX2204">
        <f t="shared" si="654"/>
        <v>9.0900843158171991</v>
      </c>
      <c r="AY2204" s="4">
        <v>0.1</v>
      </c>
      <c r="AZ2204">
        <v>35</v>
      </c>
      <c r="BA2204" s="1">
        <f t="shared" si="652"/>
        <v>0.10368970511989745</v>
      </c>
      <c r="BB2204">
        <v>0.65475000000000005</v>
      </c>
      <c r="BC2204">
        <v>4.8224999999999997E-2</v>
      </c>
      <c r="BD2204">
        <v>6.43E-3</v>
      </c>
      <c r="BE2204">
        <v>160000</v>
      </c>
      <c r="BF2204">
        <f t="shared" si="655"/>
        <v>74.400000000000006</v>
      </c>
      <c r="BG2204" s="7">
        <f t="shared" si="656"/>
        <v>0.78884137209302341</v>
      </c>
      <c r="BH2204" s="8">
        <f t="shared" si="657"/>
        <v>1.5776827441860468</v>
      </c>
      <c r="BI2204" s="7">
        <f t="shared" si="658"/>
        <v>2.36652411627907</v>
      </c>
      <c r="BJ2204">
        <v>340.8</v>
      </c>
      <c r="BK2204">
        <v>6390</v>
      </c>
      <c r="BL2204">
        <v>0.12</v>
      </c>
      <c r="BM2204">
        <v>0.11</v>
      </c>
      <c r="BN2204" s="3">
        <f t="shared" si="653"/>
        <v>5.6655795163582753E-2</v>
      </c>
      <c r="BO2204" s="3">
        <f t="shared" si="659"/>
        <v>8.7968395525028623E-2</v>
      </c>
      <c r="BP2204" s="3">
        <f t="shared" si="660"/>
        <v>7.5847272414403602E-2</v>
      </c>
      <c r="BQ2204" s="3">
        <f t="shared" si="661"/>
        <v>0.1167617419198968</v>
      </c>
      <c r="BR2204">
        <f t="shared" si="662"/>
        <v>6.8958530056654213E-2</v>
      </c>
      <c r="BS2204">
        <f t="shared" si="663"/>
        <v>9.9645892623984558E-2</v>
      </c>
      <c r="BT2204" s="5">
        <f t="shared" si="664"/>
        <v>463.35933923879554</v>
      </c>
    </row>
    <row r="2205" spans="1:72" x14ac:dyDescent="0.2">
      <c r="A2205">
        <v>21</v>
      </c>
      <c r="B2205">
        <v>41059</v>
      </c>
      <c r="C2205" t="s">
        <v>1776</v>
      </c>
      <c r="D2205">
        <v>41</v>
      </c>
      <c r="E2205" t="s">
        <v>1790</v>
      </c>
      <c r="F2205" t="s">
        <v>1791</v>
      </c>
      <c r="G2205" t="s">
        <v>1852</v>
      </c>
      <c r="H2205">
        <v>59</v>
      </c>
      <c r="I2205">
        <v>369</v>
      </c>
      <c r="J2205">
        <v>136</v>
      </c>
      <c r="K2205">
        <v>250</v>
      </c>
      <c r="L2205">
        <v>91</v>
      </c>
      <c r="M2205" s="5">
        <v>6645.2</v>
      </c>
      <c r="N2205" s="5">
        <v>9278.0734560000001</v>
      </c>
      <c r="O2205" s="5">
        <v>1932.7</v>
      </c>
      <c r="P2205" s="5">
        <v>2698.448891</v>
      </c>
      <c r="Q2205" s="5">
        <v>6298.6</v>
      </c>
      <c r="R2205" s="5">
        <v>8794.1481779999995</v>
      </c>
      <c r="S2205" s="5">
        <v>83</v>
      </c>
      <c r="T2205" s="5">
        <v>115.8851648</v>
      </c>
      <c r="U2205">
        <v>269</v>
      </c>
      <c r="V2205">
        <v>137</v>
      </c>
      <c r="W2205">
        <v>247</v>
      </c>
      <c r="X2205">
        <v>61</v>
      </c>
      <c r="Y2205">
        <v>62</v>
      </c>
      <c r="Z2205">
        <v>20</v>
      </c>
      <c r="AA2205">
        <v>88</v>
      </c>
      <c r="AB2205">
        <v>43</v>
      </c>
      <c r="AC2205">
        <v>14</v>
      </c>
      <c r="AD2205">
        <v>65</v>
      </c>
      <c r="AE2205">
        <v>81</v>
      </c>
      <c r="AF2205">
        <v>31</v>
      </c>
      <c r="AG2205">
        <v>111</v>
      </c>
      <c r="AH2205">
        <v>1033.9166666666665</v>
      </c>
      <c r="AI2205">
        <v>2014.3166666666664</v>
      </c>
      <c r="AJ2205">
        <v>2561.833333333333</v>
      </c>
      <c r="AK2205">
        <v>1021</v>
      </c>
      <c r="AL2205">
        <v>1.0422146483471499</v>
      </c>
      <c r="AM2205">
        <f t="shared" si="646"/>
        <v>1</v>
      </c>
      <c r="AN2205">
        <f t="shared" si="647"/>
        <v>1064.1011559624401</v>
      </c>
      <c r="AO2205">
        <v>15.37</v>
      </c>
      <c r="AP2205">
        <f t="shared" si="648"/>
        <v>16.018839145095694</v>
      </c>
      <c r="AQ2205">
        <v>3.27</v>
      </c>
      <c r="AR2205">
        <v>6430</v>
      </c>
      <c r="AS2205">
        <v>5.0737861885996933</v>
      </c>
      <c r="AT2205">
        <v>0.8771944112663409</v>
      </c>
      <c r="AU2205">
        <f t="shared" si="649"/>
        <v>4.4506968885999996</v>
      </c>
      <c r="AV2205">
        <f t="shared" si="650"/>
        <v>2.6315832337990228</v>
      </c>
      <c r="AW2205">
        <f t="shared" si="651"/>
        <v>6.140360878864386</v>
      </c>
      <c r="AX2205">
        <f t="shared" si="654"/>
        <v>8.7719441126634088</v>
      </c>
      <c r="AY2205" s="4">
        <v>0.1</v>
      </c>
      <c r="AZ2205">
        <v>35</v>
      </c>
      <c r="BA2205" s="1">
        <f t="shared" si="652"/>
        <v>0.10368970511989745</v>
      </c>
      <c r="BB2205">
        <v>0.65475000000000005</v>
      </c>
      <c r="BC2205">
        <v>4.8224999999999997E-2</v>
      </c>
      <c r="BD2205">
        <v>6.43E-3</v>
      </c>
      <c r="BE2205">
        <v>160000</v>
      </c>
      <c r="BF2205">
        <f t="shared" si="655"/>
        <v>74.400000000000006</v>
      </c>
      <c r="BG2205" s="7">
        <f t="shared" si="656"/>
        <v>0.78884137209302341</v>
      </c>
      <c r="BH2205" s="8">
        <f t="shared" si="657"/>
        <v>1.5776827441860468</v>
      </c>
      <c r="BI2205" s="7">
        <f t="shared" si="658"/>
        <v>2.36652411627907</v>
      </c>
      <c r="BJ2205">
        <v>340.8</v>
      </c>
      <c r="BK2205">
        <v>6390</v>
      </c>
      <c r="BL2205">
        <v>0.12</v>
      </c>
      <c r="BM2205">
        <v>0.11</v>
      </c>
      <c r="BN2205" s="3">
        <f t="shared" si="653"/>
        <v>5.3917926234846383E-2</v>
      </c>
      <c r="BO2205" s="3">
        <f t="shared" si="659"/>
        <v>8.3485715999812415E-2</v>
      </c>
      <c r="BP2205" s="3">
        <f t="shared" si="660"/>
        <v>7.1788815199442135E-2</v>
      </c>
      <c r="BQ2205" s="3">
        <f t="shared" si="661"/>
        <v>0.11127133565054013</v>
      </c>
      <c r="BR2205">
        <f t="shared" si="662"/>
        <v>6.4475850531438006E-2</v>
      </c>
      <c r="BS2205">
        <f t="shared" si="663"/>
        <v>9.5163213098768337E-2</v>
      </c>
      <c r="BT2205" s="5">
        <f t="shared" si="664"/>
        <v>463.35933923879554</v>
      </c>
    </row>
    <row r="2206" spans="1:72" x14ac:dyDescent="0.2">
      <c r="A2206">
        <v>21</v>
      </c>
      <c r="B2206">
        <v>41061</v>
      </c>
      <c r="C2206" t="s">
        <v>1776</v>
      </c>
      <c r="D2206">
        <v>41</v>
      </c>
      <c r="E2206" t="s">
        <v>1790</v>
      </c>
      <c r="F2206" t="s">
        <v>1791</v>
      </c>
      <c r="G2206" t="s">
        <v>234</v>
      </c>
      <c r="H2206">
        <v>61</v>
      </c>
      <c r="I2206">
        <v>343</v>
      </c>
      <c r="J2206">
        <v>125</v>
      </c>
      <c r="K2206">
        <v>243</v>
      </c>
      <c r="L2206">
        <v>90</v>
      </c>
      <c r="M2206" s="5">
        <v>6219.7</v>
      </c>
      <c r="N2206" s="5">
        <v>8683.9874610000006</v>
      </c>
      <c r="O2206" s="5">
        <v>1851.5</v>
      </c>
      <c r="P2206" s="5">
        <v>2585.0768979999998</v>
      </c>
      <c r="Q2206" s="5">
        <v>6171.8</v>
      </c>
      <c r="R2206" s="5">
        <v>8617.1091550000001</v>
      </c>
      <c r="S2206" s="5">
        <v>82</v>
      </c>
      <c r="T2206" s="5">
        <v>114.488958</v>
      </c>
      <c r="U2206">
        <v>267</v>
      </c>
      <c r="V2206">
        <v>135</v>
      </c>
      <c r="W2206">
        <v>250</v>
      </c>
      <c r="X2206">
        <v>61</v>
      </c>
      <c r="Y2206">
        <v>62</v>
      </c>
      <c r="Z2206">
        <v>20</v>
      </c>
      <c r="AA2206">
        <v>88</v>
      </c>
      <c r="AB2206">
        <v>43</v>
      </c>
      <c r="AC2206">
        <v>14</v>
      </c>
      <c r="AD2206">
        <v>65</v>
      </c>
      <c r="AE2206">
        <v>81</v>
      </c>
      <c r="AF2206">
        <v>31</v>
      </c>
      <c r="AG2206">
        <v>111</v>
      </c>
      <c r="AH2206">
        <v>1033.9166666666665</v>
      </c>
      <c r="AI2206">
        <v>2014.3166666666664</v>
      </c>
      <c r="AJ2206">
        <v>2561.833333333333</v>
      </c>
      <c r="AK2206">
        <v>1021</v>
      </c>
      <c r="AL2206">
        <v>1.0327052212598</v>
      </c>
      <c r="AM2206">
        <f t="shared" si="646"/>
        <v>1</v>
      </c>
      <c r="AN2206">
        <f t="shared" si="647"/>
        <v>1054.3920309062557</v>
      </c>
      <c r="AO2206">
        <v>15.37</v>
      </c>
      <c r="AP2206">
        <f t="shared" si="648"/>
        <v>15.872679250763126</v>
      </c>
      <c r="AQ2206">
        <v>3.27</v>
      </c>
      <c r="AR2206">
        <v>6430</v>
      </c>
      <c r="AS2206">
        <v>5.0737861885996933</v>
      </c>
      <c r="AT2206">
        <v>0.87536802987076279</v>
      </c>
      <c r="AU2206">
        <f t="shared" si="649"/>
        <v>4.4414302199</v>
      </c>
      <c r="AV2206">
        <f t="shared" si="650"/>
        <v>2.6261040896122885</v>
      </c>
      <c r="AW2206">
        <f t="shared" si="651"/>
        <v>6.1275762090953396</v>
      </c>
      <c r="AX2206">
        <f t="shared" si="654"/>
        <v>8.7536802987076285</v>
      </c>
      <c r="AY2206" s="4">
        <v>0.1</v>
      </c>
      <c r="AZ2206">
        <v>35</v>
      </c>
      <c r="BA2206" s="1">
        <f t="shared" si="652"/>
        <v>0.10368970511989745</v>
      </c>
      <c r="BB2206">
        <v>0.65475000000000005</v>
      </c>
      <c r="BC2206">
        <v>4.8224999999999997E-2</v>
      </c>
      <c r="BD2206">
        <v>6.43E-3</v>
      </c>
      <c r="BE2206">
        <v>160000</v>
      </c>
      <c r="BF2206">
        <f t="shared" si="655"/>
        <v>74.400000000000006</v>
      </c>
      <c r="BG2206" s="7">
        <f t="shared" si="656"/>
        <v>0.78884137209302341</v>
      </c>
      <c r="BH2206" s="8">
        <f t="shared" si="657"/>
        <v>1.5776827441860468</v>
      </c>
      <c r="BI2206" s="7">
        <f t="shared" si="658"/>
        <v>2.36652411627907</v>
      </c>
      <c r="BJ2206">
        <v>340.8</v>
      </c>
      <c r="BK2206">
        <v>6390</v>
      </c>
      <c r="BL2206">
        <v>0.12</v>
      </c>
      <c r="BM2206">
        <v>0.11</v>
      </c>
      <c r="BN2206" s="3">
        <f t="shared" si="653"/>
        <v>5.3657334825501994E-2</v>
      </c>
      <c r="BO2206" s="3">
        <f t="shared" si="659"/>
        <v>8.3189063225694873E-2</v>
      </c>
      <c r="BP2206" s="3">
        <f t="shared" si="660"/>
        <v>7.1516516207944886E-2</v>
      </c>
      <c r="BQ2206" s="3">
        <f t="shared" si="661"/>
        <v>0.11091683123242792</v>
      </c>
      <c r="BR2206">
        <f t="shared" si="662"/>
        <v>6.417919775732045E-2</v>
      </c>
      <c r="BS2206">
        <f t="shared" si="663"/>
        <v>9.4866560324650795E-2</v>
      </c>
      <c r="BT2206" s="5">
        <f t="shared" si="664"/>
        <v>463.35933923879554</v>
      </c>
    </row>
    <row r="2207" spans="1:72" x14ac:dyDescent="0.2">
      <c r="A2207">
        <v>21</v>
      </c>
      <c r="B2207">
        <v>41063</v>
      </c>
      <c r="C2207" t="s">
        <v>1776</v>
      </c>
      <c r="D2207">
        <v>41</v>
      </c>
      <c r="E2207" t="s">
        <v>1790</v>
      </c>
      <c r="F2207" t="s">
        <v>1791</v>
      </c>
      <c r="G2207" t="s">
        <v>1824</v>
      </c>
      <c r="H2207">
        <v>63</v>
      </c>
      <c r="I2207">
        <v>300</v>
      </c>
      <c r="J2207">
        <v>104</v>
      </c>
      <c r="K2207">
        <v>232</v>
      </c>
      <c r="L2207">
        <v>79</v>
      </c>
      <c r="M2207" s="5">
        <v>5267.7</v>
      </c>
      <c r="N2207" s="5">
        <v>7354.7985829999998</v>
      </c>
      <c r="O2207" s="5">
        <v>1764.5</v>
      </c>
      <c r="P2207" s="5">
        <v>2463.606906</v>
      </c>
      <c r="Q2207" s="5">
        <v>5879.4</v>
      </c>
      <c r="R2207" s="5">
        <v>8208.8582860000006</v>
      </c>
      <c r="S2207" s="5">
        <v>73</v>
      </c>
      <c r="T2207" s="5">
        <v>101.9230967</v>
      </c>
      <c r="U2207">
        <v>250</v>
      </c>
      <c r="V2207">
        <v>124</v>
      </c>
      <c r="W2207">
        <v>244</v>
      </c>
      <c r="X2207">
        <v>57</v>
      </c>
      <c r="Y2207">
        <v>62</v>
      </c>
      <c r="Z2207">
        <v>20</v>
      </c>
      <c r="AA2207">
        <v>88</v>
      </c>
      <c r="AB2207">
        <v>43</v>
      </c>
      <c r="AC2207">
        <v>14</v>
      </c>
      <c r="AD2207">
        <v>65</v>
      </c>
      <c r="AE2207">
        <v>81</v>
      </c>
      <c r="AF2207">
        <v>31</v>
      </c>
      <c r="AG2207">
        <v>111</v>
      </c>
      <c r="AH2207">
        <v>1033.9166666666665</v>
      </c>
      <c r="AI2207">
        <v>2014.3166666666664</v>
      </c>
      <c r="AJ2207">
        <v>2561.833333333333</v>
      </c>
      <c r="AK2207">
        <v>1021</v>
      </c>
      <c r="AL2207">
        <v>1.0184430707361301</v>
      </c>
      <c r="AM2207">
        <f t="shared" si="646"/>
        <v>1</v>
      </c>
      <c r="AN2207">
        <f t="shared" si="647"/>
        <v>1039.8303752215888</v>
      </c>
      <c r="AO2207">
        <v>15.37</v>
      </c>
      <c r="AP2207">
        <f t="shared" si="648"/>
        <v>15.653469997214318</v>
      </c>
      <c r="AQ2207">
        <v>3.27</v>
      </c>
      <c r="AR2207">
        <v>6430</v>
      </c>
      <c r="AS2207">
        <v>5.0737861885996933</v>
      </c>
      <c r="AT2207">
        <v>0.87435234701018438</v>
      </c>
      <c r="AU2207">
        <f t="shared" si="649"/>
        <v>4.4362768622299997</v>
      </c>
      <c r="AV2207">
        <f t="shared" si="650"/>
        <v>2.6230570410305534</v>
      </c>
      <c r="AW2207">
        <f t="shared" si="651"/>
        <v>6.1204664290712909</v>
      </c>
      <c r="AX2207">
        <f t="shared" si="654"/>
        <v>8.7435234701018434</v>
      </c>
      <c r="AY2207" s="4">
        <v>0.1</v>
      </c>
      <c r="AZ2207">
        <v>35</v>
      </c>
      <c r="BA2207" s="1">
        <f t="shared" si="652"/>
        <v>0.10368970511989745</v>
      </c>
      <c r="BB2207">
        <v>0.65475000000000005</v>
      </c>
      <c r="BC2207">
        <v>4.8224999999999997E-2</v>
      </c>
      <c r="BD2207">
        <v>6.43E-3</v>
      </c>
      <c r="BE2207">
        <v>160000</v>
      </c>
      <c r="BF2207">
        <f t="shared" si="655"/>
        <v>74.400000000000006</v>
      </c>
      <c r="BG2207" s="7">
        <f t="shared" si="656"/>
        <v>0.78884137209302341</v>
      </c>
      <c r="BH2207" s="8">
        <f t="shared" si="657"/>
        <v>1.5776827441860468</v>
      </c>
      <c r="BI2207" s="7">
        <f t="shared" si="658"/>
        <v>2.36652411627907</v>
      </c>
      <c r="BJ2207">
        <v>340.8</v>
      </c>
      <c r="BK2207">
        <v>6390</v>
      </c>
      <c r="BL2207">
        <v>0.12</v>
      </c>
      <c r="BM2207">
        <v>0.11</v>
      </c>
      <c r="BN2207" s="3">
        <f t="shared" si="653"/>
        <v>5.3322730707427192E-2</v>
      </c>
      <c r="BO2207" s="3">
        <f t="shared" si="659"/>
        <v>8.2776358295926139E-2</v>
      </c>
      <c r="BP2207" s="3">
        <f t="shared" si="660"/>
        <v>7.1117354845613698E-2</v>
      </c>
      <c r="BQ2207" s="3">
        <f t="shared" si="661"/>
        <v>0.11047195398454208</v>
      </c>
      <c r="BR2207">
        <f t="shared" si="662"/>
        <v>6.3766492827551716E-2</v>
      </c>
      <c r="BS2207">
        <f t="shared" si="663"/>
        <v>9.4453855394882061E-2</v>
      </c>
      <c r="BT2207" s="5">
        <f t="shared" si="664"/>
        <v>463.35933923879554</v>
      </c>
    </row>
    <row r="2208" spans="1:72" x14ac:dyDescent="0.2">
      <c r="A2208">
        <v>21</v>
      </c>
      <c r="B2208">
        <v>41065</v>
      </c>
      <c r="C2208" t="s">
        <v>1776</v>
      </c>
      <c r="D2208">
        <v>41</v>
      </c>
      <c r="E2208" t="s">
        <v>1790</v>
      </c>
      <c r="F2208" t="s">
        <v>1791</v>
      </c>
      <c r="G2208" t="s">
        <v>1825</v>
      </c>
      <c r="H2208">
        <v>65</v>
      </c>
      <c r="I2208">
        <v>286</v>
      </c>
      <c r="J2208">
        <v>66</v>
      </c>
      <c r="K2208">
        <v>299</v>
      </c>
      <c r="L2208">
        <v>82</v>
      </c>
      <c r="M2208" s="5">
        <v>4644.5</v>
      </c>
      <c r="N2208" s="5">
        <v>6484.682503</v>
      </c>
      <c r="O2208" s="5">
        <v>1003</v>
      </c>
      <c r="P2208" s="5">
        <v>1400.3954249999999</v>
      </c>
      <c r="Q2208" s="5">
        <v>7320.1</v>
      </c>
      <c r="R2208" s="5">
        <v>10220.37343</v>
      </c>
      <c r="S2208" s="5">
        <v>71</v>
      </c>
      <c r="T2208" s="5">
        <v>99.130683110000007</v>
      </c>
      <c r="U2208">
        <v>186</v>
      </c>
      <c r="V2208">
        <v>77</v>
      </c>
      <c r="W2208">
        <v>236</v>
      </c>
      <c r="X2208">
        <v>48</v>
      </c>
      <c r="Y2208">
        <v>62</v>
      </c>
      <c r="Z2208">
        <v>20</v>
      </c>
      <c r="AA2208">
        <v>88</v>
      </c>
      <c r="AB2208">
        <v>43</v>
      </c>
      <c r="AC2208">
        <v>14</v>
      </c>
      <c r="AD2208">
        <v>65</v>
      </c>
      <c r="AE2208">
        <v>81</v>
      </c>
      <c r="AF2208">
        <v>31</v>
      </c>
      <c r="AG2208">
        <v>111</v>
      </c>
      <c r="AH2208">
        <v>1033.9166666666665</v>
      </c>
      <c r="AI2208">
        <v>2014.3166666666664</v>
      </c>
      <c r="AJ2208">
        <v>2561.833333333333</v>
      </c>
      <c r="AK2208">
        <v>1021</v>
      </c>
      <c r="AL2208">
        <v>1.0893061916593101</v>
      </c>
      <c r="AM2208">
        <f t="shared" si="646"/>
        <v>1</v>
      </c>
      <c r="AN2208">
        <f t="shared" si="647"/>
        <v>1112.1816216841555</v>
      </c>
      <c r="AO2208">
        <v>15.37</v>
      </c>
      <c r="AP2208">
        <f t="shared" si="648"/>
        <v>16.742636165803596</v>
      </c>
      <c r="AQ2208">
        <v>3.27</v>
      </c>
      <c r="AR2208">
        <v>6430</v>
      </c>
      <c r="AS2208">
        <v>5.0737861885996933</v>
      </c>
      <c r="AT2208">
        <v>0.90562417106467619</v>
      </c>
      <c r="AU2208">
        <f t="shared" si="649"/>
        <v>4.5949434112100001</v>
      </c>
      <c r="AV2208">
        <f t="shared" si="650"/>
        <v>2.7168725131940286</v>
      </c>
      <c r="AW2208">
        <f t="shared" si="651"/>
        <v>6.3393691974527329</v>
      </c>
      <c r="AX2208">
        <f t="shared" si="654"/>
        <v>9.0562417106467628</v>
      </c>
      <c r="AY2208" s="4">
        <v>0.1</v>
      </c>
      <c r="AZ2208">
        <v>35</v>
      </c>
      <c r="BA2208" s="1">
        <f t="shared" si="652"/>
        <v>0.10368970511989745</v>
      </c>
      <c r="BB2208">
        <v>0.65475000000000005</v>
      </c>
      <c r="BC2208">
        <v>4.8224999999999997E-2</v>
      </c>
      <c r="BD2208">
        <v>6.43E-3</v>
      </c>
      <c r="BE2208">
        <v>160000</v>
      </c>
      <c r="BF2208">
        <f t="shared" si="655"/>
        <v>74.400000000000006</v>
      </c>
      <c r="BG2208" s="7">
        <f t="shared" si="656"/>
        <v>0.78884137209302341</v>
      </c>
      <c r="BH2208" s="8">
        <f t="shared" si="657"/>
        <v>1.5776827441860468</v>
      </c>
      <c r="BI2208" s="7">
        <f t="shared" si="658"/>
        <v>2.36652411627907</v>
      </c>
      <c r="BJ2208">
        <v>340.8</v>
      </c>
      <c r="BK2208">
        <v>6390</v>
      </c>
      <c r="BL2208">
        <v>0.12</v>
      </c>
      <c r="BM2208">
        <v>0.11</v>
      </c>
      <c r="BN2208" s="3">
        <f t="shared" si="653"/>
        <v>5.5840834886523895E-2</v>
      </c>
      <c r="BO2208" s="3">
        <f t="shared" si="659"/>
        <v>8.5227268880159787E-2</v>
      </c>
      <c r="BP2208" s="3">
        <f t="shared" si="660"/>
        <v>7.3151273005917089E-2</v>
      </c>
      <c r="BQ2208" s="3">
        <f t="shared" si="661"/>
        <v>0.11391341694553815</v>
      </c>
      <c r="BR2208">
        <f t="shared" si="662"/>
        <v>6.6217403411785364E-2</v>
      </c>
      <c r="BS2208">
        <f t="shared" si="663"/>
        <v>9.6904765979115709E-2</v>
      </c>
      <c r="BT2208" s="5">
        <f t="shared" si="664"/>
        <v>463.35933923879554</v>
      </c>
    </row>
    <row r="2209" spans="1:72" x14ac:dyDescent="0.2">
      <c r="A2209">
        <v>21</v>
      </c>
      <c r="B2209">
        <v>41067</v>
      </c>
      <c r="C2209" t="s">
        <v>1776</v>
      </c>
      <c r="D2209">
        <v>41</v>
      </c>
      <c r="E2209" t="s">
        <v>1790</v>
      </c>
      <c r="F2209" t="s">
        <v>1791</v>
      </c>
      <c r="G2209" t="s">
        <v>316</v>
      </c>
      <c r="H2209">
        <v>67</v>
      </c>
      <c r="I2209">
        <v>4474</v>
      </c>
      <c r="J2209">
        <v>525</v>
      </c>
      <c r="K2209">
        <v>1862</v>
      </c>
      <c r="L2209">
        <v>469</v>
      </c>
      <c r="M2209" s="5">
        <v>39731</v>
      </c>
      <c r="N2209" s="5">
        <v>55472.692539999996</v>
      </c>
      <c r="O2209" s="5">
        <v>3802.7</v>
      </c>
      <c r="P2209" s="5">
        <v>5309.3556150000004</v>
      </c>
      <c r="Q2209" s="5">
        <v>27577</v>
      </c>
      <c r="R2209" s="5">
        <v>38503.195039999999</v>
      </c>
      <c r="S2209" s="5">
        <v>375</v>
      </c>
      <c r="T2209" s="5">
        <v>523.57755159999999</v>
      </c>
      <c r="U2209">
        <v>1217</v>
      </c>
      <c r="V2209">
        <v>198</v>
      </c>
      <c r="W2209">
        <v>580</v>
      </c>
      <c r="X2209">
        <v>147</v>
      </c>
      <c r="Y2209">
        <v>62</v>
      </c>
      <c r="Z2209">
        <v>20</v>
      </c>
      <c r="AA2209">
        <v>88</v>
      </c>
      <c r="AB2209">
        <v>43</v>
      </c>
      <c r="AC2209">
        <v>14</v>
      </c>
      <c r="AD2209">
        <v>65</v>
      </c>
      <c r="AE2209">
        <v>81</v>
      </c>
      <c r="AF2209">
        <v>31</v>
      </c>
      <c r="AG2209">
        <v>111</v>
      </c>
      <c r="AH2209">
        <v>1033.9166666666665</v>
      </c>
      <c r="AI2209">
        <v>2014.3166666666664</v>
      </c>
      <c r="AJ2209">
        <v>2561.833333333333</v>
      </c>
      <c r="AK2209">
        <v>1021</v>
      </c>
      <c r="AL2209">
        <v>1.11463697751363</v>
      </c>
      <c r="AM2209">
        <f t="shared" si="646"/>
        <v>1</v>
      </c>
      <c r="AN2209">
        <f t="shared" si="647"/>
        <v>1138.0443540414162</v>
      </c>
      <c r="AO2209">
        <v>15.37</v>
      </c>
      <c r="AP2209">
        <f t="shared" si="648"/>
        <v>17.131970344384492</v>
      </c>
      <c r="AQ2209">
        <v>3.27</v>
      </c>
      <c r="AR2209">
        <v>6430</v>
      </c>
      <c r="AS2209">
        <v>5.0737861885996933</v>
      </c>
      <c r="AT2209">
        <v>0.91853248046430347</v>
      </c>
      <c r="AU2209">
        <f t="shared" si="649"/>
        <v>4.6604374131600004</v>
      </c>
      <c r="AV2209">
        <f t="shared" si="650"/>
        <v>2.7555974413929105</v>
      </c>
      <c r="AW2209">
        <f t="shared" si="651"/>
        <v>6.429727363250124</v>
      </c>
      <c r="AX2209">
        <f t="shared" si="654"/>
        <v>9.1853248046430345</v>
      </c>
      <c r="AY2209" s="4">
        <v>0.1</v>
      </c>
      <c r="AZ2209">
        <v>35</v>
      </c>
      <c r="BA2209" s="1">
        <f t="shared" si="652"/>
        <v>0.10368970511989745</v>
      </c>
      <c r="BB2209">
        <v>0.65475000000000005</v>
      </c>
      <c r="BC2209">
        <v>4.8224999999999997E-2</v>
      </c>
      <c r="BD2209">
        <v>6.43E-3</v>
      </c>
      <c r="BE2209">
        <v>160000</v>
      </c>
      <c r="BF2209">
        <f t="shared" si="655"/>
        <v>74.400000000000006</v>
      </c>
      <c r="BG2209" s="7">
        <f t="shared" si="656"/>
        <v>0.78884137209302341</v>
      </c>
      <c r="BH2209" s="8">
        <f t="shared" si="657"/>
        <v>1.5776827441860468</v>
      </c>
      <c r="BI2209" s="7">
        <f t="shared" si="658"/>
        <v>2.36652411627907</v>
      </c>
      <c r="BJ2209">
        <v>340.8</v>
      </c>
      <c r="BK2209">
        <v>6390</v>
      </c>
      <c r="BL2209">
        <v>0.12</v>
      </c>
      <c r="BM2209">
        <v>0.11</v>
      </c>
      <c r="BN2209" s="3">
        <f t="shared" si="653"/>
        <v>5.6797394040307404E-2</v>
      </c>
      <c r="BO2209" s="3">
        <f t="shared" si="659"/>
        <v>8.9088819472145211E-2</v>
      </c>
      <c r="BP2209" s="3">
        <f t="shared" si="660"/>
        <v>7.6840698453682826E-2</v>
      </c>
      <c r="BQ2209" s="3">
        <f t="shared" si="661"/>
        <v>0.11818384539938112</v>
      </c>
      <c r="BR2209">
        <f t="shared" si="662"/>
        <v>7.0078954003770802E-2</v>
      </c>
      <c r="BS2209">
        <f t="shared" si="663"/>
        <v>0.10076631657110115</v>
      </c>
      <c r="BT2209" s="5">
        <f t="shared" si="664"/>
        <v>463.35933923879554</v>
      </c>
    </row>
    <row r="2210" spans="1:72" x14ac:dyDescent="0.2">
      <c r="A2210">
        <v>21</v>
      </c>
      <c r="B2210">
        <v>41069</v>
      </c>
      <c r="C2210" t="s">
        <v>1776</v>
      </c>
      <c r="D2210">
        <v>41</v>
      </c>
      <c r="E2210" t="s">
        <v>1790</v>
      </c>
      <c r="F2210" t="s">
        <v>1791</v>
      </c>
      <c r="G2210" t="s">
        <v>174</v>
      </c>
      <c r="H2210">
        <v>69</v>
      </c>
      <c r="I2210">
        <v>159</v>
      </c>
      <c r="J2210">
        <v>36</v>
      </c>
      <c r="K2210">
        <v>226</v>
      </c>
      <c r="L2210">
        <v>47</v>
      </c>
      <c r="M2210" s="5">
        <v>2699</v>
      </c>
      <c r="N2210" s="5">
        <v>3768.362165</v>
      </c>
      <c r="O2210" s="5">
        <v>774.59</v>
      </c>
      <c r="P2210" s="5">
        <v>1081.4878289999999</v>
      </c>
      <c r="Q2210" s="5">
        <v>5720.8</v>
      </c>
      <c r="R2210" s="5">
        <v>7987.4198859999997</v>
      </c>
      <c r="S2210" s="5">
        <v>46</v>
      </c>
      <c r="T2210" s="5">
        <v>64.225513000000007</v>
      </c>
      <c r="U2210">
        <v>149</v>
      </c>
      <c r="V2210">
        <v>66</v>
      </c>
      <c r="W2210">
        <v>225</v>
      </c>
      <c r="X2210">
        <v>38</v>
      </c>
      <c r="Y2210">
        <v>62</v>
      </c>
      <c r="Z2210">
        <v>20</v>
      </c>
      <c r="AA2210">
        <v>88</v>
      </c>
      <c r="AB2210">
        <v>43</v>
      </c>
      <c r="AC2210">
        <v>14</v>
      </c>
      <c r="AD2210">
        <v>65</v>
      </c>
      <c r="AE2210">
        <v>81</v>
      </c>
      <c r="AF2210">
        <v>31</v>
      </c>
      <c r="AG2210">
        <v>111</v>
      </c>
      <c r="AH2210">
        <v>1033.9166666666665</v>
      </c>
      <c r="AI2210">
        <v>2014.3166666666664</v>
      </c>
      <c r="AJ2210">
        <v>2561.833333333333</v>
      </c>
      <c r="AK2210">
        <v>1021</v>
      </c>
      <c r="AL2210">
        <v>1.0749719405174301</v>
      </c>
      <c r="AM2210">
        <f t="shared" si="646"/>
        <v>1</v>
      </c>
      <c r="AN2210">
        <f t="shared" si="647"/>
        <v>1097.5463512682961</v>
      </c>
      <c r="AO2210">
        <v>15.37</v>
      </c>
      <c r="AP2210">
        <f t="shared" si="648"/>
        <v>16.5223187257529</v>
      </c>
      <c r="AQ2210">
        <v>3.27</v>
      </c>
      <c r="AR2210">
        <v>6430</v>
      </c>
      <c r="AS2210">
        <v>5.0737861885996933</v>
      </c>
      <c r="AT2210">
        <v>0.89772786182917452</v>
      </c>
      <c r="AU2210">
        <f t="shared" si="649"/>
        <v>4.5548792264699998</v>
      </c>
      <c r="AV2210">
        <f t="shared" si="650"/>
        <v>2.6931835854875237</v>
      </c>
      <c r="AW2210">
        <f t="shared" si="651"/>
        <v>6.2840950328042213</v>
      </c>
      <c r="AX2210">
        <f t="shared" si="654"/>
        <v>8.977278618291745</v>
      </c>
      <c r="AY2210" s="4">
        <v>0.1</v>
      </c>
      <c r="AZ2210">
        <v>35</v>
      </c>
      <c r="BA2210" s="1">
        <f t="shared" si="652"/>
        <v>0.10368970511989745</v>
      </c>
      <c r="BB2210">
        <v>0.65475000000000005</v>
      </c>
      <c r="BC2210">
        <v>4.8224999999999997E-2</v>
      </c>
      <c r="BD2210">
        <v>6.43E-3</v>
      </c>
      <c r="BE2210">
        <v>160000</v>
      </c>
      <c r="BF2210">
        <f t="shared" si="655"/>
        <v>74.400000000000006</v>
      </c>
      <c r="BG2210" s="7">
        <f t="shared" si="656"/>
        <v>0.78884137209302341</v>
      </c>
      <c r="BH2210" s="8">
        <f t="shared" si="657"/>
        <v>1.5776827441860468</v>
      </c>
      <c r="BI2210" s="7">
        <f t="shared" si="658"/>
        <v>2.36652411627907</v>
      </c>
      <c r="BJ2210">
        <v>340.8</v>
      </c>
      <c r="BK2210">
        <v>6390</v>
      </c>
      <c r="BL2210">
        <v>0.12</v>
      </c>
      <c r="BM2210">
        <v>0.11</v>
      </c>
      <c r="BN2210" s="3">
        <f t="shared" si="653"/>
        <v>5.5280230114362894E-2</v>
      </c>
      <c r="BO2210" s="3">
        <f t="shared" si="659"/>
        <v>8.4500303574149671E-2</v>
      </c>
      <c r="BP2210" s="3">
        <f t="shared" si="660"/>
        <v>7.2529600602632346E-2</v>
      </c>
      <c r="BQ2210" s="3">
        <f t="shared" si="661"/>
        <v>0.11293633166356348</v>
      </c>
      <c r="BR2210">
        <f t="shared" si="662"/>
        <v>6.5490438105775262E-2</v>
      </c>
      <c r="BS2210">
        <f t="shared" si="663"/>
        <v>9.6177800673105593E-2</v>
      </c>
      <c r="BT2210" s="5">
        <f t="shared" si="664"/>
        <v>463.35933923879554</v>
      </c>
    </row>
    <row r="2211" spans="1:72" x14ac:dyDescent="0.2">
      <c r="A2211">
        <v>21</v>
      </c>
      <c r="B2211">
        <v>41071</v>
      </c>
      <c r="C2211" t="s">
        <v>1776</v>
      </c>
      <c r="D2211">
        <v>41</v>
      </c>
      <c r="E2211" t="s">
        <v>1790</v>
      </c>
      <c r="F2211" t="s">
        <v>1791</v>
      </c>
      <c r="G2211" t="s">
        <v>1902</v>
      </c>
      <c r="H2211">
        <v>71</v>
      </c>
      <c r="I2211">
        <v>4612</v>
      </c>
      <c r="J2211">
        <v>500</v>
      </c>
      <c r="K2211">
        <v>1934</v>
      </c>
      <c r="L2211">
        <v>520</v>
      </c>
      <c r="M2211" s="5">
        <v>41384</v>
      </c>
      <c r="N2211" s="5">
        <v>57780.622389999997</v>
      </c>
      <c r="O2211" s="5">
        <v>4244.3999999999996</v>
      </c>
      <c r="P2211" s="5">
        <v>5926.06016</v>
      </c>
      <c r="Q2211" s="5">
        <v>29258</v>
      </c>
      <c r="R2211" s="5">
        <v>40850.218679999998</v>
      </c>
      <c r="S2211" s="5">
        <v>393</v>
      </c>
      <c r="T2211" s="5">
        <v>548.70927410000002</v>
      </c>
      <c r="U2211">
        <v>1368</v>
      </c>
      <c r="V2211">
        <v>192</v>
      </c>
      <c r="W2211">
        <v>635</v>
      </c>
      <c r="X2211">
        <v>169</v>
      </c>
      <c r="Y2211">
        <v>62</v>
      </c>
      <c r="Z2211">
        <v>20</v>
      </c>
      <c r="AA2211">
        <v>88</v>
      </c>
      <c r="AB2211">
        <v>43</v>
      </c>
      <c r="AC2211">
        <v>14</v>
      </c>
      <c r="AD2211">
        <v>65</v>
      </c>
      <c r="AE2211">
        <v>81</v>
      </c>
      <c r="AF2211">
        <v>31</v>
      </c>
      <c r="AG2211">
        <v>111</v>
      </c>
      <c r="AH2211">
        <v>1033.9166666666665</v>
      </c>
      <c r="AI2211">
        <v>2014.3166666666664</v>
      </c>
      <c r="AJ2211">
        <v>2561.833333333333</v>
      </c>
      <c r="AK2211">
        <v>1021</v>
      </c>
      <c r="AL2211">
        <v>1.12153025627136</v>
      </c>
      <c r="AM2211">
        <f t="shared" si="646"/>
        <v>1</v>
      </c>
      <c r="AN2211">
        <f t="shared" si="647"/>
        <v>1145.0823916530587</v>
      </c>
      <c r="AO2211">
        <v>15.37</v>
      </c>
      <c r="AP2211">
        <f t="shared" si="648"/>
        <v>17.237920038890802</v>
      </c>
      <c r="AQ2211">
        <v>3.27</v>
      </c>
      <c r="AR2211">
        <v>6430</v>
      </c>
      <c r="AS2211">
        <v>5.0737861885996933</v>
      </c>
      <c r="AT2211">
        <v>0.91589644073522458</v>
      </c>
      <c r="AU2211">
        <f t="shared" si="649"/>
        <v>4.6470627111900003</v>
      </c>
      <c r="AV2211">
        <f t="shared" si="650"/>
        <v>2.747689322205674</v>
      </c>
      <c r="AW2211">
        <f t="shared" si="651"/>
        <v>6.4112750851465723</v>
      </c>
      <c r="AX2211">
        <f t="shared" si="654"/>
        <v>9.1589644073522454</v>
      </c>
      <c r="AY2211" s="4">
        <v>0.1</v>
      </c>
      <c r="AZ2211">
        <v>35</v>
      </c>
      <c r="BA2211" s="1">
        <f t="shared" si="652"/>
        <v>0.10368970511989745</v>
      </c>
      <c r="BB2211">
        <v>0.65475000000000005</v>
      </c>
      <c r="BC2211">
        <v>4.8224999999999997E-2</v>
      </c>
      <c r="BD2211">
        <v>6.43E-3</v>
      </c>
      <c r="BE2211">
        <v>160000</v>
      </c>
      <c r="BF2211">
        <f t="shared" si="655"/>
        <v>74.400000000000006</v>
      </c>
      <c r="BG2211" s="7">
        <f t="shared" si="656"/>
        <v>0.78884137209302341</v>
      </c>
      <c r="BH2211" s="8">
        <f t="shared" si="657"/>
        <v>1.5776827441860468</v>
      </c>
      <c r="BI2211" s="7">
        <f t="shared" si="658"/>
        <v>2.36652411627907</v>
      </c>
      <c r="BJ2211">
        <v>340.8</v>
      </c>
      <c r="BK2211">
        <v>6390</v>
      </c>
      <c r="BL2211">
        <v>0.12</v>
      </c>
      <c r="BM2211">
        <v>0.11</v>
      </c>
      <c r="BN2211" s="3">
        <f t="shared" si="653"/>
        <v>5.6857102266791755E-2</v>
      </c>
      <c r="BO2211" s="3">
        <f t="shared" si="659"/>
        <v>8.9299387713073483E-2</v>
      </c>
      <c r="BP2211" s="3">
        <f t="shared" si="660"/>
        <v>7.7086416821904272E-2</v>
      </c>
      <c r="BQ2211" s="3">
        <f t="shared" si="661"/>
        <v>0.1183109156193967</v>
      </c>
      <c r="BR2211">
        <f t="shared" si="662"/>
        <v>7.028952224469906E-2</v>
      </c>
      <c r="BS2211">
        <f t="shared" si="663"/>
        <v>0.1009768848120294</v>
      </c>
      <c r="BT2211" s="5">
        <f t="shared" si="664"/>
        <v>463.35933923879554</v>
      </c>
    </row>
    <row r="2212" spans="1:72" x14ac:dyDescent="0.2">
      <c r="A2212">
        <v>9</v>
      </c>
      <c r="B2212">
        <v>42001</v>
      </c>
      <c r="C2212" t="s">
        <v>718</v>
      </c>
      <c r="D2212">
        <v>42</v>
      </c>
      <c r="E2212" t="s">
        <v>719</v>
      </c>
      <c r="F2212" t="s">
        <v>720</v>
      </c>
      <c r="G2212" t="s">
        <v>285</v>
      </c>
      <c r="H2212">
        <v>1</v>
      </c>
      <c r="I2212">
        <v>4952</v>
      </c>
      <c r="J2212">
        <v>482</v>
      </c>
      <c r="K2212">
        <v>2299</v>
      </c>
      <c r="L2212">
        <v>666</v>
      </c>
      <c r="M2212" s="5">
        <v>67605</v>
      </c>
      <c r="N2212" s="5">
        <v>94390.561010000005</v>
      </c>
      <c r="O2212" s="5">
        <v>3620.6</v>
      </c>
      <c r="P2212" s="5">
        <v>5055.1063560000002</v>
      </c>
      <c r="Q2212" s="5">
        <v>46312</v>
      </c>
      <c r="R2212" s="5">
        <v>64661.129520000002</v>
      </c>
      <c r="S2212" s="5">
        <v>575</v>
      </c>
      <c r="T2212" s="5">
        <v>802.81891250000001</v>
      </c>
      <c r="U2212">
        <v>2702</v>
      </c>
      <c r="V2212">
        <v>313</v>
      </c>
      <c r="W2212">
        <v>1575</v>
      </c>
      <c r="X2212">
        <v>373</v>
      </c>
      <c r="Y2212">
        <v>62</v>
      </c>
      <c r="Z2212">
        <v>20</v>
      </c>
      <c r="AA2212">
        <v>88</v>
      </c>
      <c r="AB2212">
        <v>43</v>
      </c>
      <c r="AC2212">
        <v>14</v>
      </c>
      <c r="AD2212">
        <v>65</v>
      </c>
      <c r="AE2212">
        <v>81</v>
      </c>
      <c r="AF2212">
        <v>31</v>
      </c>
      <c r="AG2212">
        <v>111</v>
      </c>
      <c r="AH2212">
        <v>1033.9166666666665</v>
      </c>
      <c r="AI2212">
        <v>2014.3166666666664</v>
      </c>
      <c r="AJ2212">
        <v>2561.833333333333</v>
      </c>
      <c r="AK2212">
        <v>1021</v>
      </c>
      <c r="AL2212">
        <v>1.15799110669356</v>
      </c>
      <c r="AM2212">
        <f t="shared" si="646"/>
        <v>1</v>
      </c>
      <c r="AN2212">
        <f t="shared" si="647"/>
        <v>1182.3089199341248</v>
      </c>
      <c r="AO2212">
        <v>15.37</v>
      </c>
      <c r="AP2212">
        <f t="shared" si="648"/>
        <v>17.798323309880015</v>
      </c>
      <c r="AQ2212">
        <v>3.27</v>
      </c>
      <c r="AR2212">
        <v>6430</v>
      </c>
      <c r="AS2212">
        <v>5.0737861885996933</v>
      </c>
      <c r="AT2212">
        <v>0.96184954017088464</v>
      </c>
      <c r="AU2212">
        <f t="shared" si="649"/>
        <v>4.8802189124300002</v>
      </c>
      <c r="AV2212">
        <f t="shared" si="650"/>
        <v>2.8855486205126537</v>
      </c>
      <c r="AW2212">
        <f t="shared" si="651"/>
        <v>6.7329467811961923</v>
      </c>
      <c r="AX2212">
        <f t="shared" si="654"/>
        <v>9.6184954017088469</v>
      </c>
      <c r="AY2212" s="4">
        <v>0.1</v>
      </c>
      <c r="AZ2212">
        <v>35</v>
      </c>
      <c r="BA2212" s="1">
        <f t="shared" si="652"/>
        <v>0.10368970511989745</v>
      </c>
      <c r="BB2212">
        <v>0.51359999999999995</v>
      </c>
      <c r="BC2212">
        <v>4.8224999999999997E-2</v>
      </c>
      <c r="BD2212">
        <v>6.43E-3</v>
      </c>
      <c r="BE2212">
        <v>160000</v>
      </c>
      <c r="BF2212">
        <f t="shared" si="655"/>
        <v>74.400000000000006</v>
      </c>
      <c r="BG2212" s="7">
        <f t="shared" si="656"/>
        <v>0.78884137209302341</v>
      </c>
      <c r="BH2212" s="8">
        <f t="shared" si="657"/>
        <v>1.5776827441860468</v>
      </c>
      <c r="BI2212" s="7">
        <f t="shared" si="658"/>
        <v>2.36652411627907</v>
      </c>
      <c r="BJ2212">
        <v>340.8</v>
      </c>
      <c r="BK2212">
        <v>6390</v>
      </c>
      <c r="BL2212">
        <v>0.12</v>
      </c>
      <c r="BM2212">
        <v>0.11</v>
      </c>
      <c r="BN2212" s="3">
        <f t="shared" si="653"/>
        <v>6.5853929149032958E-2</v>
      </c>
      <c r="BO2212" s="3">
        <f t="shared" si="659"/>
        <v>0.10039068641421825</v>
      </c>
      <c r="BP2212" s="3">
        <f t="shared" si="660"/>
        <v>8.7564956437189714E-2</v>
      </c>
      <c r="BQ2212" s="3">
        <f t="shared" si="661"/>
        <v>0.13085780424028126</v>
      </c>
      <c r="BR2212">
        <f t="shared" si="662"/>
        <v>8.1374031315901679E-2</v>
      </c>
      <c r="BS2212">
        <f t="shared" si="663"/>
        <v>0.11207326488618684</v>
      </c>
      <c r="BT2212" s="5">
        <f t="shared" si="664"/>
        <v>463.5871296463115</v>
      </c>
    </row>
    <row r="2213" spans="1:72" x14ac:dyDescent="0.2">
      <c r="A2213">
        <v>11</v>
      </c>
      <c r="B2213">
        <v>42003</v>
      </c>
      <c r="C2213" t="s">
        <v>841</v>
      </c>
      <c r="D2213">
        <v>42</v>
      </c>
      <c r="E2213" t="s">
        <v>719</v>
      </c>
      <c r="F2213" t="s">
        <v>720</v>
      </c>
      <c r="G2213" t="s">
        <v>858</v>
      </c>
      <c r="H2213">
        <v>3</v>
      </c>
      <c r="I2213">
        <v>12505</v>
      </c>
      <c r="J2213">
        <v>-38</v>
      </c>
      <c r="K2213">
        <v>4225</v>
      </c>
      <c r="L2213">
        <v>1514</v>
      </c>
      <c r="M2213" s="5">
        <v>153770</v>
      </c>
      <c r="N2213" s="5">
        <v>214694.72029999999</v>
      </c>
      <c r="O2213" s="5">
        <v>2142.9</v>
      </c>
      <c r="P2213" s="5">
        <v>2991.9315609999999</v>
      </c>
      <c r="Q2213" s="5">
        <v>78801</v>
      </c>
      <c r="R2213" s="5">
        <v>110022.4924</v>
      </c>
      <c r="S2213" s="5">
        <v>1231</v>
      </c>
      <c r="T2213" s="5">
        <v>1718.7305759999999</v>
      </c>
      <c r="U2213">
        <v>4262</v>
      </c>
      <c r="V2213">
        <v>159</v>
      </c>
      <c r="W2213">
        <v>1959</v>
      </c>
      <c r="X2213">
        <v>544</v>
      </c>
      <c r="Y2213">
        <v>62</v>
      </c>
      <c r="Z2213">
        <v>20</v>
      </c>
      <c r="AA2213">
        <v>88</v>
      </c>
      <c r="AB2213">
        <v>43</v>
      </c>
      <c r="AC2213">
        <v>14</v>
      </c>
      <c r="AD2213">
        <v>65</v>
      </c>
      <c r="AE2213">
        <v>81</v>
      </c>
      <c r="AF2213">
        <v>31</v>
      </c>
      <c r="AG2213">
        <v>111</v>
      </c>
      <c r="AH2213">
        <v>1033.9166666666665</v>
      </c>
      <c r="AI2213">
        <v>2014.3166666666664</v>
      </c>
      <c r="AJ2213">
        <v>2561.833333333333</v>
      </c>
      <c r="AK2213">
        <v>1021</v>
      </c>
      <c r="AL2213">
        <v>1.0711044634089799</v>
      </c>
      <c r="AM2213">
        <f t="shared" si="646"/>
        <v>1</v>
      </c>
      <c r="AN2213">
        <f t="shared" si="647"/>
        <v>1093.5976571405686</v>
      </c>
      <c r="AO2213">
        <v>15.37</v>
      </c>
      <c r="AP2213">
        <f t="shared" si="648"/>
        <v>16.462875602596021</v>
      </c>
      <c r="AQ2213">
        <v>3.27</v>
      </c>
      <c r="AR2213">
        <v>6430</v>
      </c>
      <c r="AS2213">
        <v>5.0737861885996933</v>
      </c>
      <c r="AT2213">
        <v>0.98903770699193683</v>
      </c>
      <c r="AU2213">
        <f t="shared" si="649"/>
        <v>5.0181658577399997</v>
      </c>
      <c r="AV2213">
        <f t="shared" si="650"/>
        <v>2.9671131209758106</v>
      </c>
      <c r="AW2213">
        <f t="shared" si="651"/>
        <v>6.9232639489435579</v>
      </c>
      <c r="AX2213">
        <f t="shared" si="654"/>
        <v>9.8903770699193689</v>
      </c>
      <c r="AY2213" s="4">
        <v>0.1</v>
      </c>
      <c r="AZ2213">
        <v>35</v>
      </c>
      <c r="BA2213" s="1">
        <f t="shared" si="652"/>
        <v>0.10368970511989745</v>
      </c>
      <c r="BB2213">
        <v>0.33889999999999998</v>
      </c>
      <c r="BC2213">
        <v>4.8224999999999997E-2</v>
      </c>
      <c r="BD2213">
        <v>6.43E-3</v>
      </c>
      <c r="BE2213">
        <v>160000</v>
      </c>
      <c r="BF2213">
        <f t="shared" si="655"/>
        <v>74.400000000000006</v>
      </c>
      <c r="BG2213" s="7">
        <f t="shared" si="656"/>
        <v>0.78884137209302341</v>
      </c>
      <c r="BH2213" s="8">
        <f t="shared" si="657"/>
        <v>1.5776827441860468</v>
      </c>
      <c r="BI2213" s="7">
        <f t="shared" si="658"/>
        <v>2.36652411627907</v>
      </c>
      <c r="BJ2213">
        <v>340.8</v>
      </c>
      <c r="BK2213">
        <v>6390</v>
      </c>
      <c r="BL2213">
        <v>0.12</v>
      </c>
      <c r="BM2213">
        <v>0.11</v>
      </c>
      <c r="BN2213" s="3">
        <f t="shared" si="653"/>
        <v>7.9278139286372284E-2</v>
      </c>
      <c r="BO2213" s="3">
        <f t="shared" si="659"/>
        <v>0.12060688516197871</v>
      </c>
      <c r="BP2213" s="3">
        <f t="shared" si="660"/>
        <v>0.10741861606458498</v>
      </c>
      <c r="BQ2213" s="3">
        <f t="shared" si="661"/>
        <v>0.15193520325629209</v>
      </c>
      <c r="BR2213">
        <f t="shared" si="662"/>
        <v>0.101573994698349</v>
      </c>
      <c r="BS2213">
        <f t="shared" si="663"/>
        <v>0.13230161421473827</v>
      </c>
      <c r="BT2213" s="5">
        <f t="shared" si="664"/>
        <v>464.13182214242102</v>
      </c>
    </row>
    <row r="2214" spans="1:72" x14ac:dyDescent="0.2">
      <c r="A2214">
        <v>9</v>
      </c>
      <c r="B2214">
        <v>42005</v>
      </c>
      <c r="C2214" t="s">
        <v>718</v>
      </c>
      <c r="D2214">
        <v>42</v>
      </c>
      <c r="E2214" t="s">
        <v>719</v>
      </c>
      <c r="F2214" t="s">
        <v>720</v>
      </c>
      <c r="G2214" t="s">
        <v>773</v>
      </c>
      <c r="H2214">
        <v>5</v>
      </c>
      <c r="I2214">
        <v>3178</v>
      </c>
      <c r="J2214">
        <v>199</v>
      </c>
      <c r="K2214">
        <v>1759</v>
      </c>
      <c r="L2214">
        <v>436</v>
      </c>
      <c r="M2214" s="5">
        <v>45635</v>
      </c>
      <c r="N2214" s="5">
        <v>63715.897519999999</v>
      </c>
      <c r="O2214" s="5">
        <v>2381.6</v>
      </c>
      <c r="P2214" s="5">
        <v>3325.2061250000002</v>
      </c>
      <c r="Q2214" s="5">
        <v>37119</v>
      </c>
      <c r="R2214" s="5">
        <v>51825.800369999997</v>
      </c>
      <c r="S2214" s="5">
        <v>381</v>
      </c>
      <c r="T2214" s="5">
        <v>531.95479250000005</v>
      </c>
      <c r="U2214">
        <v>1884</v>
      </c>
      <c r="V2214">
        <v>212</v>
      </c>
      <c r="W2214">
        <v>1401</v>
      </c>
      <c r="X2214">
        <v>263</v>
      </c>
      <c r="Y2214">
        <v>62</v>
      </c>
      <c r="Z2214">
        <v>20</v>
      </c>
      <c r="AA2214">
        <v>88</v>
      </c>
      <c r="AB2214">
        <v>43</v>
      </c>
      <c r="AC2214">
        <v>14</v>
      </c>
      <c r="AD2214">
        <v>65</v>
      </c>
      <c r="AE2214">
        <v>81</v>
      </c>
      <c r="AF2214">
        <v>31</v>
      </c>
      <c r="AG2214">
        <v>111</v>
      </c>
      <c r="AH2214">
        <v>1033.9166666666665</v>
      </c>
      <c r="AI2214">
        <v>2014.3166666666664</v>
      </c>
      <c r="AJ2214">
        <v>2561.833333333333</v>
      </c>
      <c r="AK2214">
        <v>1021</v>
      </c>
      <c r="AL2214">
        <v>1.0920248746872001</v>
      </c>
      <c r="AM2214">
        <f t="shared" si="646"/>
        <v>1</v>
      </c>
      <c r="AN2214">
        <f t="shared" si="647"/>
        <v>1114.9573970556314</v>
      </c>
      <c r="AO2214">
        <v>15.37</v>
      </c>
      <c r="AP2214">
        <f t="shared" si="648"/>
        <v>16.784422323942266</v>
      </c>
      <c r="AQ2214">
        <v>3.27</v>
      </c>
      <c r="AR2214">
        <v>6430</v>
      </c>
      <c r="AS2214">
        <v>5.0737861885996933</v>
      </c>
      <c r="AT2214">
        <v>1.0069606858167695</v>
      </c>
      <c r="AU2214">
        <f t="shared" si="649"/>
        <v>5.1091032201599997</v>
      </c>
      <c r="AV2214">
        <f t="shared" si="650"/>
        <v>3.0208820574503084</v>
      </c>
      <c r="AW2214">
        <f t="shared" si="651"/>
        <v>7.0487248007173857</v>
      </c>
      <c r="AX2214">
        <f t="shared" si="654"/>
        <v>10.069606858167695</v>
      </c>
      <c r="AY2214" s="4">
        <v>0.1</v>
      </c>
      <c r="AZ2214">
        <v>35</v>
      </c>
      <c r="BA2214" s="1">
        <f t="shared" si="652"/>
        <v>0.10368970511989745</v>
      </c>
      <c r="BB2214">
        <v>0.51359999999999995</v>
      </c>
      <c r="BC2214">
        <v>4.8224999999999997E-2</v>
      </c>
      <c r="BD2214">
        <v>6.43E-3</v>
      </c>
      <c r="BE2214">
        <v>160000</v>
      </c>
      <c r="BF2214">
        <f t="shared" si="655"/>
        <v>74.400000000000006</v>
      </c>
      <c r="BG2214" s="7">
        <f t="shared" si="656"/>
        <v>0.78884137209302341</v>
      </c>
      <c r="BH2214" s="8">
        <f t="shared" si="657"/>
        <v>1.5776827441860468</v>
      </c>
      <c r="BI2214" s="7">
        <f t="shared" si="658"/>
        <v>2.36652411627907</v>
      </c>
      <c r="BJ2214">
        <v>340.8</v>
      </c>
      <c r="BK2214">
        <v>6390</v>
      </c>
      <c r="BL2214">
        <v>0.12</v>
      </c>
      <c r="BM2214">
        <v>0.11</v>
      </c>
      <c r="BN2214" s="3">
        <f t="shared" si="653"/>
        <v>6.5548078279051139E-2</v>
      </c>
      <c r="BO2214" s="3">
        <f t="shared" si="659"/>
        <v>9.8298499402549186E-2</v>
      </c>
      <c r="BP2214" s="3">
        <f t="shared" si="660"/>
        <v>8.4871237326325885E-2</v>
      </c>
      <c r="BQ2214" s="3">
        <f t="shared" si="661"/>
        <v>0.1301945377949387</v>
      </c>
      <c r="BR2214">
        <f t="shared" si="662"/>
        <v>7.9281844304232615E-2</v>
      </c>
      <c r="BS2214">
        <f t="shared" si="663"/>
        <v>0.10998107787451777</v>
      </c>
      <c r="BT2214" s="5">
        <f t="shared" si="664"/>
        <v>463.5871296463115</v>
      </c>
    </row>
    <row r="2215" spans="1:72" x14ac:dyDescent="0.2">
      <c r="A2215">
        <v>11</v>
      </c>
      <c r="B2215">
        <v>42007</v>
      </c>
      <c r="C2215" t="s">
        <v>841</v>
      </c>
      <c r="D2215">
        <v>42</v>
      </c>
      <c r="E2215" t="s">
        <v>719</v>
      </c>
      <c r="F2215" t="s">
        <v>720</v>
      </c>
      <c r="G2215" t="s">
        <v>894</v>
      </c>
      <c r="H2215">
        <v>7</v>
      </c>
      <c r="I2215">
        <v>4916</v>
      </c>
      <c r="J2215">
        <v>76</v>
      </c>
      <c r="K2215">
        <v>2134</v>
      </c>
      <c r="L2215">
        <v>678</v>
      </c>
      <c r="M2215" s="5">
        <v>70254</v>
      </c>
      <c r="N2215" s="5">
        <v>98089.112829999998</v>
      </c>
      <c r="O2215" s="5">
        <v>2922.1</v>
      </c>
      <c r="P2215" s="5">
        <v>4079.8559030000001</v>
      </c>
      <c r="Q2215" s="5">
        <v>45348</v>
      </c>
      <c r="R2215" s="5">
        <v>63315.186159999997</v>
      </c>
      <c r="S2215" s="5">
        <v>573</v>
      </c>
      <c r="T2215" s="5">
        <v>800.02649889999998</v>
      </c>
      <c r="U2215">
        <v>2339</v>
      </c>
      <c r="V2215">
        <v>206</v>
      </c>
      <c r="W2215">
        <v>1495</v>
      </c>
      <c r="X2215">
        <v>328</v>
      </c>
      <c r="Y2215">
        <v>62</v>
      </c>
      <c r="Z2215">
        <v>20</v>
      </c>
      <c r="AA2215">
        <v>88</v>
      </c>
      <c r="AB2215">
        <v>43</v>
      </c>
      <c r="AC2215">
        <v>14</v>
      </c>
      <c r="AD2215">
        <v>65</v>
      </c>
      <c r="AE2215">
        <v>81</v>
      </c>
      <c r="AF2215">
        <v>31</v>
      </c>
      <c r="AG2215">
        <v>111</v>
      </c>
      <c r="AH2215">
        <v>1033.9166666666665</v>
      </c>
      <c r="AI2215">
        <v>2014.3166666666664</v>
      </c>
      <c r="AJ2215">
        <v>2561.833333333333</v>
      </c>
      <c r="AK2215">
        <v>1021</v>
      </c>
      <c r="AL2215">
        <v>1.0602992447939801</v>
      </c>
      <c r="AM2215">
        <f t="shared" si="646"/>
        <v>1</v>
      </c>
      <c r="AN2215">
        <f t="shared" si="647"/>
        <v>1082.5655289346537</v>
      </c>
      <c r="AO2215">
        <v>15.37</v>
      </c>
      <c r="AP2215">
        <f t="shared" si="648"/>
        <v>16.296799392483472</v>
      </c>
      <c r="AQ2215">
        <v>3.27</v>
      </c>
      <c r="AR2215">
        <v>6430</v>
      </c>
      <c r="AS2215">
        <v>5.0737861885996933</v>
      </c>
      <c r="AT2215">
        <v>1.0349828595613908</v>
      </c>
      <c r="AU2215">
        <f t="shared" si="649"/>
        <v>5.2512817382800003</v>
      </c>
      <c r="AV2215">
        <f t="shared" si="650"/>
        <v>3.1049485786841724</v>
      </c>
      <c r="AW2215">
        <f t="shared" si="651"/>
        <v>7.244880016929736</v>
      </c>
      <c r="AX2215">
        <f t="shared" si="654"/>
        <v>10.349828595613907</v>
      </c>
      <c r="AY2215" s="4">
        <v>0.1</v>
      </c>
      <c r="AZ2215">
        <v>35</v>
      </c>
      <c r="BA2215" s="1">
        <f t="shared" si="652"/>
        <v>0.10368970511989745</v>
      </c>
      <c r="BB2215">
        <v>0.33889999999999998</v>
      </c>
      <c r="BC2215">
        <v>4.8224999999999997E-2</v>
      </c>
      <c r="BD2215">
        <v>6.43E-3</v>
      </c>
      <c r="BE2215">
        <v>160000</v>
      </c>
      <c r="BF2215">
        <f t="shared" si="655"/>
        <v>74.400000000000006</v>
      </c>
      <c r="BG2215" s="7">
        <f t="shared" si="656"/>
        <v>0.78884137209302341</v>
      </c>
      <c r="BH2215" s="8">
        <f t="shared" si="657"/>
        <v>1.5776827441860468</v>
      </c>
      <c r="BI2215" s="7">
        <f t="shared" si="658"/>
        <v>2.36652411627907</v>
      </c>
      <c r="BJ2215">
        <v>340.8</v>
      </c>
      <c r="BK2215">
        <v>6390</v>
      </c>
      <c r="BL2215">
        <v>0.12</v>
      </c>
      <c r="BM2215">
        <v>0.11</v>
      </c>
      <c r="BN2215" s="3">
        <f t="shared" si="653"/>
        <v>8.033581523091804E-2</v>
      </c>
      <c r="BO2215" s="3">
        <f t="shared" si="659"/>
        <v>0.11507219903718334</v>
      </c>
      <c r="BP2215" s="3">
        <f t="shared" si="660"/>
        <v>0.10127127682098216</v>
      </c>
      <c r="BQ2215" s="3">
        <f t="shared" si="661"/>
        <v>0.14785585532984039</v>
      </c>
      <c r="BR2215">
        <f t="shared" si="662"/>
        <v>9.6039308573553639E-2</v>
      </c>
      <c r="BS2215">
        <f t="shared" si="663"/>
        <v>0.12676692808994292</v>
      </c>
      <c r="BT2215" s="5">
        <f t="shared" si="664"/>
        <v>464.13182214242102</v>
      </c>
    </row>
    <row r="2216" spans="1:72" x14ac:dyDescent="0.2">
      <c r="A2216">
        <v>11</v>
      </c>
      <c r="B2216">
        <v>42009</v>
      </c>
      <c r="C2216" t="s">
        <v>841</v>
      </c>
      <c r="D2216">
        <v>42</v>
      </c>
      <c r="E2216" t="s">
        <v>719</v>
      </c>
      <c r="F2216" t="s">
        <v>720</v>
      </c>
      <c r="G2216" t="s">
        <v>895</v>
      </c>
      <c r="H2216">
        <v>9</v>
      </c>
      <c r="I2216">
        <v>2564</v>
      </c>
      <c r="J2216">
        <v>180</v>
      </c>
      <c r="K2216">
        <v>1556</v>
      </c>
      <c r="L2216">
        <v>334</v>
      </c>
      <c r="M2216" s="5">
        <v>36064</v>
      </c>
      <c r="N2216" s="5">
        <v>50352.802190000002</v>
      </c>
      <c r="O2216" s="5">
        <v>1938.7</v>
      </c>
      <c r="P2216" s="5">
        <v>2706.8261320000001</v>
      </c>
      <c r="Q2216" s="5">
        <v>32806</v>
      </c>
      <c r="R2216" s="5">
        <v>45803.960420000003</v>
      </c>
      <c r="S2216" s="5">
        <v>313</v>
      </c>
      <c r="T2216" s="5">
        <v>437.01272979999999</v>
      </c>
      <c r="U2216">
        <v>1935</v>
      </c>
      <c r="V2216">
        <v>201</v>
      </c>
      <c r="W2216">
        <v>1367</v>
      </c>
      <c r="X2216">
        <v>262</v>
      </c>
      <c r="Y2216">
        <v>62</v>
      </c>
      <c r="Z2216">
        <v>20</v>
      </c>
      <c r="AA2216">
        <v>88</v>
      </c>
      <c r="AB2216">
        <v>43</v>
      </c>
      <c r="AC2216">
        <v>14</v>
      </c>
      <c r="AD2216">
        <v>65</v>
      </c>
      <c r="AE2216">
        <v>81</v>
      </c>
      <c r="AF2216">
        <v>31</v>
      </c>
      <c r="AG2216">
        <v>111</v>
      </c>
      <c r="AH2216">
        <v>1033.9166666666665</v>
      </c>
      <c r="AI2216">
        <v>2014.3166666666664</v>
      </c>
      <c r="AJ2216">
        <v>2561.833333333333</v>
      </c>
      <c r="AK2216">
        <v>1021</v>
      </c>
      <c r="AL2216">
        <v>1.11643976398877</v>
      </c>
      <c r="AM2216">
        <f t="shared" si="646"/>
        <v>1</v>
      </c>
      <c r="AN2216">
        <f t="shared" si="647"/>
        <v>1139.8849990325341</v>
      </c>
      <c r="AO2216">
        <v>15.37</v>
      </c>
      <c r="AP2216">
        <f t="shared" si="648"/>
        <v>17.159679172507392</v>
      </c>
      <c r="AQ2216">
        <v>3.27</v>
      </c>
      <c r="AR2216">
        <v>6430</v>
      </c>
      <c r="AS2216">
        <v>5.0737861885996933</v>
      </c>
      <c r="AT2216">
        <v>0.97244327840344391</v>
      </c>
      <c r="AU2216">
        <f t="shared" si="649"/>
        <v>4.9339692751599999</v>
      </c>
      <c r="AV2216">
        <f t="shared" si="650"/>
        <v>2.9173298352103316</v>
      </c>
      <c r="AW2216">
        <f t="shared" si="651"/>
        <v>6.8071029488241077</v>
      </c>
      <c r="AX2216">
        <f t="shared" si="654"/>
        <v>9.7244327840344393</v>
      </c>
      <c r="AY2216" s="4">
        <v>0.1</v>
      </c>
      <c r="AZ2216">
        <v>35</v>
      </c>
      <c r="BA2216" s="1">
        <f t="shared" si="652"/>
        <v>0.10368970511989745</v>
      </c>
      <c r="BB2216">
        <v>0.33889999999999998</v>
      </c>
      <c r="BC2216">
        <v>4.8224999999999997E-2</v>
      </c>
      <c r="BD2216">
        <v>6.43E-3</v>
      </c>
      <c r="BE2216">
        <v>160000</v>
      </c>
      <c r="BF2216">
        <f t="shared" si="655"/>
        <v>74.400000000000006</v>
      </c>
      <c r="BG2216" s="7">
        <f t="shared" si="656"/>
        <v>0.78884137209302341</v>
      </c>
      <c r="BH2216" s="8">
        <f t="shared" si="657"/>
        <v>1.5776827441860468</v>
      </c>
      <c r="BI2216" s="7">
        <f t="shared" si="658"/>
        <v>2.36652411627907</v>
      </c>
      <c r="BJ2216">
        <v>340.8</v>
      </c>
      <c r="BK2216">
        <v>6390</v>
      </c>
      <c r="BL2216">
        <v>0.12</v>
      </c>
      <c r="BM2216">
        <v>0.11</v>
      </c>
      <c r="BN2216" s="3">
        <f t="shared" si="653"/>
        <v>8.0588140012243653E-2</v>
      </c>
      <c r="BO2216" s="3">
        <f t="shared" si="659"/>
        <v>0.11258784013605562</v>
      </c>
      <c r="BP2216" s="3">
        <f t="shared" si="660"/>
        <v>9.9620848537179243E-2</v>
      </c>
      <c r="BQ2216" s="3">
        <f t="shared" si="661"/>
        <v>0.14339052049811829</v>
      </c>
      <c r="BR2216">
        <f t="shared" si="662"/>
        <v>9.3554949672425919E-2</v>
      </c>
      <c r="BS2216">
        <f t="shared" si="663"/>
        <v>0.12428256918881518</v>
      </c>
      <c r="BT2216" s="5">
        <f t="shared" si="664"/>
        <v>464.13182214242102</v>
      </c>
    </row>
    <row r="2217" spans="1:72" x14ac:dyDescent="0.2">
      <c r="A2217">
        <v>9</v>
      </c>
      <c r="B2217">
        <v>42011</v>
      </c>
      <c r="C2217" t="s">
        <v>718</v>
      </c>
      <c r="D2217">
        <v>42</v>
      </c>
      <c r="E2217" t="s">
        <v>719</v>
      </c>
      <c r="F2217" t="s">
        <v>720</v>
      </c>
      <c r="G2217" t="s">
        <v>782</v>
      </c>
      <c r="H2217">
        <v>11</v>
      </c>
      <c r="I2217">
        <v>7616</v>
      </c>
      <c r="J2217">
        <v>431</v>
      </c>
      <c r="K2217">
        <v>3132</v>
      </c>
      <c r="L2217">
        <v>1022</v>
      </c>
      <c r="M2217" s="5">
        <v>102560</v>
      </c>
      <c r="N2217" s="5">
        <v>143194.9699</v>
      </c>
      <c r="O2217" s="5">
        <v>4626.5</v>
      </c>
      <c r="P2217" s="5">
        <v>6459.5507799999996</v>
      </c>
      <c r="Q2217" s="5">
        <v>62980</v>
      </c>
      <c r="R2217" s="5">
        <v>87933.10454</v>
      </c>
      <c r="S2217" s="5">
        <v>881</v>
      </c>
      <c r="T2217" s="5">
        <v>1230.0581950000001</v>
      </c>
      <c r="U2217">
        <v>4108</v>
      </c>
      <c r="V2217">
        <v>324</v>
      </c>
      <c r="W2217">
        <v>2043</v>
      </c>
      <c r="X2217">
        <v>569</v>
      </c>
      <c r="Y2217">
        <v>62</v>
      </c>
      <c r="Z2217">
        <v>20</v>
      </c>
      <c r="AA2217">
        <v>88</v>
      </c>
      <c r="AB2217">
        <v>43</v>
      </c>
      <c r="AC2217">
        <v>14</v>
      </c>
      <c r="AD2217">
        <v>65</v>
      </c>
      <c r="AE2217">
        <v>81</v>
      </c>
      <c r="AF2217">
        <v>31</v>
      </c>
      <c r="AG2217">
        <v>111</v>
      </c>
      <c r="AH2217">
        <v>1033.9166666666665</v>
      </c>
      <c r="AI2217">
        <v>2014.3166666666664</v>
      </c>
      <c r="AJ2217">
        <v>2561.833333333333</v>
      </c>
      <c r="AK2217">
        <v>1021</v>
      </c>
      <c r="AL2217">
        <v>1.1944909873216001</v>
      </c>
      <c r="AM2217">
        <f t="shared" si="646"/>
        <v>1</v>
      </c>
      <c r="AN2217">
        <f t="shared" si="647"/>
        <v>1219.5752980553536</v>
      </c>
      <c r="AO2217">
        <v>15.37</v>
      </c>
      <c r="AP2217">
        <f t="shared" si="648"/>
        <v>18.359326475132992</v>
      </c>
      <c r="AQ2217">
        <v>3.27</v>
      </c>
      <c r="AR2217">
        <v>6430</v>
      </c>
      <c r="AS2217">
        <v>5.0737861885996933</v>
      </c>
      <c r="AT2217">
        <v>1.0333742148222136</v>
      </c>
      <c r="AU2217">
        <f t="shared" si="649"/>
        <v>5.2431198188199994</v>
      </c>
      <c r="AV2217">
        <f t="shared" si="650"/>
        <v>3.1001226444666408</v>
      </c>
      <c r="AW2217">
        <f t="shared" si="651"/>
        <v>7.2336195037554951</v>
      </c>
      <c r="AX2217">
        <f t="shared" si="654"/>
        <v>10.333742148222136</v>
      </c>
      <c r="AY2217" s="4">
        <v>0.1</v>
      </c>
      <c r="AZ2217">
        <v>35</v>
      </c>
      <c r="BA2217" s="1">
        <f t="shared" si="652"/>
        <v>0.10368970511989745</v>
      </c>
      <c r="BB2217">
        <v>0.51359999999999995</v>
      </c>
      <c r="BC2217">
        <v>4.8224999999999997E-2</v>
      </c>
      <c r="BD2217">
        <v>6.43E-3</v>
      </c>
      <c r="BE2217">
        <v>160000</v>
      </c>
      <c r="BF2217">
        <f t="shared" si="655"/>
        <v>74.400000000000006</v>
      </c>
      <c r="BG2217" s="7">
        <f t="shared" si="656"/>
        <v>0.78884137209302341</v>
      </c>
      <c r="BH2217" s="8">
        <f t="shared" si="657"/>
        <v>1.5776827441860468</v>
      </c>
      <c r="BI2217" s="7">
        <f t="shared" si="658"/>
        <v>2.36652411627907</v>
      </c>
      <c r="BJ2217">
        <v>340.8</v>
      </c>
      <c r="BK2217">
        <v>6390</v>
      </c>
      <c r="BL2217">
        <v>0.12</v>
      </c>
      <c r="BM2217">
        <v>0.11</v>
      </c>
      <c r="BN2217" s="3">
        <f t="shared" si="653"/>
        <v>6.9170935913594189E-2</v>
      </c>
      <c r="BO2217" s="3">
        <f t="shared" si="659"/>
        <v>0.10652625409054248</v>
      </c>
      <c r="BP2217" s="3">
        <f t="shared" si="660"/>
        <v>9.2746782259450378E-2</v>
      </c>
      <c r="BQ2217" s="3">
        <f t="shared" si="661"/>
        <v>0.13925895566859825</v>
      </c>
      <c r="BR2217">
        <f t="shared" si="662"/>
        <v>8.7509598992225907E-2</v>
      </c>
      <c r="BS2217">
        <f t="shared" si="663"/>
        <v>0.11820883256251107</v>
      </c>
      <c r="BT2217" s="5">
        <f t="shared" si="664"/>
        <v>463.5871296463115</v>
      </c>
    </row>
    <row r="2218" spans="1:72" x14ac:dyDescent="0.2">
      <c r="A2218">
        <v>9</v>
      </c>
      <c r="B2218">
        <v>42013</v>
      </c>
      <c r="C2218" t="s">
        <v>718</v>
      </c>
      <c r="D2218">
        <v>42</v>
      </c>
      <c r="E2218" t="s">
        <v>719</v>
      </c>
      <c r="F2218" t="s">
        <v>720</v>
      </c>
      <c r="G2218" t="s">
        <v>752</v>
      </c>
      <c r="H2218">
        <v>13</v>
      </c>
      <c r="I2218">
        <v>4178</v>
      </c>
      <c r="J2218">
        <v>257</v>
      </c>
      <c r="K2218">
        <v>1987</v>
      </c>
      <c r="L2218">
        <v>570</v>
      </c>
      <c r="M2218" s="5">
        <v>61900</v>
      </c>
      <c r="N2218" s="5">
        <v>86425.201190000007</v>
      </c>
      <c r="O2218" s="5">
        <v>2177.6999999999998</v>
      </c>
      <c r="P2218" s="5">
        <v>3040.519558</v>
      </c>
      <c r="Q2218" s="5">
        <v>42129</v>
      </c>
      <c r="R2218" s="5">
        <v>58820.796459999998</v>
      </c>
      <c r="S2218" s="5">
        <v>500</v>
      </c>
      <c r="T2218" s="5">
        <v>698.1034022</v>
      </c>
      <c r="U2218">
        <v>2316</v>
      </c>
      <c r="V2218">
        <v>237</v>
      </c>
      <c r="W2218">
        <v>1506</v>
      </c>
      <c r="X2218">
        <v>322</v>
      </c>
      <c r="Y2218">
        <v>62</v>
      </c>
      <c r="Z2218">
        <v>20</v>
      </c>
      <c r="AA2218">
        <v>88</v>
      </c>
      <c r="AB2218">
        <v>43</v>
      </c>
      <c r="AC2218">
        <v>14</v>
      </c>
      <c r="AD2218">
        <v>65</v>
      </c>
      <c r="AE2218">
        <v>81</v>
      </c>
      <c r="AF2218">
        <v>31</v>
      </c>
      <c r="AG2218">
        <v>111</v>
      </c>
      <c r="AH2218">
        <v>1033.9166666666665</v>
      </c>
      <c r="AI2218">
        <v>2014.3166666666664</v>
      </c>
      <c r="AJ2218">
        <v>2561.833333333333</v>
      </c>
      <c r="AK2218">
        <v>1021</v>
      </c>
      <c r="AL2218">
        <v>1.1210215183404799</v>
      </c>
      <c r="AM2218">
        <f t="shared" si="646"/>
        <v>1</v>
      </c>
      <c r="AN2218">
        <f t="shared" si="647"/>
        <v>1144.5629702256299</v>
      </c>
      <c r="AO2218">
        <v>15.37</v>
      </c>
      <c r="AP2218">
        <f t="shared" si="648"/>
        <v>17.230100736893174</v>
      </c>
      <c r="AQ2218">
        <v>3.27</v>
      </c>
      <c r="AR2218">
        <v>6430</v>
      </c>
      <c r="AS2218">
        <v>5.0737861885996933</v>
      </c>
      <c r="AT2218">
        <v>0.96812788687212625</v>
      </c>
      <c r="AU2218">
        <f t="shared" si="649"/>
        <v>4.9120739012100003</v>
      </c>
      <c r="AV2218">
        <f t="shared" si="650"/>
        <v>2.9043836606163786</v>
      </c>
      <c r="AW2218">
        <f t="shared" si="651"/>
        <v>6.7768952081048841</v>
      </c>
      <c r="AX2218">
        <f t="shared" si="654"/>
        <v>9.6812788687212628</v>
      </c>
      <c r="AY2218" s="4">
        <v>0.1</v>
      </c>
      <c r="AZ2218">
        <v>35</v>
      </c>
      <c r="BA2218" s="1">
        <f t="shared" si="652"/>
        <v>0.10368970511989745</v>
      </c>
      <c r="BB2218">
        <v>0.51359999999999995</v>
      </c>
      <c r="BC2218">
        <v>4.8224999999999997E-2</v>
      </c>
      <c r="BD2218">
        <v>6.43E-3</v>
      </c>
      <c r="BE2218">
        <v>160000</v>
      </c>
      <c r="BF2218">
        <f t="shared" si="655"/>
        <v>74.400000000000006</v>
      </c>
      <c r="BG2218" s="7">
        <f t="shared" si="656"/>
        <v>0.78884137209302341</v>
      </c>
      <c r="BH2218" s="8">
        <f t="shared" si="657"/>
        <v>1.5776827441860468</v>
      </c>
      <c r="BI2218" s="7">
        <f t="shared" si="658"/>
        <v>2.36652411627907</v>
      </c>
      <c r="BJ2218">
        <v>340.8</v>
      </c>
      <c r="BK2218">
        <v>6390</v>
      </c>
      <c r="BL2218">
        <v>0.12</v>
      </c>
      <c r="BM2218">
        <v>0.11</v>
      </c>
      <c r="BN2218" s="3">
        <f t="shared" si="653"/>
        <v>6.5062545683761158E-2</v>
      </c>
      <c r="BO2218" s="3">
        <f t="shared" si="659"/>
        <v>9.9087571833273769E-2</v>
      </c>
      <c r="BP2218" s="3">
        <f t="shared" si="660"/>
        <v>8.6178123586256788E-2</v>
      </c>
      <c r="BQ2218" s="3">
        <f t="shared" si="661"/>
        <v>0.1297535597743712</v>
      </c>
      <c r="BR2218">
        <f t="shared" si="662"/>
        <v>8.0070916734957198E-2</v>
      </c>
      <c r="BS2218">
        <f t="shared" si="663"/>
        <v>0.11077015030524236</v>
      </c>
      <c r="BT2218" s="5">
        <f t="shared" si="664"/>
        <v>463.5871296463115</v>
      </c>
    </row>
    <row r="2219" spans="1:72" x14ac:dyDescent="0.2">
      <c r="A2219">
        <v>9</v>
      </c>
      <c r="B2219">
        <v>42015</v>
      </c>
      <c r="C2219" t="s">
        <v>718</v>
      </c>
      <c r="D2219">
        <v>42</v>
      </c>
      <c r="E2219" t="s">
        <v>719</v>
      </c>
      <c r="F2219" t="s">
        <v>720</v>
      </c>
      <c r="G2219" t="s">
        <v>193</v>
      </c>
      <c r="H2219">
        <v>15</v>
      </c>
      <c r="I2219">
        <v>2100</v>
      </c>
      <c r="J2219">
        <v>190</v>
      </c>
      <c r="K2219">
        <v>1339</v>
      </c>
      <c r="L2219">
        <v>312</v>
      </c>
      <c r="M2219" s="5">
        <v>32272</v>
      </c>
      <c r="N2219" s="5">
        <v>45058.385990000002</v>
      </c>
      <c r="O2219" s="5">
        <v>1533.9</v>
      </c>
      <c r="P2219" s="5">
        <v>2141.6416170000002</v>
      </c>
      <c r="Q2219" s="5">
        <v>28467</v>
      </c>
      <c r="R2219" s="5">
        <v>39745.819100000001</v>
      </c>
      <c r="S2219" s="5">
        <v>289</v>
      </c>
      <c r="T2219" s="5">
        <v>403.50376649999998</v>
      </c>
      <c r="U2219">
        <v>1587</v>
      </c>
      <c r="V2219">
        <v>203</v>
      </c>
      <c r="W2219">
        <v>1182</v>
      </c>
      <c r="X2219">
        <v>234</v>
      </c>
      <c r="Y2219">
        <v>62</v>
      </c>
      <c r="Z2219">
        <v>20</v>
      </c>
      <c r="AA2219">
        <v>88</v>
      </c>
      <c r="AB2219">
        <v>43</v>
      </c>
      <c r="AC2219">
        <v>14</v>
      </c>
      <c r="AD2219">
        <v>65</v>
      </c>
      <c r="AE2219">
        <v>81</v>
      </c>
      <c r="AF2219">
        <v>31</v>
      </c>
      <c r="AG2219">
        <v>111</v>
      </c>
      <c r="AH2219">
        <v>1033.9166666666665</v>
      </c>
      <c r="AI2219">
        <v>2014.3166666666664</v>
      </c>
      <c r="AJ2219">
        <v>2561.833333333333</v>
      </c>
      <c r="AK2219">
        <v>1021</v>
      </c>
      <c r="AL2219">
        <v>1.1516442503247899</v>
      </c>
      <c r="AM2219">
        <f t="shared" si="646"/>
        <v>1</v>
      </c>
      <c r="AN2219">
        <f t="shared" si="647"/>
        <v>1175.8287795816104</v>
      </c>
      <c r="AO2219">
        <v>15.37</v>
      </c>
      <c r="AP2219">
        <f t="shared" si="648"/>
        <v>17.700772127492019</v>
      </c>
      <c r="AQ2219">
        <v>3.27</v>
      </c>
      <c r="AR2219">
        <v>6430</v>
      </c>
      <c r="AS2219">
        <v>5.0737861885996933</v>
      </c>
      <c r="AT2219">
        <v>1.0404862087294615</v>
      </c>
      <c r="AU2219">
        <f t="shared" si="649"/>
        <v>5.2792045552799998</v>
      </c>
      <c r="AV2219">
        <f t="shared" si="650"/>
        <v>3.1214586261883843</v>
      </c>
      <c r="AW2219">
        <f t="shared" si="651"/>
        <v>7.2834034611062304</v>
      </c>
      <c r="AX2219">
        <f t="shared" si="654"/>
        <v>10.404862087294616</v>
      </c>
      <c r="AY2219" s="4">
        <v>0.1</v>
      </c>
      <c r="AZ2219">
        <v>35</v>
      </c>
      <c r="BA2219" s="1">
        <f t="shared" si="652"/>
        <v>0.10368970511989745</v>
      </c>
      <c r="BB2219">
        <v>0.51359999999999995</v>
      </c>
      <c r="BC2219">
        <v>4.8224999999999997E-2</v>
      </c>
      <c r="BD2219">
        <v>6.43E-3</v>
      </c>
      <c r="BE2219">
        <v>160000</v>
      </c>
      <c r="BF2219">
        <f t="shared" si="655"/>
        <v>74.400000000000006</v>
      </c>
      <c r="BG2219" s="7">
        <f t="shared" si="656"/>
        <v>0.78884137209302341</v>
      </c>
      <c r="BH2219" s="8">
        <f t="shared" si="657"/>
        <v>1.5776827441860468</v>
      </c>
      <c r="BI2219" s="7">
        <f t="shared" si="658"/>
        <v>2.36652411627907</v>
      </c>
      <c r="BJ2219">
        <v>340.8</v>
      </c>
      <c r="BK2219">
        <v>6390</v>
      </c>
      <c r="BL2219">
        <v>0.12</v>
      </c>
      <c r="BM2219">
        <v>0.11</v>
      </c>
      <c r="BN2219" s="3">
        <f t="shared" si="653"/>
        <v>6.8248379545391369E-2</v>
      </c>
      <c r="BO2219" s="3">
        <f t="shared" si="659"/>
        <v>9.9897554634197222E-2</v>
      </c>
      <c r="BP2219" s="3">
        <f t="shared" si="660"/>
        <v>8.6023248310138134E-2</v>
      </c>
      <c r="BQ2219" s="3">
        <f t="shared" si="661"/>
        <v>0.13285553256505123</v>
      </c>
      <c r="BR2219">
        <f t="shared" si="662"/>
        <v>8.0880899535880652E-2</v>
      </c>
      <c r="BS2219">
        <f t="shared" si="663"/>
        <v>0.11158013310616581</v>
      </c>
      <c r="BT2219" s="5">
        <f t="shared" si="664"/>
        <v>463.5871296463115</v>
      </c>
    </row>
    <row r="2220" spans="1:72" x14ac:dyDescent="0.2">
      <c r="A2220">
        <v>9</v>
      </c>
      <c r="B2220">
        <v>42017</v>
      </c>
      <c r="C2220" t="s">
        <v>718</v>
      </c>
      <c r="D2220">
        <v>42</v>
      </c>
      <c r="E2220" t="s">
        <v>719</v>
      </c>
      <c r="F2220" t="s">
        <v>720</v>
      </c>
      <c r="G2220" t="s">
        <v>731</v>
      </c>
      <c r="H2220">
        <v>17</v>
      </c>
      <c r="I2220">
        <v>17727</v>
      </c>
      <c r="J2220">
        <v>-387</v>
      </c>
      <c r="K2220">
        <v>5201</v>
      </c>
      <c r="L2220">
        <v>2482</v>
      </c>
      <c r="M2220" s="5">
        <v>209060</v>
      </c>
      <c r="N2220" s="5">
        <v>291890.99449999997</v>
      </c>
      <c r="O2220" s="5">
        <v>1854.5</v>
      </c>
      <c r="P2220" s="5">
        <v>2589.265519</v>
      </c>
      <c r="Q2220" s="5">
        <v>88288</v>
      </c>
      <c r="R2220" s="5">
        <v>123268.3063</v>
      </c>
      <c r="S2220" s="5">
        <v>1955</v>
      </c>
      <c r="T2220" s="5">
        <v>2729.5843030000001</v>
      </c>
      <c r="U2220">
        <v>7199</v>
      </c>
      <c r="V2220">
        <v>-2</v>
      </c>
      <c r="W2220">
        <v>2681</v>
      </c>
      <c r="X2220">
        <v>1019</v>
      </c>
      <c r="Y2220">
        <v>62</v>
      </c>
      <c r="Z2220">
        <v>20</v>
      </c>
      <c r="AA2220">
        <v>88</v>
      </c>
      <c r="AB2220">
        <v>43</v>
      </c>
      <c r="AC2220">
        <v>14</v>
      </c>
      <c r="AD2220">
        <v>65</v>
      </c>
      <c r="AE2220">
        <v>81</v>
      </c>
      <c r="AF2220">
        <v>31</v>
      </c>
      <c r="AG2220">
        <v>111</v>
      </c>
      <c r="AH2220">
        <v>1033.9166666666665</v>
      </c>
      <c r="AI2220">
        <v>2014.3166666666664</v>
      </c>
      <c r="AJ2220">
        <v>2561.833333333333</v>
      </c>
      <c r="AK2220">
        <v>1021</v>
      </c>
      <c r="AL2220">
        <v>1.23251739475462</v>
      </c>
      <c r="AM2220">
        <f t="shared" si="646"/>
        <v>1</v>
      </c>
      <c r="AN2220">
        <f t="shared" si="647"/>
        <v>1258.4002600444669</v>
      </c>
      <c r="AO2220">
        <v>15.37</v>
      </c>
      <c r="AP2220">
        <f t="shared" si="648"/>
        <v>18.943792357378509</v>
      </c>
      <c r="AQ2220">
        <v>3.27</v>
      </c>
      <c r="AR2220">
        <v>6430</v>
      </c>
      <c r="AS2220">
        <v>5.0737861885996933</v>
      </c>
      <c r="AT2220">
        <v>1.0485464812438789</v>
      </c>
      <c r="AU2220">
        <f t="shared" si="649"/>
        <v>5.32010065464</v>
      </c>
      <c r="AV2220">
        <f t="shared" si="650"/>
        <v>3.1456394437316368</v>
      </c>
      <c r="AW2220">
        <f t="shared" si="651"/>
        <v>7.3398253687071531</v>
      </c>
      <c r="AX2220">
        <f t="shared" si="654"/>
        <v>10.485464812438789</v>
      </c>
      <c r="AY2220" s="4">
        <v>0.1</v>
      </c>
      <c r="AZ2220">
        <v>35</v>
      </c>
      <c r="BA2220" s="1">
        <f t="shared" si="652"/>
        <v>0.10368970511989745</v>
      </c>
      <c r="BB2220">
        <v>0.51359999999999995</v>
      </c>
      <c r="BC2220">
        <v>4.8224999999999997E-2</v>
      </c>
      <c r="BD2220">
        <v>6.43E-3</v>
      </c>
      <c r="BE2220">
        <v>160000</v>
      </c>
      <c r="BF2220">
        <f t="shared" si="655"/>
        <v>74.400000000000006</v>
      </c>
      <c r="BG2220" s="7">
        <f t="shared" si="656"/>
        <v>0.78884137209302341</v>
      </c>
      <c r="BH2220" s="8">
        <f t="shared" si="657"/>
        <v>1.5776827441860468</v>
      </c>
      <c r="BI2220" s="7">
        <f t="shared" si="658"/>
        <v>2.36652411627907</v>
      </c>
      <c r="BJ2220">
        <v>340.8</v>
      </c>
      <c r="BK2220">
        <v>6390</v>
      </c>
      <c r="BL2220">
        <v>0.12</v>
      </c>
      <c r="BM2220">
        <v>0.11</v>
      </c>
      <c r="BN2220" s="3">
        <f t="shared" si="653"/>
        <v>7.0690611593117222E-2</v>
      </c>
      <c r="BO2220" s="3">
        <f t="shared" si="659"/>
        <v>0.11633446310984805</v>
      </c>
      <c r="BP2220" s="3">
        <f t="shared" si="660"/>
        <v>0.10235267752370728</v>
      </c>
      <c r="BQ2220" s="3">
        <f t="shared" si="661"/>
        <v>0.1495477546444943</v>
      </c>
      <c r="BR2220">
        <f t="shared" si="662"/>
        <v>9.7317808011531476E-2</v>
      </c>
      <c r="BS2220">
        <f t="shared" si="663"/>
        <v>0.12801704158181665</v>
      </c>
      <c r="BT2220" s="5">
        <f t="shared" si="664"/>
        <v>463.5871296463115</v>
      </c>
    </row>
    <row r="2221" spans="1:72" x14ac:dyDescent="0.2">
      <c r="A2221">
        <v>11</v>
      </c>
      <c r="B2221">
        <v>42019</v>
      </c>
      <c r="C2221" t="s">
        <v>841</v>
      </c>
      <c r="D2221">
        <v>42</v>
      </c>
      <c r="E2221" t="s">
        <v>719</v>
      </c>
      <c r="F2221" t="s">
        <v>720</v>
      </c>
      <c r="G2221" t="s">
        <v>395</v>
      </c>
      <c r="H2221">
        <v>19</v>
      </c>
      <c r="I2221">
        <v>4782</v>
      </c>
      <c r="J2221">
        <v>233</v>
      </c>
      <c r="K2221">
        <v>2224</v>
      </c>
      <c r="L2221">
        <v>661</v>
      </c>
      <c r="M2221" s="5">
        <v>67927</v>
      </c>
      <c r="N2221" s="5">
        <v>94840.139599999995</v>
      </c>
      <c r="O2221" s="5">
        <v>2825.8</v>
      </c>
      <c r="P2221" s="5">
        <v>3945.4011879999998</v>
      </c>
      <c r="Q2221" s="5">
        <v>46660</v>
      </c>
      <c r="R2221" s="5">
        <v>65147.009489999997</v>
      </c>
      <c r="S2221" s="5">
        <v>547</v>
      </c>
      <c r="T2221" s="5">
        <v>763.72512200000006</v>
      </c>
      <c r="U2221">
        <v>2335</v>
      </c>
      <c r="V2221">
        <v>223</v>
      </c>
      <c r="W2221">
        <v>1511</v>
      </c>
      <c r="X2221">
        <v>326</v>
      </c>
      <c r="Y2221">
        <v>62</v>
      </c>
      <c r="Z2221">
        <v>20</v>
      </c>
      <c r="AA2221">
        <v>88</v>
      </c>
      <c r="AB2221">
        <v>43</v>
      </c>
      <c r="AC2221">
        <v>14</v>
      </c>
      <c r="AD2221">
        <v>65</v>
      </c>
      <c r="AE2221">
        <v>81</v>
      </c>
      <c r="AF2221">
        <v>31</v>
      </c>
      <c r="AG2221">
        <v>111</v>
      </c>
      <c r="AH2221">
        <v>1033.9166666666665</v>
      </c>
      <c r="AI2221">
        <v>2014.3166666666664</v>
      </c>
      <c r="AJ2221">
        <v>2561.833333333333</v>
      </c>
      <c r="AK2221">
        <v>1021</v>
      </c>
      <c r="AL2221">
        <v>1.0817658576098399</v>
      </c>
      <c r="AM2221">
        <f t="shared" si="646"/>
        <v>1</v>
      </c>
      <c r="AN2221">
        <f t="shared" si="647"/>
        <v>1104.4829406196466</v>
      </c>
      <c r="AO2221">
        <v>15.37</v>
      </c>
      <c r="AP2221">
        <f t="shared" si="648"/>
        <v>16.626741231463239</v>
      </c>
      <c r="AQ2221">
        <v>3.27</v>
      </c>
      <c r="AR2221">
        <v>6430</v>
      </c>
      <c r="AS2221">
        <v>5.0737861885996933</v>
      </c>
      <c r="AT2221">
        <v>1.0354678974775586</v>
      </c>
      <c r="AU2221">
        <f t="shared" si="649"/>
        <v>5.2537427169600006</v>
      </c>
      <c r="AV2221">
        <f t="shared" si="650"/>
        <v>3.1064036924326759</v>
      </c>
      <c r="AW2221">
        <f t="shared" si="651"/>
        <v>7.2482752823429104</v>
      </c>
      <c r="AX2221">
        <f t="shared" si="654"/>
        <v>10.354678974775586</v>
      </c>
      <c r="AY2221" s="4">
        <v>0.1</v>
      </c>
      <c r="AZ2221">
        <v>35</v>
      </c>
      <c r="BA2221" s="1">
        <f t="shared" si="652"/>
        <v>0.10368970511989745</v>
      </c>
      <c r="BB2221">
        <v>0.33889999999999998</v>
      </c>
      <c r="BC2221">
        <v>4.8224999999999997E-2</v>
      </c>
      <c r="BD2221">
        <v>6.43E-3</v>
      </c>
      <c r="BE2221">
        <v>160000</v>
      </c>
      <c r="BF2221">
        <f t="shared" si="655"/>
        <v>74.400000000000006</v>
      </c>
      <c r="BG2221" s="7">
        <f t="shared" si="656"/>
        <v>0.78884137209302341</v>
      </c>
      <c r="BH2221" s="8">
        <f t="shared" si="657"/>
        <v>1.5776827441860468</v>
      </c>
      <c r="BI2221" s="7">
        <f t="shared" si="658"/>
        <v>2.36652411627907</v>
      </c>
      <c r="BJ2221">
        <v>340.8</v>
      </c>
      <c r="BK2221">
        <v>6390</v>
      </c>
      <c r="BL2221">
        <v>0.12</v>
      </c>
      <c r="BM2221">
        <v>0.11</v>
      </c>
      <c r="BN2221" s="3">
        <f t="shared" si="653"/>
        <v>8.1228284214966306E-2</v>
      </c>
      <c r="BO2221" s="3">
        <f t="shared" si="659"/>
        <v>0.11578644368365812</v>
      </c>
      <c r="BP2221" s="3">
        <f t="shared" si="660"/>
        <v>0.10197905375594743</v>
      </c>
      <c r="BQ2221" s="3">
        <f t="shared" si="661"/>
        <v>0.14858546382141236</v>
      </c>
      <c r="BR2221">
        <f t="shared" si="662"/>
        <v>9.6753553220028418E-2</v>
      </c>
      <c r="BS2221">
        <f t="shared" si="663"/>
        <v>0.12748117273641768</v>
      </c>
      <c r="BT2221" s="5">
        <f t="shared" si="664"/>
        <v>464.13182214242102</v>
      </c>
    </row>
    <row r="2222" spans="1:72" x14ac:dyDescent="0.2">
      <c r="A2222">
        <v>9</v>
      </c>
      <c r="B2222">
        <v>42021</v>
      </c>
      <c r="C2222" t="s">
        <v>718</v>
      </c>
      <c r="D2222">
        <v>42</v>
      </c>
      <c r="E2222" t="s">
        <v>719</v>
      </c>
      <c r="F2222" t="s">
        <v>720</v>
      </c>
      <c r="G2222" t="s">
        <v>761</v>
      </c>
      <c r="H2222">
        <v>21</v>
      </c>
      <c r="I2222">
        <v>4000</v>
      </c>
      <c r="J2222">
        <v>263</v>
      </c>
      <c r="K2222">
        <v>1978</v>
      </c>
      <c r="L2222">
        <v>539</v>
      </c>
      <c r="M2222" s="5">
        <v>58624</v>
      </c>
      <c r="N2222" s="5">
        <v>81851.227700000003</v>
      </c>
      <c r="O2222" s="5">
        <v>2042.3</v>
      </c>
      <c r="P2222" s="5">
        <v>2851.4731569999999</v>
      </c>
      <c r="Q2222" s="5">
        <v>42051</v>
      </c>
      <c r="R2222" s="5">
        <v>58711.892330000002</v>
      </c>
      <c r="S2222" s="5">
        <v>472</v>
      </c>
      <c r="T2222" s="5">
        <v>659.00961170000005</v>
      </c>
      <c r="U2222">
        <v>2231</v>
      </c>
      <c r="V2222">
        <v>236</v>
      </c>
      <c r="W2222">
        <v>1490</v>
      </c>
      <c r="X2222">
        <v>309</v>
      </c>
      <c r="Y2222">
        <v>62</v>
      </c>
      <c r="Z2222">
        <v>20</v>
      </c>
      <c r="AA2222">
        <v>88</v>
      </c>
      <c r="AB2222">
        <v>43</v>
      </c>
      <c r="AC2222">
        <v>14</v>
      </c>
      <c r="AD2222">
        <v>65</v>
      </c>
      <c r="AE2222">
        <v>81</v>
      </c>
      <c r="AF2222">
        <v>31</v>
      </c>
      <c r="AG2222">
        <v>111</v>
      </c>
      <c r="AH2222">
        <v>1033.9166666666665</v>
      </c>
      <c r="AI2222">
        <v>2014.3166666666664</v>
      </c>
      <c r="AJ2222">
        <v>2561.833333333333</v>
      </c>
      <c r="AK2222">
        <v>1021</v>
      </c>
      <c r="AL2222">
        <v>1.1120088160038</v>
      </c>
      <c r="AM2222">
        <f t="shared" si="646"/>
        <v>1</v>
      </c>
      <c r="AN2222">
        <f t="shared" si="647"/>
        <v>1135.3610011398798</v>
      </c>
      <c r="AO2222">
        <v>15.37</v>
      </c>
      <c r="AP2222">
        <f t="shared" si="648"/>
        <v>17.091575501978404</v>
      </c>
      <c r="AQ2222">
        <v>3.27</v>
      </c>
      <c r="AR2222">
        <v>6430</v>
      </c>
      <c r="AS2222">
        <v>5.0737861885996933</v>
      </c>
      <c r="AT2222">
        <v>0.96266217033832535</v>
      </c>
      <c r="AU2222">
        <f t="shared" si="649"/>
        <v>4.8843420241500004</v>
      </c>
      <c r="AV2222">
        <f t="shared" si="650"/>
        <v>2.8879865110149758</v>
      </c>
      <c r="AW2222">
        <f t="shared" si="651"/>
        <v>6.7386351923682772</v>
      </c>
      <c r="AX2222">
        <f t="shared" si="654"/>
        <v>9.626621703383254</v>
      </c>
      <c r="AY2222" s="4">
        <v>0.1</v>
      </c>
      <c r="AZ2222">
        <v>35</v>
      </c>
      <c r="BA2222" s="1">
        <f t="shared" si="652"/>
        <v>0.10368970511989745</v>
      </c>
      <c r="BB2222">
        <v>0.51359999999999995</v>
      </c>
      <c r="BC2222">
        <v>4.8224999999999997E-2</v>
      </c>
      <c r="BD2222">
        <v>6.43E-3</v>
      </c>
      <c r="BE2222">
        <v>160000</v>
      </c>
      <c r="BF2222">
        <f t="shared" si="655"/>
        <v>74.400000000000006</v>
      </c>
      <c r="BG2222" s="7">
        <f t="shared" si="656"/>
        <v>0.78884137209302341</v>
      </c>
      <c r="BH2222" s="8">
        <f t="shared" si="657"/>
        <v>1.5776827441860468</v>
      </c>
      <c r="BI2222" s="7">
        <f t="shared" si="658"/>
        <v>2.36652411627907</v>
      </c>
      <c r="BJ2222">
        <v>340.8</v>
      </c>
      <c r="BK2222">
        <v>6390</v>
      </c>
      <c r="BL2222">
        <v>0.12</v>
      </c>
      <c r="BM2222">
        <v>0.11</v>
      </c>
      <c r="BN2222" s="3">
        <f t="shared" si="653"/>
        <v>6.4641366485427953E-2</v>
      </c>
      <c r="BO2222" s="3">
        <f t="shared" si="659"/>
        <v>9.8407569957438504E-2</v>
      </c>
      <c r="BP2222" s="3">
        <f t="shared" si="660"/>
        <v>8.5571004007980289E-2</v>
      </c>
      <c r="BQ2222" s="3">
        <f t="shared" si="661"/>
        <v>0.12890042829490836</v>
      </c>
      <c r="BR2222">
        <f t="shared" si="662"/>
        <v>7.9390914859121933E-2</v>
      </c>
      <c r="BS2222">
        <f t="shared" si="663"/>
        <v>0.11009014842940709</v>
      </c>
      <c r="BT2222" s="5">
        <f t="shared" si="664"/>
        <v>463.5871296463115</v>
      </c>
    </row>
    <row r="2223" spans="1:72" x14ac:dyDescent="0.2">
      <c r="A2223">
        <v>9</v>
      </c>
      <c r="B2223">
        <v>42023</v>
      </c>
      <c r="C2223" t="s">
        <v>718</v>
      </c>
      <c r="D2223">
        <v>42</v>
      </c>
      <c r="E2223" t="s">
        <v>719</v>
      </c>
      <c r="F2223" t="s">
        <v>720</v>
      </c>
      <c r="G2223" t="s">
        <v>84</v>
      </c>
      <c r="H2223">
        <v>23</v>
      </c>
      <c r="I2223">
        <v>1632</v>
      </c>
      <c r="J2223">
        <v>167</v>
      </c>
      <c r="K2223">
        <v>1306</v>
      </c>
      <c r="L2223">
        <v>234</v>
      </c>
      <c r="M2223" s="5">
        <v>25536</v>
      </c>
      <c r="N2223" s="5">
        <v>35653.536959999998</v>
      </c>
      <c r="O2223" s="5">
        <v>1476.1</v>
      </c>
      <c r="P2223" s="5">
        <v>2060.9408640000001</v>
      </c>
      <c r="Q2223" s="5">
        <v>27970</v>
      </c>
      <c r="R2223" s="5">
        <v>39051.904320000001</v>
      </c>
      <c r="S2223" s="5">
        <v>232</v>
      </c>
      <c r="T2223" s="5">
        <v>323.91997859999998</v>
      </c>
      <c r="U2223">
        <v>1479</v>
      </c>
      <c r="V2223">
        <v>196</v>
      </c>
      <c r="W2223">
        <v>1263</v>
      </c>
      <c r="X2223">
        <v>213</v>
      </c>
      <c r="Y2223">
        <v>62</v>
      </c>
      <c r="Z2223">
        <v>20</v>
      </c>
      <c r="AA2223">
        <v>88</v>
      </c>
      <c r="AB2223">
        <v>43</v>
      </c>
      <c r="AC2223">
        <v>14</v>
      </c>
      <c r="AD2223">
        <v>65</v>
      </c>
      <c r="AE2223">
        <v>81</v>
      </c>
      <c r="AF2223">
        <v>31</v>
      </c>
      <c r="AG2223">
        <v>111</v>
      </c>
      <c r="AH2223">
        <v>1033.9166666666665</v>
      </c>
      <c r="AI2223">
        <v>2014.3166666666664</v>
      </c>
      <c r="AJ2223">
        <v>2561.833333333333</v>
      </c>
      <c r="AK2223">
        <v>1021</v>
      </c>
      <c r="AL2223">
        <v>1.11893438209187</v>
      </c>
      <c r="AM2223">
        <f t="shared" si="646"/>
        <v>1</v>
      </c>
      <c r="AN2223">
        <f t="shared" si="647"/>
        <v>1142.4320041157994</v>
      </c>
      <c r="AO2223">
        <v>15.37</v>
      </c>
      <c r="AP2223">
        <f t="shared" si="648"/>
        <v>17.198021452752041</v>
      </c>
      <c r="AQ2223">
        <v>3.27</v>
      </c>
      <c r="AR2223">
        <v>6430</v>
      </c>
      <c r="AS2223">
        <v>5.0737861885996933</v>
      </c>
      <c r="AT2223">
        <v>0.98142981867635659</v>
      </c>
      <c r="AU2223">
        <f t="shared" si="649"/>
        <v>4.9795650590799996</v>
      </c>
      <c r="AV2223">
        <f t="shared" si="650"/>
        <v>2.94428945602907</v>
      </c>
      <c r="AW2223">
        <f t="shared" si="651"/>
        <v>6.8700087307344964</v>
      </c>
      <c r="AX2223">
        <f t="shared" si="654"/>
        <v>9.8142981867635655</v>
      </c>
      <c r="AY2223" s="4">
        <v>0.1</v>
      </c>
      <c r="AZ2223">
        <v>35</v>
      </c>
      <c r="BA2223" s="1">
        <f t="shared" si="652"/>
        <v>0.10368970511989745</v>
      </c>
      <c r="BB2223">
        <v>0.51359999999999995</v>
      </c>
      <c r="BC2223">
        <v>4.8224999999999997E-2</v>
      </c>
      <c r="BD2223">
        <v>6.43E-3</v>
      </c>
      <c r="BE2223">
        <v>160000</v>
      </c>
      <c r="BF2223">
        <f t="shared" si="655"/>
        <v>74.400000000000006</v>
      </c>
      <c r="BG2223" s="7">
        <f t="shared" si="656"/>
        <v>0.78884137209302341</v>
      </c>
      <c r="BH2223" s="8">
        <f t="shared" si="657"/>
        <v>1.5776827441860468</v>
      </c>
      <c r="BI2223" s="7">
        <f t="shared" si="658"/>
        <v>2.36652411627907</v>
      </c>
      <c r="BJ2223">
        <v>340.8</v>
      </c>
      <c r="BK2223">
        <v>6390</v>
      </c>
      <c r="BL2223">
        <v>0.12</v>
      </c>
      <c r="BM2223">
        <v>0.11</v>
      </c>
      <c r="BN2223" s="3">
        <f t="shared" si="653"/>
        <v>6.5440272245661277E-2</v>
      </c>
      <c r="BO2223" s="3">
        <f t="shared" si="659"/>
        <v>9.6563228777618706E-2</v>
      </c>
      <c r="BP2223" s="3">
        <f t="shared" si="660"/>
        <v>8.347640665000125E-2</v>
      </c>
      <c r="BQ2223" s="3">
        <f t="shared" si="661"/>
        <v>0.12765056278862405</v>
      </c>
      <c r="BR2223">
        <f t="shared" si="662"/>
        <v>7.7546573679302136E-2</v>
      </c>
      <c r="BS2223">
        <f t="shared" si="663"/>
        <v>0.10824580724958729</v>
      </c>
      <c r="BT2223" s="5">
        <f t="shared" si="664"/>
        <v>463.5871296463115</v>
      </c>
    </row>
    <row r="2224" spans="1:72" x14ac:dyDescent="0.2">
      <c r="A2224">
        <v>9</v>
      </c>
      <c r="B2224">
        <v>42025</v>
      </c>
      <c r="C2224" t="s">
        <v>718</v>
      </c>
      <c r="D2224">
        <v>42</v>
      </c>
      <c r="E2224" t="s">
        <v>719</v>
      </c>
      <c r="F2224" t="s">
        <v>720</v>
      </c>
      <c r="G2224" t="s">
        <v>777</v>
      </c>
      <c r="H2224">
        <v>25</v>
      </c>
      <c r="I2224">
        <v>6241</v>
      </c>
      <c r="J2224">
        <v>355</v>
      </c>
      <c r="K2224">
        <v>2536</v>
      </c>
      <c r="L2224">
        <v>861</v>
      </c>
      <c r="M2224" s="5">
        <v>87909</v>
      </c>
      <c r="N2224" s="5">
        <v>122739.144</v>
      </c>
      <c r="O2224" s="5">
        <v>1764.9</v>
      </c>
      <c r="P2224" s="5">
        <v>2464.1653889999998</v>
      </c>
      <c r="Q2224" s="5">
        <v>47083</v>
      </c>
      <c r="R2224" s="5">
        <v>65737.60497</v>
      </c>
      <c r="S2224" s="5">
        <v>744</v>
      </c>
      <c r="T2224" s="5">
        <v>1038.7778619999999</v>
      </c>
      <c r="U2224">
        <v>3694</v>
      </c>
      <c r="V2224">
        <v>312</v>
      </c>
      <c r="W2224">
        <v>1856</v>
      </c>
      <c r="X2224">
        <v>523</v>
      </c>
      <c r="Y2224">
        <v>62</v>
      </c>
      <c r="Z2224">
        <v>20</v>
      </c>
      <c r="AA2224">
        <v>88</v>
      </c>
      <c r="AB2224">
        <v>43</v>
      </c>
      <c r="AC2224">
        <v>14</v>
      </c>
      <c r="AD2224">
        <v>65</v>
      </c>
      <c r="AE2224">
        <v>81</v>
      </c>
      <c r="AF2224">
        <v>31</v>
      </c>
      <c r="AG2224">
        <v>111</v>
      </c>
      <c r="AH2224">
        <v>1033.9166666666665</v>
      </c>
      <c r="AI2224">
        <v>2014.3166666666664</v>
      </c>
      <c r="AJ2224">
        <v>2561.833333333333</v>
      </c>
      <c r="AK2224">
        <v>1021</v>
      </c>
      <c r="AL2224">
        <v>1.1873308300972001</v>
      </c>
      <c r="AM2224">
        <f t="shared" si="646"/>
        <v>1</v>
      </c>
      <c r="AN2224">
        <f t="shared" si="647"/>
        <v>1212.2647775292412</v>
      </c>
      <c r="AO2224">
        <v>15.37</v>
      </c>
      <c r="AP2224">
        <f t="shared" si="648"/>
        <v>18.249274858593964</v>
      </c>
      <c r="AQ2224">
        <v>3.27</v>
      </c>
      <c r="AR2224">
        <v>6430</v>
      </c>
      <c r="AS2224">
        <v>5.0737861885996933</v>
      </c>
      <c r="AT2224">
        <v>1.0330772420618348</v>
      </c>
      <c r="AU2224">
        <f t="shared" si="649"/>
        <v>5.24161304253</v>
      </c>
      <c r="AV2224">
        <f t="shared" si="650"/>
        <v>3.0992317261855042</v>
      </c>
      <c r="AW2224">
        <f t="shared" si="651"/>
        <v>7.2315406944328435</v>
      </c>
      <c r="AX2224">
        <f t="shared" si="654"/>
        <v>10.330772420618349</v>
      </c>
      <c r="AY2224" s="4">
        <v>0.1</v>
      </c>
      <c r="AZ2224">
        <v>35</v>
      </c>
      <c r="BA2224" s="1">
        <f t="shared" si="652"/>
        <v>0.10368970511989745</v>
      </c>
      <c r="BB2224">
        <v>0.51359999999999995</v>
      </c>
      <c r="BC2224">
        <v>4.8224999999999997E-2</v>
      </c>
      <c r="BD2224">
        <v>6.43E-3</v>
      </c>
      <c r="BE2224">
        <v>160000</v>
      </c>
      <c r="BF2224">
        <f t="shared" si="655"/>
        <v>74.400000000000006</v>
      </c>
      <c r="BG2224" s="7">
        <f t="shared" si="656"/>
        <v>0.78884137209302341</v>
      </c>
      <c r="BH2224" s="8">
        <f t="shared" si="657"/>
        <v>1.5776827441860468</v>
      </c>
      <c r="BI2224" s="7">
        <f t="shared" si="658"/>
        <v>2.36652411627907</v>
      </c>
      <c r="BJ2224">
        <v>340.8</v>
      </c>
      <c r="BK2224">
        <v>6390</v>
      </c>
      <c r="BL2224">
        <v>0.12</v>
      </c>
      <c r="BM2224">
        <v>0.11</v>
      </c>
      <c r="BN2224" s="3">
        <f t="shared" si="653"/>
        <v>6.8968304222711774E-2</v>
      </c>
      <c r="BO2224" s="3">
        <f t="shared" si="659"/>
        <v>0.10501937789382201</v>
      </c>
      <c r="BP2224" s="3">
        <f t="shared" si="660"/>
        <v>9.1243866029726922E-2</v>
      </c>
      <c r="BQ2224" s="3">
        <f t="shared" si="661"/>
        <v>0.13774267269493012</v>
      </c>
      <c r="BR2224">
        <f t="shared" si="662"/>
        <v>8.6002722795505443E-2</v>
      </c>
      <c r="BS2224">
        <f t="shared" si="663"/>
        <v>0.1167019563657906</v>
      </c>
      <c r="BT2224" s="5">
        <f t="shared" si="664"/>
        <v>463.5871296463115</v>
      </c>
    </row>
    <row r="2225" spans="1:72" x14ac:dyDescent="0.2">
      <c r="A2225">
        <v>9</v>
      </c>
      <c r="B2225">
        <v>42027</v>
      </c>
      <c r="C2225" t="s">
        <v>718</v>
      </c>
      <c r="D2225">
        <v>42</v>
      </c>
      <c r="E2225" t="s">
        <v>719</v>
      </c>
      <c r="F2225" t="s">
        <v>720</v>
      </c>
      <c r="G2225" t="s">
        <v>786</v>
      </c>
      <c r="H2225">
        <v>27</v>
      </c>
      <c r="I2225">
        <v>2525</v>
      </c>
      <c r="J2225">
        <v>259</v>
      </c>
      <c r="K2225">
        <v>1737</v>
      </c>
      <c r="L2225">
        <v>370</v>
      </c>
      <c r="M2225" s="5">
        <v>39653</v>
      </c>
      <c r="N2225" s="5">
        <v>55363.788410000001</v>
      </c>
      <c r="O2225" s="5">
        <v>2237.8000000000002</v>
      </c>
      <c r="P2225" s="5">
        <v>3124.431587</v>
      </c>
      <c r="Q2225" s="5">
        <v>35877</v>
      </c>
      <c r="R2225" s="5">
        <v>50091.711519999997</v>
      </c>
      <c r="S2225" s="5">
        <v>341</v>
      </c>
      <c r="T2225" s="5">
        <v>476.1065203</v>
      </c>
      <c r="U2225">
        <v>1845</v>
      </c>
      <c r="V2225">
        <v>240</v>
      </c>
      <c r="W2225">
        <v>1410</v>
      </c>
      <c r="X2225">
        <v>265</v>
      </c>
      <c r="Y2225">
        <v>62</v>
      </c>
      <c r="Z2225">
        <v>20</v>
      </c>
      <c r="AA2225">
        <v>88</v>
      </c>
      <c r="AB2225">
        <v>43</v>
      </c>
      <c r="AC2225">
        <v>14</v>
      </c>
      <c r="AD2225">
        <v>65</v>
      </c>
      <c r="AE2225">
        <v>81</v>
      </c>
      <c r="AF2225">
        <v>31</v>
      </c>
      <c r="AG2225">
        <v>111</v>
      </c>
      <c r="AH2225">
        <v>1033.9166666666665</v>
      </c>
      <c r="AI2225">
        <v>2014.3166666666664</v>
      </c>
      <c r="AJ2225">
        <v>2561.833333333333</v>
      </c>
      <c r="AK2225">
        <v>1021</v>
      </c>
      <c r="AL2225">
        <v>1.1311723186123801</v>
      </c>
      <c r="AM2225">
        <f t="shared" si="646"/>
        <v>1</v>
      </c>
      <c r="AN2225">
        <f t="shared" si="647"/>
        <v>1154.92693730324</v>
      </c>
      <c r="AO2225">
        <v>15.37</v>
      </c>
      <c r="AP2225">
        <f t="shared" si="648"/>
        <v>17.386118537072281</v>
      </c>
      <c r="AQ2225">
        <v>3.27</v>
      </c>
      <c r="AR2225">
        <v>6430</v>
      </c>
      <c r="AS2225">
        <v>5.0737861885996933</v>
      </c>
      <c r="AT2225">
        <v>0.97161972217449033</v>
      </c>
      <c r="AU2225">
        <f t="shared" si="649"/>
        <v>4.9297907269400003</v>
      </c>
      <c r="AV2225">
        <f t="shared" si="650"/>
        <v>2.9148591665234709</v>
      </c>
      <c r="AW2225">
        <f t="shared" si="651"/>
        <v>6.8013380552214322</v>
      </c>
      <c r="AX2225">
        <f t="shared" si="654"/>
        <v>9.7161972217449026</v>
      </c>
      <c r="AY2225" s="4">
        <v>0.1</v>
      </c>
      <c r="AZ2225">
        <v>35</v>
      </c>
      <c r="BA2225" s="1">
        <f t="shared" si="652"/>
        <v>0.10368970511989745</v>
      </c>
      <c r="BB2225">
        <v>0.51359999999999995</v>
      </c>
      <c r="BC2225">
        <v>4.8224999999999997E-2</v>
      </c>
      <c r="BD2225">
        <v>6.43E-3</v>
      </c>
      <c r="BE2225">
        <v>160000</v>
      </c>
      <c r="BF2225">
        <f t="shared" si="655"/>
        <v>74.400000000000006</v>
      </c>
      <c r="BG2225" s="7">
        <f t="shared" si="656"/>
        <v>0.78884137209302341</v>
      </c>
      <c r="BH2225" s="8">
        <f t="shared" si="657"/>
        <v>1.5776827441860468</v>
      </c>
      <c r="BI2225" s="7">
        <f t="shared" si="658"/>
        <v>2.36652411627907</v>
      </c>
      <c r="BJ2225">
        <v>340.8</v>
      </c>
      <c r="BK2225">
        <v>6390</v>
      </c>
      <c r="BL2225">
        <v>0.12</v>
      </c>
      <c r="BM2225">
        <v>0.11</v>
      </c>
      <c r="BN2225" s="3">
        <f t="shared" si="653"/>
        <v>6.5449996166842064E-2</v>
      </c>
      <c r="BO2225" s="3">
        <f t="shared" si="659"/>
        <v>9.7727284121257835E-2</v>
      </c>
      <c r="BP2225" s="3">
        <f t="shared" si="660"/>
        <v>8.4771274187779549E-2</v>
      </c>
      <c r="BQ2225" s="3">
        <f t="shared" si="661"/>
        <v>0.12850387788285339</v>
      </c>
      <c r="BR2225">
        <f t="shared" si="662"/>
        <v>7.8710629022941264E-2</v>
      </c>
      <c r="BS2225">
        <f t="shared" si="663"/>
        <v>0.10940986259322642</v>
      </c>
      <c r="BT2225" s="5">
        <f t="shared" si="664"/>
        <v>463.5871296463115</v>
      </c>
    </row>
    <row r="2226" spans="1:72" x14ac:dyDescent="0.2">
      <c r="A2226">
        <v>9</v>
      </c>
      <c r="B2226">
        <v>42029</v>
      </c>
      <c r="C2226" t="s">
        <v>718</v>
      </c>
      <c r="D2226">
        <v>42</v>
      </c>
      <c r="E2226" t="s">
        <v>719</v>
      </c>
      <c r="F2226" t="s">
        <v>720</v>
      </c>
      <c r="G2226" t="s">
        <v>788</v>
      </c>
      <c r="H2226">
        <v>29</v>
      </c>
      <c r="I2226">
        <v>11062</v>
      </c>
      <c r="J2226">
        <v>318</v>
      </c>
      <c r="K2226">
        <v>3820</v>
      </c>
      <c r="L2226">
        <v>1484</v>
      </c>
      <c r="M2226" s="5">
        <v>138960</v>
      </c>
      <c r="N2226" s="5">
        <v>194016.89749999999</v>
      </c>
      <c r="O2226" s="5">
        <v>3276.6</v>
      </c>
      <c r="P2226" s="5">
        <v>4574.8112149999997</v>
      </c>
      <c r="Q2226" s="5">
        <v>71332</v>
      </c>
      <c r="R2226" s="5">
        <v>99594.223769999997</v>
      </c>
      <c r="S2226" s="5">
        <v>1225</v>
      </c>
      <c r="T2226" s="5">
        <v>1710.353335</v>
      </c>
      <c r="U2226">
        <v>5170</v>
      </c>
      <c r="V2226">
        <v>239</v>
      </c>
      <c r="W2226">
        <v>2240</v>
      </c>
      <c r="X2226">
        <v>708</v>
      </c>
      <c r="Y2226">
        <v>62</v>
      </c>
      <c r="Z2226">
        <v>20</v>
      </c>
      <c r="AA2226">
        <v>88</v>
      </c>
      <c r="AB2226">
        <v>43</v>
      </c>
      <c r="AC2226">
        <v>14</v>
      </c>
      <c r="AD2226">
        <v>65</v>
      </c>
      <c r="AE2226">
        <v>81</v>
      </c>
      <c r="AF2226">
        <v>31</v>
      </c>
      <c r="AG2226">
        <v>111</v>
      </c>
      <c r="AH2226">
        <v>1033.9166666666665</v>
      </c>
      <c r="AI2226">
        <v>2014.3166666666664</v>
      </c>
      <c r="AJ2226">
        <v>2561.833333333333</v>
      </c>
      <c r="AK2226">
        <v>1021</v>
      </c>
      <c r="AL2226">
        <v>1.21108418986911</v>
      </c>
      <c r="AM2226">
        <f t="shared" si="646"/>
        <v>1</v>
      </c>
      <c r="AN2226">
        <f t="shared" si="647"/>
        <v>1236.5169578563614</v>
      </c>
      <c r="AO2226">
        <v>15.37</v>
      </c>
      <c r="AP2226">
        <f t="shared" si="648"/>
        <v>18.614363998288219</v>
      </c>
      <c r="AQ2226">
        <v>3.27</v>
      </c>
      <c r="AR2226">
        <v>6430</v>
      </c>
      <c r="AS2226">
        <v>5.0737861885996933</v>
      </c>
      <c r="AT2226">
        <v>1.0422977297373142</v>
      </c>
      <c r="AU2226">
        <f t="shared" si="649"/>
        <v>5.2883958255500003</v>
      </c>
      <c r="AV2226">
        <f t="shared" si="650"/>
        <v>3.1268931892119425</v>
      </c>
      <c r="AW2226">
        <f t="shared" si="651"/>
        <v>7.2960841081611996</v>
      </c>
      <c r="AX2226">
        <f t="shared" si="654"/>
        <v>10.422977297373141</v>
      </c>
      <c r="AY2226" s="4">
        <v>0.1</v>
      </c>
      <c r="AZ2226">
        <v>35</v>
      </c>
      <c r="BA2226" s="1">
        <f t="shared" si="652"/>
        <v>0.10368970511989745</v>
      </c>
      <c r="BB2226">
        <v>0.51359999999999995</v>
      </c>
      <c r="BC2226">
        <v>4.8224999999999997E-2</v>
      </c>
      <c r="BD2226">
        <v>6.43E-3</v>
      </c>
      <c r="BE2226">
        <v>160000</v>
      </c>
      <c r="BF2226">
        <f t="shared" si="655"/>
        <v>74.400000000000006</v>
      </c>
      <c r="BG2226" s="7">
        <f t="shared" si="656"/>
        <v>0.78884137209302341</v>
      </c>
      <c r="BH2226" s="8">
        <f t="shared" si="657"/>
        <v>1.5776827441860468</v>
      </c>
      <c r="BI2226" s="7">
        <f t="shared" si="658"/>
        <v>2.36652411627907</v>
      </c>
      <c r="BJ2226">
        <v>340.8</v>
      </c>
      <c r="BK2226">
        <v>6390</v>
      </c>
      <c r="BL2226">
        <v>0.12</v>
      </c>
      <c r="BM2226">
        <v>0.11</v>
      </c>
      <c r="BN2226" s="3">
        <f t="shared" si="653"/>
        <v>6.9909193871374287E-2</v>
      </c>
      <c r="BO2226" s="3">
        <f t="shared" si="659"/>
        <v>0.11008058049028596</v>
      </c>
      <c r="BP2226" s="3">
        <f t="shared" si="660"/>
        <v>9.6182118538632261E-2</v>
      </c>
      <c r="BQ2226" s="3">
        <f t="shared" si="661"/>
        <v>0.1430959393541088</v>
      </c>
      <c r="BR2226">
        <f t="shared" si="662"/>
        <v>9.1063925391969391E-2</v>
      </c>
      <c r="BS2226">
        <f t="shared" si="663"/>
        <v>0.12176315896225455</v>
      </c>
      <c r="BT2226" s="5">
        <f t="shared" si="664"/>
        <v>463.5871296463115</v>
      </c>
    </row>
    <row r="2227" spans="1:72" x14ac:dyDescent="0.2">
      <c r="A2227">
        <v>9</v>
      </c>
      <c r="B2227">
        <v>42031</v>
      </c>
      <c r="C2227" t="s">
        <v>718</v>
      </c>
      <c r="D2227">
        <v>42</v>
      </c>
      <c r="E2227" t="s">
        <v>719</v>
      </c>
      <c r="F2227" t="s">
        <v>720</v>
      </c>
      <c r="G2227" t="s">
        <v>783</v>
      </c>
      <c r="H2227">
        <v>31</v>
      </c>
      <c r="I2227">
        <v>2788</v>
      </c>
      <c r="J2227">
        <v>177</v>
      </c>
      <c r="K2227">
        <v>1639</v>
      </c>
      <c r="L2227">
        <v>390</v>
      </c>
      <c r="M2227" s="5">
        <v>40816</v>
      </c>
      <c r="N2227" s="5">
        <v>56987.576930000003</v>
      </c>
      <c r="O2227" s="5">
        <v>2309.4</v>
      </c>
      <c r="P2227" s="5">
        <v>3224.3999939999999</v>
      </c>
      <c r="Q2227" s="5">
        <v>34579</v>
      </c>
      <c r="R2227" s="5">
        <v>48279.435089999999</v>
      </c>
      <c r="S2227" s="5">
        <v>345</v>
      </c>
      <c r="T2227" s="5">
        <v>481.69134750000001</v>
      </c>
      <c r="U2227">
        <v>1720</v>
      </c>
      <c r="V2227">
        <v>200</v>
      </c>
      <c r="W2227">
        <v>1336</v>
      </c>
      <c r="X2227">
        <v>243</v>
      </c>
      <c r="Y2227">
        <v>62</v>
      </c>
      <c r="Z2227">
        <v>20</v>
      </c>
      <c r="AA2227">
        <v>88</v>
      </c>
      <c r="AB2227">
        <v>43</v>
      </c>
      <c r="AC2227">
        <v>14</v>
      </c>
      <c r="AD2227">
        <v>65</v>
      </c>
      <c r="AE2227">
        <v>81</v>
      </c>
      <c r="AF2227">
        <v>31</v>
      </c>
      <c r="AG2227">
        <v>111</v>
      </c>
      <c r="AH2227">
        <v>1033.9166666666665</v>
      </c>
      <c r="AI2227">
        <v>2014.3166666666664</v>
      </c>
      <c r="AJ2227">
        <v>2561.833333333333</v>
      </c>
      <c r="AK2227">
        <v>1021</v>
      </c>
      <c r="AL2227">
        <v>1.09624005109072</v>
      </c>
      <c r="AM2227">
        <f t="shared" si="646"/>
        <v>1</v>
      </c>
      <c r="AN2227">
        <f t="shared" si="647"/>
        <v>1119.2610921636251</v>
      </c>
      <c r="AO2227">
        <v>15.37</v>
      </c>
      <c r="AP2227">
        <f t="shared" si="648"/>
        <v>16.849209585264365</v>
      </c>
      <c r="AQ2227">
        <v>3.27</v>
      </c>
      <c r="AR2227">
        <v>6430</v>
      </c>
      <c r="AS2227">
        <v>5.0737861885996933</v>
      </c>
      <c r="AT2227">
        <v>1.0506286711011767</v>
      </c>
      <c r="AU2227">
        <f t="shared" si="649"/>
        <v>5.3306652407800001</v>
      </c>
      <c r="AV2227">
        <f t="shared" si="650"/>
        <v>3.15188601330353</v>
      </c>
      <c r="AW2227">
        <f t="shared" si="651"/>
        <v>7.354400697708237</v>
      </c>
      <c r="AX2227">
        <f t="shared" si="654"/>
        <v>10.506286711011768</v>
      </c>
      <c r="AY2227" s="4">
        <v>0.1</v>
      </c>
      <c r="AZ2227">
        <v>35</v>
      </c>
      <c r="BA2227" s="1">
        <f t="shared" si="652"/>
        <v>0.10368970511989745</v>
      </c>
      <c r="BB2227">
        <v>0.51359999999999995</v>
      </c>
      <c r="BC2227">
        <v>4.8224999999999997E-2</v>
      </c>
      <c r="BD2227">
        <v>6.43E-3</v>
      </c>
      <c r="BE2227">
        <v>160000</v>
      </c>
      <c r="BF2227">
        <f t="shared" si="655"/>
        <v>74.400000000000006</v>
      </c>
      <c r="BG2227" s="7">
        <f t="shared" si="656"/>
        <v>0.78884137209302341</v>
      </c>
      <c r="BH2227" s="8">
        <f t="shared" si="657"/>
        <v>1.5776827441860468</v>
      </c>
      <c r="BI2227" s="7">
        <f t="shared" si="658"/>
        <v>2.36652411627907</v>
      </c>
      <c r="BJ2227">
        <v>340.8</v>
      </c>
      <c r="BK2227">
        <v>6390</v>
      </c>
      <c r="BL2227">
        <v>0.12</v>
      </c>
      <c r="BM2227">
        <v>0.11</v>
      </c>
      <c r="BN2227" s="3">
        <f t="shared" si="653"/>
        <v>6.7086307466254824E-2</v>
      </c>
      <c r="BO2227" s="3">
        <f t="shared" si="659"/>
        <v>9.9449822898393936E-2</v>
      </c>
      <c r="BP2227" s="3">
        <f t="shared" si="660"/>
        <v>8.5440272465720238E-2</v>
      </c>
      <c r="BQ2227" s="3">
        <f t="shared" si="661"/>
        <v>0.13272906895198422</v>
      </c>
      <c r="BR2227">
        <f t="shared" si="662"/>
        <v>8.0433167800077365E-2</v>
      </c>
      <c r="BS2227">
        <f t="shared" si="663"/>
        <v>0.11113240137036252</v>
      </c>
      <c r="BT2227" s="5">
        <f t="shared" si="664"/>
        <v>463.5871296463115</v>
      </c>
    </row>
    <row r="2228" spans="1:72" x14ac:dyDescent="0.2">
      <c r="A2228">
        <v>11</v>
      </c>
      <c r="B2228">
        <v>42033</v>
      </c>
      <c r="C2228" t="s">
        <v>841</v>
      </c>
      <c r="D2228">
        <v>42</v>
      </c>
      <c r="E2228" t="s">
        <v>719</v>
      </c>
      <c r="F2228" t="s">
        <v>720</v>
      </c>
      <c r="G2228" t="s">
        <v>997</v>
      </c>
      <c r="H2228">
        <v>33</v>
      </c>
      <c r="I2228">
        <v>2399</v>
      </c>
      <c r="J2228">
        <v>203</v>
      </c>
      <c r="K2228">
        <v>1690</v>
      </c>
      <c r="L2228">
        <v>341</v>
      </c>
      <c r="M2228" s="5">
        <v>36623</v>
      </c>
      <c r="N2228" s="5">
        <v>51133.281799999997</v>
      </c>
      <c r="O2228" s="5">
        <v>1862.7</v>
      </c>
      <c r="P2228" s="5">
        <v>2600.714414</v>
      </c>
      <c r="Q2228" s="5">
        <v>35794</v>
      </c>
      <c r="R2228" s="5">
        <v>49975.826359999999</v>
      </c>
      <c r="S2228" s="5">
        <v>314</v>
      </c>
      <c r="T2228" s="5">
        <v>438.4089366</v>
      </c>
      <c r="U2228">
        <v>1731</v>
      </c>
      <c r="V2228">
        <v>215</v>
      </c>
      <c r="W2228">
        <v>1386</v>
      </c>
      <c r="X2228">
        <v>248</v>
      </c>
      <c r="Y2228">
        <v>62</v>
      </c>
      <c r="Z2228">
        <v>20</v>
      </c>
      <c r="AA2228">
        <v>88</v>
      </c>
      <c r="AB2228">
        <v>43</v>
      </c>
      <c r="AC2228">
        <v>14</v>
      </c>
      <c r="AD2228">
        <v>65</v>
      </c>
      <c r="AE2228">
        <v>81</v>
      </c>
      <c r="AF2228">
        <v>31</v>
      </c>
      <c r="AG2228">
        <v>111</v>
      </c>
      <c r="AH2228">
        <v>1033.9166666666665</v>
      </c>
      <c r="AI2228">
        <v>2014.3166666666664</v>
      </c>
      <c r="AJ2228">
        <v>2561.833333333333</v>
      </c>
      <c r="AK2228">
        <v>1021</v>
      </c>
      <c r="AL2228">
        <v>1.11589123985984</v>
      </c>
      <c r="AM2228">
        <f t="shared" si="646"/>
        <v>1</v>
      </c>
      <c r="AN2228">
        <f t="shared" si="647"/>
        <v>1139.3249558968967</v>
      </c>
      <c r="AO2228">
        <v>15.37</v>
      </c>
      <c r="AP2228">
        <f t="shared" si="648"/>
        <v>17.151248356645738</v>
      </c>
      <c r="AQ2228">
        <v>3.27</v>
      </c>
      <c r="AR2228">
        <v>6430</v>
      </c>
      <c r="AS2228">
        <v>5.0737861885996933</v>
      </c>
      <c r="AT2228">
        <v>0.96333053287745229</v>
      </c>
      <c r="AU2228">
        <f t="shared" si="649"/>
        <v>4.8877331527700001</v>
      </c>
      <c r="AV2228">
        <f t="shared" si="650"/>
        <v>2.8899915986323568</v>
      </c>
      <c r="AW2228">
        <f t="shared" si="651"/>
        <v>6.743313730142166</v>
      </c>
      <c r="AX2228">
        <f t="shared" si="654"/>
        <v>9.6333053287745223</v>
      </c>
      <c r="AY2228" s="4">
        <v>0.1</v>
      </c>
      <c r="AZ2228">
        <v>35</v>
      </c>
      <c r="BA2228" s="1">
        <f t="shared" si="652"/>
        <v>0.10368970511989745</v>
      </c>
      <c r="BB2228">
        <v>0.33889999999999998</v>
      </c>
      <c r="BC2228">
        <v>4.8224999999999997E-2</v>
      </c>
      <c r="BD2228">
        <v>6.43E-3</v>
      </c>
      <c r="BE2228">
        <v>160000</v>
      </c>
      <c r="BF2228">
        <f t="shared" si="655"/>
        <v>74.400000000000006</v>
      </c>
      <c r="BG2228" s="7">
        <f t="shared" si="656"/>
        <v>0.78884137209302341</v>
      </c>
      <c r="BH2228" s="8">
        <f t="shared" si="657"/>
        <v>1.5776827441860468</v>
      </c>
      <c r="BI2228" s="7">
        <f t="shared" si="658"/>
        <v>2.36652411627907</v>
      </c>
      <c r="BJ2228">
        <v>340.8</v>
      </c>
      <c r="BK2228">
        <v>6390</v>
      </c>
      <c r="BL2228">
        <v>0.12</v>
      </c>
      <c r="BM2228">
        <v>0.11</v>
      </c>
      <c r="BN2228" s="3">
        <f t="shared" si="653"/>
        <v>8.0268441337749352E-2</v>
      </c>
      <c r="BO2228" s="3">
        <f t="shared" si="659"/>
        <v>0.11232200554271614</v>
      </c>
      <c r="BP2228" s="3">
        <f t="shared" si="660"/>
        <v>9.9476527349611085E-2</v>
      </c>
      <c r="BQ2228" s="3">
        <f t="shared" si="661"/>
        <v>0.14283603463442524</v>
      </c>
      <c r="BR2228">
        <f t="shared" si="662"/>
        <v>9.3289115079086438E-2</v>
      </c>
      <c r="BS2228">
        <f t="shared" si="663"/>
        <v>0.1240167345954757</v>
      </c>
      <c r="BT2228" s="5">
        <f t="shared" si="664"/>
        <v>464.13182214242102</v>
      </c>
    </row>
    <row r="2229" spans="1:72" x14ac:dyDescent="0.2">
      <c r="A2229">
        <v>9</v>
      </c>
      <c r="B2229">
        <v>42035</v>
      </c>
      <c r="C2229" t="s">
        <v>718</v>
      </c>
      <c r="D2229">
        <v>42</v>
      </c>
      <c r="E2229" t="s">
        <v>719</v>
      </c>
      <c r="F2229" t="s">
        <v>720</v>
      </c>
      <c r="G2229" t="s">
        <v>513</v>
      </c>
      <c r="H2229">
        <v>35</v>
      </c>
      <c r="I2229">
        <v>2017</v>
      </c>
      <c r="J2229">
        <v>204</v>
      </c>
      <c r="K2229">
        <v>1401</v>
      </c>
      <c r="L2229">
        <v>299</v>
      </c>
      <c r="M2229" s="5">
        <v>32249</v>
      </c>
      <c r="N2229" s="5">
        <v>45026.273229999999</v>
      </c>
      <c r="O2229" s="5">
        <v>1482.4</v>
      </c>
      <c r="P2229" s="5">
        <v>2069.7369669999998</v>
      </c>
      <c r="Q2229" s="5">
        <v>29388</v>
      </c>
      <c r="R2229" s="5">
        <v>41031.725570000002</v>
      </c>
      <c r="S2229" s="5">
        <v>284</v>
      </c>
      <c r="T2229" s="5">
        <v>396.5227324</v>
      </c>
      <c r="U2229">
        <v>1645</v>
      </c>
      <c r="V2229">
        <v>213</v>
      </c>
      <c r="W2229">
        <v>1289</v>
      </c>
      <c r="X2229">
        <v>240</v>
      </c>
      <c r="Y2229">
        <v>62</v>
      </c>
      <c r="Z2229">
        <v>20</v>
      </c>
      <c r="AA2229">
        <v>88</v>
      </c>
      <c r="AB2229">
        <v>43</v>
      </c>
      <c r="AC2229">
        <v>14</v>
      </c>
      <c r="AD2229">
        <v>65</v>
      </c>
      <c r="AE2229">
        <v>81</v>
      </c>
      <c r="AF2229">
        <v>31</v>
      </c>
      <c r="AG2229">
        <v>111</v>
      </c>
      <c r="AH2229">
        <v>1033.9166666666665</v>
      </c>
      <c r="AI2229">
        <v>2014.3166666666664</v>
      </c>
      <c r="AJ2229">
        <v>2561.833333333333</v>
      </c>
      <c r="AK2229">
        <v>1021</v>
      </c>
      <c r="AL2229">
        <v>1.1335906753173199</v>
      </c>
      <c r="AM2229">
        <f t="shared" si="646"/>
        <v>1</v>
      </c>
      <c r="AN2229">
        <f t="shared" si="647"/>
        <v>1157.3960794989837</v>
      </c>
      <c r="AO2229">
        <v>15.37</v>
      </c>
      <c r="AP2229">
        <f t="shared" si="648"/>
        <v>17.423288679627206</v>
      </c>
      <c r="AQ2229">
        <v>3.27</v>
      </c>
      <c r="AR2229">
        <v>6430</v>
      </c>
      <c r="AS2229">
        <v>5.0737861885996933</v>
      </c>
      <c r="AT2229">
        <v>1.0179157023121217</v>
      </c>
      <c r="AU2229">
        <f t="shared" si="649"/>
        <v>5.1646866315500004</v>
      </c>
      <c r="AV2229">
        <f t="shared" si="650"/>
        <v>3.0537471069363651</v>
      </c>
      <c r="AW2229">
        <f t="shared" si="651"/>
        <v>7.1254099161848519</v>
      </c>
      <c r="AX2229">
        <f t="shared" si="654"/>
        <v>10.179157023121217</v>
      </c>
      <c r="AY2229" s="4">
        <v>0.1</v>
      </c>
      <c r="AZ2229">
        <v>35</v>
      </c>
      <c r="BA2229" s="1">
        <f t="shared" si="652"/>
        <v>0.10368970511989745</v>
      </c>
      <c r="BB2229">
        <v>0.51359999999999995</v>
      </c>
      <c r="BC2229">
        <v>4.8224999999999997E-2</v>
      </c>
      <c r="BD2229">
        <v>6.43E-3</v>
      </c>
      <c r="BE2229">
        <v>160000</v>
      </c>
      <c r="BF2229">
        <f t="shared" si="655"/>
        <v>74.400000000000006</v>
      </c>
      <c r="BG2229" s="7">
        <f t="shared" si="656"/>
        <v>0.78884137209302341</v>
      </c>
      <c r="BH2229" s="8">
        <f t="shared" si="657"/>
        <v>1.5776827441860468</v>
      </c>
      <c r="BI2229" s="7">
        <f t="shared" si="658"/>
        <v>2.36652411627907</v>
      </c>
      <c r="BJ2229">
        <v>340.8</v>
      </c>
      <c r="BK2229">
        <v>6390</v>
      </c>
      <c r="BL2229">
        <v>0.12</v>
      </c>
      <c r="BM2229">
        <v>0.11</v>
      </c>
      <c r="BN2229" s="3">
        <f t="shared" si="653"/>
        <v>6.7025543738581411E-2</v>
      </c>
      <c r="BO2229" s="3">
        <f t="shared" si="659"/>
        <v>9.8674934151969179E-2</v>
      </c>
      <c r="BP2229" s="3">
        <f t="shared" si="660"/>
        <v>8.5101593008703513E-2</v>
      </c>
      <c r="BQ2229" s="3">
        <f t="shared" si="661"/>
        <v>0.13091797876977213</v>
      </c>
      <c r="BR2229">
        <f t="shared" si="662"/>
        <v>7.9658279053652609E-2</v>
      </c>
      <c r="BS2229">
        <f t="shared" si="663"/>
        <v>0.11035751262393777</v>
      </c>
      <c r="BT2229" s="5">
        <f t="shared" si="664"/>
        <v>463.5871296463115</v>
      </c>
    </row>
    <row r="2230" spans="1:72" x14ac:dyDescent="0.2">
      <c r="A2230">
        <v>9</v>
      </c>
      <c r="B2230">
        <v>42037</v>
      </c>
      <c r="C2230" t="s">
        <v>718</v>
      </c>
      <c r="D2230">
        <v>42</v>
      </c>
      <c r="E2230" t="s">
        <v>719</v>
      </c>
      <c r="F2230" t="s">
        <v>720</v>
      </c>
      <c r="G2230" t="s">
        <v>216</v>
      </c>
      <c r="H2230">
        <v>37</v>
      </c>
      <c r="I2230">
        <v>3919</v>
      </c>
      <c r="J2230">
        <v>341</v>
      </c>
      <c r="K2230">
        <v>1870</v>
      </c>
      <c r="L2230">
        <v>539</v>
      </c>
      <c r="M2230" s="5">
        <v>57271</v>
      </c>
      <c r="N2230" s="5">
        <v>79962.159889999995</v>
      </c>
      <c r="O2230" s="5">
        <v>2529.9</v>
      </c>
      <c r="P2230" s="5">
        <v>3532.263594</v>
      </c>
      <c r="Q2230" s="5">
        <v>38774</v>
      </c>
      <c r="R2230" s="5">
        <v>54136.522629999999</v>
      </c>
      <c r="S2230" s="5">
        <v>488</v>
      </c>
      <c r="T2230" s="5">
        <v>681.34892049999996</v>
      </c>
      <c r="U2230">
        <v>2690</v>
      </c>
      <c r="V2230">
        <v>274</v>
      </c>
      <c r="W2230">
        <v>1523</v>
      </c>
      <c r="X2230">
        <v>378</v>
      </c>
      <c r="Y2230">
        <v>62</v>
      </c>
      <c r="Z2230">
        <v>20</v>
      </c>
      <c r="AA2230">
        <v>88</v>
      </c>
      <c r="AB2230">
        <v>43</v>
      </c>
      <c r="AC2230">
        <v>14</v>
      </c>
      <c r="AD2230">
        <v>65</v>
      </c>
      <c r="AE2230">
        <v>81</v>
      </c>
      <c r="AF2230">
        <v>31</v>
      </c>
      <c r="AG2230">
        <v>111</v>
      </c>
      <c r="AH2230">
        <v>1033.9166666666665</v>
      </c>
      <c r="AI2230">
        <v>2014.3166666666664</v>
      </c>
      <c r="AJ2230">
        <v>2561.833333333333</v>
      </c>
      <c r="AK2230">
        <v>1021</v>
      </c>
      <c r="AL2230">
        <v>1.16313189726609</v>
      </c>
      <c r="AM2230">
        <f t="shared" si="646"/>
        <v>1</v>
      </c>
      <c r="AN2230">
        <f t="shared" si="647"/>
        <v>1187.5576671086778</v>
      </c>
      <c r="AO2230">
        <v>15.37</v>
      </c>
      <c r="AP2230">
        <f t="shared" si="648"/>
        <v>17.877337260979804</v>
      </c>
      <c r="AQ2230">
        <v>3.27</v>
      </c>
      <c r="AR2230">
        <v>6430</v>
      </c>
      <c r="AS2230">
        <v>5.0737861885996933</v>
      </c>
      <c r="AT2230">
        <v>1.014858355338208</v>
      </c>
      <c r="AU2230">
        <f t="shared" si="649"/>
        <v>5.1491743067</v>
      </c>
      <c r="AV2230">
        <f t="shared" si="650"/>
        <v>3.044575066014624</v>
      </c>
      <c r="AW2230">
        <f t="shared" si="651"/>
        <v>7.104008487367456</v>
      </c>
      <c r="AX2230">
        <f t="shared" si="654"/>
        <v>10.14858355338208</v>
      </c>
      <c r="AY2230" s="4">
        <v>0.1</v>
      </c>
      <c r="AZ2230">
        <v>35</v>
      </c>
      <c r="BA2230" s="1">
        <f t="shared" si="652"/>
        <v>0.10368970511989745</v>
      </c>
      <c r="BB2230">
        <v>0.51359999999999995</v>
      </c>
      <c r="BC2230">
        <v>4.8224999999999997E-2</v>
      </c>
      <c r="BD2230">
        <v>6.43E-3</v>
      </c>
      <c r="BE2230">
        <v>160000</v>
      </c>
      <c r="BF2230">
        <f t="shared" si="655"/>
        <v>74.400000000000006</v>
      </c>
      <c r="BG2230" s="7">
        <f t="shared" si="656"/>
        <v>0.78884137209302341</v>
      </c>
      <c r="BH2230" s="8">
        <f t="shared" si="657"/>
        <v>1.5776827441860468</v>
      </c>
      <c r="BI2230" s="7">
        <f t="shared" si="658"/>
        <v>2.36652411627907</v>
      </c>
      <c r="BJ2230">
        <v>340.8</v>
      </c>
      <c r="BK2230">
        <v>6390</v>
      </c>
      <c r="BL2230">
        <v>0.12</v>
      </c>
      <c r="BM2230">
        <v>0.11</v>
      </c>
      <c r="BN2230" s="3">
        <f t="shared" si="653"/>
        <v>6.7721840042148554E-2</v>
      </c>
      <c r="BO2230" s="3">
        <f t="shared" si="659"/>
        <v>0.10138719088896377</v>
      </c>
      <c r="BP2230" s="3">
        <f t="shared" si="660"/>
        <v>8.7854617771356822E-2</v>
      </c>
      <c r="BQ2230" s="3">
        <f t="shared" si="661"/>
        <v>0.13353339234512959</v>
      </c>
      <c r="BR2230">
        <f t="shared" si="662"/>
        <v>8.2370535790647195E-2</v>
      </c>
      <c r="BS2230">
        <f t="shared" si="663"/>
        <v>0.11306976936093235</v>
      </c>
      <c r="BT2230" s="5">
        <f t="shared" si="664"/>
        <v>463.5871296463115</v>
      </c>
    </row>
    <row r="2231" spans="1:72" x14ac:dyDescent="0.2">
      <c r="A2231">
        <v>9</v>
      </c>
      <c r="B2231">
        <v>42039</v>
      </c>
      <c r="C2231" t="s">
        <v>718</v>
      </c>
      <c r="D2231">
        <v>42</v>
      </c>
      <c r="E2231" t="s">
        <v>719</v>
      </c>
      <c r="F2231" t="s">
        <v>720</v>
      </c>
      <c r="G2231" t="s">
        <v>266</v>
      </c>
      <c r="H2231">
        <v>39</v>
      </c>
      <c r="I2231">
        <v>3784</v>
      </c>
      <c r="J2231">
        <v>206</v>
      </c>
      <c r="K2231">
        <v>1900</v>
      </c>
      <c r="L2231">
        <v>501</v>
      </c>
      <c r="M2231" s="5">
        <v>52986</v>
      </c>
      <c r="N2231" s="5">
        <v>73979.413740000004</v>
      </c>
      <c r="O2231" s="5">
        <v>1661.4</v>
      </c>
      <c r="P2231" s="5">
        <v>2319.6579849999998</v>
      </c>
      <c r="Q2231" s="5">
        <v>39251</v>
      </c>
      <c r="R2231" s="5">
        <v>54802.513279999999</v>
      </c>
      <c r="S2231" s="5">
        <v>425</v>
      </c>
      <c r="T2231" s="5">
        <v>593.38789180000003</v>
      </c>
      <c r="U2231">
        <v>1845</v>
      </c>
      <c r="V2231">
        <v>212</v>
      </c>
      <c r="W2231">
        <v>1321</v>
      </c>
      <c r="X2231">
        <v>254</v>
      </c>
      <c r="Y2231">
        <v>62</v>
      </c>
      <c r="Z2231">
        <v>20</v>
      </c>
      <c r="AA2231">
        <v>88</v>
      </c>
      <c r="AB2231">
        <v>43</v>
      </c>
      <c r="AC2231">
        <v>14</v>
      </c>
      <c r="AD2231">
        <v>65</v>
      </c>
      <c r="AE2231">
        <v>81</v>
      </c>
      <c r="AF2231">
        <v>31</v>
      </c>
      <c r="AG2231">
        <v>111</v>
      </c>
      <c r="AH2231">
        <v>1033.9166666666665</v>
      </c>
      <c r="AI2231">
        <v>2014.3166666666664</v>
      </c>
      <c r="AJ2231">
        <v>2561.833333333333</v>
      </c>
      <c r="AK2231">
        <v>1021</v>
      </c>
      <c r="AL2231">
        <v>1.0830534100532501</v>
      </c>
      <c r="AM2231">
        <f t="shared" si="646"/>
        <v>1</v>
      </c>
      <c r="AN2231">
        <f t="shared" si="647"/>
        <v>1105.7975316643683</v>
      </c>
      <c r="AO2231">
        <v>15.37</v>
      </c>
      <c r="AP2231">
        <f t="shared" si="648"/>
        <v>16.646530912518454</v>
      </c>
      <c r="AQ2231">
        <v>3.27</v>
      </c>
      <c r="AR2231">
        <v>6430</v>
      </c>
      <c r="AS2231">
        <v>5.0737861885996933</v>
      </c>
      <c r="AT2231">
        <v>1.0837051472398602</v>
      </c>
      <c r="AU2231">
        <f t="shared" si="649"/>
        <v>5.4984882085799995</v>
      </c>
      <c r="AV2231">
        <f t="shared" si="650"/>
        <v>3.2511154417195804</v>
      </c>
      <c r="AW2231">
        <f t="shared" si="651"/>
        <v>7.5859360306790213</v>
      </c>
      <c r="AX2231">
        <f t="shared" si="654"/>
        <v>10.837051472398603</v>
      </c>
      <c r="AY2231" s="4">
        <v>0.1</v>
      </c>
      <c r="AZ2231">
        <v>35</v>
      </c>
      <c r="BA2231" s="1">
        <f t="shared" si="652"/>
        <v>0.10368970511989745</v>
      </c>
      <c r="BB2231">
        <v>0.51359999999999995</v>
      </c>
      <c r="BC2231">
        <v>4.8224999999999997E-2</v>
      </c>
      <c r="BD2231">
        <v>6.43E-3</v>
      </c>
      <c r="BE2231">
        <v>160000</v>
      </c>
      <c r="BF2231">
        <f t="shared" si="655"/>
        <v>74.400000000000006</v>
      </c>
      <c r="BG2231" s="7">
        <f t="shared" si="656"/>
        <v>0.78884137209302341</v>
      </c>
      <c r="BH2231" s="8">
        <f t="shared" si="657"/>
        <v>1.5776827441860468</v>
      </c>
      <c r="BI2231" s="7">
        <f t="shared" si="658"/>
        <v>2.36652411627907</v>
      </c>
      <c r="BJ2231">
        <v>340.8</v>
      </c>
      <c r="BK2231">
        <v>6390</v>
      </c>
      <c r="BL2231">
        <v>0.12</v>
      </c>
      <c r="BM2231">
        <v>0.11</v>
      </c>
      <c r="BN2231" s="3">
        <f t="shared" si="653"/>
        <v>6.7810071748699532E-2</v>
      </c>
      <c r="BO2231" s="3">
        <f t="shared" si="659"/>
        <v>0.10111399610273548</v>
      </c>
      <c r="BP2231" s="3">
        <f t="shared" si="660"/>
        <v>8.6663389211822983E-2</v>
      </c>
      <c r="BQ2231" s="3">
        <f t="shared" si="661"/>
        <v>0.13544095788908914</v>
      </c>
      <c r="BR2231">
        <f t="shared" si="662"/>
        <v>8.2097341004418914E-2</v>
      </c>
      <c r="BS2231">
        <f t="shared" si="663"/>
        <v>0.11279657457470407</v>
      </c>
      <c r="BT2231" s="5">
        <f t="shared" si="664"/>
        <v>463.5871296463115</v>
      </c>
    </row>
    <row r="2232" spans="1:72" x14ac:dyDescent="0.2">
      <c r="A2232">
        <v>9</v>
      </c>
      <c r="B2232">
        <v>42041</v>
      </c>
      <c r="C2232" t="s">
        <v>718</v>
      </c>
      <c r="D2232">
        <v>42</v>
      </c>
      <c r="E2232" t="s">
        <v>719</v>
      </c>
      <c r="F2232" t="s">
        <v>720</v>
      </c>
      <c r="G2232" t="s">
        <v>614</v>
      </c>
      <c r="H2232">
        <v>41</v>
      </c>
      <c r="I2232">
        <v>4741</v>
      </c>
      <c r="J2232">
        <v>440</v>
      </c>
      <c r="K2232">
        <v>2251</v>
      </c>
      <c r="L2232">
        <v>623</v>
      </c>
      <c r="M2232" s="5">
        <v>63830</v>
      </c>
      <c r="N2232" s="5">
        <v>89119.880319999997</v>
      </c>
      <c r="O2232" s="5">
        <v>3750.3</v>
      </c>
      <c r="P2232" s="5">
        <v>5236.1943780000001</v>
      </c>
      <c r="Q2232" s="5">
        <v>45023</v>
      </c>
      <c r="R2232" s="5">
        <v>62861.418949999999</v>
      </c>
      <c r="S2232" s="5">
        <v>542</v>
      </c>
      <c r="T2232" s="5">
        <v>756.74408800000003</v>
      </c>
      <c r="U2232">
        <v>2591</v>
      </c>
      <c r="V2232">
        <v>278</v>
      </c>
      <c r="W2232">
        <v>1540</v>
      </c>
      <c r="X2232">
        <v>355</v>
      </c>
      <c r="Y2232">
        <v>62</v>
      </c>
      <c r="Z2232">
        <v>20</v>
      </c>
      <c r="AA2232">
        <v>88</v>
      </c>
      <c r="AB2232">
        <v>43</v>
      </c>
      <c r="AC2232">
        <v>14</v>
      </c>
      <c r="AD2232">
        <v>65</v>
      </c>
      <c r="AE2232">
        <v>81</v>
      </c>
      <c r="AF2232">
        <v>31</v>
      </c>
      <c r="AG2232">
        <v>111</v>
      </c>
      <c r="AH2232">
        <v>1033.9166666666665</v>
      </c>
      <c r="AI2232">
        <v>2014.3166666666664</v>
      </c>
      <c r="AJ2232">
        <v>2561.833333333333</v>
      </c>
      <c r="AK2232">
        <v>1021</v>
      </c>
      <c r="AL2232">
        <v>1.1541883945465099</v>
      </c>
      <c r="AM2232">
        <f t="shared" si="646"/>
        <v>1</v>
      </c>
      <c r="AN2232">
        <f t="shared" si="647"/>
        <v>1178.4263508319866</v>
      </c>
      <c r="AO2232">
        <v>15.37</v>
      </c>
      <c r="AP2232">
        <f t="shared" si="648"/>
        <v>17.739875624179856</v>
      </c>
      <c r="AQ2232">
        <v>3.27</v>
      </c>
      <c r="AR2232">
        <v>6430</v>
      </c>
      <c r="AS2232">
        <v>5.0737861885996933</v>
      </c>
      <c r="AT2232">
        <v>0.95919975691824999</v>
      </c>
      <c r="AU2232">
        <f t="shared" si="649"/>
        <v>4.86677447876</v>
      </c>
      <c r="AV2232">
        <f t="shared" si="650"/>
        <v>2.8775992707547502</v>
      </c>
      <c r="AW2232">
        <f t="shared" si="651"/>
        <v>6.7143982984277502</v>
      </c>
      <c r="AX2232">
        <f t="shared" si="654"/>
        <v>9.5919975691824995</v>
      </c>
      <c r="AY2232" s="4">
        <v>0.1</v>
      </c>
      <c r="AZ2232">
        <v>35</v>
      </c>
      <c r="BA2232" s="1">
        <f t="shared" si="652"/>
        <v>0.10368970511989745</v>
      </c>
      <c r="BB2232">
        <v>0.51359999999999995</v>
      </c>
      <c r="BC2232">
        <v>4.8224999999999997E-2</v>
      </c>
      <c r="BD2232">
        <v>6.43E-3</v>
      </c>
      <c r="BE2232">
        <v>160000</v>
      </c>
      <c r="BF2232">
        <f t="shared" si="655"/>
        <v>74.400000000000006</v>
      </c>
      <c r="BG2232" s="7">
        <f t="shared" si="656"/>
        <v>0.78884137209302341</v>
      </c>
      <c r="BH2232" s="8">
        <f t="shared" si="657"/>
        <v>1.5776827441860468</v>
      </c>
      <c r="BI2232" s="7">
        <f t="shared" si="658"/>
        <v>2.36652411627907</v>
      </c>
      <c r="BJ2232">
        <v>340.8</v>
      </c>
      <c r="BK2232">
        <v>6390</v>
      </c>
      <c r="BL2232">
        <v>0.12</v>
      </c>
      <c r="BM2232">
        <v>0.11</v>
      </c>
      <c r="BN2232" s="3">
        <f t="shared" si="653"/>
        <v>6.566501062591433E-2</v>
      </c>
      <c r="BO2232" s="3">
        <f t="shared" si="659"/>
        <v>9.9907696379127539E-2</v>
      </c>
      <c r="BP2232" s="3">
        <f t="shared" si="660"/>
        <v>8.7117299791653807E-2</v>
      </c>
      <c r="BQ2232" s="3">
        <f t="shared" si="661"/>
        <v>0.13029088085054424</v>
      </c>
      <c r="BR2232">
        <f t="shared" si="662"/>
        <v>8.0891041280810969E-2</v>
      </c>
      <c r="BS2232">
        <f t="shared" si="663"/>
        <v>0.11159027485109613</v>
      </c>
      <c r="BT2232" s="5">
        <f t="shared" si="664"/>
        <v>463.5871296463115</v>
      </c>
    </row>
    <row r="2233" spans="1:72" x14ac:dyDescent="0.2">
      <c r="A2233">
        <v>9</v>
      </c>
      <c r="B2233">
        <v>42043</v>
      </c>
      <c r="C2233" t="s">
        <v>718</v>
      </c>
      <c r="D2233">
        <v>42</v>
      </c>
      <c r="E2233" t="s">
        <v>719</v>
      </c>
      <c r="F2233" t="s">
        <v>720</v>
      </c>
      <c r="G2233" t="s">
        <v>774</v>
      </c>
      <c r="H2233">
        <v>43</v>
      </c>
      <c r="I2233">
        <v>4937</v>
      </c>
      <c r="J2233">
        <v>416</v>
      </c>
      <c r="K2233">
        <v>2287</v>
      </c>
      <c r="L2233">
        <v>672</v>
      </c>
      <c r="M2233" s="5">
        <v>67596</v>
      </c>
      <c r="N2233" s="5">
        <v>94377.995150000002</v>
      </c>
      <c r="O2233" s="5">
        <v>3996.9</v>
      </c>
      <c r="P2233" s="5">
        <v>5580.4989759999999</v>
      </c>
      <c r="Q2233" s="5">
        <v>46445</v>
      </c>
      <c r="R2233" s="5">
        <v>64846.82503</v>
      </c>
      <c r="S2233" s="5">
        <v>578</v>
      </c>
      <c r="T2233" s="5">
        <v>807.0075329</v>
      </c>
      <c r="U2233">
        <v>2680</v>
      </c>
      <c r="V2233">
        <v>266</v>
      </c>
      <c r="W2233">
        <v>1523</v>
      </c>
      <c r="X2233">
        <v>372</v>
      </c>
      <c r="Y2233">
        <v>62</v>
      </c>
      <c r="Z2233">
        <v>20</v>
      </c>
      <c r="AA2233">
        <v>88</v>
      </c>
      <c r="AB2233">
        <v>43</v>
      </c>
      <c r="AC2233">
        <v>14</v>
      </c>
      <c r="AD2233">
        <v>65</v>
      </c>
      <c r="AE2233">
        <v>81</v>
      </c>
      <c r="AF2233">
        <v>31</v>
      </c>
      <c r="AG2233">
        <v>111</v>
      </c>
      <c r="AH2233">
        <v>1033.9166666666665</v>
      </c>
      <c r="AI2233">
        <v>2014.3166666666664</v>
      </c>
      <c r="AJ2233">
        <v>2561.833333333333</v>
      </c>
      <c r="AK2233">
        <v>1021</v>
      </c>
      <c r="AL2233">
        <v>1.1650705893834401</v>
      </c>
      <c r="AM2233">
        <f t="shared" si="646"/>
        <v>1</v>
      </c>
      <c r="AN2233">
        <f t="shared" si="647"/>
        <v>1189.5370717604924</v>
      </c>
      <c r="AO2233">
        <v>15.37</v>
      </c>
      <c r="AP2233">
        <f t="shared" si="648"/>
        <v>17.907134958823473</v>
      </c>
      <c r="AQ2233">
        <v>3.27</v>
      </c>
      <c r="AR2233">
        <v>6430</v>
      </c>
      <c r="AS2233">
        <v>5.0737861885996933</v>
      </c>
      <c r="AT2233">
        <v>0.99313035138571482</v>
      </c>
      <c r="AU2233">
        <f t="shared" si="649"/>
        <v>5.0389310603400004</v>
      </c>
      <c r="AV2233">
        <f t="shared" si="650"/>
        <v>2.9793910541571442</v>
      </c>
      <c r="AW2233">
        <f t="shared" si="651"/>
        <v>6.9519124597000035</v>
      </c>
      <c r="AX2233">
        <f t="shared" si="654"/>
        <v>9.9313035138571486</v>
      </c>
      <c r="AY2233" s="4">
        <v>0.1</v>
      </c>
      <c r="AZ2233">
        <v>35</v>
      </c>
      <c r="BA2233" s="1">
        <f t="shared" si="652"/>
        <v>0.10368970511989745</v>
      </c>
      <c r="BB2233">
        <v>0.51359999999999995</v>
      </c>
      <c r="BC2233">
        <v>4.8224999999999997E-2</v>
      </c>
      <c r="BD2233">
        <v>6.43E-3</v>
      </c>
      <c r="BE2233">
        <v>160000</v>
      </c>
      <c r="BF2233">
        <f t="shared" si="655"/>
        <v>74.400000000000006</v>
      </c>
      <c r="BG2233" s="7">
        <f t="shared" si="656"/>
        <v>0.78884137209302341</v>
      </c>
      <c r="BH2233" s="8">
        <f t="shared" si="657"/>
        <v>1.5776827441860468</v>
      </c>
      <c r="BI2233" s="7">
        <f t="shared" si="658"/>
        <v>2.36652411627907</v>
      </c>
      <c r="BJ2233">
        <v>340.8</v>
      </c>
      <c r="BK2233">
        <v>6390</v>
      </c>
      <c r="BL2233">
        <v>0.12</v>
      </c>
      <c r="BM2233">
        <v>0.11</v>
      </c>
      <c r="BN2233" s="3">
        <f t="shared" si="653"/>
        <v>6.706521746119895E-2</v>
      </c>
      <c r="BO2233" s="3">
        <f t="shared" si="659"/>
        <v>0.10161480046192263</v>
      </c>
      <c r="BP2233" s="3">
        <f t="shared" si="660"/>
        <v>8.8371958222166883E-2</v>
      </c>
      <c r="BQ2233" s="3">
        <f t="shared" si="661"/>
        <v>0.13307275533803792</v>
      </c>
      <c r="BR2233">
        <f t="shared" si="662"/>
        <v>8.259814536360606E-2</v>
      </c>
      <c r="BS2233">
        <f t="shared" si="663"/>
        <v>0.11329737893389122</v>
      </c>
      <c r="BT2233" s="5">
        <f t="shared" si="664"/>
        <v>463.5871296463115</v>
      </c>
    </row>
    <row r="2234" spans="1:72" x14ac:dyDescent="0.2">
      <c r="A2234">
        <v>9</v>
      </c>
      <c r="B2234">
        <v>42045</v>
      </c>
      <c r="C2234" t="s">
        <v>718</v>
      </c>
      <c r="D2234">
        <v>42</v>
      </c>
      <c r="E2234" t="s">
        <v>719</v>
      </c>
      <c r="F2234" t="s">
        <v>720</v>
      </c>
      <c r="G2234" t="s">
        <v>543</v>
      </c>
      <c r="H2234">
        <v>45</v>
      </c>
      <c r="I2234">
        <v>16393</v>
      </c>
      <c r="J2234">
        <v>-1539</v>
      </c>
      <c r="K2234">
        <v>3810</v>
      </c>
      <c r="L2234">
        <v>2078</v>
      </c>
      <c r="M2234" s="5">
        <v>183790</v>
      </c>
      <c r="N2234" s="5">
        <v>256608.8486</v>
      </c>
      <c r="O2234" s="5">
        <v>2076.4</v>
      </c>
      <c r="P2234" s="5">
        <v>2899.0838090000002</v>
      </c>
      <c r="Q2234" s="5">
        <v>65813</v>
      </c>
      <c r="R2234" s="5">
        <v>91888.558409999998</v>
      </c>
      <c r="S2234" s="5">
        <v>1672</v>
      </c>
      <c r="T2234" s="5">
        <v>2334.4577770000001</v>
      </c>
      <c r="U2234">
        <v>6111</v>
      </c>
      <c r="V2234">
        <v>41</v>
      </c>
      <c r="W2234">
        <v>2113</v>
      </c>
      <c r="X2234">
        <v>811</v>
      </c>
      <c r="Y2234">
        <v>62</v>
      </c>
      <c r="Z2234">
        <v>20</v>
      </c>
      <c r="AA2234">
        <v>88</v>
      </c>
      <c r="AB2234">
        <v>43</v>
      </c>
      <c r="AC2234">
        <v>14</v>
      </c>
      <c r="AD2234">
        <v>65</v>
      </c>
      <c r="AE2234">
        <v>81</v>
      </c>
      <c r="AF2234">
        <v>31</v>
      </c>
      <c r="AG2234">
        <v>111</v>
      </c>
      <c r="AH2234">
        <v>1033.9166666666665</v>
      </c>
      <c r="AI2234">
        <v>2014.3166666666664</v>
      </c>
      <c r="AJ2234">
        <v>2561.833333333333</v>
      </c>
      <c r="AK2234">
        <v>1021</v>
      </c>
      <c r="AL2234">
        <v>1.22488232453664</v>
      </c>
      <c r="AM2234">
        <f t="shared" si="646"/>
        <v>1</v>
      </c>
      <c r="AN2234">
        <f t="shared" si="647"/>
        <v>1250.6048533519095</v>
      </c>
      <c r="AO2234">
        <v>15.37</v>
      </c>
      <c r="AP2234">
        <f t="shared" si="648"/>
        <v>18.826441328128155</v>
      </c>
      <c r="AQ2234">
        <v>3.27</v>
      </c>
      <c r="AR2234">
        <v>6430</v>
      </c>
      <c r="AS2234">
        <v>5.0737861885996933</v>
      </c>
      <c r="AT2234">
        <v>1.0447022157851125</v>
      </c>
      <c r="AU2234">
        <f t="shared" si="649"/>
        <v>5.3005956736500002</v>
      </c>
      <c r="AV2234">
        <f t="shared" si="650"/>
        <v>3.1341066473553374</v>
      </c>
      <c r="AW2234">
        <f t="shared" si="651"/>
        <v>7.3129155104957873</v>
      </c>
      <c r="AX2234">
        <f t="shared" si="654"/>
        <v>10.447022157851125</v>
      </c>
      <c r="AY2234" s="4">
        <v>0.1</v>
      </c>
      <c r="AZ2234">
        <v>35</v>
      </c>
      <c r="BA2234" s="1">
        <f t="shared" si="652"/>
        <v>0.10368970511989745</v>
      </c>
      <c r="BB2234">
        <v>0.51359999999999995</v>
      </c>
      <c r="BC2234">
        <v>4.8224999999999997E-2</v>
      </c>
      <c r="BD2234">
        <v>6.43E-3</v>
      </c>
      <c r="BE2234">
        <v>160000</v>
      </c>
      <c r="BF2234">
        <f t="shared" si="655"/>
        <v>74.400000000000006</v>
      </c>
      <c r="BG2234" s="7">
        <f t="shared" si="656"/>
        <v>0.78884137209302341</v>
      </c>
      <c r="BH2234" s="8">
        <f t="shared" si="657"/>
        <v>1.5776827441860468</v>
      </c>
      <c r="BI2234" s="7">
        <f t="shared" si="658"/>
        <v>2.36652411627907</v>
      </c>
      <c r="BJ2234">
        <v>340.8</v>
      </c>
      <c r="BK2234">
        <v>6390</v>
      </c>
      <c r="BL2234">
        <v>0.12</v>
      </c>
      <c r="BM2234">
        <v>0.11</v>
      </c>
      <c r="BN2234" s="3">
        <f t="shared" si="653"/>
        <v>7.0359454074179151E-2</v>
      </c>
      <c r="BO2234" s="3">
        <f t="shared" si="659"/>
        <v>0.11394566457890125</v>
      </c>
      <c r="BP2234" s="3">
        <f t="shared" si="660"/>
        <v>0.10001514013982657</v>
      </c>
      <c r="BQ2234" s="3">
        <f t="shared" si="661"/>
        <v>0.14703718687231451</v>
      </c>
      <c r="BR2234">
        <f t="shared" si="662"/>
        <v>9.4929009480584678E-2</v>
      </c>
      <c r="BS2234">
        <f t="shared" si="663"/>
        <v>0.12562824305086984</v>
      </c>
      <c r="BT2234" s="5">
        <f t="shared" si="664"/>
        <v>463.5871296463115</v>
      </c>
    </row>
    <row r="2235" spans="1:72" x14ac:dyDescent="0.2">
      <c r="A2235">
        <v>11</v>
      </c>
      <c r="B2235">
        <v>42047</v>
      </c>
      <c r="C2235" t="s">
        <v>841</v>
      </c>
      <c r="D2235">
        <v>42</v>
      </c>
      <c r="E2235" t="s">
        <v>719</v>
      </c>
      <c r="F2235" t="s">
        <v>720</v>
      </c>
      <c r="G2235" t="s">
        <v>885</v>
      </c>
      <c r="H2235">
        <v>47</v>
      </c>
      <c r="I2235">
        <v>2146</v>
      </c>
      <c r="J2235">
        <v>196</v>
      </c>
      <c r="K2235">
        <v>1551</v>
      </c>
      <c r="L2235">
        <v>306</v>
      </c>
      <c r="M2235" s="5">
        <v>32621</v>
      </c>
      <c r="N2235" s="5">
        <v>45545.66216</v>
      </c>
      <c r="O2235" s="5">
        <v>1709.8</v>
      </c>
      <c r="P2235" s="5">
        <v>2387.2343940000001</v>
      </c>
      <c r="Q2235" s="5">
        <v>32886</v>
      </c>
      <c r="R2235" s="5">
        <v>45915.656969999996</v>
      </c>
      <c r="S2235" s="5">
        <v>283</v>
      </c>
      <c r="T2235" s="5">
        <v>395.12652559999998</v>
      </c>
      <c r="U2235">
        <v>1543</v>
      </c>
      <c r="V2235">
        <v>202</v>
      </c>
      <c r="W2235">
        <v>1301</v>
      </c>
      <c r="X2235">
        <v>221</v>
      </c>
      <c r="Y2235">
        <v>62</v>
      </c>
      <c r="Z2235">
        <v>20</v>
      </c>
      <c r="AA2235">
        <v>88</v>
      </c>
      <c r="AB2235">
        <v>43</v>
      </c>
      <c r="AC2235">
        <v>14</v>
      </c>
      <c r="AD2235">
        <v>65</v>
      </c>
      <c r="AE2235">
        <v>81</v>
      </c>
      <c r="AF2235">
        <v>31</v>
      </c>
      <c r="AG2235">
        <v>111</v>
      </c>
      <c r="AH2235">
        <v>1033.9166666666665</v>
      </c>
      <c r="AI2235">
        <v>2014.3166666666664</v>
      </c>
      <c r="AJ2235">
        <v>2561.833333333333</v>
      </c>
      <c r="AK2235">
        <v>1021</v>
      </c>
      <c r="AL2235">
        <v>1.10861885029337</v>
      </c>
      <c r="AM2235">
        <f t="shared" si="646"/>
        <v>1</v>
      </c>
      <c r="AN2235">
        <f t="shared" si="647"/>
        <v>1131.8998461495307</v>
      </c>
      <c r="AO2235">
        <v>15.37</v>
      </c>
      <c r="AP2235">
        <f t="shared" si="648"/>
        <v>17.039471729009097</v>
      </c>
      <c r="AQ2235">
        <v>3.27</v>
      </c>
      <c r="AR2235">
        <v>6430</v>
      </c>
      <c r="AS2235">
        <v>5.0737861885996933</v>
      </c>
      <c r="AT2235">
        <v>1.0124729608891487</v>
      </c>
      <c r="AU2235">
        <f t="shared" si="649"/>
        <v>5.13707132529</v>
      </c>
      <c r="AV2235">
        <f t="shared" si="650"/>
        <v>3.0374188826674464</v>
      </c>
      <c r="AW2235">
        <f t="shared" si="651"/>
        <v>7.0873107262240413</v>
      </c>
      <c r="AX2235">
        <f t="shared" si="654"/>
        <v>10.124729608891487</v>
      </c>
      <c r="AY2235" s="4">
        <v>0.1</v>
      </c>
      <c r="AZ2235">
        <v>35</v>
      </c>
      <c r="BA2235" s="1">
        <f t="shared" si="652"/>
        <v>0.10368970511989745</v>
      </c>
      <c r="BB2235">
        <v>0.33889999999999998</v>
      </c>
      <c r="BC2235">
        <v>4.8224999999999997E-2</v>
      </c>
      <c r="BD2235">
        <v>6.43E-3</v>
      </c>
      <c r="BE2235">
        <v>160000</v>
      </c>
      <c r="BF2235">
        <f t="shared" si="655"/>
        <v>74.400000000000006</v>
      </c>
      <c r="BG2235" s="7">
        <f t="shared" si="656"/>
        <v>0.78884137209302341</v>
      </c>
      <c r="BH2235" s="8">
        <f t="shared" si="657"/>
        <v>1.5776827441860468</v>
      </c>
      <c r="BI2235" s="7">
        <f t="shared" si="658"/>
        <v>2.36652411627907</v>
      </c>
      <c r="BJ2235">
        <v>340.8</v>
      </c>
      <c r="BK2235">
        <v>6390</v>
      </c>
      <c r="BL2235">
        <v>0.12</v>
      </c>
      <c r="BM2235">
        <v>0.11</v>
      </c>
      <c r="BN2235" s="3">
        <f t="shared" si="653"/>
        <v>8.157469886999795E-2</v>
      </c>
      <c r="BO2235" s="3">
        <f t="shared" si="659"/>
        <v>0.11330014606853364</v>
      </c>
      <c r="BP2235" s="3">
        <f t="shared" si="660"/>
        <v>9.9799380862470616E-2</v>
      </c>
      <c r="BQ2235" s="3">
        <f t="shared" si="661"/>
        <v>0.14537078883209123</v>
      </c>
      <c r="BR2235">
        <f t="shared" si="662"/>
        <v>9.4267255604903941E-2</v>
      </c>
      <c r="BS2235">
        <f t="shared" si="663"/>
        <v>0.1249948751212932</v>
      </c>
      <c r="BT2235" s="5">
        <f t="shared" si="664"/>
        <v>464.13182214242102</v>
      </c>
    </row>
    <row r="2236" spans="1:72" x14ac:dyDescent="0.2">
      <c r="A2236">
        <v>9</v>
      </c>
      <c r="B2236">
        <v>42049</v>
      </c>
      <c r="C2236" t="s">
        <v>718</v>
      </c>
      <c r="D2236">
        <v>42</v>
      </c>
      <c r="E2236" t="s">
        <v>719</v>
      </c>
      <c r="F2236" t="s">
        <v>720</v>
      </c>
      <c r="G2236" t="s">
        <v>682</v>
      </c>
      <c r="H2236">
        <v>49</v>
      </c>
      <c r="I2236">
        <v>2440</v>
      </c>
      <c r="J2236">
        <v>205</v>
      </c>
      <c r="K2236">
        <v>1324</v>
      </c>
      <c r="L2236">
        <v>333</v>
      </c>
      <c r="M2236" s="5">
        <v>35811</v>
      </c>
      <c r="N2236" s="5">
        <v>49999.561869999998</v>
      </c>
      <c r="O2236" s="5">
        <v>1567.2</v>
      </c>
      <c r="P2236" s="5">
        <v>2188.1353039999999</v>
      </c>
      <c r="Q2236" s="5">
        <v>28623</v>
      </c>
      <c r="R2236" s="5">
        <v>39963.627359999999</v>
      </c>
      <c r="S2236" s="5">
        <v>298</v>
      </c>
      <c r="T2236" s="5">
        <v>416.06962770000001</v>
      </c>
      <c r="U2236">
        <v>1417</v>
      </c>
      <c r="V2236">
        <v>192</v>
      </c>
      <c r="W2236">
        <v>1122</v>
      </c>
      <c r="X2236">
        <v>201</v>
      </c>
      <c r="Y2236">
        <v>62</v>
      </c>
      <c r="Z2236">
        <v>20</v>
      </c>
      <c r="AA2236">
        <v>88</v>
      </c>
      <c r="AB2236">
        <v>43</v>
      </c>
      <c r="AC2236">
        <v>14</v>
      </c>
      <c r="AD2236">
        <v>65</v>
      </c>
      <c r="AE2236">
        <v>81</v>
      </c>
      <c r="AF2236">
        <v>31</v>
      </c>
      <c r="AG2236">
        <v>111</v>
      </c>
      <c r="AH2236">
        <v>1033.9166666666665</v>
      </c>
      <c r="AI2236">
        <v>2014.3166666666664</v>
      </c>
      <c r="AJ2236">
        <v>2561.833333333333</v>
      </c>
      <c r="AK2236">
        <v>1021</v>
      </c>
      <c r="AL2236">
        <v>1.0878334001258601</v>
      </c>
      <c r="AM2236">
        <f t="shared" si="646"/>
        <v>1</v>
      </c>
      <c r="AN2236">
        <f t="shared" si="647"/>
        <v>1110.6779015285031</v>
      </c>
      <c r="AO2236">
        <v>15.37</v>
      </c>
      <c r="AP2236">
        <f t="shared" si="648"/>
        <v>16.719999359934469</v>
      </c>
      <c r="AQ2236">
        <v>3.27</v>
      </c>
      <c r="AR2236">
        <v>6430</v>
      </c>
      <c r="AS2236">
        <v>5.0737861885996933</v>
      </c>
      <c r="AT2236">
        <v>1.0948000911234803</v>
      </c>
      <c r="AU2236">
        <f t="shared" si="649"/>
        <v>5.5547815816200004</v>
      </c>
      <c r="AV2236">
        <f t="shared" si="650"/>
        <v>3.2844002733704407</v>
      </c>
      <c r="AW2236">
        <f t="shared" si="651"/>
        <v>7.663600637864362</v>
      </c>
      <c r="AX2236">
        <f t="shared" si="654"/>
        <v>10.948000911234804</v>
      </c>
      <c r="AY2236" s="4">
        <v>0.1</v>
      </c>
      <c r="AZ2236">
        <v>35</v>
      </c>
      <c r="BA2236" s="1">
        <f t="shared" si="652"/>
        <v>0.10368970511989745</v>
      </c>
      <c r="BB2236">
        <v>0.51359999999999995</v>
      </c>
      <c r="BC2236">
        <v>4.8224999999999997E-2</v>
      </c>
      <c r="BD2236">
        <v>6.43E-3</v>
      </c>
      <c r="BE2236">
        <v>160000</v>
      </c>
      <c r="BF2236">
        <f t="shared" si="655"/>
        <v>74.400000000000006</v>
      </c>
      <c r="BG2236" s="7">
        <f t="shared" si="656"/>
        <v>0.78884137209302341</v>
      </c>
      <c r="BH2236" s="8">
        <f t="shared" si="657"/>
        <v>1.5776827441860468</v>
      </c>
      <c r="BI2236" s="7">
        <f t="shared" si="658"/>
        <v>2.36652411627907</v>
      </c>
      <c r="BJ2236">
        <v>340.8</v>
      </c>
      <c r="BK2236">
        <v>6390</v>
      </c>
      <c r="BL2236">
        <v>0.12</v>
      </c>
      <c r="BM2236">
        <v>0.11</v>
      </c>
      <c r="BN2236" s="3">
        <f t="shared" si="653"/>
        <v>6.830084343674292E-2</v>
      </c>
      <c r="BO2236" s="3">
        <f t="shared" si="659"/>
        <v>0.10022435848320445</v>
      </c>
      <c r="BP2236" s="3">
        <f t="shared" si="660"/>
        <v>8.5625806671159807E-2</v>
      </c>
      <c r="BQ2236" s="3">
        <f t="shared" si="661"/>
        <v>0.13490275877262767</v>
      </c>
      <c r="BR2236">
        <f t="shared" si="662"/>
        <v>8.1207703384887878E-2</v>
      </c>
      <c r="BS2236">
        <f t="shared" si="663"/>
        <v>0.11190693695517304</v>
      </c>
      <c r="BT2236" s="5">
        <f t="shared" si="664"/>
        <v>463.5871296463115</v>
      </c>
    </row>
    <row r="2237" spans="1:72" x14ac:dyDescent="0.2">
      <c r="A2237">
        <v>9</v>
      </c>
      <c r="B2237">
        <v>42051</v>
      </c>
      <c r="C2237" t="s">
        <v>718</v>
      </c>
      <c r="D2237">
        <v>42</v>
      </c>
      <c r="E2237" t="s">
        <v>719</v>
      </c>
      <c r="F2237" t="s">
        <v>720</v>
      </c>
      <c r="G2237" t="s">
        <v>47</v>
      </c>
      <c r="H2237">
        <v>51</v>
      </c>
      <c r="I2237">
        <v>3433</v>
      </c>
      <c r="J2237">
        <v>274</v>
      </c>
      <c r="K2237">
        <v>1827</v>
      </c>
      <c r="L2237">
        <v>409</v>
      </c>
      <c r="M2237" s="5">
        <v>43917</v>
      </c>
      <c r="N2237" s="5">
        <v>61317.214229999998</v>
      </c>
      <c r="O2237" s="5">
        <v>1886.3</v>
      </c>
      <c r="P2237" s="5">
        <v>2633.6648949999999</v>
      </c>
      <c r="Q2237" s="5">
        <v>37053</v>
      </c>
      <c r="R2237" s="5">
        <v>51733.650719999998</v>
      </c>
      <c r="S2237" s="5">
        <v>366</v>
      </c>
      <c r="T2237" s="5">
        <v>511.01169040000002</v>
      </c>
      <c r="U2237">
        <v>2038</v>
      </c>
      <c r="V2237">
        <v>227</v>
      </c>
      <c r="W2237">
        <v>1423</v>
      </c>
      <c r="X2237">
        <v>268</v>
      </c>
      <c r="Y2237">
        <v>62</v>
      </c>
      <c r="Z2237">
        <v>20</v>
      </c>
      <c r="AA2237">
        <v>88</v>
      </c>
      <c r="AB2237">
        <v>43</v>
      </c>
      <c r="AC2237">
        <v>14</v>
      </c>
      <c r="AD2237">
        <v>65</v>
      </c>
      <c r="AE2237">
        <v>81</v>
      </c>
      <c r="AF2237">
        <v>31</v>
      </c>
      <c r="AG2237">
        <v>111</v>
      </c>
      <c r="AH2237">
        <v>1033.9166666666665</v>
      </c>
      <c r="AI2237">
        <v>2014.3166666666664</v>
      </c>
      <c r="AJ2237">
        <v>2561.833333333333</v>
      </c>
      <c r="AK2237">
        <v>1021</v>
      </c>
      <c r="AL2237">
        <v>1.0747819205989</v>
      </c>
      <c r="AM2237">
        <f t="shared" si="646"/>
        <v>1</v>
      </c>
      <c r="AN2237">
        <f t="shared" si="647"/>
        <v>1097.3523409314769</v>
      </c>
      <c r="AO2237">
        <v>15.37</v>
      </c>
      <c r="AP2237">
        <f t="shared" si="648"/>
        <v>16.519398119605093</v>
      </c>
      <c r="AQ2237">
        <v>3.27</v>
      </c>
      <c r="AR2237">
        <v>6430</v>
      </c>
      <c r="AS2237">
        <v>5.0737861885996933</v>
      </c>
      <c r="AT2237">
        <v>0.95891204863379764</v>
      </c>
      <c r="AU2237">
        <f t="shared" si="649"/>
        <v>4.8653147084399997</v>
      </c>
      <c r="AV2237">
        <f t="shared" si="650"/>
        <v>2.8767361459013929</v>
      </c>
      <c r="AW2237">
        <f t="shared" si="651"/>
        <v>6.7123843404365839</v>
      </c>
      <c r="AX2237">
        <f t="shared" si="654"/>
        <v>9.5891204863379755</v>
      </c>
      <c r="AY2237" s="4">
        <v>0.1</v>
      </c>
      <c r="AZ2237">
        <v>35</v>
      </c>
      <c r="BA2237" s="1">
        <f t="shared" si="652"/>
        <v>0.10368970511989745</v>
      </c>
      <c r="BB2237">
        <v>0.51359999999999995</v>
      </c>
      <c r="BC2237">
        <v>4.8224999999999997E-2</v>
      </c>
      <c r="BD2237">
        <v>6.43E-3</v>
      </c>
      <c r="BE2237">
        <v>160000</v>
      </c>
      <c r="BF2237">
        <f t="shared" si="655"/>
        <v>74.400000000000006</v>
      </c>
      <c r="BG2237" s="7">
        <f t="shared" si="656"/>
        <v>0.78884137209302341</v>
      </c>
      <c r="BH2237" s="8">
        <f t="shared" si="657"/>
        <v>1.5776827441860468</v>
      </c>
      <c r="BI2237" s="7">
        <f t="shared" si="658"/>
        <v>2.36652411627907</v>
      </c>
      <c r="BJ2237">
        <v>340.8</v>
      </c>
      <c r="BK2237">
        <v>6390</v>
      </c>
      <c r="BL2237">
        <v>0.12</v>
      </c>
      <c r="BM2237">
        <v>0.11</v>
      </c>
      <c r="BN2237" s="3">
        <f t="shared" si="653"/>
        <v>6.3515876208001157E-2</v>
      </c>
      <c r="BO2237" s="3">
        <f t="shared" si="659"/>
        <v>9.6116142115390074E-2</v>
      </c>
      <c r="BP2237" s="3">
        <f t="shared" si="660"/>
        <v>8.3329581958266841E-2</v>
      </c>
      <c r="BQ2237" s="3">
        <f t="shared" si="661"/>
        <v>0.12649021326727405</v>
      </c>
      <c r="BR2237">
        <f t="shared" si="662"/>
        <v>7.7099487017073504E-2</v>
      </c>
      <c r="BS2237">
        <f t="shared" si="663"/>
        <v>0.10779872058735866</v>
      </c>
      <c r="BT2237" s="5">
        <f t="shared" si="664"/>
        <v>463.5871296463115</v>
      </c>
    </row>
    <row r="2238" spans="1:72" x14ac:dyDescent="0.2">
      <c r="A2238">
        <v>11</v>
      </c>
      <c r="B2238">
        <v>42053</v>
      </c>
      <c r="C2238" t="s">
        <v>841</v>
      </c>
      <c r="D2238">
        <v>42</v>
      </c>
      <c r="E2238" t="s">
        <v>719</v>
      </c>
      <c r="F2238" t="s">
        <v>720</v>
      </c>
      <c r="G2238" t="s">
        <v>247</v>
      </c>
      <c r="H2238">
        <v>53</v>
      </c>
      <c r="I2238">
        <v>1659</v>
      </c>
      <c r="J2238">
        <v>161</v>
      </c>
      <c r="K2238">
        <v>1320</v>
      </c>
      <c r="L2238">
        <v>236</v>
      </c>
      <c r="M2238" s="5">
        <v>25493</v>
      </c>
      <c r="N2238" s="5">
        <v>35593.500059999998</v>
      </c>
      <c r="O2238" s="5">
        <v>1588.8</v>
      </c>
      <c r="P2238" s="5">
        <v>2218.2933710000002</v>
      </c>
      <c r="Q2238" s="5">
        <v>28154</v>
      </c>
      <c r="R2238" s="5">
        <v>39308.806369999998</v>
      </c>
      <c r="S2238" s="5">
        <v>225</v>
      </c>
      <c r="T2238" s="5">
        <v>314.14653099999998</v>
      </c>
      <c r="U2238">
        <v>1375</v>
      </c>
      <c r="V2238">
        <v>189</v>
      </c>
      <c r="W2238">
        <v>1218</v>
      </c>
      <c r="X2238">
        <v>197</v>
      </c>
      <c r="Y2238">
        <v>62</v>
      </c>
      <c r="Z2238">
        <v>20</v>
      </c>
      <c r="AA2238">
        <v>88</v>
      </c>
      <c r="AB2238">
        <v>43</v>
      </c>
      <c r="AC2238">
        <v>14</v>
      </c>
      <c r="AD2238">
        <v>65</v>
      </c>
      <c r="AE2238">
        <v>81</v>
      </c>
      <c r="AF2238">
        <v>31</v>
      </c>
      <c r="AG2238">
        <v>111</v>
      </c>
      <c r="AH2238">
        <v>1033.9166666666665</v>
      </c>
      <c r="AI2238">
        <v>2014.3166666666664</v>
      </c>
      <c r="AJ2238">
        <v>2561.833333333333</v>
      </c>
      <c r="AK2238">
        <v>1021</v>
      </c>
      <c r="AL2238">
        <v>1.1016943638141301</v>
      </c>
      <c r="AM2238">
        <f t="shared" si="646"/>
        <v>1</v>
      </c>
      <c r="AN2238">
        <f t="shared" si="647"/>
        <v>1124.8299454542268</v>
      </c>
      <c r="AO2238">
        <v>15.37</v>
      </c>
      <c r="AP2238">
        <f t="shared" si="648"/>
        <v>16.933042371823181</v>
      </c>
      <c r="AQ2238">
        <v>3.27</v>
      </c>
      <c r="AR2238">
        <v>6430</v>
      </c>
      <c r="AS2238">
        <v>5.0737861885996933</v>
      </c>
      <c r="AT2238">
        <v>1.0628678090923536</v>
      </c>
      <c r="AU2238">
        <f t="shared" si="649"/>
        <v>5.3927640100799987</v>
      </c>
      <c r="AV2238">
        <f t="shared" si="650"/>
        <v>3.1886034272770605</v>
      </c>
      <c r="AW2238">
        <f t="shared" si="651"/>
        <v>7.4400746636464747</v>
      </c>
      <c r="AX2238">
        <f t="shared" si="654"/>
        <v>10.628678090923536</v>
      </c>
      <c r="AY2238" s="4">
        <v>0.1</v>
      </c>
      <c r="AZ2238">
        <v>35</v>
      </c>
      <c r="BA2238" s="1">
        <f t="shared" si="652"/>
        <v>0.10368970511989745</v>
      </c>
      <c r="BB2238">
        <v>0.33889999999999998</v>
      </c>
      <c r="BC2238">
        <v>4.8224999999999997E-2</v>
      </c>
      <c r="BD2238">
        <v>6.43E-3</v>
      </c>
      <c r="BE2238">
        <v>160000</v>
      </c>
      <c r="BF2238">
        <f t="shared" si="655"/>
        <v>74.400000000000006</v>
      </c>
      <c r="BG2238" s="7">
        <f t="shared" si="656"/>
        <v>0.78884137209302341</v>
      </c>
      <c r="BH2238" s="8">
        <f t="shared" si="657"/>
        <v>1.5776827441860468</v>
      </c>
      <c r="BI2238" s="7">
        <f t="shared" si="658"/>
        <v>2.36652411627907</v>
      </c>
      <c r="BJ2238">
        <v>340.8</v>
      </c>
      <c r="BK2238">
        <v>6390</v>
      </c>
      <c r="BL2238">
        <v>0.12</v>
      </c>
      <c r="BM2238">
        <v>0.11</v>
      </c>
      <c r="BN2238" s="3">
        <f t="shared" si="653"/>
        <v>8.2936023442343743E-2</v>
      </c>
      <c r="BO2238" s="3">
        <f t="shared" si="659"/>
        <v>0.11408392831060735</v>
      </c>
      <c r="BP2238" s="3">
        <f t="shared" si="660"/>
        <v>9.9911175763184465E-2</v>
      </c>
      <c r="BQ2238" s="3">
        <f t="shared" si="661"/>
        <v>0.14775085585043132</v>
      </c>
      <c r="BR2238">
        <f t="shared" si="662"/>
        <v>9.5051037846977646E-2</v>
      </c>
      <c r="BS2238">
        <f t="shared" si="663"/>
        <v>0.12577865736336691</v>
      </c>
      <c r="BT2238" s="5">
        <f t="shared" si="664"/>
        <v>464.13182214242102</v>
      </c>
    </row>
    <row r="2239" spans="1:72" x14ac:dyDescent="0.2">
      <c r="A2239">
        <v>11</v>
      </c>
      <c r="B2239">
        <v>42055</v>
      </c>
      <c r="C2239" t="s">
        <v>841</v>
      </c>
      <c r="D2239">
        <v>42</v>
      </c>
      <c r="E2239" t="s">
        <v>719</v>
      </c>
      <c r="F2239" t="s">
        <v>720</v>
      </c>
      <c r="G2239" t="s">
        <v>194</v>
      </c>
      <c r="H2239">
        <v>55</v>
      </c>
      <c r="I2239">
        <v>3135</v>
      </c>
      <c r="J2239">
        <v>322</v>
      </c>
      <c r="K2239">
        <v>1791</v>
      </c>
      <c r="L2239">
        <v>430</v>
      </c>
      <c r="M2239" s="5">
        <v>45938</v>
      </c>
      <c r="N2239" s="5">
        <v>64138.948179999999</v>
      </c>
      <c r="O2239" s="5">
        <v>2786.4</v>
      </c>
      <c r="P2239" s="5">
        <v>3890.3906400000001</v>
      </c>
      <c r="Q2239" s="5">
        <v>37770</v>
      </c>
      <c r="R2239" s="5">
        <v>52734.731</v>
      </c>
      <c r="S2239" s="5">
        <v>396</v>
      </c>
      <c r="T2239" s="5">
        <v>552.89789450000001</v>
      </c>
      <c r="U2239">
        <v>2183</v>
      </c>
      <c r="V2239">
        <v>249</v>
      </c>
      <c r="W2239">
        <v>1432</v>
      </c>
      <c r="X2239">
        <v>302</v>
      </c>
      <c r="Y2239">
        <v>62</v>
      </c>
      <c r="Z2239">
        <v>20</v>
      </c>
      <c r="AA2239">
        <v>88</v>
      </c>
      <c r="AB2239">
        <v>43</v>
      </c>
      <c r="AC2239">
        <v>14</v>
      </c>
      <c r="AD2239">
        <v>65</v>
      </c>
      <c r="AE2239">
        <v>81</v>
      </c>
      <c r="AF2239">
        <v>31</v>
      </c>
      <c r="AG2239">
        <v>111</v>
      </c>
      <c r="AH2239">
        <v>1033.9166666666665</v>
      </c>
      <c r="AI2239">
        <v>2014.3166666666664</v>
      </c>
      <c r="AJ2239">
        <v>2561.833333333333</v>
      </c>
      <c r="AK2239">
        <v>1021</v>
      </c>
      <c r="AL2239">
        <v>1.1415949518030299</v>
      </c>
      <c r="AM2239">
        <f t="shared" si="646"/>
        <v>1</v>
      </c>
      <c r="AN2239">
        <f t="shared" si="647"/>
        <v>1165.5684457908935</v>
      </c>
      <c r="AO2239">
        <v>15.37</v>
      </c>
      <c r="AP2239">
        <f t="shared" si="648"/>
        <v>17.54631440921257</v>
      </c>
      <c r="AQ2239">
        <v>3.27</v>
      </c>
      <c r="AR2239">
        <v>6430</v>
      </c>
      <c r="AS2239">
        <v>5.0737861885996933</v>
      </c>
      <c r="AT2239">
        <v>0.94816425324728182</v>
      </c>
      <c r="AU2239">
        <f t="shared" si="649"/>
        <v>4.8107826926500001</v>
      </c>
      <c r="AV2239">
        <f t="shared" si="650"/>
        <v>2.8444927597418452</v>
      </c>
      <c r="AW2239">
        <f t="shared" si="651"/>
        <v>6.6371497727309725</v>
      </c>
      <c r="AX2239">
        <f t="shared" si="654"/>
        <v>9.4816425324728186</v>
      </c>
      <c r="AY2239" s="4">
        <v>0.1</v>
      </c>
      <c r="AZ2239">
        <v>35</v>
      </c>
      <c r="BA2239" s="1">
        <f t="shared" si="652"/>
        <v>0.10368970511989745</v>
      </c>
      <c r="BB2239">
        <v>0.33889999999999998</v>
      </c>
      <c r="BC2239">
        <v>4.8224999999999997E-2</v>
      </c>
      <c r="BD2239">
        <v>6.43E-3</v>
      </c>
      <c r="BE2239">
        <v>160000</v>
      </c>
      <c r="BF2239">
        <f t="shared" si="655"/>
        <v>74.400000000000006</v>
      </c>
      <c r="BG2239" s="7">
        <f t="shared" si="656"/>
        <v>0.78884137209302341</v>
      </c>
      <c r="BH2239" s="8">
        <f t="shared" si="657"/>
        <v>1.5776827441860468</v>
      </c>
      <c r="BI2239" s="7">
        <f t="shared" si="658"/>
        <v>2.36652411627907</v>
      </c>
      <c r="BJ2239">
        <v>340.8</v>
      </c>
      <c r="BK2239">
        <v>6390</v>
      </c>
      <c r="BL2239">
        <v>0.12</v>
      </c>
      <c r="BM2239">
        <v>0.11</v>
      </c>
      <c r="BN2239" s="3">
        <f t="shared" si="653"/>
        <v>8.082332771850495E-2</v>
      </c>
      <c r="BO2239" s="3">
        <f t="shared" si="659"/>
        <v>0.11363904010826277</v>
      </c>
      <c r="BP2239" s="3">
        <f t="shared" si="660"/>
        <v>0.10099579583966334</v>
      </c>
      <c r="BQ2239" s="3">
        <f t="shared" si="661"/>
        <v>0.1436726688783235</v>
      </c>
      <c r="BR2239">
        <f t="shared" si="662"/>
        <v>9.460614964463307E-2</v>
      </c>
      <c r="BS2239">
        <f t="shared" si="663"/>
        <v>0.12533376916102235</v>
      </c>
      <c r="BT2239" s="5">
        <f t="shared" si="664"/>
        <v>464.13182214242102</v>
      </c>
    </row>
    <row r="2240" spans="1:72" x14ac:dyDescent="0.2">
      <c r="A2240">
        <v>11</v>
      </c>
      <c r="B2240">
        <v>42057</v>
      </c>
      <c r="C2240" t="s">
        <v>841</v>
      </c>
      <c r="D2240">
        <v>42</v>
      </c>
      <c r="E2240" t="s">
        <v>719</v>
      </c>
      <c r="F2240" t="s">
        <v>720</v>
      </c>
      <c r="G2240" t="s">
        <v>697</v>
      </c>
      <c r="H2240">
        <v>57</v>
      </c>
      <c r="I2240">
        <v>3319</v>
      </c>
      <c r="J2240">
        <v>238</v>
      </c>
      <c r="K2240">
        <v>1746</v>
      </c>
      <c r="L2240">
        <v>462</v>
      </c>
      <c r="M2240" s="5">
        <v>49594</v>
      </c>
      <c r="N2240" s="5">
        <v>69243.480259999997</v>
      </c>
      <c r="O2240" s="5">
        <v>2704.3</v>
      </c>
      <c r="P2240" s="5">
        <v>3775.7620609999999</v>
      </c>
      <c r="Q2240" s="5">
        <v>37591</v>
      </c>
      <c r="R2240" s="5">
        <v>52484.809979999998</v>
      </c>
      <c r="S2240" s="5">
        <v>416</v>
      </c>
      <c r="T2240" s="5">
        <v>580.82203059999995</v>
      </c>
      <c r="U2240">
        <v>2163</v>
      </c>
      <c r="V2240">
        <v>214</v>
      </c>
      <c r="W2240">
        <v>1420</v>
      </c>
      <c r="X2240">
        <v>302</v>
      </c>
      <c r="Y2240">
        <v>62</v>
      </c>
      <c r="Z2240">
        <v>20</v>
      </c>
      <c r="AA2240">
        <v>88</v>
      </c>
      <c r="AB2240">
        <v>43</v>
      </c>
      <c r="AC2240">
        <v>14</v>
      </c>
      <c r="AD2240">
        <v>65</v>
      </c>
      <c r="AE2240">
        <v>81</v>
      </c>
      <c r="AF2240">
        <v>31</v>
      </c>
      <c r="AG2240">
        <v>111</v>
      </c>
      <c r="AH2240">
        <v>1033.9166666666665</v>
      </c>
      <c r="AI2240">
        <v>2014.3166666666664</v>
      </c>
      <c r="AJ2240">
        <v>2561.833333333333</v>
      </c>
      <c r="AK2240">
        <v>1021</v>
      </c>
      <c r="AL2240">
        <v>1.12824617822965</v>
      </c>
      <c r="AM2240">
        <f t="shared" si="646"/>
        <v>1</v>
      </c>
      <c r="AN2240">
        <f t="shared" si="647"/>
        <v>1151.9393479724727</v>
      </c>
      <c r="AO2240">
        <v>15.37</v>
      </c>
      <c r="AP2240">
        <f t="shared" si="648"/>
        <v>17.34114375938972</v>
      </c>
      <c r="AQ2240">
        <v>3.27</v>
      </c>
      <c r="AR2240">
        <v>6430</v>
      </c>
      <c r="AS2240">
        <v>5.0737861885996933</v>
      </c>
      <c r="AT2240">
        <v>0.97132254047941069</v>
      </c>
      <c r="AU2240">
        <f t="shared" si="649"/>
        <v>4.9282828905600002</v>
      </c>
      <c r="AV2240">
        <f t="shared" si="650"/>
        <v>2.913967621438232</v>
      </c>
      <c r="AW2240">
        <f t="shared" si="651"/>
        <v>6.7992577833558752</v>
      </c>
      <c r="AX2240">
        <f t="shared" si="654"/>
        <v>9.7132254047941071</v>
      </c>
      <c r="AY2240" s="4">
        <v>0.1</v>
      </c>
      <c r="AZ2240">
        <v>35</v>
      </c>
      <c r="BA2240" s="1">
        <f t="shared" si="652"/>
        <v>0.10368970511989745</v>
      </c>
      <c r="BB2240">
        <v>0.33889999999999998</v>
      </c>
      <c r="BC2240">
        <v>4.8224999999999997E-2</v>
      </c>
      <c r="BD2240">
        <v>6.43E-3</v>
      </c>
      <c r="BE2240">
        <v>160000</v>
      </c>
      <c r="BF2240">
        <f t="shared" si="655"/>
        <v>74.400000000000006</v>
      </c>
      <c r="BG2240" s="7">
        <f t="shared" si="656"/>
        <v>0.78884137209302341</v>
      </c>
      <c r="BH2240" s="8">
        <f t="shared" si="657"/>
        <v>1.5776827441860468</v>
      </c>
      <c r="BI2240" s="7">
        <f t="shared" si="658"/>
        <v>2.36652411627907</v>
      </c>
      <c r="BJ2240">
        <v>340.8</v>
      </c>
      <c r="BK2240">
        <v>6390</v>
      </c>
      <c r="BL2240">
        <v>0.12</v>
      </c>
      <c r="BM2240">
        <v>0.11</v>
      </c>
      <c r="BN2240" s="3">
        <f t="shared" si="653"/>
        <v>8.1033722150453402E-2</v>
      </c>
      <c r="BO2240" s="3">
        <f t="shared" si="659"/>
        <v>0.11412829177508678</v>
      </c>
      <c r="BP2240" s="3">
        <f t="shared" si="660"/>
        <v>0.10117624459463381</v>
      </c>
      <c r="BQ2240" s="3">
        <f t="shared" si="661"/>
        <v>0.14489547214161211</v>
      </c>
      <c r="BR2240">
        <f t="shared" si="662"/>
        <v>9.5095401311457078E-2</v>
      </c>
      <c r="BS2240">
        <f t="shared" si="663"/>
        <v>0.12582302082784635</v>
      </c>
      <c r="BT2240" s="5">
        <f t="shared" si="664"/>
        <v>464.13182214242102</v>
      </c>
    </row>
    <row r="2241" spans="1:72" x14ac:dyDescent="0.2">
      <c r="A2241">
        <v>11</v>
      </c>
      <c r="B2241">
        <v>42059</v>
      </c>
      <c r="C2241" t="s">
        <v>841</v>
      </c>
      <c r="D2241">
        <v>42</v>
      </c>
      <c r="E2241" t="s">
        <v>719</v>
      </c>
      <c r="F2241" t="s">
        <v>720</v>
      </c>
      <c r="G2241" t="s">
        <v>522</v>
      </c>
      <c r="H2241">
        <v>59</v>
      </c>
      <c r="I2241">
        <v>3321</v>
      </c>
      <c r="J2241">
        <v>171</v>
      </c>
      <c r="K2241">
        <v>1739</v>
      </c>
      <c r="L2241">
        <v>436</v>
      </c>
      <c r="M2241" s="5">
        <v>46054</v>
      </c>
      <c r="N2241" s="5">
        <v>64300.908170000002</v>
      </c>
      <c r="O2241" s="5">
        <v>1936.8</v>
      </c>
      <c r="P2241" s="5">
        <v>2704.1733389999999</v>
      </c>
      <c r="Q2241" s="5">
        <v>38545</v>
      </c>
      <c r="R2241" s="5">
        <v>53816.791270000002</v>
      </c>
      <c r="S2241" s="5">
        <v>388</v>
      </c>
      <c r="T2241" s="5">
        <v>541.72824009999999</v>
      </c>
      <c r="U2241">
        <v>2090</v>
      </c>
      <c r="V2241">
        <v>200</v>
      </c>
      <c r="W2241">
        <v>1420</v>
      </c>
      <c r="X2241">
        <v>281</v>
      </c>
      <c r="Y2241">
        <v>62</v>
      </c>
      <c r="Z2241">
        <v>20</v>
      </c>
      <c r="AA2241">
        <v>88</v>
      </c>
      <c r="AB2241">
        <v>43</v>
      </c>
      <c r="AC2241">
        <v>14</v>
      </c>
      <c r="AD2241">
        <v>65</v>
      </c>
      <c r="AE2241">
        <v>81</v>
      </c>
      <c r="AF2241">
        <v>31</v>
      </c>
      <c r="AG2241">
        <v>111</v>
      </c>
      <c r="AH2241">
        <v>1033.9166666666665</v>
      </c>
      <c r="AI2241">
        <v>2014.3166666666664</v>
      </c>
      <c r="AJ2241">
        <v>2561.833333333333</v>
      </c>
      <c r="AK2241">
        <v>1021</v>
      </c>
      <c r="AL2241">
        <v>1.0529125578263201</v>
      </c>
      <c r="AM2241">
        <f t="shared" si="646"/>
        <v>1</v>
      </c>
      <c r="AN2241">
        <f t="shared" si="647"/>
        <v>1075.0237215406728</v>
      </c>
      <c r="AO2241">
        <v>15.37</v>
      </c>
      <c r="AP2241">
        <f t="shared" si="648"/>
        <v>16.18326601379054</v>
      </c>
      <c r="AQ2241">
        <v>3.27</v>
      </c>
      <c r="AR2241">
        <v>6430</v>
      </c>
      <c r="AS2241">
        <v>5.0737861885996933</v>
      </c>
      <c r="AT2241">
        <v>0.96073529390392465</v>
      </c>
      <c r="AU2241">
        <f t="shared" si="649"/>
        <v>4.8745654651099999</v>
      </c>
      <c r="AV2241">
        <f t="shared" si="650"/>
        <v>2.8822058817117737</v>
      </c>
      <c r="AW2241">
        <f t="shared" si="651"/>
        <v>6.7251470573274723</v>
      </c>
      <c r="AX2241">
        <f t="shared" si="654"/>
        <v>9.6073529390392469</v>
      </c>
      <c r="AY2241" s="4">
        <v>0.1</v>
      </c>
      <c r="AZ2241">
        <v>35</v>
      </c>
      <c r="BA2241" s="1">
        <f t="shared" si="652"/>
        <v>0.10368970511989745</v>
      </c>
      <c r="BB2241">
        <v>0.33889999999999998</v>
      </c>
      <c r="BC2241">
        <v>4.8224999999999997E-2</v>
      </c>
      <c r="BD2241">
        <v>6.43E-3</v>
      </c>
      <c r="BE2241">
        <v>160000</v>
      </c>
      <c r="BF2241">
        <f t="shared" si="655"/>
        <v>74.400000000000006</v>
      </c>
      <c r="BG2241" s="7">
        <f t="shared" si="656"/>
        <v>0.78884137209302341</v>
      </c>
      <c r="BH2241" s="8">
        <f t="shared" si="657"/>
        <v>1.5776827441860468</v>
      </c>
      <c r="BI2241" s="7">
        <f t="shared" si="658"/>
        <v>2.36652411627907</v>
      </c>
      <c r="BJ2241">
        <v>340.8</v>
      </c>
      <c r="BK2241">
        <v>6390</v>
      </c>
      <c r="BL2241">
        <v>0.12</v>
      </c>
      <c r="BM2241">
        <v>0.11</v>
      </c>
      <c r="BN2241" s="3">
        <f t="shared" si="653"/>
        <v>7.7611875046129361E-2</v>
      </c>
      <c r="BO2241" s="3">
        <f t="shared" si="659"/>
        <v>0.11041070121517087</v>
      </c>
      <c r="BP2241" s="3">
        <f t="shared" si="660"/>
        <v>9.7599829093920273E-2</v>
      </c>
      <c r="BQ2241" s="3">
        <f t="shared" si="661"/>
        <v>0.14084252467253594</v>
      </c>
      <c r="BR2241">
        <f t="shared" si="662"/>
        <v>9.1377810751541166E-2</v>
      </c>
      <c r="BS2241">
        <f t="shared" si="663"/>
        <v>0.12210543026793043</v>
      </c>
      <c r="BT2241" s="5">
        <f t="shared" si="664"/>
        <v>464.13182214242102</v>
      </c>
    </row>
    <row r="2242" spans="1:72" x14ac:dyDescent="0.2">
      <c r="A2242">
        <v>9</v>
      </c>
      <c r="B2242">
        <v>42061</v>
      </c>
      <c r="C2242" t="s">
        <v>718</v>
      </c>
      <c r="D2242">
        <v>42</v>
      </c>
      <c r="E2242" t="s">
        <v>719</v>
      </c>
      <c r="F2242" t="s">
        <v>720</v>
      </c>
      <c r="G2242" t="s">
        <v>789</v>
      </c>
      <c r="H2242">
        <v>61</v>
      </c>
      <c r="I2242">
        <v>3128</v>
      </c>
      <c r="J2242">
        <v>263</v>
      </c>
      <c r="K2242">
        <v>1715</v>
      </c>
      <c r="L2242">
        <v>432</v>
      </c>
      <c r="M2242" s="5">
        <v>46307</v>
      </c>
      <c r="N2242" s="5">
        <v>64654.14849</v>
      </c>
      <c r="O2242" s="5">
        <v>2666.9</v>
      </c>
      <c r="P2242" s="5">
        <v>3723.5439270000002</v>
      </c>
      <c r="Q2242" s="5">
        <v>36741</v>
      </c>
      <c r="R2242" s="5">
        <v>51298.034200000002</v>
      </c>
      <c r="S2242" s="5">
        <v>385</v>
      </c>
      <c r="T2242" s="5">
        <v>537.5396197</v>
      </c>
      <c r="U2242">
        <v>2029</v>
      </c>
      <c r="V2242">
        <v>221</v>
      </c>
      <c r="W2242">
        <v>1345</v>
      </c>
      <c r="X2242">
        <v>283</v>
      </c>
      <c r="Y2242">
        <v>62</v>
      </c>
      <c r="Z2242">
        <v>20</v>
      </c>
      <c r="AA2242">
        <v>88</v>
      </c>
      <c r="AB2242">
        <v>43</v>
      </c>
      <c r="AC2242">
        <v>14</v>
      </c>
      <c r="AD2242">
        <v>65</v>
      </c>
      <c r="AE2242">
        <v>81</v>
      </c>
      <c r="AF2242">
        <v>31</v>
      </c>
      <c r="AG2242">
        <v>111</v>
      </c>
      <c r="AH2242">
        <v>1033.9166666666665</v>
      </c>
      <c r="AI2242">
        <v>2014.3166666666664</v>
      </c>
      <c r="AJ2242">
        <v>2561.833333333333</v>
      </c>
      <c r="AK2242">
        <v>1021</v>
      </c>
      <c r="AL2242">
        <v>1.12902225494385</v>
      </c>
      <c r="AM2242">
        <f t="shared" ref="AM2242:AM2305" si="665">IF(AL2242="NA",0,1)</f>
        <v>1</v>
      </c>
      <c r="AN2242">
        <f t="shared" ref="AN2242:AN2305" si="666">AK2242*IF(AL2242="NA",0,AL2242)</f>
        <v>1152.7317222976708</v>
      </c>
      <c r="AO2242">
        <v>15.37</v>
      </c>
      <c r="AP2242">
        <f t="shared" ref="AP2242:AP2305" si="667">AO2242*AL2242</f>
        <v>17.353072058486973</v>
      </c>
      <c r="AQ2242">
        <v>3.27</v>
      </c>
      <c r="AR2242">
        <v>6430</v>
      </c>
      <c r="AS2242">
        <v>5.0737861885996933</v>
      </c>
      <c r="AT2242">
        <v>0.96527755802056858</v>
      </c>
      <c r="AU2242">
        <f t="shared" ref="AU2242:AU2305" si="668">AS2242*AT2242</f>
        <v>4.8976119420500002</v>
      </c>
      <c r="AV2242">
        <f t="shared" ref="AV2242:AV2305" si="669">3*AT2242</f>
        <v>2.8958326740617055</v>
      </c>
      <c r="AW2242">
        <f t="shared" ref="AW2242:AW2305" si="670">7*AT2242</f>
        <v>6.7569429061439799</v>
      </c>
      <c r="AX2242">
        <f t="shared" si="654"/>
        <v>9.6527755802056863</v>
      </c>
      <c r="AY2242" s="4">
        <v>0.1</v>
      </c>
      <c r="AZ2242">
        <v>35</v>
      </c>
      <c r="BA2242" s="1">
        <f t="shared" ref="BA2242:BA2305" si="671">(AY2242*(1+AY2242)^AZ2242)/((1+AY2242)^AZ2242-1)</f>
        <v>0.10368970511989745</v>
      </c>
      <c r="BB2242">
        <v>0.51359999999999995</v>
      </c>
      <c r="BC2242">
        <v>4.8224999999999997E-2</v>
      </c>
      <c r="BD2242">
        <v>6.43E-3</v>
      </c>
      <c r="BE2242">
        <v>160000</v>
      </c>
      <c r="BF2242">
        <f t="shared" si="655"/>
        <v>74.400000000000006</v>
      </c>
      <c r="BG2242" s="7">
        <f t="shared" si="656"/>
        <v>0.78884137209302341</v>
      </c>
      <c r="BH2242" s="8">
        <f t="shared" si="657"/>
        <v>1.5776827441860468</v>
      </c>
      <c r="BI2242" s="7">
        <f t="shared" si="658"/>
        <v>2.36652411627907</v>
      </c>
      <c r="BJ2242">
        <v>340.8</v>
      </c>
      <c r="BK2242">
        <v>6390</v>
      </c>
      <c r="BL2242">
        <v>0.12</v>
      </c>
      <c r="BM2242">
        <v>0.11</v>
      </c>
      <c r="BN2242" s="3">
        <f t="shared" ref="BN2242:BN2305" si="672">(((AN2242*BA2242+AP2242)/(8760*BB2242))+AR2242*AU2242/1000000+AQ2242/1000)</f>
        <v>6.5185149306001069E-2</v>
      </c>
      <c r="BO2242" s="3">
        <f t="shared" si="659"/>
        <v>9.7995417474495292E-2</v>
      </c>
      <c r="BP2242" s="3">
        <f t="shared" si="660"/>
        <v>8.512397678133056E-2</v>
      </c>
      <c r="BQ2242" s="3">
        <f t="shared" si="661"/>
        <v>0.12857111966783638</v>
      </c>
      <c r="BR2242">
        <f t="shared" si="662"/>
        <v>7.8978762376178721E-2</v>
      </c>
      <c r="BS2242">
        <f t="shared" si="663"/>
        <v>0.10967799594646388</v>
      </c>
      <c r="BT2242" s="5">
        <f t="shared" si="664"/>
        <v>463.5871296463115</v>
      </c>
    </row>
    <row r="2243" spans="1:72" x14ac:dyDescent="0.2">
      <c r="A2243">
        <v>9</v>
      </c>
      <c r="B2243">
        <v>42063</v>
      </c>
      <c r="C2243" t="s">
        <v>718</v>
      </c>
      <c r="D2243">
        <v>42</v>
      </c>
      <c r="E2243" t="s">
        <v>719</v>
      </c>
      <c r="F2243" t="s">
        <v>720</v>
      </c>
      <c r="G2243" t="s">
        <v>781</v>
      </c>
      <c r="H2243">
        <v>63</v>
      </c>
      <c r="I2243">
        <v>4874</v>
      </c>
      <c r="J2243">
        <v>189</v>
      </c>
      <c r="K2243">
        <v>2227</v>
      </c>
      <c r="L2243">
        <v>706</v>
      </c>
      <c r="M2243" s="5">
        <v>73218</v>
      </c>
      <c r="N2243" s="5">
        <v>102227.46980000001</v>
      </c>
      <c r="O2243" s="5">
        <v>2256.6999999999998</v>
      </c>
      <c r="P2243" s="5">
        <v>3150.8198950000001</v>
      </c>
      <c r="Q2243" s="5">
        <v>48337</v>
      </c>
      <c r="R2243" s="5">
        <v>67488.448300000004</v>
      </c>
      <c r="S2243" s="5">
        <v>578</v>
      </c>
      <c r="T2243" s="5">
        <v>807.0075329</v>
      </c>
      <c r="U2243">
        <v>2442</v>
      </c>
      <c r="V2243">
        <v>212</v>
      </c>
      <c r="W2243">
        <v>1551</v>
      </c>
      <c r="X2243">
        <v>349</v>
      </c>
      <c r="Y2243">
        <v>62</v>
      </c>
      <c r="Z2243">
        <v>20</v>
      </c>
      <c r="AA2243">
        <v>88</v>
      </c>
      <c r="AB2243">
        <v>43</v>
      </c>
      <c r="AC2243">
        <v>14</v>
      </c>
      <c r="AD2243">
        <v>65</v>
      </c>
      <c r="AE2243">
        <v>81</v>
      </c>
      <c r="AF2243">
        <v>31</v>
      </c>
      <c r="AG2243">
        <v>111</v>
      </c>
      <c r="AH2243">
        <v>1033.9166666666665</v>
      </c>
      <c r="AI2243">
        <v>2014.3166666666664</v>
      </c>
      <c r="AJ2243">
        <v>2561.833333333333</v>
      </c>
      <c r="AK2243">
        <v>1021</v>
      </c>
      <c r="AL2243">
        <v>1.1015711556310199</v>
      </c>
      <c r="AM2243">
        <f t="shared" si="665"/>
        <v>1</v>
      </c>
      <c r="AN2243">
        <f t="shared" si="666"/>
        <v>1124.7041498992714</v>
      </c>
      <c r="AO2243">
        <v>15.37</v>
      </c>
      <c r="AP2243">
        <f t="shared" si="667"/>
        <v>16.931148662048777</v>
      </c>
      <c r="AQ2243">
        <v>3.27</v>
      </c>
      <c r="AR2243">
        <v>6430</v>
      </c>
      <c r="AS2243">
        <v>5.0737861885996933</v>
      </c>
      <c r="AT2243">
        <v>0.96484264984785961</v>
      </c>
      <c r="AU2243">
        <f t="shared" si="668"/>
        <v>4.8954053109700002</v>
      </c>
      <c r="AV2243">
        <f t="shared" si="669"/>
        <v>2.8945279495435789</v>
      </c>
      <c r="AW2243">
        <f t="shared" si="670"/>
        <v>6.753898548935017</v>
      </c>
      <c r="AX2243">
        <f t="shared" ref="AX2243:AX2306" si="673">10*AT2243</f>
        <v>9.6484264984785959</v>
      </c>
      <c r="AY2243" s="4">
        <v>0.1</v>
      </c>
      <c r="AZ2243">
        <v>35</v>
      </c>
      <c r="BA2243" s="1">
        <f t="shared" si="671"/>
        <v>0.10368970511989745</v>
      </c>
      <c r="BB2243">
        <v>0.51359999999999995</v>
      </c>
      <c r="BC2243">
        <v>4.8224999999999997E-2</v>
      </c>
      <c r="BD2243">
        <v>6.43E-3</v>
      </c>
      <c r="BE2243">
        <v>160000</v>
      </c>
      <c r="BF2243">
        <f t="shared" ref="BF2243:BF2306" si="674">74.4</f>
        <v>74.400000000000006</v>
      </c>
      <c r="BG2243" s="7">
        <f t="shared" ref="BG2243:BG2306" si="675">0.005*AR2243*1.05506/43</f>
        <v>0.78884137209302341</v>
      </c>
      <c r="BH2243" s="8">
        <f t="shared" ref="BH2243:BH2306" si="676">0.01*AR2243*1.05506/43</f>
        <v>1.5776827441860468</v>
      </c>
      <c r="BI2243" s="7">
        <f t="shared" ref="BI2243:BI2306" si="677">0.015*AR2243*1.05506/43</f>
        <v>2.36652411627907</v>
      </c>
      <c r="BJ2243">
        <v>340.8</v>
      </c>
      <c r="BK2243">
        <v>6390</v>
      </c>
      <c r="BL2243">
        <v>0.12</v>
      </c>
      <c r="BM2243">
        <v>0.11</v>
      </c>
      <c r="BN2243" s="3">
        <f t="shared" si="672"/>
        <v>6.4431242172504427E-2</v>
      </c>
      <c r="BO2243" s="3">
        <f t="shared" ref="BO2243:BO2306" si="678">(((AN2243*BA2243+AP2243)/(8760*BB2243))+AR2243*AU2243/1000000+AQ2243/1000)+(BC2243*P2243+BD2243*R2243+BL2243*T2243+BM2243*N2243)/2000000 + (BE2243*AB2243)/(1000000*8760*BB2243*AZ2243) + ((BF2243+BJ2243)*Y2243/1000000) + (BK2243*AE2243)/(1000000*8760*BB2243*AZ2243) + BH2243*AI2243/1000000</f>
        <v>9.9362453460950545E-2</v>
      </c>
      <c r="BP2243" s="3">
        <f t="shared" ref="BP2243:BP2306" si="679">(((AN2243*BA2243+AP2243)/(8760*BB2243))+AR2243*AV2243/1000000+AQ2243/1000)+(BC2243*P2243+BD2243*R2243+BL2243*T2243+BM2243*N2243)/2000000 + (BE2243*AB2243)/(1000000*8760*BB2243*AZ2243) + ((BF2243+BJ2243)*Y2243/1000000) + (BK2243*AE2243)/(1000000*8760*BB2243*AZ2243) + BH2243*AI2243/1000000</f>
        <v>8.6496812026978676E-2</v>
      </c>
      <c r="BQ2243" s="3">
        <f t="shared" ref="BQ2243:BQ2306" si="680">(((AN2243*BA2243+AP2243)/(8760*BB2243))+AR2243*AX2243/1000000+AQ2243/1000)+(BC2243*P2243+BD2243*R2243+BL2243*T2243+BM2243*N2243)/2000000 + (BE2243*AB2243)/(1000000*8760*BB2243*AZ2243) + ((BF2243+BJ2243)*Y2243/1000000) + (BK2243*AE2243)/(1000000*8760*BB2243*AZ2243) + BH2243*AI2243/1000000</f>
        <v>0.12992437969663087</v>
      </c>
      <c r="BR2243">
        <f t="shared" ref="BR2243:BR2306" si="681">(((AN2243*BA2243+AP2243)/(8760*BB2243))+AR2243*AU2243/1000000+AQ2243/1000)+(BC2243*P2243+BD2243*R2243+BL2243*T2243+BM2243*N2243)/2000000 + (BE2243*AC2243)/(1000000*8760*BB2243*AZ2243) + ((BF2243+BJ2243)*Z2243/1000000) + (BK2243*AF2243)/(1000000*8760*BB2243*AZ2243)  + BH2243*AH2243/1000000</f>
        <v>8.0345798362633974E-2</v>
      </c>
      <c r="BS2243">
        <f t="shared" ref="BS2243:BS2306" si="682">(((AN2243*BA2243+AP2243)/(8760*BB2243))+AR2243*AU2243/1000000+AQ2243/1000)+(BC2243*P2243+BD2243*R2243+BL2243*T2243+BM2243*N2243)/2000000 + (BE2243*AD2243)/(1000000*8760*BB2243*AZ2243) + ((BF2243+BJ2243)*AA2243/1000000) + (BK2243*AG2243)/(1000000*8760*BB2243*AZ2243) + BH2243*AJ2243/1000000</f>
        <v>0.11104503193291913</v>
      </c>
      <c r="BT2243" s="5">
        <f t="shared" ref="BT2243:BT2306" si="683">(BE2243)/(AZ2243*8760*BB2243) + ((BF2243+BJ2243)) + (BK2243)/(AZ2243*8760*BB2243) + BH2243*30</f>
        <v>463.5871296463115</v>
      </c>
    </row>
    <row r="2244" spans="1:72" x14ac:dyDescent="0.2">
      <c r="A2244">
        <v>11</v>
      </c>
      <c r="B2244">
        <v>42065</v>
      </c>
      <c r="C2244" t="s">
        <v>841</v>
      </c>
      <c r="D2244">
        <v>42</v>
      </c>
      <c r="E2244" t="s">
        <v>719</v>
      </c>
      <c r="F2244" t="s">
        <v>720</v>
      </c>
      <c r="G2244" t="s">
        <v>237</v>
      </c>
      <c r="H2244">
        <v>65</v>
      </c>
      <c r="I2244">
        <v>2166</v>
      </c>
      <c r="J2244">
        <v>178</v>
      </c>
      <c r="K2244">
        <v>1544</v>
      </c>
      <c r="L2244">
        <v>304</v>
      </c>
      <c r="M2244" s="5">
        <v>33504</v>
      </c>
      <c r="N2244" s="5">
        <v>46778.512770000001</v>
      </c>
      <c r="O2244" s="5">
        <v>1816.1</v>
      </c>
      <c r="P2244" s="5">
        <v>2535.6511770000002</v>
      </c>
      <c r="Q2244" s="5">
        <v>32968</v>
      </c>
      <c r="R2244" s="5">
        <v>46030.145929999999</v>
      </c>
      <c r="S2244" s="5">
        <v>287</v>
      </c>
      <c r="T2244" s="5">
        <v>400.71135279999999</v>
      </c>
      <c r="U2244">
        <v>1591</v>
      </c>
      <c r="V2244">
        <v>202</v>
      </c>
      <c r="W2244">
        <v>1330</v>
      </c>
      <c r="X2244">
        <v>226</v>
      </c>
      <c r="Y2244">
        <v>62</v>
      </c>
      <c r="Z2244">
        <v>20</v>
      </c>
      <c r="AA2244">
        <v>88</v>
      </c>
      <c r="AB2244">
        <v>43</v>
      </c>
      <c r="AC2244">
        <v>14</v>
      </c>
      <c r="AD2244">
        <v>65</v>
      </c>
      <c r="AE2244">
        <v>81</v>
      </c>
      <c r="AF2244">
        <v>31</v>
      </c>
      <c r="AG2244">
        <v>111</v>
      </c>
      <c r="AH2244">
        <v>1033.9166666666665</v>
      </c>
      <c r="AI2244">
        <v>2014.3166666666664</v>
      </c>
      <c r="AJ2244">
        <v>2561.833333333333</v>
      </c>
      <c r="AK2244">
        <v>1021</v>
      </c>
      <c r="AL2244">
        <v>1.1076442731751299</v>
      </c>
      <c r="AM2244">
        <f t="shared" si="665"/>
        <v>1</v>
      </c>
      <c r="AN2244">
        <f t="shared" si="666"/>
        <v>1130.9048029118076</v>
      </c>
      <c r="AO2244">
        <v>15.37</v>
      </c>
      <c r="AP2244">
        <f t="shared" si="667"/>
        <v>17.024492478701745</v>
      </c>
      <c r="AQ2244">
        <v>3.27</v>
      </c>
      <c r="AR2244">
        <v>6430</v>
      </c>
      <c r="AS2244">
        <v>5.0737861885996933</v>
      </c>
      <c r="AT2244">
        <v>1.0151692387438873</v>
      </c>
      <c r="AU2244">
        <f t="shared" si="668"/>
        <v>5.1507516626300003</v>
      </c>
      <c r="AV2244">
        <f t="shared" si="669"/>
        <v>3.0455077162316622</v>
      </c>
      <c r="AW2244">
        <f t="shared" si="670"/>
        <v>7.1061846712072114</v>
      </c>
      <c r="AX2244">
        <f t="shared" si="673"/>
        <v>10.151692387438873</v>
      </c>
      <c r="AY2244" s="4">
        <v>0.1</v>
      </c>
      <c r="AZ2244">
        <v>35</v>
      </c>
      <c r="BA2244" s="1">
        <f t="shared" si="671"/>
        <v>0.10368970511989745</v>
      </c>
      <c r="BB2244">
        <v>0.33889999999999998</v>
      </c>
      <c r="BC2244">
        <v>4.8224999999999997E-2</v>
      </c>
      <c r="BD2244">
        <v>6.43E-3</v>
      </c>
      <c r="BE2244">
        <v>160000</v>
      </c>
      <c r="BF2244">
        <f t="shared" si="674"/>
        <v>74.400000000000006</v>
      </c>
      <c r="BG2244" s="7">
        <f t="shared" si="675"/>
        <v>0.78884137209302341</v>
      </c>
      <c r="BH2244" s="8">
        <f t="shared" si="676"/>
        <v>1.5776827441860468</v>
      </c>
      <c r="BI2244" s="7">
        <f t="shared" si="677"/>
        <v>2.36652411627907</v>
      </c>
      <c r="BJ2244">
        <v>340.8</v>
      </c>
      <c r="BK2244">
        <v>6390</v>
      </c>
      <c r="BL2244">
        <v>0.12</v>
      </c>
      <c r="BM2244">
        <v>0.11</v>
      </c>
      <c r="BN2244" s="3">
        <f t="shared" si="672"/>
        <v>8.1622864051130534E-2</v>
      </c>
      <c r="BO2244" s="3">
        <f t="shared" si="678"/>
        <v>0.11342039990453472</v>
      </c>
      <c r="BP2244" s="3">
        <f t="shared" si="679"/>
        <v>9.9883681329193411E-2</v>
      </c>
      <c r="BQ2244" s="3">
        <f t="shared" si="680"/>
        <v>0.14557644876505579</v>
      </c>
      <c r="BR2244">
        <f t="shared" si="681"/>
        <v>9.4387509440905015E-2</v>
      </c>
      <c r="BS2244">
        <f t="shared" si="682"/>
        <v>0.12511512895729429</v>
      </c>
      <c r="BT2244" s="5">
        <f t="shared" si="683"/>
        <v>464.13182214242102</v>
      </c>
    </row>
    <row r="2245" spans="1:72" x14ac:dyDescent="0.2">
      <c r="A2245">
        <v>9</v>
      </c>
      <c r="B2245">
        <v>42067</v>
      </c>
      <c r="C2245" t="s">
        <v>718</v>
      </c>
      <c r="D2245">
        <v>42</v>
      </c>
      <c r="E2245" t="s">
        <v>719</v>
      </c>
      <c r="F2245" t="s">
        <v>720</v>
      </c>
      <c r="G2245" t="s">
        <v>768</v>
      </c>
      <c r="H2245">
        <v>67</v>
      </c>
      <c r="I2245">
        <v>3217</v>
      </c>
      <c r="J2245">
        <v>312</v>
      </c>
      <c r="K2245">
        <v>1694</v>
      </c>
      <c r="L2245">
        <v>424</v>
      </c>
      <c r="M2245" s="5">
        <v>43317</v>
      </c>
      <c r="N2245" s="5">
        <v>60479.490140000002</v>
      </c>
      <c r="O2245" s="5">
        <v>2659.4</v>
      </c>
      <c r="P2245" s="5">
        <v>3713.0723750000002</v>
      </c>
      <c r="Q2245" s="5">
        <v>34495</v>
      </c>
      <c r="R2245" s="5">
        <v>48162.153720000002</v>
      </c>
      <c r="S2245" s="5">
        <v>378</v>
      </c>
      <c r="T2245" s="5">
        <v>527.76617199999998</v>
      </c>
      <c r="U2245">
        <v>2054</v>
      </c>
      <c r="V2245">
        <v>247</v>
      </c>
      <c r="W2245">
        <v>1329</v>
      </c>
      <c r="X2245">
        <v>283</v>
      </c>
      <c r="Y2245">
        <v>62</v>
      </c>
      <c r="Z2245">
        <v>20</v>
      </c>
      <c r="AA2245">
        <v>88</v>
      </c>
      <c r="AB2245">
        <v>43</v>
      </c>
      <c r="AC2245">
        <v>14</v>
      </c>
      <c r="AD2245">
        <v>65</v>
      </c>
      <c r="AE2245">
        <v>81</v>
      </c>
      <c r="AF2245">
        <v>31</v>
      </c>
      <c r="AG2245">
        <v>111</v>
      </c>
      <c r="AH2245">
        <v>1033.9166666666665</v>
      </c>
      <c r="AI2245">
        <v>2014.3166666666664</v>
      </c>
      <c r="AJ2245">
        <v>2561.833333333333</v>
      </c>
      <c r="AK2245">
        <v>1021</v>
      </c>
      <c r="AL2245">
        <v>1.1466431975364699</v>
      </c>
      <c r="AM2245">
        <f t="shared" si="665"/>
        <v>1</v>
      </c>
      <c r="AN2245">
        <f t="shared" si="666"/>
        <v>1170.7227046847358</v>
      </c>
      <c r="AO2245">
        <v>15.37</v>
      </c>
      <c r="AP2245">
        <f t="shared" si="667"/>
        <v>17.62390594613554</v>
      </c>
      <c r="AQ2245">
        <v>3.27</v>
      </c>
      <c r="AR2245">
        <v>6430</v>
      </c>
      <c r="AS2245">
        <v>5.0737861885996933</v>
      </c>
      <c r="AT2245">
        <v>0.96204970668800782</v>
      </c>
      <c r="AU2245">
        <f t="shared" si="668"/>
        <v>4.88123451454</v>
      </c>
      <c r="AV2245">
        <f t="shared" si="669"/>
        <v>2.8861491200640232</v>
      </c>
      <c r="AW2245">
        <f t="shared" si="670"/>
        <v>6.7343479468160545</v>
      </c>
      <c r="AX2245">
        <f t="shared" si="673"/>
        <v>9.6204970668800787</v>
      </c>
      <c r="AY2245" s="4">
        <v>0.1</v>
      </c>
      <c r="AZ2245">
        <v>35</v>
      </c>
      <c r="BA2245" s="1">
        <f t="shared" si="671"/>
        <v>0.10368970511989745</v>
      </c>
      <c r="BB2245">
        <v>0.51359999999999995</v>
      </c>
      <c r="BC2245">
        <v>4.8224999999999997E-2</v>
      </c>
      <c r="BD2245">
        <v>6.43E-3</v>
      </c>
      <c r="BE2245">
        <v>160000</v>
      </c>
      <c r="BF2245">
        <f t="shared" si="674"/>
        <v>74.400000000000006</v>
      </c>
      <c r="BG2245" s="7">
        <f t="shared" si="675"/>
        <v>0.78884137209302341</v>
      </c>
      <c r="BH2245" s="8">
        <f t="shared" si="676"/>
        <v>1.5776827441860468</v>
      </c>
      <c r="BI2245" s="7">
        <f t="shared" si="677"/>
        <v>2.36652411627907</v>
      </c>
      <c r="BJ2245">
        <v>340.8</v>
      </c>
      <c r="BK2245">
        <v>6390</v>
      </c>
      <c r="BL2245">
        <v>0.12</v>
      </c>
      <c r="BM2245">
        <v>0.11</v>
      </c>
      <c r="BN2245" s="3">
        <f t="shared" si="672"/>
        <v>6.5554669957589476E-2</v>
      </c>
      <c r="BO2245" s="3">
        <f t="shared" si="678"/>
        <v>9.8124411158930891E-2</v>
      </c>
      <c r="BP2245" s="3">
        <f t="shared" si="679"/>
        <v>8.529601207245037E-2</v>
      </c>
      <c r="BQ2245" s="3">
        <f t="shared" si="680"/>
        <v>0.12859786937047762</v>
      </c>
      <c r="BR2245">
        <f t="shared" si="681"/>
        <v>7.910775606061432E-2</v>
      </c>
      <c r="BS2245">
        <f t="shared" si="682"/>
        <v>0.10980698963089948</v>
      </c>
      <c r="BT2245" s="5">
        <f t="shared" si="683"/>
        <v>463.5871296463115</v>
      </c>
    </row>
    <row r="2246" spans="1:72" x14ac:dyDescent="0.2">
      <c r="A2246">
        <v>9</v>
      </c>
      <c r="B2246">
        <v>42069</v>
      </c>
      <c r="C2246" t="s">
        <v>718</v>
      </c>
      <c r="D2246">
        <v>42</v>
      </c>
      <c r="E2246" t="s">
        <v>719</v>
      </c>
      <c r="F2246" t="s">
        <v>720</v>
      </c>
      <c r="G2246" t="s">
        <v>760</v>
      </c>
      <c r="H2246">
        <v>69</v>
      </c>
      <c r="I2246">
        <v>3967</v>
      </c>
      <c r="J2246">
        <v>327</v>
      </c>
      <c r="K2246">
        <v>1838</v>
      </c>
      <c r="L2246">
        <v>566</v>
      </c>
      <c r="M2246" s="5">
        <v>58125</v>
      </c>
      <c r="N2246" s="5">
        <v>81154.520499999999</v>
      </c>
      <c r="O2246" s="5">
        <v>1039</v>
      </c>
      <c r="P2246" s="5">
        <v>1450.65887</v>
      </c>
      <c r="Q2246" s="5">
        <v>34155</v>
      </c>
      <c r="R2246" s="5">
        <v>47687.443399999996</v>
      </c>
      <c r="S2246" s="5">
        <v>511</v>
      </c>
      <c r="T2246" s="5">
        <v>713.46167700000001</v>
      </c>
      <c r="U2246">
        <v>2610</v>
      </c>
      <c r="V2246">
        <v>283</v>
      </c>
      <c r="W2246">
        <v>1481</v>
      </c>
      <c r="X2246">
        <v>377</v>
      </c>
      <c r="Y2246">
        <v>62</v>
      </c>
      <c r="Z2246">
        <v>20</v>
      </c>
      <c r="AA2246">
        <v>88</v>
      </c>
      <c r="AB2246">
        <v>43</v>
      </c>
      <c r="AC2246">
        <v>14</v>
      </c>
      <c r="AD2246">
        <v>65</v>
      </c>
      <c r="AE2246">
        <v>81</v>
      </c>
      <c r="AF2246">
        <v>31</v>
      </c>
      <c r="AG2246">
        <v>111</v>
      </c>
      <c r="AH2246">
        <v>1033.9166666666665</v>
      </c>
      <c r="AI2246">
        <v>2014.3166666666664</v>
      </c>
      <c r="AJ2246">
        <v>2561.833333333333</v>
      </c>
      <c r="AK2246">
        <v>1021</v>
      </c>
      <c r="AL2246">
        <v>1.1792011896769199</v>
      </c>
      <c r="AM2246">
        <f t="shared" si="665"/>
        <v>1</v>
      </c>
      <c r="AN2246">
        <f t="shared" si="666"/>
        <v>1203.9644146601352</v>
      </c>
      <c r="AO2246">
        <v>15.37</v>
      </c>
      <c r="AP2246">
        <f t="shared" si="667"/>
        <v>18.124322285334259</v>
      </c>
      <c r="AQ2246">
        <v>3.27</v>
      </c>
      <c r="AR2246">
        <v>6430</v>
      </c>
      <c r="AS2246">
        <v>5.0737861885996933</v>
      </c>
      <c r="AT2246">
        <v>1.0348379058832771</v>
      </c>
      <c r="AU2246">
        <f t="shared" si="668"/>
        <v>5.2505462743100004</v>
      </c>
      <c r="AV2246">
        <f t="shared" si="669"/>
        <v>3.104513717649831</v>
      </c>
      <c r="AW2246">
        <f t="shared" si="670"/>
        <v>7.2438653411829392</v>
      </c>
      <c r="AX2246">
        <f t="shared" si="673"/>
        <v>10.348379058832771</v>
      </c>
      <c r="AY2246" s="4">
        <v>0.1</v>
      </c>
      <c r="AZ2246">
        <v>35</v>
      </c>
      <c r="BA2246" s="1">
        <f t="shared" si="671"/>
        <v>0.10368970511989745</v>
      </c>
      <c r="BB2246">
        <v>0.51359999999999995</v>
      </c>
      <c r="BC2246">
        <v>4.8224999999999997E-2</v>
      </c>
      <c r="BD2246">
        <v>6.43E-3</v>
      </c>
      <c r="BE2246">
        <v>160000</v>
      </c>
      <c r="BF2246">
        <f t="shared" si="674"/>
        <v>74.400000000000006</v>
      </c>
      <c r="BG2246" s="7">
        <f t="shared" si="675"/>
        <v>0.78884137209302341</v>
      </c>
      <c r="BH2246" s="8">
        <f t="shared" si="676"/>
        <v>1.5776827441860468</v>
      </c>
      <c r="BI2246" s="7">
        <f t="shared" si="677"/>
        <v>2.36652411627907</v>
      </c>
      <c r="BJ2246">
        <v>340.8</v>
      </c>
      <c r="BK2246">
        <v>6390</v>
      </c>
      <c r="BL2246">
        <v>0.12</v>
      </c>
      <c r="BM2246">
        <v>0.11</v>
      </c>
      <c r="BN2246" s="3">
        <f t="shared" si="672"/>
        <v>6.8806677341741979E-2</v>
      </c>
      <c r="BO2246" s="3">
        <f t="shared" si="678"/>
        <v>0.10246860830386528</v>
      </c>
      <c r="BP2246" s="3">
        <f t="shared" si="679"/>
        <v>8.8669618964540411E-2</v>
      </c>
      <c r="BQ2246" s="3">
        <f t="shared" si="680"/>
        <v>0.13524767310834673</v>
      </c>
      <c r="BR2246">
        <f t="shared" si="681"/>
        <v>8.3451953205548712E-2</v>
      </c>
      <c r="BS2246">
        <f t="shared" si="682"/>
        <v>0.11415118677583387</v>
      </c>
      <c r="BT2246" s="5">
        <f t="shared" si="683"/>
        <v>463.5871296463115</v>
      </c>
    </row>
    <row r="2247" spans="1:72" x14ac:dyDescent="0.2">
      <c r="A2247">
        <v>9</v>
      </c>
      <c r="B2247">
        <v>42071</v>
      </c>
      <c r="C2247" t="s">
        <v>718</v>
      </c>
      <c r="D2247">
        <v>42</v>
      </c>
      <c r="E2247" t="s">
        <v>719</v>
      </c>
      <c r="F2247" t="s">
        <v>720</v>
      </c>
      <c r="G2247" t="s">
        <v>572</v>
      </c>
      <c r="H2247">
        <v>71</v>
      </c>
      <c r="I2247">
        <v>7382</v>
      </c>
      <c r="J2247">
        <v>632</v>
      </c>
      <c r="K2247">
        <v>3381</v>
      </c>
      <c r="L2247">
        <v>1028</v>
      </c>
      <c r="M2247" s="5">
        <v>101010</v>
      </c>
      <c r="N2247" s="5">
        <v>141030.8493</v>
      </c>
      <c r="O2247" s="5">
        <v>6681.1</v>
      </c>
      <c r="P2247" s="5">
        <v>9328.1972810000007</v>
      </c>
      <c r="Q2247" s="5">
        <v>67692</v>
      </c>
      <c r="R2247" s="5">
        <v>94512.031000000003</v>
      </c>
      <c r="S2247" s="5">
        <v>847</v>
      </c>
      <c r="T2247" s="5">
        <v>1182.5871629999999</v>
      </c>
      <c r="U2247">
        <v>3455</v>
      </c>
      <c r="V2247">
        <v>333</v>
      </c>
      <c r="W2247">
        <v>1862</v>
      </c>
      <c r="X2247">
        <v>488</v>
      </c>
      <c r="Y2247">
        <v>62</v>
      </c>
      <c r="Z2247">
        <v>20</v>
      </c>
      <c r="AA2247">
        <v>88</v>
      </c>
      <c r="AB2247">
        <v>43</v>
      </c>
      <c r="AC2247">
        <v>14</v>
      </c>
      <c r="AD2247">
        <v>65</v>
      </c>
      <c r="AE2247">
        <v>81</v>
      </c>
      <c r="AF2247">
        <v>31</v>
      </c>
      <c r="AG2247">
        <v>111</v>
      </c>
      <c r="AH2247">
        <v>1033.9166666666665</v>
      </c>
      <c r="AI2247">
        <v>2014.3166666666664</v>
      </c>
      <c r="AJ2247">
        <v>2561.833333333333</v>
      </c>
      <c r="AK2247">
        <v>1021</v>
      </c>
      <c r="AL2247">
        <v>1.1915292877417301</v>
      </c>
      <c r="AM2247">
        <f t="shared" si="665"/>
        <v>1</v>
      </c>
      <c r="AN2247">
        <f t="shared" si="666"/>
        <v>1216.5514027843064</v>
      </c>
      <c r="AO2247">
        <v>15.37</v>
      </c>
      <c r="AP2247">
        <f t="shared" si="667"/>
        <v>18.31380515259039</v>
      </c>
      <c r="AQ2247">
        <v>3.27</v>
      </c>
      <c r="AR2247">
        <v>6430</v>
      </c>
      <c r="AS2247">
        <v>5.0737861885996933</v>
      </c>
      <c r="AT2247">
        <v>1.0139113790937624</v>
      </c>
      <c r="AU2247">
        <f t="shared" si="668"/>
        <v>5.1443695517099997</v>
      </c>
      <c r="AV2247">
        <f t="shared" si="669"/>
        <v>3.0417341372812872</v>
      </c>
      <c r="AW2247">
        <f t="shared" si="670"/>
        <v>7.0973796536563363</v>
      </c>
      <c r="AX2247">
        <f t="shared" si="673"/>
        <v>10.139113790937625</v>
      </c>
      <c r="AY2247" s="4">
        <v>0.1</v>
      </c>
      <c r="AZ2247">
        <v>35</v>
      </c>
      <c r="BA2247" s="1">
        <f t="shared" si="671"/>
        <v>0.10368970511989745</v>
      </c>
      <c r="BB2247">
        <v>0.51359999999999995</v>
      </c>
      <c r="BC2247">
        <v>4.8224999999999997E-2</v>
      </c>
      <c r="BD2247">
        <v>6.43E-3</v>
      </c>
      <c r="BE2247">
        <v>160000</v>
      </c>
      <c r="BF2247">
        <f t="shared" si="674"/>
        <v>74.400000000000006</v>
      </c>
      <c r="BG2247" s="7">
        <f t="shared" si="675"/>
        <v>0.78884137209302341</v>
      </c>
      <c r="BH2247" s="8">
        <f t="shared" si="676"/>
        <v>1.5776827441860468</v>
      </c>
      <c r="BI2247" s="7">
        <f t="shared" si="677"/>
        <v>2.36652411627907</v>
      </c>
      <c r="BJ2247">
        <v>340.8</v>
      </c>
      <c r="BK2247">
        <v>6390</v>
      </c>
      <c r="BL2247">
        <v>0.12</v>
      </c>
      <c r="BM2247">
        <v>0.11</v>
      </c>
      <c r="BN2247" s="3">
        <f t="shared" si="672"/>
        <v>6.8456163454781005E-2</v>
      </c>
      <c r="BO2247" s="3">
        <f t="shared" si="678"/>
        <v>0.10577992822413355</v>
      </c>
      <c r="BP2247" s="3">
        <f t="shared" si="679"/>
        <v>9.2259982509356936E-2</v>
      </c>
      <c r="BQ2247" s="3">
        <f t="shared" si="680"/>
        <v>0.13789613368236722</v>
      </c>
      <c r="BR2247">
        <f t="shared" si="681"/>
        <v>8.6763273125816984E-2</v>
      </c>
      <c r="BS2247">
        <f t="shared" si="682"/>
        <v>0.11746250669610214</v>
      </c>
      <c r="BT2247" s="5">
        <f t="shared" si="683"/>
        <v>463.5871296463115</v>
      </c>
    </row>
    <row r="2248" spans="1:72" x14ac:dyDescent="0.2">
      <c r="A2248">
        <v>11</v>
      </c>
      <c r="B2248">
        <v>42073</v>
      </c>
      <c r="C2248" t="s">
        <v>841</v>
      </c>
      <c r="D2248">
        <v>42</v>
      </c>
      <c r="E2248" t="s">
        <v>719</v>
      </c>
      <c r="F2248" t="s">
        <v>720</v>
      </c>
      <c r="G2248" t="s">
        <v>873</v>
      </c>
      <c r="H2248">
        <v>73</v>
      </c>
      <c r="I2248">
        <v>3937</v>
      </c>
      <c r="J2248">
        <v>250</v>
      </c>
      <c r="K2248">
        <v>1897</v>
      </c>
      <c r="L2248">
        <v>527</v>
      </c>
      <c r="M2248" s="5">
        <v>56306</v>
      </c>
      <c r="N2248" s="5">
        <v>78614.820330000002</v>
      </c>
      <c r="O2248" s="5">
        <v>2781.8</v>
      </c>
      <c r="P2248" s="5">
        <v>3883.9680880000001</v>
      </c>
      <c r="Q2248" s="5">
        <v>39999</v>
      </c>
      <c r="R2248" s="5">
        <v>55846.875970000001</v>
      </c>
      <c r="S2248" s="5">
        <v>450</v>
      </c>
      <c r="T2248" s="5">
        <v>628.29306199999996</v>
      </c>
      <c r="U2248">
        <v>2094</v>
      </c>
      <c r="V2248">
        <v>234</v>
      </c>
      <c r="W2248">
        <v>1439</v>
      </c>
      <c r="X2248">
        <v>289</v>
      </c>
      <c r="Y2248">
        <v>62</v>
      </c>
      <c r="Z2248">
        <v>20</v>
      </c>
      <c r="AA2248">
        <v>88</v>
      </c>
      <c r="AB2248">
        <v>43</v>
      </c>
      <c r="AC2248">
        <v>14</v>
      </c>
      <c r="AD2248">
        <v>65</v>
      </c>
      <c r="AE2248">
        <v>81</v>
      </c>
      <c r="AF2248">
        <v>31</v>
      </c>
      <c r="AG2248">
        <v>111</v>
      </c>
      <c r="AH2248">
        <v>1033.9166666666665</v>
      </c>
      <c r="AI2248">
        <v>2014.3166666666664</v>
      </c>
      <c r="AJ2248">
        <v>2561.833333333333</v>
      </c>
      <c r="AK2248">
        <v>1021</v>
      </c>
      <c r="AL2248">
        <v>1.06714533766111</v>
      </c>
      <c r="AM2248">
        <f t="shared" si="665"/>
        <v>1</v>
      </c>
      <c r="AN2248">
        <f t="shared" si="666"/>
        <v>1089.5553897519933</v>
      </c>
      <c r="AO2248">
        <v>15.37</v>
      </c>
      <c r="AP2248">
        <f t="shared" si="667"/>
        <v>16.40202383985126</v>
      </c>
      <c r="AQ2248">
        <v>3.27</v>
      </c>
      <c r="AR2248">
        <v>6430</v>
      </c>
      <c r="AS2248">
        <v>5.0737861885996933</v>
      </c>
      <c r="AT2248">
        <v>1.0579854794987931</v>
      </c>
      <c r="AU2248">
        <f t="shared" si="668"/>
        <v>5.3679921136200006</v>
      </c>
      <c r="AV2248">
        <f t="shared" si="669"/>
        <v>3.1739564384963792</v>
      </c>
      <c r="AW2248">
        <f t="shared" si="670"/>
        <v>7.4058983564915515</v>
      </c>
      <c r="AX2248">
        <f t="shared" si="673"/>
        <v>10.579854794987931</v>
      </c>
      <c r="AY2248" s="4">
        <v>0.1</v>
      </c>
      <c r="AZ2248">
        <v>35</v>
      </c>
      <c r="BA2248" s="1">
        <f t="shared" si="671"/>
        <v>0.10368970511989745</v>
      </c>
      <c r="BB2248">
        <v>0.33889999999999998</v>
      </c>
      <c r="BC2248">
        <v>4.8224999999999997E-2</v>
      </c>
      <c r="BD2248">
        <v>6.43E-3</v>
      </c>
      <c r="BE2248">
        <v>160000</v>
      </c>
      <c r="BF2248">
        <f t="shared" si="674"/>
        <v>74.400000000000006</v>
      </c>
      <c r="BG2248" s="7">
        <f t="shared" si="675"/>
        <v>0.78884137209302341</v>
      </c>
      <c r="BH2248" s="8">
        <f t="shared" si="676"/>
        <v>1.5776827441860468</v>
      </c>
      <c r="BI2248" s="7">
        <f t="shared" si="677"/>
        <v>2.36652411627907</v>
      </c>
      <c r="BJ2248">
        <v>340.8</v>
      </c>
      <c r="BK2248">
        <v>6390</v>
      </c>
      <c r="BL2248">
        <v>0.12</v>
      </c>
      <c r="BM2248">
        <v>0.11</v>
      </c>
      <c r="BN2248" s="3">
        <f t="shared" si="672"/>
        <v>8.1365840928440167E-2</v>
      </c>
      <c r="BO2248" s="3">
        <f t="shared" si="678"/>
        <v>0.11499210067879143</v>
      </c>
      <c r="BP2248" s="3">
        <f t="shared" si="679"/>
        <v>0.10088445128774653</v>
      </c>
      <c r="BQ2248" s="3">
        <f t="shared" si="680"/>
        <v>0.14850437771998723</v>
      </c>
      <c r="BR2248">
        <f t="shared" si="681"/>
        <v>9.5959210215161725E-2</v>
      </c>
      <c r="BS2248">
        <f t="shared" si="682"/>
        <v>0.12668682973155099</v>
      </c>
      <c r="BT2248" s="5">
        <f t="shared" si="683"/>
        <v>464.13182214242102</v>
      </c>
    </row>
    <row r="2249" spans="1:72" x14ac:dyDescent="0.2">
      <c r="A2249">
        <v>9</v>
      </c>
      <c r="B2249">
        <v>42075</v>
      </c>
      <c r="C2249" t="s">
        <v>718</v>
      </c>
      <c r="D2249">
        <v>42</v>
      </c>
      <c r="E2249" t="s">
        <v>719</v>
      </c>
      <c r="F2249" t="s">
        <v>720</v>
      </c>
      <c r="G2249" t="s">
        <v>750</v>
      </c>
      <c r="H2249">
        <v>75</v>
      </c>
      <c r="I2249">
        <v>6191</v>
      </c>
      <c r="J2249">
        <v>511</v>
      </c>
      <c r="K2249">
        <v>2486</v>
      </c>
      <c r="L2249">
        <v>831</v>
      </c>
      <c r="M2249" s="5">
        <v>81834</v>
      </c>
      <c r="N2249" s="5">
        <v>114257.1876</v>
      </c>
      <c r="O2249" s="5">
        <v>4205.1000000000004</v>
      </c>
      <c r="P2249" s="5">
        <v>5871.1892330000001</v>
      </c>
      <c r="Q2249" s="5">
        <v>49184</v>
      </c>
      <c r="R2249" s="5">
        <v>68671.035470000003</v>
      </c>
      <c r="S2249" s="5">
        <v>691</v>
      </c>
      <c r="T2249" s="5">
        <v>964.77890179999997</v>
      </c>
      <c r="U2249">
        <v>3104</v>
      </c>
      <c r="V2249">
        <v>304</v>
      </c>
      <c r="W2249">
        <v>1586</v>
      </c>
      <c r="X2249">
        <v>426</v>
      </c>
      <c r="Y2249">
        <v>62</v>
      </c>
      <c r="Z2249">
        <v>20</v>
      </c>
      <c r="AA2249">
        <v>88</v>
      </c>
      <c r="AB2249">
        <v>43</v>
      </c>
      <c r="AC2249">
        <v>14</v>
      </c>
      <c r="AD2249">
        <v>65</v>
      </c>
      <c r="AE2249">
        <v>81</v>
      </c>
      <c r="AF2249">
        <v>31</v>
      </c>
      <c r="AG2249">
        <v>111</v>
      </c>
      <c r="AH2249">
        <v>1033.9166666666665</v>
      </c>
      <c r="AI2249">
        <v>2014.3166666666664</v>
      </c>
      <c r="AJ2249">
        <v>2561.833333333333</v>
      </c>
      <c r="AK2249">
        <v>1021</v>
      </c>
      <c r="AL2249">
        <v>1.17576955556869</v>
      </c>
      <c r="AM2249">
        <f t="shared" si="665"/>
        <v>1</v>
      </c>
      <c r="AN2249">
        <f t="shared" si="666"/>
        <v>1200.4607162356324</v>
      </c>
      <c r="AO2249">
        <v>15.37</v>
      </c>
      <c r="AP2249">
        <f t="shared" si="667"/>
        <v>18.071578069090766</v>
      </c>
      <c r="AQ2249">
        <v>3.27</v>
      </c>
      <c r="AR2249">
        <v>6430</v>
      </c>
      <c r="AS2249">
        <v>5.0737861885996933</v>
      </c>
      <c r="AT2249">
        <v>1.0285326092505804</v>
      </c>
      <c r="AU2249">
        <f t="shared" si="668"/>
        <v>5.2185545473400001</v>
      </c>
      <c r="AV2249">
        <f t="shared" si="669"/>
        <v>3.0855978277517413</v>
      </c>
      <c r="AW2249">
        <f t="shared" si="670"/>
        <v>7.1997282647540626</v>
      </c>
      <c r="AX2249">
        <f t="shared" si="673"/>
        <v>10.285326092505805</v>
      </c>
      <c r="AY2249" s="4">
        <v>0.1</v>
      </c>
      <c r="AZ2249">
        <v>35</v>
      </c>
      <c r="BA2249" s="1">
        <f t="shared" si="671"/>
        <v>0.10368970511989745</v>
      </c>
      <c r="BB2249">
        <v>0.51359999999999995</v>
      </c>
      <c r="BC2249">
        <v>4.8224999999999997E-2</v>
      </c>
      <c r="BD2249">
        <v>6.43E-3</v>
      </c>
      <c r="BE2249">
        <v>160000</v>
      </c>
      <c r="BF2249">
        <f t="shared" si="674"/>
        <v>74.400000000000006</v>
      </c>
      <c r="BG2249" s="7">
        <f t="shared" si="675"/>
        <v>0.78884137209302341</v>
      </c>
      <c r="BH2249" s="8">
        <f t="shared" si="676"/>
        <v>1.5776827441860468</v>
      </c>
      <c r="BI2249" s="7">
        <f t="shared" si="677"/>
        <v>2.36652411627907</v>
      </c>
      <c r="BJ2249">
        <v>340.8</v>
      </c>
      <c r="BK2249">
        <v>6390</v>
      </c>
      <c r="BL2249">
        <v>0.12</v>
      </c>
      <c r="BM2249">
        <v>0.11</v>
      </c>
      <c r="BN2249" s="3">
        <f t="shared" si="672"/>
        <v>6.8508499077758134E-2</v>
      </c>
      <c r="BO2249" s="3">
        <f t="shared" si="678"/>
        <v>0.10418020805075233</v>
      </c>
      <c r="BP2249" s="3">
        <f t="shared" si="679"/>
        <v>9.0465296343799836E-2</v>
      </c>
      <c r="BQ2249" s="3">
        <f t="shared" si="680"/>
        <v>0.1367595490861685</v>
      </c>
      <c r="BR2249">
        <f t="shared" si="681"/>
        <v>8.5163552952435759E-2</v>
      </c>
      <c r="BS2249">
        <f t="shared" si="682"/>
        <v>0.11586278652272092</v>
      </c>
      <c r="BT2249" s="5">
        <f t="shared" si="683"/>
        <v>463.5871296463115</v>
      </c>
    </row>
    <row r="2250" spans="1:72" x14ac:dyDescent="0.2">
      <c r="A2250">
        <v>9</v>
      </c>
      <c r="B2250">
        <v>42077</v>
      </c>
      <c r="C2250" t="s">
        <v>718</v>
      </c>
      <c r="D2250">
        <v>42</v>
      </c>
      <c r="E2250" t="s">
        <v>719</v>
      </c>
      <c r="F2250" t="s">
        <v>720</v>
      </c>
      <c r="G2250" t="s">
        <v>741</v>
      </c>
      <c r="H2250">
        <v>77</v>
      </c>
      <c r="I2250">
        <v>8863</v>
      </c>
      <c r="J2250">
        <v>345</v>
      </c>
      <c r="K2250">
        <v>3010</v>
      </c>
      <c r="L2250">
        <v>1164</v>
      </c>
      <c r="M2250" s="5">
        <v>116380</v>
      </c>
      <c r="N2250" s="5">
        <v>162490.54790000001</v>
      </c>
      <c r="O2250" s="5">
        <v>2803.2</v>
      </c>
      <c r="P2250" s="5">
        <v>3913.8469140000002</v>
      </c>
      <c r="Q2250" s="5">
        <v>57777</v>
      </c>
      <c r="R2250" s="5">
        <v>80668.640539999993</v>
      </c>
      <c r="S2250" s="5">
        <v>998</v>
      </c>
      <c r="T2250" s="5">
        <v>1393.414391</v>
      </c>
      <c r="U2250">
        <v>4479</v>
      </c>
      <c r="V2250">
        <v>319</v>
      </c>
      <c r="W2250">
        <v>2057</v>
      </c>
      <c r="X2250">
        <v>621</v>
      </c>
      <c r="Y2250">
        <v>62</v>
      </c>
      <c r="Z2250">
        <v>20</v>
      </c>
      <c r="AA2250">
        <v>88</v>
      </c>
      <c r="AB2250">
        <v>43</v>
      </c>
      <c r="AC2250">
        <v>14</v>
      </c>
      <c r="AD2250">
        <v>65</v>
      </c>
      <c r="AE2250">
        <v>81</v>
      </c>
      <c r="AF2250">
        <v>31</v>
      </c>
      <c r="AG2250">
        <v>111</v>
      </c>
      <c r="AH2250">
        <v>1033.9166666666665</v>
      </c>
      <c r="AI2250">
        <v>2014.3166666666664</v>
      </c>
      <c r="AJ2250">
        <v>2561.833333333333</v>
      </c>
      <c r="AK2250">
        <v>1021</v>
      </c>
      <c r="AL2250">
        <v>1.2013778567314199</v>
      </c>
      <c r="AM2250">
        <f t="shared" si="665"/>
        <v>1</v>
      </c>
      <c r="AN2250">
        <f t="shared" si="666"/>
        <v>1226.6067917227797</v>
      </c>
      <c r="AO2250">
        <v>15.37</v>
      </c>
      <c r="AP2250">
        <f t="shared" si="667"/>
        <v>18.465177657961924</v>
      </c>
      <c r="AQ2250">
        <v>3.27</v>
      </c>
      <c r="AR2250">
        <v>6430</v>
      </c>
      <c r="AS2250">
        <v>5.0737861885996933</v>
      </c>
      <c r="AT2250">
        <v>1.0333750913510689</v>
      </c>
      <c r="AU2250">
        <f t="shared" si="668"/>
        <v>5.2431242661399997</v>
      </c>
      <c r="AV2250">
        <f t="shared" si="669"/>
        <v>3.1001252740532066</v>
      </c>
      <c r="AW2250">
        <f t="shared" si="670"/>
        <v>7.2336256394574825</v>
      </c>
      <c r="AX2250">
        <f t="shared" si="673"/>
        <v>10.333750913510688</v>
      </c>
      <c r="AY2250" s="4">
        <v>0.1</v>
      </c>
      <c r="AZ2250">
        <v>35</v>
      </c>
      <c r="BA2250" s="1">
        <f t="shared" si="671"/>
        <v>0.10368970511989745</v>
      </c>
      <c r="BB2250">
        <v>0.51359999999999995</v>
      </c>
      <c r="BC2250">
        <v>4.8224999999999997E-2</v>
      </c>
      <c r="BD2250">
        <v>6.43E-3</v>
      </c>
      <c r="BE2250">
        <v>160000</v>
      </c>
      <c r="BF2250">
        <f t="shared" si="674"/>
        <v>74.400000000000006</v>
      </c>
      <c r="BG2250" s="7">
        <f t="shared" si="675"/>
        <v>0.78884137209302341</v>
      </c>
      <c r="BH2250" s="8">
        <f t="shared" si="676"/>
        <v>1.5776827441860468</v>
      </c>
      <c r="BI2250" s="7">
        <f t="shared" si="677"/>
        <v>2.36652411627907</v>
      </c>
      <c r="BJ2250">
        <v>340.8</v>
      </c>
      <c r="BK2250">
        <v>6390</v>
      </c>
      <c r="BL2250">
        <v>0.12</v>
      </c>
      <c r="BM2250">
        <v>0.11</v>
      </c>
      <c r="BN2250" s="3">
        <f t="shared" si="672"/>
        <v>6.935654340495559E-2</v>
      </c>
      <c r="BO2250" s="3">
        <f t="shared" si="678"/>
        <v>0.10769818120743495</v>
      </c>
      <c r="BP2250" s="3">
        <f t="shared" si="679"/>
        <v>9.3918697688316871E-2</v>
      </c>
      <c r="BQ2250" s="3">
        <f t="shared" si="680"/>
        <v>0.14043091055002851</v>
      </c>
      <c r="BR2250">
        <f t="shared" si="681"/>
        <v>8.8681526109118378E-2</v>
      </c>
      <c r="BS2250">
        <f t="shared" si="682"/>
        <v>0.11938075967940354</v>
      </c>
      <c r="BT2250" s="5">
        <f t="shared" si="683"/>
        <v>463.5871296463115</v>
      </c>
    </row>
    <row r="2251" spans="1:72" x14ac:dyDescent="0.2">
      <c r="A2251">
        <v>9</v>
      </c>
      <c r="B2251">
        <v>42079</v>
      </c>
      <c r="C2251" t="s">
        <v>718</v>
      </c>
      <c r="D2251">
        <v>42</v>
      </c>
      <c r="E2251" t="s">
        <v>719</v>
      </c>
      <c r="F2251" t="s">
        <v>720</v>
      </c>
      <c r="G2251" t="s">
        <v>742</v>
      </c>
      <c r="H2251">
        <v>79</v>
      </c>
      <c r="I2251">
        <v>4980</v>
      </c>
      <c r="J2251">
        <v>309</v>
      </c>
      <c r="K2251">
        <v>2274</v>
      </c>
      <c r="L2251">
        <v>697</v>
      </c>
      <c r="M2251" s="5">
        <v>73227</v>
      </c>
      <c r="N2251" s="5">
        <v>102240.03569999999</v>
      </c>
      <c r="O2251" s="5">
        <v>1778.9</v>
      </c>
      <c r="P2251" s="5">
        <v>2483.7122840000002</v>
      </c>
      <c r="Q2251" s="5">
        <v>44264</v>
      </c>
      <c r="R2251" s="5">
        <v>61801.697990000001</v>
      </c>
      <c r="S2251" s="5">
        <v>614</v>
      </c>
      <c r="T2251" s="5">
        <v>857.27097790000005</v>
      </c>
      <c r="U2251">
        <v>3091</v>
      </c>
      <c r="V2251">
        <v>278</v>
      </c>
      <c r="W2251">
        <v>1682</v>
      </c>
      <c r="X2251">
        <v>442</v>
      </c>
      <c r="Y2251">
        <v>62</v>
      </c>
      <c r="Z2251">
        <v>20</v>
      </c>
      <c r="AA2251">
        <v>88</v>
      </c>
      <c r="AB2251">
        <v>43</v>
      </c>
      <c r="AC2251">
        <v>14</v>
      </c>
      <c r="AD2251">
        <v>65</v>
      </c>
      <c r="AE2251">
        <v>81</v>
      </c>
      <c r="AF2251">
        <v>31</v>
      </c>
      <c r="AG2251">
        <v>111</v>
      </c>
      <c r="AH2251">
        <v>1033.9166666666665</v>
      </c>
      <c r="AI2251">
        <v>2014.3166666666664</v>
      </c>
      <c r="AJ2251">
        <v>2561.833333333333</v>
      </c>
      <c r="AK2251">
        <v>1021</v>
      </c>
      <c r="AL2251">
        <v>1.1666699968851499</v>
      </c>
      <c r="AM2251">
        <f t="shared" si="665"/>
        <v>1</v>
      </c>
      <c r="AN2251">
        <f t="shared" si="666"/>
        <v>1191.1700668197382</v>
      </c>
      <c r="AO2251">
        <v>15.37</v>
      </c>
      <c r="AP2251">
        <f t="shared" si="667"/>
        <v>17.931717852124752</v>
      </c>
      <c r="AQ2251">
        <v>3.27</v>
      </c>
      <c r="AR2251">
        <v>6430</v>
      </c>
      <c r="AS2251">
        <v>5.0737861885996933</v>
      </c>
      <c r="AT2251">
        <v>1.0304268975518089</v>
      </c>
      <c r="AU2251">
        <f t="shared" si="668"/>
        <v>5.2281657611599996</v>
      </c>
      <c r="AV2251">
        <f t="shared" si="669"/>
        <v>3.0912806926554266</v>
      </c>
      <c r="AW2251">
        <f t="shared" si="670"/>
        <v>7.2129882828626624</v>
      </c>
      <c r="AX2251">
        <f t="shared" si="673"/>
        <v>10.30426897551809</v>
      </c>
      <c r="AY2251" s="4">
        <v>0.1</v>
      </c>
      <c r="AZ2251">
        <v>35</v>
      </c>
      <c r="BA2251" s="1">
        <f t="shared" si="671"/>
        <v>0.10368970511989745</v>
      </c>
      <c r="BB2251">
        <v>0.51359999999999995</v>
      </c>
      <c r="BC2251">
        <v>4.8224999999999997E-2</v>
      </c>
      <c r="BD2251">
        <v>6.43E-3</v>
      </c>
      <c r="BE2251">
        <v>160000</v>
      </c>
      <c r="BF2251">
        <f t="shared" si="674"/>
        <v>74.400000000000006</v>
      </c>
      <c r="BG2251" s="7">
        <f t="shared" si="675"/>
        <v>0.78884137209302341</v>
      </c>
      <c r="BH2251" s="8">
        <f t="shared" si="676"/>
        <v>1.5776827441860468</v>
      </c>
      <c r="BI2251" s="7">
        <f t="shared" si="677"/>
        <v>2.36652411627907</v>
      </c>
      <c r="BJ2251">
        <v>340.8</v>
      </c>
      <c r="BK2251">
        <v>6390</v>
      </c>
      <c r="BL2251">
        <v>0.12</v>
      </c>
      <c r="BM2251">
        <v>0.11</v>
      </c>
      <c r="BN2251" s="3">
        <f t="shared" si="672"/>
        <v>6.832509545566684E-2</v>
      </c>
      <c r="BO2251" s="3">
        <f t="shared" si="678"/>
        <v>0.10322564514079607</v>
      </c>
      <c r="BP2251" s="3">
        <f t="shared" si="679"/>
        <v>8.9485474150311689E-2</v>
      </c>
      <c r="BQ2251" s="3">
        <f t="shared" si="680"/>
        <v>0.13586498880911863</v>
      </c>
      <c r="BR2251">
        <f t="shared" si="681"/>
        <v>8.4208990042479503E-2</v>
      </c>
      <c r="BS2251">
        <f t="shared" si="682"/>
        <v>0.11490822361276466</v>
      </c>
      <c r="BT2251" s="5">
        <f t="shared" si="683"/>
        <v>463.5871296463115</v>
      </c>
    </row>
    <row r="2252" spans="1:72" x14ac:dyDescent="0.2">
      <c r="A2252">
        <v>9</v>
      </c>
      <c r="B2252">
        <v>42081</v>
      </c>
      <c r="C2252" t="s">
        <v>718</v>
      </c>
      <c r="D2252">
        <v>42</v>
      </c>
      <c r="E2252" t="s">
        <v>719</v>
      </c>
      <c r="F2252" t="s">
        <v>720</v>
      </c>
      <c r="G2252" t="s">
        <v>736</v>
      </c>
      <c r="H2252">
        <v>81</v>
      </c>
      <c r="I2252">
        <v>2287</v>
      </c>
      <c r="J2252">
        <v>254</v>
      </c>
      <c r="K2252">
        <v>1445</v>
      </c>
      <c r="L2252">
        <v>329</v>
      </c>
      <c r="M2252" s="5">
        <v>35282</v>
      </c>
      <c r="N2252" s="5">
        <v>49260.96847</v>
      </c>
      <c r="O2252" s="5">
        <v>1754.5</v>
      </c>
      <c r="P2252" s="5">
        <v>2449.6448380000002</v>
      </c>
      <c r="Q2252" s="5">
        <v>30349</v>
      </c>
      <c r="R2252" s="5">
        <v>42373.480309999999</v>
      </c>
      <c r="S2252" s="5">
        <v>308</v>
      </c>
      <c r="T2252" s="5">
        <v>430.0316957</v>
      </c>
      <c r="U2252">
        <v>1757</v>
      </c>
      <c r="V2252">
        <v>239</v>
      </c>
      <c r="W2252">
        <v>1283</v>
      </c>
      <c r="X2252">
        <v>255</v>
      </c>
      <c r="Y2252">
        <v>62</v>
      </c>
      <c r="Z2252">
        <v>20</v>
      </c>
      <c r="AA2252">
        <v>88</v>
      </c>
      <c r="AB2252">
        <v>43</v>
      </c>
      <c r="AC2252">
        <v>14</v>
      </c>
      <c r="AD2252">
        <v>65</v>
      </c>
      <c r="AE2252">
        <v>81</v>
      </c>
      <c r="AF2252">
        <v>31</v>
      </c>
      <c r="AG2252">
        <v>111</v>
      </c>
      <c r="AH2252">
        <v>1033.9166666666665</v>
      </c>
      <c r="AI2252">
        <v>2014.3166666666664</v>
      </c>
      <c r="AJ2252">
        <v>2561.833333333333</v>
      </c>
      <c r="AK2252">
        <v>1021</v>
      </c>
      <c r="AL2252">
        <v>1.1432722590186399</v>
      </c>
      <c r="AM2252">
        <f t="shared" si="665"/>
        <v>1</v>
      </c>
      <c r="AN2252">
        <f t="shared" si="666"/>
        <v>1167.2809764580313</v>
      </c>
      <c r="AO2252">
        <v>15.37</v>
      </c>
      <c r="AP2252">
        <f t="shared" si="667"/>
        <v>17.572094621116495</v>
      </c>
      <c r="AQ2252">
        <v>3.27</v>
      </c>
      <c r="AR2252">
        <v>6430</v>
      </c>
      <c r="AS2252">
        <v>5.0737861885996933</v>
      </c>
      <c r="AT2252">
        <v>1.0361690747498673</v>
      </c>
      <c r="AU2252">
        <f t="shared" si="668"/>
        <v>5.2573003405199996</v>
      </c>
      <c r="AV2252">
        <f t="shared" si="669"/>
        <v>3.1085072242496019</v>
      </c>
      <c r="AW2252">
        <f t="shared" si="670"/>
        <v>7.2531835232490707</v>
      </c>
      <c r="AX2252">
        <f t="shared" si="673"/>
        <v>10.361690747498674</v>
      </c>
      <c r="AY2252" s="4">
        <v>0.1</v>
      </c>
      <c r="AZ2252">
        <v>35</v>
      </c>
      <c r="BA2252" s="1">
        <f t="shared" si="671"/>
        <v>0.10368970511989745</v>
      </c>
      <c r="BB2252">
        <v>0.51359999999999995</v>
      </c>
      <c r="BC2252">
        <v>4.8224999999999997E-2</v>
      </c>
      <c r="BD2252">
        <v>6.43E-3</v>
      </c>
      <c r="BE2252">
        <v>160000</v>
      </c>
      <c r="BF2252">
        <f t="shared" si="674"/>
        <v>74.400000000000006</v>
      </c>
      <c r="BG2252" s="7">
        <f t="shared" si="675"/>
        <v>0.78884137209302341</v>
      </c>
      <c r="BH2252" s="8">
        <f t="shared" si="676"/>
        <v>1.5776827441860468</v>
      </c>
      <c r="BI2252" s="7">
        <f t="shared" si="677"/>
        <v>2.36652411627907</v>
      </c>
      <c r="BJ2252">
        <v>340.8</v>
      </c>
      <c r="BK2252">
        <v>6390</v>
      </c>
      <c r="BL2252">
        <v>0.12</v>
      </c>
      <c r="BM2252">
        <v>0.11</v>
      </c>
      <c r="BN2252" s="3">
        <f t="shared" si="672"/>
        <v>6.7881937309268739E-2</v>
      </c>
      <c r="BO2252" s="3">
        <f t="shared" si="678"/>
        <v>9.9779720768683092E-2</v>
      </c>
      <c r="BP2252" s="3">
        <f t="shared" si="679"/>
        <v>8.596298103106445E-2</v>
      </c>
      <c r="BQ2252" s="3">
        <f t="shared" si="680"/>
        <v>0.132600951085556</v>
      </c>
      <c r="BR2252">
        <f t="shared" si="681"/>
        <v>8.0763065670366521E-2</v>
      </c>
      <c r="BS2252">
        <f t="shared" si="682"/>
        <v>0.11146229924065168</v>
      </c>
      <c r="BT2252" s="5">
        <f t="shared" si="683"/>
        <v>463.5871296463115</v>
      </c>
    </row>
    <row r="2253" spans="1:72" x14ac:dyDescent="0.2">
      <c r="A2253">
        <v>9</v>
      </c>
      <c r="B2253">
        <v>42083</v>
      </c>
      <c r="C2253" t="s">
        <v>718</v>
      </c>
      <c r="D2253">
        <v>42</v>
      </c>
      <c r="E2253" t="s">
        <v>719</v>
      </c>
      <c r="F2253" t="s">
        <v>720</v>
      </c>
      <c r="G2253" t="s">
        <v>724</v>
      </c>
      <c r="H2253">
        <v>83</v>
      </c>
      <c r="I2253">
        <v>1685</v>
      </c>
      <c r="J2253">
        <v>191</v>
      </c>
      <c r="K2253">
        <v>1278</v>
      </c>
      <c r="L2253">
        <v>238</v>
      </c>
      <c r="M2253" s="5">
        <v>25840</v>
      </c>
      <c r="N2253" s="5">
        <v>36077.983820000001</v>
      </c>
      <c r="O2253" s="5">
        <v>1510.9</v>
      </c>
      <c r="P2253" s="5">
        <v>2109.5288609999998</v>
      </c>
      <c r="Q2253" s="5">
        <v>27555</v>
      </c>
      <c r="R2253" s="5">
        <v>38472.478490000001</v>
      </c>
      <c r="S2253" s="5">
        <v>228</v>
      </c>
      <c r="T2253" s="5">
        <v>318.33515139999997</v>
      </c>
      <c r="U2253">
        <v>1372</v>
      </c>
      <c r="V2253">
        <v>193</v>
      </c>
      <c r="W2253">
        <v>1182</v>
      </c>
      <c r="X2253">
        <v>198</v>
      </c>
      <c r="Y2253">
        <v>62</v>
      </c>
      <c r="Z2253">
        <v>20</v>
      </c>
      <c r="AA2253">
        <v>88</v>
      </c>
      <c r="AB2253">
        <v>43</v>
      </c>
      <c r="AC2253">
        <v>14</v>
      </c>
      <c r="AD2253">
        <v>65</v>
      </c>
      <c r="AE2253">
        <v>81</v>
      </c>
      <c r="AF2253">
        <v>31</v>
      </c>
      <c r="AG2253">
        <v>111</v>
      </c>
      <c r="AH2253">
        <v>1033.9166666666665</v>
      </c>
      <c r="AI2253">
        <v>2014.3166666666664</v>
      </c>
      <c r="AJ2253">
        <v>2561.833333333333</v>
      </c>
      <c r="AK2253">
        <v>1021</v>
      </c>
      <c r="AL2253">
        <v>1.10751215474946</v>
      </c>
      <c r="AM2253">
        <f t="shared" si="665"/>
        <v>1</v>
      </c>
      <c r="AN2253">
        <f t="shared" si="666"/>
        <v>1130.7699099991987</v>
      </c>
      <c r="AO2253">
        <v>15.37</v>
      </c>
      <c r="AP2253">
        <f t="shared" si="667"/>
        <v>17.022461818499199</v>
      </c>
      <c r="AQ2253">
        <v>3.27</v>
      </c>
      <c r="AR2253">
        <v>6430</v>
      </c>
      <c r="AS2253">
        <v>5.0737861885996933</v>
      </c>
      <c r="AT2253">
        <v>1.0289086113088237</v>
      </c>
      <c r="AU2253">
        <f t="shared" si="668"/>
        <v>5.2204623013900004</v>
      </c>
      <c r="AV2253">
        <f t="shared" si="669"/>
        <v>3.0867258339264714</v>
      </c>
      <c r="AW2253">
        <f t="shared" si="670"/>
        <v>7.2023602791617662</v>
      </c>
      <c r="AX2253">
        <f t="shared" si="673"/>
        <v>10.289086113088237</v>
      </c>
      <c r="AY2253" s="4">
        <v>0.1</v>
      </c>
      <c r="AZ2253">
        <v>35</v>
      </c>
      <c r="BA2253" s="1">
        <f t="shared" si="671"/>
        <v>0.10368970511989745</v>
      </c>
      <c r="BB2253">
        <v>0.51359999999999995</v>
      </c>
      <c r="BC2253">
        <v>4.8224999999999997E-2</v>
      </c>
      <c r="BD2253">
        <v>6.43E-3</v>
      </c>
      <c r="BE2253">
        <v>160000</v>
      </c>
      <c r="BF2253">
        <f t="shared" si="674"/>
        <v>74.400000000000006</v>
      </c>
      <c r="BG2253" s="7">
        <f t="shared" si="675"/>
        <v>0.78884137209302341</v>
      </c>
      <c r="BH2253" s="8">
        <f t="shared" si="676"/>
        <v>1.5776827441860468</v>
      </c>
      <c r="BI2253" s="7">
        <f t="shared" si="677"/>
        <v>2.36652411627907</v>
      </c>
      <c r="BJ2253">
        <v>340.8</v>
      </c>
      <c r="BK2253">
        <v>6390</v>
      </c>
      <c r="BL2253">
        <v>0.12</v>
      </c>
      <c r="BM2253">
        <v>0.11</v>
      </c>
      <c r="BN2253" s="3">
        <f t="shared" si="672"/>
        <v>6.6681449365559101E-2</v>
      </c>
      <c r="BO2253" s="3">
        <f t="shared" si="678"/>
        <v>9.7826724109218749E-2</v>
      </c>
      <c r="BP2253" s="3">
        <f t="shared" si="679"/>
        <v>8.4106798623428278E-2</v>
      </c>
      <c r="BQ2253" s="3">
        <f t="shared" si="680"/>
        <v>0.13041797521843845</v>
      </c>
      <c r="BR2253">
        <f t="shared" si="681"/>
        <v>7.8810069010902178E-2</v>
      </c>
      <c r="BS2253">
        <f t="shared" si="682"/>
        <v>0.10950930258118734</v>
      </c>
      <c r="BT2253" s="5">
        <f t="shared" si="683"/>
        <v>463.5871296463115</v>
      </c>
    </row>
    <row r="2254" spans="1:72" x14ac:dyDescent="0.2">
      <c r="A2254">
        <v>11</v>
      </c>
      <c r="B2254">
        <v>42085</v>
      </c>
      <c r="C2254" t="s">
        <v>841</v>
      </c>
      <c r="D2254">
        <v>42</v>
      </c>
      <c r="E2254" t="s">
        <v>719</v>
      </c>
      <c r="F2254" t="s">
        <v>720</v>
      </c>
      <c r="G2254" t="s">
        <v>363</v>
      </c>
      <c r="H2254">
        <v>85</v>
      </c>
      <c r="I2254">
        <v>3459</v>
      </c>
      <c r="J2254">
        <v>259</v>
      </c>
      <c r="K2254">
        <v>1816</v>
      </c>
      <c r="L2254">
        <v>459</v>
      </c>
      <c r="M2254" s="5">
        <v>50107</v>
      </c>
      <c r="N2254" s="5">
        <v>69959.734349999999</v>
      </c>
      <c r="O2254" s="5">
        <v>2240.3000000000002</v>
      </c>
      <c r="P2254" s="5">
        <v>3127.9221040000002</v>
      </c>
      <c r="Q2254" s="5">
        <v>38124</v>
      </c>
      <c r="R2254" s="5">
        <v>53228.988210000003</v>
      </c>
      <c r="S2254" s="5">
        <v>399</v>
      </c>
      <c r="T2254" s="5">
        <v>557.0865149</v>
      </c>
      <c r="U2254">
        <v>1865</v>
      </c>
      <c r="V2254">
        <v>234</v>
      </c>
      <c r="W2254">
        <v>1365</v>
      </c>
      <c r="X2254">
        <v>258</v>
      </c>
      <c r="Y2254">
        <v>62</v>
      </c>
      <c r="Z2254">
        <v>20</v>
      </c>
      <c r="AA2254">
        <v>88</v>
      </c>
      <c r="AB2254">
        <v>43</v>
      </c>
      <c r="AC2254">
        <v>14</v>
      </c>
      <c r="AD2254">
        <v>65</v>
      </c>
      <c r="AE2254">
        <v>81</v>
      </c>
      <c r="AF2254">
        <v>31</v>
      </c>
      <c r="AG2254">
        <v>111</v>
      </c>
      <c r="AH2254">
        <v>1033.9166666666665</v>
      </c>
      <c r="AI2254">
        <v>2014.3166666666664</v>
      </c>
      <c r="AJ2254">
        <v>2561.833333333333</v>
      </c>
      <c r="AK2254">
        <v>1021</v>
      </c>
      <c r="AL2254">
        <v>1.0727177619934101</v>
      </c>
      <c r="AM2254">
        <f t="shared" si="665"/>
        <v>1</v>
      </c>
      <c r="AN2254">
        <f t="shared" si="666"/>
        <v>1095.2448349952717</v>
      </c>
      <c r="AO2254">
        <v>15.37</v>
      </c>
      <c r="AP2254">
        <f t="shared" si="667"/>
        <v>16.48767200183871</v>
      </c>
      <c r="AQ2254">
        <v>3.27</v>
      </c>
      <c r="AR2254">
        <v>6430</v>
      </c>
      <c r="AS2254">
        <v>5.0737861885996933</v>
      </c>
      <c r="AT2254">
        <v>1.0777579179680001</v>
      </c>
      <c r="AU2254">
        <f t="shared" si="668"/>
        <v>5.4683132388400004</v>
      </c>
      <c r="AV2254">
        <f t="shared" si="669"/>
        <v>3.2332737539040002</v>
      </c>
      <c r="AW2254">
        <f t="shared" si="670"/>
        <v>7.5443054257760007</v>
      </c>
      <c r="AX2254">
        <f t="shared" si="673"/>
        <v>10.777579179680002</v>
      </c>
      <c r="AY2254" s="4">
        <v>0.1</v>
      </c>
      <c r="AZ2254">
        <v>35</v>
      </c>
      <c r="BA2254" s="1">
        <f t="shared" si="671"/>
        <v>0.10368970511989745</v>
      </c>
      <c r="BB2254">
        <v>0.33889999999999998</v>
      </c>
      <c r="BC2254">
        <v>4.8224999999999997E-2</v>
      </c>
      <c r="BD2254">
        <v>6.43E-3</v>
      </c>
      <c r="BE2254">
        <v>160000</v>
      </c>
      <c r="BF2254">
        <f t="shared" si="674"/>
        <v>74.400000000000006</v>
      </c>
      <c r="BG2254" s="7">
        <f t="shared" si="675"/>
        <v>0.78884137209302341</v>
      </c>
      <c r="BH2254" s="8">
        <f t="shared" si="676"/>
        <v>1.5776827441860468</v>
      </c>
      <c r="BI2254" s="7">
        <f t="shared" si="677"/>
        <v>2.36652411627907</v>
      </c>
      <c r="BJ2254">
        <v>340.8</v>
      </c>
      <c r="BK2254">
        <v>6390</v>
      </c>
      <c r="BL2254">
        <v>0.12</v>
      </c>
      <c r="BM2254">
        <v>0.11</v>
      </c>
      <c r="BN2254" s="3">
        <f t="shared" si="672"/>
        <v>8.2238470184878662E-2</v>
      </c>
      <c r="BO2254" s="3">
        <f t="shared" si="678"/>
        <v>0.11535778114556633</v>
      </c>
      <c r="BP2254" s="3">
        <f t="shared" si="679"/>
        <v>0.10098647725742785</v>
      </c>
      <c r="BQ2254" s="3">
        <f t="shared" si="680"/>
        <v>0.14949636114516757</v>
      </c>
      <c r="BR2254">
        <f t="shared" si="681"/>
        <v>9.6324890681936629E-2</v>
      </c>
      <c r="BS2254">
        <f t="shared" si="682"/>
        <v>0.12705251019832589</v>
      </c>
      <c r="BT2254" s="5">
        <f t="shared" si="683"/>
        <v>464.13182214242102</v>
      </c>
    </row>
    <row r="2255" spans="1:72" x14ac:dyDescent="0.2">
      <c r="A2255">
        <v>9</v>
      </c>
      <c r="B2255">
        <v>42087</v>
      </c>
      <c r="C2255" t="s">
        <v>718</v>
      </c>
      <c r="D2255">
        <v>42</v>
      </c>
      <c r="E2255" t="s">
        <v>719</v>
      </c>
      <c r="F2255" t="s">
        <v>720</v>
      </c>
      <c r="G2255" t="s">
        <v>787</v>
      </c>
      <c r="H2255">
        <v>87</v>
      </c>
      <c r="I2255">
        <v>2614</v>
      </c>
      <c r="J2255">
        <v>297</v>
      </c>
      <c r="K2255">
        <v>1523</v>
      </c>
      <c r="L2255">
        <v>358</v>
      </c>
      <c r="M2255" s="5">
        <v>37974</v>
      </c>
      <c r="N2255" s="5">
        <v>53019.55719</v>
      </c>
      <c r="O2255" s="5">
        <v>2406.5</v>
      </c>
      <c r="P2255" s="5">
        <v>3359.9716749999998</v>
      </c>
      <c r="Q2255" s="5">
        <v>32101</v>
      </c>
      <c r="R2255" s="5">
        <v>44819.63463</v>
      </c>
      <c r="S2255" s="5">
        <v>329</v>
      </c>
      <c r="T2255" s="5">
        <v>459.35203860000001</v>
      </c>
      <c r="U2255">
        <v>1863</v>
      </c>
      <c r="V2255">
        <v>235</v>
      </c>
      <c r="W2255">
        <v>1271</v>
      </c>
      <c r="X2255">
        <v>260</v>
      </c>
      <c r="Y2255">
        <v>62</v>
      </c>
      <c r="Z2255">
        <v>20</v>
      </c>
      <c r="AA2255">
        <v>88</v>
      </c>
      <c r="AB2255">
        <v>43</v>
      </c>
      <c r="AC2255">
        <v>14</v>
      </c>
      <c r="AD2255">
        <v>65</v>
      </c>
      <c r="AE2255">
        <v>81</v>
      </c>
      <c r="AF2255">
        <v>31</v>
      </c>
      <c r="AG2255">
        <v>111</v>
      </c>
      <c r="AH2255">
        <v>1033.9166666666665</v>
      </c>
      <c r="AI2255">
        <v>2014.3166666666664</v>
      </c>
      <c r="AJ2255">
        <v>2561.833333333333</v>
      </c>
      <c r="AK2255">
        <v>1021</v>
      </c>
      <c r="AL2255">
        <v>1.1403333865679199</v>
      </c>
      <c r="AM2255">
        <f t="shared" si="665"/>
        <v>1</v>
      </c>
      <c r="AN2255">
        <f t="shared" si="666"/>
        <v>1164.2803876858463</v>
      </c>
      <c r="AO2255">
        <v>15.37</v>
      </c>
      <c r="AP2255">
        <f t="shared" si="667"/>
        <v>17.526924151548929</v>
      </c>
      <c r="AQ2255">
        <v>3.27</v>
      </c>
      <c r="AR2255">
        <v>6430</v>
      </c>
      <c r="AS2255">
        <v>5.0737861885996933</v>
      </c>
      <c r="AT2255">
        <v>0.97646302652681294</v>
      </c>
      <c r="AU2255">
        <f t="shared" si="668"/>
        <v>4.9543646176699996</v>
      </c>
      <c r="AV2255">
        <f t="shared" si="669"/>
        <v>2.9293890795804387</v>
      </c>
      <c r="AW2255">
        <f t="shared" si="670"/>
        <v>6.8352411856876909</v>
      </c>
      <c r="AX2255">
        <f t="shared" si="673"/>
        <v>9.7646302652681296</v>
      </c>
      <c r="AY2255" s="4">
        <v>0.1</v>
      </c>
      <c r="AZ2255">
        <v>35</v>
      </c>
      <c r="BA2255" s="1">
        <f t="shared" si="671"/>
        <v>0.10368970511989745</v>
      </c>
      <c r="BB2255">
        <v>0.51359999999999995</v>
      </c>
      <c r="BC2255">
        <v>4.8224999999999997E-2</v>
      </c>
      <c r="BD2255">
        <v>6.43E-3</v>
      </c>
      <c r="BE2255">
        <v>160000</v>
      </c>
      <c r="BF2255">
        <f t="shared" si="674"/>
        <v>74.400000000000006</v>
      </c>
      <c r="BG2255" s="7">
        <f t="shared" si="675"/>
        <v>0.78884137209302341</v>
      </c>
      <c r="BH2255" s="8">
        <f t="shared" si="676"/>
        <v>1.5776827441860468</v>
      </c>
      <c r="BI2255" s="7">
        <f t="shared" si="677"/>
        <v>2.36652411627907</v>
      </c>
      <c r="BJ2255">
        <v>340.8</v>
      </c>
      <c r="BK2255">
        <v>6390</v>
      </c>
      <c r="BL2255">
        <v>0.12</v>
      </c>
      <c r="BM2255">
        <v>0.11</v>
      </c>
      <c r="BN2255" s="3">
        <f t="shared" si="672"/>
        <v>6.5854867487476459E-2</v>
      </c>
      <c r="BO2255" s="3">
        <f t="shared" si="678"/>
        <v>9.7990947189060776E-2</v>
      </c>
      <c r="BP2255" s="3">
        <f t="shared" si="679"/>
        <v>8.4970354479144916E-2</v>
      </c>
      <c r="BQ2255" s="3">
        <f t="shared" si="680"/>
        <v>0.12892095530311679</v>
      </c>
      <c r="BR2255">
        <f t="shared" si="681"/>
        <v>7.8974292090744205E-2</v>
      </c>
      <c r="BS2255">
        <f t="shared" si="682"/>
        <v>0.10967352566102936</v>
      </c>
      <c r="BT2255" s="5">
        <f t="shared" si="683"/>
        <v>463.5871296463115</v>
      </c>
    </row>
    <row r="2256" spans="1:72" x14ac:dyDescent="0.2">
      <c r="A2256">
        <v>9</v>
      </c>
      <c r="B2256">
        <v>42089</v>
      </c>
      <c r="C2256" t="s">
        <v>718</v>
      </c>
      <c r="D2256">
        <v>42</v>
      </c>
      <c r="E2256" t="s">
        <v>719</v>
      </c>
      <c r="F2256" t="s">
        <v>720</v>
      </c>
      <c r="G2256" t="s">
        <v>199</v>
      </c>
      <c r="H2256">
        <v>89</v>
      </c>
      <c r="I2256">
        <v>6770</v>
      </c>
      <c r="J2256">
        <v>449</v>
      </c>
      <c r="K2256">
        <v>2775</v>
      </c>
      <c r="L2256">
        <v>970</v>
      </c>
      <c r="M2256" s="5">
        <v>94131</v>
      </c>
      <c r="N2256" s="5">
        <v>131426.34270000001</v>
      </c>
      <c r="O2256" s="5">
        <v>1607.5</v>
      </c>
      <c r="P2256" s="5">
        <v>2244.4024380000001</v>
      </c>
      <c r="Q2256" s="5">
        <v>50597</v>
      </c>
      <c r="R2256" s="5">
        <v>70643.875679999997</v>
      </c>
      <c r="S2256" s="5">
        <v>855</v>
      </c>
      <c r="T2256" s="5">
        <v>1193.7568180000001</v>
      </c>
      <c r="U2256">
        <v>4088</v>
      </c>
      <c r="V2256">
        <v>355</v>
      </c>
      <c r="W2256">
        <v>1992</v>
      </c>
      <c r="X2256">
        <v>590</v>
      </c>
      <c r="Y2256">
        <v>62</v>
      </c>
      <c r="Z2256">
        <v>20</v>
      </c>
      <c r="AA2256">
        <v>88</v>
      </c>
      <c r="AB2256">
        <v>43</v>
      </c>
      <c r="AC2256">
        <v>14</v>
      </c>
      <c r="AD2256">
        <v>65</v>
      </c>
      <c r="AE2256">
        <v>81</v>
      </c>
      <c r="AF2256">
        <v>31</v>
      </c>
      <c r="AG2256">
        <v>111</v>
      </c>
      <c r="AH2256">
        <v>1033.9166666666665</v>
      </c>
      <c r="AI2256">
        <v>2014.3166666666664</v>
      </c>
      <c r="AJ2256">
        <v>2561.833333333333</v>
      </c>
      <c r="AK2256">
        <v>1021</v>
      </c>
      <c r="AL2256">
        <v>1.2029121202581099</v>
      </c>
      <c r="AM2256">
        <f t="shared" si="665"/>
        <v>1</v>
      </c>
      <c r="AN2256">
        <f t="shared" si="666"/>
        <v>1228.1732747835301</v>
      </c>
      <c r="AO2256">
        <v>15.37</v>
      </c>
      <c r="AP2256">
        <f t="shared" si="667"/>
        <v>18.488759288367149</v>
      </c>
      <c r="AQ2256">
        <v>3.27</v>
      </c>
      <c r="AR2256">
        <v>6430</v>
      </c>
      <c r="AS2256">
        <v>5.0737861885996933</v>
      </c>
      <c r="AT2256">
        <v>1.0355814661279867</v>
      </c>
      <c r="AU2256">
        <f t="shared" si="668"/>
        <v>5.2543189400100001</v>
      </c>
      <c r="AV2256">
        <f t="shared" si="669"/>
        <v>3.1067443983839604</v>
      </c>
      <c r="AW2256">
        <f t="shared" si="670"/>
        <v>7.2490702628959074</v>
      </c>
      <c r="AX2256">
        <f t="shared" si="673"/>
        <v>10.355814661279867</v>
      </c>
      <c r="AY2256" s="4">
        <v>0.1</v>
      </c>
      <c r="AZ2256">
        <v>35</v>
      </c>
      <c r="BA2256" s="1">
        <f t="shared" si="671"/>
        <v>0.10368970511989745</v>
      </c>
      <c r="BB2256">
        <v>0.51359999999999995</v>
      </c>
      <c r="BC2256">
        <v>4.8224999999999997E-2</v>
      </c>
      <c r="BD2256">
        <v>6.43E-3</v>
      </c>
      <c r="BE2256">
        <v>160000</v>
      </c>
      <c r="BF2256">
        <f t="shared" si="674"/>
        <v>74.400000000000006</v>
      </c>
      <c r="BG2256" s="7">
        <f t="shared" si="675"/>
        <v>0.78884137209302341</v>
      </c>
      <c r="BH2256" s="8">
        <f t="shared" si="676"/>
        <v>1.5776827441860468</v>
      </c>
      <c r="BI2256" s="7">
        <f t="shared" si="677"/>
        <v>2.36652411627907</v>
      </c>
      <c r="BJ2256">
        <v>340.8</v>
      </c>
      <c r="BK2256">
        <v>6390</v>
      </c>
      <c r="BL2256">
        <v>0.12</v>
      </c>
      <c r="BM2256">
        <v>0.11</v>
      </c>
      <c r="BN2256" s="3">
        <f t="shared" si="672"/>
        <v>6.9469868606337276E-2</v>
      </c>
      <c r="BO2256" s="3">
        <f t="shared" si="678"/>
        <v>0.10601851156948419</v>
      </c>
      <c r="BP2256" s="3">
        <f t="shared" si="679"/>
        <v>9.2209607266828766E-2</v>
      </c>
      <c r="BQ2256" s="3">
        <f t="shared" si="680"/>
        <v>0.13882112905724947</v>
      </c>
      <c r="BR2256">
        <f t="shared" si="681"/>
        <v>8.7001856471167621E-2</v>
      </c>
      <c r="BS2256">
        <f t="shared" si="682"/>
        <v>0.11770109004145278</v>
      </c>
      <c r="BT2256" s="5">
        <f t="shared" si="683"/>
        <v>463.5871296463115</v>
      </c>
    </row>
    <row r="2257" spans="1:72" x14ac:dyDescent="0.2">
      <c r="A2257">
        <v>9</v>
      </c>
      <c r="B2257">
        <v>42091</v>
      </c>
      <c r="C2257" t="s">
        <v>718</v>
      </c>
      <c r="D2257">
        <v>42</v>
      </c>
      <c r="E2257" t="s">
        <v>719</v>
      </c>
      <c r="F2257" t="s">
        <v>720</v>
      </c>
      <c r="G2257" t="s">
        <v>561</v>
      </c>
      <c r="H2257">
        <v>91</v>
      </c>
      <c r="I2257">
        <v>19898</v>
      </c>
      <c r="J2257">
        <v>-92</v>
      </c>
      <c r="K2257">
        <v>5167</v>
      </c>
      <c r="L2257">
        <v>2694</v>
      </c>
      <c r="M2257" s="5">
        <v>232080</v>
      </c>
      <c r="N2257" s="5">
        <v>324031.6752</v>
      </c>
      <c r="O2257" s="5">
        <v>1938.1</v>
      </c>
      <c r="P2257" s="5">
        <v>2705.9884080000002</v>
      </c>
      <c r="Q2257" s="5">
        <v>89109</v>
      </c>
      <c r="R2257" s="5">
        <v>124414.59209999999</v>
      </c>
      <c r="S2257" s="5">
        <v>2117</v>
      </c>
      <c r="T2257" s="5">
        <v>2955.7698049999999</v>
      </c>
      <c r="U2257">
        <v>7406</v>
      </c>
      <c r="V2257">
        <v>175</v>
      </c>
      <c r="W2257">
        <v>2550</v>
      </c>
      <c r="X2257">
        <v>1022</v>
      </c>
      <c r="Y2257">
        <v>62</v>
      </c>
      <c r="Z2257">
        <v>20</v>
      </c>
      <c r="AA2257">
        <v>88</v>
      </c>
      <c r="AB2257">
        <v>43</v>
      </c>
      <c r="AC2257">
        <v>14</v>
      </c>
      <c r="AD2257">
        <v>65</v>
      </c>
      <c r="AE2257">
        <v>81</v>
      </c>
      <c r="AF2257">
        <v>31</v>
      </c>
      <c r="AG2257">
        <v>111</v>
      </c>
      <c r="AH2257">
        <v>1033.9166666666665</v>
      </c>
      <c r="AI2257">
        <v>2014.3166666666664</v>
      </c>
      <c r="AJ2257">
        <v>2561.833333333333</v>
      </c>
      <c r="AK2257">
        <v>1021</v>
      </c>
      <c r="AL2257">
        <v>1.2202912018849299</v>
      </c>
      <c r="AM2257">
        <f t="shared" si="665"/>
        <v>1</v>
      </c>
      <c r="AN2257">
        <f t="shared" si="666"/>
        <v>1245.9173171245134</v>
      </c>
      <c r="AO2257">
        <v>15.37</v>
      </c>
      <c r="AP2257">
        <f t="shared" si="667"/>
        <v>18.755875772971372</v>
      </c>
      <c r="AQ2257">
        <v>3.27</v>
      </c>
      <c r="AR2257">
        <v>6430</v>
      </c>
      <c r="AS2257">
        <v>5.0737861885996933</v>
      </c>
      <c r="AT2257">
        <v>1.039034183672404</v>
      </c>
      <c r="AU2257">
        <f t="shared" si="668"/>
        <v>5.2718372906000006</v>
      </c>
      <c r="AV2257">
        <f t="shared" si="669"/>
        <v>3.1171025510172119</v>
      </c>
      <c r="AW2257">
        <f t="shared" si="670"/>
        <v>7.2732392857068273</v>
      </c>
      <c r="AX2257">
        <f t="shared" si="673"/>
        <v>10.390341836724041</v>
      </c>
      <c r="AY2257" s="4">
        <v>0.1</v>
      </c>
      <c r="AZ2257">
        <v>35</v>
      </c>
      <c r="BA2257" s="1">
        <f t="shared" si="671"/>
        <v>0.10368970511989745</v>
      </c>
      <c r="BB2257">
        <v>0.51359999999999995</v>
      </c>
      <c r="BC2257">
        <v>4.8224999999999997E-2</v>
      </c>
      <c r="BD2257">
        <v>6.43E-3</v>
      </c>
      <c r="BE2257">
        <v>160000</v>
      </c>
      <c r="BF2257">
        <f t="shared" si="674"/>
        <v>74.400000000000006</v>
      </c>
      <c r="BG2257" s="7">
        <f t="shared" si="675"/>
        <v>0.78884137209302341</v>
      </c>
      <c r="BH2257" s="8">
        <f t="shared" si="676"/>
        <v>1.5776827441860468</v>
      </c>
      <c r="BI2257" s="7">
        <f t="shared" si="677"/>
        <v>2.36652411627907</v>
      </c>
      <c r="BJ2257">
        <v>340.8</v>
      </c>
      <c r="BK2257">
        <v>6390</v>
      </c>
      <c r="BL2257">
        <v>0.12</v>
      </c>
      <c r="BM2257">
        <v>0.11</v>
      </c>
      <c r="BN2257" s="3">
        <f t="shared" si="672"/>
        <v>7.005082173897216E-2</v>
      </c>
      <c r="BO2257" s="3">
        <f t="shared" si="678"/>
        <v>0.117482481613831</v>
      </c>
      <c r="BP2257" s="3">
        <f t="shared" si="679"/>
        <v>0.10362753723831367</v>
      </c>
      <c r="BQ2257" s="3">
        <f t="shared" si="680"/>
        <v>0.15039446584540861</v>
      </c>
      <c r="BR2257">
        <f t="shared" si="681"/>
        <v>9.8465826515514429E-2</v>
      </c>
      <c r="BS2257">
        <f t="shared" si="682"/>
        <v>0.12916506008579962</v>
      </c>
      <c r="BT2257" s="5">
        <f t="shared" si="683"/>
        <v>463.5871296463115</v>
      </c>
    </row>
    <row r="2258" spans="1:72" x14ac:dyDescent="0.2">
      <c r="A2258">
        <v>9</v>
      </c>
      <c r="B2258">
        <v>42093</v>
      </c>
      <c r="C2258" t="s">
        <v>718</v>
      </c>
      <c r="D2258">
        <v>42</v>
      </c>
      <c r="E2258" t="s">
        <v>719</v>
      </c>
      <c r="F2258" t="s">
        <v>720</v>
      </c>
      <c r="G2258" t="s">
        <v>775</v>
      </c>
      <c r="H2258">
        <v>93</v>
      </c>
      <c r="I2258">
        <v>4820</v>
      </c>
      <c r="J2258">
        <v>461</v>
      </c>
      <c r="K2258">
        <v>2124</v>
      </c>
      <c r="L2258">
        <v>651</v>
      </c>
      <c r="M2258" s="5">
        <v>70369</v>
      </c>
      <c r="N2258" s="5">
        <v>98249.676619999998</v>
      </c>
      <c r="O2258" s="5">
        <v>4734</v>
      </c>
      <c r="P2258" s="5">
        <v>6609.6430120000005</v>
      </c>
      <c r="Q2258" s="5">
        <v>44493</v>
      </c>
      <c r="R2258" s="5">
        <v>62121.429349999999</v>
      </c>
      <c r="S2258" s="5">
        <v>564</v>
      </c>
      <c r="T2258" s="5">
        <v>787.46063770000001</v>
      </c>
      <c r="U2258">
        <v>2499</v>
      </c>
      <c r="V2258">
        <v>269</v>
      </c>
      <c r="W2258">
        <v>1406</v>
      </c>
      <c r="X2258">
        <v>347</v>
      </c>
      <c r="Y2258">
        <v>62</v>
      </c>
      <c r="Z2258">
        <v>20</v>
      </c>
      <c r="AA2258">
        <v>88</v>
      </c>
      <c r="AB2258">
        <v>43</v>
      </c>
      <c r="AC2258">
        <v>14</v>
      </c>
      <c r="AD2258">
        <v>65</v>
      </c>
      <c r="AE2258">
        <v>81</v>
      </c>
      <c r="AF2258">
        <v>31</v>
      </c>
      <c r="AG2258">
        <v>111</v>
      </c>
      <c r="AH2258">
        <v>1033.9166666666665</v>
      </c>
      <c r="AI2258">
        <v>2014.3166666666664</v>
      </c>
      <c r="AJ2258">
        <v>2561.833333333333</v>
      </c>
      <c r="AK2258">
        <v>1021</v>
      </c>
      <c r="AL2258">
        <v>1.15746241807938</v>
      </c>
      <c r="AM2258">
        <f t="shared" si="665"/>
        <v>1</v>
      </c>
      <c r="AN2258">
        <f t="shared" si="666"/>
        <v>1181.769128859047</v>
      </c>
      <c r="AO2258">
        <v>15.37</v>
      </c>
      <c r="AP2258">
        <f t="shared" si="667"/>
        <v>17.790197365880069</v>
      </c>
      <c r="AQ2258">
        <v>3.27</v>
      </c>
      <c r="AR2258">
        <v>6430</v>
      </c>
      <c r="AS2258">
        <v>5.0737861885996933</v>
      </c>
      <c r="AT2258">
        <v>1.0122711858651439</v>
      </c>
      <c r="AU2258">
        <f t="shared" si="668"/>
        <v>5.1360475619599999</v>
      </c>
      <c r="AV2258">
        <f t="shared" si="669"/>
        <v>3.0368135575954316</v>
      </c>
      <c r="AW2258">
        <f t="shared" si="670"/>
        <v>7.085898301056007</v>
      </c>
      <c r="AX2258">
        <f t="shared" si="673"/>
        <v>10.122711858651439</v>
      </c>
      <c r="AY2258" s="4">
        <v>0.1</v>
      </c>
      <c r="AZ2258">
        <v>35</v>
      </c>
      <c r="BA2258" s="1">
        <f t="shared" si="671"/>
        <v>0.10368970511989745</v>
      </c>
      <c r="BB2258">
        <v>0.51359999999999995</v>
      </c>
      <c r="BC2258">
        <v>4.8224999999999997E-2</v>
      </c>
      <c r="BD2258">
        <v>6.43E-3</v>
      </c>
      <c r="BE2258">
        <v>160000</v>
      </c>
      <c r="BF2258">
        <f t="shared" si="674"/>
        <v>74.400000000000006</v>
      </c>
      <c r="BG2258" s="7">
        <f t="shared" si="675"/>
        <v>0.78884137209302341</v>
      </c>
      <c r="BH2258" s="8">
        <f t="shared" si="676"/>
        <v>1.5776827441860468</v>
      </c>
      <c r="BI2258" s="7">
        <f t="shared" si="677"/>
        <v>2.36652411627907</v>
      </c>
      <c r="BJ2258">
        <v>340.8</v>
      </c>
      <c r="BK2258">
        <v>6390</v>
      </c>
      <c r="BL2258">
        <v>0.12</v>
      </c>
      <c r="BM2258">
        <v>0.11</v>
      </c>
      <c r="BN2258" s="3">
        <f t="shared" si="672"/>
        <v>6.7484660914325312E-2</v>
      </c>
      <c r="BO2258" s="3">
        <f t="shared" si="678"/>
        <v>0.10226206667064384</v>
      </c>
      <c r="BP2258" s="3">
        <f t="shared" si="679"/>
        <v>8.8763992022579674E-2</v>
      </c>
      <c r="BQ2258" s="3">
        <f t="shared" si="680"/>
        <v>0.13432631809836981</v>
      </c>
      <c r="BR2258">
        <f t="shared" si="681"/>
        <v>8.3245411572327274E-2</v>
      </c>
      <c r="BS2258">
        <f t="shared" si="682"/>
        <v>0.11394464514261243</v>
      </c>
      <c r="BT2258" s="5">
        <f t="shared" si="683"/>
        <v>463.5871296463115</v>
      </c>
    </row>
    <row r="2259" spans="1:72" x14ac:dyDescent="0.2">
      <c r="A2259">
        <v>9</v>
      </c>
      <c r="B2259">
        <v>42095</v>
      </c>
      <c r="C2259" t="s">
        <v>718</v>
      </c>
      <c r="D2259">
        <v>42</v>
      </c>
      <c r="E2259" t="s">
        <v>719</v>
      </c>
      <c r="F2259" t="s">
        <v>720</v>
      </c>
      <c r="G2259" t="s">
        <v>766</v>
      </c>
      <c r="H2259">
        <v>95</v>
      </c>
      <c r="I2259">
        <v>9922</v>
      </c>
      <c r="J2259">
        <v>371</v>
      </c>
      <c r="K2259">
        <v>3342</v>
      </c>
      <c r="L2259">
        <v>1363</v>
      </c>
      <c r="M2259" s="5">
        <v>130320</v>
      </c>
      <c r="N2259" s="5">
        <v>181953.67069999999</v>
      </c>
      <c r="O2259" s="5">
        <v>2756</v>
      </c>
      <c r="P2259" s="5">
        <v>3847.9459529999999</v>
      </c>
      <c r="Q2259" s="5">
        <v>61928</v>
      </c>
      <c r="R2259" s="5">
        <v>86464.294980000006</v>
      </c>
      <c r="S2259" s="5">
        <v>1151</v>
      </c>
      <c r="T2259" s="5">
        <v>1607.034032</v>
      </c>
      <c r="U2259">
        <v>5117</v>
      </c>
      <c r="V2259">
        <v>350</v>
      </c>
      <c r="W2259">
        <v>2229</v>
      </c>
      <c r="X2259">
        <v>725</v>
      </c>
      <c r="Y2259">
        <v>62</v>
      </c>
      <c r="Z2259">
        <v>20</v>
      </c>
      <c r="AA2259">
        <v>88</v>
      </c>
      <c r="AB2259">
        <v>43</v>
      </c>
      <c r="AC2259">
        <v>14</v>
      </c>
      <c r="AD2259">
        <v>65</v>
      </c>
      <c r="AE2259">
        <v>81</v>
      </c>
      <c r="AF2259">
        <v>31</v>
      </c>
      <c r="AG2259">
        <v>111</v>
      </c>
      <c r="AH2259">
        <v>1033.9166666666665</v>
      </c>
      <c r="AI2259">
        <v>2014.3166666666664</v>
      </c>
      <c r="AJ2259">
        <v>2561.833333333333</v>
      </c>
      <c r="AK2259">
        <v>1021</v>
      </c>
      <c r="AL2259">
        <v>1.2118131572549999</v>
      </c>
      <c r="AM2259">
        <f t="shared" si="665"/>
        <v>1</v>
      </c>
      <c r="AN2259">
        <f t="shared" si="666"/>
        <v>1237.2612335573549</v>
      </c>
      <c r="AO2259">
        <v>15.37</v>
      </c>
      <c r="AP2259">
        <f t="shared" si="667"/>
        <v>18.625568227009349</v>
      </c>
      <c r="AQ2259">
        <v>3.27</v>
      </c>
      <c r="AR2259">
        <v>6430</v>
      </c>
      <c r="AS2259">
        <v>5.0737861885996933</v>
      </c>
      <c r="AT2259">
        <v>1.0403968514875228</v>
      </c>
      <c r="AU2259">
        <f t="shared" si="668"/>
        <v>5.2787511757399992</v>
      </c>
      <c r="AV2259">
        <f t="shared" si="669"/>
        <v>3.1211905544625687</v>
      </c>
      <c r="AW2259">
        <f t="shared" si="670"/>
        <v>7.2827779604126599</v>
      </c>
      <c r="AX2259">
        <f t="shared" si="673"/>
        <v>10.403968514875228</v>
      </c>
      <c r="AY2259" s="4">
        <v>0.1</v>
      </c>
      <c r="AZ2259">
        <v>35</v>
      </c>
      <c r="BA2259" s="1">
        <f t="shared" si="671"/>
        <v>0.10368970511989745</v>
      </c>
      <c r="BB2259">
        <v>0.51359999999999995</v>
      </c>
      <c r="BC2259">
        <v>4.8224999999999997E-2</v>
      </c>
      <c r="BD2259">
        <v>6.43E-3</v>
      </c>
      <c r="BE2259">
        <v>160000</v>
      </c>
      <c r="BF2259">
        <f t="shared" si="674"/>
        <v>74.400000000000006</v>
      </c>
      <c r="BG2259" s="7">
        <f t="shared" si="675"/>
        <v>0.78884137209302341</v>
      </c>
      <c r="BH2259" s="8">
        <f t="shared" si="676"/>
        <v>1.5776827441860468</v>
      </c>
      <c r="BI2259" s="7">
        <f t="shared" si="677"/>
        <v>2.36652411627907</v>
      </c>
      <c r="BJ2259">
        <v>340.8</v>
      </c>
      <c r="BK2259">
        <v>6390</v>
      </c>
      <c r="BL2259">
        <v>0.12</v>
      </c>
      <c r="BM2259">
        <v>0.11</v>
      </c>
      <c r="BN2259" s="3">
        <f t="shared" si="672"/>
        <v>6.9866822090542957E-2</v>
      </c>
      <c r="BO2259" s="3">
        <f t="shared" si="678"/>
        <v>0.10930879281758481</v>
      </c>
      <c r="BP2259" s="3">
        <f t="shared" si="679"/>
        <v>9.543567802277092E-2</v>
      </c>
      <c r="BQ2259" s="3">
        <f t="shared" si="680"/>
        <v>0.14226394030822437</v>
      </c>
      <c r="BR2259">
        <f t="shared" si="681"/>
        <v>9.0292137719268237E-2</v>
      </c>
      <c r="BS2259">
        <f t="shared" si="682"/>
        <v>0.1209913712895534</v>
      </c>
      <c r="BT2259" s="5">
        <f t="shared" si="683"/>
        <v>463.5871296463115</v>
      </c>
    </row>
    <row r="2260" spans="1:72" x14ac:dyDescent="0.2">
      <c r="A2260">
        <v>9</v>
      </c>
      <c r="B2260">
        <v>42097</v>
      </c>
      <c r="C2260" t="s">
        <v>718</v>
      </c>
      <c r="D2260">
        <v>42</v>
      </c>
      <c r="E2260" t="s">
        <v>719</v>
      </c>
      <c r="F2260" t="s">
        <v>720</v>
      </c>
      <c r="G2260" t="s">
        <v>759</v>
      </c>
      <c r="H2260">
        <v>97</v>
      </c>
      <c r="I2260">
        <v>3516</v>
      </c>
      <c r="J2260">
        <v>397</v>
      </c>
      <c r="K2260">
        <v>1756</v>
      </c>
      <c r="L2260">
        <v>481</v>
      </c>
      <c r="M2260" s="5">
        <v>51370</v>
      </c>
      <c r="N2260" s="5">
        <v>71723.143540000005</v>
      </c>
      <c r="O2260" s="5">
        <v>3105.7</v>
      </c>
      <c r="P2260" s="5">
        <v>4336.1994720000002</v>
      </c>
      <c r="Q2260" s="5">
        <v>37322</v>
      </c>
      <c r="R2260" s="5">
        <v>52109.230349999998</v>
      </c>
      <c r="S2260" s="5">
        <v>429</v>
      </c>
      <c r="T2260" s="5">
        <v>598.97271909999995</v>
      </c>
      <c r="U2260">
        <v>2246</v>
      </c>
      <c r="V2260">
        <v>271</v>
      </c>
      <c r="W2260">
        <v>1344</v>
      </c>
      <c r="X2260">
        <v>314</v>
      </c>
      <c r="Y2260">
        <v>62</v>
      </c>
      <c r="Z2260">
        <v>20</v>
      </c>
      <c r="AA2260">
        <v>88</v>
      </c>
      <c r="AB2260">
        <v>43</v>
      </c>
      <c r="AC2260">
        <v>14</v>
      </c>
      <c r="AD2260">
        <v>65</v>
      </c>
      <c r="AE2260">
        <v>81</v>
      </c>
      <c r="AF2260">
        <v>31</v>
      </c>
      <c r="AG2260">
        <v>111</v>
      </c>
      <c r="AH2260">
        <v>1033.9166666666665</v>
      </c>
      <c r="AI2260">
        <v>2014.3166666666664</v>
      </c>
      <c r="AJ2260">
        <v>2561.833333333333</v>
      </c>
      <c r="AK2260">
        <v>1021</v>
      </c>
      <c r="AL2260">
        <v>1.15791522463163</v>
      </c>
      <c r="AM2260">
        <f t="shared" si="665"/>
        <v>1</v>
      </c>
      <c r="AN2260">
        <f t="shared" si="666"/>
        <v>1182.2314443488942</v>
      </c>
      <c r="AO2260">
        <v>15.37</v>
      </c>
      <c r="AP2260">
        <f t="shared" si="667"/>
        <v>17.79715700258815</v>
      </c>
      <c r="AQ2260">
        <v>3.27</v>
      </c>
      <c r="AR2260">
        <v>6430</v>
      </c>
      <c r="AS2260">
        <v>5.0737861885996933</v>
      </c>
      <c r="AT2260">
        <v>1.0133211561618762</v>
      </c>
      <c r="AU2260">
        <f t="shared" si="668"/>
        <v>5.1413748867500004</v>
      </c>
      <c r="AV2260">
        <f t="shared" si="669"/>
        <v>3.0399634684856287</v>
      </c>
      <c r="AW2260">
        <f t="shared" si="670"/>
        <v>7.0932480931331341</v>
      </c>
      <c r="AX2260">
        <f t="shared" si="673"/>
        <v>10.133211561618761</v>
      </c>
      <c r="AY2260" s="4">
        <v>0.1</v>
      </c>
      <c r="AZ2260">
        <v>35</v>
      </c>
      <c r="BA2260" s="1">
        <f t="shared" si="671"/>
        <v>0.10368970511989745</v>
      </c>
      <c r="BB2260">
        <v>0.51359999999999995</v>
      </c>
      <c r="BC2260">
        <v>4.8224999999999997E-2</v>
      </c>
      <c r="BD2260">
        <v>6.43E-3</v>
      </c>
      <c r="BE2260">
        <v>160000</v>
      </c>
      <c r="BF2260">
        <f t="shared" si="674"/>
        <v>74.400000000000006</v>
      </c>
      <c r="BG2260" s="7">
        <f t="shared" si="675"/>
        <v>0.78884137209302341</v>
      </c>
      <c r="BH2260" s="8">
        <f t="shared" si="676"/>
        <v>1.5776827441860468</v>
      </c>
      <c r="BI2260" s="7">
        <f t="shared" si="677"/>
        <v>2.36652411627907</v>
      </c>
      <c r="BJ2260">
        <v>340.8</v>
      </c>
      <c r="BK2260">
        <v>6390</v>
      </c>
      <c r="BL2260">
        <v>0.12</v>
      </c>
      <c r="BM2260">
        <v>0.11</v>
      </c>
      <c r="BN2260" s="3">
        <f t="shared" si="672"/>
        <v>6.7531117287340459E-2</v>
      </c>
      <c r="BO2260" s="3">
        <f t="shared" si="678"/>
        <v>0.10075124682199975</v>
      </c>
      <c r="BP2260" s="3">
        <f t="shared" si="679"/>
        <v>8.7239171402559851E-2</v>
      </c>
      <c r="BQ2260" s="3">
        <f t="shared" si="680"/>
        <v>0.13284875664140594</v>
      </c>
      <c r="BR2260">
        <f t="shared" si="681"/>
        <v>8.1734591723683178E-2</v>
      </c>
      <c r="BS2260">
        <f t="shared" si="682"/>
        <v>0.11243382529396834</v>
      </c>
      <c r="BT2260" s="5">
        <f t="shared" si="683"/>
        <v>463.5871296463115</v>
      </c>
    </row>
    <row r="2261" spans="1:72" x14ac:dyDescent="0.2">
      <c r="A2261">
        <v>9</v>
      </c>
      <c r="B2261">
        <v>42099</v>
      </c>
      <c r="C2261" t="s">
        <v>718</v>
      </c>
      <c r="D2261">
        <v>42</v>
      </c>
      <c r="E2261" t="s">
        <v>719</v>
      </c>
      <c r="F2261" t="s">
        <v>720</v>
      </c>
      <c r="G2261" t="s">
        <v>764</v>
      </c>
      <c r="H2261">
        <v>99</v>
      </c>
      <c r="I2261">
        <v>4220</v>
      </c>
      <c r="J2261">
        <v>408</v>
      </c>
      <c r="K2261">
        <v>2047</v>
      </c>
      <c r="L2261">
        <v>552</v>
      </c>
      <c r="M2261" s="5">
        <v>55805</v>
      </c>
      <c r="N2261" s="5">
        <v>77915.320720000003</v>
      </c>
      <c r="O2261" s="5">
        <v>3572.2</v>
      </c>
      <c r="P2261" s="5">
        <v>4987.529947</v>
      </c>
      <c r="Q2261" s="5">
        <v>41235</v>
      </c>
      <c r="R2261" s="5">
        <v>57572.587579999999</v>
      </c>
      <c r="S2261" s="5">
        <v>473</v>
      </c>
      <c r="T2261" s="5">
        <v>660.40581850000001</v>
      </c>
      <c r="U2261">
        <v>2416</v>
      </c>
      <c r="V2261">
        <v>267</v>
      </c>
      <c r="W2261">
        <v>1452</v>
      </c>
      <c r="X2261">
        <v>330</v>
      </c>
      <c r="Y2261">
        <v>62</v>
      </c>
      <c r="Z2261">
        <v>20</v>
      </c>
      <c r="AA2261">
        <v>88</v>
      </c>
      <c r="AB2261">
        <v>43</v>
      </c>
      <c r="AC2261">
        <v>14</v>
      </c>
      <c r="AD2261">
        <v>65</v>
      </c>
      <c r="AE2261">
        <v>81</v>
      </c>
      <c r="AF2261">
        <v>31</v>
      </c>
      <c r="AG2261">
        <v>111</v>
      </c>
      <c r="AH2261">
        <v>1033.9166666666665</v>
      </c>
      <c r="AI2261">
        <v>2014.3166666666664</v>
      </c>
      <c r="AJ2261">
        <v>2561.833333333333</v>
      </c>
      <c r="AK2261">
        <v>1021</v>
      </c>
      <c r="AL2261">
        <v>1.15241735322135</v>
      </c>
      <c r="AM2261">
        <f t="shared" si="665"/>
        <v>1</v>
      </c>
      <c r="AN2261">
        <f t="shared" si="666"/>
        <v>1176.6181176389982</v>
      </c>
      <c r="AO2261">
        <v>15.37</v>
      </c>
      <c r="AP2261">
        <f t="shared" si="667"/>
        <v>17.712654719012146</v>
      </c>
      <c r="AQ2261">
        <v>3.27</v>
      </c>
      <c r="AR2261">
        <v>6430</v>
      </c>
      <c r="AS2261">
        <v>5.0737861885996933</v>
      </c>
      <c r="AT2261">
        <v>0.96234143355921997</v>
      </c>
      <c r="AU2261">
        <f t="shared" si="668"/>
        <v>4.8827146743099998</v>
      </c>
      <c r="AV2261">
        <f t="shared" si="669"/>
        <v>2.8870243006776599</v>
      </c>
      <c r="AW2261">
        <f t="shared" si="670"/>
        <v>6.7363900349145398</v>
      </c>
      <c r="AX2261">
        <f t="shared" si="673"/>
        <v>9.6234143355921997</v>
      </c>
      <c r="AY2261" s="4">
        <v>0.1</v>
      </c>
      <c r="AZ2261">
        <v>35</v>
      </c>
      <c r="BA2261" s="1">
        <f t="shared" si="671"/>
        <v>0.10368970511989745</v>
      </c>
      <c r="BB2261">
        <v>0.51359999999999995</v>
      </c>
      <c r="BC2261">
        <v>4.8224999999999997E-2</v>
      </c>
      <c r="BD2261">
        <v>6.43E-3</v>
      </c>
      <c r="BE2261">
        <v>160000</v>
      </c>
      <c r="BF2261">
        <f t="shared" si="674"/>
        <v>74.400000000000006</v>
      </c>
      <c r="BG2261" s="7">
        <f t="shared" si="675"/>
        <v>0.78884137209302341</v>
      </c>
      <c r="BH2261" s="8">
        <f t="shared" si="676"/>
        <v>1.5776827441860468</v>
      </c>
      <c r="BI2261" s="7">
        <f t="shared" si="677"/>
        <v>2.36652411627907</v>
      </c>
      <c r="BJ2261">
        <v>340.8</v>
      </c>
      <c r="BK2261">
        <v>6390</v>
      </c>
      <c r="BL2261">
        <v>0.12</v>
      </c>
      <c r="BM2261">
        <v>0.11</v>
      </c>
      <c r="BN2261" s="3">
        <f t="shared" si="672"/>
        <v>6.5719782237714325E-2</v>
      </c>
      <c r="BO2261" s="3">
        <f t="shared" si="678"/>
        <v>9.9317437402810502E-2</v>
      </c>
      <c r="BP2261" s="3">
        <f t="shared" si="679"/>
        <v>8.6485148300354558E-2</v>
      </c>
      <c r="BQ2261" s="3">
        <f t="shared" si="680"/>
        <v>0.12980013622485509</v>
      </c>
      <c r="BR2261">
        <f t="shared" si="681"/>
        <v>8.0300782304493931E-2</v>
      </c>
      <c r="BS2261">
        <f t="shared" si="682"/>
        <v>0.11100001587477909</v>
      </c>
      <c r="BT2261" s="5">
        <f t="shared" si="683"/>
        <v>463.5871296463115</v>
      </c>
    </row>
    <row r="2262" spans="1:72" x14ac:dyDescent="0.2">
      <c r="A2262">
        <v>9</v>
      </c>
      <c r="B2262">
        <v>42101</v>
      </c>
      <c r="C2262" t="s">
        <v>718</v>
      </c>
      <c r="D2262">
        <v>42</v>
      </c>
      <c r="E2262" t="s">
        <v>719</v>
      </c>
      <c r="F2262" t="s">
        <v>720</v>
      </c>
      <c r="G2262" t="s">
        <v>738</v>
      </c>
      <c r="H2262">
        <v>101</v>
      </c>
      <c r="I2262">
        <v>28648</v>
      </c>
      <c r="J2262">
        <v>-2026</v>
      </c>
      <c r="K2262">
        <v>5700</v>
      </c>
      <c r="L2262">
        <v>3744</v>
      </c>
      <c r="M2262" s="5">
        <v>300530</v>
      </c>
      <c r="N2262" s="5">
        <v>419602.03090000001</v>
      </c>
      <c r="O2262" s="5">
        <v>1876.5</v>
      </c>
      <c r="P2262" s="5">
        <v>2619.9820679999998</v>
      </c>
      <c r="Q2262" s="5">
        <v>90465</v>
      </c>
      <c r="R2262" s="5">
        <v>126307.8486</v>
      </c>
      <c r="S2262" s="5">
        <v>3003</v>
      </c>
      <c r="T2262" s="5">
        <v>4192.8090330000005</v>
      </c>
      <c r="U2262">
        <v>8863</v>
      </c>
      <c r="V2262">
        <v>-133</v>
      </c>
      <c r="W2262">
        <v>2475</v>
      </c>
      <c r="X2262">
        <v>1185</v>
      </c>
      <c r="Y2262">
        <v>62</v>
      </c>
      <c r="Z2262">
        <v>20</v>
      </c>
      <c r="AA2262">
        <v>88</v>
      </c>
      <c r="AB2262">
        <v>43</v>
      </c>
      <c r="AC2262">
        <v>14</v>
      </c>
      <c r="AD2262">
        <v>65</v>
      </c>
      <c r="AE2262">
        <v>81</v>
      </c>
      <c r="AF2262">
        <v>31</v>
      </c>
      <c r="AG2262">
        <v>111</v>
      </c>
      <c r="AH2262">
        <v>1033.9166666666665</v>
      </c>
      <c r="AI2262">
        <v>2014.3166666666664</v>
      </c>
      <c r="AJ2262">
        <v>2561.833333333333</v>
      </c>
      <c r="AK2262">
        <v>1021</v>
      </c>
      <c r="AL2262">
        <v>1.2333484590053601</v>
      </c>
      <c r="AM2262">
        <f t="shared" si="665"/>
        <v>1</v>
      </c>
      <c r="AN2262">
        <f t="shared" si="666"/>
        <v>1259.2487766444726</v>
      </c>
      <c r="AO2262">
        <v>15.37</v>
      </c>
      <c r="AP2262">
        <f t="shared" si="667"/>
        <v>18.956565814912384</v>
      </c>
      <c r="AQ2262">
        <v>3.27</v>
      </c>
      <c r="AR2262">
        <v>6430</v>
      </c>
      <c r="AS2262">
        <v>5.0737861885996933</v>
      </c>
      <c r="AT2262">
        <v>1.0402697455993306</v>
      </c>
      <c r="AU2262">
        <f t="shared" si="668"/>
        <v>5.2781062676400001</v>
      </c>
      <c r="AV2262">
        <f t="shared" si="669"/>
        <v>3.1208092367979918</v>
      </c>
      <c r="AW2262">
        <f t="shared" si="670"/>
        <v>7.2818882191953147</v>
      </c>
      <c r="AX2262">
        <f t="shared" si="673"/>
        <v>10.402697455993305</v>
      </c>
      <c r="AY2262" s="4">
        <v>0.1</v>
      </c>
      <c r="AZ2262">
        <v>35</v>
      </c>
      <c r="BA2262" s="1">
        <f t="shared" si="671"/>
        <v>0.10368970511989745</v>
      </c>
      <c r="BB2262">
        <v>0.51359999999999995</v>
      </c>
      <c r="BC2262">
        <v>4.8224999999999997E-2</v>
      </c>
      <c r="BD2262">
        <v>6.43E-3</v>
      </c>
      <c r="BE2262">
        <v>160000</v>
      </c>
      <c r="BF2262">
        <f t="shared" si="674"/>
        <v>74.400000000000006</v>
      </c>
      <c r="BG2262" s="7">
        <f t="shared" si="675"/>
        <v>0.78884137209302341</v>
      </c>
      <c r="BH2262" s="8">
        <f t="shared" si="676"/>
        <v>1.5776827441860468</v>
      </c>
      <c r="BI2262" s="7">
        <f t="shared" si="677"/>
        <v>2.36652411627907</v>
      </c>
      <c r="BJ2262">
        <v>340.8</v>
      </c>
      <c r="BK2262">
        <v>6390</v>
      </c>
      <c r="BL2262">
        <v>0.12</v>
      </c>
      <c r="BM2262">
        <v>0.11</v>
      </c>
      <c r="BN2262" s="3">
        <f t="shared" si="672"/>
        <v>7.044298218302375E-2</v>
      </c>
      <c r="BO2262" s="3">
        <f t="shared" si="678"/>
        <v>0.12320924696683684</v>
      </c>
      <c r="BP2262" s="3">
        <f t="shared" si="679"/>
        <v>0.10933782705852273</v>
      </c>
      <c r="BQ2262" s="3">
        <f t="shared" si="680"/>
        <v>0.1561603683079486</v>
      </c>
      <c r="BR2262">
        <f t="shared" si="681"/>
        <v>0.10419259186852027</v>
      </c>
      <c r="BS2262">
        <f t="shared" si="682"/>
        <v>0.13489182543880546</v>
      </c>
      <c r="BT2262" s="5">
        <f t="shared" si="683"/>
        <v>463.5871296463115</v>
      </c>
    </row>
    <row r="2263" spans="1:72" x14ac:dyDescent="0.2">
      <c r="A2263">
        <v>9</v>
      </c>
      <c r="B2263">
        <v>42103</v>
      </c>
      <c r="C2263" t="s">
        <v>718</v>
      </c>
      <c r="D2263">
        <v>42</v>
      </c>
      <c r="E2263" t="s">
        <v>719</v>
      </c>
      <c r="F2263" t="s">
        <v>720</v>
      </c>
      <c r="G2263" t="s">
        <v>758</v>
      </c>
      <c r="H2263">
        <v>103</v>
      </c>
      <c r="I2263">
        <v>4248</v>
      </c>
      <c r="J2263">
        <v>442</v>
      </c>
      <c r="K2263">
        <v>1893</v>
      </c>
      <c r="L2263">
        <v>604</v>
      </c>
      <c r="M2263" s="5">
        <v>55729</v>
      </c>
      <c r="N2263" s="5">
        <v>77809.209000000003</v>
      </c>
      <c r="O2263" s="5">
        <v>1108.8</v>
      </c>
      <c r="P2263" s="5">
        <v>1548.1141050000001</v>
      </c>
      <c r="Q2263" s="5">
        <v>32232</v>
      </c>
      <c r="R2263" s="5">
        <v>45002.53772</v>
      </c>
      <c r="S2263" s="5">
        <v>539</v>
      </c>
      <c r="T2263" s="5">
        <v>752.55546749999996</v>
      </c>
      <c r="U2263">
        <v>2785</v>
      </c>
      <c r="V2263">
        <v>293</v>
      </c>
      <c r="W2263">
        <v>1423</v>
      </c>
      <c r="X2263">
        <v>400</v>
      </c>
      <c r="Y2263">
        <v>62</v>
      </c>
      <c r="Z2263">
        <v>20</v>
      </c>
      <c r="AA2263">
        <v>88</v>
      </c>
      <c r="AB2263">
        <v>43</v>
      </c>
      <c r="AC2263">
        <v>14</v>
      </c>
      <c r="AD2263">
        <v>65</v>
      </c>
      <c r="AE2263">
        <v>81</v>
      </c>
      <c r="AF2263">
        <v>31</v>
      </c>
      <c r="AG2263">
        <v>111</v>
      </c>
      <c r="AH2263">
        <v>1033.9166666666665</v>
      </c>
      <c r="AI2263">
        <v>2014.3166666666664</v>
      </c>
      <c r="AJ2263">
        <v>2561.833333333333</v>
      </c>
      <c r="AK2263">
        <v>1021</v>
      </c>
      <c r="AL2263">
        <v>1.2130919247865699</v>
      </c>
      <c r="AM2263">
        <f t="shared" si="665"/>
        <v>1</v>
      </c>
      <c r="AN2263">
        <f t="shared" si="666"/>
        <v>1238.5668552070879</v>
      </c>
      <c r="AO2263">
        <v>15.37</v>
      </c>
      <c r="AP2263">
        <f t="shared" si="667"/>
        <v>18.645222883969577</v>
      </c>
      <c r="AQ2263">
        <v>3.27</v>
      </c>
      <c r="AR2263">
        <v>6430</v>
      </c>
      <c r="AS2263">
        <v>5.0737861885996933</v>
      </c>
      <c r="AT2263">
        <v>1.0398206957408405</v>
      </c>
      <c r="AU2263">
        <f t="shared" si="668"/>
        <v>5.27582788467</v>
      </c>
      <c r="AV2263">
        <f t="shared" si="669"/>
        <v>3.1194620872225212</v>
      </c>
      <c r="AW2263">
        <f t="shared" si="670"/>
        <v>7.278744870185883</v>
      </c>
      <c r="AX2263">
        <f t="shared" si="673"/>
        <v>10.398206957408405</v>
      </c>
      <c r="AY2263" s="4">
        <v>0.1</v>
      </c>
      <c r="AZ2263">
        <v>35</v>
      </c>
      <c r="BA2263" s="1">
        <f t="shared" si="671"/>
        <v>0.10368970511989745</v>
      </c>
      <c r="BB2263">
        <v>0.51359999999999995</v>
      </c>
      <c r="BC2263">
        <v>4.8224999999999997E-2</v>
      </c>
      <c r="BD2263">
        <v>6.43E-3</v>
      </c>
      <c r="BE2263">
        <v>160000</v>
      </c>
      <c r="BF2263">
        <f t="shared" si="674"/>
        <v>74.400000000000006</v>
      </c>
      <c r="BG2263" s="7">
        <f t="shared" si="675"/>
        <v>0.78884137209302341</v>
      </c>
      <c r="BH2263" s="8">
        <f t="shared" si="676"/>
        <v>1.5776827441860468</v>
      </c>
      <c r="BI2263" s="7">
        <f t="shared" si="677"/>
        <v>2.36652411627907</v>
      </c>
      <c r="BJ2263">
        <v>340.8</v>
      </c>
      <c r="BK2263">
        <v>6390</v>
      </c>
      <c r="BL2263">
        <v>0.12</v>
      </c>
      <c r="BM2263">
        <v>0.11</v>
      </c>
      <c r="BN2263" s="3">
        <f t="shared" si="672"/>
        <v>6.9882483985206911E-2</v>
      </c>
      <c r="BO2263" s="3">
        <f t="shared" si="678"/>
        <v>0.10335648635985296</v>
      </c>
      <c r="BP2263" s="3">
        <f t="shared" si="679"/>
        <v>8.949105428226567E-2</v>
      </c>
      <c r="BQ2263" s="3">
        <f t="shared" si="680"/>
        <v>0.13629338379756095</v>
      </c>
      <c r="BR2263">
        <f t="shared" si="681"/>
        <v>8.4339831261536394E-2</v>
      </c>
      <c r="BS2263">
        <f t="shared" si="682"/>
        <v>0.11503906483182155</v>
      </c>
      <c r="BT2263" s="5">
        <f t="shared" si="683"/>
        <v>463.5871296463115</v>
      </c>
    </row>
    <row r="2264" spans="1:72" x14ac:dyDescent="0.2">
      <c r="A2264">
        <v>9</v>
      </c>
      <c r="B2264">
        <v>42105</v>
      </c>
      <c r="C2264" t="s">
        <v>718</v>
      </c>
      <c r="D2264">
        <v>42</v>
      </c>
      <c r="E2264" t="s">
        <v>719</v>
      </c>
      <c r="F2264" t="s">
        <v>720</v>
      </c>
      <c r="G2264" t="s">
        <v>588</v>
      </c>
      <c r="H2264">
        <v>105</v>
      </c>
      <c r="I2264">
        <v>1537</v>
      </c>
      <c r="J2264">
        <v>157</v>
      </c>
      <c r="K2264">
        <v>1207</v>
      </c>
      <c r="L2264">
        <v>218</v>
      </c>
      <c r="M2264" s="5">
        <v>23779</v>
      </c>
      <c r="N2264" s="5">
        <v>33200.401599999997</v>
      </c>
      <c r="O2264" s="5">
        <v>1375.7</v>
      </c>
      <c r="P2264" s="5">
        <v>1920.7617009999999</v>
      </c>
      <c r="Q2264" s="5">
        <v>25977</v>
      </c>
      <c r="R2264" s="5">
        <v>36269.264159999999</v>
      </c>
      <c r="S2264" s="5">
        <v>214</v>
      </c>
      <c r="T2264" s="5">
        <v>298.78825610000001</v>
      </c>
      <c r="U2264">
        <v>1354</v>
      </c>
      <c r="V2264">
        <v>184</v>
      </c>
      <c r="W2264">
        <v>1151</v>
      </c>
      <c r="X2264">
        <v>195</v>
      </c>
      <c r="Y2264">
        <v>62</v>
      </c>
      <c r="Z2264">
        <v>20</v>
      </c>
      <c r="AA2264">
        <v>88</v>
      </c>
      <c r="AB2264">
        <v>43</v>
      </c>
      <c r="AC2264">
        <v>14</v>
      </c>
      <c r="AD2264">
        <v>65</v>
      </c>
      <c r="AE2264">
        <v>81</v>
      </c>
      <c r="AF2264">
        <v>31</v>
      </c>
      <c r="AG2264">
        <v>111</v>
      </c>
      <c r="AH2264">
        <v>1033.9166666666665</v>
      </c>
      <c r="AI2264">
        <v>2014.3166666666664</v>
      </c>
      <c r="AJ2264">
        <v>2561.833333333333</v>
      </c>
      <c r="AK2264">
        <v>1021</v>
      </c>
      <c r="AL2264">
        <v>1.1235718233831999</v>
      </c>
      <c r="AM2264">
        <f t="shared" si="665"/>
        <v>1</v>
      </c>
      <c r="AN2264">
        <f t="shared" si="666"/>
        <v>1147.1668316742471</v>
      </c>
      <c r="AO2264">
        <v>15.37</v>
      </c>
      <c r="AP2264">
        <f t="shared" si="667"/>
        <v>17.269298925399781</v>
      </c>
      <c r="AQ2264">
        <v>3.27</v>
      </c>
      <c r="AR2264">
        <v>6430</v>
      </c>
      <c r="AS2264">
        <v>5.0737861885996933</v>
      </c>
      <c r="AT2264">
        <v>1.028608245423595</v>
      </c>
      <c r="AU2264">
        <f t="shared" si="668"/>
        <v>5.2189383091099995</v>
      </c>
      <c r="AV2264">
        <f t="shared" si="669"/>
        <v>3.0858247362707849</v>
      </c>
      <c r="AW2264">
        <f t="shared" si="670"/>
        <v>7.2002577179651652</v>
      </c>
      <c r="AX2264">
        <f t="shared" si="673"/>
        <v>10.286082454235949</v>
      </c>
      <c r="AY2264" s="4">
        <v>0.1</v>
      </c>
      <c r="AZ2264">
        <v>35</v>
      </c>
      <c r="BA2264" s="1">
        <f t="shared" si="671"/>
        <v>0.10368970511989745</v>
      </c>
      <c r="BB2264">
        <v>0.51359999999999995</v>
      </c>
      <c r="BC2264">
        <v>4.8224999999999997E-2</v>
      </c>
      <c r="BD2264">
        <v>6.43E-3</v>
      </c>
      <c r="BE2264">
        <v>160000</v>
      </c>
      <c r="BF2264">
        <f t="shared" si="674"/>
        <v>74.400000000000006</v>
      </c>
      <c r="BG2264" s="7">
        <f t="shared" si="675"/>
        <v>0.78884137209302341</v>
      </c>
      <c r="BH2264" s="8">
        <f t="shared" si="676"/>
        <v>1.5776827441860468</v>
      </c>
      <c r="BI2264" s="7">
        <f t="shared" si="677"/>
        <v>2.36652411627907</v>
      </c>
      <c r="BJ2264">
        <v>340.8</v>
      </c>
      <c r="BK2264">
        <v>6390</v>
      </c>
      <c r="BL2264">
        <v>0.12</v>
      </c>
      <c r="BM2264">
        <v>0.11</v>
      </c>
      <c r="BN2264" s="3">
        <f t="shared" si="672"/>
        <v>6.7104406313339332E-2</v>
      </c>
      <c r="BO2264" s="3">
        <f t="shared" si="678"/>
        <v>9.8078606238964527E-2</v>
      </c>
      <c r="BP2264" s="3">
        <f t="shared" si="679"/>
        <v>8.4362685965608392E-2</v>
      </c>
      <c r="BQ2264" s="3">
        <f t="shared" si="680"/>
        <v>0.13066034309212443</v>
      </c>
      <c r="BR2264">
        <f t="shared" si="681"/>
        <v>7.9061951140647957E-2</v>
      </c>
      <c r="BS2264">
        <f t="shared" si="682"/>
        <v>0.10976118471093312</v>
      </c>
      <c r="BT2264" s="5">
        <f t="shared" si="683"/>
        <v>463.5871296463115</v>
      </c>
    </row>
    <row r="2265" spans="1:72" x14ac:dyDescent="0.2">
      <c r="A2265">
        <v>9</v>
      </c>
      <c r="B2265">
        <v>42107</v>
      </c>
      <c r="C2265" t="s">
        <v>718</v>
      </c>
      <c r="D2265">
        <v>42</v>
      </c>
      <c r="E2265" t="s">
        <v>719</v>
      </c>
      <c r="F2265" t="s">
        <v>720</v>
      </c>
      <c r="G2265" t="s">
        <v>728</v>
      </c>
      <c r="H2265">
        <v>107</v>
      </c>
      <c r="I2265">
        <v>6267</v>
      </c>
      <c r="J2265">
        <v>492</v>
      </c>
      <c r="K2265">
        <v>2734</v>
      </c>
      <c r="L2265">
        <v>855</v>
      </c>
      <c r="M2265" s="5">
        <v>88805</v>
      </c>
      <c r="N2265" s="5">
        <v>123990.1453</v>
      </c>
      <c r="O2265" s="5">
        <v>4308.2</v>
      </c>
      <c r="P2265" s="5">
        <v>6015.1381549999996</v>
      </c>
      <c r="Q2265" s="5">
        <v>56168</v>
      </c>
      <c r="R2265" s="5">
        <v>78422.143790000002</v>
      </c>
      <c r="S2265" s="5">
        <v>747</v>
      </c>
      <c r="T2265" s="5">
        <v>1042.9664829999999</v>
      </c>
      <c r="U2265">
        <v>3673</v>
      </c>
      <c r="V2265">
        <v>344</v>
      </c>
      <c r="W2265">
        <v>1893</v>
      </c>
      <c r="X2265">
        <v>513</v>
      </c>
      <c r="Y2265">
        <v>62</v>
      </c>
      <c r="Z2265">
        <v>20</v>
      </c>
      <c r="AA2265">
        <v>88</v>
      </c>
      <c r="AB2265">
        <v>43</v>
      </c>
      <c r="AC2265">
        <v>14</v>
      </c>
      <c r="AD2265">
        <v>65</v>
      </c>
      <c r="AE2265">
        <v>81</v>
      </c>
      <c r="AF2265">
        <v>31</v>
      </c>
      <c r="AG2265">
        <v>111</v>
      </c>
      <c r="AH2265">
        <v>1033.9166666666665</v>
      </c>
      <c r="AI2265">
        <v>2014.3166666666664</v>
      </c>
      <c r="AJ2265">
        <v>2561.833333333333</v>
      </c>
      <c r="AK2265">
        <v>1021</v>
      </c>
      <c r="AL2265">
        <v>1.17635590921749</v>
      </c>
      <c r="AM2265">
        <f t="shared" si="665"/>
        <v>1</v>
      </c>
      <c r="AN2265">
        <f t="shared" si="666"/>
        <v>1201.0593833110572</v>
      </c>
      <c r="AO2265">
        <v>15.37</v>
      </c>
      <c r="AP2265">
        <f t="shared" si="667"/>
        <v>18.080590324672819</v>
      </c>
      <c r="AQ2265">
        <v>3.27</v>
      </c>
      <c r="AR2265">
        <v>6430</v>
      </c>
      <c r="AS2265">
        <v>5.0737861885996933</v>
      </c>
      <c r="AT2265">
        <v>1.0265997780737297</v>
      </c>
      <c r="AU2265">
        <f t="shared" si="668"/>
        <v>5.20874777521</v>
      </c>
      <c r="AV2265">
        <f t="shared" si="669"/>
        <v>3.0797993342211889</v>
      </c>
      <c r="AW2265">
        <f t="shared" si="670"/>
        <v>7.1861984465161077</v>
      </c>
      <c r="AX2265">
        <f t="shared" si="673"/>
        <v>10.265997780737298</v>
      </c>
      <c r="AY2265" s="4">
        <v>0.1</v>
      </c>
      <c r="AZ2265">
        <v>35</v>
      </c>
      <c r="BA2265" s="1">
        <f t="shared" si="671"/>
        <v>0.10368970511989745</v>
      </c>
      <c r="BB2265">
        <v>0.51359999999999995</v>
      </c>
      <c r="BC2265">
        <v>4.8224999999999997E-2</v>
      </c>
      <c r="BD2265">
        <v>6.43E-3</v>
      </c>
      <c r="BE2265">
        <v>160000</v>
      </c>
      <c r="BF2265">
        <f t="shared" si="674"/>
        <v>74.400000000000006</v>
      </c>
      <c r="BG2265" s="7">
        <f t="shared" si="675"/>
        <v>0.78884137209302341</v>
      </c>
      <c r="BH2265" s="8">
        <f t="shared" si="676"/>
        <v>1.5776827441860468</v>
      </c>
      <c r="BI2265" s="7">
        <f t="shared" si="677"/>
        <v>2.36652411627907</v>
      </c>
      <c r="BJ2265">
        <v>340.8</v>
      </c>
      <c r="BK2265">
        <v>6390</v>
      </c>
      <c r="BL2265">
        <v>0.12</v>
      </c>
      <c r="BM2265">
        <v>0.11</v>
      </c>
      <c r="BN2265" s="3">
        <f t="shared" si="672"/>
        <v>6.8461241870648809E-2</v>
      </c>
      <c r="BO2265" s="3">
        <f t="shared" si="678"/>
        <v>0.10470777555364554</v>
      </c>
      <c r="BP2265" s="3">
        <f t="shared" si="679"/>
        <v>9.101863707808748E-2</v>
      </c>
      <c r="BQ2265" s="3">
        <f t="shared" si="680"/>
        <v>0.13722589308918609</v>
      </c>
      <c r="BR2265">
        <f t="shared" si="681"/>
        <v>8.5691120455328965E-2</v>
      </c>
      <c r="BS2265">
        <f t="shared" si="682"/>
        <v>0.11639035402561412</v>
      </c>
      <c r="BT2265" s="5">
        <f t="shared" si="683"/>
        <v>463.5871296463115</v>
      </c>
    </row>
    <row r="2266" spans="1:72" x14ac:dyDescent="0.2">
      <c r="A2266">
        <v>9</v>
      </c>
      <c r="B2266">
        <v>42109</v>
      </c>
      <c r="C2266" t="s">
        <v>718</v>
      </c>
      <c r="D2266">
        <v>42</v>
      </c>
      <c r="E2266" t="s">
        <v>719</v>
      </c>
      <c r="F2266" t="s">
        <v>720</v>
      </c>
      <c r="G2266" t="s">
        <v>744</v>
      </c>
      <c r="H2266">
        <v>109</v>
      </c>
      <c r="I2266">
        <v>3013</v>
      </c>
      <c r="J2266">
        <v>334</v>
      </c>
      <c r="K2266">
        <v>1659</v>
      </c>
      <c r="L2266">
        <v>412</v>
      </c>
      <c r="M2266" s="5">
        <v>43360</v>
      </c>
      <c r="N2266" s="5">
        <v>60539.527040000001</v>
      </c>
      <c r="O2266" s="5">
        <v>2719.9</v>
      </c>
      <c r="P2266" s="5">
        <v>3797.5428870000001</v>
      </c>
      <c r="Q2266" s="5">
        <v>34804</v>
      </c>
      <c r="R2266" s="5">
        <v>48593.581619999997</v>
      </c>
      <c r="S2266" s="5">
        <v>374</v>
      </c>
      <c r="T2266" s="5">
        <v>522.18134480000003</v>
      </c>
      <c r="U2266">
        <v>2064</v>
      </c>
      <c r="V2266">
        <v>259</v>
      </c>
      <c r="W2266">
        <v>1330</v>
      </c>
      <c r="X2266">
        <v>288</v>
      </c>
      <c r="Y2266">
        <v>62</v>
      </c>
      <c r="Z2266">
        <v>20</v>
      </c>
      <c r="AA2266">
        <v>88</v>
      </c>
      <c r="AB2266">
        <v>43</v>
      </c>
      <c r="AC2266">
        <v>14</v>
      </c>
      <c r="AD2266">
        <v>65</v>
      </c>
      <c r="AE2266">
        <v>81</v>
      </c>
      <c r="AF2266">
        <v>31</v>
      </c>
      <c r="AG2266">
        <v>111</v>
      </c>
      <c r="AH2266">
        <v>1033.9166666666665</v>
      </c>
      <c r="AI2266">
        <v>2014.3166666666664</v>
      </c>
      <c r="AJ2266">
        <v>2561.833333333333</v>
      </c>
      <c r="AK2266">
        <v>1021</v>
      </c>
      <c r="AL2266">
        <v>1.1517376899719201</v>
      </c>
      <c r="AM2266">
        <f t="shared" si="665"/>
        <v>1</v>
      </c>
      <c r="AN2266">
        <f t="shared" si="666"/>
        <v>1175.9241814613304</v>
      </c>
      <c r="AO2266">
        <v>15.37</v>
      </c>
      <c r="AP2266">
        <f t="shared" si="667"/>
        <v>17.702208294868409</v>
      </c>
      <c r="AQ2266">
        <v>3.27</v>
      </c>
      <c r="AR2266">
        <v>6430</v>
      </c>
      <c r="AS2266">
        <v>5.0737861885996933</v>
      </c>
      <c r="AT2266">
        <v>1.0150673311820033</v>
      </c>
      <c r="AU2266">
        <f t="shared" si="668"/>
        <v>5.1502346054499997</v>
      </c>
      <c r="AV2266">
        <f t="shared" si="669"/>
        <v>3.04520199354601</v>
      </c>
      <c r="AW2266">
        <f t="shared" si="670"/>
        <v>7.1054713182740237</v>
      </c>
      <c r="AX2266">
        <f t="shared" si="673"/>
        <v>10.150673311820032</v>
      </c>
      <c r="AY2266" s="4">
        <v>0.1</v>
      </c>
      <c r="AZ2266">
        <v>35</v>
      </c>
      <c r="BA2266" s="1">
        <f t="shared" si="671"/>
        <v>0.10368970511989745</v>
      </c>
      <c r="BB2266">
        <v>0.51359999999999995</v>
      </c>
      <c r="BC2266">
        <v>4.8224999999999997E-2</v>
      </c>
      <c r="BD2266">
        <v>6.43E-3</v>
      </c>
      <c r="BE2266">
        <v>160000</v>
      </c>
      <c r="BF2266">
        <f t="shared" si="674"/>
        <v>74.400000000000006</v>
      </c>
      <c r="BG2266" s="7">
        <f t="shared" si="675"/>
        <v>0.78884137209302341</v>
      </c>
      <c r="BH2266" s="8">
        <f t="shared" si="676"/>
        <v>1.5776827441860468</v>
      </c>
      <c r="BI2266" s="7">
        <f t="shared" si="677"/>
        <v>2.36652411627907</v>
      </c>
      <c r="BJ2266">
        <v>340.8</v>
      </c>
      <c r="BK2266">
        <v>6390</v>
      </c>
      <c r="BL2266">
        <v>0.12</v>
      </c>
      <c r="BM2266">
        <v>0.11</v>
      </c>
      <c r="BN2266" s="3">
        <f t="shared" si="672"/>
        <v>6.7421620664787865E-2</v>
      </c>
      <c r="BO2266" s="3">
        <f t="shared" si="678"/>
        <v>9.999775264191639E-2</v>
      </c>
      <c r="BP2266" s="3">
        <f t="shared" si="679"/>
        <v>8.6462392947373734E-2</v>
      </c>
      <c r="BQ2266" s="3">
        <f t="shared" si="680"/>
        <v>0.13215057352387574</v>
      </c>
      <c r="BR2266">
        <f t="shared" si="681"/>
        <v>8.098109754359982E-2</v>
      </c>
      <c r="BS2266">
        <f t="shared" si="682"/>
        <v>0.11168033111388498</v>
      </c>
      <c r="BT2266" s="5">
        <f t="shared" si="683"/>
        <v>463.5871296463115</v>
      </c>
    </row>
    <row r="2267" spans="1:72" x14ac:dyDescent="0.2">
      <c r="A2267">
        <v>11</v>
      </c>
      <c r="B2267">
        <v>42111</v>
      </c>
      <c r="C2267" t="s">
        <v>841</v>
      </c>
      <c r="D2267">
        <v>42</v>
      </c>
      <c r="E2267" t="s">
        <v>719</v>
      </c>
      <c r="F2267" t="s">
        <v>720</v>
      </c>
      <c r="G2267" t="s">
        <v>664</v>
      </c>
      <c r="H2267">
        <v>111</v>
      </c>
      <c r="I2267">
        <v>4808</v>
      </c>
      <c r="J2267">
        <v>234</v>
      </c>
      <c r="K2267">
        <v>2289</v>
      </c>
      <c r="L2267">
        <v>627</v>
      </c>
      <c r="M2267" s="5">
        <v>66430</v>
      </c>
      <c r="N2267" s="5">
        <v>92750.01801</v>
      </c>
      <c r="O2267" s="5">
        <v>2089.4</v>
      </c>
      <c r="P2267" s="5">
        <v>2917.2344969999999</v>
      </c>
      <c r="Q2267" s="5">
        <v>48035</v>
      </c>
      <c r="R2267" s="5">
        <v>67066.793850000002</v>
      </c>
      <c r="S2267" s="5">
        <v>530</v>
      </c>
      <c r="T2267" s="5">
        <v>739.98960629999999</v>
      </c>
      <c r="U2267">
        <v>2701</v>
      </c>
      <c r="V2267">
        <v>229</v>
      </c>
      <c r="W2267">
        <v>1636</v>
      </c>
      <c r="X2267">
        <v>362</v>
      </c>
      <c r="Y2267">
        <v>62</v>
      </c>
      <c r="Z2267">
        <v>20</v>
      </c>
      <c r="AA2267">
        <v>88</v>
      </c>
      <c r="AB2267">
        <v>43</v>
      </c>
      <c r="AC2267">
        <v>14</v>
      </c>
      <c r="AD2267">
        <v>65</v>
      </c>
      <c r="AE2267">
        <v>81</v>
      </c>
      <c r="AF2267">
        <v>31</v>
      </c>
      <c r="AG2267">
        <v>111</v>
      </c>
      <c r="AH2267">
        <v>1033.9166666666665</v>
      </c>
      <c r="AI2267">
        <v>2014.3166666666664</v>
      </c>
      <c r="AJ2267">
        <v>2561.833333333333</v>
      </c>
      <c r="AK2267">
        <v>1021</v>
      </c>
      <c r="AL2267">
        <v>1.0962698844171299</v>
      </c>
      <c r="AM2267">
        <f t="shared" si="665"/>
        <v>1</v>
      </c>
      <c r="AN2267">
        <f t="shared" si="666"/>
        <v>1119.2915519898897</v>
      </c>
      <c r="AO2267">
        <v>15.37</v>
      </c>
      <c r="AP2267">
        <f t="shared" si="667"/>
        <v>16.849668123491284</v>
      </c>
      <c r="AQ2267">
        <v>3.27</v>
      </c>
      <c r="AR2267">
        <v>6430</v>
      </c>
      <c r="AS2267">
        <v>5.0737861885996933</v>
      </c>
      <c r="AT2267">
        <v>0.96520357748886154</v>
      </c>
      <c r="AU2267">
        <f t="shared" si="668"/>
        <v>4.8972365806499996</v>
      </c>
      <c r="AV2267">
        <f t="shared" si="669"/>
        <v>2.8956107324665847</v>
      </c>
      <c r="AW2267">
        <f t="shared" si="670"/>
        <v>6.7564250424220305</v>
      </c>
      <c r="AX2267">
        <f t="shared" si="673"/>
        <v>9.6520357748886152</v>
      </c>
      <c r="AY2267" s="4">
        <v>0.1</v>
      </c>
      <c r="AZ2267">
        <v>35</v>
      </c>
      <c r="BA2267" s="1">
        <f t="shared" si="671"/>
        <v>0.10368970511989745</v>
      </c>
      <c r="BB2267">
        <v>0.33889999999999998</v>
      </c>
      <c r="BC2267">
        <v>4.8224999999999997E-2</v>
      </c>
      <c r="BD2267">
        <v>6.43E-3</v>
      </c>
      <c r="BE2267">
        <v>160000</v>
      </c>
      <c r="BF2267">
        <f t="shared" si="674"/>
        <v>74.400000000000006</v>
      </c>
      <c r="BG2267" s="7">
        <f t="shared" si="675"/>
        <v>0.78884137209302341</v>
      </c>
      <c r="BH2267" s="8">
        <f t="shared" si="676"/>
        <v>1.5776827441860468</v>
      </c>
      <c r="BI2267" s="7">
        <f t="shared" si="677"/>
        <v>2.36652411627907</v>
      </c>
      <c r="BJ2267">
        <v>340.8</v>
      </c>
      <c r="BK2267">
        <v>6390</v>
      </c>
      <c r="BL2267">
        <v>0.12</v>
      </c>
      <c r="BM2267">
        <v>0.11</v>
      </c>
      <c r="BN2267" s="3">
        <f t="shared" si="672"/>
        <v>7.9528259365536105E-2</v>
      </c>
      <c r="BO2267" s="3">
        <f t="shared" si="678"/>
        <v>0.11395141845321659</v>
      </c>
      <c r="BP2267" s="3">
        <f t="shared" si="679"/>
        <v>0.10108096424939723</v>
      </c>
      <c r="BQ2267" s="3">
        <f t="shared" si="680"/>
        <v>0.14452477727217092</v>
      </c>
      <c r="BR2267">
        <f t="shared" si="681"/>
        <v>9.4918527989586887E-2</v>
      </c>
      <c r="BS2267">
        <f t="shared" si="682"/>
        <v>0.12564614750597616</v>
      </c>
      <c r="BT2267" s="5">
        <f t="shared" si="683"/>
        <v>464.13182214242102</v>
      </c>
    </row>
    <row r="2268" spans="1:72" x14ac:dyDescent="0.2">
      <c r="A2268">
        <v>9</v>
      </c>
      <c r="B2268">
        <v>42113</v>
      </c>
      <c r="C2268" t="s">
        <v>718</v>
      </c>
      <c r="D2268">
        <v>42</v>
      </c>
      <c r="E2268" t="s">
        <v>719</v>
      </c>
      <c r="F2268" t="s">
        <v>720</v>
      </c>
      <c r="G2268" t="s">
        <v>654</v>
      </c>
      <c r="H2268">
        <v>113</v>
      </c>
      <c r="I2268">
        <v>2010</v>
      </c>
      <c r="J2268">
        <v>197</v>
      </c>
      <c r="K2268">
        <v>1341</v>
      </c>
      <c r="L2268">
        <v>288</v>
      </c>
      <c r="M2268" s="5">
        <v>31078</v>
      </c>
      <c r="N2268" s="5">
        <v>43391.315069999997</v>
      </c>
      <c r="O2268" s="5">
        <v>1379.9</v>
      </c>
      <c r="P2268" s="5">
        <v>1926.625769</v>
      </c>
      <c r="Q2268" s="5">
        <v>27901</v>
      </c>
      <c r="R2268" s="5">
        <v>38955.566050000001</v>
      </c>
      <c r="S2268" s="5">
        <v>281</v>
      </c>
      <c r="T2268" s="5">
        <v>392.334112</v>
      </c>
      <c r="U2268">
        <v>1695</v>
      </c>
      <c r="V2268">
        <v>220</v>
      </c>
      <c r="W2268">
        <v>1243</v>
      </c>
      <c r="X2268">
        <v>246</v>
      </c>
      <c r="Y2268">
        <v>62</v>
      </c>
      <c r="Z2268">
        <v>20</v>
      </c>
      <c r="AA2268">
        <v>88</v>
      </c>
      <c r="AB2268">
        <v>43</v>
      </c>
      <c r="AC2268">
        <v>14</v>
      </c>
      <c r="AD2268">
        <v>65</v>
      </c>
      <c r="AE2268">
        <v>81</v>
      </c>
      <c r="AF2268">
        <v>31</v>
      </c>
      <c r="AG2268">
        <v>111</v>
      </c>
      <c r="AH2268">
        <v>1033.9166666666665</v>
      </c>
      <c r="AI2268">
        <v>2014.3166666666664</v>
      </c>
      <c r="AJ2268">
        <v>2561.833333333333</v>
      </c>
      <c r="AK2268">
        <v>1021</v>
      </c>
      <c r="AL2268">
        <v>1.1538988351821899</v>
      </c>
      <c r="AM2268">
        <f t="shared" si="665"/>
        <v>1</v>
      </c>
      <c r="AN2268">
        <f t="shared" si="666"/>
        <v>1178.1307107210159</v>
      </c>
      <c r="AO2268">
        <v>15.37</v>
      </c>
      <c r="AP2268">
        <f t="shared" si="667"/>
        <v>17.735425096750259</v>
      </c>
      <c r="AQ2268">
        <v>3.27</v>
      </c>
      <c r="AR2268">
        <v>6430</v>
      </c>
      <c r="AS2268">
        <v>5.0737861885996933</v>
      </c>
      <c r="AT2268">
        <v>1.0280436373373425</v>
      </c>
      <c r="AU2268">
        <f t="shared" si="668"/>
        <v>5.2160736084000003</v>
      </c>
      <c r="AV2268">
        <f t="shared" si="669"/>
        <v>3.0841309120120277</v>
      </c>
      <c r="AW2268">
        <f t="shared" si="670"/>
        <v>7.1963054613613977</v>
      </c>
      <c r="AX2268">
        <f t="shared" si="673"/>
        <v>10.280436373373425</v>
      </c>
      <c r="AY2268" s="4">
        <v>0.1</v>
      </c>
      <c r="AZ2268">
        <v>35</v>
      </c>
      <c r="BA2268" s="1">
        <f t="shared" si="671"/>
        <v>0.10368970511989745</v>
      </c>
      <c r="BB2268">
        <v>0.51359999999999995</v>
      </c>
      <c r="BC2268">
        <v>4.8224999999999997E-2</v>
      </c>
      <c r="BD2268">
        <v>6.43E-3</v>
      </c>
      <c r="BE2268">
        <v>160000</v>
      </c>
      <c r="BF2268">
        <f t="shared" si="674"/>
        <v>74.400000000000006</v>
      </c>
      <c r="BG2268" s="7">
        <f t="shared" si="675"/>
        <v>0.78884137209302341</v>
      </c>
      <c r="BH2268" s="8">
        <f t="shared" si="676"/>
        <v>1.5776827441860468</v>
      </c>
      <c r="BI2268" s="7">
        <f t="shared" si="677"/>
        <v>2.36652411627907</v>
      </c>
      <c r="BJ2268">
        <v>340.8</v>
      </c>
      <c r="BK2268">
        <v>6390</v>
      </c>
      <c r="BL2268">
        <v>0.12</v>
      </c>
      <c r="BM2268">
        <v>0.11</v>
      </c>
      <c r="BN2268" s="3">
        <f t="shared" si="672"/>
        <v>6.7903201339525779E-2</v>
      </c>
      <c r="BO2268" s="3">
        <f t="shared" si="678"/>
        <v>9.9452292115270971E-2</v>
      </c>
      <c r="BP2268" s="3">
        <f t="shared" si="679"/>
        <v>8.5743900577496326E-2</v>
      </c>
      <c r="BQ2268" s="3">
        <f t="shared" si="680"/>
        <v>0.13201614469405012</v>
      </c>
      <c r="BR2268">
        <f t="shared" si="681"/>
        <v>8.04356370169544E-2</v>
      </c>
      <c r="BS2268">
        <f t="shared" si="682"/>
        <v>0.11113487058723956</v>
      </c>
      <c r="BT2268" s="5">
        <f t="shared" si="683"/>
        <v>463.5871296463115</v>
      </c>
    </row>
    <row r="2269" spans="1:72" x14ac:dyDescent="0.2">
      <c r="A2269">
        <v>9</v>
      </c>
      <c r="B2269">
        <v>42115</v>
      </c>
      <c r="C2269" t="s">
        <v>718</v>
      </c>
      <c r="D2269">
        <v>42</v>
      </c>
      <c r="E2269" t="s">
        <v>719</v>
      </c>
      <c r="F2269" t="s">
        <v>720</v>
      </c>
      <c r="G2269" t="s">
        <v>753</v>
      </c>
      <c r="H2269">
        <v>115</v>
      </c>
      <c r="I2269">
        <v>2865</v>
      </c>
      <c r="J2269">
        <v>197</v>
      </c>
      <c r="K2269">
        <v>1474</v>
      </c>
      <c r="L2269">
        <v>406</v>
      </c>
      <c r="M2269" s="5">
        <v>41689</v>
      </c>
      <c r="N2269" s="5">
        <v>58206.465470000003</v>
      </c>
      <c r="O2269" s="5">
        <v>1058.4000000000001</v>
      </c>
      <c r="P2269" s="5">
        <v>1477.7452820000001</v>
      </c>
      <c r="Q2269" s="5">
        <v>28712</v>
      </c>
      <c r="R2269" s="5">
        <v>40087.889770000002</v>
      </c>
      <c r="S2269" s="5">
        <v>372</v>
      </c>
      <c r="T2269" s="5">
        <v>519.3889312</v>
      </c>
      <c r="U2269">
        <v>1947</v>
      </c>
      <c r="V2269">
        <v>216</v>
      </c>
      <c r="W2269">
        <v>1206</v>
      </c>
      <c r="X2269">
        <v>280</v>
      </c>
      <c r="Y2269">
        <v>62</v>
      </c>
      <c r="Z2269">
        <v>20</v>
      </c>
      <c r="AA2269">
        <v>88</v>
      </c>
      <c r="AB2269">
        <v>43</v>
      </c>
      <c r="AC2269">
        <v>14</v>
      </c>
      <c r="AD2269">
        <v>65</v>
      </c>
      <c r="AE2269">
        <v>81</v>
      </c>
      <c r="AF2269">
        <v>31</v>
      </c>
      <c r="AG2269">
        <v>111</v>
      </c>
      <c r="AH2269">
        <v>1033.9166666666665</v>
      </c>
      <c r="AI2269">
        <v>2014.3166666666664</v>
      </c>
      <c r="AJ2269">
        <v>2561.833333333333</v>
      </c>
      <c r="AK2269">
        <v>1021</v>
      </c>
      <c r="AL2269">
        <v>1.16856976985931</v>
      </c>
      <c r="AM2269">
        <f t="shared" si="665"/>
        <v>1</v>
      </c>
      <c r="AN2269">
        <f t="shared" si="666"/>
        <v>1193.1097350263556</v>
      </c>
      <c r="AO2269">
        <v>15.37</v>
      </c>
      <c r="AP2269">
        <f t="shared" si="667"/>
        <v>17.960917362737593</v>
      </c>
      <c r="AQ2269">
        <v>3.27</v>
      </c>
      <c r="AR2269">
        <v>6430</v>
      </c>
      <c r="AS2269">
        <v>5.0737861885996933</v>
      </c>
      <c r="AT2269">
        <v>1.0329404722208906</v>
      </c>
      <c r="AU2269">
        <f t="shared" si="668"/>
        <v>5.2409191015999994</v>
      </c>
      <c r="AV2269">
        <f t="shared" si="669"/>
        <v>3.0988214166626715</v>
      </c>
      <c r="AW2269">
        <f t="shared" si="670"/>
        <v>7.2305833055462339</v>
      </c>
      <c r="AX2269">
        <f t="shared" si="673"/>
        <v>10.329404722208906</v>
      </c>
      <c r="AY2269" s="4">
        <v>0.1</v>
      </c>
      <c r="AZ2269">
        <v>35</v>
      </c>
      <c r="BA2269" s="1">
        <f t="shared" si="671"/>
        <v>0.10368970511989745</v>
      </c>
      <c r="BB2269">
        <v>0.51359999999999995</v>
      </c>
      <c r="BC2269">
        <v>4.8224999999999997E-2</v>
      </c>
      <c r="BD2269">
        <v>6.43E-3</v>
      </c>
      <c r="BE2269">
        <v>160000</v>
      </c>
      <c r="BF2269">
        <f t="shared" si="674"/>
        <v>74.400000000000006</v>
      </c>
      <c r="BG2269" s="7">
        <f t="shared" si="675"/>
        <v>0.78884137209302341</v>
      </c>
      <c r="BH2269" s="8">
        <f t="shared" si="676"/>
        <v>1.5776827441860468</v>
      </c>
      <c r="BI2269" s="7">
        <f t="shared" si="677"/>
        <v>2.36652411627907</v>
      </c>
      <c r="BJ2269">
        <v>340.8</v>
      </c>
      <c r="BK2269">
        <v>6390</v>
      </c>
      <c r="BL2269">
        <v>0.12</v>
      </c>
      <c r="BM2269">
        <v>0.11</v>
      </c>
      <c r="BN2269" s="3">
        <f t="shared" si="672"/>
        <v>6.8458292182589739E-2</v>
      </c>
      <c r="BO2269" s="3">
        <f t="shared" si="678"/>
        <v>0.10082265630950395</v>
      </c>
      <c r="BP2269" s="3">
        <f t="shared" si="679"/>
        <v>8.7048968195356943E-2</v>
      </c>
      <c r="BQ2269" s="3">
        <f t="shared" si="680"/>
        <v>0.13354161885001925</v>
      </c>
      <c r="BR2269">
        <f t="shared" si="681"/>
        <v>8.1806001211187376E-2</v>
      </c>
      <c r="BS2269">
        <f t="shared" si="682"/>
        <v>0.11250523478147254</v>
      </c>
      <c r="BT2269" s="5">
        <f t="shared" si="683"/>
        <v>463.5871296463115</v>
      </c>
    </row>
    <row r="2270" spans="1:72" x14ac:dyDescent="0.2">
      <c r="A2270">
        <v>9</v>
      </c>
      <c r="B2270">
        <v>42117</v>
      </c>
      <c r="C2270" t="s">
        <v>718</v>
      </c>
      <c r="D2270">
        <v>42</v>
      </c>
      <c r="E2270" t="s">
        <v>719</v>
      </c>
      <c r="F2270" t="s">
        <v>720</v>
      </c>
      <c r="G2270" t="s">
        <v>694</v>
      </c>
      <c r="H2270">
        <v>117</v>
      </c>
      <c r="I2270">
        <v>1861</v>
      </c>
      <c r="J2270">
        <v>159</v>
      </c>
      <c r="K2270">
        <v>1251</v>
      </c>
      <c r="L2270">
        <v>268</v>
      </c>
      <c r="M2270" s="5">
        <v>29217</v>
      </c>
      <c r="N2270" s="5">
        <v>40792.974199999997</v>
      </c>
      <c r="O2270" s="5">
        <v>1382.3</v>
      </c>
      <c r="P2270" s="5">
        <v>1929.976666</v>
      </c>
      <c r="Q2270" s="5">
        <v>26877</v>
      </c>
      <c r="R2270" s="5">
        <v>37525.850279999999</v>
      </c>
      <c r="S2270" s="5">
        <v>255</v>
      </c>
      <c r="T2270" s="5">
        <v>356.03273510000002</v>
      </c>
      <c r="U2270">
        <v>1452</v>
      </c>
      <c r="V2270">
        <v>187</v>
      </c>
      <c r="W2270">
        <v>1152</v>
      </c>
      <c r="X2270">
        <v>211</v>
      </c>
      <c r="Y2270">
        <v>62</v>
      </c>
      <c r="Z2270">
        <v>20</v>
      </c>
      <c r="AA2270">
        <v>88</v>
      </c>
      <c r="AB2270">
        <v>43</v>
      </c>
      <c r="AC2270">
        <v>14</v>
      </c>
      <c r="AD2270">
        <v>65</v>
      </c>
      <c r="AE2270">
        <v>81</v>
      </c>
      <c r="AF2270">
        <v>31</v>
      </c>
      <c r="AG2270">
        <v>111</v>
      </c>
      <c r="AH2270">
        <v>1033.9166666666665</v>
      </c>
      <c r="AI2270">
        <v>2014.3166666666664</v>
      </c>
      <c r="AJ2270">
        <v>2561.833333333333</v>
      </c>
      <c r="AK2270">
        <v>1021</v>
      </c>
      <c r="AL2270">
        <v>1.13431704044342</v>
      </c>
      <c r="AM2270">
        <f t="shared" si="665"/>
        <v>1</v>
      </c>
      <c r="AN2270">
        <f t="shared" si="666"/>
        <v>1158.1376982927318</v>
      </c>
      <c r="AO2270">
        <v>15.37</v>
      </c>
      <c r="AP2270">
        <f t="shared" si="667"/>
        <v>17.434452911615363</v>
      </c>
      <c r="AQ2270">
        <v>3.27</v>
      </c>
      <c r="AR2270">
        <v>6430</v>
      </c>
      <c r="AS2270">
        <v>5.0737861885996933</v>
      </c>
      <c r="AT2270">
        <v>1.0274448083096577</v>
      </c>
      <c r="AU2270">
        <f t="shared" si="668"/>
        <v>5.2130352779500004</v>
      </c>
      <c r="AV2270">
        <f t="shared" si="669"/>
        <v>3.0823344249289732</v>
      </c>
      <c r="AW2270">
        <f t="shared" si="670"/>
        <v>7.192113658167604</v>
      </c>
      <c r="AX2270">
        <f t="shared" si="673"/>
        <v>10.274448083096576</v>
      </c>
      <c r="AY2270" s="4">
        <v>0.1</v>
      </c>
      <c r="AZ2270">
        <v>35</v>
      </c>
      <c r="BA2270" s="1">
        <f t="shared" si="671"/>
        <v>0.10368970511989745</v>
      </c>
      <c r="BB2270">
        <v>0.51359999999999995</v>
      </c>
      <c r="BC2270">
        <v>4.8224999999999997E-2</v>
      </c>
      <c r="BD2270">
        <v>6.43E-3</v>
      </c>
      <c r="BE2270">
        <v>160000</v>
      </c>
      <c r="BF2270">
        <f t="shared" si="674"/>
        <v>74.400000000000006</v>
      </c>
      <c r="BG2270" s="7">
        <f t="shared" si="675"/>
        <v>0.78884137209302341</v>
      </c>
      <c r="BH2270" s="8">
        <f t="shared" si="676"/>
        <v>1.5776827441860468</v>
      </c>
      <c r="BI2270" s="7">
        <f t="shared" si="677"/>
        <v>2.36652411627907</v>
      </c>
      <c r="BJ2270">
        <v>340.8</v>
      </c>
      <c r="BK2270">
        <v>6390</v>
      </c>
      <c r="BL2270">
        <v>0.12</v>
      </c>
      <c r="BM2270">
        <v>0.11</v>
      </c>
      <c r="BN2270" s="3">
        <f t="shared" si="672"/>
        <v>6.7355998729880878E-2</v>
      </c>
      <c r="BO2270" s="3">
        <f t="shared" si="678"/>
        <v>9.8755486937465442E-2</v>
      </c>
      <c r="BP2270" s="3">
        <f t="shared" si="679"/>
        <v>8.5055080452540247E-2</v>
      </c>
      <c r="BQ2270" s="3">
        <f t="shared" si="680"/>
        <v>0.13130037127455796</v>
      </c>
      <c r="BR2270">
        <f t="shared" si="681"/>
        <v>7.9738831839148872E-2</v>
      </c>
      <c r="BS2270">
        <f t="shared" si="682"/>
        <v>0.11043806540943403</v>
      </c>
      <c r="BT2270" s="5">
        <f t="shared" si="683"/>
        <v>463.5871296463115</v>
      </c>
    </row>
    <row r="2271" spans="1:72" x14ac:dyDescent="0.2">
      <c r="A2271">
        <v>9</v>
      </c>
      <c r="B2271">
        <v>42119</v>
      </c>
      <c r="C2271" t="s">
        <v>718</v>
      </c>
      <c r="D2271">
        <v>42</v>
      </c>
      <c r="E2271" t="s">
        <v>719</v>
      </c>
      <c r="F2271" t="s">
        <v>720</v>
      </c>
      <c r="G2271" t="s">
        <v>234</v>
      </c>
      <c r="H2271">
        <v>119</v>
      </c>
      <c r="I2271">
        <v>2670</v>
      </c>
      <c r="J2271">
        <v>348</v>
      </c>
      <c r="K2271">
        <v>1495</v>
      </c>
      <c r="L2271">
        <v>369</v>
      </c>
      <c r="M2271" s="5">
        <v>39267</v>
      </c>
      <c r="N2271" s="5">
        <v>54824.852590000002</v>
      </c>
      <c r="O2271" s="5">
        <v>2284</v>
      </c>
      <c r="P2271" s="5">
        <v>3188.9363410000001</v>
      </c>
      <c r="Q2271" s="5">
        <v>31500</v>
      </c>
      <c r="R2271" s="5">
        <v>43980.514340000002</v>
      </c>
      <c r="S2271" s="5">
        <v>340</v>
      </c>
      <c r="T2271" s="5">
        <v>474.71031349999998</v>
      </c>
      <c r="U2271">
        <v>1905</v>
      </c>
      <c r="V2271">
        <v>277</v>
      </c>
      <c r="W2271">
        <v>1255</v>
      </c>
      <c r="X2271">
        <v>268</v>
      </c>
      <c r="Y2271">
        <v>62</v>
      </c>
      <c r="Z2271">
        <v>20</v>
      </c>
      <c r="AA2271">
        <v>88</v>
      </c>
      <c r="AB2271">
        <v>43</v>
      </c>
      <c r="AC2271">
        <v>14</v>
      </c>
      <c r="AD2271">
        <v>65</v>
      </c>
      <c r="AE2271">
        <v>81</v>
      </c>
      <c r="AF2271">
        <v>31</v>
      </c>
      <c r="AG2271">
        <v>111</v>
      </c>
      <c r="AH2271">
        <v>1033.9166666666665</v>
      </c>
      <c r="AI2271">
        <v>2014.3166666666664</v>
      </c>
      <c r="AJ2271">
        <v>2561.833333333333</v>
      </c>
      <c r="AK2271">
        <v>1021</v>
      </c>
      <c r="AL2271">
        <v>1.14734798669815</v>
      </c>
      <c r="AM2271">
        <f t="shared" si="665"/>
        <v>1</v>
      </c>
      <c r="AN2271">
        <f t="shared" si="666"/>
        <v>1171.4422944188111</v>
      </c>
      <c r="AO2271">
        <v>15.37</v>
      </c>
      <c r="AP2271">
        <f t="shared" si="667"/>
        <v>17.634738555550562</v>
      </c>
      <c r="AQ2271">
        <v>3.27</v>
      </c>
      <c r="AR2271">
        <v>6430</v>
      </c>
      <c r="AS2271">
        <v>5.0737861885996933</v>
      </c>
      <c r="AT2271">
        <v>1.01363981974956</v>
      </c>
      <c r="AU2271">
        <f t="shared" si="668"/>
        <v>5.1429917176600002</v>
      </c>
      <c r="AV2271">
        <f t="shared" si="669"/>
        <v>3.0409194592486797</v>
      </c>
      <c r="AW2271">
        <f t="shared" si="670"/>
        <v>7.0954787382469195</v>
      </c>
      <c r="AX2271">
        <f t="shared" si="673"/>
        <v>10.1363981974956</v>
      </c>
      <c r="AY2271" s="4">
        <v>0.1</v>
      </c>
      <c r="AZ2271">
        <v>35</v>
      </c>
      <c r="BA2271" s="1">
        <f t="shared" si="671"/>
        <v>0.10368970511989745</v>
      </c>
      <c r="BB2271">
        <v>0.51359999999999995</v>
      </c>
      <c r="BC2271">
        <v>4.8224999999999997E-2</v>
      </c>
      <c r="BD2271">
        <v>6.43E-3</v>
      </c>
      <c r="BE2271">
        <v>160000</v>
      </c>
      <c r="BF2271">
        <f t="shared" si="674"/>
        <v>74.400000000000006</v>
      </c>
      <c r="BG2271" s="7">
        <f t="shared" si="675"/>
        <v>0.78884137209302341</v>
      </c>
      <c r="BH2271" s="8">
        <f t="shared" si="676"/>
        <v>1.5776827441860468</v>
      </c>
      <c r="BI2271" s="7">
        <f t="shared" si="677"/>
        <v>2.36652411627907</v>
      </c>
      <c r="BJ2271">
        <v>340.8</v>
      </c>
      <c r="BK2271">
        <v>6390</v>
      </c>
      <c r="BL2271">
        <v>0.12</v>
      </c>
      <c r="BM2271">
        <v>0.11</v>
      </c>
      <c r="BN2271" s="3">
        <f t="shared" si="672"/>
        <v>6.7256760566019341E-2</v>
      </c>
      <c r="BO2271" s="3">
        <f t="shared" si="678"/>
        <v>9.9486231149874232E-2</v>
      </c>
      <c r="BP2271" s="3">
        <f t="shared" si="679"/>
        <v>8.5969906528289453E-2</v>
      </c>
      <c r="BQ2271" s="3">
        <f t="shared" si="680"/>
        <v>0.13159383481521716</v>
      </c>
      <c r="BR2271">
        <f t="shared" si="681"/>
        <v>8.0469576051557662E-2</v>
      </c>
      <c r="BS2271">
        <f t="shared" si="682"/>
        <v>0.11116880962184282</v>
      </c>
      <c r="BT2271" s="5">
        <f t="shared" si="683"/>
        <v>463.5871296463115</v>
      </c>
    </row>
    <row r="2272" spans="1:72" x14ac:dyDescent="0.2">
      <c r="A2272">
        <v>9</v>
      </c>
      <c r="B2272">
        <v>42121</v>
      </c>
      <c r="C2272" t="s">
        <v>718</v>
      </c>
      <c r="D2272">
        <v>42</v>
      </c>
      <c r="E2272" t="s">
        <v>719</v>
      </c>
      <c r="F2272" t="s">
        <v>720</v>
      </c>
      <c r="G2272" t="s">
        <v>762</v>
      </c>
      <c r="H2272">
        <v>121</v>
      </c>
      <c r="I2272">
        <v>2587</v>
      </c>
      <c r="J2272">
        <v>225</v>
      </c>
      <c r="K2272">
        <v>1578</v>
      </c>
      <c r="L2272">
        <v>375</v>
      </c>
      <c r="M2272" s="5">
        <v>39160</v>
      </c>
      <c r="N2272" s="5">
        <v>54675.458460000002</v>
      </c>
      <c r="O2272" s="5">
        <v>1858.2</v>
      </c>
      <c r="P2272" s="5">
        <v>2594.4314840000002</v>
      </c>
      <c r="Q2272" s="5">
        <v>33852</v>
      </c>
      <c r="R2272" s="5">
        <v>47264.392740000003</v>
      </c>
      <c r="S2272" s="5">
        <v>329</v>
      </c>
      <c r="T2272" s="5">
        <v>459.35203860000001</v>
      </c>
      <c r="U2272">
        <v>1611</v>
      </c>
      <c r="V2272">
        <v>207</v>
      </c>
      <c r="W2272">
        <v>1286</v>
      </c>
      <c r="X2272">
        <v>232</v>
      </c>
      <c r="Y2272">
        <v>62</v>
      </c>
      <c r="Z2272">
        <v>20</v>
      </c>
      <c r="AA2272">
        <v>88</v>
      </c>
      <c r="AB2272">
        <v>43</v>
      </c>
      <c r="AC2272">
        <v>14</v>
      </c>
      <c r="AD2272">
        <v>65</v>
      </c>
      <c r="AE2272">
        <v>81</v>
      </c>
      <c r="AF2272">
        <v>31</v>
      </c>
      <c r="AG2272">
        <v>111</v>
      </c>
      <c r="AH2272">
        <v>1033.9166666666665</v>
      </c>
      <c r="AI2272">
        <v>2014.3166666666664</v>
      </c>
      <c r="AJ2272">
        <v>2561.833333333333</v>
      </c>
      <c r="AK2272">
        <v>1021</v>
      </c>
      <c r="AL2272">
        <v>1.0887950791253</v>
      </c>
      <c r="AM2272">
        <f t="shared" si="665"/>
        <v>1</v>
      </c>
      <c r="AN2272">
        <f t="shared" si="666"/>
        <v>1111.6597757869313</v>
      </c>
      <c r="AO2272">
        <v>15.37</v>
      </c>
      <c r="AP2272">
        <f t="shared" si="667"/>
        <v>16.73478036615586</v>
      </c>
      <c r="AQ2272">
        <v>3.27</v>
      </c>
      <c r="AR2272">
        <v>6430</v>
      </c>
      <c r="AS2272">
        <v>5.0737861885996933</v>
      </c>
      <c r="AT2272">
        <v>1.0745782799895118</v>
      </c>
      <c r="AU2272">
        <f t="shared" si="668"/>
        <v>5.452180435579999</v>
      </c>
      <c r="AV2272">
        <f t="shared" si="669"/>
        <v>3.2237348399685355</v>
      </c>
      <c r="AW2272">
        <f t="shared" si="670"/>
        <v>7.5220479599265833</v>
      </c>
      <c r="AX2272">
        <f t="shared" si="673"/>
        <v>10.745782799895117</v>
      </c>
      <c r="AY2272" s="4">
        <v>0.1</v>
      </c>
      <c r="AZ2272">
        <v>35</v>
      </c>
      <c r="BA2272" s="1">
        <f t="shared" si="671"/>
        <v>0.10368970511989745</v>
      </c>
      <c r="BB2272">
        <v>0.51359999999999995</v>
      </c>
      <c r="BC2272">
        <v>4.8224999999999997E-2</v>
      </c>
      <c r="BD2272">
        <v>6.43E-3</v>
      </c>
      <c r="BE2272">
        <v>160000</v>
      </c>
      <c r="BF2272">
        <f t="shared" si="674"/>
        <v>74.400000000000006</v>
      </c>
      <c r="BG2272" s="7">
        <f t="shared" si="675"/>
        <v>0.78884137209302341</v>
      </c>
      <c r="BH2272" s="8">
        <f t="shared" si="676"/>
        <v>1.5776827441860468</v>
      </c>
      <c r="BI2272" s="7">
        <f t="shared" si="677"/>
        <v>2.36652411627907</v>
      </c>
      <c r="BJ2272">
        <v>340.8</v>
      </c>
      <c r="BK2272">
        <v>6390</v>
      </c>
      <c r="BL2272">
        <v>0.12</v>
      </c>
      <c r="BM2272">
        <v>0.11</v>
      </c>
      <c r="BN2272" s="3">
        <f t="shared" si="672"/>
        <v>6.766703221178641E-2</v>
      </c>
      <c r="BO2272" s="3">
        <f t="shared" si="678"/>
        <v>9.9883587292688897E-2</v>
      </c>
      <c r="BP2272" s="3">
        <f t="shared" si="679"/>
        <v>8.5554682112907204E-2</v>
      </c>
      <c r="BQ2272" s="3">
        <f t="shared" si="680"/>
        <v>0.13392145049523516</v>
      </c>
      <c r="BR2272">
        <f t="shared" si="681"/>
        <v>8.0866932194372326E-2</v>
      </c>
      <c r="BS2272">
        <f t="shared" si="682"/>
        <v>0.11156616576465749</v>
      </c>
      <c r="BT2272" s="5">
        <f t="shared" si="683"/>
        <v>463.5871296463115</v>
      </c>
    </row>
    <row r="2273" spans="1:72" x14ac:dyDescent="0.2">
      <c r="A2273">
        <v>9</v>
      </c>
      <c r="B2273">
        <v>42123</v>
      </c>
      <c r="C2273" t="s">
        <v>718</v>
      </c>
      <c r="D2273">
        <v>42</v>
      </c>
      <c r="E2273" t="s">
        <v>719</v>
      </c>
      <c r="F2273" t="s">
        <v>720</v>
      </c>
      <c r="G2273" t="s">
        <v>331</v>
      </c>
      <c r="H2273">
        <v>123</v>
      </c>
      <c r="I2273">
        <v>1637</v>
      </c>
      <c r="J2273">
        <v>183</v>
      </c>
      <c r="K2273">
        <v>1255</v>
      </c>
      <c r="L2273">
        <v>230</v>
      </c>
      <c r="M2273" s="5">
        <v>25017</v>
      </c>
      <c r="N2273" s="5">
        <v>34928.905619999998</v>
      </c>
      <c r="O2273" s="5">
        <v>1503</v>
      </c>
      <c r="P2273" s="5">
        <v>2098.4988269999999</v>
      </c>
      <c r="Q2273" s="5">
        <v>27130</v>
      </c>
      <c r="R2273" s="5">
        <v>37879.090600000003</v>
      </c>
      <c r="S2273" s="5">
        <v>219</v>
      </c>
      <c r="T2273" s="5">
        <v>305.7692902</v>
      </c>
      <c r="U2273">
        <v>1319</v>
      </c>
      <c r="V2273">
        <v>186</v>
      </c>
      <c r="W2273">
        <v>1163</v>
      </c>
      <c r="X2273">
        <v>189</v>
      </c>
      <c r="Y2273">
        <v>62</v>
      </c>
      <c r="Z2273">
        <v>20</v>
      </c>
      <c r="AA2273">
        <v>88</v>
      </c>
      <c r="AB2273">
        <v>43</v>
      </c>
      <c r="AC2273">
        <v>14</v>
      </c>
      <c r="AD2273">
        <v>65</v>
      </c>
      <c r="AE2273">
        <v>81</v>
      </c>
      <c r="AF2273">
        <v>31</v>
      </c>
      <c r="AG2273">
        <v>111</v>
      </c>
      <c r="AH2273">
        <v>1033.9166666666665</v>
      </c>
      <c r="AI2273">
        <v>2014.3166666666664</v>
      </c>
      <c r="AJ2273">
        <v>2561.833333333333</v>
      </c>
      <c r="AK2273">
        <v>1021</v>
      </c>
      <c r="AL2273">
        <v>1.0962792081492301</v>
      </c>
      <c r="AM2273">
        <f t="shared" si="665"/>
        <v>1</v>
      </c>
      <c r="AN2273">
        <f t="shared" si="666"/>
        <v>1119.3010715203638</v>
      </c>
      <c r="AO2273">
        <v>15.37</v>
      </c>
      <c r="AP2273">
        <f t="shared" si="667"/>
        <v>16.849811429253666</v>
      </c>
      <c r="AQ2273">
        <v>3.27</v>
      </c>
      <c r="AR2273">
        <v>6430</v>
      </c>
      <c r="AS2273">
        <v>5.0737861885996933</v>
      </c>
      <c r="AT2273">
        <v>1.0774200353087244</v>
      </c>
      <c r="AU2273">
        <f t="shared" si="668"/>
        <v>5.4665988944699997</v>
      </c>
      <c r="AV2273">
        <f t="shared" si="669"/>
        <v>3.2322601059261733</v>
      </c>
      <c r="AW2273">
        <f t="shared" si="670"/>
        <v>7.5419402471610706</v>
      </c>
      <c r="AX2273">
        <f t="shared" si="673"/>
        <v>10.774200353087245</v>
      </c>
      <c r="AY2273" s="4">
        <v>0.1</v>
      </c>
      <c r="AZ2273">
        <v>35</v>
      </c>
      <c r="BA2273" s="1">
        <f t="shared" si="671"/>
        <v>0.10368970511989745</v>
      </c>
      <c r="BB2273">
        <v>0.51359999999999995</v>
      </c>
      <c r="BC2273">
        <v>4.8224999999999997E-2</v>
      </c>
      <c r="BD2273">
        <v>6.43E-3</v>
      </c>
      <c r="BE2273">
        <v>160000</v>
      </c>
      <c r="BF2273">
        <f t="shared" si="674"/>
        <v>74.400000000000006</v>
      </c>
      <c r="BG2273" s="7">
        <f t="shared" si="675"/>
        <v>0.78884137209302341</v>
      </c>
      <c r="BH2273" s="8">
        <f t="shared" si="676"/>
        <v>1.5776827441860468</v>
      </c>
      <c r="BI2273" s="7">
        <f t="shared" si="677"/>
        <v>2.36652411627907</v>
      </c>
      <c r="BJ2273">
        <v>340.8</v>
      </c>
      <c r="BK2273">
        <v>6390</v>
      </c>
      <c r="BL2273">
        <v>0.12</v>
      </c>
      <c r="BM2273">
        <v>0.11</v>
      </c>
      <c r="BN2273" s="3">
        <f t="shared" si="672"/>
        <v>6.7961416015782733E-2</v>
      </c>
      <c r="BO2273" s="3">
        <f t="shared" si="678"/>
        <v>9.9040563803009199E-2</v>
      </c>
      <c r="BP2273" s="3">
        <f t="shared" si="679"/>
        <v>8.4673765392672407E-2</v>
      </c>
      <c r="BQ2273" s="3">
        <f t="shared" si="680"/>
        <v>0.13316844118191812</v>
      </c>
      <c r="BR2273">
        <f t="shared" si="681"/>
        <v>8.0023908704692628E-2</v>
      </c>
      <c r="BS2273">
        <f t="shared" si="682"/>
        <v>0.11072314227497779</v>
      </c>
      <c r="BT2273" s="5">
        <f t="shared" si="683"/>
        <v>463.5871296463115</v>
      </c>
    </row>
    <row r="2274" spans="1:72" x14ac:dyDescent="0.2">
      <c r="A2274">
        <v>11</v>
      </c>
      <c r="B2274">
        <v>42125</v>
      </c>
      <c r="C2274" t="s">
        <v>841</v>
      </c>
      <c r="D2274">
        <v>42</v>
      </c>
      <c r="E2274" t="s">
        <v>719</v>
      </c>
      <c r="F2274" t="s">
        <v>720</v>
      </c>
      <c r="G2274" t="s">
        <v>316</v>
      </c>
      <c r="H2274">
        <v>125</v>
      </c>
      <c r="I2274">
        <v>11036</v>
      </c>
      <c r="J2274">
        <v>187</v>
      </c>
      <c r="K2274">
        <v>4019</v>
      </c>
      <c r="L2274">
        <v>1308</v>
      </c>
      <c r="M2274" s="5">
        <v>126430</v>
      </c>
      <c r="N2274" s="5">
        <v>176522.42629999999</v>
      </c>
      <c r="O2274" s="5">
        <v>2090.5</v>
      </c>
      <c r="P2274" s="5">
        <v>2918.7703240000001</v>
      </c>
      <c r="Q2274" s="5">
        <v>74583</v>
      </c>
      <c r="R2274" s="5">
        <v>104133.29210000001</v>
      </c>
      <c r="S2274" s="5">
        <v>1014</v>
      </c>
      <c r="T2274" s="5">
        <v>1415.7537</v>
      </c>
      <c r="U2274">
        <v>4201</v>
      </c>
      <c r="V2274">
        <v>202</v>
      </c>
      <c r="W2274">
        <v>1983</v>
      </c>
      <c r="X2274">
        <v>523</v>
      </c>
      <c r="Y2274">
        <v>62</v>
      </c>
      <c r="Z2274">
        <v>20</v>
      </c>
      <c r="AA2274">
        <v>88</v>
      </c>
      <c r="AB2274">
        <v>43</v>
      </c>
      <c r="AC2274">
        <v>14</v>
      </c>
      <c r="AD2274">
        <v>65</v>
      </c>
      <c r="AE2274">
        <v>81</v>
      </c>
      <c r="AF2274">
        <v>31</v>
      </c>
      <c r="AG2274">
        <v>111</v>
      </c>
      <c r="AH2274">
        <v>1033.9166666666665</v>
      </c>
      <c r="AI2274">
        <v>2014.3166666666664</v>
      </c>
      <c r="AJ2274">
        <v>2561.833333333333</v>
      </c>
      <c r="AK2274">
        <v>1021</v>
      </c>
      <c r="AL2274">
        <v>1.05761008677275</v>
      </c>
      <c r="AM2274">
        <f t="shared" si="665"/>
        <v>1</v>
      </c>
      <c r="AN2274">
        <f t="shared" si="666"/>
        <v>1079.8198985949778</v>
      </c>
      <c r="AO2274">
        <v>15.37</v>
      </c>
      <c r="AP2274">
        <f t="shared" si="667"/>
        <v>16.255467033697169</v>
      </c>
      <c r="AQ2274">
        <v>3.27</v>
      </c>
      <c r="AR2274">
        <v>6430</v>
      </c>
      <c r="AS2274">
        <v>5.0737861885996933</v>
      </c>
      <c r="AT2274">
        <v>0.96972619975890506</v>
      </c>
      <c r="AU2274">
        <f t="shared" si="668"/>
        <v>4.9201833990599999</v>
      </c>
      <c r="AV2274">
        <f t="shared" si="669"/>
        <v>2.9091785992767152</v>
      </c>
      <c r="AW2274">
        <f t="shared" si="670"/>
        <v>6.7880833983123354</v>
      </c>
      <c r="AX2274">
        <f t="shared" si="673"/>
        <v>9.6972619975890506</v>
      </c>
      <c r="AY2274" s="4">
        <v>0.1</v>
      </c>
      <c r="AZ2274">
        <v>35</v>
      </c>
      <c r="BA2274" s="1">
        <f t="shared" si="671"/>
        <v>0.10368970511989745</v>
      </c>
      <c r="BB2274">
        <v>0.33889999999999998</v>
      </c>
      <c r="BC2274">
        <v>4.8224999999999997E-2</v>
      </c>
      <c r="BD2274">
        <v>6.43E-3</v>
      </c>
      <c r="BE2274">
        <v>160000</v>
      </c>
      <c r="BF2274">
        <f t="shared" si="674"/>
        <v>74.400000000000006</v>
      </c>
      <c r="BG2274" s="7">
        <f t="shared" si="675"/>
        <v>0.78884137209302341</v>
      </c>
      <c r="BH2274" s="8">
        <f t="shared" si="676"/>
        <v>1.5776827441860468</v>
      </c>
      <c r="BI2274" s="7">
        <f t="shared" si="677"/>
        <v>2.36652411627907</v>
      </c>
      <c r="BJ2274">
        <v>340.8</v>
      </c>
      <c r="BK2274">
        <v>6390</v>
      </c>
      <c r="BL2274">
        <v>0.12</v>
      </c>
      <c r="BM2274">
        <v>0.11</v>
      </c>
      <c r="BN2274" s="3">
        <f t="shared" si="672"/>
        <v>7.8097034157190104E-2</v>
      </c>
      <c r="BO2274" s="3">
        <f t="shared" si="678"/>
        <v>0.11728742737094487</v>
      </c>
      <c r="BP2274" s="3">
        <f t="shared" si="679"/>
        <v>0.10435666650833836</v>
      </c>
      <c r="BQ2274" s="3">
        <f t="shared" si="680"/>
        <v>0.1480040427594867</v>
      </c>
      <c r="BR2274">
        <f t="shared" si="681"/>
        <v>9.8254536907315171E-2</v>
      </c>
      <c r="BS2274">
        <f t="shared" si="682"/>
        <v>0.12898215642370445</v>
      </c>
      <c r="BT2274" s="5">
        <f t="shared" si="683"/>
        <v>464.13182214242102</v>
      </c>
    </row>
    <row r="2275" spans="1:72" x14ac:dyDescent="0.2">
      <c r="A2275">
        <v>9</v>
      </c>
      <c r="B2275">
        <v>42127</v>
      </c>
      <c r="C2275" t="s">
        <v>718</v>
      </c>
      <c r="D2275">
        <v>42</v>
      </c>
      <c r="E2275" t="s">
        <v>719</v>
      </c>
      <c r="F2275" t="s">
        <v>720</v>
      </c>
      <c r="G2275" t="s">
        <v>323</v>
      </c>
      <c r="H2275">
        <v>127</v>
      </c>
      <c r="I2275">
        <v>3589</v>
      </c>
      <c r="J2275">
        <v>269</v>
      </c>
      <c r="K2275">
        <v>1644</v>
      </c>
      <c r="L2275">
        <v>509</v>
      </c>
      <c r="M2275" s="5">
        <v>50716</v>
      </c>
      <c r="N2275" s="5">
        <v>70810.024290000001</v>
      </c>
      <c r="O2275" s="5">
        <v>1058.3</v>
      </c>
      <c r="P2275" s="5">
        <v>1477.6056610000001</v>
      </c>
      <c r="Q2275" s="5">
        <v>30938</v>
      </c>
      <c r="R2275" s="5">
        <v>43195.846109999999</v>
      </c>
      <c r="S2275" s="5">
        <v>451</v>
      </c>
      <c r="T2275" s="5">
        <v>629.68926880000004</v>
      </c>
      <c r="U2275">
        <v>2334</v>
      </c>
      <c r="V2275">
        <v>270</v>
      </c>
      <c r="W2275">
        <v>1279</v>
      </c>
      <c r="X2275">
        <v>336</v>
      </c>
      <c r="Y2275">
        <v>62</v>
      </c>
      <c r="Z2275">
        <v>20</v>
      </c>
      <c r="AA2275">
        <v>88</v>
      </c>
      <c r="AB2275">
        <v>43</v>
      </c>
      <c r="AC2275">
        <v>14</v>
      </c>
      <c r="AD2275">
        <v>65</v>
      </c>
      <c r="AE2275">
        <v>81</v>
      </c>
      <c r="AF2275">
        <v>31</v>
      </c>
      <c r="AG2275">
        <v>111</v>
      </c>
      <c r="AH2275">
        <v>1033.9166666666665</v>
      </c>
      <c r="AI2275">
        <v>2014.3166666666664</v>
      </c>
      <c r="AJ2275">
        <v>2561.833333333333</v>
      </c>
      <c r="AK2275">
        <v>1021</v>
      </c>
      <c r="AL2275">
        <v>1.1920953501354601</v>
      </c>
      <c r="AM2275">
        <f t="shared" si="665"/>
        <v>1</v>
      </c>
      <c r="AN2275">
        <f t="shared" si="666"/>
        <v>1217.1293524883047</v>
      </c>
      <c r="AO2275">
        <v>15.37</v>
      </c>
      <c r="AP2275">
        <f t="shared" si="667"/>
        <v>18.322505531582021</v>
      </c>
      <c r="AQ2275">
        <v>3.27</v>
      </c>
      <c r="AR2275">
        <v>6430</v>
      </c>
      <c r="AS2275">
        <v>5.0737861885996933</v>
      </c>
      <c r="AT2275">
        <v>1.0374340948731868</v>
      </c>
      <c r="AU2275">
        <f t="shared" si="668"/>
        <v>5.2637187821499989</v>
      </c>
      <c r="AV2275">
        <f t="shared" si="669"/>
        <v>3.1123022846195605</v>
      </c>
      <c r="AW2275">
        <f t="shared" si="670"/>
        <v>7.2620386641123078</v>
      </c>
      <c r="AX2275">
        <f t="shared" si="673"/>
        <v>10.374340948731868</v>
      </c>
      <c r="AY2275" s="4">
        <v>0.1</v>
      </c>
      <c r="AZ2275">
        <v>35</v>
      </c>
      <c r="BA2275" s="1">
        <f t="shared" si="671"/>
        <v>0.10368970511989745</v>
      </c>
      <c r="BB2275">
        <v>0.51359999999999995</v>
      </c>
      <c r="BC2275">
        <v>4.8224999999999997E-2</v>
      </c>
      <c r="BD2275">
        <v>6.43E-3</v>
      </c>
      <c r="BE2275">
        <v>160000</v>
      </c>
      <c r="BF2275">
        <f t="shared" si="674"/>
        <v>74.400000000000006</v>
      </c>
      <c r="BG2275" s="7">
        <f t="shared" si="675"/>
        <v>0.78884137209302341</v>
      </c>
      <c r="BH2275" s="8">
        <f t="shared" si="676"/>
        <v>1.5776827441860468</v>
      </c>
      <c r="BI2275" s="7">
        <f t="shared" si="677"/>
        <v>2.36652411627907</v>
      </c>
      <c r="BJ2275">
        <v>340.8</v>
      </c>
      <c r="BK2275">
        <v>6390</v>
      </c>
      <c r="BL2275">
        <v>0.12</v>
      </c>
      <c r="BM2275">
        <v>0.11</v>
      </c>
      <c r="BN2275" s="3">
        <f t="shared" si="672"/>
        <v>6.9238832560386626E-2</v>
      </c>
      <c r="BO2275" s="3">
        <f t="shared" si="678"/>
        <v>0.10231299915567857</v>
      </c>
      <c r="BP2275" s="3">
        <f t="shared" si="679"/>
        <v>8.8479391076557862E-2</v>
      </c>
      <c r="BQ2275" s="3">
        <f t="shared" si="680"/>
        <v>0.13517429968680003</v>
      </c>
      <c r="BR2275">
        <f t="shared" si="681"/>
        <v>8.3296344057361998E-2</v>
      </c>
      <c r="BS2275">
        <f t="shared" si="682"/>
        <v>0.11399557762764716</v>
      </c>
      <c r="BT2275" s="5">
        <f t="shared" si="683"/>
        <v>463.5871296463115</v>
      </c>
    </row>
    <row r="2276" spans="1:72" x14ac:dyDescent="0.2">
      <c r="A2276">
        <v>9</v>
      </c>
      <c r="B2276">
        <v>42129</v>
      </c>
      <c r="C2276" t="s">
        <v>718</v>
      </c>
      <c r="D2276">
        <v>42</v>
      </c>
      <c r="E2276" t="s">
        <v>719</v>
      </c>
      <c r="F2276" t="s">
        <v>720</v>
      </c>
      <c r="G2276" t="s">
        <v>740</v>
      </c>
      <c r="H2276">
        <v>129</v>
      </c>
      <c r="I2276">
        <v>10654</v>
      </c>
      <c r="J2276">
        <v>206</v>
      </c>
      <c r="K2276">
        <v>4062</v>
      </c>
      <c r="L2276">
        <v>1301</v>
      </c>
      <c r="M2276" s="5">
        <v>138080</v>
      </c>
      <c r="N2276" s="5">
        <v>192788.23550000001</v>
      </c>
      <c r="O2276" s="5">
        <v>2039.2</v>
      </c>
      <c r="P2276" s="5">
        <v>2847.1449149999999</v>
      </c>
      <c r="Q2276" s="5">
        <v>80631</v>
      </c>
      <c r="R2276" s="5">
        <v>112577.5508</v>
      </c>
      <c r="S2276" s="5">
        <v>1102</v>
      </c>
      <c r="T2276" s="5">
        <v>1538.6198979999999</v>
      </c>
      <c r="U2276">
        <v>5841</v>
      </c>
      <c r="V2276">
        <v>215</v>
      </c>
      <c r="W2276">
        <v>2575</v>
      </c>
      <c r="X2276">
        <v>713</v>
      </c>
      <c r="Y2276">
        <v>62</v>
      </c>
      <c r="Z2276">
        <v>20</v>
      </c>
      <c r="AA2276">
        <v>88</v>
      </c>
      <c r="AB2276">
        <v>43</v>
      </c>
      <c r="AC2276">
        <v>14</v>
      </c>
      <c r="AD2276">
        <v>65</v>
      </c>
      <c r="AE2276">
        <v>81</v>
      </c>
      <c r="AF2276">
        <v>31</v>
      </c>
      <c r="AG2276">
        <v>111</v>
      </c>
      <c r="AH2276">
        <v>1033.9166666666665</v>
      </c>
      <c r="AI2276">
        <v>2014.3166666666664</v>
      </c>
      <c r="AJ2276">
        <v>2561.833333333333</v>
      </c>
      <c r="AK2276">
        <v>1021</v>
      </c>
      <c r="AL2276">
        <v>1.0866503263342</v>
      </c>
      <c r="AM2276">
        <f t="shared" si="665"/>
        <v>1</v>
      </c>
      <c r="AN2276">
        <f t="shared" si="666"/>
        <v>1109.4699831872183</v>
      </c>
      <c r="AO2276">
        <v>15.37</v>
      </c>
      <c r="AP2276">
        <f t="shared" si="667"/>
        <v>16.701815515756653</v>
      </c>
      <c r="AQ2276">
        <v>3.27</v>
      </c>
      <c r="AR2276">
        <v>6430</v>
      </c>
      <c r="AS2276">
        <v>5.0737861885996933</v>
      </c>
      <c r="AT2276">
        <v>0.96013746106130005</v>
      </c>
      <c r="AU2276">
        <f t="shared" si="668"/>
        <v>4.8715321890899999</v>
      </c>
      <c r="AV2276">
        <f t="shared" si="669"/>
        <v>2.8804123831839004</v>
      </c>
      <c r="AW2276">
        <f t="shared" si="670"/>
        <v>6.7209622274291005</v>
      </c>
      <c r="AX2276">
        <f t="shared" si="673"/>
        <v>9.601374610613</v>
      </c>
      <c r="AY2276" s="4">
        <v>0.1</v>
      </c>
      <c r="AZ2276">
        <v>35</v>
      </c>
      <c r="BA2276" s="1">
        <f t="shared" si="671"/>
        <v>0.10368970511989745</v>
      </c>
      <c r="BB2276">
        <v>0.51359999999999995</v>
      </c>
      <c r="BC2276">
        <v>4.8224999999999997E-2</v>
      </c>
      <c r="BD2276">
        <v>6.43E-3</v>
      </c>
      <c r="BE2276">
        <v>160000</v>
      </c>
      <c r="BF2276">
        <f t="shared" si="674"/>
        <v>74.400000000000006</v>
      </c>
      <c r="BG2276" s="7">
        <f t="shared" si="675"/>
        <v>0.78884137209302341</v>
      </c>
      <c r="BH2276" s="8">
        <f t="shared" si="676"/>
        <v>1.5776827441860468</v>
      </c>
      <c r="BI2276" s="7">
        <f t="shared" si="677"/>
        <v>2.36652411627907</v>
      </c>
      <c r="BJ2276">
        <v>340.8</v>
      </c>
      <c r="BK2276">
        <v>6390</v>
      </c>
      <c r="BL2276">
        <v>0.12</v>
      </c>
      <c r="BM2276">
        <v>0.11</v>
      </c>
      <c r="BN2276" s="3">
        <f t="shared" si="672"/>
        <v>6.3875669823857062E-2</v>
      </c>
      <c r="BO2276" s="3">
        <f t="shared" si="678"/>
        <v>0.10396925906929144</v>
      </c>
      <c r="BP2276" s="3">
        <f t="shared" si="679"/>
        <v>9.116635871731521E-2</v>
      </c>
      <c r="BQ2276" s="3">
        <f t="shared" si="680"/>
        <v>0.13438214583968436</v>
      </c>
      <c r="BR2276">
        <f t="shared" si="681"/>
        <v>8.4952603970974871E-2</v>
      </c>
      <c r="BS2276">
        <f t="shared" si="682"/>
        <v>0.11565183754126003</v>
      </c>
      <c r="BT2276" s="5">
        <f t="shared" si="683"/>
        <v>463.5871296463115</v>
      </c>
    </row>
    <row r="2277" spans="1:72" x14ac:dyDescent="0.2">
      <c r="A2277">
        <v>9</v>
      </c>
      <c r="B2277">
        <v>42131</v>
      </c>
      <c r="C2277" t="s">
        <v>718</v>
      </c>
      <c r="D2277">
        <v>42</v>
      </c>
      <c r="E2277" t="s">
        <v>719</v>
      </c>
      <c r="F2277" t="s">
        <v>720</v>
      </c>
      <c r="G2277" t="s">
        <v>705</v>
      </c>
      <c r="H2277">
        <v>131</v>
      </c>
      <c r="I2277">
        <v>2947</v>
      </c>
      <c r="J2277">
        <v>238</v>
      </c>
      <c r="K2277">
        <v>1571</v>
      </c>
      <c r="L2277">
        <v>419</v>
      </c>
      <c r="M2277" s="5">
        <v>43204</v>
      </c>
      <c r="N2277" s="5">
        <v>60321.718780000003</v>
      </c>
      <c r="O2277" s="5">
        <v>1084.0999999999999</v>
      </c>
      <c r="P2277" s="5">
        <v>1513.6277970000001</v>
      </c>
      <c r="Q2277" s="5">
        <v>29709</v>
      </c>
      <c r="R2277" s="5">
        <v>41479.907950000001</v>
      </c>
      <c r="S2277" s="5">
        <v>390</v>
      </c>
      <c r="T2277" s="5">
        <v>544.52065370000003</v>
      </c>
      <c r="U2277">
        <v>2163</v>
      </c>
      <c r="V2277">
        <v>240</v>
      </c>
      <c r="W2277">
        <v>1356</v>
      </c>
      <c r="X2277">
        <v>311</v>
      </c>
      <c r="Y2277">
        <v>62</v>
      </c>
      <c r="Z2277">
        <v>20</v>
      </c>
      <c r="AA2277">
        <v>88</v>
      </c>
      <c r="AB2277">
        <v>43</v>
      </c>
      <c r="AC2277">
        <v>14</v>
      </c>
      <c r="AD2277">
        <v>65</v>
      </c>
      <c r="AE2277">
        <v>81</v>
      </c>
      <c r="AF2277">
        <v>31</v>
      </c>
      <c r="AG2277">
        <v>111</v>
      </c>
      <c r="AH2277">
        <v>1033.9166666666665</v>
      </c>
      <c r="AI2277">
        <v>2014.3166666666664</v>
      </c>
      <c r="AJ2277">
        <v>2561.833333333333</v>
      </c>
      <c r="AK2277">
        <v>1021</v>
      </c>
      <c r="AL2277">
        <v>1.1611156612634701</v>
      </c>
      <c r="AM2277">
        <f t="shared" si="665"/>
        <v>1</v>
      </c>
      <c r="AN2277">
        <f t="shared" si="666"/>
        <v>1185.499090150003</v>
      </c>
      <c r="AO2277">
        <v>15.37</v>
      </c>
      <c r="AP2277">
        <f t="shared" si="667"/>
        <v>17.846347713619533</v>
      </c>
      <c r="AQ2277">
        <v>3.27</v>
      </c>
      <c r="AR2277">
        <v>6430</v>
      </c>
      <c r="AS2277">
        <v>5.0737861885996933</v>
      </c>
      <c r="AT2277">
        <v>1.0329340784512688</v>
      </c>
      <c r="AU2277">
        <f t="shared" si="668"/>
        <v>5.2408866609800002</v>
      </c>
      <c r="AV2277">
        <f t="shared" si="669"/>
        <v>3.0988022353538067</v>
      </c>
      <c r="AW2277">
        <f t="shared" si="670"/>
        <v>7.2305385491588821</v>
      </c>
      <c r="AX2277">
        <f t="shared" si="673"/>
        <v>10.329340784512688</v>
      </c>
      <c r="AY2277" s="4">
        <v>0.1</v>
      </c>
      <c r="AZ2277">
        <v>35</v>
      </c>
      <c r="BA2277" s="1">
        <f t="shared" si="671"/>
        <v>0.10368970511989745</v>
      </c>
      <c r="BB2277">
        <v>0.51359999999999995</v>
      </c>
      <c r="BC2277">
        <v>4.8224999999999997E-2</v>
      </c>
      <c r="BD2277">
        <v>6.43E-3</v>
      </c>
      <c r="BE2277">
        <v>160000</v>
      </c>
      <c r="BF2277">
        <f t="shared" si="674"/>
        <v>74.400000000000006</v>
      </c>
      <c r="BG2277" s="7">
        <f t="shared" si="675"/>
        <v>0.78884137209302341</v>
      </c>
      <c r="BH2277" s="8">
        <f t="shared" si="676"/>
        <v>1.5776827441860468</v>
      </c>
      <c r="BI2277" s="7">
        <f t="shared" si="677"/>
        <v>2.36652411627907</v>
      </c>
      <c r="BJ2277">
        <v>340.8</v>
      </c>
      <c r="BK2277">
        <v>6390</v>
      </c>
      <c r="BL2277">
        <v>0.12</v>
      </c>
      <c r="BM2277">
        <v>0.11</v>
      </c>
      <c r="BN2277" s="3">
        <f t="shared" si="672"/>
        <v>6.8257219429680174E-2</v>
      </c>
      <c r="BO2277" s="3">
        <f t="shared" si="678"/>
        <v>0.10074477094758602</v>
      </c>
      <c r="BP2277" s="3">
        <f t="shared" si="679"/>
        <v>8.6971168090809611E-2</v>
      </c>
      <c r="BQ2277" s="3">
        <f t="shared" si="680"/>
        <v>0.13346353096190125</v>
      </c>
      <c r="BR2277">
        <f t="shared" si="681"/>
        <v>8.172811584926945E-2</v>
      </c>
      <c r="BS2277">
        <f t="shared" si="682"/>
        <v>0.11242734941955461</v>
      </c>
      <c r="BT2277" s="5">
        <f t="shared" si="683"/>
        <v>463.5871296463115</v>
      </c>
    </row>
    <row r="2278" spans="1:72" x14ac:dyDescent="0.2">
      <c r="A2278">
        <v>9</v>
      </c>
      <c r="B2278">
        <v>42133</v>
      </c>
      <c r="C2278" t="s">
        <v>718</v>
      </c>
      <c r="D2278">
        <v>42</v>
      </c>
      <c r="E2278" t="s">
        <v>719</v>
      </c>
      <c r="F2278" t="s">
        <v>720</v>
      </c>
      <c r="G2278" t="s">
        <v>458</v>
      </c>
      <c r="H2278">
        <v>133</v>
      </c>
      <c r="I2278">
        <v>7239</v>
      </c>
      <c r="J2278">
        <v>674</v>
      </c>
      <c r="K2278">
        <v>3294</v>
      </c>
      <c r="L2278">
        <v>963</v>
      </c>
      <c r="M2278" s="5">
        <v>94340</v>
      </c>
      <c r="N2278" s="5">
        <v>131718.14989999999</v>
      </c>
      <c r="O2278" s="5">
        <v>5972.7</v>
      </c>
      <c r="P2278" s="5">
        <v>8339.1243799999993</v>
      </c>
      <c r="Q2278" s="5">
        <v>63897</v>
      </c>
      <c r="R2278" s="5">
        <v>89213.426179999995</v>
      </c>
      <c r="S2278" s="5">
        <v>791</v>
      </c>
      <c r="T2278" s="5">
        <v>1104.399582</v>
      </c>
      <c r="U2278">
        <v>3265</v>
      </c>
      <c r="V2278">
        <v>357</v>
      </c>
      <c r="W2278">
        <v>1789</v>
      </c>
      <c r="X2278">
        <v>445</v>
      </c>
      <c r="Y2278">
        <v>62</v>
      </c>
      <c r="Z2278">
        <v>20</v>
      </c>
      <c r="AA2278">
        <v>88</v>
      </c>
      <c r="AB2278">
        <v>43</v>
      </c>
      <c r="AC2278">
        <v>14</v>
      </c>
      <c r="AD2278">
        <v>65</v>
      </c>
      <c r="AE2278">
        <v>81</v>
      </c>
      <c r="AF2278">
        <v>31</v>
      </c>
      <c r="AG2278">
        <v>111</v>
      </c>
      <c r="AH2278">
        <v>1033.9166666666665</v>
      </c>
      <c r="AI2278">
        <v>2014.3166666666664</v>
      </c>
      <c r="AJ2278">
        <v>2561.833333333333</v>
      </c>
      <c r="AK2278">
        <v>1021</v>
      </c>
      <c r="AL2278">
        <v>1.1762728416002699</v>
      </c>
      <c r="AM2278">
        <f t="shared" si="665"/>
        <v>1</v>
      </c>
      <c r="AN2278">
        <f t="shared" si="666"/>
        <v>1200.9745712738757</v>
      </c>
      <c r="AO2278">
        <v>15.37</v>
      </c>
      <c r="AP2278">
        <f t="shared" si="667"/>
        <v>18.079313575396146</v>
      </c>
      <c r="AQ2278">
        <v>3.27</v>
      </c>
      <c r="AR2278">
        <v>6430</v>
      </c>
      <c r="AS2278">
        <v>5.0737861885996933</v>
      </c>
      <c r="AT2278">
        <v>0.96659104352868364</v>
      </c>
      <c r="AU2278">
        <f t="shared" si="668"/>
        <v>4.90427628668</v>
      </c>
      <c r="AV2278">
        <f t="shared" si="669"/>
        <v>2.899773130586051</v>
      </c>
      <c r="AW2278">
        <f t="shared" si="670"/>
        <v>6.7661373047007851</v>
      </c>
      <c r="AX2278">
        <f t="shared" si="673"/>
        <v>9.6659104352868361</v>
      </c>
      <c r="AY2278" s="4">
        <v>0.1</v>
      </c>
      <c r="AZ2278">
        <v>35</v>
      </c>
      <c r="BA2278" s="1">
        <f t="shared" si="671"/>
        <v>0.10368970511989745</v>
      </c>
      <c r="BB2278">
        <v>0.51359999999999995</v>
      </c>
      <c r="BC2278">
        <v>4.8224999999999997E-2</v>
      </c>
      <c r="BD2278">
        <v>6.43E-3</v>
      </c>
      <c r="BE2278">
        <v>160000</v>
      </c>
      <c r="BF2278">
        <f t="shared" si="674"/>
        <v>74.400000000000006</v>
      </c>
      <c r="BG2278" s="7">
        <f t="shared" si="675"/>
        <v>0.78884137209302341</v>
      </c>
      <c r="BH2278" s="8">
        <f t="shared" si="676"/>
        <v>1.5776827441860468</v>
      </c>
      <c r="BI2278" s="7">
        <f t="shared" si="677"/>
        <v>2.36652411627907</v>
      </c>
      <c r="BJ2278">
        <v>340.8</v>
      </c>
      <c r="BK2278">
        <v>6390</v>
      </c>
      <c r="BL2278">
        <v>0.12</v>
      </c>
      <c r="BM2278">
        <v>0.11</v>
      </c>
      <c r="BN2278" s="3">
        <f t="shared" si="672"/>
        <v>6.650125179531563E-2</v>
      </c>
      <c r="BO2278" s="3">
        <f t="shared" si="678"/>
        <v>0.10326724280798652</v>
      </c>
      <c r="BP2278" s="3">
        <f t="shared" si="679"/>
        <v>9.0378287514302436E-2</v>
      </c>
      <c r="BQ2278" s="3">
        <f t="shared" si="680"/>
        <v>0.13388455038352851</v>
      </c>
      <c r="BR2278">
        <f t="shared" si="681"/>
        <v>8.425058770966995E-2</v>
      </c>
      <c r="BS2278">
        <f t="shared" si="682"/>
        <v>0.11494982127995511</v>
      </c>
      <c r="BT2278" s="5">
        <f t="shared" si="683"/>
        <v>463.5871296463115</v>
      </c>
    </row>
    <row r="2279" spans="1:72" x14ac:dyDescent="0.2">
      <c r="A2279">
        <v>5</v>
      </c>
      <c r="B2279">
        <v>44001</v>
      </c>
      <c r="C2279" t="s">
        <v>611</v>
      </c>
      <c r="D2279">
        <v>44</v>
      </c>
      <c r="E2279" t="s">
        <v>636</v>
      </c>
      <c r="F2279" t="s">
        <v>637</v>
      </c>
      <c r="G2279" t="s">
        <v>647</v>
      </c>
      <c r="H2279">
        <v>1</v>
      </c>
      <c r="I2279">
        <v>3421</v>
      </c>
      <c r="J2279">
        <v>-46</v>
      </c>
      <c r="K2279">
        <v>1198</v>
      </c>
      <c r="L2279">
        <v>513</v>
      </c>
      <c r="M2279" s="5">
        <v>45898</v>
      </c>
      <c r="N2279" s="5">
        <v>64083.099909999997</v>
      </c>
      <c r="O2279" s="5">
        <v>594.33000000000004</v>
      </c>
      <c r="P2279" s="5">
        <v>829.80759</v>
      </c>
      <c r="Q2279" s="5">
        <v>24098</v>
      </c>
      <c r="R2279" s="5">
        <v>33645.791570000001</v>
      </c>
      <c r="S2279" s="5">
        <v>412</v>
      </c>
      <c r="T2279" s="5">
        <v>575.2372034</v>
      </c>
      <c r="U2279">
        <v>1525</v>
      </c>
      <c r="V2279">
        <v>8</v>
      </c>
      <c r="W2279">
        <v>774</v>
      </c>
      <c r="X2279">
        <v>227</v>
      </c>
      <c r="Y2279">
        <v>62</v>
      </c>
      <c r="Z2279">
        <v>20</v>
      </c>
      <c r="AA2279">
        <v>88</v>
      </c>
      <c r="AB2279">
        <v>43</v>
      </c>
      <c r="AC2279">
        <v>14</v>
      </c>
      <c r="AD2279">
        <v>65</v>
      </c>
      <c r="AE2279">
        <v>81</v>
      </c>
      <c r="AF2279">
        <v>31</v>
      </c>
      <c r="AG2279">
        <v>111</v>
      </c>
      <c r="AH2279">
        <v>1033.9166666666665</v>
      </c>
      <c r="AI2279">
        <v>2014.3166666666664</v>
      </c>
      <c r="AJ2279">
        <v>2561.833333333333</v>
      </c>
      <c r="AK2279">
        <v>1021</v>
      </c>
      <c r="AL2279">
        <v>1.21927911043167</v>
      </c>
      <c r="AM2279">
        <f t="shared" si="665"/>
        <v>1</v>
      </c>
      <c r="AN2279">
        <f t="shared" si="666"/>
        <v>1244.8839717507351</v>
      </c>
      <c r="AO2279">
        <v>15.37</v>
      </c>
      <c r="AP2279">
        <f t="shared" si="667"/>
        <v>18.740319927334767</v>
      </c>
      <c r="AQ2279">
        <v>3.27</v>
      </c>
      <c r="AR2279">
        <v>6430</v>
      </c>
      <c r="AS2279">
        <v>5.0737861885996933</v>
      </c>
      <c r="AT2279">
        <v>1.0662546252984861</v>
      </c>
      <c r="AU2279">
        <f t="shared" si="668"/>
        <v>5.4099479913700002</v>
      </c>
      <c r="AV2279">
        <f t="shared" si="669"/>
        <v>3.1987638758954584</v>
      </c>
      <c r="AW2279">
        <f t="shared" si="670"/>
        <v>7.4637823770894034</v>
      </c>
      <c r="AX2279">
        <f t="shared" si="673"/>
        <v>10.66254625298486</v>
      </c>
      <c r="AY2279" s="4">
        <v>0.1</v>
      </c>
      <c r="AZ2279">
        <v>35</v>
      </c>
      <c r="BA2279" s="1">
        <f t="shared" si="671"/>
        <v>0.10368970511989745</v>
      </c>
      <c r="BB2279">
        <v>0.54790000000000005</v>
      </c>
      <c r="BC2279">
        <v>4.8224999999999997E-2</v>
      </c>
      <c r="BD2279">
        <v>6.43E-3</v>
      </c>
      <c r="BE2279">
        <v>160000</v>
      </c>
      <c r="BF2279">
        <f t="shared" si="674"/>
        <v>74.400000000000006</v>
      </c>
      <c r="BG2279" s="7">
        <f t="shared" si="675"/>
        <v>0.78884137209302341</v>
      </c>
      <c r="BH2279" s="8">
        <f t="shared" si="676"/>
        <v>1.5776827441860468</v>
      </c>
      <c r="BI2279" s="7">
        <f t="shared" si="677"/>
        <v>2.36652411627907</v>
      </c>
      <c r="BJ2279">
        <v>340.8</v>
      </c>
      <c r="BK2279">
        <v>6390</v>
      </c>
      <c r="BL2279">
        <v>0.12</v>
      </c>
      <c r="BM2279">
        <v>0.11</v>
      </c>
      <c r="BN2279" s="3">
        <f t="shared" si="672"/>
        <v>6.8854750623161293E-2</v>
      </c>
      <c r="BO2279" s="3">
        <f t="shared" si="678"/>
        <v>0.1015064048590074</v>
      </c>
      <c r="BP2279" s="3">
        <f t="shared" si="679"/>
        <v>8.728849099650611E-2</v>
      </c>
      <c r="BQ2279" s="3">
        <f t="shared" si="680"/>
        <v>0.13528061168119099</v>
      </c>
      <c r="BR2279">
        <f t="shared" si="681"/>
        <v>8.24917214276044E-2</v>
      </c>
      <c r="BS2279">
        <f t="shared" si="682"/>
        <v>0.11318750773140283</v>
      </c>
      <c r="BT2279" s="5">
        <f t="shared" si="683"/>
        <v>463.52098070836468</v>
      </c>
    </row>
    <row r="2280" spans="1:72" x14ac:dyDescent="0.2">
      <c r="A2280">
        <v>5</v>
      </c>
      <c r="B2280">
        <v>44003</v>
      </c>
      <c r="C2280" t="s">
        <v>611</v>
      </c>
      <c r="D2280">
        <v>44</v>
      </c>
      <c r="E2280" t="s">
        <v>636</v>
      </c>
      <c r="F2280" t="s">
        <v>637</v>
      </c>
      <c r="G2280" t="s">
        <v>64</v>
      </c>
      <c r="H2280">
        <v>3</v>
      </c>
      <c r="I2280">
        <v>8910</v>
      </c>
      <c r="J2280">
        <v>131</v>
      </c>
      <c r="K2280">
        <v>2332</v>
      </c>
      <c r="L2280">
        <v>1565</v>
      </c>
      <c r="M2280" s="5">
        <v>145050</v>
      </c>
      <c r="N2280" s="5">
        <v>202519.79699999999</v>
      </c>
      <c r="O2280" s="5">
        <v>568.41999999999996</v>
      </c>
      <c r="P2280" s="5">
        <v>793.63187170000003</v>
      </c>
      <c r="Q2280" s="5">
        <v>51124</v>
      </c>
      <c r="R2280" s="5">
        <v>71379.676670000001</v>
      </c>
      <c r="S2280" s="5">
        <v>1256</v>
      </c>
      <c r="T2280" s="5">
        <v>1753.6357459999999</v>
      </c>
      <c r="U2280">
        <v>2960</v>
      </c>
      <c r="V2280">
        <v>134</v>
      </c>
      <c r="W2280">
        <v>1083</v>
      </c>
      <c r="X2280">
        <v>495</v>
      </c>
      <c r="Y2280">
        <v>62</v>
      </c>
      <c r="Z2280">
        <v>20</v>
      </c>
      <c r="AA2280">
        <v>88</v>
      </c>
      <c r="AB2280">
        <v>43</v>
      </c>
      <c r="AC2280">
        <v>14</v>
      </c>
      <c r="AD2280">
        <v>65</v>
      </c>
      <c r="AE2280">
        <v>81</v>
      </c>
      <c r="AF2280">
        <v>31</v>
      </c>
      <c r="AG2280">
        <v>111</v>
      </c>
      <c r="AH2280">
        <v>1033.9166666666665</v>
      </c>
      <c r="AI2280">
        <v>2014.3166666666664</v>
      </c>
      <c r="AJ2280">
        <v>2561.833333333333</v>
      </c>
      <c r="AK2280">
        <v>1021</v>
      </c>
      <c r="AL2280">
        <v>1.2208289802074399</v>
      </c>
      <c r="AM2280">
        <f t="shared" si="665"/>
        <v>1</v>
      </c>
      <c r="AN2280">
        <f t="shared" si="666"/>
        <v>1246.4663887917961</v>
      </c>
      <c r="AO2280">
        <v>15.37</v>
      </c>
      <c r="AP2280">
        <f t="shared" si="667"/>
        <v>18.764141425788349</v>
      </c>
      <c r="AQ2280">
        <v>3.27</v>
      </c>
      <c r="AR2280">
        <v>6430</v>
      </c>
      <c r="AS2280">
        <v>5.0737861885996933</v>
      </c>
      <c r="AT2280">
        <v>1.0671942219907375</v>
      </c>
      <c r="AU2280">
        <f t="shared" si="668"/>
        <v>5.4147153040899996</v>
      </c>
      <c r="AV2280">
        <f t="shared" si="669"/>
        <v>3.2015826659722126</v>
      </c>
      <c r="AW2280">
        <f t="shared" si="670"/>
        <v>7.4703595539351628</v>
      </c>
      <c r="AX2280">
        <f t="shared" si="673"/>
        <v>10.671942219907375</v>
      </c>
      <c r="AY2280" s="4">
        <v>0.1</v>
      </c>
      <c r="AZ2280">
        <v>35</v>
      </c>
      <c r="BA2280" s="1">
        <f t="shared" si="671"/>
        <v>0.10368970511989745</v>
      </c>
      <c r="BB2280">
        <v>0.54790000000000005</v>
      </c>
      <c r="BC2280">
        <v>4.8224999999999997E-2</v>
      </c>
      <c r="BD2280">
        <v>6.43E-3</v>
      </c>
      <c r="BE2280">
        <v>160000</v>
      </c>
      <c r="BF2280">
        <f t="shared" si="674"/>
        <v>74.400000000000006</v>
      </c>
      <c r="BG2280" s="7">
        <f t="shared" si="675"/>
        <v>0.78884137209302341</v>
      </c>
      <c r="BH2280" s="8">
        <f t="shared" si="676"/>
        <v>1.5776827441860468</v>
      </c>
      <c r="BI2280" s="7">
        <f t="shared" si="677"/>
        <v>2.36652411627907</v>
      </c>
      <c r="BJ2280">
        <v>340.8</v>
      </c>
      <c r="BK2280">
        <v>6390</v>
      </c>
      <c r="BL2280">
        <v>0.12</v>
      </c>
      <c r="BM2280">
        <v>0.11</v>
      </c>
      <c r="BN2280" s="3">
        <f t="shared" si="672"/>
        <v>6.8924553893534204E-2</v>
      </c>
      <c r="BO2280" s="3">
        <f t="shared" si="678"/>
        <v>0.10938137253547531</v>
      </c>
      <c r="BP2280" s="3">
        <f t="shared" si="679"/>
        <v>9.5150929672377954E-2</v>
      </c>
      <c r="BQ2280" s="3">
        <f t="shared" si="680"/>
        <v>0.14318534160418106</v>
      </c>
      <c r="BR2280">
        <f t="shared" si="681"/>
        <v>9.0366689104072306E-2</v>
      </c>
      <c r="BS2280">
        <f t="shared" si="682"/>
        <v>0.12106247540787074</v>
      </c>
      <c r="BT2280" s="5">
        <f t="shared" si="683"/>
        <v>463.52098070836468</v>
      </c>
    </row>
    <row r="2281" spans="1:72" x14ac:dyDescent="0.2">
      <c r="A2281">
        <v>5</v>
      </c>
      <c r="B2281">
        <v>44005</v>
      </c>
      <c r="C2281" t="s">
        <v>611</v>
      </c>
      <c r="D2281">
        <v>44</v>
      </c>
      <c r="E2281" t="s">
        <v>636</v>
      </c>
      <c r="F2281" t="s">
        <v>637</v>
      </c>
      <c r="G2281" t="s">
        <v>655</v>
      </c>
      <c r="H2281">
        <v>5</v>
      </c>
      <c r="I2281">
        <v>4154</v>
      </c>
      <c r="J2281">
        <v>71</v>
      </c>
      <c r="K2281">
        <v>1304</v>
      </c>
      <c r="L2281">
        <v>618</v>
      </c>
      <c r="M2281" s="5">
        <v>56443</v>
      </c>
      <c r="N2281" s="5">
        <v>78806.100659999996</v>
      </c>
      <c r="O2281" s="5">
        <v>661.96</v>
      </c>
      <c r="P2281" s="5">
        <v>924.23305619999996</v>
      </c>
      <c r="Q2281" s="5">
        <v>26148</v>
      </c>
      <c r="R2281" s="5">
        <v>36508.015520000001</v>
      </c>
      <c r="S2281" s="5">
        <v>495</v>
      </c>
      <c r="T2281" s="5">
        <v>691.12236819999998</v>
      </c>
      <c r="U2281">
        <v>1653</v>
      </c>
      <c r="V2281">
        <v>115</v>
      </c>
      <c r="W2281">
        <v>782</v>
      </c>
      <c r="X2281">
        <v>246</v>
      </c>
      <c r="Y2281">
        <v>62</v>
      </c>
      <c r="Z2281">
        <v>20</v>
      </c>
      <c r="AA2281">
        <v>88</v>
      </c>
      <c r="AB2281">
        <v>43</v>
      </c>
      <c r="AC2281">
        <v>14</v>
      </c>
      <c r="AD2281">
        <v>65</v>
      </c>
      <c r="AE2281">
        <v>81</v>
      </c>
      <c r="AF2281">
        <v>31</v>
      </c>
      <c r="AG2281">
        <v>111</v>
      </c>
      <c r="AH2281">
        <v>1033.9166666666665</v>
      </c>
      <c r="AI2281">
        <v>2014.3166666666664</v>
      </c>
      <c r="AJ2281">
        <v>2561.833333333333</v>
      </c>
      <c r="AK2281">
        <v>1021</v>
      </c>
      <c r="AL2281">
        <v>1.21927911043167</v>
      </c>
      <c r="AM2281">
        <f t="shared" si="665"/>
        <v>1</v>
      </c>
      <c r="AN2281">
        <f t="shared" si="666"/>
        <v>1244.8839717507351</v>
      </c>
      <c r="AO2281">
        <v>15.37</v>
      </c>
      <c r="AP2281">
        <f t="shared" si="667"/>
        <v>18.740319927334767</v>
      </c>
      <c r="AQ2281">
        <v>3.27</v>
      </c>
      <c r="AR2281">
        <v>6430</v>
      </c>
      <c r="AS2281">
        <v>5.0737861885996933</v>
      </c>
      <c r="AT2281">
        <v>1.0710130579920527</v>
      </c>
      <c r="AU2281">
        <f t="shared" si="668"/>
        <v>5.434091261449999</v>
      </c>
      <c r="AV2281">
        <f t="shared" si="669"/>
        <v>3.2130391739761581</v>
      </c>
      <c r="AW2281">
        <f t="shared" si="670"/>
        <v>7.497091405944369</v>
      </c>
      <c r="AX2281">
        <f t="shared" si="673"/>
        <v>10.710130579920527</v>
      </c>
      <c r="AY2281" s="4">
        <v>0.1</v>
      </c>
      <c r="AZ2281">
        <v>35</v>
      </c>
      <c r="BA2281" s="1">
        <f t="shared" si="671"/>
        <v>0.10368970511989745</v>
      </c>
      <c r="BB2281">
        <v>0.54790000000000005</v>
      </c>
      <c r="BC2281">
        <v>4.8224999999999997E-2</v>
      </c>
      <c r="BD2281">
        <v>6.43E-3</v>
      </c>
      <c r="BE2281">
        <v>160000</v>
      </c>
      <c r="BF2281">
        <f t="shared" si="674"/>
        <v>74.400000000000006</v>
      </c>
      <c r="BG2281" s="7">
        <f t="shared" si="675"/>
        <v>0.78884137209302341</v>
      </c>
      <c r="BH2281" s="8">
        <f t="shared" si="676"/>
        <v>1.5776827441860468</v>
      </c>
      <c r="BI2281" s="7">
        <f t="shared" si="677"/>
        <v>2.36652411627907</v>
      </c>
      <c r="BJ2281">
        <v>340.8</v>
      </c>
      <c r="BK2281">
        <v>6390</v>
      </c>
      <c r="BL2281">
        <v>0.12</v>
      </c>
      <c r="BM2281">
        <v>0.11</v>
      </c>
      <c r="BN2281" s="3">
        <f t="shared" si="672"/>
        <v>6.9009991849775687E-2</v>
      </c>
      <c r="BO2281" s="3">
        <f t="shared" si="678"/>
        <v>0.1024898431208128</v>
      </c>
      <c r="BP2281" s="3">
        <f t="shared" si="679"/>
        <v>8.8208478198356005E-2</v>
      </c>
      <c r="BQ2281" s="3">
        <f t="shared" si="680"/>
        <v>0.13641477593857831</v>
      </c>
      <c r="BR2281">
        <f t="shared" si="681"/>
        <v>8.34751596894098E-2</v>
      </c>
      <c r="BS2281">
        <f t="shared" si="682"/>
        <v>0.11417094599320823</v>
      </c>
      <c r="BT2281" s="5">
        <f t="shared" si="683"/>
        <v>463.52098070836468</v>
      </c>
    </row>
    <row r="2282" spans="1:72" x14ac:dyDescent="0.2">
      <c r="A2282">
        <v>5</v>
      </c>
      <c r="B2282">
        <v>44007</v>
      </c>
      <c r="C2282" t="s">
        <v>611</v>
      </c>
      <c r="D2282">
        <v>44</v>
      </c>
      <c r="E2282" t="s">
        <v>636</v>
      </c>
      <c r="F2282" t="s">
        <v>637</v>
      </c>
      <c r="G2282" t="s">
        <v>666</v>
      </c>
      <c r="H2282">
        <v>7</v>
      </c>
      <c r="I2282">
        <v>6184</v>
      </c>
      <c r="J2282">
        <v>118</v>
      </c>
      <c r="K2282">
        <v>1893</v>
      </c>
      <c r="L2282">
        <v>1031</v>
      </c>
      <c r="M2282" s="5">
        <v>93000</v>
      </c>
      <c r="N2282" s="5">
        <v>129847.2328</v>
      </c>
      <c r="O2282" s="5">
        <v>582.14</v>
      </c>
      <c r="P2282" s="5">
        <v>812.78782909999995</v>
      </c>
      <c r="Q2282" s="5">
        <v>39325</v>
      </c>
      <c r="R2282" s="5">
        <v>54905.832580000002</v>
      </c>
      <c r="S2282" s="5">
        <v>828</v>
      </c>
      <c r="T2282" s="5">
        <v>1156.0592340000001</v>
      </c>
      <c r="U2282">
        <v>2415</v>
      </c>
      <c r="V2282">
        <v>132</v>
      </c>
      <c r="W2282">
        <v>1029</v>
      </c>
      <c r="X2282">
        <v>385</v>
      </c>
      <c r="Y2282">
        <v>62</v>
      </c>
      <c r="Z2282">
        <v>20</v>
      </c>
      <c r="AA2282">
        <v>88</v>
      </c>
      <c r="AB2282">
        <v>43</v>
      </c>
      <c r="AC2282">
        <v>14</v>
      </c>
      <c r="AD2282">
        <v>65</v>
      </c>
      <c r="AE2282">
        <v>81</v>
      </c>
      <c r="AF2282">
        <v>31</v>
      </c>
      <c r="AG2282">
        <v>111</v>
      </c>
      <c r="AH2282">
        <v>1033.9166666666665</v>
      </c>
      <c r="AI2282">
        <v>2014.3166666666664</v>
      </c>
      <c r="AJ2282">
        <v>2561.833333333333</v>
      </c>
      <c r="AK2282">
        <v>1021</v>
      </c>
      <c r="AL2282">
        <v>1.2150441493306801</v>
      </c>
      <c r="AM2282">
        <f t="shared" si="665"/>
        <v>1</v>
      </c>
      <c r="AN2282">
        <f t="shared" si="666"/>
        <v>1240.5600764666244</v>
      </c>
      <c r="AO2282">
        <v>15.37</v>
      </c>
      <c r="AP2282">
        <f t="shared" si="667"/>
        <v>18.67522857521255</v>
      </c>
      <c r="AQ2282">
        <v>3.27</v>
      </c>
      <c r="AR2282">
        <v>6430</v>
      </c>
      <c r="AS2282">
        <v>5.0737861885996933</v>
      </c>
      <c r="AT2282">
        <v>1.0645494201659875</v>
      </c>
      <c r="AU2282">
        <f t="shared" si="668"/>
        <v>5.401296145119999</v>
      </c>
      <c r="AV2282">
        <f t="shared" si="669"/>
        <v>3.1936482604979624</v>
      </c>
      <c r="AW2282">
        <f t="shared" si="670"/>
        <v>7.4518459411619125</v>
      </c>
      <c r="AX2282">
        <f t="shared" si="673"/>
        <v>10.645494201659876</v>
      </c>
      <c r="AY2282" s="4">
        <v>0.1</v>
      </c>
      <c r="AZ2282">
        <v>35</v>
      </c>
      <c r="BA2282" s="1">
        <f t="shared" si="671"/>
        <v>0.10368970511989745</v>
      </c>
      <c r="BB2282">
        <v>0.54790000000000005</v>
      </c>
      <c r="BC2282">
        <v>4.8224999999999997E-2</v>
      </c>
      <c r="BD2282">
        <v>6.43E-3</v>
      </c>
      <c r="BE2282">
        <v>160000</v>
      </c>
      <c r="BF2282">
        <f t="shared" si="674"/>
        <v>74.400000000000006</v>
      </c>
      <c r="BG2282" s="7">
        <f t="shared" si="675"/>
        <v>0.78884137209302341</v>
      </c>
      <c r="BH2282" s="8">
        <f t="shared" si="676"/>
        <v>1.5776827441860468</v>
      </c>
      <c r="BI2282" s="7">
        <f t="shared" si="677"/>
        <v>2.36652411627907</v>
      </c>
      <c r="BJ2282">
        <v>340.8</v>
      </c>
      <c r="BK2282">
        <v>6390</v>
      </c>
      <c r="BL2282">
        <v>0.12</v>
      </c>
      <c r="BM2282">
        <v>0.11</v>
      </c>
      <c r="BN2282" s="3">
        <f t="shared" si="672"/>
        <v>6.8692144847406045E-2</v>
      </c>
      <c r="BO2282" s="3">
        <f t="shared" si="678"/>
        <v>0.1050636163569006</v>
      </c>
      <c r="BP2282" s="3">
        <f t="shared" si="679"/>
        <v>9.0868440458780939E-2</v>
      </c>
      <c r="BQ2282" s="3">
        <f t="shared" si="680"/>
        <v>0.13878380986045202</v>
      </c>
      <c r="BR2282">
        <f t="shared" si="681"/>
        <v>8.6048932925497604E-2</v>
      </c>
      <c r="BS2282">
        <f t="shared" si="682"/>
        <v>0.11674471922929604</v>
      </c>
      <c r="BT2282" s="5">
        <f t="shared" si="683"/>
        <v>463.52098070836468</v>
      </c>
    </row>
    <row r="2283" spans="1:72" x14ac:dyDescent="0.2">
      <c r="A2283">
        <v>5</v>
      </c>
      <c r="B2283">
        <v>44009</v>
      </c>
      <c r="C2283" t="s">
        <v>611</v>
      </c>
      <c r="D2283">
        <v>44</v>
      </c>
      <c r="E2283" t="s">
        <v>636</v>
      </c>
      <c r="F2283" t="s">
        <v>637</v>
      </c>
      <c r="G2283" t="s">
        <v>316</v>
      </c>
      <c r="H2283">
        <v>9</v>
      </c>
      <c r="I2283">
        <v>3975</v>
      </c>
      <c r="J2283">
        <v>216</v>
      </c>
      <c r="K2283">
        <v>1415</v>
      </c>
      <c r="L2283">
        <v>587</v>
      </c>
      <c r="M2283" s="5">
        <v>54719</v>
      </c>
      <c r="N2283" s="5">
        <v>76399.040129999994</v>
      </c>
      <c r="O2283" s="5">
        <v>591.62</v>
      </c>
      <c r="P2283" s="5">
        <v>826.02386960000001</v>
      </c>
      <c r="Q2283" s="5">
        <v>28359</v>
      </c>
      <c r="R2283" s="5">
        <v>39595.028760000001</v>
      </c>
      <c r="S2283" s="5">
        <v>481</v>
      </c>
      <c r="T2283" s="5">
        <v>671.57547290000002</v>
      </c>
      <c r="U2283">
        <v>1725</v>
      </c>
      <c r="V2283">
        <v>176</v>
      </c>
      <c r="W2283">
        <v>867</v>
      </c>
      <c r="X2283">
        <v>256</v>
      </c>
      <c r="Y2283">
        <v>62</v>
      </c>
      <c r="Z2283">
        <v>20</v>
      </c>
      <c r="AA2283">
        <v>88</v>
      </c>
      <c r="AB2283">
        <v>43</v>
      </c>
      <c r="AC2283">
        <v>14</v>
      </c>
      <c r="AD2283">
        <v>65</v>
      </c>
      <c r="AE2283">
        <v>81</v>
      </c>
      <c r="AF2283">
        <v>31</v>
      </c>
      <c r="AG2283">
        <v>111</v>
      </c>
      <c r="AH2283">
        <v>1033.9166666666665</v>
      </c>
      <c r="AI2283">
        <v>2014.3166666666664</v>
      </c>
      <c r="AJ2283">
        <v>2561.833333333333</v>
      </c>
      <c r="AK2283">
        <v>1021</v>
      </c>
      <c r="AL2283">
        <v>1.2259908264333499</v>
      </c>
      <c r="AM2283">
        <f t="shared" si="665"/>
        <v>1</v>
      </c>
      <c r="AN2283">
        <f t="shared" si="666"/>
        <v>1251.7366337884503</v>
      </c>
      <c r="AO2283">
        <v>15.37</v>
      </c>
      <c r="AP2283">
        <f t="shared" si="667"/>
        <v>18.843479002280588</v>
      </c>
      <c r="AQ2283">
        <v>3.27</v>
      </c>
      <c r="AR2283">
        <v>6430</v>
      </c>
      <c r="AS2283">
        <v>5.0737861885996933</v>
      </c>
      <c r="AT2283">
        <v>1.073265064143923</v>
      </c>
      <c r="AU2283">
        <f t="shared" si="668"/>
        <v>5.4455174591600004</v>
      </c>
      <c r="AV2283">
        <f t="shared" si="669"/>
        <v>3.2197951924317687</v>
      </c>
      <c r="AW2283">
        <f t="shared" si="670"/>
        <v>7.5128554490074606</v>
      </c>
      <c r="AX2283">
        <f t="shared" si="673"/>
        <v>10.73265064143923</v>
      </c>
      <c r="AY2283" s="4">
        <v>0.1</v>
      </c>
      <c r="AZ2283">
        <v>35</v>
      </c>
      <c r="BA2283" s="1">
        <f t="shared" si="671"/>
        <v>0.10368970511989745</v>
      </c>
      <c r="BB2283">
        <v>0.54790000000000005</v>
      </c>
      <c r="BC2283">
        <v>4.8224999999999997E-2</v>
      </c>
      <c r="BD2283">
        <v>6.43E-3</v>
      </c>
      <c r="BE2283">
        <v>160000</v>
      </c>
      <c r="BF2283">
        <f t="shared" si="674"/>
        <v>74.400000000000006</v>
      </c>
      <c r="BG2283" s="7">
        <f t="shared" si="675"/>
        <v>0.78884137209302341</v>
      </c>
      <c r="BH2283" s="8">
        <f t="shared" si="676"/>
        <v>1.5776827441860468</v>
      </c>
      <c r="BI2283" s="7">
        <f t="shared" si="677"/>
        <v>2.36652411627907</v>
      </c>
      <c r="BJ2283">
        <v>340.8</v>
      </c>
      <c r="BK2283">
        <v>6390</v>
      </c>
      <c r="BL2283">
        <v>0.12</v>
      </c>
      <c r="BM2283">
        <v>0.11</v>
      </c>
      <c r="BN2283" s="3">
        <f t="shared" si="672"/>
        <v>6.9252999117197248E-2</v>
      </c>
      <c r="BO2283" s="3">
        <f t="shared" si="678"/>
        <v>0.10260684592392107</v>
      </c>
      <c r="BP2283" s="3">
        <f t="shared" si="679"/>
        <v>8.8295451748858556E-2</v>
      </c>
      <c r="BQ2283" s="3">
        <f t="shared" si="680"/>
        <v>0.13660311228597652</v>
      </c>
      <c r="BR2283">
        <f t="shared" si="681"/>
        <v>8.3592162492518066E-2</v>
      </c>
      <c r="BS2283">
        <f t="shared" si="682"/>
        <v>0.1142879487963165</v>
      </c>
      <c r="BT2283" s="5">
        <f t="shared" si="683"/>
        <v>463.52098070836468</v>
      </c>
    </row>
    <row r="2284" spans="1:72" x14ac:dyDescent="0.2">
      <c r="A2284">
        <v>16</v>
      </c>
      <c r="B2284">
        <v>45001</v>
      </c>
      <c r="C2284" t="s">
        <v>1385</v>
      </c>
      <c r="D2284">
        <v>45</v>
      </c>
      <c r="E2284" t="s">
        <v>1397</v>
      </c>
      <c r="F2284" t="s">
        <v>1398</v>
      </c>
      <c r="G2284" t="s">
        <v>1522</v>
      </c>
      <c r="H2284">
        <v>1</v>
      </c>
      <c r="I2284">
        <v>4035</v>
      </c>
      <c r="J2284">
        <v>403</v>
      </c>
      <c r="K2284">
        <v>1970</v>
      </c>
      <c r="L2284">
        <v>427</v>
      </c>
      <c r="M2284" s="5">
        <v>43960</v>
      </c>
      <c r="N2284" s="5">
        <v>61377.251120000001</v>
      </c>
      <c r="O2284" s="5">
        <v>4516.8999999999996</v>
      </c>
      <c r="P2284" s="5">
        <v>6306.5265149999996</v>
      </c>
      <c r="Q2284" s="5">
        <v>37188</v>
      </c>
      <c r="R2284" s="5">
        <v>51922.138639999997</v>
      </c>
      <c r="S2284" s="5">
        <v>369</v>
      </c>
      <c r="T2284" s="5">
        <v>515.20031080000001</v>
      </c>
      <c r="U2284">
        <v>1846</v>
      </c>
      <c r="V2284">
        <v>258</v>
      </c>
      <c r="W2284">
        <v>1262</v>
      </c>
      <c r="X2284">
        <v>221</v>
      </c>
      <c r="Y2284">
        <v>62</v>
      </c>
      <c r="Z2284">
        <v>20</v>
      </c>
      <c r="AA2284">
        <v>88</v>
      </c>
      <c r="AB2284">
        <v>43</v>
      </c>
      <c r="AC2284">
        <v>14</v>
      </c>
      <c r="AD2284">
        <v>65</v>
      </c>
      <c r="AE2284">
        <v>81</v>
      </c>
      <c r="AF2284">
        <v>31</v>
      </c>
      <c r="AG2284">
        <v>111</v>
      </c>
      <c r="AH2284">
        <v>1033.9166666666665</v>
      </c>
      <c r="AI2284">
        <v>2014.3166666666664</v>
      </c>
      <c r="AJ2284">
        <v>2561.833333333333</v>
      </c>
      <c r="AK2284">
        <v>1021</v>
      </c>
      <c r="AL2284">
        <v>0.92813518414130602</v>
      </c>
      <c r="AM2284">
        <f t="shared" si="665"/>
        <v>1</v>
      </c>
      <c r="AN2284">
        <f t="shared" si="666"/>
        <v>947.62602300827348</v>
      </c>
      <c r="AO2284">
        <v>15.37</v>
      </c>
      <c r="AP2284">
        <f t="shared" si="667"/>
        <v>14.265437780251872</v>
      </c>
      <c r="AQ2284">
        <v>3.27</v>
      </c>
      <c r="AR2284">
        <v>6430</v>
      </c>
      <c r="AS2284">
        <v>5.0737861885996933</v>
      </c>
      <c r="AT2284">
        <v>1.056466228703929</v>
      </c>
      <c r="AU2284">
        <f t="shared" si="668"/>
        <v>5.3602837599199997</v>
      </c>
      <c r="AV2284">
        <f t="shared" si="669"/>
        <v>3.1693986861117871</v>
      </c>
      <c r="AW2284">
        <f t="shared" si="670"/>
        <v>7.3952636009275032</v>
      </c>
      <c r="AX2284">
        <f t="shared" si="673"/>
        <v>10.56466228703929</v>
      </c>
      <c r="AY2284" s="4">
        <v>0.1</v>
      </c>
      <c r="AZ2284">
        <v>35</v>
      </c>
      <c r="BA2284" s="1">
        <f t="shared" si="671"/>
        <v>0.10368970511989745</v>
      </c>
      <c r="BB2284">
        <v>0.45124999999999998</v>
      </c>
      <c r="BC2284">
        <v>4.8224999999999997E-2</v>
      </c>
      <c r="BD2284">
        <v>6.43E-3</v>
      </c>
      <c r="BE2284">
        <v>160000</v>
      </c>
      <c r="BF2284">
        <f t="shared" si="674"/>
        <v>74.400000000000006</v>
      </c>
      <c r="BG2284" s="7">
        <f t="shared" si="675"/>
        <v>0.78884137209302341</v>
      </c>
      <c r="BH2284" s="8">
        <f t="shared" si="676"/>
        <v>1.5776827441860468</v>
      </c>
      <c r="BI2284" s="7">
        <f t="shared" si="677"/>
        <v>2.36652411627907</v>
      </c>
      <c r="BJ2284">
        <v>340.8</v>
      </c>
      <c r="BK2284">
        <v>6390</v>
      </c>
      <c r="BL2284">
        <v>0.12</v>
      </c>
      <c r="BM2284">
        <v>0.11</v>
      </c>
      <c r="BN2284" s="3">
        <f t="shared" si="672"/>
        <v>6.620258055091742E-2</v>
      </c>
      <c r="BO2284" s="3">
        <f t="shared" si="678"/>
        <v>9.8902058679802327E-2</v>
      </c>
      <c r="BP2284" s="3">
        <f t="shared" si="679"/>
        <v>8.4814667655215531E-2</v>
      </c>
      <c r="BQ2284" s="3">
        <f t="shared" si="680"/>
        <v>0.13236621260917938</v>
      </c>
      <c r="BR2284">
        <f t="shared" si="681"/>
        <v>7.9881051871226696E-2</v>
      </c>
      <c r="BS2284">
        <f t="shared" si="682"/>
        <v>0.11058789398067877</v>
      </c>
      <c r="BT2284" s="5">
        <f t="shared" si="683"/>
        <v>463.73312845062725</v>
      </c>
    </row>
    <row r="2285" spans="1:72" x14ac:dyDescent="0.2">
      <c r="A2285">
        <v>16</v>
      </c>
      <c r="B2285">
        <v>45003</v>
      </c>
      <c r="C2285" t="s">
        <v>1385</v>
      </c>
      <c r="D2285">
        <v>45</v>
      </c>
      <c r="E2285" t="s">
        <v>1397</v>
      </c>
      <c r="F2285" t="s">
        <v>1398</v>
      </c>
      <c r="G2285" t="s">
        <v>1473</v>
      </c>
      <c r="H2285">
        <v>3</v>
      </c>
      <c r="I2285">
        <v>2872</v>
      </c>
      <c r="J2285">
        <v>311</v>
      </c>
      <c r="K2285">
        <v>1661</v>
      </c>
      <c r="L2285">
        <v>371</v>
      </c>
      <c r="M2285" s="5">
        <v>35568</v>
      </c>
      <c r="N2285" s="5">
        <v>49660.283620000002</v>
      </c>
      <c r="O2285" s="5">
        <v>4311.5</v>
      </c>
      <c r="P2285" s="5">
        <v>6019.745637</v>
      </c>
      <c r="Q2285" s="5">
        <v>35410</v>
      </c>
      <c r="R2285" s="5">
        <v>49439.682939999999</v>
      </c>
      <c r="S2285" s="5">
        <v>310</v>
      </c>
      <c r="T2285" s="5">
        <v>432.82410929999998</v>
      </c>
      <c r="U2285">
        <v>1406</v>
      </c>
      <c r="V2285">
        <v>234</v>
      </c>
      <c r="W2285">
        <v>1096</v>
      </c>
      <c r="X2285">
        <v>189</v>
      </c>
      <c r="Y2285">
        <v>62</v>
      </c>
      <c r="Z2285">
        <v>20</v>
      </c>
      <c r="AA2285">
        <v>88</v>
      </c>
      <c r="AB2285">
        <v>43</v>
      </c>
      <c r="AC2285">
        <v>14</v>
      </c>
      <c r="AD2285">
        <v>65</v>
      </c>
      <c r="AE2285">
        <v>81</v>
      </c>
      <c r="AF2285">
        <v>31</v>
      </c>
      <c r="AG2285">
        <v>111</v>
      </c>
      <c r="AH2285">
        <v>1033.9166666666665</v>
      </c>
      <c r="AI2285">
        <v>2014.3166666666664</v>
      </c>
      <c r="AJ2285">
        <v>2561.833333333333</v>
      </c>
      <c r="AK2285">
        <v>1021</v>
      </c>
      <c r="AL2285">
        <v>0.937581417816026</v>
      </c>
      <c r="AM2285">
        <f t="shared" si="665"/>
        <v>1</v>
      </c>
      <c r="AN2285">
        <f t="shared" si="666"/>
        <v>957.27062759016258</v>
      </c>
      <c r="AO2285">
        <v>15.37</v>
      </c>
      <c r="AP2285">
        <f t="shared" si="667"/>
        <v>14.410626391832318</v>
      </c>
      <c r="AQ2285">
        <v>3.27</v>
      </c>
      <c r="AR2285">
        <v>6430</v>
      </c>
      <c r="AS2285">
        <v>5.0737861885996933</v>
      </c>
      <c r="AT2285">
        <v>0.97461724144603001</v>
      </c>
      <c r="AU2285">
        <f t="shared" si="668"/>
        <v>4.9449994988199997</v>
      </c>
      <c r="AV2285">
        <f t="shared" si="669"/>
        <v>2.9238517243380899</v>
      </c>
      <c r="AW2285">
        <f t="shared" si="670"/>
        <v>6.8223206901222104</v>
      </c>
      <c r="AX2285">
        <f t="shared" si="673"/>
        <v>9.7461724144603004</v>
      </c>
      <c r="AY2285" s="4">
        <v>0.1</v>
      </c>
      <c r="AZ2285">
        <v>35</v>
      </c>
      <c r="BA2285" s="1">
        <f t="shared" si="671"/>
        <v>0.10368970511989745</v>
      </c>
      <c r="BB2285">
        <v>0.45124999999999998</v>
      </c>
      <c r="BC2285">
        <v>4.8224999999999997E-2</v>
      </c>
      <c r="BD2285">
        <v>6.43E-3</v>
      </c>
      <c r="BE2285">
        <v>160000</v>
      </c>
      <c r="BF2285">
        <f t="shared" si="674"/>
        <v>74.400000000000006</v>
      </c>
      <c r="BG2285" s="7">
        <f t="shared" si="675"/>
        <v>0.78884137209302341</v>
      </c>
      <c r="BH2285" s="8">
        <f t="shared" si="676"/>
        <v>1.5776827441860468</v>
      </c>
      <c r="BI2285" s="7">
        <f t="shared" si="677"/>
        <v>2.36652411627907</v>
      </c>
      <c r="BJ2285">
        <v>340.8</v>
      </c>
      <c r="BK2285">
        <v>6390</v>
      </c>
      <c r="BL2285">
        <v>0.12</v>
      </c>
      <c r="BM2285">
        <v>0.11</v>
      </c>
      <c r="BN2285" s="3">
        <f t="shared" si="672"/>
        <v>6.3822019246478845E-2</v>
      </c>
      <c r="BO2285" s="3">
        <f t="shared" si="678"/>
        <v>9.585722549177747E-2</v>
      </c>
      <c r="BP2285" s="3">
        <f t="shared" si="679"/>
        <v>8.2861245301858802E-2</v>
      </c>
      <c r="BQ2285" s="3">
        <f t="shared" si="680"/>
        <v>0.1267287673393446</v>
      </c>
      <c r="BR2285">
        <f t="shared" si="681"/>
        <v>7.683621868320184E-2</v>
      </c>
      <c r="BS2285">
        <f t="shared" si="682"/>
        <v>0.10754306079265391</v>
      </c>
      <c r="BT2285" s="5">
        <f t="shared" si="683"/>
        <v>463.73312845062725</v>
      </c>
    </row>
    <row r="2286" spans="1:72" x14ac:dyDescent="0.2">
      <c r="A2286">
        <v>16</v>
      </c>
      <c r="B2286">
        <v>45005</v>
      </c>
      <c r="C2286" t="s">
        <v>1385</v>
      </c>
      <c r="D2286">
        <v>45</v>
      </c>
      <c r="E2286" t="s">
        <v>1397</v>
      </c>
      <c r="F2286" t="s">
        <v>1398</v>
      </c>
      <c r="G2286" t="s">
        <v>1444</v>
      </c>
      <c r="H2286">
        <v>5</v>
      </c>
      <c r="I2286">
        <v>1334</v>
      </c>
      <c r="J2286">
        <v>144</v>
      </c>
      <c r="K2286">
        <v>961</v>
      </c>
      <c r="L2286">
        <v>182</v>
      </c>
      <c r="M2286" s="5">
        <v>18528</v>
      </c>
      <c r="N2286" s="5">
        <v>25868.919669999999</v>
      </c>
      <c r="O2286" s="5">
        <v>1962.9</v>
      </c>
      <c r="P2286" s="5">
        <v>2740.6143360000001</v>
      </c>
      <c r="Q2286" s="5">
        <v>21711</v>
      </c>
      <c r="R2286" s="5">
        <v>30313.04593</v>
      </c>
      <c r="S2286" s="5">
        <v>168</v>
      </c>
      <c r="T2286" s="5">
        <v>234.56274310000001</v>
      </c>
      <c r="U2286">
        <v>972</v>
      </c>
      <c r="V2286">
        <v>165</v>
      </c>
      <c r="W2286">
        <v>894</v>
      </c>
      <c r="X2286">
        <v>131</v>
      </c>
      <c r="Y2286">
        <v>62</v>
      </c>
      <c r="Z2286">
        <v>20</v>
      </c>
      <c r="AA2286">
        <v>88</v>
      </c>
      <c r="AB2286">
        <v>43</v>
      </c>
      <c r="AC2286">
        <v>14</v>
      </c>
      <c r="AD2286">
        <v>65</v>
      </c>
      <c r="AE2286">
        <v>81</v>
      </c>
      <c r="AF2286">
        <v>31</v>
      </c>
      <c r="AG2286">
        <v>111</v>
      </c>
      <c r="AH2286">
        <v>1033.9166666666665</v>
      </c>
      <c r="AI2286">
        <v>2014.3166666666664</v>
      </c>
      <c r="AJ2286">
        <v>2561.833333333333</v>
      </c>
      <c r="AK2286">
        <v>1021</v>
      </c>
      <c r="AL2286">
        <v>0.94306900826367501</v>
      </c>
      <c r="AM2286">
        <f t="shared" si="665"/>
        <v>1</v>
      </c>
      <c r="AN2286">
        <f t="shared" si="666"/>
        <v>962.87345743721221</v>
      </c>
      <c r="AO2286">
        <v>15.37</v>
      </c>
      <c r="AP2286">
        <f t="shared" si="667"/>
        <v>14.494970657012685</v>
      </c>
      <c r="AQ2286">
        <v>3.27</v>
      </c>
      <c r="AR2286">
        <v>6430</v>
      </c>
      <c r="AS2286">
        <v>5.0737861885996933</v>
      </c>
      <c r="AT2286">
        <v>0.96355917857454654</v>
      </c>
      <c r="AU2286">
        <f t="shared" si="668"/>
        <v>4.8888932521499999</v>
      </c>
      <c r="AV2286">
        <f t="shared" si="669"/>
        <v>2.8906775357236398</v>
      </c>
      <c r="AW2286">
        <f t="shared" si="670"/>
        <v>6.744914250021826</v>
      </c>
      <c r="AX2286">
        <f t="shared" si="673"/>
        <v>9.6355917857454649</v>
      </c>
      <c r="AY2286" s="4">
        <v>0.1</v>
      </c>
      <c r="AZ2286">
        <v>35</v>
      </c>
      <c r="BA2286" s="1">
        <f t="shared" si="671"/>
        <v>0.10368970511989745</v>
      </c>
      <c r="BB2286">
        <v>0.45124999999999998</v>
      </c>
      <c r="BC2286">
        <v>4.8224999999999997E-2</v>
      </c>
      <c r="BD2286">
        <v>6.43E-3</v>
      </c>
      <c r="BE2286">
        <v>160000</v>
      </c>
      <c r="BF2286">
        <f t="shared" si="674"/>
        <v>74.400000000000006</v>
      </c>
      <c r="BG2286" s="7">
        <f t="shared" si="675"/>
        <v>0.78884137209302341</v>
      </c>
      <c r="BH2286" s="8">
        <f t="shared" si="676"/>
        <v>1.5776827441860468</v>
      </c>
      <c r="BI2286" s="7">
        <f t="shared" si="677"/>
        <v>2.36652411627907</v>
      </c>
      <c r="BJ2286">
        <v>340.8</v>
      </c>
      <c r="BK2286">
        <v>6390</v>
      </c>
      <c r="BL2286">
        <v>0.12</v>
      </c>
      <c r="BM2286">
        <v>0.11</v>
      </c>
      <c r="BN2286" s="3">
        <f t="shared" si="672"/>
        <v>6.3629560774317542E-2</v>
      </c>
      <c r="BO2286" s="3">
        <f t="shared" si="678"/>
        <v>9.4203786128911657E-2</v>
      </c>
      <c r="BP2286" s="3">
        <f t="shared" si="679"/>
        <v>8.1355259072290173E-2</v>
      </c>
      <c r="BQ2286" s="3">
        <f t="shared" si="680"/>
        <v>0.12472505769993049</v>
      </c>
      <c r="BR2286">
        <f t="shared" si="681"/>
        <v>7.5182779320336027E-2</v>
      </c>
      <c r="BS2286">
        <f t="shared" si="682"/>
        <v>0.1058896214297881</v>
      </c>
      <c r="BT2286" s="5">
        <f t="shared" si="683"/>
        <v>463.73312845062725</v>
      </c>
    </row>
    <row r="2287" spans="1:72" x14ac:dyDescent="0.2">
      <c r="A2287">
        <v>16</v>
      </c>
      <c r="B2287">
        <v>45007</v>
      </c>
      <c r="C2287" t="s">
        <v>1385</v>
      </c>
      <c r="D2287">
        <v>45</v>
      </c>
      <c r="E2287" t="s">
        <v>1397</v>
      </c>
      <c r="F2287" t="s">
        <v>1398</v>
      </c>
      <c r="G2287" t="s">
        <v>21</v>
      </c>
      <c r="H2287">
        <v>7</v>
      </c>
      <c r="I2287">
        <v>7011</v>
      </c>
      <c r="J2287">
        <v>528</v>
      </c>
      <c r="K2287">
        <v>2888</v>
      </c>
      <c r="L2287">
        <v>751</v>
      </c>
      <c r="M2287" s="5">
        <v>70750</v>
      </c>
      <c r="N2287" s="5">
        <v>98781.631410000002</v>
      </c>
      <c r="O2287" s="5">
        <v>4950.3999999999996</v>
      </c>
      <c r="P2287" s="5">
        <v>6911.7821640000002</v>
      </c>
      <c r="Q2287" s="5">
        <v>50530</v>
      </c>
      <c r="R2287" s="5">
        <v>70550.329819999999</v>
      </c>
      <c r="S2287" s="5">
        <v>595</v>
      </c>
      <c r="T2287" s="5">
        <v>830.74304859999995</v>
      </c>
      <c r="U2287">
        <v>2784</v>
      </c>
      <c r="V2287">
        <v>305</v>
      </c>
      <c r="W2287">
        <v>1528</v>
      </c>
      <c r="X2287">
        <v>322</v>
      </c>
      <c r="Y2287">
        <v>62</v>
      </c>
      <c r="Z2287">
        <v>20</v>
      </c>
      <c r="AA2287">
        <v>88</v>
      </c>
      <c r="AB2287">
        <v>43</v>
      </c>
      <c r="AC2287">
        <v>14</v>
      </c>
      <c r="AD2287">
        <v>65</v>
      </c>
      <c r="AE2287">
        <v>81</v>
      </c>
      <c r="AF2287">
        <v>31</v>
      </c>
      <c r="AG2287">
        <v>111</v>
      </c>
      <c r="AH2287">
        <v>1033.9166666666665</v>
      </c>
      <c r="AI2287">
        <v>2014.3166666666664</v>
      </c>
      <c r="AJ2287">
        <v>2561.833333333333</v>
      </c>
      <c r="AK2287">
        <v>1021</v>
      </c>
      <c r="AL2287">
        <v>0.92749406326384798</v>
      </c>
      <c r="AM2287">
        <f t="shared" si="665"/>
        <v>1</v>
      </c>
      <c r="AN2287">
        <f t="shared" si="666"/>
        <v>946.97143859238884</v>
      </c>
      <c r="AO2287">
        <v>15.37</v>
      </c>
      <c r="AP2287">
        <f t="shared" si="667"/>
        <v>14.255583752365343</v>
      </c>
      <c r="AQ2287">
        <v>3.27</v>
      </c>
      <c r="AR2287">
        <v>6430</v>
      </c>
      <c r="AS2287">
        <v>5.0737861885996933</v>
      </c>
      <c r="AT2287">
        <v>1.057425014166929</v>
      </c>
      <c r="AU2287">
        <f t="shared" si="668"/>
        <v>5.3651484323599998</v>
      </c>
      <c r="AV2287">
        <f t="shared" si="669"/>
        <v>3.1722750425007868</v>
      </c>
      <c r="AW2287">
        <f t="shared" si="670"/>
        <v>7.4019750991685029</v>
      </c>
      <c r="AX2287">
        <f t="shared" si="673"/>
        <v>10.574250141669291</v>
      </c>
      <c r="AY2287" s="4">
        <v>0.1</v>
      </c>
      <c r="AZ2287">
        <v>35</v>
      </c>
      <c r="BA2287" s="1">
        <f t="shared" si="671"/>
        <v>0.10368970511989745</v>
      </c>
      <c r="BB2287">
        <v>0.45124999999999998</v>
      </c>
      <c r="BC2287">
        <v>4.8224999999999997E-2</v>
      </c>
      <c r="BD2287">
        <v>6.43E-3</v>
      </c>
      <c r="BE2287">
        <v>160000</v>
      </c>
      <c r="BF2287">
        <f t="shared" si="674"/>
        <v>74.400000000000006</v>
      </c>
      <c r="BG2287" s="7">
        <f t="shared" si="675"/>
        <v>0.78884137209302341</v>
      </c>
      <c r="BH2287" s="8">
        <f t="shared" si="676"/>
        <v>1.5776827441860468</v>
      </c>
      <c r="BI2287" s="7">
        <f t="shared" si="677"/>
        <v>2.36652411627907</v>
      </c>
      <c r="BJ2287">
        <v>340.8</v>
      </c>
      <c r="BK2287">
        <v>6390</v>
      </c>
      <c r="BL2287">
        <v>0.12</v>
      </c>
      <c r="BM2287">
        <v>0.11</v>
      </c>
      <c r="BN2287" s="3">
        <f t="shared" si="672"/>
        <v>6.6214197182941817E-2</v>
      </c>
      <c r="BO2287" s="3">
        <f t="shared" si="678"/>
        <v>0.10106433265352494</v>
      </c>
      <c r="BP2287" s="3">
        <f t="shared" si="679"/>
        <v>8.6964156756730221E-2</v>
      </c>
      <c r="BQ2287" s="3">
        <f t="shared" si="680"/>
        <v>0.13455885664438372</v>
      </c>
      <c r="BR2287">
        <f t="shared" si="681"/>
        <v>8.2043325844949305E-2</v>
      </c>
      <c r="BS2287">
        <f t="shared" si="682"/>
        <v>0.11275016795440138</v>
      </c>
      <c r="BT2287" s="5">
        <f t="shared" si="683"/>
        <v>463.73312845062725</v>
      </c>
    </row>
    <row r="2288" spans="1:72" x14ac:dyDescent="0.2">
      <c r="A2288">
        <v>16</v>
      </c>
      <c r="B2288">
        <v>45009</v>
      </c>
      <c r="C2288" t="s">
        <v>1385</v>
      </c>
      <c r="D2288">
        <v>45</v>
      </c>
      <c r="E2288" t="s">
        <v>1397</v>
      </c>
      <c r="F2288" t="s">
        <v>1398</v>
      </c>
      <c r="G2288" t="s">
        <v>1496</v>
      </c>
      <c r="H2288">
        <v>9</v>
      </c>
      <c r="I2288">
        <v>1723</v>
      </c>
      <c r="J2288">
        <v>176</v>
      </c>
      <c r="K2288">
        <v>1097</v>
      </c>
      <c r="L2288">
        <v>234</v>
      </c>
      <c r="M2288" s="5">
        <v>25320</v>
      </c>
      <c r="N2288" s="5">
        <v>35351.956290000002</v>
      </c>
      <c r="O2288" s="5">
        <v>2438.1999999999998</v>
      </c>
      <c r="P2288" s="5">
        <v>3404.2314299999998</v>
      </c>
      <c r="Q2288" s="5">
        <v>24835</v>
      </c>
      <c r="R2288" s="5">
        <v>34674.795989999999</v>
      </c>
      <c r="S2288" s="5">
        <v>210</v>
      </c>
      <c r="T2288" s="5">
        <v>293.20342890000001</v>
      </c>
      <c r="U2288">
        <v>1066</v>
      </c>
      <c r="V2288">
        <v>173</v>
      </c>
      <c r="W2288">
        <v>933</v>
      </c>
      <c r="X2288">
        <v>144</v>
      </c>
      <c r="Y2288">
        <v>62</v>
      </c>
      <c r="Z2288">
        <v>20</v>
      </c>
      <c r="AA2288">
        <v>88</v>
      </c>
      <c r="AB2288">
        <v>43</v>
      </c>
      <c r="AC2288">
        <v>14</v>
      </c>
      <c r="AD2288">
        <v>65</v>
      </c>
      <c r="AE2288">
        <v>81</v>
      </c>
      <c r="AF2288">
        <v>31</v>
      </c>
      <c r="AG2288">
        <v>111</v>
      </c>
      <c r="AH2288">
        <v>1033.9166666666665</v>
      </c>
      <c r="AI2288">
        <v>2014.3166666666664</v>
      </c>
      <c r="AJ2288">
        <v>2561.833333333333</v>
      </c>
      <c r="AK2288">
        <v>1021</v>
      </c>
      <c r="AL2288">
        <v>0.95005281103981898</v>
      </c>
      <c r="AM2288">
        <f t="shared" si="665"/>
        <v>1</v>
      </c>
      <c r="AN2288">
        <f t="shared" si="666"/>
        <v>970.00392007165522</v>
      </c>
      <c r="AO2288">
        <v>15.37</v>
      </c>
      <c r="AP2288">
        <f t="shared" si="667"/>
        <v>14.602311705682016</v>
      </c>
      <c r="AQ2288">
        <v>3.27</v>
      </c>
      <c r="AR2288">
        <v>6430</v>
      </c>
      <c r="AS2288">
        <v>5.0737861885996933</v>
      </c>
      <c r="AT2288">
        <v>0.97224459793829821</v>
      </c>
      <c r="AU2288">
        <f t="shared" si="668"/>
        <v>4.9329612129599996</v>
      </c>
      <c r="AV2288">
        <f t="shared" si="669"/>
        <v>2.9167337938148945</v>
      </c>
      <c r="AW2288">
        <f t="shared" si="670"/>
        <v>6.8057121855680878</v>
      </c>
      <c r="AX2288">
        <f t="shared" si="673"/>
        <v>9.7224459793829823</v>
      </c>
      <c r="AY2288" s="4">
        <v>0.1</v>
      </c>
      <c r="AZ2288">
        <v>35</v>
      </c>
      <c r="BA2288" s="1">
        <f t="shared" si="671"/>
        <v>0.10368970511989745</v>
      </c>
      <c r="BB2288">
        <v>0.45124999999999998</v>
      </c>
      <c r="BC2288">
        <v>4.8224999999999997E-2</v>
      </c>
      <c r="BD2288">
        <v>6.43E-3</v>
      </c>
      <c r="BE2288">
        <v>160000</v>
      </c>
      <c r="BF2288">
        <f t="shared" si="674"/>
        <v>74.400000000000006</v>
      </c>
      <c r="BG2288" s="7">
        <f t="shared" si="675"/>
        <v>0.78884137209302341</v>
      </c>
      <c r="BH2288" s="8">
        <f t="shared" si="676"/>
        <v>1.5776827441860468</v>
      </c>
      <c r="BI2288" s="7">
        <f t="shared" si="677"/>
        <v>2.36652411627907</v>
      </c>
      <c r="BJ2288">
        <v>340.8</v>
      </c>
      <c r="BK2288">
        <v>6390</v>
      </c>
      <c r="BL2288">
        <v>0.12</v>
      </c>
      <c r="BM2288">
        <v>0.11</v>
      </c>
      <c r="BN2288" s="3">
        <f t="shared" si="672"/>
        <v>6.4127111368772458E-2</v>
      </c>
      <c r="BO2288" s="3">
        <f t="shared" si="678"/>
        <v>9.5256446672236553E-2</v>
      </c>
      <c r="BP2288" s="3">
        <f t="shared" si="679"/>
        <v>8.2292104367133523E-2</v>
      </c>
      <c r="BQ2288" s="3">
        <f t="shared" si="680"/>
        <v>0.12605283372033632</v>
      </c>
      <c r="BR2288">
        <f t="shared" si="681"/>
        <v>7.6235439863660923E-2</v>
      </c>
      <c r="BS2288">
        <f t="shared" si="682"/>
        <v>0.10694228197311299</v>
      </c>
      <c r="BT2288" s="5">
        <f t="shared" si="683"/>
        <v>463.73312845062725</v>
      </c>
    </row>
    <row r="2289" spans="1:72" x14ac:dyDescent="0.2">
      <c r="A2289">
        <v>16</v>
      </c>
      <c r="B2289">
        <v>45011</v>
      </c>
      <c r="C2289" t="s">
        <v>1385</v>
      </c>
      <c r="D2289">
        <v>45</v>
      </c>
      <c r="E2289" t="s">
        <v>1397</v>
      </c>
      <c r="F2289" t="s">
        <v>1398</v>
      </c>
      <c r="G2289" t="s">
        <v>1446</v>
      </c>
      <c r="H2289">
        <v>11</v>
      </c>
      <c r="I2289">
        <v>2264</v>
      </c>
      <c r="J2289">
        <v>153</v>
      </c>
      <c r="K2289">
        <v>1201</v>
      </c>
      <c r="L2289">
        <v>262</v>
      </c>
      <c r="M2289" s="5">
        <v>28530</v>
      </c>
      <c r="N2289" s="5">
        <v>39833.780129999999</v>
      </c>
      <c r="O2289" s="5">
        <v>2787.2</v>
      </c>
      <c r="P2289" s="5">
        <v>3891.5076049999998</v>
      </c>
      <c r="Q2289" s="5">
        <v>27154</v>
      </c>
      <c r="R2289" s="5">
        <v>37912.599569999998</v>
      </c>
      <c r="S2289" s="5">
        <v>235</v>
      </c>
      <c r="T2289" s="5">
        <v>328.10859900000003</v>
      </c>
      <c r="U2289">
        <v>1240</v>
      </c>
      <c r="V2289">
        <v>173</v>
      </c>
      <c r="W2289">
        <v>985</v>
      </c>
      <c r="X2289">
        <v>157</v>
      </c>
      <c r="Y2289">
        <v>62</v>
      </c>
      <c r="Z2289">
        <v>20</v>
      </c>
      <c r="AA2289">
        <v>88</v>
      </c>
      <c r="AB2289">
        <v>43</v>
      </c>
      <c r="AC2289">
        <v>14</v>
      </c>
      <c r="AD2289">
        <v>65</v>
      </c>
      <c r="AE2289">
        <v>81</v>
      </c>
      <c r="AF2289">
        <v>31</v>
      </c>
      <c r="AG2289">
        <v>111</v>
      </c>
      <c r="AH2289">
        <v>1033.9166666666665</v>
      </c>
      <c r="AI2289">
        <v>2014.3166666666664</v>
      </c>
      <c r="AJ2289">
        <v>2561.833333333333</v>
      </c>
      <c r="AK2289">
        <v>1021</v>
      </c>
      <c r="AL2289">
        <v>0.94147136578193102</v>
      </c>
      <c r="AM2289">
        <f t="shared" si="665"/>
        <v>1</v>
      </c>
      <c r="AN2289">
        <f t="shared" si="666"/>
        <v>961.2422644633516</v>
      </c>
      <c r="AO2289">
        <v>15.37</v>
      </c>
      <c r="AP2289">
        <f t="shared" si="667"/>
        <v>14.470414892068279</v>
      </c>
      <c r="AQ2289">
        <v>3.27</v>
      </c>
      <c r="AR2289">
        <v>6430</v>
      </c>
      <c r="AS2289">
        <v>5.0737861885996933</v>
      </c>
      <c r="AT2289">
        <v>0.97309101524686548</v>
      </c>
      <c r="AU2289">
        <f t="shared" si="668"/>
        <v>4.9372557534099997</v>
      </c>
      <c r="AV2289">
        <f t="shared" si="669"/>
        <v>2.9192730457405967</v>
      </c>
      <c r="AW2289">
        <f t="shared" si="670"/>
        <v>6.8116371067280586</v>
      </c>
      <c r="AX2289">
        <f t="shared" si="673"/>
        <v>9.7309101524686543</v>
      </c>
      <c r="AY2289" s="4">
        <v>0.1</v>
      </c>
      <c r="AZ2289">
        <v>35</v>
      </c>
      <c r="BA2289" s="1">
        <f t="shared" si="671"/>
        <v>0.10368970511989745</v>
      </c>
      <c r="BB2289">
        <v>0.45124999999999998</v>
      </c>
      <c r="BC2289">
        <v>4.8224999999999997E-2</v>
      </c>
      <c r="BD2289">
        <v>6.43E-3</v>
      </c>
      <c r="BE2289">
        <v>160000</v>
      </c>
      <c r="BF2289">
        <f t="shared" si="674"/>
        <v>74.400000000000006</v>
      </c>
      <c r="BG2289" s="7">
        <f t="shared" si="675"/>
        <v>0.78884137209302341</v>
      </c>
      <c r="BH2289" s="8">
        <f t="shared" si="676"/>
        <v>1.5776827441860468</v>
      </c>
      <c r="BI2289" s="7">
        <f t="shared" si="677"/>
        <v>2.36652411627907</v>
      </c>
      <c r="BJ2289">
        <v>340.8</v>
      </c>
      <c r="BK2289">
        <v>6390</v>
      </c>
      <c r="BL2289">
        <v>0.12</v>
      </c>
      <c r="BM2289">
        <v>0.11</v>
      </c>
      <c r="BN2289" s="3">
        <f t="shared" si="672"/>
        <v>6.3891531876648616E-2</v>
      </c>
      <c r="BO2289" s="3">
        <f t="shared" si="678"/>
        <v>9.5291620786798092E-2</v>
      </c>
      <c r="BP2289" s="3">
        <f t="shared" si="679"/>
        <v>8.2315991976483829E-2</v>
      </c>
      <c r="BQ2289" s="3">
        <f t="shared" si="680"/>
        <v>0.12611481857274523</v>
      </c>
      <c r="BR2289">
        <f t="shared" si="681"/>
        <v>7.6270613978222462E-2</v>
      </c>
      <c r="BS2289">
        <f t="shared" si="682"/>
        <v>0.10697745608767453</v>
      </c>
      <c r="BT2289" s="5">
        <f t="shared" si="683"/>
        <v>463.73312845062725</v>
      </c>
    </row>
    <row r="2290" spans="1:72" x14ac:dyDescent="0.2">
      <c r="A2290">
        <v>16</v>
      </c>
      <c r="B2290">
        <v>45013</v>
      </c>
      <c r="C2290" t="s">
        <v>1385</v>
      </c>
      <c r="D2290">
        <v>45</v>
      </c>
      <c r="E2290" t="s">
        <v>1397</v>
      </c>
      <c r="F2290" t="s">
        <v>1398</v>
      </c>
      <c r="G2290" t="s">
        <v>1447</v>
      </c>
      <c r="H2290">
        <v>13</v>
      </c>
      <c r="I2290">
        <v>1601</v>
      </c>
      <c r="J2290">
        <v>178</v>
      </c>
      <c r="K2290">
        <v>957</v>
      </c>
      <c r="L2290">
        <v>209</v>
      </c>
      <c r="M2290" s="5">
        <v>27279</v>
      </c>
      <c r="N2290" s="5">
        <v>38087.125419999997</v>
      </c>
      <c r="O2290" s="5">
        <v>1524.9</v>
      </c>
      <c r="P2290" s="5">
        <v>2129.0757560000002</v>
      </c>
      <c r="Q2290" s="5">
        <v>23988</v>
      </c>
      <c r="R2290" s="5">
        <v>33492.20882</v>
      </c>
      <c r="S2290" s="5">
        <v>183</v>
      </c>
      <c r="T2290" s="5">
        <v>255.50584520000001</v>
      </c>
      <c r="U2290">
        <v>889</v>
      </c>
      <c r="V2290">
        <v>169</v>
      </c>
      <c r="W2290">
        <v>805</v>
      </c>
      <c r="X2290">
        <v>119</v>
      </c>
      <c r="Y2290">
        <v>62</v>
      </c>
      <c r="Z2290">
        <v>20</v>
      </c>
      <c r="AA2290">
        <v>88</v>
      </c>
      <c r="AB2290">
        <v>43</v>
      </c>
      <c r="AC2290">
        <v>14</v>
      </c>
      <c r="AD2290">
        <v>65</v>
      </c>
      <c r="AE2290">
        <v>81</v>
      </c>
      <c r="AF2290">
        <v>31</v>
      </c>
      <c r="AG2290">
        <v>111</v>
      </c>
      <c r="AH2290">
        <v>1033.9166666666665</v>
      </c>
      <c r="AI2290">
        <v>2014.3166666666664</v>
      </c>
      <c r="AJ2290">
        <v>2561.833333333333</v>
      </c>
      <c r="AK2290">
        <v>1021</v>
      </c>
      <c r="AL2290">
        <v>0.95576383173465695</v>
      </c>
      <c r="AM2290">
        <f t="shared" si="665"/>
        <v>1</v>
      </c>
      <c r="AN2290">
        <f t="shared" si="666"/>
        <v>975.83487220108475</v>
      </c>
      <c r="AO2290">
        <v>15.37</v>
      </c>
      <c r="AP2290">
        <f t="shared" si="667"/>
        <v>14.690090093761677</v>
      </c>
      <c r="AQ2290">
        <v>3.27</v>
      </c>
      <c r="AR2290">
        <v>6430</v>
      </c>
      <c r="AS2290">
        <v>5.0737861885996933</v>
      </c>
      <c r="AT2290">
        <v>0.96593835076298507</v>
      </c>
      <c r="AU2290">
        <f t="shared" si="668"/>
        <v>4.9009646631399999</v>
      </c>
      <c r="AV2290">
        <f t="shared" si="669"/>
        <v>2.897815052288955</v>
      </c>
      <c r="AW2290">
        <f t="shared" si="670"/>
        <v>6.7615684553408952</v>
      </c>
      <c r="AX2290">
        <f t="shared" si="673"/>
        <v>9.6593835076298511</v>
      </c>
      <c r="AY2290" s="4">
        <v>0.1</v>
      </c>
      <c r="AZ2290">
        <v>35</v>
      </c>
      <c r="BA2290" s="1">
        <f t="shared" si="671"/>
        <v>0.10368970511989745</v>
      </c>
      <c r="BB2290">
        <v>0.45124999999999998</v>
      </c>
      <c r="BC2290">
        <v>4.8224999999999997E-2</v>
      </c>
      <c r="BD2290">
        <v>6.43E-3</v>
      </c>
      <c r="BE2290">
        <v>160000</v>
      </c>
      <c r="BF2290">
        <f t="shared" si="674"/>
        <v>74.400000000000006</v>
      </c>
      <c r="BG2290" s="7">
        <f t="shared" si="675"/>
        <v>0.78884137209302341</v>
      </c>
      <c r="BH2290" s="8">
        <f t="shared" si="676"/>
        <v>1.5776827441860468</v>
      </c>
      <c r="BI2290" s="7">
        <f t="shared" si="677"/>
        <v>2.36652411627907</v>
      </c>
      <c r="BJ2290">
        <v>340.8</v>
      </c>
      <c r="BK2290">
        <v>6390</v>
      </c>
      <c r="BL2290">
        <v>0.12</v>
      </c>
      <c r="BM2290">
        <v>0.11</v>
      </c>
      <c r="BN2290" s="3">
        <f t="shared" si="672"/>
        <v>6.4096530865044854E-2</v>
      </c>
      <c r="BO2290" s="3">
        <f t="shared" si="678"/>
        <v>9.5339489406696065E-2</v>
      </c>
      <c r="BP2290" s="3">
        <f t="shared" si="679"/>
        <v>8.2459237408923858E-2</v>
      </c>
      <c r="BQ2290" s="3">
        <f t="shared" si="680"/>
        <v>0.12593612257676581</v>
      </c>
      <c r="BR2290">
        <f t="shared" si="681"/>
        <v>7.6318482598120435E-2</v>
      </c>
      <c r="BS2290">
        <f t="shared" si="682"/>
        <v>0.10702532470757251</v>
      </c>
      <c r="BT2290" s="5">
        <f t="shared" si="683"/>
        <v>463.73312845062725</v>
      </c>
    </row>
    <row r="2291" spans="1:72" x14ac:dyDescent="0.2">
      <c r="A2291">
        <v>16</v>
      </c>
      <c r="B2291">
        <v>45015</v>
      </c>
      <c r="C2291" t="s">
        <v>1385</v>
      </c>
      <c r="D2291">
        <v>45</v>
      </c>
      <c r="E2291" t="s">
        <v>1397</v>
      </c>
      <c r="F2291" t="s">
        <v>1398</v>
      </c>
      <c r="G2291" t="s">
        <v>965</v>
      </c>
      <c r="H2291">
        <v>15</v>
      </c>
      <c r="I2291">
        <v>2955</v>
      </c>
      <c r="J2291">
        <v>152</v>
      </c>
      <c r="K2291">
        <v>1408</v>
      </c>
      <c r="L2291">
        <v>331</v>
      </c>
      <c r="M2291" s="5">
        <v>35248</v>
      </c>
      <c r="N2291" s="5">
        <v>49213.497439999999</v>
      </c>
      <c r="O2291" s="5">
        <v>1644.3</v>
      </c>
      <c r="P2291" s="5">
        <v>2295.7828479999998</v>
      </c>
      <c r="Q2291" s="5">
        <v>27939</v>
      </c>
      <c r="R2291" s="5">
        <v>39008.621910000002</v>
      </c>
      <c r="S2291" s="5">
        <v>279</v>
      </c>
      <c r="T2291" s="5">
        <v>389.54169839999997</v>
      </c>
      <c r="U2291">
        <v>1245</v>
      </c>
      <c r="V2291">
        <v>166</v>
      </c>
      <c r="W2291">
        <v>935</v>
      </c>
      <c r="X2291">
        <v>154</v>
      </c>
      <c r="Y2291">
        <v>62</v>
      </c>
      <c r="Z2291">
        <v>20</v>
      </c>
      <c r="AA2291">
        <v>88</v>
      </c>
      <c r="AB2291">
        <v>43</v>
      </c>
      <c r="AC2291">
        <v>14</v>
      </c>
      <c r="AD2291">
        <v>65</v>
      </c>
      <c r="AE2291">
        <v>81</v>
      </c>
      <c r="AF2291">
        <v>31</v>
      </c>
      <c r="AG2291">
        <v>111</v>
      </c>
      <c r="AH2291">
        <v>1033.9166666666665</v>
      </c>
      <c r="AI2291">
        <v>2014.3166666666664</v>
      </c>
      <c r="AJ2291">
        <v>2561.833333333333</v>
      </c>
      <c r="AK2291">
        <v>1021</v>
      </c>
      <c r="AL2291">
        <v>0.97163521250089002</v>
      </c>
      <c r="AM2291">
        <f t="shared" si="665"/>
        <v>1</v>
      </c>
      <c r="AN2291">
        <f t="shared" si="666"/>
        <v>992.03955196340871</v>
      </c>
      <c r="AO2291">
        <v>15.37</v>
      </c>
      <c r="AP2291">
        <f t="shared" si="667"/>
        <v>14.93403321613868</v>
      </c>
      <c r="AQ2291">
        <v>3.27</v>
      </c>
      <c r="AR2291">
        <v>6430</v>
      </c>
      <c r="AS2291">
        <v>5.0737861885996933</v>
      </c>
      <c r="AT2291">
        <v>1.0145217002474127</v>
      </c>
      <c r="AU2291">
        <f t="shared" si="668"/>
        <v>5.1474661907500003</v>
      </c>
      <c r="AV2291">
        <f t="shared" si="669"/>
        <v>3.0435651007422382</v>
      </c>
      <c r="AW2291">
        <f t="shared" si="670"/>
        <v>7.1016519017318895</v>
      </c>
      <c r="AX2291">
        <f t="shared" si="673"/>
        <v>10.145217002474126</v>
      </c>
      <c r="AY2291" s="4">
        <v>0.1</v>
      </c>
      <c r="AZ2291">
        <v>35</v>
      </c>
      <c r="BA2291" s="1">
        <f t="shared" si="671"/>
        <v>0.10368970511989745</v>
      </c>
      <c r="BB2291">
        <v>0.45124999999999998</v>
      </c>
      <c r="BC2291">
        <v>4.8224999999999997E-2</v>
      </c>
      <c r="BD2291">
        <v>6.43E-3</v>
      </c>
      <c r="BE2291">
        <v>160000</v>
      </c>
      <c r="BF2291">
        <f t="shared" si="674"/>
        <v>74.400000000000006</v>
      </c>
      <c r="BG2291" s="7">
        <f t="shared" si="675"/>
        <v>0.78884137209302341</v>
      </c>
      <c r="BH2291" s="8">
        <f t="shared" si="676"/>
        <v>1.5776827441860468</v>
      </c>
      <c r="BI2291" s="7">
        <f t="shared" si="677"/>
        <v>2.36652411627907</v>
      </c>
      <c r="BJ2291">
        <v>340.8</v>
      </c>
      <c r="BK2291">
        <v>6390</v>
      </c>
      <c r="BL2291">
        <v>0.12</v>
      </c>
      <c r="BM2291">
        <v>0.11</v>
      </c>
      <c r="BN2291" s="3">
        <f t="shared" si="672"/>
        <v>6.6168311788588979E-2</v>
      </c>
      <c r="BO2291" s="3">
        <f t="shared" si="678"/>
        <v>9.8053017935372397E-2</v>
      </c>
      <c r="BP2291" s="3">
        <f t="shared" si="679"/>
        <v>8.4524933926622511E-2</v>
      </c>
      <c r="BQ2291" s="3">
        <f t="shared" si="680"/>
        <v>0.13018855565475854</v>
      </c>
      <c r="BR2291">
        <f t="shared" si="681"/>
        <v>7.9032011126796767E-2</v>
      </c>
      <c r="BS2291">
        <f t="shared" si="682"/>
        <v>0.10973885323624884</v>
      </c>
      <c r="BT2291" s="5">
        <f t="shared" si="683"/>
        <v>463.73312845062725</v>
      </c>
    </row>
    <row r="2292" spans="1:72" x14ac:dyDescent="0.2">
      <c r="A2292">
        <v>16</v>
      </c>
      <c r="B2292">
        <v>45017</v>
      </c>
      <c r="C2292" t="s">
        <v>1385</v>
      </c>
      <c r="D2292">
        <v>45</v>
      </c>
      <c r="E2292" t="s">
        <v>1397</v>
      </c>
      <c r="F2292" t="s">
        <v>1398</v>
      </c>
      <c r="G2292" t="s">
        <v>54</v>
      </c>
      <c r="H2292">
        <v>17</v>
      </c>
      <c r="I2292">
        <v>1928</v>
      </c>
      <c r="J2292">
        <v>234</v>
      </c>
      <c r="K2292">
        <v>1207</v>
      </c>
      <c r="L2292">
        <v>263</v>
      </c>
      <c r="M2292" s="5">
        <v>27949</v>
      </c>
      <c r="N2292" s="5">
        <v>39022.58397</v>
      </c>
      <c r="O2292" s="5">
        <v>2769.1</v>
      </c>
      <c r="P2292" s="5">
        <v>3866.2362619999999</v>
      </c>
      <c r="Q2292" s="5">
        <v>26807</v>
      </c>
      <c r="R2292" s="5">
        <v>37428.1158</v>
      </c>
      <c r="S2292" s="5">
        <v>233</v>
      </c>
      <c r="T2292" s="5">
        <v>325.31618539999999</v>
      </c>
      <c r="U2292">
        <v>1167</v>
      </c>
      <c r="V2292">
        <v>194</v>
      </c>
      <c r="W2292">
        <v>992</v>
      </c>
      <c r="X2292">
        <v>157</v>
      </c>
      <c r="Y2292">
        <v>62</v>
      </c>
      <c r="Z2292">
        <v>20</v>
      </c>
      <c r="AA2292">
        <v>88</v>
      </c>
      <c r="AB2292">
        <v>43</v>
      </c>
      <c r="AC2292">
        <v>14</v>
      </c>
      <c r="AD2292">
        <v>65</v>
      </c>
      <c r="AE2292">
        <v>81</v>
      </c>
      <c r="AF2292">
        <v>31</v>
      </c>
      <c r="AG2292">
        <v>111</v>
      </c>
      <c r="AH2292">
        <v>1033.9166666666665</v>
      </c>
      <c r="AI2292">
        <v>2014.3166666666664</v>
      </c>
      <c r="AJ2292">
        <v>2561.833333333333</v>
      </c>
      <c r="AK2292">
        <v>1021</v>
      </c>
      <c r="AL2292">
        <v>0.95583389699459098</v>
      </c>
      <c r="AM2292">
        <f t="shared" si="665"/>
        <v>1</v>
      </c>
      <c r="AN2292">
        <f t="shared" si="666"/>
        <v>975.90640883147739</v>
      </c>
      <c r="AO2292">
        <v>15.37</v>
      </c>
      <c r="AP2292">
        <f t="shared" si="667"/>
        <v>14.691166996806862</v>
      </c>
      <c r="AQ2292">
        <v>3.27</v>
      </c>
      <c r="AR2292">
        <v>6430</v>
      </c>
      <c r="AS2292">
        <v>5.0737861885996933</v>
      </c>
      <c r="AT2292">
        <v>0.98765977554979045</v>
      </c>
      <c r="AU2292">
        <f t="shared" si="668"/>
        <v>5.0111745282199998</v>
      </c>
      <c r="AV2292">
        <f t="shared" si="669"/>
        <v>2.9629793266493714</v>
      </c>
      <c r="AW2292">
        <f t="shared" si="670"/>
        <v>6.9136184288485332</v>
      </c>
      <c r="AX2292">
        <f t="shared" si="673"/>
        <v>9.8765977554979045</v>
      </c>
      <c r="AY2292" s="4">
        <v>0.1</v>
      </c>
      <c r="AZ2292">
        <v>35</v>
      </c>
      <c r="BA2292" s="1">
        <f t="shared" si="671"/>
        <v>0.10368970511989745</v>
      </c>
      <c r="BB2292">
        <v>0.45124999999999998</v>
      </c>
      <c r="BC2292">
        <v>4.8224999999999997E-2</v>
      </c>
      <c r="BD2292">
        <v>6.43E-3</v>
      </c>
      <c r="BE2292">
        <v>160000</v>
      </c>
      <c r="BF2292">
        <f t="shared" si="674"/>
        <v>74.400000000000006</v>
      </c>
      <c r="BG2292" s="7">
        <f t="shared" si="675"/>
        <v>0.78884137209302341</v>
      </c>
      <c r="BH2292" s="8">
        <f t="shared" si="676"/>
        <v>1.5776827441860468</v>
      </c>
      <c r="BI2292" s="7">
        <f t="shared" si="677"/>
        <v>2.36652411627907</v>
      </c>
      <c r="BJ2292">
        <v>340.8</v>
      </c>
      <c r="BK2292">
        <v>6390</v>
      </c>
      <c r="BL2292">
        <v>0.12</v>
      </c>
      <c r="BM2292">
        <v>0.11</v>
      </c>
      <c r="BN2292" s="3">
        <f t="shared" si="672"/>
        <v>6.4807329202796651E-2</v>
      </c>
      <c r="BO2292" s="3">
        <f t="shared" si="678"/>
        <v>9.6160467808751496E-2</v>
      </c>
      <c r="BP2292" s="3">
        <f t="shared" si="679"/>
        <v>8.2990572662652348E-2</v>
      </c>
      <c r="BQ2292" s="3">
        <f t="shared" si="680"/>
        <v>0.12744513916014844</v>
      </c>
      <c r="BR2292">
        <f t="shared" si="681"/>
        <v>7.7139461000175866E-2</v>
      </c>
      <c r="BS2292">
        <f t="shared" si="682"/>
        <v>0.10784630310962794</v>
      </c>
      <c r="BT2292" s="5">
        <f t="shared" si="683"/>
        <v>463.73312845062725</v>
      </c>
    </row>
    <row r="2293" spans="1:72" x14ac:dyDescent="0.2">
      <c r="A2293">
        <v>16</v>
      </c>
      <c r="B2293">
        <v>45019</v>
      </c>
      <c r="C2293" t="s">
        <v>1385</v>
      </c>
      <c r="D2293">
        <v>45</v>
      </c>
      <c r="E2293" t="s">
        <v>1397</v>
      </c>
      <c r="F2293" t="s">
        <v>1398</v>
      </c>
      <c r="G2293" t="s">
        <v>1476</v>
      </c>
      <c r="H2293">
        <v>19</v>
      </c>
      <c r="I2293">
        <v>2701</v>
      </c>
      <c r="J2293">
        <v>171</v>
      </c>
      <c r="K2293">
        <v>1268</v>
      </c>
      <c r="L2293">
        <v>287</v>
      </c>
      <c r="M2293" s="5">
        <v>31486</v>
      </c>
      <c r="N2293" s="5">
        <v>43960.96744</v>
      </c>
      <c r="O2293" s="5">
        <v>1469.7</v>
      </c>
      <c r="P2293" s="5">
        <v>2052.0051400000002</v>
      </c>
      <c r="Q2293" s="5">
        <v>25006</v>
      </c>
      <c r="R2293" s="5">
        <v>34913.547350000001</v>
      </c>
      <c r="S2293" s="5">
        <v>246</v>
      </c>
      <c r="T2293" s="5">
        <v>343.4668739</v>
      </c>
      <c r="U2293">
        <v>1101</v>
      </c>
      <c r="V2293">
        <v>171</v>
      </c>
      <c r="W2293">
        <v>861</v>
      </c>
      <c r="X2293">
        <v>133</v>
      </c>
      <c r="Y2293">
        <v>62</v>
      </c>
      <c r="Z2293">
        <v>20</v>
      </c>
      <c r="AA2293">
        <v>88</v>
      </c>
      <c r="AB2293">
        <v>43</v>
      </c>
      <c r="AC2293">
        <v>14</v>
      </c>
      <c r="AD2293">
        <v>65</v>
      </c>
      <c r="AE2293">
        <v>81</v>
      </c>
      <c r="AF2293">
        <v>31</v>
      </c>
      <c r="AG2293">
        <v>111</v>
      </c>
      <c r="AH2293">
        <v>1033.9166666666665</v>
      </c>
      <c r="AI2293">
        <v>2014.3166666666664</v>
      </c>
      <c r="AJ2293">
        <v>2561.833333333333</v>
      </c>
      <c r="AK2293">
        <v>1021</v>
      </c>
      <c r="AL2293">
        <v>0.97071811308463396</v>
      </c>
      <c r="AM2293">
        <f t="shared" si="665"/>
        <v>1</v>
      </c>
      <c r="AN2293">
        <f t="shared" si="666"/>
        <v>991.10319345941127</v>
      </c>
      <c r="AO2293">
        <v>15.37</v>
      </c>
      <c r="AP2293">
        <f t="shared" si="667"/>
        <v>14.919937398110823</v>
      </c>
      <c r="AQ2293">
        <v>3.27</v>
      </c>
      <c r="AR2293">
        <v>6430</v>
      </c>
      <c r="AS2293">
        <v>5.0737861885996933</v>
      </c>
      <c r="AT2293">
        <v>1.0170911157165334</v>
      </c>
      <c r="AU2293">
        <f t="shared" si="668"/>
        <v>5.1605028554699999</v>
      </c>
      <c r="AV2293">
        <f t="shared" si="669"/>
        <v>3.0512733471496003</v>
      </c>
      <c r="AW2293">
        <f t="shared" si="670"/>
        <v>7.1196378100157336</v>
      </c>
      <c r="AX2293">
        <f t="shared" si="673"/>
        <v>10.170911157165335</v>
      </c>
      <c r="AY2293" s="4">
        <v>0.1</v>
      </c>
      <c r="AZ2293">
        <v>35</v>
      </c>
      <c r="BA2293" s="1">
        <f t="shared" si="671"/>
        <v>0.10368970511989745</v>
      </c>
      <c r="BB2293">
        <v>0.45124999999999998</v>
      </c>
      <c r="BC2293">
        <v>4.8224999999999997E-2</v>
      </c>
      <c r="BD2293">
        <v>6.43E-3</v>
      </c>
      <c r="BE2293">
        <v>160000</v>
      </c>
      <c r="BF2293">
        <f t="shared" si="674"/>
        <v>74.400000000000006</v>
      </c>
      <c r="BG2293" s="7">
        <f t="shared" si="675"/>
        <v>0.78884137209302341</v>
      </c>
      <c r="BH2293" s="8">
        <f t="shared" si="676"/>
        <v>1.5776827441860468</v>
      </c>
      <c r="BI2293" s="7">
        <f t="shared" si="677"/>
        <v>2.36652411627907</v>
      </c>
      <c r="BJ2293">
        <v>340.8</v>
      </c>
      <c r="BK2293">
        <v>6390</v>
      </c>
      <c r="BL2293">
        <v>0.12</v>
      </c>
      <c r="BM2293">
        <v>0.11</v>
      </c>
      <c r="BN2293" s="3">
        <f t="shared" si="672"/>
        <v>6.6224010054358032E-2</v>
      </c>
      <c r="BO2293" s="3">
        <f t="shared" si="678"/>
        <v>9.7798018806976902E-2</v>
      </c>
      <c r="BP2293" s="3">
        <f t="shared" si="679"/>
        <v>8.4235673068476735E-2</v>
      </c>
      <c r="BQ2293" s="3">
        <f t="shared" si="680"/>
        <v>0.13001494418687795</v>
      </c>
      <c r="BR2293">
        <f t="shared" si="681"/>
        <v>7.8777011998401272E-2</v>
      </c>
      <c r="BS2293">
        <f t="shared" si="682"/>
        <v>0.10948385410785334</v>
      </c>
      <c r="BT2293" s="5">
        <f t="shared" si="683"/>
        <v>463.73312845062725</v>
      </c>
    </row>
    <row r="2294" spans="1:72" x14ac:dyDescent="0.2">
      <c r="A2294">
        <v>16</v>
      </c>
      <c r="B2294">
        <v>45021</v>
      </c>
      <c r="C2294" t="s">
        <v>1385</v>
      </c>
      <c r="D2294">
        <v>45</v>
      </c>
      <c r="E2294" t="s">
        <v>1397</v>
      </c>
      <c r="F2294" t="s">
        <v>1398</v>
      </c>
      <c r="G2294" t="s">
        <v>130</v>
      </c>
      <c r="H2294">
        <v>21</v>
      </c>
      <c r="I2294">
        <v>3393</v>
      </c>
      <c r="J2294">
        <v>269</v>
      </c>
      <c r="K2294">
        <v>1790</v>
      </c>
      <c r="L2294">
        <v>413</v>
      </c>
      <c r="M2294" s="5">
        <v>40315</v>
      </c>
      <c r="N2294" s="5">
        <v>56288.077319999997</v>
      </c>
      <c r="O2294" s="5">
        <v>3631.9</v>
      </c>
      <c r="P2294" s="5">
        <v>5070.8834930000003</v>
      </c>
      <c r="Q2294" s="5">
        <v>37458</v>
      </c>
      <c r="R2294" s="5">
        <v>52299.114479999997</v>
      </c>
      <c r="S2294" s="5">
        <v>356</v>
      </c>
      <c r="T2294" s="5">
        <v>497.04962230000001</v>
      </c>
      <c r="U2294">
        <v>1897</v>
      </c>
      <c r="V2294">
        <v>236</v>
      </c>
      <c r="W2294">
        <v>1380</v>
      </c>
      <c r="X2294">
        <v>243</v>
      </c>
      <c r="Y2294">
        <v>62</v>
      </c>
      <c r="Z2294">
        <v>20</v>
      </c>
      <c r="AA2294">
        <v>88</v>
      </c>
      <c r="AB2294">
        <v>43</v>
      </c>
      <c r="AC2294">
        <v>14</v>
      </c>
      <c r="AD2294">
        <v>65</v>
      </c>
      <c r="AE2294">
        <v>81</v>
      </c>
      <c r="AF2294">
        <v>31</v>
      </c>
      <c r="AG2294">
        <v>111</v>
      </c>
      <c r="AH2294">
        <v>1033.9166666666665</v>
      </c>
      <c r="AI2294">
        <v>2014.3166666666664</v>
      </c>
      <c r="AJ2294">
        <v>2561.833333333333</v>
      </c>
      <c r="AK2294">
        <v>1021</v>
      </c>
      <c r="AL2294">
        <v>0.93894661135143698</v>
      </c>
      <c r="AM2294">
        <f t="shared" si="665"/>
        <v>1</v>
      </c>
      <c r="AN2294">
        <f t="shared" si="666"/>
        <v>958.66449018981712</v>
      </c>
      <c r="AO2294">
        <v>15.37</v>
      </c>
      <c r="AP2294">
        <f t="shared" si="667"/>
        <v>14.431609416471586</v>
      </c>
      <c r="AQ2294">
        <v>3.27</v>
      </c>
      <c r="AR2294">
        <v>6430</v>
      </c>
      <c r="AS2294">
        <v>5.0737861885996933</v>
      </c>
      <c r="AT2294">
        <v>1.0490680032674016</v>
      </c>
      <c r="AU2294">
        <f t="shared" si="668"/>
        <v>5.32274674588</v>
      </c>
      <c r="AV2294">
        <f t="shared" si="669"/>
        <v>3.1472040098022047</v>
      </c>
      <c r="AW2294">
        <f t="shared" si="670"/>
        <v>7.343476022871811</v>
      </c>
      <c r="AX2294">
        <f t="shared" si="673"/>
        <v>10.490680032674016</v>
      </c>
      <c r="AY2294" s="4">
        <v>0.1</v>
      </c>
      <c r="AZ2294">
        <v>35</v>
      </c>
      <c r="BA2294" s="1">
        <f t="shared" si="671"/>
        <v>0.10368970511989745</v>
      </c>
      <c r="BB2294">
        <v>0.45124999999999998</v>
      </c>
      <c r="BC2294">
        <v>4.8224999999999997E-2</v>
      </c>
      <c r="BD2294">
        <v>6.43E-3</v>
      </c>
      <c r="BE2294">
        <v>160000</v>
      </c>
      <c r="BF2294">
        <f t="shared" si="674"/>
        <v>74.400000000000006</v>
      </c>
      <c r="BG2294" s="7">
        <f t="shared" si="675"/>
        <v>0.78884137209302341</v>
      </c>
      <c r="BH2294" s="8">
        <f t="shared" si="676"/>
        <v>1.5776827441860468</v>
      </c>
      <c r="BI2294" s="7">
        <f t="shared" si="677"/>
        <v>2.36652411627907</v>
      </c>
      <c r="BJ2294">
        <v>340.8</v>
      </c>
      <c r="BK2294">
        <v>6390</v>
      </c>
      <c r="BL2294">
        <v>0.12</v>
      </c>
      <c r="BM2294">
        <v>0.11</v>
      </c>
      <c r="BN2294" s="3">
        <f t="shared" si="672"/>
        <v>6.629280460416978E-2</v>
      </c>
      <c r="BO2294" s="3">
        <f t="shared" si="678"/>
        <v>9.8682706667702305E-2</v>
      </c>
      <c r="BP2294" s="3">
        <f t="shared" si="679"/>
        <v>8.4693966874722096E-2</v>
      </c>
      <c r="BQ2294" s="3">
        <f t="shared" si="680"/>
        <v>0.13191251770178786</v>
      </c>
      <c r="BR2294">
        <f t="shared" si="681"/>
        <v>7.9661699859126675E-2</v>
      </c>
      <c r="BS2294">
        <f t="shared" si="682"/>
        <v>0.11036854196857875</v>
      </c>
      <c r="BT2294" s="5">
        <f t="shared" si="683"/>
        <v>463.73312845062725</v>
      </c>
    </row>
    <row r="2295" spans="1:72" x14ac:dyDescent="0.2">
      <c r="A2295">
        <v>16</v>
      </c>
      <c r="B2295">
        <v>45023</v>
      </c>
      <c r="C2295" t="s">
        <v>1385</v>
      </c>
      <c r="D2295">
        <v>45</v>
      </c>
      <c r="E2295" t="s">
        <v>1397</v>
      </c>
      <c r="F2295" t="s">
        <v>1398</v>
      </c>
      <c r="G2295" t="s">
        <v>788</v>
      </c>
      <c r="H2295">
        <v>23</v>
      </c>
      <c r="I2295">
        <v>3502</v>
      </c>
      <c r="J2295">
        <v>285</v>
      </c>
      <c r="K2295">
        <v>1863</v>
      </c>
      <c r="L2295">
        <v>471</v>
      </c>
      <c r="M2295" s="5">
        <v>45709</v>
      </c>
      <c r="N2295" s="5">
        <v>63819.216820000001</v>
      </c>
      <c r="O2295" s="5">
        <v>4574.5</v>
      </c>
      <c r="P2295" s="5">
        <v>6386.9480270000004</v>
      </c>
      <c r="Q2295" s="5">
        <v>41097</v>
      </c>
      <c r="R2295" s="5">
        <v>57379.911039999999</v>
      </c>
      <c r="S2295" s="5">
        <v>389</v>
      </c>
      <c r="T2295" s="5">
        <v>543.12444689999995</v>
      </c>
      <c r="U2295">
        <v>1816</v>
      </c>
      <c r="V2295">
        <v>240</v>
      </c>
      <c r="W2295">
        <v>1327</v>
      </c>
      <c r="X2295">
        <v>242</v>
      </c>
      <c r="Y2295">
        <v>62</v>
      </c>
      <c r="Z2295">
        <v>20</v>
      </c>
      <c r="AA2295">
        <v>88</v>
      </c>
      <c r="AB2295">
        <v>43</v>
      </c>
      <c r="AC2295">
        <v>14</v>
      </c>
      <c r="AD2295">
        <v>65</v>
      </c>
      <c r="AE2295">
        <v>81</v>
      </c>
      <c r="AF2295">
        <v>31</v>
      </c>
      <c r="AG2295">
        <v>111</v>
      </c>
      <c r="AH2295">
        <v>1033.9166666666665</v>
      </c>
      <c r="AI2295">
        <v>2014.3166666666664</v>
      </c>
      <c r="AJ2295">
        <v>2561.833333333333</v>
      </c>
      <c r="AK2295">
        <v>1021</v>
      </c>
      <c r="AL2295">
        <v>0.94698338905970303</v>
      </c>
      <c r="AM2295">
        <f t="shared" si="665"/>
        <v>1</v>
      </c>
      <c r="AN2295">
        <f t="shared" si="666"/>
        <v>966.87004022995677</v>
      </c>
      <c r="AO2295">
        <v>15.37</v>
      </c>
      <c r="AP2295">
        <f t="shared" si="667"/>
        <v>14.555134689847636</v>
      </c>
      <c r="AQ2295">
        <v>3.27</v>
      </c>
      <c r="AR2295">
        <v>6430</v>
      </c>
      <c r="AS2295">
        <v>5.0737861885996933</v>
      </c>
      <c r="AT2295">
        <v>1.0662856531786822</v>
      </c>
      <c r="AU2295">
        <f t="shared" si="668"/>
        <v>5.4101054202000007</v>
      </c>
      <c r="AV2295">
        <f t="shared" si="669"/>
        <v>3.1988569595360463</v>
      </c>
      <c r="AW2295">
        <f t="shared" si="670"/>
        <v>7.463999572250775</v>
      </c>
      <c r="AX2295">
        <f t="shared" si="673"/>
        <v>10.662856531786822</v>
      </c>
      <c r="AY2295" s="4">
        <v>0.1</v>
      </c>
      <c r="AZ2295">
        <v>35</v>
      </c>
      <c r="BA2295" s="1">
        <f t="shared" si="671"/>
        <v>0.10368970511989745</v>
      </c>
      <c r="BB2295">
        <v>0.45124999999999998</v>
      </c>
      <c r="BC2295">
        <v>4.8224999999999997E-2</v>
      </c>
      <c r="BD2295">
        <v>6.43E-3</v>
      </c>
      <c r="BE2295">
        <v>160000</v>
      </c>
      <c r="BF2295">
        <f t="shared" si="674"/>
        <v>74.400000000000006</v>
      </c>
      <c r="BG2295" s="7">
        <f t="shared" si="675"/>
        <v>0.78884137209302341</v>
      </c>
      <c r="BH2295" s="8">
        <f t="shared" si="676"/>
        <v>1.5776827441860468</v>
      </c>
      <c r="BI2295" s="7">
        <f t="shared" si="677"/>
        <v>2.36652411627907</v>
      </c>
      <c r="BJ2295">
        <v>340.8</v>
      </c>
      <c r="BK2295">
        <v>6390</v>
      </c>
      <c r="BL2295">
        <v>0.12</v>
      </c>
      <c r="BM2295">
        <v>0.11</v>
      </c>
      <c r="BN2295" s="3">
        <f t="shared" si="672"/>
        <v>6.7101009284247962E-2</v>
      </c>
      <c r="BO2295" s="3">
        <f t="shared" si="678"/>
        <v>9.9955956876772972E-2</v>
      </c>
      <c r="BP2295" s="3">
        <f t="shared" si="679"/>
        <v>8.5737629274703755E-2</v>
      </c>
      <c r="BQ2295" s="3">
        <f t="shared" si="680"/>
        <v>0.13373114652427626</v>
      </c>
      <c r="BR2295">
        <f t="shared" si="681"/>
        <v>8.0934950068197342E-2</v>
      </c>
      <c r="BS2295">
        <f t="shared" si="682"/>
        <v>0.11164179217764941</v>
      </c>
      <c r="BT2295" s="5">
        <f t="shared" si="683"/>
        <v>463.73312845062725</v>
      </c>
    </row>
    <row r="2296" spans="1:72" x14ac:dyDescent="0.2">
      <c r="A2296">
        <v>16</v>
      </c>
      <c r="B2296">
        <v>45025</v>
      </c>
      <c r="C2296" t="s">
        <v>1385</v>
      </c>
      <c r="D2296">
        <v>45</v>
      </c>
      <c r="E2296" t="s">
        <v>1397</v>
      </c>
      <c r="F2296" t="s">
        <v>1398</v>
      </c>
      <c r="G2296" t="s">
        <v>1493</v>
      </c>
      <c r="H2296">
        <v>25</v>
      </c>
      <c r="I2296">
        <v>2521</v>
      </c>
      <c r="J2296">
        <v>335</v>
      </c>
      <c r="K2296">
        <v>1649</v>
      </c>
      <c r="L2296">
        <v>287</v>
      </c>
      <c r="M2296" s="5">
        <v>29198</v>
      </c>
      <c r="N2296" s="5">
        <v>40766.44627</v>
      </c>
      <c r="O2296" s="5">
        <v>3293.4</v>
      </c>
      <c r="P2296" s="5">
        <v>4598.2674889999998</v>
      </c>
      <c r="Q2296" s="5">
        <v>31296</v>
      </c>
      <c r="R2296" s="5">
        <v>43695.688150000002</v>
      </c>
      <c r="S2296" s="5">
        <v>254</v>
      </c>
      <c r="T2296" s="5">
        <v>354.63652830000001</v>
      </c>
      <c r="U2296">
        <v>1408</v>
      </c>
      <c r="V2296">
        <v>239</v>
      </c>
      <c r="W2296">
        <v>1172</v>
      </c>
      <c r="X2296">
        <v>176</v>
      </c>
      <c r="Y2296">
        <v>62</v>
      </c>
      <c r="Z2296">
        <v>20</v>
      </c>
      <c r="AA2296">
        <v>88</v>
      </c>
      <c r="AB2296">
        <v>43</v>
      </c>
      <c r="AC2296">
        <v>14</v>
      </c>
      <c r="AD2296">
        <v>65</v>
      </c>
      <c r="AE2296">
        <v>81</v>
      </c>
      <c r="AF2296">
        <v>31</v>
      </c>
      <c r="AG2296">
        <v>111</v>
      </c>
      <c r="AH2296">
        <v>1033.9166666666665</v>
      </c>
      <c r="AI2296">
        <v>2014.3166666666664</v>
      </c>
      <c r="AJ2296">
        <v>2561.833333333333</v>
      </c>
      <c r="AK2296">
        <v>1021</v>
      </c>
      <c r="AL2296">
        <v>0.97193770110607103</v>
      </c>
      <c r="AM2296">
        <f t="shared" si="665"/>
        <v>1</v>
      </c>
      <c r="AN2296">
        <f t="shared" si="666"/>
        <v>992.34839282929852</v>
      </c>
      <c r="AO2296">
        <v>15.37</v>
      </c>
      <c r="AP2296">
        <f t="shared" si="667"/>
        <v>14.93868246600031</v>
      </c>
      <c r="AQ2296">
        <v>3.27</v>
      </c>
      <c r="AR2296">
        <v>6430</v>
      </c>
      <c r="AS2296">
        <v>5.0737861885996933</v>
      </c>
      <c r="AT2296">
        <v>1.0918125130966294</v>
      </c>
      <c r="AU2296">
        <f t="shared" si="668"/>
        <v>5.53962324949</v>
      </c>
      <c r="AV2296">
        <f t="shared" si="669"/>
        <v>3.2754375392898885</v>
      </c>
      <c r="AW2296">
        <f t="shared" si="670"/>
        <v>7.6426875916764061</v>
      </c>
      <c r="AX2296">
        <f t="shared" si="673"/>
        <v>10.918125130966294</v>
      </c>
      <c r="AY2296" s="4">
        <v>0.1</v>
      </c>
      <c r="AZ2296">
        <v>35</v>
      </c>
      <c r="BA2296" s="1">
        <f t="shared" si="671"/>
        <v>0.10368970511989745</v>
      </c>
      <c r="BB2296">
        <v>0.45124999999999998</v>
      </c>
      <c r="BC2296">
        <v>4.8224999999999997E-2</v>
      </c>
      <c r="BD2296">
        <v>6.43E-3</v>
      </c>
      <c r="BE2296">
        <v>160000</v>
      </c>
      <c r="BF2296">
        <f t="shared" si="674"/>
        <v>74.400000000000006</v>
      </c>
      <c r="BG2296" s="7">
        <f t="shared" si="675"/>
        <v>0.78884137209302341</v>
      </c>
      <c r="BH2296" s="8">
        <f t="shared" si="676"/>
        <v>1.5776827441860468</v>
      </c>
      <c r="BI2296" s="7">
        <f t="shared" si="677"/>
        <v>2.36652411627907</v>
      </c>
      <c r="BJ2296">
        <v>340.8</v>
      </c>
      <c r="BK2296">
        <v>6390</v>
      </c>
      <c r="BL2296">
        <v>0.12</v>
      </c>
      <c r="BM2296">
        <v>0.11</v>
      </c>
      <c r="BN2296" s="3">
        <f t="shared" si="672"/>
        <v>6.8699159018063505E-2</v>
      </c>
      <c r="BO2296" s="3">
        <f t="shared" si="678"/>
        <v>0.10018777061915864</v>
      </c>
      <c r="BP2296" s="3">
        <f t="shared" si="679"/>
        <v>8.5629056502571924E-2</v>
      </c>
      <c r="BQ2296" s="3">
        <f t="shared" si="680"/>
        <v>0.13477153771705122</v>
      </c>
      <c r="BR2296">
        <f t="shared" si="681"/>
        <v>8.1166763810583006E-2</v>
      </c>
      <c r="BS2296">
        <f t="shared" si="682"/>
        <v>0.11187360592003508</v>
      </c>
      <c r="BT2296" s="5">
        <f t="shared" si="683"/>
        <v>463.73312845062725</v>
      </c>
    </row>
    <row r="2297" spans="1:72" x14ac:dyDescent="0.2">
      <c r="A2297">
        <v>16</v>
      </c>
      <c r="B2297">
        <v>45027</v>
      </c>
      <c r="C2297" t="s">
        <v>1385</v>
      </c>
      <c r="D2297">
        <v>45</v>
      </c>
      <c r="E2297" t="s">
        <v>1397</v>
      </c>
      <c r="F2297" t="s">
        <v>1398</v>
      </c>
      <c r="G2297" t="s">
        <v>1530</v>
      </c>
      <c r="H2297">
        <v>27</v>
      </c>
      <c r="I2297">
        <v>2020</v>
      </c>
      <c r="J2297">
        <v>247</v>
      </c>
      <c r="K2297">
        <v>1256</v>
      </c>
      <c r="L2297">
        <v>237</v>
      </c>
      <c r="M2297" s="5">
        <v>25280</v>
      </c>
      <c r="N2297" s="5">
        <v>35296.108010000004</v>
      </c>
      <c r="O2297" s="5">
        <v>2575.6</v>
      </c>
      <c r="P2297" s="5">
        <v>3596.0702449999999</v>
      </c>
      <c r="Q2297" s="5">
        <v>26035</v>
      </c>
      <c r="R2297" s="5">
        <v>36350.244149999999</v>
      </c>
      <c r="S2297" s="5">
        <v>212</v>
      </c>
      <c r="T2297" s="5">
        <v>295.99584249999998</v>
      </c>
      <c r="U2297">
        <v>1147</v>
      </c>
      <c r="V2297">
        <v>201</v>
      </c>
      <c r="W2297">
        <v>984</v>
      </c>
      <c r="X2297">
        <v>146</v>
      </c>
      <c r="Y2297">
        <v>62</v>
      </c>
      <c r="Z2297">
        <v>20</v>
      </c>
      <c r="AA2297">
        <v>88</v>
      </c>
      <c r="AB2297">
        <v>43</v>
      </c>
      <c r="AC2297">
        <v>14</v>
      </c>
      <c r="AD2297">
        <v>65</v>
      </c>
      <c r="AE2297">
        <v>81</v>
      </c>
      <c r="AF2297">
        <v>31</v>
      </c>
      <c r="AG2297">
        <v>111</v>
      </c>
      <c r="AH2297">
        <v>1033.9166666666665</v>
      </c>
      <c r="AI2297">
        <v>2014.3166666666664</v>
      </c>
      <c r="AJ2297">
        <v>2561.833333333333</v>
      </c>
      <c r="AK2297">
        <v>1021</v>
      </c>
      <c r="AL2297">
        <v>0.96647248142644004</v>
      </c>
      <c r="AM2297">
        <f t="shared" si="665"/>
        <v>1</v>
      </c>
      <c r="AN2297">
        <f t="shared" si="666"/>
        <v>986.76840353639534</v>
      </c>
      <c r="AO2297">
        <v>15.37</v>
      </c>
      <c r="AP2297">
        <f t="shared" si="667"/>
        <v>14.854682039524382</v>
      </c>
      <c r="AQ2297">
        <v>3.27</v>
      </c>
      <c r="AR2297">
        <v>6430</v>
      </c>
      <c r="AS2297">
        <v>5.0737861885996933</v>
      </c>
      <c r="AT2297">
        <v>1.0176609896632316</v>
      </c>
      <c r="AU2297">
        <f t="shared" si="668"/>
        <v>5.1633942740299998</v>
      </c>
      <c r="AV2297">
        <f t="shared" si="669"/>
        <v>3.0529829689896948</v>
      </c>
      <c r="AW2297">
        <f t="shared" si="670"/>
        <v>7.1236269276426212</v>
      </c>
      <c r="AX2297">
        <f t="shared" si="673"/>
        <v>10.176609896632316</v>
      </c>
      <c r="AY2297" s="4">
        <v>0.1</v>
      </c>
      <c r="AZ2297">
        <v>35</v>
      </c>
      <c r="BA2297" s="1">
        <f t="shared" si="671"/>
        <v>0.10368970511989745</v>
      </c>
      <c r="BB2297">
        <v>0.45124999999999998</v>
      </c>
      <c r="BC2297">
        <v>4.8224999999999997E-2</v>
      </c>
      <c r="BD2297">
        <v>6.43E-3</v>
      </c>
      <c r="BE2297">
        <v>160000</v>
      </c>
      <c r="BF2297">
        <f t="shared" si="674"/>
        <v>74.400000000000006</v>
      </c>
      <c r="BG2297" s="7">
        <f t="shared" si="675"/>
        <v>0.78884137209302341</v>
      </c>
      <c r="BH2297" s="8">
        <f t="shared" si="676"/>
        <v>1.5776827441860468</v>
      </c>
      <c r="BI2297" s="7">
        <f t="shared" si="677"/>
        <v>2.36652411627907</v>
      </c>
      <c r="BJ2297">
        <v>340.8</v>
      </c>
      <c r="BK2297">
        <v>6390</v>
      </c>
      <c r="BL2297">
        <v>0.12</v>
      </c>
      <c r="BM2297">
        <v>0.11</v>
      </c>
      <c r="BN2297" s="3">
        <f t="shared" si="672"/>
        <v>6.6112388124586197E-2</v>
      </c>
      <c r="BO2297" s="3">
        <f t="shared" si="678"/>
        <v>9.724883159672737E-2</v>
      </c>
      <c r="BP2297" s="3">
        <f t="shared" si="679"/>
        <v>8.3678886905318231E-2</v>
      </c>
      <c r="BQ2297" s="3">
        <f t="shared" si="680"/>
        <v>0.1294838080500603</v>
      </c>
      <c r="BR2297">
        <f t="shared" si="681"/>
        <v>7.822782478815174E-2</v>
      </c>
      <c r="BS2297">
        <f t="shared" si="682"/>
        <v>0.10893466689760381</v>
      </c>
      <c r="BT2297" s="5">
        <f t="shared" si="683"/>
        <v>463.73312845062725</v>
      </c>
    </row>
    <row r="2298" spans="1:72" x14ac:dyDescent="0.2">
      <c r="A2298">
        <v>16</v>
      </c>
      <c r="B2298">
        <v>45029</v>
      </c>
      <c r="C2298" t="s">
        <v>1385</v>
      </c>
      <c r="D2298">
        <v>45</v>
      </c>
      <c r="E2298" t="s">
        <v>1397</v>
      </c>
      <c r="F2298" t="s">
        <v>1398</v>
      </c>
      <c r="G2298" t="s">
        <v>1505</v>
      </c>
      <c r="H2298">
        <v>29</v>
      </c>
      <c r="I2298">
        <v>1931</v>
      </c>
      <c r="J2298">
        <v>142</v>
      </c>
      <c r="K2298">
        <v>1123</v>
      </c>
      <c r="L2298">
        <v>246</v>
      </c>
      <c r="M2298" s="5">
        <v>28330</v>
      </c>
      <c r="N2298" s="5">
        <v>39554.538769999999</v>
      </c>
      <c r="O2298" s="5">
        <v>1739.7</v>
      </c>
      <c r="P2298" s="5">
        <v>2428.9809780000001</v>
      </c>
      <c r="Q2298" s="5">
        <v>26648</v>
      </c>
      <c r="R2298" s="5">
        <v>37206.118920000001</v>
      </c>
      <c r="S2298" s="5">
        <v>212</v>
      </c>
      <c r="T2298" s="5">
        <v>295.99584249999998</v>
      </c>
      <c r="U2298">
        <v>1049</v>
      </c>
      <c r="V2298">
        <v>162</v>
      </c>
      <c r="W2298">
        <v>885</v>
      </c>
      <c r="X2298">
        <v>138</v>
      </c>
      <c r="Y2298">
        <v>62</v>
      </c>
      <c r="Z2298">
        <v>20</v>
      </c>
      <c r="AA2298">
        <v>88</v>
      </c>
      <c r="AB2298">
        <v>43</v>
      </c>
      <c r="AC2298">
        <v>14</v>
      </c>
      <c r="AD2298">
        <v>65</v>
      </c>
      <c r="AE2298">
        <v>81</v>
      </c>
      <c r="AF2298">
        <v>31</v>
      </c>
      <c r="AG2298">
        <v>111</v>
      </c>
      <c r="AH2298">
        <v>1033.9166666666665</v>
      </c>
      <c r="AI2298">
        <v>2014.3166666666664</v>
      </c>
      <c r="AJ2298">
        <v>2561.833333333333</v>
      </c>
      <c r="AK2298">
        <v>1021</v>
      </c>
      <c r="AL2298">
        <v>0.956674392406757</v>
      </c>
      <c r="AM2298">
        <f t="shared" si="665"/>
        <v>1</v>
      </c>
      <c r="AN2298">
        <f t="shared" si="666"/>
        <v>976.76455464729895</v>
      </c>
      <c r="AO2298">
        <v>15.37</v>
      </c>
      <c r="AP2298">
        <f t="shared" si="667"/>
        <v>14.704085411291855</v>
      </c>
      <c r="AQ2298">
        <v>3.27</v>
      </c>
      <c r="AR2298">
        <v>6430</v>
      </c>
      <c r="AS2298">
        <v>5.0737861885996933</v>
      </c>
      <c r="AT2298">
        <v>0.97238384955705748</v>
      </c>
      <c r="AU2298">
        <f t="shared" si="668"/>
        <v>4.9336677459000002</v>
      </c>
      <c r="AV2298">
        <f t="shared" si="669"/>
        <v>2.9171515486711725</v>
      </c>
      <c r="AW2298">
        <f t="shared" si="670"/>
        <v>6.8066869468994025</v>
      </c>
      <c r="AX2298">
        <f t="shared" si="673"/>
        <v>9.7238384955705754</v>
      </c>
      <c r="AY2298" s="4">
        <v>0.1</v>
      </c>
      <c r="AZ2298">
        <v>35</v>
      </c>
      <c r="BA2298" s="1">
        <f t="shared" si="671"/>
        <v>0.10368970511989745</v>
      </c>
      <c r="BB2298">
        <v>0.45124999999999998</v>
      </c>
      <c r="BC2298">
        <v>4.8224999999999997E-2</v>
      </c>
      <c r="BD2298">
        <v>6.43E-3</v>
      </c>
      <c r="BE2298">
        <v>160000</v>
      </c>
      <c r="BF2298">
        <f t="shared" si="674"/>
        <v>74.400000000000006</v>
      </c>
      <c r="BG2298" s="7">
        <f t="shared" si="675"/>
        <v>0.78884137209302341</v>
      </c>
      <c r="BH2298" s="8">
        <f t="shared" si="676"/>
        <v>1.5776827441860468</v>
      </c>
      <c r="BI2298" s="7">
        <f t="shared" si="677"/>
        <v>2.36652411627907</v>
      </c>
      <c r="BJ2298">
        <v>340.8</v>
      </c>
      <c r="BK2298">
        <v>6390</v>
      </c>
      <c r="BL2298">
        <v>0.12</v>
      </c>
      <c r="BM2298">
        <v>0.11</v>
      </c>
      <c r="BN2298" s="3">
        <f t="shared" si="672"/>
        <v>6.4334738631937533E-2</v>
      </c>
      <c r="BO2298" s="3">
        <f t="shared" si="678"/>
        <v>9.5680005993313721E-2</v>
      </c>
      <c r="BP2298" s="3">
        <f t="shared" si="679"/>
        <v>8.2713806845132382E-2</v>
      </c>
      <c r="BQ2298" s="3">
        <f t="shared" si="680"/>
        <v>0.12648080391369554</v>
      </c>
      <c r="BR2298">
        <f t="shared" si="681"/>
        <v>7.6658999184738091E-2</v>
      </c>
      <c r="BS2298">
        <f t="shared" si="682"/>
        <v>0.10736584129419016</v>
      </c>
      <c r="BT2298" s="5">
        <f t="shared" si="683"/>
        <v>463.73312845062725</v>
      </c>
    </row>
    <row r="2299" spans="1:72" x14ac:dyDescent="0.2">
      <c r="A2299">
        <v>16</v>
      </c>
      <c r="B2299">
        <v>45031</v>
      </c>
      <c r="C2299" t="s">
        <v>1385</v>
      </c>
      <c r="D2299">
        <v>45</v>
      </c>
      <c r="E2299" t="s">
        <v>1397</v>
      </c>
      <c r="F2299" t="s">
        <v>1398</v>
      </c>
      <c r="G2299" t="s">
        <v>1504</v>
      </c>
      <c r="H2299">
        <v>31</v>
      </c>
      <c r="I2299">
        <v>2455</v>
      </c>
      <c r="J2299">
        <v>352</v>
      </c>
      <c r="K2299">
        <v>1433</v>
      </c>
      <c r="L2299">
        <v>286</v>
      </c>
      <c r="M2299" s="5">
        <v>28580</v>
      </c>
      <c r="N2299" s="5">
        <v>39903.590470000003</v>
      </c>
      <c r="O2299" s="5">
        <v>3026.8</v>
      </c>
      <c r="P2299" s="5">
        <v>4226.0387549999996</v>
      </c>
      <c r="Q2299" s="5">
        <v>28629</v>
      </c>
      <c r="R2299" s="5">
        <v>39972.0046</v>
      </c>
      <c r="S2299" s="5">
        <v>249</v>
      </c>
      <c r="T2299" s="5">
        <v>347.65549429999999</v>
      </c>
      <c r="U2299">
        <v>1354</v>
      </c>
      <c r="V2299">
        <v>248</v>
      </c>
      <c r="W2299">
        <v>1088</v>
      </c>
      <c r="X2299">
        <v>172</v>
      </c>
      <c r="Y2299">
        <v>62</v>
      </c>
      <c r="Z2299">
        <v>20</v>
      </c>
      <c r="AA2299">
        <v>88</v>
      </c>
      <c r="AB2299">
        <v>43</v>
      </c>
      <c r="AC2299">
        <v>14</v>
      </c>
      <c r="AD2299">
        <v>65</v>
      </c>
      <c r="AE2299">
        <v>81</v>
      </c>
      <c r="AF2299">
        <v>31</v>
      </c>
      <c r="AG2299">
        <v>111</v>
      </c>
      <c r="AH2299">
        <v>1033.9166666666665</v>
      </c>
      <c r="AI2299">
        <v>2014.3166666666664</v>
      </c>
      <c r="AJ2299">
        <v>2561.833333333333</v>
      </c>
      <c r="AK2299">
        <v>1021</v>
      </c>
      <c r="AL2299">
        <v>0.97518790513277098</v>
      </c>
      <c r="AM2299">
        <f t="shared" si="665"/>
        <v>1</v>
      </c>
      <c r="AN2299">
        <f t="shared" si="666"/>
        <v>995.66685114055917</v>
      </c>
      <c r="AO2299">
        <v>15.37</v>
      </c>
      <c r="AP2299">
        <f t="shared" si="667"/>
        <v>14.98863810189069</v>
      </c>
      <c r="AQ2299">
        <v>3.27</v>
      </c>
      <c r="AR2299">
        <v>6430</v>
      </c>
      <c r="AS2299">
        <v>5.0737861885996933</v>
      </c>
      <c r="AT2299">
        <v>1.0897122595514674</v>
      </c>
      <c r="AU2299">
        <f t="shared" si="668"/>
        <v>5.5289670120599999</v>
      </c>
      <c r="AV2299">
        <f t="shared" si="669"/>
        <v>3.2691367786544023</v>
      </c>
      <c r="AW2299">
        <f t="shared" si="670"/>
        <v>7.6279858168602725</v>
      </c>
      <c r="AX2299">
        <f t="shared" si="673"/>
        <v>10.897122595514674</v>
      </c>
      <c r="AY2299" s="4">
        <v>0.1</v>
      </c>
      <c r="AZ2299">
        <v>35</v>
      </c>
      <c r="BA2299" s="1">
        <f t="shared" si="671"/>
        <v>0.10368970511989745</v>
      </c>
      <c r="BB2299">
        <v>0.45124999999999998</v>
      </c>
      <c r="BC2299">
        <v>4.8224999999999997E-2</v>
      </c>
      <c r="BD2299">
        <v>6.43E-3</v>
      </c>
      <c r="BE2299">
        <v>160000</v>
      </c>
      <c r="BF2299">
        <f t="shared" si="674"/>
        <v>74.400000000000006</v>
      </c>
      <c r="BG2299" s="7">
        <f t="shared" si="675"/>
        <v>0.78884137209302341</v>
      </c>
      <c r="BH2299" s="8">
        <f t="shared" si="676"/>
        <v>1.5776827441860468</v>
      </c>
      <c r="BI2299" s="7">
        <f t="shared" si="677"/>
        <v>2.36652411627907</v>
      </c>
      <c r="BJ2299">
        <v>340.8</v>
      </c>
      <c r="BK2299">
        <v>6390</v>
      </c>
      <c r="BL2299">
        <v>0.12</v>
      </c>
      <c r="BM2299">
        <v>0.11</v>
      </c>
      <c r="BN2299" s="3">
        <f t="shared" si="672"/>
        <v>6.8730323343550073E-2</v>
      </c>
      <c r="BO2299" s="3">
        <f t="shared" si="678"/>
        <v>0.10015011200564337</v>
      </c>
      <c r="BP2299" s="3">
        <f t="shared" si="679"/>
        <v>8.5619403604845393E-2</v>
      </c>
      <c r="BQ2299" s="3">
        <f t="shared" si="680"/>
        <v>0.13466735240725694</v>
      </c>
      <c r="BR2299">
        <f t="shared" si="681"/>
        <v>8.1129105197067744E-2</v>
      </c>
      <c r="BS2299">
        <f t="shared" si="682"/>
        <v>0.11183594730651981</v>
      </c>
      <c r="BT2299" s="5">
        <f t="shared" si="683"/>
        <v>463.73312845062725</v>
      </c>
    </row>
    <row r="2300" spans="1:72" x14ac:dyDescent="0.2">
      <c r="A2300">
        <v>16</v>
      </c>
      <c r="B2300">
        <v>45033</v>
      </c>
      <c r="C2300" t="s">
        <v>1385</v>
      </c>
      <c r="D2300">
        <v>45</v>
      </c>
      <c r="E2300" t="s">
        <v>1397</v>
      </c>
      <c r="F2300" t="s">
        <v>1398</v>
      </c>
      <c r="G2300" t="s">
        <v>1479</v>
      </c>
      <c r="H2300">
        <v>33</v>
      </c>
      <c r="I2300">
        <v>2342</v>
      </c>
      <c r="J2300">
        <v>379</v>
      </c>
      <c r="K2300">
        <v>1366</v>
      </c>
      <c r="L2300">
        <v>289</v>
      </c>
      <c r="M2300" s="5">
        <v>29595</v>
      </c>
      <c r="N2300" s="5">
        <v>41320.74037</v>
      </c>
      <c r="O2300" s="5">
        <v>2875.6</v>
      </c>
      <c r="P2300" s="5">
        <v>4014.9322870000001</v>
      </c>
      <c r="Q2300" s="5">
        <v>27987</v>
      </c>
      <c r="R2300" s="5">
        <v>39075.63983</v>
      </c>
      <c r="S2300" s="5">
        <v>255</v>
      </c>
      <c r="T2300" s="5">
        <v>356.03273510000002</v>
      </c>
      <c r="U2300">
        <v>1279</v>
      </c>
      <c r="V2300">
        <v>248</v>
      </c>
      <c r="W2300">
        <v>1049</v>
      </c>
      <c r="X2300">
        <v>166</v>
      </c>
      <c r="Y2300">
        <v>62</v>
      </c>
      <c r="Z2300">
        <v>20</v>
      </c>
      <c r="AA2300">
        <v>88</v>
      </c>
      <c r="AB2300">
        <v>43</v>
      </c>
      <c r="AC2300">
        <v>14</v>
      </c>
      <c r="AD2300">
        <v>65</v>
      </c>
      <c r="AE2300">
        <v>81</v>
      </c>
      <c r="AF2300">
        <v>31</v>
      </c>
      <c r="AG2300">
        <v>111</v>
      </c>
      <c r="AH2300">
        <v>1033.9166666666665</v>
      </c>
      <c r="AI2300">
        <v>2014.3166666666664</v>
      </c>
      <c r="AJ2300">
        <v>2561.833333333333</v>
      </c>
      <c r="AK2300">
        <v>1021</v>
      </c>
      <c r="AL2300">
        <v>0.991726446151733</v>
      </c>
      <c r="AM2300">
        <f t="shared" si="665"/>
        <v>1</v>
      </c>
      <c r="AN2300">
        <f t="shared" si="666"/>
        <v>1012.5527015209194</v>
      </c>
      <c r="AO2300">
        <v>15.37</v>
      </c>
      <c r="AP2300">
        <f t="shared" si="667"/>
        <v>15.242835477352136</v>
      </c>
      <c r="AQ2300">
        <v>3.27</v>
      </c>
      <c r="AR2300">
        <v>6430</v>
      </c>
      <c r="AS2300">
        <v>5.0737861885996933</v>
      </c>
      <c r="AT2300">
        <v>1.106321727553756</v>
      </c>
      <c r="AU2300">
        <f t="shared" si="668"/>
        <v>5.6132399014100001</v>
      </c>
      <c r="AV2300">
        <f t="shared" si="669"/>
        <v>3.3189651826612678</v>
      </c>
      <c r="AW2300">
        <f t="shared" si="670"/>
        <v>7.7442520928762919</v>
      </c>
      <c r="AX2300">
        <f t="shared" si="673"/>
        <v>11.063217275537561</v>
      </c>
      <c r="AY2300" s="4">
        <v>0.1</v>
      </c>
      <c r="AZ2300">
        <v>35</v>
      </c>
      <c r="BA2300" s="1">
        <f t="shared" si="671"/>
        <v>0.10368970511989745</v>
      </c>
      <c r="BB2300">
        <v>0.45124999999999998</v>
      </c>
      <c r="BC2300">
        <v>4.8224999999999997E-2</v>
      </c>
      <c r="BD2300">
        <v>6.43E-3</v>
      </c>
      <c r="BE2300">
        <v>160000</v>
      </c>
      <c r="BF2300">
        <f t="shared" si="674"/>
        <v>74.400000000000006</v>
      </c>
      <c r="BG2300" s="7">
        <f t="shared" si="675"/>
        <v>0.78884137209302341</v>
      </c>
      <c r="BH2300" s="8">
        <f t="shared" si="676"/>
        <v>1.5776827441860468</v>
      </c>
      <c r="BI2300" s="7">
        <f t="shared" si="677"/>
        <v>2.36652411627907</v>
      </c>
      <c r="BJ2300">
        <v>340.8</v>
      </c>
      <c r="BK2300">
        <v>6390</v>
      </c>
      <c r="BL2300">
        <v>0.12</v>
      </c>
      <c r="BM2300">
        <v>0.11</v>
      </c>
      <c r="BN2300" s="3">
        <f t="shared" si="672"/>
        <v>6.9779435963886097E-2</v>
      </c>
      <c r="BO2300" s="3">
        <f t="shared" si="678"/>
        <v>0.1012696983874822</v>
      </c>
      <c r="BP2300" s="3">
        <f t="shared" si="679"/>
        <v>8.6517511945927869E-2</v>
      </c>
      <c r="BQ2300" s="3">
        <f t="shared" si="680"/>
        <v>0.13631305290312246</v>
      </c>
      <c r="BR2300">
        <f t="shared" si="681"/>
        <v>8.2248691578906574E-2</v>
      </c>
      <c r="BS2300">
        <f t="shared" si="682"/>
        <v>0.11295553368835864</v>
      </c>
      <c r="BT2300" s="5">
        <f t="shared" si="683"/>
        <v>463.73312845062725</v>
      </c>
    </row>
    <row r="2301" spans="1:72" x14ac:dyDescent="0.2">
      <c r="A2301">
        <v>16</v>
      </c>
      <c r="B2301">
        <v>45035</v>
      </c>
      <c r="C2301" t="s">
        <v>1385</v>
      </c>
      <c r="D2301">
        <v>45</v>
      </c>
      <c r="E2301" t="s">
        <v>1397</v>
      </c>
      <c r="F2301" t="s">
        <v>1398</v>
      </c>
      <c r="G2301" t="s">
        <v>772</v>
      </c>
      <c r="H2301">
        <v>35</v>
      </c>
      <c r="I2301">
        <v>1862</v>
      </c>
      <c r="J2301">
        <v>173</v>
      </c>
      <c r="K2301">
        <v>1066</v>
      </c>
      <c r="L2301">
        <v>232</v>
      </c>
      <c r="M2301" s="5">
        <v>24780</v>
      </c>
      <c r="N2301" s="5">
        <v>34598.004610000004</v>
      </c>
      <c r="O2301" s="5">
        <v>1694.8</v>
      </c>
      <c r="P2301" s="5">
        <v>2366.2912919999999</v>
      </c>
      <c r="Q2301" s="5">
        <v>23150</v>
      </c>
      <c r="R2301" s="5">
        <v>32322.187519999999</v>
      </c>
      <c r="S2301" s="5">
        <v>204</v>
      </c>
      <c r="T2301" s="5">
        <v>284.82618810000002</v>
      </c>
      <c r="U2301">
        <v>1025</v>
      </c>
      <c r="V2301">
        <v>175</v>
      </c>
      <c r="W2301">
        <v>879</v>
      </c>
      <c r="X2301">
        <v>133</v>
      </c>
      <c r="Y2301">
        <v>62</v>
      </c>
      <c r="Z2301">
        <v>20</v>
      </c>
      <c r="AA2301">
        <v>88</v>
      </c>
      <c r="AB2301">
        <v>43</v>
      </c>
      <c r="AC2301">
        <v>14</v>
      </c>
      <c r="AD2301">
        <v>65</v>
      </c>
      <c r="AE2301">
        <v>81</v>
      </c>
      <c r="AF2301">
        <v>31</v>
      </c>
      <c r="AG2301">
        <v>111</v>
      </c>
      <c r="AH2301">
        <v>1033.9166666666665</v>
      </c>
      <c r="AI2301">
        <v>2014.3166666666664</v>
      </c>
      <c r="AJ2301">
        <v>2561.833333333333</v>
      </c>
      <c r="AK2301">
        <v>1021</v>
      </c>
      <c r="AL2301">
        <v>0.96176476875940997</v>
      </c>
      <c r="AM2301">
        <f t="shared" si="665"/>
        <v>1</v>
      </c>
      <c r="AN2301">
        <f t="shared" si="666"/>
        <v>981.96182890335763</v>
      </c>
      <c r="AO2301">
        <v>15.37</v>
      </c>
      <c r="AP2301">
        <f t="shared" si="667"/>
        <v>14.78232449583213</v>
      </c>
      <c r="AQ2301">
        <v>3.27</v>
      </c>
      <c r="AR2301">
        <v>6430</v>
      </c>
      <c r="AS2301">
        <v>5.0737861885996933</v>
      </c>
      <c r="AT2301">
        <v>0.98939430009672036</v>
      </c>
      <c r="AU2301">
        <f t="shared" si="668"/>
        <v>5.0199751349100001</v>
      </c>
      <c r="AV2301">
        <f t="shared" si="669"/>
        <v>2.9681829002901612</v>
      </c>
      <c r="AW2301">
        <f t="shared" si="670"/>
        <v>6.9257601006770422</v>
      </c>
      <c r="AX2301">
        <f t="shared" si="673"/>
        <v>9.8939430009672034</v>
      </c>
      <c r="AY2301" s="4">
        <v>0.1</v>
      </c>
      <c r="AZ2301">
        <v>35</v>
      </c>
      <c r="BA2301" s="1">
        <f t="shared" si="671"/>
        <v>0.10368970511989745</v>
      </c>
      <c r="BB2301">
        <v>0.45124999999999998</v>
      </c>
      <c r="BC2301">
        <v>4.8224999999999997E-2</v>
      </c>
      <c r="BD2301">
        <v>6.43E-3</v>
      </c>
      <c r="BE2301">
        <v>160000</v>
      </c>
      <c r="BF2301">
        <f t="shared" si="674"/>
        <v>74.400000000000006</v>
      </c>
      <c r="BG2301" s="7">
        <f t="shared" si="675"/>
        <v>0.78884137209302341</v>
      </c>
      <c r="BH2301" s="8">
        <f t="shared" si="676"/>
        <v>1.5776827441860468</v>
      </c>
      <c r="BI2301" s="7">
        <f t="shared" si="677"/>
        <v>2.36652411627907</v>
      </c>
      <c r="BJ2301">
        <v>340.8</v>
      </c>
      <c r="BK2301">
        <v>6390</v>
      </c>
      <c r="BL2301">
        <v>0.12</v>
      </c>
      <c r="BM2301">
        <v>0.11</v>
      </c>
      <c r="BN2301" s="3">
        <f t="shared" si="672"/>
        <v>6.5045817259559227E-2</v>
      </c>
      <c r="BO2301" s="3">
        <f t="shared" si="678"/>
        <v>9.6100591618366746E-2</v>
      </c>
      <c r="BP2301" s="3">
        <f t="shared" si="679"/>
        <v>8.2907567549761196E-2</v>
      </c>
      <c r="BQ2301" s="3">
        <f t="shared" si="680"/>
        <v>0.12744020499711456</v>
      </c>
      <c r="BR2301">
        <f t="shared" si="681"/>
        <v>7.7079584809791116E-2</v>
      </c>
      <c r="BS2301">
        <f t="shared" si="682"/>
        <v>0.10778642691924319</v>
      </c>
      <c r="BT2301" s="5">
        <f t="shared" si="683"/>
        <v>463.73312845062725</v>
      </c>
    </row>
    <row r="2302" spans="1:72" x14ac:dyDescent="0.2">
      <c r="A2302">
        <v>16</v>
      </c>
      <c r="B2302">
        <v>45037</v>
      </c>
      <c r="C2302" t="s">
        <v>1385</v>
      </c>
      <c r="D2302">
        <v>45</v>
      </c>
      <c r="E2302" t="s">
        <v>1397</v>
      </c>
      <c r="F2302" t="s">
        <v>1398</v>
      </c>
      <c r="G2302" t="s">
        <v>1525</v>
      </c>
      <c r="H2302">
        <v>37</v>
      </c>
      <c r="I2302">
        <v>2139</v>
      </c>
      <c r="J2302">
        <v>257</v>
      </c>
      <c r="K2302">
        <v>1326</v>
      </c>
      <c r="L2302">
        <v>278</v>
      </c>
      <c r="M2302" s="5">
        <v>27340</v>
      </c>
      <c r="N2302" s="5">
        <v>38172.294029999997</v>
      </c>
      <c r="O2302" s="5">
        <v>3407.7</v>
      </c>
      <c r="P2302" s="5">
        <v>4757.8539270000001</v>
      </c>
      <c r="Q2302" s="5">
        <v>28554</v>
      </c>
      <c r="R2302" s="5">
        <v>39867.289089999998</v>
      </c>
      <c r="S2302" s="5">
        <v>242</v>
      </c>
      <c r="T2302" s="5">
        <v>337.88204669999999</v>
      </c>
      <c r="U2302">
        <v>1240</v>
      </c>
      <c r="V2302">
        <v>213</v>
      </c>
      <c r="W2302">
        <v>1036</v>
      </c>
      <c r="X2302">
        <v>167</v>
      </c>
      <c r="Y2302">
        <v>62</v>
      </c>
      <c r="Z2302">
        <v>20</v>
      </c>
      <c r="AA2302">
        <v>88</v>
      </c>
      <c r="AB2302">
        <v>43</v>
      </c>
      <c r="AC2302">
        <v>14</v>
      </c>
      <c r="AD2302">
        <v>65</v>
      </c>
      <c r="AE2302">
        <v>81</v>
      </c>
      <c r="AF2302">
        <v>31</v>
      </c>
      <c r="AG2302">
        <v>111</v>
      </c>
      <c r="AH2302">
        <v>1033.9166666666665</v>
      </c>
      <c r="AI2302">
        <v>2014.3166666666664</v>
      </c>
      <c r="AJ2302">
        <v>2561.833333333333</v>
      </c>
      <c r="AK2302">
        <v>1021</v>
      </c>
      <c r="AL2302">
        <v>0.93339670300483701</v>
      </c>
      <c r="AM2302">
        <f t="shared" si="665"/>
        <v>1</v>
      </c>
      <c r="AN2302">
        <f t="shared" si="666"/>
        <v>952.99803376793864</v>
      </c>
      <c r="AO2302">
        <v>15.37</v>
      </c>
      <c r="AP2302">
        <f t="shared" si="667"/>
        <v>14.346307325184345</v>
      </c>
      <c r="AQ2302">
        <v>3.27</v>
      </c>
      <c r="AR2302">
        <v>6430</v>
      </c>
      <c r="AS2302">
        <v>5.0737861885996933</v>
      </c>
      <c r="AT2302">
        <v>0.99983832609234957</v>
      </c>
      <c r="AU2302">
        <f t="shared" si="668"/>
        <v>5.0729658897599998</v>
      </c>
      <c r="AV2302">
        <f t="shared" si="669"/>
        <v>2.9995149782770487</v>
      </c>
      <c r="AW2302">
        <f t="shared" si="670"/>
        <v>6.9988682826464466</v>
      </c>
      <c r="AX2302">
        <f t="shared" si="673"/>
        <v>9.9983832609234966</v>
      </c>
      <c r="AY2302" s="4">
        <v>0.1</v>
      </c>
      <c r="AZ2302">
        <v>35</v>
      </c>
      <c r="BA2302" s="1">
        <f t="shared" si="671"/>
        <v>0.10368970511989745</v>
      </c>
      <c r="BB2302">
        <v>0.45124999999999998</v>
      </c>
      <c r="BC2302">
        <v>4.8224999999999997E-2</v>
      </c>
      <c r="BD2302">
        <v>6.43E-3</v>
      </c>
      <c r="BE2302">
        <v>160000</v>
      </c>
      <c r="BF2302">
        <f t="shared" si="674"/>
        <v>74.400000000000006</v>
      </c>
      <c r="BG2302" s="7">
        <f t="shared" si="675"/>
        <v>0.78884137209302341</v>
      </c>
      <c r="BH2302" s="8">
        <f t="shared" si="676"/>
        <v>1.5776827441860468</v>
      </c>
      <c r="BI2302" s="7">
        <f t="shared" si="677"/>
        <v>2.36652411627907</v>
      </c>
      <c r="BJ2302">
        <v>340.8</v>
      </c>
      <c r="BK2302">
        <v>6390</v>
      </c>
      <c r="BL2302">
        <v>0.12</v>
      </c>
      <c r="BM2302">
        <v>0.11</v>
      </c>
      <c r="BN2302" s="3">
        <f t="shared" si="672"/>
        <v>6.4516497712081664E-2</v>
      </c>
      <c r="BO2302" s="3">
        <f t="shared" si="678"/>
        <v>9.5852965396089174E-2</v>
      </c>
      <c r="BP2302" s="3">
        <f t="shared" si="679"/>
        <v>8.2520676035253801E-2</v>
      </c>
      <c r="BQ2302" s="3">
        <f t="shared" si="680"/>
        <v>0.12752339909267044</v>
      </c>
      <c r="BR2302">
        <f t="shared" si="681"/>
        <v>7.6831958587513544E-2</v>
      </c>
      <c r="BS2302">
        <f t="shared" si="682"/>
        <v>0.10753880069696561</v>
      </c>
      <c r="BT2302" s="5">
        <f t="shared" si="683"/>
        <v>463.73312845062725</v>
      </c>
    </row>
    <row r="2303" spans="1:72" x14ac:dyDescent="0.2">
      <c r="A2303">
        <v>16</v>
      </c>
      <c r="B2303">
        <v>45039</v>
      </c>
      <c r="C2303" t="s">
        <v>1385</v>
      </c>
      <c r="D2303">
        <v>45</v>
      </c>
      <c r="E2303" t="s">
        <v>1397</v>
      </c>
      <c r="F2303" t="s">
        <v>1398</v>
      </c>
      <c r="G2303" t="s">
        <v>648</v>
      </c>
      <c r="H2303">
        <v>39</v>
      </c>
      <c r="I2303">
        <v>1995</v>
      </c>
      <c r="J2303">
        <v>251</v>
      </c>
      <c r="K2303">
        <v>1356</v>
      </c>
      <c r="L2303">
        <v>263</v>
      </c>
      <c r="M2303" s="5">
        <v>26797</v>
      </c>
      <c r="N2303" s="5">
        <v>37414.153740000002</v>
      </c>
      <c r="O2303" s="5">
        <v>3162.2</v>
      </c>
      <c r="P2303" s="5">
        <v>4415.0851570000004</v>
      </c>
      <c r="Q2303" s="5">
        <v>29739</v>
      </c>
      <c r="R2303" s="5">
        <v>41521.794150000002</v>
      </c>
      <c r="S2303" s="5">
        <v>235</v>
      </c>
      <c r="T2303" s="5">
        <v>328.10859900000003</v>
      </c>
      <c r="U2303">
        <v>1320</v>
      </c>
      <c r="V2303">
        <v>226</v>
      </c>
      <c r="W2303">
        <v>1119</v>
      </c>
      <c r="X2303">
        <v>175</v>
      </c>
      <c r="Y2303">
        <v>62</v>
      </c>
      <c r="Z2303">
        <v>20</v>
      </c>
      <c r="AA2303">
        <v>88</v>
      </c>
      <c r="AB2303">
        <v>43</v>
      </c>
      <c r="AC2303">
        <v>14</v>
      </c>
      <c r="AD2303">
        <v>65</v>
      </c>
      <c r="AE2303">
        <v>81</v>
      </c>
      <c r="AF2303">
        <v>31</v>
      </c>
      <c r="AG2303">
        <v>111</v>
      </c>
      <c r="AH2303">
        <v>1033.9166666666665</v>
      </c>
      <c r="AI2303">
        <v>2014.3166666666664</v>
      </c>
      <c r="AJ2303">
        <v>2561.833333333333</v>
      </c>
      <c r="AK2303">
        <v>1021</v>
      </c>
      <c r="AL2303">
        <v>0.94778861105442003</v>
      </c>
      <c r="AM2303">
        <f t="shared" si="665"/>
        <v>1</v>
      </c>
      <c r="AN2303">
        <f t="shared" si="666"/>
        <v>967.69217188656285</v>
      </c>
      <c r="AO2303">
        <v>15.37</v>
      </c>
      <c r="AP2303">
        <f t="shared" si="667"/>
        <v>14.567510951906435</v>
      </c>
      <c r="AQ2303">
        <v>3.27</v>
      </c>
      <c r="AR2303">
        <v>6430</v>
      </c>
      <c r="AS2303">
        <v>5.0737861885996933</v>
      </c>
      <c r="AT2303">
        <v>1.0608121572078824</v>
      </c>
      <c r="AU2303">
        <f t="shared" si="668"/>
        <v>5.3823340719399999</v>
      </c>
      <c r="AV2303">
        <f t="shared" si="669"/>
        <v>3.1824364716236468</v>
      </c>
      <c r="AW2303">
        <f t="shared" si="670"/>
        <v>7.4256851004551763</v>
      </c>
      <c r="AX2303">
        <f t="shared" si="673"/>
        <v>10.608121572078824</v>
      </c>
      <c r="AY2303" s="4">
        <v>0.1</v>
      </c>
      <c r="AZ2303">
        <v>35</v>
      </c>
      <c r="BA2303" s="1">
        <f t="shared" si="671"/>
        <v>0.10368970511989745</v>
      </c>
      <c r="BB2303">
        <v>0.45124999999999998</v>
      </c>
      <c r="BC2303">
        <v>4.8224999999999997E-2</v>
      </c>
      <c r="BD2303">
        <v>6.43E-3</v>
      </c>
      <c r="BE2303">
        <v>160000</v>
      </c>
      <c r="BF2303">
        <f t="shared" si="674"/>
        <v>74.400000000000006</v>
      </c>
      <c r="BG2303" s="7">
        <f t="shared" si="675"/>
        <v>0.78884137209302341</v>
      </c>
      <c r="BH2303" s="8">
        <f t="shared" si="676"/>
        <v>1.5776827441860468</v>
      </c>
      <c r="BI2303" s="7">
        <f t="shared" si="677"/>
        <v>2.36652411627907</v>
      </c>
      <c r="BJ2303">
        <v>340.8</v>
      </c>
      <c r="BK2303">
        <v>6390</v>
      </c>
      <c r="BL2303">
        <v>0.12</v>
      </c>
      <c r="BM2303">
        <v>0.11</v>
      </c>
      <c r="BN2303" s="3">
        <f t="shared" si="672"/>
        <v>6.6947135716785927E-2</v>
      </c>
      <c r="BO2303" s="3">
        <f t="shared" si="678"/>
        <v>9.8238373499782705E-2</v>
      </c>
      <c r="BP2303" s="3">
        <f t="shared" si="679"/>
        <v>8.4093031929748568E-2</v>
      </c>
      <c r="BQ2303" s="3">
        <f t="shared" si="680"/>
        <v>0.13184018712567536</v>
      </c>
      <c r="BR2303">
        <f t="shared" si="681"/>
        <v>7.9217366691207075E-2</v>
      </c>
      <c r="BS2303">
        <f t="shared" si="682"/>
        <v>0.10992420880065915</v>
      </c>
      <c r="BT2303" s="5">
        <f t="shared" si="683"/>
        <v>463.73312845062725</v>
      </c>
    </row>
    <row r="2304" spans="1:72" x14ac:dyDescent="0.2">
      <c r="A2304">
        <v>16</v>
      </c>
      <c r="B2304">
        <v>45041</v>
      </c>
      <c r="C2304" t="s">
        <v>1385</v>
      </c>
      <c r="D2304">
        <v>45</v>
      </c>
      <c r="E2304" t="s">
        <v>1397</v>
      </c>
      <c r="F2304" t="s">
        <v>1398</v>
      </c>
      <c r="G2304" t="s">
        <v>258</v>
      </c>
      <c r="H2304">
        <v>41</v>
      </c>
      <c r="I2304">
        <v>2347</v>
      </c>
      <c r="J2304">
        <v>341</v>
      </c>
      <c r="K2304">
        <v>1424</v>
      </c>
      <c r="L2304">
        <v>266</v>
      </c>
      <c r="M2304" s="5">
        <v>27918</v>
      </c>
      <c r="N2304" s="5">
        <v>38979.30156</v>
      </c>
      <c r="O2304" s="5">
        <v>2887.1</v>
      </c>
      <c r="P2304" s="5">
        <v>4030.9886649999999</v>
      </c>
      <c r="Q2304" s="5">
        <v>28219</v>
      </c>
      <c r="R2304" s="5">
        <v>39399.559809999999</v>
      </c>
      <c r="S2304" s="5">
        <v>235</v>
      </c>
      <c r="T2304" s="5">
        <v>328.10859900000003</v>
      </c>
      <c r="U2304">
        <v>1253</v>
      </c>
      <c r="V2304">
        <v>240</v>
      </c>
      <c r="W2304">
        <v>1041</v>
      </c>
      <c r="X2304">
        <v>157</v>
      </c>
      <c r="Y2304">
        <v>62</v>
      </c>
      <c r="Z2304">
        <v>20</v>
      </c>
      <c r="AA2304">
        <v>88</v>
      </c>
      <c r="AB2304">
        <v>43</v>
      </c>
      <c r="AC2304">
        <v>14</v>
      </c>
      <c r="AD2304">
        <v>65</v>
      </c>
      <c r="AE2304">
        <v>81</v>
      </c>
      <c r="AF2304">
        <v>31</v>
      </c>
      <c r="AG2304">
        <v>111</v>
      </c>
      <c r="AH2304">
        <v>1033.9166666666665</v>
      </c>
      <c r="AI2304">
        <v>2014.3166666666664</v>
      </c>
      <c r="AJ2304">
        <v>2561.833333333333</v>
      </c>
      <c r="AK2304">
        <v>1021</v>
      </c>
      <c r="AL2304">
        <v>0.98087776369518698</v>
      </c>
      <c r="AM2304">
        <f t="shared" si="665"/>
        <v>1</v>
      </c>
      <c r="AN2304">
        <f t="shared" si="666"/>
        <v>1001.4761967327859</v>
      </c>
      <c r="AO2304">
        <v>15.37</v>
      </c>
      <c r="AP2304">
        <f t="shared" si="667"/>
        <v>15.076091227995024</v>
      </c>
      <c r="AQ2304">
        <v>3.27</v>
      </c>
      <c r="AR2304">
        <v>6430</v>
      </c>
      <c r="AS2304">
        <v>5.0737861885996933</v>
      </c>
      <c r="AT2304">
        <v>1.0766639426360338</v>
      </c>
      <c r="AU2304">
        <f t="shared" si="668"/>
        <v>5.4627626419100013</v>
      </c>
      <c r="AV2304">
        <f t="shared" si="669"/>
        <v>3.2299918279081012</v>
      </c>
      <c r="AW2304">
        <f t="shared" si="670"/>
        <v>7.5366475984522365</v>
      </c>
      <c r="AX2304">
        <f t="shared" si="673"/>
        <v>10.766639426360339</v>
      </c>
      <c r="AY2304" s="4">
        <v>0.1</v>
      </c>
      <c r="AZ2304">
        <v>35</v>
      </c>
      <c r="BA2304" s="1">
        <f t="shared" si="671"/>
        <v>0.10368970511989745</v>
      </c>
      <c r="BB2304">
        <v>0.45124999999999998</v>
      </c>
      <c r="BC2304">
        <v>4.8224999999999997E-2</v>
      </c>
      <c r="BD2304">
        <v>6.43E-3</v>
      </c>
      <c r="BE2304">
        <v>160000</v>
      </c>
      <c r="BF2304">
        <f t="shared" si="674"/>
        <v>74.400000000000006</v>
      </c>
      <c r="BG2304" s="7">
        <f t="shared" si="675"/>
        <v>0.78884137209302341</v>
      </c>
      <c r="BH2304" s="8">
        <f t="shared" si="676"/>
        <v>1.5776827441860468</v>
      </c>
      <c r="BI2304" s="7">
        <f t="shared" si="677"/>
        <v>2.36652411627907</v>
      </c>
      <c r="BJ2304">
        <v>340.8</v>
      </c>
      <c r="BK2304">
        <v>6390</v>
      </c>
      <c r="BL2304">
        <v>0.12</v>
      </c>
      <c r="BM2304">
        <v>0.11</v>
      </c>
      <c r="BN2304" s="3">
        <f t="shared" si="672"/>
        <v>6.8479137511361948E-2</v>
      </c>
      <c r="BO2304" s="3">
        <f t="shared" si="678"/>
        <v>9.984037391439228E-2</v>
      </c>
      <c r="BP2304" s="3">
        <f t="shared" si="679"/>
        <v>8.548365758036007E-2</v>
      </c>
      <c r="BQ2304" s="3">
        <f t="shared" si="680"/>
        <v>0.13394430163840795</v>
      </c>
      <c r="BR2304">
        <f t="shared" si="681"/>
        <v>8.081936710581665E-2</v>
      </c>
      <c r="BS2304">
        <f t="shared" si="682"/>
        <v>0.11152620921526872</v>
      </c>
      <c r="BT2304" s="5">
        <f t="shared" si="683"/>
        <v>463.73312845062725</v>
      </c>
    </row>
    <row r="2305" spans="1:72" x14ac:dyDescent="0.2">
      <c r="A2305">
        <v>16</v>
      </c>
      <c r="B2305">
        <v>45043</v>
      </c>
      <c r="C2305" t="s">
        <v>1385</v>
      </c>
      <c r="D2305">
        <v>45</v>
      </c>
      <c r="E2305" t="s">
        <v>1397</v>
      </c>
      <c r="F2305" t="s">
        <v>1398</v>
      </c>
      <c r="G2305" t="s">
        <v>1509</v>
      </c>
      <c r="H2305">
        <v>43</v>
      </c>
      <c r="I2305">
        <v>1381</v>
      </c>
      <c r="J2305">
        <v>149</v>
      </c>
      <c r="K2305">
        <v>995</v>
      </c>
      <c r="L2305">
        <v>172</v>
      </c>
      <c r="M2305" s="5">
        <v>19291</v>
      </c>
      <c r="N2305" s="5">
        <v>26934.225460000001</v>
      </c>
      <c r="O2305" s="5">
        <v>1633.2</v>
      </c>
      <c r="P2305" s="5">
        <v>2280.2849529999999</v>
      </c>
      <c r="Q2305" s="5">
        <v>21555</v>
      </c>
      <c r="R2305" s="5">
        <v>30095.237669999999</v>
      </c>
      <c r="S2305" s="5">
        <v>156</v>
      </c>
      <c r="T2305" s="5">
        <v>217.80826149999999</v>
      </c>
      <c r="U2305">
        <v>865</v>
      </c>
      <c r="V2305">
        <v>160</v>
      </c>
      <c r="W2305">
        <v>843</v>
      </c>
      <c r="X2305">
        <v>114</v>
      </c>
      <c r="Y2305">
        <v>62</v>
      </c>
      <c r="Z2305">
        <v>20</v>
      </c>
      <c r="AA2305">
        <v>88</v>
      </c>
      <c r="AB2305">
        <v>43</v>
      </c>
      <c r="AC2305">
        <v>14</v>
      </c>
      <c r="AD2305">
        <v>65</v>
      </c>
      <c r="AE2305">
        <v>81</v>
      </c>
      <c r="AF2305">
        <v>31</v>
      </c>
      <c r="AG2305">
        <v>111</v>
      </c>
      <c r="AH2305">
        <v>1033.9166666666665</v>
      </c>
      <c r="AI2305">
        <v>2014.3166666666664</v>
      </c>
      <c r="AJ2305">
        <v>2561.833333333333</v>
      </c>
      <c r="AK2305">
        <v>1021</v>
      </c>
      <c r="AL2305">
        <v>0.988234258833386</v>
      </c>
      <c r="AM2305">
        <f t="shared" si="665"/>
        <v>1</v>
      </c>
      <c r="AN2305">
        <f t="shared" si="666"/>
        <v>1008.9871782688871</v>
      </c>
      <c r="AO2305">
        <v>15.37</v>
      </c>
      <c r="AP2305">
        <f t="shared" si="667"/>
        <v>15.189160558269142</v>
      </c>
      <c r="AQ2305">
        <v>3.27</v>
      </c>
      <c r="AR2305">
        <v>6430</v>
      </c>
      <c r="AS2305">
        <v>5.0737861885996933</v>
      </c>
      <c r="AT2305">
        <v>1.0575089008314789</v>
      </c>
      <c r="AU2305">
        <f t="shared" si="668"/>
        <v>5.3655740553599998</v>
      </c>
      <c r="AV2305">
        <f t="shared" si="669"/>
        <v>3.1725267024944364</v>
      </c>
      <c r="AW2305">
        <f t="shared" si="670"/>
        <v>7.4025623058203518</v>
      </c>
      <c r="AX2305">
        <f t="shared" si="673"/>
        <v>10.575089008314789</v>
      </c>
      <c r="AY2305" s="4">
        <v>0.1</v>
      </c>
      <c r="AZ2305">
        <v>35</v>
      </c>
      <c r="BA2305" s="1">
        <f t="shared" si="671"/>
        <v>0.10368970511989745</v>
      </c>
      <c r="BB2305">
        <v>0.45124999999999998</v>
      </c>
      <c r="BC2305">
        <v>4.8224999999999997E-2</v>
      </c>
      <c r="BD2305">
        <v>6.43E-3</v>
      </c>
      <c r="BE2305">
        <v>160000</v>
      </c>
      <c r="BF2305">
        <f t="shared" si="674"/>
        <v>74.400000000000006</v>
      </c>
      <c r="BG2305" s="7">
        <f t="shared" si="675"/>
        <v>0.78884137209302341</v>
      </c>
      <c r="BH2305" s="8">
        <f t="shared" si="676"/>
        <v>1.5776827441860468</v>
      </c>
      <c r="BI2305" s="7">
        <f t="shared" si="677"/>
        <v>2.36652411627907</v>
      </c>
      <c r="BJ2305">
        <v>340.8</v>
      </c>
      <c r="BK2305">
        <v>6390</v>
      </c>
      <c r="BL2305">
        <v>0.12</v>
      </c>
      <c r="BM2305">
        <v>0.11</v>
      </c>
      <c r="BN2305" s="3">
        <f t="shared" si="672"/>
        <v>6.8079839001064388E-2</v>
      </c>
      <c r="BO2305" s="3">
        <f t="shared" si="678"/>
        <v>9.8699850959409016E-2</v>
      </c>
      <c r="BP2305" s="3">
        <f t="shared" si="679"/>
        <v>8.4598556480483464E-2</v>
      </c>
      <c r="BQ2305" s="3">
        <f t="shared" si="680"/>
        <v>0.13219703210690834</v>
      </c>
      <c r="BR2305">
        <f t="shared" si="681"/>
        <v>7.9678844150833386E-2</v>
      </c>
      <c r="BS2305">
        <f t="shared" si="682"/>
        <v>0.11038568626028546</v>
      </c>
      <c r="BT2305" s="5">
        <f t="shared" si="683"/>
        <v>463.73312845062725</v>
      </c>
    </row>
    <row r="2306" spans="1:72" x14ac:dyDescent="0.2">
      <c r="A2306">
        <v>16</v>
      </c>
      <c r="B2306">
        <v>45045</v>
      </c>
      <c r="C2306" t="s">
        <v>1385</v>
      </c>
      <c r="D2306">
        <v>45</v>
      </c>
      <c r="E2306" t="s">
        <v>1397</v>
      </c>
      <c r="F2306" t="s">
        <v>1398</v>
      </c>
      <c r="G2306" t="s">
        <v>1540</v>
      </c>
      <c r="H2306">
        <v>45</v>
      </c>
      <c r="I2306">
        <v>8041</v>
      </c>
      <c r="J2306">
        <v>496</v>
      </c>
      <c r="K2306">
        <v>3166</v>
      </c>
      <c r="L2306">
        <v>835</v>
      </c>
      <c r="M2306" s="5">
        <v>81685</v>
      </c>
      <c r="N2306" s="5">
        <v>114049.1528</v>
      </c>
      <c r="O2306" s="5">
        <v>4435.3999999999996</v>
      </c>
      <c r="P2306" s="5">
        <v>6192.7356600000003</v>
      </c>
      <c r="Q2306" s="5">
        <v>54395</v>
      </c>
      <c r="R2306" s="5">
        <v>75946.669120000006</v>
      </c>
      <c r="S2306" s="5">
        <v>674</v>
      </c>
      <c r="T2306" s="5">
        <v>941.04338610000002</v>
      </c>
      <c r="U2306">
        <v>2993</v>
      </c>
      <c r="V2306">
        <v>305</v>
      </c>
      <c r="W2306">
        <v>1579</v>
      </c>
      <c r="X2306">
        <v>334</v>
      </c>
      <c r="Y2306">
        <v>62</v>
      </c>
      <c r="Z2306">
        <v>20</v>
      </c>
      <c r="AA2306">
        <v>88</v>
      </c>
      <c r="AB2306">
        <v>43</v>
      </c>
      <c r="AC2306">
        <v>14</v>
      </c>
      <c r="AD2306">
        <v>65</v>
      </c>
      <c r="AE2306">
        <v>81</v>
      </c>
      <c r="AF2306">
        <v>31</v>
      </c>
      <c r="AG2306">
        <v>111</v>
      </c>
      <c r="AH2306">
        <v>1033.9166666666665</v>
      </c>
      <c r="AI2306">
        <v>2014.3166666666664</v>
      </c>
      <c r="AJ2306">
        <v>2561.833333333333</v>
      </c>
      <c r="AK2306">
        <v>1021</v>
      </c>
      <c r="AL2306">
        <v>0.93009314482862304</v>
      </c>
      <c r="AM2306">
        <f t="shared" ref="AM2306:AM2369" si="684">IF(AL2306="NA",0,1)</f>
        <v>1</v>
      </c>
      <c r="AN2306">
        <f t="shared" ref="AN2306:AN2369" si="685">AK2306*IF(AL2306="NA",0,AL2306)</f>
        <v>949.62510087002408</v>
      </c>
      <c r="AO2306">
        <v>15.37</v>
      </c>
      <c r="AP2306">
        <f t="shared" ref="AP2306:AP2369" si="686">AO2306*AL2306</f>
        <v>14.295531636015935</v>
      </c>
      <c r="AQ2306">
        <v>3.27</v>
      </c>
      <c r="AR2306">
        <v>6430</v>
      </c>
      <c r="AS2306">
        <v>5.0737861885996933</v>
      </c>
      <c r="AT2306">
        <v>1.0698651776964492</v>
      </c>
      <c r="AU2306">
        <f t="shared" ref="AU2306:AU2369" si="687">AS2306*AT2306</f>
        <v>5.4282671622600001</v>
      </c>
      <c r="AV2306">
        <f t="shared" ref="AV2306:AV2369" si="688">3*AT2306</f>
        <v>3.2095955330893475</v>
      </c>
      <c r="AW2306">
        <f t="shared" ref="AW2306:AW2369" si="689">7*AT2306</f>
        <v>7.4890562438751438</v>
      </c>
      <c r="AX2306">
        <f t="shared" si="673"/>
        <v>10.698651776964493</v>
      </c>
      <c r="AY2306" s="4">
        <v>0.1</v>
      </c>
      <c r="AZ2306">
        <v>35</v>
      </c>
      <c r="BA2306" s="1">
        <f t="shared" ref="BA2306:BA2369" si="690">(AY2306*(1+AY2306)^AZ2306)/((1+AY2306)^AZ2306-1)</f>
        <v>0.10368970511989745</v>
      </c>
      <c r="BB2306">
        <v>0.45124999999999998</v>
      </c>
      <c r="BC2306">
        <v>4.8224999999999997E-2</v>
      </c>
      <c r="BD2306">
        <v>6.43E-3</v>
      </c>
      <c r="BE2306">
        <v>160000</v>
      </c>
      <c r="BF2306">
        <f t="shared" si="674"/>
        <v>74.400000000000006</v>
      </c>
      <c r="BG2306" s="7">
        <f t="shared" si="675"/>
        <v>0.78884137209302341</v>
      </c>
      <c r="BH2306" s="8">
        <f t="shared" si="676"/>
        <v>1.5776827441860468</v>
      </c>
      <c r="BI2306" s="7">
        <f t="shared" si="677"/>
        <v>2.36652411627907</v>
      </c>
      <c r="BJ2306">
        <v>340.8</v>
      </c>
      <c r="BK2306">
        <v>6390</v>
      </c>
      <c r="BL2306">
        <v>0.12</v>
      </c>
      <c r="BM2306">
        <v>0.11</v>
      </c>
      <c r="BN2306" s="3">
        <f t="shared" ref="BN2306:BN2369" si="691">(((AN2306*BA2306+AP2306)/(8760*BB2306))+AR2306*AU2306/1000000+AQ2306/1000)</f>
        <v>6.6699764587462407E-2</v>
      </c>
      <c r="BO2306" s="3">
        <f t="shared" si="678"/>
        <v>0.10239624297676732</v>
      </c>
      <c r="BP2306" s="3">
        <f t="shared" si="679"/>
        <v>8.8130184401200046E-2</v>
      </c>
      <c r="BQ2306" s="3">
        <f t="shared" si="680"/>
        <v>0.13628481604931722</v>
      </c>
      <c r="BR2306">
        <f t="shared" si="681"/>
        <v>8.3375236168191688E-2</v>
      </c>
      <c r="BS2306">
        <f t="shared" si="682"/>
        <v>0.11408207827764376</v>
      </c>
      <c r="BT2306" s="5">
        <f t="shared" si="683"/>
        <v>463.73312845062725</v>
      </c>
    </row>
    <row r="2307" spans="1:72" x14ac:dyDescent="0.2">
      <c r="A2307">
        <v>16</v>
      </c>
      <c r="B2307">
        <v>45047</v>
      </c>
      <c r="C2307" t="s">
        <v>1385</v>
      </c>
      <c r="D2307">
        <v>45</v>
      </c>
      <c r="E2307" t="s">
        <v>1397</v>
      </c>
      <c r="F2307" t="s">
        <v>1398</v>
      </c>
      <c r="G2307" t="s">
        <v>1503</v>
      </c>
      <c r="H2307">
        <v>47</v>
      </c>
      <c r="I2307">
        <v>2407</v>
      </c>
      <c r="J2307">
        <v>328</v>
      </c>
      <c r="K2307">
        <v>1474</v>
      </c>
      <c r="L2307">
        <v>278</v>
      </c>
      <c r="M2307" s="5">
        <v>29629</v>
      </c>
      <c r="N2307" s="5">
        <v>41368.211410000004</v>
      </c>
      <c r="O2307" s="5">
        <v>3674.8</v>
      </c>
      <c r="P2307" s="5">
        <v>5130.7807650000004</v>
      </c>
      <c r="Q2307" s="5">
        <v>30729</v>
      </c>
      <c r="R2307" s="5">
        <v>42904.038890000003</v>
      </c>
      <c r="S2307" s="5">
        <v>249</v>
      </c>
      <c r="T2307" s="5">
        <v>347.65549429999999</v>
      </c>
      <c r="U2307">
        <v>1395</v>
      </c>
      <c r="V2307">
        <v>246</v>
      </c>
      <c r="W2307">
        <v>1137</v>
      </c>
      <c r="X2307">
        <v>178</v>
      </c>
      <c r="Y2307">
        <v>62</v>
      </c>
      <c r="Z2307">
        <v>20</v>
      </c>
      <c r="AA2307">
        <v>88</v>
      </c>
      <c r="AB2307">
        <v>43</v>
      </c>
      <c r="AC2307">
        <v>14</v>
      </c>
      <c r="AD2307">
        <v>65</v>
      </c>
      <c r="AE2307">
        <v>81</v>
      </c>
      <c r="AF2307">
        <v>31</v>
      </c>
      <c r="AG2307">
        <v>111</v>
      </c>
      <c r="AH2307">
        <v>1033.9166666666665</v>
      </c>
      <c r="AI2307">
        <v>2014.3166666666664</v>
      </c>
      <c r="AJ2307">
        <v>2561.833333333333</v>
      </c>
      <c r="AK2307">
        <v>1021</v>
      </c>
      <c r="AL2307">
        <v>0.93095788359641996</v>
      </c>
      <c r="AM2307">
        <f t="shared" si="684"/>
        <v>1</v>
      </c>
      <c r="AN2307">
        <f t="shared" si="685"/>
        <v>950.50799915194477</v>
      </c>
      <c r="AO2307">
        <v>15.37</v>
      </c>
      <c r="AP2307">
        <f t="shared" si="686"/>
        <v>14.308822670876975</v>
      </c>
      <c r="AQ2307">
        <v>3.27</v>
      </c>
      <c r="AR2307">
        <v>6430</v>
      </c>
      <c r="AS2307">
        <v>5.0737861885996933</v>
      </c>
      <c r="AT2307">
        <v>1.0424051001348338</v>
      </c>
      <c r="AU2307">
        <f t="shared" si="687"/>
        <v>5.2889405999900001</v>
      </c>
      <c r="AV2307">
        <f t="shared" si="688"/>
        <v>3.1272153004045014</v>
      </c>
      <c r="AW2307">
        <f t="shared" si="689"/>
        <v>7.296835700943836</v>
      </c>
      <c r="AX2307">
        <f t="shared" ref="AX2307:AX2370" si="692">10*AT2307</f>
        <v>10.424051001348339</v>
      </c>
      <c r="AY2307" s="4">
        <v>0.1</v>
      </c>
      <c r="AZ2307">
        <v>35</v>
      </c>
      <c r="BA2307" s="1">
        <f t="shared" si="690"/>
        <v>0.10368970511989745</v>
      </c>
      <c r="BB2307">
        <v>0.45124999999999998</v>
      </c>
      <c r="BC2307">
        <v>4.8224999999999997E-2</v>
      </c>
      <c r="BD2307">
        <v>6.43E-3</v>
      </c>
      <c r="BE2307">
        <v>160000</v>
      </c>
      <c r="BF2307">
        <f t="shared" ref="BF2307:BF2370" si="693">74.4</f>
        <v>74.400000000000006</v>
      </c>
      <c r="BG2307" s="7">
        <f t="shared" ref="BG2307:BG2370" si="694">0.005*AR2307*1.05506/43</f>
        <v>0.78884137209302341</v>
      </c>
      <c r="BH2307" s="8">
        <f t="shared" ref="BH2307:BH2370" si="695">0.01*AR2307*1.05506/43</f>
        <v>1.5776827441860468</v>
      </c>
      <c r="BI2307" s="7">
        <f t="shared" ref="BI2307:BI2370" si="696">0.015*AR2307*1.05506/43</f>
        <v>2.36652411627907</v>
      </c>
      <c r="BJ2307">
        <v>340.8</v>
      </c>
      <c r="BK2307">
        <v>6390</v>
      </c>
      <c r="BL2307">
        <v>0.12</v>
      </c>
      <c r="BM2307">
        <v>0.11</v>
      </c>
      <c r="BN2307" s="3">
        <f t="shared" si="691"/>
        <v>6.5830416376544798E-2</v>
      </c>
      <c r="BO2307" s="3">
        <f t="shared" ref="BO2307:BO2370" si="697">(((AN2307*BA2307+AP2307)/(8760*BB2307))+AR2307*AU2307/1000000+AQ2307/1000)+(BC2307*P2307+BD2307*R2307+BL2307*T2307+BM2307*N2307)/2000000 + (BE2307*AB2307)/(1000000*8760*BB2307*AZ2307) + ((BF2307+BJ2307)*Y2307/1000000) + (BK2307*AE2307)/(1000000*8760*BB2307*AZ2307) + BH2307*AI2307/1000000</f>
        <v>9.7362001272296578E-2</v>
      </c>
      <c r="BP2307" s="3">
        <f t="shared" ref="BP2307:BP2370" si="698">(((AN2307*BA2307+AP2307)/(8760*BB2307))+AR2307*AV2307/1000000+AQ2307/1000)+(BC2307*P2307+BD2307*R2307+BL2307*T2307+BM2307*N2307)/2000000 + (BE2307*AB2307)/(1000000*8760*BB2307*AZ2307) + ((BF2307+BJ2307)*Y2307/1000000) + (BK2307*AE2307)/(1000000*8760*BB2307*AZ2307) + BH2307*AI2307/1000000</f>
        <v>8.3462107595961843E-2</v>
      </c>
      <c r="BQ2307" s="3">
        <f t="shared" ref="BQ2307:BQ2370" si="699">(((AN2307*BA2307+AP2307)/(8760*BB2307))+AR2307*AX2307/1000000+AQ2307/1000)+(BC2307*P2307+BD2307*R2307+BL2307*T2307+BM2307*N2307)/2000000 + (BE2307*AB2307)/(1000000*8760*BB2307*AZ2307) + ((BF2307+BJ2307)*Y2307/1000000) + (BK2307*AE2307)/(1000000*8760*BB2307*AZ2307) + BH2307*AI2307/1000000</f>
        <v>0.13038076115303071</v>
      </c>
      <c r="BR2307">
        <f t="shared" ref="BR2307:BR2370" si="700">(((AN2307*BA2307+AP2307)/(8760*BB2307))+AR2307*AU2307/1000000+AQ2307/1000)+(BC2307*P2307+BD2307*R2307+BL2307*T2307+BM2307*N2307)/2000000 + (BE2307*AC2307)/(1000000*8760*BB2307*AZ2307) + ((BF2307+BJ2307)*Z2307/1000000) + (BK2307*AF2307)/(1000000*8760*BB2307*AZ2307)  + BH2307*AH2307/1000000</f>
        <v>7.8340994463720948E-2</v>
      </c>
      <c r="BS2307">
        <f t="shared" ref="BS2307:BS2370" si="701">(((AN2307*BA2307+AP2307)/(8760*BB2307))+AR2307*AU2307/1000000+AQ2307/1000)+(BC2307*P2307+BD2307*R2307+BL2307*T2307+BM2307*N2307)/2000000 + (BE2307*AD2307)/(1000000*8760*BB2307*AZ2307) + ((BF2307+BJ2307)*AA2307/1000000) + (BK2307*AG2307)/(1000000*8760*BB2307*AZ2307) + BH2307*AJ2307/1000000</f>
        <v>0.10904783657317302</v>
      </c>
      <c r="BT2307" s="5">
        <f t="shared" ref="BT2307:BT2370" si="702">(BE2307)/(AZ2307*8760*BB2307) + ((BF2307+BJ2307)) + (BK2307)/(AZ2307*8760*BB2307) + BH2307*30</f>
        <v>463.73312845062725</v>
      </c>
    </row>
    <row r="2308" spans="1:72" x14ac:dyDescent="0.2">
      <c r="A2308">
        <v>16</v>
      </c>
      <c r="B2308">
        <v>45049</v>
      </c>
      <c r="C2308" t="s">
        <v>1385</v>
      </c>
      <c r="D2308">
        <v>45</v>
      </c>
      <c r="E2308" t="s">
        <v>1397</v>
      </c>
      <c r="F2308" t="s">
        <v>1398</v>
      </c>
      <c r="G2308" t="s">
        <v>1407</v>
      </c>
      <c r="H2308">
        <v>49</v>
      </c>
      <c r="I2308">
        <v>1446</v>
      </c>
      <c r="J2308">
        <v>137</v>
      </c>
      <c r="K2308">
        <v>971</v>
      </c>
      <c r="L2308">
        <v>185</v>
      </c>
      <c r="M2308" s="5">
        <v>19395</v>
      </c>
      <c r="N2308" s="5">
        <v>27079.430970000001</v>
      </c>
      <c r="O2308" s="5">
        <v>1772.8</v>
      </c>
      <c r="P2308" s="5">
        <v>2475.1954230000001</v>
      </c>
      <c r="Q2308" s="5">
        <v>21523</v>
      </c>
      <c r="R2308" s="5">
        <v>30050.55905</v>
      </c>
      <c r="S2308" s="5">
        <v>168</v>
      </c>
      <c r="T2308" s="5">
        <v>234.56274310000001</v>
      </c>
      <c r="U2308">
        <v>980</v>
      </c>
      <c r="V2308">
        <v>160</v>
      </c>
      <c r="W2308">
        <v>873</v>
      </c>
      <c r="X2308">
        <v>129</v>
      </c>
      <c r="Y2308">
        <v>62</v>
      </c>
      <c r="Z2308">
        <v>20</v>
      </c>
      <c r="AA2308">
        <v>88</v>
      </c>
      <c r="AB2308">
        <v>43</v>
      </c>
      <c r="AC2308">
        <v>14</v>
      </c>
      <c r="AD2308">
        <v>65</v>
      </c>
      <c r="AE2308">
        <v>81</v>
      </c>
      <c r="AF2308">
        <v>31</v>
      </c>
      <c r="AG2308">
        <v>111</v>
      </c>
      <c r="AH2308">
        <v>1033.9166666666665</v>
      </c>
      <c r="AI2308">
        <v>2014.3166666666664</v>
      </c>
      <c r="AJ2308">
        <v>2561.833333333333</v>
      </c>
      <c r="AK2308">
        <v>1021</v>
      </c>
      <c r="AL2308">
        <v>0.94883186902318695</v>
      </c>
      <c r="AM2308">
        <f t="shared" si="684"/>
        <v>1</v>
      </c>
      <c r="AN2308">
        <f t="shared" si="685"/>
        <v>968.75733827267391</v>
      </c>
      <c r="AO2308">
        <v>15.37</v>
      </c>
      <c r="AP2308">
        <f t="shared" si="686"/>
        <v>14.583545826886382</v>
      </c>
      <c r="AQ2308">
        <v>3.27</v>
      </c>
      <c r="AR2308">
        <v>6430</v>
      </c>
      <c r="AS2308">
        <v>5.0737861885996933</v>
      </c>
      <c r="AT2308">
        <v>0.96077182044704468</v>
      </c>
      <c r="AU2308">
        <f t="shared" si="687"/>
        <v>4.8747507929799996</v>
      </c>
      <c r="AV2308">
        <f t="shared" si="688"/>
        <v>2.8823154613411339</v>
      </c>
      <c r="AW2308">
        <f t="shared" si="689"/>
        <v>6.7254027431293126</v>
      </c>
      <c r="AX2308">
        <f t="shared" si="692"/>
        <v>9.6077182044704461</v>
      </c>
      <c r="AY2308" s="4">
        <v>0.1</v>
      </c>
      <c r="AZ2308">
        <v>35</v>
      </c>
      <c r="BA2308" s="1">
        <f t="shared" si="690"/>
        <v>0.10368970511989745</v>
      </c>
      <c r="BB2308">
        <v>0.45124999999999998</v>
      </c>
      <c r="BC2308">
        <v>4.8224999999999997E-2</v>
      </c>
      <c r="BD2308">
        <v>6.43E-3</v>
      </c>
      <c r="BE2308">
        <v>160000</v>
      </c>
      <c r="BF2308">
        <f t="shared" si="693"/>
        <v>74.400000000000006</v>
      </c>
      <c r="BG2308" s="7">
        <f t="shared" si="694"/>
        <v>0.78884137209302341</v>
      </c>
      <c r="BH2308" s="8">
        <f t="shared" si="695"/>
        <v>1.5776827441860468</v>
      </c>
      <c r="BI2308" s="7">
        <f t="shared" si="696"/>
        <v>2.36652411627907</v>
      </c>
      <c r="BJ2308">
        <v>340.8</v>
      </c>
      <c r="BK2308">
        <v>6390</v>
      </c>
      <c r="BL2308">
        <v>0.12</v>
      </c>
      <c r="BM2308">
        <v>0.11</v>
      </c>
      <c r="BN2308" s="3">
        <f t="shared" si="691"/>
        <v>6.3715372011038801E-2</v>
      </c>
      <c r="BO2308" s="3">
        <f t="shared" si="697"/>
        <v>9.4348931678274003E-2</v>
      </c>
      <c r="BP2308" s="3">
        <f t="shared" si="698"/>
        <v>8.1537572495836111E-2</v>
      </c>
      <c r="BQ2308" s="3">
        <f t="shared" si="699"/>
        <v>0.12478191213415758</v>
      </c>
      <c r="BR2308">
        <f t="shared" si="700"/>
        <v>7.5327924869698373E-2</v>
      </c>
      <c r="BS2308">
        <f t="shared" si="701"/>
        <v>0.10603476697915044</v>
      </c>
      <c r="BT2308" s="5">
        <f t="shared" si="702"/>
        <v>463.73312845062725</v>
      </c>
    </row>
    <row r="2309" spans="1:72" x14ac:dyDescent="0.2">
      <c r="A2309">
        <v>16</v>
      </c>
      <c r="B2309">
        <v>45051</v>
      </c>
      <c r="C2309" t="s">
        <v>1385</v>
      </c>
      <c r="D2309">
        <v>45</v>
      </c>
      <c r="E2309" t="s">
        <v>1397</v>
      </c>
      <c r="F2309" t="s">
        <v>1398</v>
      </c>
      <c r="G2309" t="s">
        <v>1512</v>
      </c>
      <c r="H2309">
        <v>51</v>
      </c>
      <c r="I2309">
        <v>2067</v>
      </c>
      <c r="J2309">
        <v>330</v>
      </c>
      <c r="K2309">
        <v>1364</v>
      </c>
      <c r="L2309">
        <v>238</v>
      </c>
      <c r="M2309" s="5">
        <v>28506</v>
      </c>
      <c r="N2309" s="5">
        <v>39800.271159999997</v>
      </c>
      <c r="O2309" s="5">
        <v>2913.8</v>
      </c>
      <c r="P2309" s="5">
        <v>4068.2673869999999</v>
      </c>
      <c r="Q2309" s="5">
        <v>28748</v>
      </c>
      <c r="R2309" s="5">
        <v>40138.153209999997</v>
      </c>
      <c r="S2309" s="5">
        <v>209</v>
      </c>
      <c r="T2309" s="5">
        <v>291.80722209999999</v>
      </c>
      <c r="U2309">
        <v>1069</v>
      </c>
      <c r="V2309">
        <v>226</v>
      </c>
      <c r="W2309">
        <v>962</v>
      </c>
      <c r="X2309">
        <v>135</v>
      </c>
      <c r="Y2309">
        <v>62</v>
      </c>
      <c r="Z2309">
        <v>20</v>
      </c>
      <c r="AA2309">
        <v>88</v>
      </c>
      <c r="AB2309">
        <v>43</v>
      </c>
      <c r="AC2309">
        <v>14</v>
      </c>
      <c r="AD2309">
        <v>65</v>
      </c>
      <c r="AE2309">
        <v>81</v>
      </c>
      <c r="AF2309">
        <v>31</v>
      </c>
      <c r="AG2309">
        <v>111</v>
      </c>
      <c r="AH2309">
        <v>1033.9166666666665</v>
      </c>
      <c r="AI2309">
        <v>2014.3166666666664</v>
      </c>
      <c r="AJ2309">
        <v>2561.833333333333</v>
      </c>
      <c r="AK2309">
        <v>1021</v>
      </c>
      <c r="AL2309">
        <v>0.998594111866421</v>
      </c>
      <c r="AM2309">
        <f t="shared" si="684"/>
        <v>1</v>
      </c>
      <c r="AN2309">
        <f t="shared" si="685"/>
        <v>1019.5645882156158</v>
      </c>
      <c r="AO2309">
        <v>15.37</v>
      </c>
      <c r="AP2309">
        <f t="shared" si="686"/>
        <v>15.34839149938689</v>
      </c>
      <c r="AQ2309">
        <v>3.27</v>
      </c>
      <c r="AR2309">
        <v>6430</v>
      </c>
      <c r="AS2309">
        <v>5.0737861885996933</v>
      </c>
      <c r="AT2309">
        <v>1.0949649055301021</v>
      </c>
      <c r="AU2309">
        <f t="shared" si="687"/>
        <v>5.5556178146799997</v>
      </c>
      <c r="AV2309">
        <f t="shared" si="688"/>
        <v>3.2848947165903062</v>
      </c>
      <c r="AW2309">
        <f t="shared" si="689"/>
        <v>7.6647543387107149</v>
      </c>
      <c r="AX2309">
        <f t="shared" si="692"/>
        <v>10.94964905530102</v>
      </c>
      <c r="AY2309" s="4">
        <v>0.1</v>
      </c>
      <c r="AZ2309">
        <v>35</v>
      </c>
      <c r="BA2309" s="1">
        <f t="shared" si="690"/>
        <v>0.10368970511989745</v>
      </c>
      <c r="BB2309">
        <v>0.45124999999999998</v>
      </c>
      <c r="BC2309">
        <v>4.8224999999999997E-2</v>
      </c>
      <c r="BD2309">
        <v>6.43E-3</v>
      </c>
      <c r="BE2309">
        <v>160000</v>
      </c>
      <c r="BF2309">
        <f t="shared" si="693"/>
        <v>74.400000000000006</v>
      </c>
      <c r="BG2309" s="7">
        <f t="shared" si="694"/>
        <v>0.78884137209302341</v>
      </c>
      <c r="BH2309" s="8">
        <f t="shared" si="695"/>
        <v>1.5776827441860468</v>
      </c>
      <c r="BI2309" s="7">
        <f t="shared" si="696"/>
        <v>2.36652411627907</v>
      </c>
      <c r="BJ2309">
        <v>340.8</v>
      </c>
      <c r="BK2309">
        <v>6390</v>
      </c>
      <c r="BL2309">
        <v>0.12</v>
      </c>
      <c r="BM2309">
        <v>0.11</v>
      </c>
      <c r="BN2309" s="3">
        <f t="shared" si="691"/>
        <v>6.9619557622742884E-2</v>
      </c>
      <c r="BO2309" s="3">
        <f t="shared" si="697"/>
        <v>0.10102704273212444</v>
      </c>
      <c r="BP2309" s="3">
        <f t="shared" si="698"/>
        <v>8.6426293211407712E-2</v>
      </c>
      <c r="BQ2309" s="3">
        <f t="shared" si="699"/>
        <v>0.13571066360931763</v>
      </c>
      <c r="BR2309">
        <f t="shared" si="700"/>
        <v>8.2006035923548812E-2</v>
      </c>
      <c r="BS2309">
        <f t="shared" si="701"/>
        <v>0.11271287803300088</v>
      </c>
      <c r="BT2309" s="5">
        <f t="shared" si="702"/>
        <v>463.73312845062725</v>
      </c>
    </row>
    <row r="2310" spans="1:72" x14ac:dyDescent="0.2">
      <c r="A2310">
        <v>16</v>
      </c>
      <c r="B2310">
        <v>45053</v>
      </c>
      <c r="C2310" t="s">
        <v>1385</v>
      </c>
      <c r="D2310">
        <v>45</v>
      </c>
      <c r="E2310" t="s">
        <v>1397</v>
      </c>
      <c r="F2310" t="s">
        <v>1398</v>
      </c>
      <c r="G2310" t="s">
        <v>595</v>
      </c>
      <c r="H2310">
        <v>53</v>
      </c>
      <c r="I2310">
        <v>1755</v>
      </c>
      <c r="J2310">
        <v>137</v>
      </c>
      <c r="K2310">
        <v>1009</v>
      </c>
      <c r="L2310">
        <v>234</v>
      </c>
      <c r="M2310" s="5">
        <v>27799</v>
      </c>
      <c r="N2310" s="5">
        <v>38813.152950000003</v>
      </c>
      <c r="O2310" s="5">
        <v>1607.8</v>
      </c>
      <c r="P2310" s="5">
        <v>2244.8213000000001</v>
      </c>
      <c r="Q2310" s="5">
        <v>25034</v>
      </c>
      <c r="R2310" s="5">
        <v>34952.64114</v>
      </c>
      <c r="S2310" s="5">
        <v>200</v>
      </c>
      <c r="T2310" s="5">
        <v>279.24136090000002</v>
      </c>
      <c r="U2310">
        <v>997</v>
      </c>
      <c r="V2310">
        <v>155</v>
      </c>
      <c r="W2310">
        <v>840</v>
      </c>
      <c r="X2310">
        <v>133</v>
      </c>
      <c r="Y2310">
        <v>62</v>
      </c>
      <c r="Z2310">
        <v>20</v>
      </c>
      <c r="AA2310">
        <v>88</v>
      </c>
      <c r="AB2310">
        <v>43</v>
      </c>
      <c r="AC2310">
        <v>14</v>
      </c>
      <c r="AD2310">
        <v>65</v>
      </c>
      <c r="AE2310">
        <v>81</v>
      </c>
      <c r="AF2310">
        <v>31</v>
      </c>
      <c r="AG2310">
        <v>111</v>
      </c>
      <c r="AH2310">
        <v>1033.9166666666665</v>
      </c>
      <c r="AI2310">
        <v>2014.3166666666664</v>
      </c>
      <c r="AJ2310">
        <v>2561.833333333333</v>
      </c>
      <c r="AK2310">
        <v>1021</v>
      </c>
      <c r="AL2310">
        <v>0.951058699804194</v>
      </c>
      <c r="AM2310">
        <f t="shared" si="684"/>
        <v>1</v>
      </c>
      <c r="AN2310">
        <f t="shared" si="685"/>
        <v>971.03093250008203</v>
      </c>
      <c r="AO2310">
        <v>15.37</v>
      </c>
      <c r="AP2310">
        <f t="shared" si="686"/>
        <v>14.617772215990462</v>
      </c>
      <c r="AQ2310">
        <v>3.27</v>
      </c>
      <c r="AR2310">
        <v>6430</v>
      </c>
      <c r="AS2310">
        <v>5.0737861885996933</v>
      </c>
      <c r="AT2310">
        <v>0.94900386631169742</v>
      </c>
      <c r="AU2310">
        <f t="shared" si="687"/>
        <v>4.8150427098200002</v>
      </c>
      <c r="AV2310">
        <f t="shared" si="688"/>
        <v>2.8470115989350924</v>
      </c>
      <c r="AW2310">
        <f t="shared" si="689"/>
        <v>6.643027064181882</v>
      </c>
      <c r="AX2310">
        <f t="shared" si="692"/>
        <v>9.4900386631169749</v>
      </c>
      <c r="AY2310" s="4">
        <v>0.1</v>
      </c>
      <c r="AZ2310">
        <v>35</v>
      </c>
      <c r="BA2310" s="1">
        <f t="shared" si="690"/>
        <v>0.10368970511989745</v>
      </c>
      <c r="BB2310">
        <v>0.45124999999999998</v>
      </c>
      <c r="BC2310">
        <v>4.8224999999999997E-2</v>
      </c>
      <c r="BD2310">
        <v>6.43E-3</v>
      </c>
      <c r="BE2310">
        <v>160000</v>
      </c>
      <c r="BF2310">
        <f t="shared" si="693"/>
        <v>74.400000000000006</v>
      </c>
      <c r="BG2310" s="7">
        <f t="shared" si="694"/>
        <v>0.78884137209302341</v>
      </c>
      <c r="BH2310" s="8">
        <f t="shared" si="695"/>
        <v>1.5776827441860468</v>
      </c>
      <c r="BI2310" s="7">
        <f t="shared" si="696"/>
        <v>2.36652411627907</v>
      </c>
      <c r="BJ2310">
        <v>340.8</v>
      </c>
      <c r="BK2310">
        <v>6390</v>
      </c>
      <c r="BL2310">
        <v>0.12</v>
      </c>
      <c r="BM2310">
        <v>0.11</v>
      </c>
      <c r="BN2310" s="3">
        <f t="shared" si="691"/>
        <v>6.3399746056041054E-2</v>
      </c>
      <c r="BO2310" s="3">
        <f t="shared" si="697"/>
        <v>9.4691546447122771E-2</v>
      </c>
      <c r="BP2310" s="3">
        <f t="shared" si="698"/>
        <v>8.2037106404132823E-2</v>
      </c>
      <c r="BQ2310" s="3">
        <f t="shared" si="699"/>
        <v>0.12475177042682233</v>
      </c>
      <c r="BR2310">
        <f t="shared" si="700"/>
        <v>7.5670539638547141E-2</v>
      </c>
      <c r="BS2310">
        <f t="shared" si="701"/>
        <v>0.10637738174799921</v>
      </c>
      <c r="BT2310" s="5">
        <f t="shared" si="702"/>
        <v>463.73312845062725</v>
      </c>
    </row>
    <row r="2311" spans="1:72" x14ac:dyDescent="0.2">
      <c r="A2311">
        <v>16</v>
      </c>
      <c r="B2311">
        <v>45055</v>
      </c>
      <c r="C2311" t="s">
        <v>1385</v>
      </c>
      <c r="D2311">
        <v>45</v>
      </c>
      <c r="E2311" t="s">
        <v>1397</v>
      </c>
      <c r="F2311" t="s">
        <v>1398</v>
      </c>
      <c r="G2311" t="s">
        <v>1513</v>
      </c>
      <c r="H2311">
        <v>55</v>
      </c>
      <c r="I2311">
        <v>1900</v>
      </c>
      <c r="J2311">
        <v>274</v>
      </c>
      <c r="K2311">
        <v>1330</v>
      </c>
      <c r="L2311">
        <v>250</v>
      </c>
      <c r="M2311" s="5">
        <v>25872</v>
      </c>
      <c r="N2311" s="5">
        <v>36122.66244</v>
      </c>
      <c r="O2311" s="5">
        <v>2987.9</v>
      </c>
      <c r="P2311" s="5">
        <v>4171.7263110000004</v>
      </c>
      <c r="Q2311" s="5">
        <v>28585</v>
      </c>
      <c r="R2311" s="5">
        <v>39910.571499999998</v>
      </c>
      <c r="S2311" s="5">
        <v>224</v>
      </c>
      <c r="T2311" s="5">
        <v>312.75032420000002</v>
      </c>
      <c r="U2311">
        <v>1269</v>
      </c>
      <c r="V2311">
        <v>228</v>
      </c>
      <c r="W2311">
        <v>1097</v>
      </c>
      <c r="X2311">
        <v>169</v>
      </c>
      <c r="Y2311">
        <v>62</v>
      </c>
      <c r="Z2311">
        <v>20</v>
      </c>
      <c r="AA2311">
        <v>88</v>
      </c>
      <c r="AB2311">
        <v>43</v>
      </c>
      <c r="AC2311">
        <v>14</v>
      </c>
      <c r="AD2311">
        <v>65</v>
      </c>
      <c r="AE2311">
        <v>81</v>
      </c>
      <c r="AF2311">
        <v>31</v>
      </c>
      <c r="AG2311">
        <v>111</v>
      </c>
      <c r="AH2311">
        <v>1033.9166666666665</v>
      </c>
      <c r="AI2311">
        <v>2014.3166666666664</v>
      </c>
      <c r="AJ2311">
        <v>2561.833333333333</v>
      </c>
      <c r="AK2311">
        <v>1021</v>
      </c>
      <c r="AL2311">
        <v>0.960218915813848</v>
      </c>
      <c r="AM2311">
        <f t="shared" si="684"/>
        <v>1</v>
      </c>
      <c r="AN2311">
        <f t="shared" si="685"/>
        <v>980.3835130459388</v>
      </c>
      <c r="AO2311">
        <v>15.37</v>
      </c>
      <c r="AP2311">
        <f t="shared" si="686"/>
        <v>14.758564736058842</v>
      </c>
      <c r="AQ2311">
        <v>3.27</v>
      </c>
      <c r="AR2311">
        <v>6430</v>
      </c>
      <c r="AS2311">
        <v>5.0737861885996933</v>
      </c>
      <c r="AT2311">
        <v>1.0485271692633662</v>
      </c>
      <c r="AU2311">
        <f t="shared" si="687"/>
        <v>5.32000266978</v>
      </c>
      <c r="AV2311">
        <f t="shared" si="688"/>
        <v>3.1455815077900988</v>
      </c>
      <c r="AW2311">
        <f t="shared" si="689"/>
        <v>7.3396901848435636</v>
      </c>
      <c r="AX2311">
        <f t="shared" si="692"/>
        <v>10.485271692633662</v>
      </c>
      <c r="AY2311" s="4">
        <v>0.1</v>
      </c>
      <c r="AZ2311">
        <v>35</v>
      </c>
      <c r="BA2311" s="1">
        <f t="shared" si="690"/>
        <v>0.10368970511989745</v>
      </c>
      <c r="BB2311">
        <v>0.45124999999999998</v>
      </c>
      <c r="BC2311">
        <v>4.8224999999999997E-2</v>
      </c>
      <c r="BD2311">
        <v>6.43E-3</v>
      </c>
      <c r="BE2311">
        <v>160000</v>
      </c>
      <c r="BF2311">
        <f t="shared" si="693"/>
        <v>74.400000000000006</v>
      </c>
      <c r="BG2311" s="7">
        <f t="shared" si="694"/>
        <v>0.78884137209302341</v>
      </c>
      <c r="BH2311" s="8">
        <f t="shared" si="695"/>
        <v>1.5776827441860468</v>
      </c>
      <c r="BI2311" s="7">
        <f t="shared" si="696"/>
        <v>2.36652411627907</v>
      </c>
      <c r="BJ2311">
        <v>340.8</v>
      </c>
      <c r="BK2311">
        <v>6390</v>
      </c>
      <c r="BL2311">
        <v>0.12</v>
      </c>
      <c r="BM2311">
        <v>0.11</v>
      </c>
      <c r="BN2311" s="3">
        <f t="shared" si="691"/>
        <v>6.6927582915860401E-2</v>
      </c>
      <c r="BO2311" s="3">
        <f t="shared" si="697"/>
        <v>9.8135819109875261E-2</v>
      </c>
      <c r="BP2311" s="3">
        <f t="shared" si="698"/>
        <v>8.4154291038280205E-2</v>
      </c>
      <c r="BQ2311" s="3">
        <f t="shared" si="699"/>
        <v>0.13134849892682432</v>
      </c>
      <c r="BR2311">
        <f t="shared" si="700"/>
        <v>7.9114812301299631E-2</v>
      </c>
      <c r="BS2311">
        <f t="shared" si="701"/>
        <v>0.1098216544107517</v>
      </c>
      <c r="BT2311" s="5">
        <f t="shared" si="702"/>
        <v>463.73312845062725</v>
      </c>
    </row>
    <row r="2312" spans="1:72" x14ac:dyDescent="0.2">
      <c r="A2312">
        <v>16</v>
      </c>
      <c r="B2312">
        <v>45057</v>
      </c>
      <c r="C2312" t="s">
        <v>1385</v>
      </c>
      <c r="D2312">
        <v>45</v>
      </c>
      <c r="E2312" t="s">
        <v>1397</v>
      </c>
      <c r="F2312" t="s">
        <v>1398</v>
      </c>
      <c r="G2312" t="s">
        <v>572</v>
      </c>
      <c r="H2312">
        <v>57</v>
      </c>
      <c r="I2312">
        <v>3622</v>
      </c>
      <c r="J2312">
        <v>426</v>
      </c>
      <c r="K2312">
        <v>1970</v>
      </c>
      <c r="L2312">
        <v>401</v>
      </c>
      <c r="M2312" s="5">
        <v>41043</v>
      </c>
      <c r="N2312" s="5">
        <v>57304.515870000003</v>
      </c>
      <c r="O2312" s="5">
        <v>3940.1</v>
      </c>
      <c r="P2312" s="5">
        <v>5501.1944299999996</v>
      </c>
      <c r="Q2312" s="5">
        <v>36999</v>
      </c>
      <c r="R2312" s="5">
        <v>51658.255550000002</v>
      </c>
      <c r="S2312" s="5">
        <v>344</v>
      </c>
      <c r="T2312" s="5">
        <v>480.29514069999999</v>
      </c>
      <c r="U2312">
        <v>1677</v>
      </c>
      <c r="V2312">
        <v>260</v>
      </c>
      <c r="W2312">
        <v>1268</v>
      </c>
      <c r="X2312">
        <v>205</v>
      </c>
      <c r="Y2312">
        <v>62</v>
      </c>
      <c r="Z2312">
        <v>20</v>
      </c>
      <c r="AA2312">
        <v>88</v>
      </c>
      <c r="AB2312">
        <v>43</v>
      </c>
      <c r="AC2312">
        <v>14</v>
      </c>
      <c r="AD2312">
        <v>65</v>
      </c>
      <c r="AE2312">
        <v>81</v>
      </c>
      <c r="AF2312">
        <v>31</v>
      </c>
      <c r="AG2312">
        <v>111</v>
      </c>
      <c r="AH2312">
        <v>1033.9166666666665</v>
      </c>
      <c r="AI2312">
        <v>2014.3166666666664</v>
      </c>
      <c r="AJ2312">
        <v>2561.833333333333</v>
      </c>
      <c r="AK2312">
        <v>1021</v>
      </c>
      <c r="AL2312">
        <v>0.95775675773620605</v>
      </c>
      <c r="AM2312">
        <f t="shared" si="684"/>
        <v>1</v>
      </c>
      <c r="AN2312">
        <f t="shared" si="685"/>
        <v>977.86964964866638</v>
      </c>
      <c r="AO2312">
        <v>15.37</v>
      </c>
      <c r="AP2312">
        <f t="shared" si="686"/>
        <v>14.720721366405487</v>
      </c>
      <c r="AQ2312">
        <v>3.27</v>
      </c>
      <c r="AR2312">
        <v>6430</v>
      </c>
      <c r="AS2312">
        <v>5.0737861885996933</v>
      </c>
      <c r="AT2312">
        <v>1.0718389740504424</v>
      </c>
      <c r="AU2312">
        <f t="shared" si="687"/>
        <v>5.4382817829399999</v>
      </c>
      <c r="AV2312">
        <f t="shared" si="688"/>
        <v>3.2155169221513269</v>
      </c>
      <c r="AW2312">
        <f t="shared" si="689"/>
        <v>7.5028728183530964</v>
      </c>
      <c r="AX2312">
        <f t="shared" si="692"/>
        <v>10.718389740504424</v>
      </c>
      <c r="AY2312" s="4">
        <v>0.1</v>
      </c>
      <c r="AZ2312">
        <v>35</v>
      </c>
      <c r="BA2312" s="1">
        <f t="shared" si="690"/>
        <v>0.10368970511989745</v>
      </c>
      <c r="BB2312">
        <v>0.45124999999999998</v>
      </c>
      <c r="BC2312">
        <v>4.8224999999999997E-2</v>
      </c>
      <c r="BD2312">
        <v>6.43E-3</v>
      </c>
      <c r="BE2312">
        <v>160000</v>
      </c>
      <c r="BF2312">
        <f t="shared" si="693"/>
        <v>74.400000000000006</v>
      </c>
      <c r="BG2312" s="7">
        <f t="shared" si="694"/>
        <v>0.78884137209302341</v>
      </c>
      <c r="BH2312" s="8">
        <f t="shared" si="695"/>
        <v>1.5776827441860468</v>
      </c>
      <c r="BI2312" s="7">
        <f t="shared" si="696"/>
        <v>2.36652411627907</v>
      </c>
      <c r="BJ2312">
        <v>340.8</v>
      </c>
      <c r="BK2312">
        <v>6390</v>
      </c>
      <c r="BL2312">
        <v>0.12</v>
      </c>
      <c r="BM2312">
        <v>0.11</v>
      </c>
      <c r="BN2312" s="3">
        <f t="shared" si="691"/>
        <v>6.761260309292412E-2</v>
      </c>
      <c r="BO2312" s="3">
        <f t="shared" si="697"/>
        <v>0.10006571951881911</v>
      </c>
      <c r="BP2312" s="3">
        <f t="shared" si="698"/>
        <v>8.5773341463947952E-2</v>
      </c>
      <c r="BQ2312" s="3">
        <f t="shared" si="699"/>
        <v>0.13401681368595839</v>
      </c>
      <c r="BR2312">
        <f t="shared" si="700"/>
        <v>8.104471271024348E-2</v>
      </c>
      <c r="BS2312">
        <f t="shared" si="701"/>
        <v>0.11175155481969555</v>
      </c>
      <c r="BT2312" s="5">
        <f t="shared" si="702"/>
        <v>463.73312845062725</v>
      </c>
    </row>
    <row r="2313" spans="1:72" x14ac:dyDescent="0.2">
      <c r="A2313">
        <v>16</v>
      </c>
      <c r="B2313">
        <v>45059</v>
      </c>
      <c r="C2313" t="s">
        <v>1385</v>
      </c>
      <c r="D2313">
        <v>45</v>
      </c>
      <c r="E2313" t="s">
        <v>1397</v>
      </c>
      <c r="F2313" t="s">
        <v>1398</v>
      </c>
      <c r="G2313" t="s">
        <v>1225</v>
      </c>
      <c r="H2313">
        <v>59</v>
      </c>
      <c r="I2313">
        <v>3254</v>
      </c>
      <c r="J2313">
        <v>385</v>
      </c>
      <c r="K2313">
        <v>1795</v>
      </c>
      <c r="L2313">
        <v>359</v>
      </c>
      <c r="M2313" s="5">
        <v>36755</v>
      </c>
      <c r="N2313" s="5">
        <v>51317.58109</v>
      </c>
      <c r="O2313" s="5">
        <v>4135</v>
      </c>
      <c r="P2313" s="5">
        <v>5773.3151360000002</v>
      </c>
      <c r="Q2313" s="5">
        <v>35102</v>
      </c>
      <c r="R2313" s="5">
        <v>49009.651250000003</v>
      </c>
      <c r="S2313" s="5">
        <v>309</v>
      </c>
      <c r="T2313" s="5">
        <v>431.42790250000002</v>
      </c>
      <c r="U2313">
        <v>1619</v>
      </c>
      <c r="V2313">
        <v>265</v>
      </c>
      <c r="W2313">
        <v>1216</v>
      </c>
      <c r="X2313">
        <v>199</v>
      </c>
      <c r="Y2313">
        <v>62</v>
      </c>
      <c r="Z2313">
        <v>20</v>
      </c>
      <c r="AA2313">
        <v>88</v>
      </c>
      <c r="AB2313">
        <v>43</v>
      </c>
      <c r="AC2313">
        <v>14</v>
      </c>
      <c r="AD2313">
        <v>65</v>
      </c>
      <c r="AE2313">
        <v>81</v>
      </c>
      <c r="AF2313">
        <v>31</v>
      </c>
      <c r="AG2313">
        <v>111</v>
      </c>
      <c r="AH2313">
        <v>1033.9166666666665</v>
      </c>
      <c r="AI2313">
        <v>2014.3166666666664</v>
      </c>
      <c r="AJ2313">
        <v>2561.833333333333</v>
      </c>
      <c r="AK2313">
        <v>1021</v>
      </c>
      <c r="AL2313">
        <v>0.93185725145869802</v>
      </c>
      <c r="AM2313">
        <f t="shared" si="684"/>
        <v>1</v>
      </c>
      <c r="AN2313">
        <f t="shared" si="685"/>
        <v>951.42625373933072</v>
      </c>
      <c r="AO2313">
        <v>15.37</v>
      </c>
      <c r="AP2313">
        <f t="shared" si="686"/>
        <v>14.322645954920187</v>
      </c>
      <c r="AQ2313">
        <v>3.27</v>
      </c>
      <c r="AR2313">
        <v>6430</v>
      </c>
      <c r="AS2313">
        <v>5.0737861885996933</v>
      </c>
      <c r="AT2313">
        <v>1.054723036909629</v>
      </c>
      <c r="AU2313">
        <f t="shared" si="687"/>
        <v>5.3514391774700005</v>
      </c>
      <c r="AV2313">
        <f t="shared" si="688"/>
        <v>3.1641691107288867</v>
      </c>
      <c r="AW2313">
        <f t="shared" si="689"/>
        <v>7.3830612583674027</v>
      </c>
      <c r="AX2313">
        <f t="shared" si="692"/>
        <v>10.54723036909629</v>
      </c>
      <c r="AY2313" s="4">
        <v>0.1</v>
      </c>
      <c r="AZ2313">
        <v>35</v>
      </c>
      <c r="BA2313" s="1">
        <f t="shared" si="690"/>
        <v>0.10368970511989745</v>
      </c>
      <c r="BB2313">
        <v>0.45124999999999998</v>
      </c>
      <c r="BC2313">
        <v>4.8224999999999997E-2</v>
      </c>
      <c r="BD2313">
        <v>6.43E-3</v>
      </c>
      <c r="BE2313">
        <v>160000</v>
      </c>
      <c r="BF2313">
        <f t="shared" si="693"/>
        <v>74.400000000000006</v>
      </c>
      <c r="BG2313" s="7">
        <f t="shared" si="694"/>
        <v>0.78884137209302341</v>
      </c>
      <c r="BH2313" s="8">
        <f t="shared" si="695"/>
        <v>1.5776827441860468</v>
      </c>
      <c r="BI2313" s="7">
        <f t="shared" si="696"/>
        <v>2.36652411627907</v>
      </c>
      <c r="BJ2313">
        <v>340.8</v>
      </c>
      <c r="BK2313">
        <v>6390</v>
      </c>
      <c r="BL2313">
        <v>0.12</v>
      </c>
      <c r="BM2313">
        <v>0.11</v>
      </c>
      <c r="BN2313" s="3">
        <f t="shared" si="691"/>
        <v>6.6259865890408359E-2</v>
      </c>
      <c r="BO2313" s="3">
        <f t="shared" si="697"/>
        <v>9.8378815116810278E-2</v>
      </c>
      <c r="BP2313" s="3">
        <f t="shared" si="698"/>
        <v>8.431466858766494E-2</v>
      </c>
      <c r="BQ2313" s="3">
        <f t="shared" si="699"/>
        <v>0.13178775247896735</v>
      </c>
      <c r="BR2313">
        <f t="shared" si="700"/>
        <v>7.9357808308234648E-2</v>
      </c>
      <c r="BS2313">
        <f t="shared" si="701"/>
        <v>0.11006465041768672</v>
      </c>
      <c r="BT2313" s="5">
        <f t="shared" si="702"/>
        <v>463.73312845062725</v>
      </c>
    </row>
    <row r="2314" spans="1:72" x14ac:dyDescent="0.2">
      <c r="A2314">
        <v>16</v>
      </c>
      <c r="B2314">
        <v>45061</v>
      </c>
      <c r="C2314" t="s">
        <v>1385</v>
      </c>
      <c r="D2314">
        <v>45</v>
      </c>
      <c r="E2314" t="s">
        <v>1397</v>
      </c>
      <c r="F2314" t="s">
        <v>1398</v>
      </c>
      <c r="G2314" t="s">
        <v>243</v>
      </c>
      <c r="H2314">
        <v>61</v>
      </c>
      <c r="I2314">
        <v>2921</v>
      </c>
      <c r="J2314">
        <v>324</v>
      </c>
      <c r="K2314">
        <v>1498</v>
      </c>
      <c r="L2314">
        <v>330</v>
      </c>
      <c r="M2314" s="5">
        <v>32922</v>
      </c>
      <c r="N2314" s="5">
        <v>45965.920409999999</v>
      </c>
      <c r="O2314" s="5">
        <v>3240</v>
      </c>
      <c r="P2314" s="5">
        <v>4523.7100460000001</v>
      </c>
      <c r="Q2314" s="5">
        <v>29684</v>
      </c>
      <c r="R2314" s="5">
        <v>41445.002780000003</v>
      </c>
      <c r="S2314" s="5">
        <v>284</v>
      </c>
      <c r="T2314" s="5">
        <v>396.5227324</v>
      </c>
      <c r="U2314">
        <v>1467</v>
      </c>
      <c r="V2314">
        <v>236</v>
      </c>
      <c r="W2314">
        <v>1100</v>
      </c>
      <c r="X2314">
        <v>182</v>
      </c>
      <c r="Y2314">
        <v>62</v>
      </c>
      <c r="Z2314">
        <v>20</v>
      </c>
      <c r="AA2314">
        <v>88</v>
      </c>
      <c r="AB2314">
        <v>43</v>
      </c>
      <c r="AC2314">
        <v>14</v>
      </c>
      <c r="AD2314">
        <v>65</v>
      </c>
      <c r="AE2314">
        <v>81</v>
      </c>
      <c r="AF2314">
        <v>31</v>
      </c>
      <c r="AG2314">
        <v>111</v>
      </c>
      <c r="AH2314">
        <v>1033.9166666666665</v>
      </c>
      <c r="AI2314">
        <v>2014.3166666666664</v>
      </c>
      <c r="AJ2314">
        <v>2561.833333333333</v>
      </c>
      <c r="AK2314">
        <v>1021</v>
      </c>
      <c r="AL2314">
        <v>0.96784903407096901</v>
      </c>
      <c r="AM2314">
        <f t="shared" si="684"/>
        <v>1</v>
      </c>
      <c r="AN2314">
        <f t="shared" si="685"/>
        <v>988.17386378645938</v>
      </c>
      <c r="AO2314">
        <v>15.37</v>
      </c>
      <c r="AP2314">
        <f t="shared" si="686"/>
        <v>14.875839653670793</v>
      </c>
      <c r="AQ2314">
        <v>3.27</v>
      </c>
      <c r="AR2314">
        <v>6430</v>
      </c>
      <c r="AS2314">
        <v>5.0737861885996933</v>
      </c>
      <c r="AT2314">
        <v>1.0530239009863671</v>
      </c>
      <c r="AU2314">
        <f t="shared" si="687"/>
        <v>5.3428181250900009</v>
      </c>
      <c r="AV2314">
        <f t="shared" si="688"/>
        <v>3.1590717029591016</v>
      </c>
      <c r="AW2314">
        <f t="shared" si="689"/>
        <v>7.37116730690457</v>
      </c>
      <c r="AX2314">
        <f t="shared" si="692"/>
        <v>10.530239009863671</v>
      </c>
      <c r="AY2314" s="4">
        <v>0.1</v>
      </c>
      <c r="AZ2314">
        <v>35</v>
      </c>
      <c r="BA2314" s="1">
        <f t="shared" si="690"/>
        <v>0.10368970511989745</v>
      </c>
      <c r="BB2314">
        <v>0.45124999999999998</v>
      </c>
      <c r="BC2314">
        <v>4.8224999999999997E-2</v>
      </c>
      <c r="BD2314">
        <v>6.43E-3</v>
      </c>
      <c r="BE2314">
        <v>160000</v>
      </c>
      <c r="BF2314">
        <f t="shared" si="693"/>
        <v>74.400000000000006</v>
      </c>
      <c r="BG2314" s="7">
        <f t="shared" si="694"/>
        <v>0.78884137209302341</v>
      </c>
      <c r="BH2314" s="8">
        <f t="shared" si="695"/>
        <v>1.5776827441860468</v>
      </c>
      <c r="BI2314" s="7">
        <f t="shared" si="696"/>
        <v>2.36652411627907</v>
      </c>
      <c r="BJ2314">
        <v>340.8</v>
      </c>
      <c r="BK2314">
        <v>6390</v>
      </c>
      <c r="BL2314">
        <v>0.12</v>
      </c>
      <c r="BM2314">
        <v>0.11</v>
      </c>
      <c r="BN2314" s="3">
        <f t="shared" si="691"/>
        <v>6.7308302430484232E-2</v>
      </c>
      <c r="BO2314" s="3">
        <f t="shared" si="697"/>
        <v>9.9076364561716479E-2</v>
      </c>
      <c r="BP2314" s="3">
        <f t="shared" si="698"/>
        <v>8.5034875067414792E-2</v>
      </c>
      <c r="BQ2314" s="3">
        <f t="shared" si="699"/>
        <v>0.13243148085081119</v>
      </c>
      <c r="BR2314">
        <f t="shared" si="700"/>
        <v>8.0055357753140849E-2</v>
      </c>
      <c r="BS2314">
        <f t="shared" si="701"/>
        <v>0.11076219986259292</v>
      </c>
      <c r="BT2314" s="5">
        <f t="shared" si="702"/>
        <v>463.73312845062725</v>
      </c>
    </row>
    <row r="2315" spans="1:72" x14ac:dyDescent="0.2">
      <c r="A2315">
        <v>16</v>
      </c>
      <c r="B2315">
        <v>45063</v>
      </c>
      <c r="C2315" t="s">
        <v>1385</v>
      </c>
      <c r="D2315">
        <v>45</v>
      </c>
      <c r="E2315" t="s">
        <v>1397</v>
      </c>
      <c r="F2315" t="s">
        <v>1398</v>
      </c>
      <c r="G2315" t="s">
        <v>1420</v>
      </c>
      <c r="H2315">
        <v>63</v>
      </c>
      <c r="I2315">
        <v>3156</v>
      </c>
      <c r="J2315">
        <v>361</v>
      </c>
      <c r="K2315">
        <v>1699</v>
      </c>
      <c r="L2315">
        <v>459</v>
      </c>
      <c r="M2315" s="5">
        <v>46872</v>
      </c>
      <c r="N2315" s="5">
        <v>65443.00533</v>
      </c>
      <c r="O2315" s="5">
        <v>4234.3</v>
      </c>
      <c r="P2315" s="5">
        <v>5911.9584720000003</v>
      </c>
      <c r="Q2315" s="5">
        <v>37415</v>
      </c>
      <c r="R2315" s="5">
        <v>52239.077579999997</v>
      </c>
      <c r="S2315" s="5">
        <v>393</v>
      </c>
      <c r="T2315" s="5">
        <v>548.70927410000002</v>
      </c>
      <c r="U2315">
        <v>1520</v>
      </c>
      <c r="V2315">
        <v>237</v>
      </c>
      <c r="W2315">
        <v>1152</v>
      </c>
      <c r="X2315">
        <v>211</v>
      </c>
      <c r="Y2315">
        <v>62</v>
      </c>
      <c r="Z2315">
        <v>20</v>
      </c>
      <c r="AA2315">
        <v>88</v>
      </c>
      <c r="AB2315">
        <v>43</v>
      </c>
      <c r="AC2315">
        <v>14</v>
      </c>
      <c r="AD2315">
        <v>65</v>
      </c>
      <c r="AE2315">
        <v>81</v>
      </c>
      <c r="AF2315">
        <v>31</v>
      </c>
      <c r="AG2315">
        <v>111</v>
      </c>
      <c r="AH2315">
        <v>1033.9166666666665</v>
      </c>
      <c r="AI2315">
        <v>2014.3166666666664</v>
      </c>
      <c r="AJ2315">
        <v>2561.833333333333</v>
      </c>
      <c r="AK2315">
        <v>1021</v>
      </c>
      <c r="AL2315">
        <v>0.94437499273391001</v>
      </c>
      <c r="AM2315">
        <f t="shared" si="684"/>
        <v>1</v>
      </c>
      <c r="AN2315">
        <f t="shared" si="685"/>
        <v>964.20686758132217</v>
      </c>
      <c r="AO2315">
        <v>15.37</v>
      </c>
      <c r="AP2315">
        <f t="shared" si="686"/>
        <v>14.515043638320195</v>
      </c>
      <c r="AQ2315">
        <v>3.27</v>
      </c>
      <c r="AR2315">
        <v>6430</v>
      </c>
      <c r="AS2315">
        <v>5.0737861885996933</v>
      </c>
      <c r="AT2315">
        <v>0.99379396682689469</v>
      </c>
      <c r="AU2315">
        <f t="shared" si="687"/>
        <v>5.0422981032000003</v>
      </c>
      <c r="AV2315">
        <f t="shared" si="688"/>
        <v>2.9813819004806841</v>
      </c>
      <c r="AW2315">
        <f t="shared" si="689"/>
        <v>6.9565577677882633</v>
      </c>
      <c r="AX2315">
        <f t="shared" si="692"/>
        <v>9.937939668268946</v>
      </c>
      <c r="AY2315" s="4">
        <v>0.1</v>
      </c>
      <c r="AZ2315">
        <v>35</v>
      </c>
      <c r="BA2315" s="1">
        <f t="shared" si="690"/>
        <v>0.10368970511989745</v>
      </c>
      <c r="BB2315">
        <v>0.45124999999999998</v>
      </c>
      <c r="BC2315">
        <v>4.8224999999999997E-2</v>
      </c>
      <c r="BD2315">
        <v>6.43E-3</v>
      </c>
      <c r="BE2315">
        <v>160000</v>
      </c>
      <c r="BF2315">
        <f t="shared" si="693"/>
        <v>74.400000000000006</v>
      </c>
      <c r="BG2315" s="7">
        <f t="shared" si="694"/>
        <v>0.78884137209302341</v>
      </c>
      <c r="BH2315" s="8">
        <f t="shared" si="695"/>
        <v>1.5776827441860468</v>
      </c>
      <c r="BI2315" s="7">
        <f t="shared" si="696"/>
        <v>2.36652411627907</v>
      </c>
      <c r="BJ2315">
        <v>340.8</v>
      </c>
      <c r="BK2315">
        <v>6390</v>
      </c>
      <c r="BL2315">
        <v>0.12</v>
      </c>
      <c r="BM2315">
        <v>0.11</v>
      </c>
      <c r="BN2315" s="3">
        <f t="shared" si="691"/>
        <v>6.4656008580453395E-2</v>
      </c>
      <c r="BO2315" s="3">
        <f t="shared" si="697"/>
        <v>9.7572618665441563E-2</v>
      </c>
      <c r="BP2315" s="3">
        <f t="shared" si="698"/>
        <v>8.4320927481956368E-2</v>
      </c>
      <c r="BQ2315" s="3">
        <f t="shared" si="699"/>
        <v>0.12905159392883492</v>
      </c>
      <c r="BR2315">
        <f t="shared" si="700"/>
        <v>7.8551611856865933E-2</v>
      </c>
      <c r="BS2315">
        <f t="shared" si="701"/>
        <v>0.109258453966318</v>
      </c>
      <c r="BT2315" s="5">
        <f t="shared" si="702"/>
        <v>463.73312845062725</v>
      </c>
    </row>
    <row r="2316" spans="1:72" x14ac:dyDescent="0.2">
      <c r="A2316">
        <v>16</v>
      </c>
      <c r="B2316">
        <v>45065</v>
      </c>
      <c r="C2316" t="s">
        <v>1385</v>
      </c>
      <c r="D2316">
        <v>45</v>
      </c>
      <c r="E2316" t="s">
        <v>1397</v>
      </c>
      <c r="F2316" t="s">
        <v>1398</v>
      </c>
      <c r="G2316" t="s">
        <v>1516</v>
      </c>
      <c r="H2316">
        <v>65</v>
      </c>
      <c r="I2316">
        <v>1932</v>
      </c>
      <c r="J2316">
        <v>245</v>
      </c>
      <c r="K2316">
        <v>1318</v>
      </c>
      <c r="L2316">
        <v>257</v>
      </c>
      <c r="M2316" s="5">
        <v>25049</v>
      </c>
      <c r="N2316" s="5">
        <v>34973.584239999996</v>
      </c>
      <c r="O2316" s="5">
        <v>3379</v>
      </c>
      <c r="P2316" s="5">
        <v>4717.782792</v>
      </c>
      <c r="Q2316" s="5">
        <v>28375</v>
      </c>
      <c r="R2316" s="5">
        <v>39617.368069999997</v>
      </c>
      <c r="S2316" s="5">
        <v>230</v>
      </c>
      <c r="T2316" s="5">
        <v>321.127565</v>
      </c>
      <c r="U2316">
        <v>1281</v>
      </c>
      <c r="V2316">
        <v>218</v>
      </c>
      <c r="W2316">
        <v>1082</v>
      </c>
      <c r="X2316">
        <v>172</v>
      </c>
      <c r="Y2316">
        <v>62</v>
      </c>
      <c r="Z2316">
        <v>20</v>
      </c>
      <c r="AA2316">
        <v>88</v>
      </c>
      <c r="AB2316">
        <v>43</v>
      </c>
      <c r="AC2316">
        <v>14</v>
      </c>
      <c r="AD2316">
        <v>65</v>
      </c>
      <c r="AE2316">
        <v>81</v>
      </c>
      <c r="AF2316">
        <v>31</v>
      </c>
      <c r="AG2316">
        <v>111</v>
      </c>
      <c r="AH2316">
        <v>1033.9166666666665</v>
      </c>
      <c r="AI2316">
        <v>2014.3166666666664</v>
      </c>
      <c r="AJ2316">
        <v>2561.833333333333</v>
      </c>
      <c r="AK2316">
        <v>1021</v>
      </c>
      <c r="AL2316">
        <v>0.92981708049774203</v>
      </c>
      <c r="AM2316">
        <f t="shared" si="684"/>
        <v>1</v>
      </c>
      <c r="AN2316">
        <f t="shared" si="685"/>
        <v>949.34323918819462</v>
      </c>
      <c r="AO2316">
        <v>15.37</v>
      </c>
      <c r="AP2316">
        <f t="shared" si="686"/>
        <v>14.291288527250295</v>
      </c>
      <c r="AQ2316">
        <v>3.27</v>
      </c>
      <c r="AR2316">
        <v>6430</v>
      </c>
      <c r="AS2316">
        <v>5.0737861885996933</v>
      </c>
      <c r="AT2316">
        <v>1.0294331101921192</v>
      </c>
      <c r="AU2316">
        <f t="shared" si="687"/>
        <v>5.2231234965800004</v>
      </c>
      <c r="AV2316">
        <f t="shared" si="688"/>
        <v>3.0882993305763575</v>
      </c>
      <c r="AW2316">
        <f t="shared" si="689"/>
        <v>7.2060317713448345</v>
      </c>
      <c r="AX2316">
        <f t="shared" si="692"/>
        <v>10.294331101921193</v>
      </c>
      <c r="AY2316" s="4">
        <v>0.1</v>
      </c>
      <c r="AZ2316">
        <v>35</v>
      </c>
      <c r="BA2316" s="1">
        <f t="shared" si="690"/>
        <v>0.10368970511989745</v>
      </c>
      <c r="BB2316">
        <v>0.45124999999999998</v>
      </c>
      <c r="BC2316">
        <v>4.8224999999999997E-2</v>
      </c>
      <c r="BD2316">
        <v>6.43E-3</v>
      </c>
      <c r="BE2316">
        <v>160000</v>
      </c>
      <c r="BF2316">
        <f t="shared" si="693"/>
        <v>74.400000000000006</v>
      </c>
      <c r="BG2316" s="7">
        <f t="shared" si="694"/>
        <v>0.78884137209302341</v>
      </c>
      <c r="BH2316" s="8">
        <f t="shared" si="695"/>
        <v>1.5776827441860468</v>
      </c>
      <c r="BI2316" s="7">
        <f t="shared" si="696"/>
        <v>2.36652411627907</v>
      </c>
      <c r="BJ2316">
        <v>340.8</v>
      </c>
      <c r="BK2316">
        <v>6390</v>
      </c>
      <c r="BL2316">
        <v>0.12</v>
      </c>
      <c r="BM2316">
        <v>0.11</v>
      </c>
      <c r="BN2316" s="3">
        <f t="shared" si="691"/>
        <v>6.5372223909276481E-2</v>
      </c>
      <c r="BO2316" s="3">
        <f t="shared" si="697"/>
        <v>9.6529987574609996E-2</v>
      </c>
      <c r="BP2316" s="3">
        <f t="shared" si="698"/>
        <v>8.2803068187206591E-2</v>
      </c>
      <c r="BQ2316" s="3">
        <f t="shared" si="699"/>
        <v>0.12913785247695389</v>
      </c>
      <c r="BR2316">
        <f t="shared" si="700"/>
        <v>7.7508980766034366E-2</v>
      </c>
      <c r="BS2316">
        <f t="shared" si="701"/>
        <v>0.10821582287548644</v>
      </c>
      <c r="BT2316" s="5">
        <f t="shared" si="702"/>
        <v>463.73312845062725</v>
      </c>
    </row>
    <row r="2317" spans="1:72" x14ac:dyDescent="0.2">
      <c r="A2317">
        <v>16</v>
      </c>
      <c r="B2317">
        <v>45067</v>
      </c>
      <c r="C2317" t="s">
        <v>1385</v>
      </c>
      <c r="D2317">
        <v>45</v>
      </c>
      <c r="E2317" t="s">
        <v>1397</v>
      </c>
      <c r="F2317" t="s">
        <v>1398</v>
      </c>
      <c r="G2317" t="s">
        <v>211</v>
      </c>
      <c r="H2317">
        <v>67</v>
      </c>
      <c r="I2317">
        <v>2332</v>
      </c>
      <c r="J2317">
        <v>264</v>
      </c>
      <c r="K2317">
        <v>1308</v>
      </c>
      <c r="L2317">
        <v>273</v>
      </c>
      <c r="M2317" s="5">
        <v>28416</v>
      </c>
      <c r="N2317" s="5">
        <v>39674.612549999998</v>
      </c>
      <c r="O2317" s="5">
        <v>2657.7</v>
      </c>
      <c r="P2317" s="5">
        <v>3710.6988240000001</v>
      </c>
      <c r="Q2317" s="5">
        <v>26797</v>
      </c>
      <c r="R2317" s="5">
        <v>37414.153740000002</v>
      </c>
      <c r="S2317" s="5">
        <v>231</v>
      </c>
      <c r="T2317" s="5">
        <v>322.52377180000002</v>
      </c>
      <c r="U2317">
        <v>1219</v>
      </c>
      <c r="V2317">
        <v>198</v>
      </c>
      <c r="W2317">
        <v>989</v>
      </c>
      <c r="X2317">
        <v>154</v>
      </c>
      <c r="Y2317">
        <v>62</v>
      </c>
      <c r="Z2317">
        <v>20</v>
      </c>
      <c r="AA2317">
        <v>88</v>
      </c>
      <c r="AB2317">
        <v>43</v>
      </c>
      <c r="AC2317">
        <v>14</v>
      </c>
      <c r="AD2317">
        <v>65</v>
      </c>
      <c r="AE2317">
        <v>81</v>
      </c>
      <c r="AF2317">
        <v>31</v>
      </c>
      <c r="AG2317">
        <v>111</v>
      </c>
      <c r="AH2317">
        <v>1033.9166666666665</v>
      </c>
      <c r="AI2317">
        <v>2014.3166666666664</v>
      </c>
      <c r="AJ2317">
        <v>2561.833333333333</v>
      </c>
      <c r="AK2317">
        <v>1021</v>
      </c>
      <c r="AL2317">
        <v>0.99073020049503902</v>
      </c>
      <c r="AM2317">
        <f t="shared" si="684"/>
        <v>1</v>
      </c>
      <c r="AN2317">
        <f t="shared" si="685"/>
        <v>1011.5355347054349</v>
      </c>
      <c r="AO2317">
        <v>15.37</v>
      </c>
      <c r="AP2317">
        <f t="shared" si="686"/>
        <v>15.227523181608749</v>
      </c>
      <c r="AQ2317">
        <v>3.27</v>
      </c>
      <c r="AR2317">
        <v>6430</v>
      </c>
      <c r="AS2317">
        <v>5.0737861885996933</v>
      </c>
      <c r="AT2317">
        <v>1.0925783363606705</v>
      </c>
      <c r="AU2317">
        <f t="shared" si="687"/>
        <v>5.5435088729900004</v>
      </c>
      <c r="AV2317">
        <f t="shared" si="688"/>
        <v>3.2777350090820114</v>
      </c>
      <c r="AW2317">
        <f t="shared" si="689"/>
        <v>7.6480483545246933</v>
      </c>
      <c r="AX2317">
        <f t="shared" si="692"/>
        <v>10.925783363606705</v>
      </c>
      <c r="AY2317" s="4">
        <v>0.1</v>
      </c>
      <c r="AZ2317">
        <v>35</v>
      </c>
      <c r="BA2317" s="1">
        <f t="shared" si="690"/>
        <v>0.10368970511989745</v>
      </c>
      <c r="BB2317">
        <v>0.45124999999999998</v>
      </c>
      <c r="BC2317">
        <v>4.8224999999999997E-2</v>
      </c>
      <c r="BD2317">
        <v>6.43E-3</v>
      </c>
      <c r="BE2317">
        <v>160000</v>
      </c>
      <c r="BF2317">
        <f t="shared" si="693"/>
        <v>74.400000000000006</v>
      </c>
      <c r="BG2317" s="7">
        <f t="shared" si="694"/>
        <v>0.78884137209302341</v>
      </c>
      <c r="BH2317" s="8">
        <f t="shared" si="695"/>
        <v>1.5776827441860468</v>
      </c>
      <c r="BI2317" s="7">
        <f t="shared" si="696"/>
        <v>2.36652411627907</v>
      </c>
      <c r="BJ2317">
        <v>340.8</v>
      </c>
      <c r="BK2317">
        <v>6390</v>
      </c>
      <c r="BL2317">
        <v>0.12</v>
      </c>
      <c r="BM2317">
        <v>0.11</v>
      </c>
      <c r="BN2317" s="3">
        <f t="shared" si="691"/>
        <v>6.9300510543317498E-2</v>
      </c>
      <c r="BO2317" s="3">
        <f t="shared" si="697"/>
        <v>0.10068554789185967</v>
      </c>
      <c r="BP2317" s="3">
        <f t="shared" si="698"/>
        <v>8.6116621946931302E-2</v>
      </c>
      <c r="BQ2317" s="3">
        <f t="shared" si="699"/>
        <v>0.1352935728665251</v>
      </c>
      <c r="BR2317">
        <f t="shared" si="700"/>
        <v>8.166454108328404E-2</v>
      </c>
      <c r="BS2317">
        <f t="shared" si="701"/>
        <v>0.11237138319273611</v>
      </c>
      <c r="BT2317" s="5">
        <f t="shared" si="702"/>
        <v>463.73312845062725</v>
      </c>
    </row>
    <row r="2318" spans="1:72" x14ac:dyDescent="0.2">
      <c r="A2318">
        <v>16</v>
      </c>
      <c r="B2318">
        <v>45069</v>
      </c>
      <c r="C2318" t="s">
        <v>1385</v>
      </c>
      <c r="D2318">
        <v>45</v>
      </c>
      <c r="E2318" t="s">
        <v>1397</v>
      </c>
      <c r="F2318" t="s">
        <v>1398</v>
      </c>
      <c r="G2318" t="s">
        <v>1437</v>
      </c>
      <c r="H2318">
        <v>69</v>
      </c>
      <c r="I2318">
        <v>2066</v>
      </c>
      <c r="J2318">
        <v>324</v>
      </c>
      <c r="K2318">
        <v>1367</v>
      </c>
      <c r="L2318">
        <v>262</v>
      </c>
      <c r="M2318" s="5">
        <v>25740</v>
      </c>
      <c r="N2318" s="5">
        <v>35938.363140000001</v>
      </c>
      <c r="O2318" s="5">
        <v>2816.7</v>
      </c>
      <c r="P2318" s="5">
        <v>3932.695706</v>
      </c>
      <c r="Q2318" s="5">
        <v>27158</v>
      </c>
      <c r="R2318" s="5">
        <v>37918.184390000002</v>
      </c>
      <c r="S2318" s="5">
        <v>229</v>
      </c>
      <c r="T2318" s="5">
        <v>319.73135819999999</v>
      </c>
      <c r="U2318">
        <v>1225</v>
      </c>
      <c r="V2318">
        <v>232</v>
      </c>
      <c r="W2318">
        <v>1043</v>
      </c>
      <c r="X2318">
        <v>161</v>
      </c>
      <c r="Y2318">
        <v>62</v>
      </c>
      <c r="Z2318">
        <v>20</v>
      </c>
      <c r="AA2318">
        <v>88</v>
      </c>
      <c r="AB2318">
        <v>43</v>
      </c>
      <c r="AC2318">
        <v>14</v>
      </c>
      <c r="AD2318">
        <v>65</v>
      </c>
      <c r="AE2318">
        <v>81</v>
      </c>
      <c r="AF2318">
        <v>31</v>
      </c>
      <c r="AG2318">
        <v>111</v>
      </c>
      <c r="AH2318">
        <v>1033.9166666666665</v>
      </c>
      <c r="AI2318">
        <v>2014.3166666666664</v>
      </c>
      <c r="AJ2318">
        <v>2561.833333333333</v>
      </c>
      <c r="AK2318">
        <v>1021</v>
      </c>
      <c r="AL2318">
        <v>0.98515198131402304</v>
      </c>
      <c r="AM2318">
        <f t="shared" si="684"/>
        <v>1</v>
      </c>
      <c r="AN2318">
        <f t="shared" si="685"/>
        <v>1005.8401729216175</v>
      </c>
      <c r="AO2318">
        <v>15.37</v>
      </c>
      <c r="AP2318">
        <f t="shared" si="686"/>
        <v>15.141785952796534</v>
      </c>
      <c r="AQ2318">
        <v>3.27</v>
      </c>
      <c r="AR2318">
        <v>6430</v>
      </c>
      <c r="AS2318">
        <v>5.0737861885996933</v>
      </c>
      <c r="AT2318">
        <v>1.1081867834229335</v>
      </c>
      <c r="AU2318">
        <f t="shared" si="687"/>
        <v>5.6227027961199996</v>
      </c>
      <c r="AV2318">
        <f t="shared" si="688"/>
        <v>3.3245603502688006</v>
      </c>
      <c r="AW2318">
        <f t="shared" si="689"/>
        <v>7.7573074839605347</v>
      </c>
      <c r="AX2318">
        <f t="shared" si="692"/>
        <v>11.081867834229335</v>
      </c>
      <c r="AY2318" s="4">
        <v>0.1</v>
      </c>
      <c r="AZ2318">
        <v>35</v>
      </c>
      <c r="BA2318" s="1">
        <f t="shared" si="690"/>
        <v>0.10368970511989745</v>
      </c>
      <c r="BB2318">
        <v>0.45124999999999998</v>
      </c>
      <c r="BC2318">
        <v>4.8224999999999997E-2</v>
      </c>
      <c r="BD2318">
        <v>6.43E-3</v>
      </c>
      <c r="BE2318">
        <v>160000</v>
      </c>
      <c r="BF2318">
        <f t="shared" si="693"/>
        <v>74.400000000000006</v>
      </c>
      <c r="BG2318" s="7">
        <f t="shared" si="694"/>
        <v>0.78884137209302341</v>
      </c>
      <c r="BH2318" s="8">
        <f t="shared" si="695"/>
        <v>1.5776827441860468</v>
      </c>
      <c r="BI2318" s="7">
        <f t="shared" si="696"/>
        <v>2.36652411627907</v>
      </c>
      <c r="BJ2318">
        <v>340.8</v>
      </c>
      <c r="BK2318">
        <v>6390</v>
      </c>
      <c r="BL2318">
        <v>0.12</v>
      </c>
      <c r="BM2318">
        <v>0.11</v>
      </c>
      <c r="BN2318" s="3">
        <f t="shared" si="691"/>
        <v>6.9638643186993948E-2</v>
      </c>
      <c r="BO2318" s="3">
        <f t="shared" si="697"/>
        <v>0.10082499263152708</v>
      </c>
      <c r="BP2318" s="3">
        <f t="shared" si="698"/>
        <v>8.6047936704703884E-2</v>
      </c>
      <c r="BQ2318" s="3">
        <f t="shared" si="699"/>
        <v>0.13592742382657014</v>
      </c>
      <c r="BR2318">
        <f t="shared" si="700"/>
        <v>8.1803985822951453E-2</v>
      </c>
      <c r="BS2318">
        <f t="shared" si="701"/>
        <v>0.11251082793240352</v>
      </c>
      <c r="BT2318" s="5">
        <f t="shared" si="702"/>
        <v>463.73312845062725</v>
      </c>
    </row>
    <row r="2319" spans="1:72" x14ac:dyDescent="0.2">
      <c r="A2319">
        <v>16</v>
      </c>
      <c r="B2319">
        <v>45071</v>
      </c>
      <c r="C2319" t="s">
        <v>1385</v>
      </c>
      <c r="D2319">
        <v>45</v>
      </c>
      <c r="E2319" t="s">
        <v>1397</v>
      </c>
      <c r="F2319" t="s">
        <v>1398</v>
      </c>
      <c r="G2319" t="s">
        <v>1469</v>
      </c>
      <c r="H2319">
        <v>71</v>
      </c>
      <c r="I2319">
        <v>2598</v>
      </c>
      <c r="J2319">
        <v>335</v>
      </c>
      <c r="K2319">
        <v>1580</v>
      </c>
      <c r="L2319">
        <v>323</v>
      </c>
      <c r="M2319" s="5">
        <v>32161</v>
      </c>
      <c r="N2319" s="5">
        <v>44903.407030000002</v>
      </c>
      <c r="O2319" s="5">
        <v>3912.6</v>
      </c>
      <c r="P2319" s="5">
        <v>5462.7987430000003</v>
      </c>
      <c r="Q2319" s="5">
        <v>32534</v>
      </c>
      <c r="R2319" s="5">
        <v>45424.192170000002</v>
      </c>
      <c r="S2319" s="5">
        <v>276</v>
      </c>
      <c r="T2319" s="5">
        <v>385.35307799999998</v>
      </c>
      <c r="U2319">
        <v>1445</v>
      </c>
      <c r="V2319">
        <v>245</v>
      </c>
      <c r="W2319">
        <v>1143</v>
      </c>
      <c r="X2319">
        <v>186</v>
      </c>
      <c r="Y2319">
        <v>62</v>
      </c>
      <c r="Z2319">
        <v>20</v>
      </c>
      <c r="AA2319">
        <v>88</v>
      </c>
      <c r="AB2319">
        <v>43</v>
      </c>
      <c r="AC2319">
        <v>14</v>
      </c>
      <c r="AD2319">
        <v>65</v>
      </c>
      <c r="AE2319">
        <v>81</v>
      </c>
      <c r="AF2319">
        <v>31</v>
      </c>
      <c r="AG2319">
        <v>111</v>
      </c>
      <c r="AH2319">
        <v>1033.9166666666665</v>
      </c>
      <c r="AI2319">
        <v>2014.3166666666664</v>
      </c>
      <c r="AJ2319">
        <v>2561.833333333333</v>
      </c>
      <c r="AK2319">
        <v>1021</v>
      </c>
      <c r="AL2319">
        <v>0.93715785531436702</v>
      </c>
      <c r="AM2319">
        <f t="shared" si="684"/>
        <v>1</v>
      </c>
      <c r="AN2319">
        <f t="shared" si="685"/>
        <v>956.83817027596876</v>
      </c>
      <c r="AO2319">
        <v>15.37</v>
      </c>
      <c r="AP2319">
        <f t="shared" si="686"/>
        <v>14.404116236181821</v>
      </c>
      <c r="AQ2319">
        <v>3.27</v>
      </c>
      <c r="AR2319">
        <v>6430</v>
      </c>
      <c r="AS2319">
        <v>5.0737861885996933</v>
      </c>
      <c r="AT2319">
        <v>1.0418114345825153</v>
      </c>
      <c r="AU2319">
        <f t="shared" si="687"/>
        <v>5.2859284679099989</v>
      </c>
      <c r="AV2319">
        <f t="shared" si="688"/>
        <v>3.125434303747546</v>
      </c>
      <c r="AW2319">
        <f t="shared" si="689"/>
        <v>7.2926800420776079</v>
      </c>
      <c r="AX2319">
        <f t="shared" si="692"/>
        <v>10.418114345825153</v>
      </c>
      <c r="AY2319" s="4">
        <v>0.1</v>
      </c>
      <c r="AZ2319">
        <v>35</v>
      </c>
      <c r="BA2319" s="1">
        <f t="shared" si="690"/>
        <v>0.10368970511989745</v>
      </c>
      <c r="BB2319">
        <v>0.45124999999999998</v>
      </c>
      <c r="BC2319">
        <v>4.8224999999999997E-2</v>
      </c>
      <c r="BD2319">
        <v>6.43E-3</v>
      </c>
      <c r="BE2319">
        <v>160000</v>
      </c>
      <c r="BF2319">
        <f t="shared" si="693"/>
        <v>74.400000000000006</v>
      </c>
      <c r="BG2319" s="7">
        <f t="shared" si="694"/>
        <v>0.78884137209302341</v>
      </c>
      <c r="BH2319" s="8">
        <f t="shared" si="695"/>
        <v>1.5776827441860468</v>
      </c>
      <c r="BI2319" s="7">
        <f t="shared" si="696"/>
        <v>2.36652411627907</v>
      </c>
      <c r="BJ2319">
        <v>340.8</v>
      </c>
      <c r="BK2319">
        <v>6390</v>
      </c>
      <c r="BL2319">
        <v>0.12</v>
      </c>
      <c r="BM2319">
        <v>0.11</v>
      </c>
      <c r="BN2319" s="3">
        <f t="shared" si="691"/>
        <v>6.6001201833039855E-2</v>
      </c>
      <c r="BO2319" s="3">
        <f t="shared" si="697"/>
        <v>9.7745592419203359E-2</v>
      </c>
      <c r="BP2319" s="3">
        <f t="shared" si="698"/>
        <v>8.3853614943638799E-2</v>
      </c>
      <c r="BQ2319" s="3">
        <f t="shared" si="699"/>
        <v>0.13074554761419782</v>
      </c>
      <c r="BR2319">
        <f t="shared" si="700"/>
        <v>7.8724585610627729E-2</v>
      </c>
      <c r="BS2319">
        <f t="shared" si="701"/>
        <v>0.1094314277200798</v>
      </c>
      <c r="BT2319" s="5">
        <f t="shared" si="702"/>
        <v>463.73312845062725</v>
      </c>
    </row>
    <row r="2320" spans="1:72" x14ac:dyDescent="0.2">
      <c r="A2320">
        <v>16</v>
      </c>
      <c r="B2320">
        <v>45073</v>
      </c>
      <c r="C2320" t="s">
        <v>1385</v>
      </c>
      <c r="D2320">
        <v>45</v>
      </c>
      <c r="E2320" t="s">
        <v>1397</v>
      </c>
      <c r="F2320" t="s">
        <v>1398</v>
      </c>
      <c r="G2320" t="s">
        <v>1230</v>
      </c>
      <c r="H2320">
        <v>73</v>
      </c>
      <c r="I2320">
        <v>4087</v>
      </c>
      <c r="J2320">
        <v>454</v>
      </c>
      <c r="K2320">
        <v>2081</v>
      </c>
      <c r="L2320">
        <v>458</v>
      </c>
      <c r="M2320" s="5">
        <v>46865</v>
      </c>
      <c r="N2320" s="5">
        <v>65433.231890000003</v>
      </c>
      <c r="O2320" s="5">
        <v>4681.3</v>
      </c>
      <c r="P2320" s="5">
        <v>6536.0629129999998</v>
      </c>
      <c r="Q2320" s="5">
        <v>40312</v>
      </c>
      <c r="R2320" s="5">
        <v>56283.888700000003</v>
      </c>
      <c r="S2320" s="5">
        <v>391</v>
      </c>
      <c r="T2320" s="5">
        <v>545.91686049999998</v>
      </c>
      <c r="U2320">
        <v>2165</v>
      </c>
      <c r="V2320">
        <v>295</v>
      </c>
      <c r="W2320">
        <v>1400</v>
      </c>
      <c r="X2320">
        <v>262</v>
      </c>
      <c r="Y2320">
        <v>62</v>
      </c>
      <c r="Z2320">
        <v>20</v>
      </c>
      <c r="AA2320">
        <v>88</v>
      </c>
      <c r="AB2320">
        <v>43</v>
      </c>
      <c r="AC2320">
        <v>14</v>
      </c>
      <c r="AD2320">
        <v>65</v>
      </c>
      <c r="AE2320">
        <v>81</v>
      </c>
      <c r="AF2320">
        <v>31</v>
      </c>
      <c r="AG2320">
        <v>111</v>
      </c>
      <c r="AH2320">
        <v>1033.9166666666665</v>
      </c>
      <c r="AI2320">
        <v>2014.3166666666664</v>
      </c>
      <c r="AJ2320">
        <v>2561.833333333333</v>
      </c>
      <c r="AK2320">
        <v>1021</v>
      </c>
      <c r="AL2320">
        <v>0.92611638456583001</v>
      </c>
      <c r="AM2320">
        <f t="shared" si="684"/>
        <v>1</v>
      </c>
      <c r="AN2320">
        <f t="shared" si="685"/>
        <v>945.56482864171244</v>
      </c>
      <c r="AO2320">
        <v>15.37</v>
      </c>
      <c r="AP2320">
        <f t="shared" si="686"/>
        <v>14.234408830776806</v>
      </c>
      <c r="AQ2320">
        <v>3.27</v>
      </c>
      <c r="AR2320">
        <v>6430</v>
      </c>
      <c r="AS2320">
        <v>5.0737861885996933</v>
      </c>
      <c r="AT2320">
        <v>1.0526297257894512</v>
      </c>
      <c r="AU2320">
        <f t="shared" si="687"/>
        <v>5.3408181644199999</v>
      </c>
      <c r="AV2320">
        <f t="shared" si="688"/>
        <v>3.1578891773683537</v>
      </c>
      <c r="AW2320">
        <f t="shared" si="689"/>
        <v>7.3684080805261587</v>
      </c>
      <c r="AX2320">
        <f t="shared" si="692"/>
        <v>10.526297257894512</v>
      </c>
      <c r="AY2320" s="4">
        <v>0.1</v>
      </c>
      <c r="AZ2320">
        <v>35</v>
      </c>
      <c r="BA2320" s="1">
        <f t="shared" si="690"/>
        <v>0.10368970511989745</v>
      </c>
      <c r="BB2320">
        <v>0.45124999999999998</v>
      </c>
      <c r="BC2320">
        <v>4.8224999999999997E-2</v>
      </c>
      <c r="BD2320">
        <v>6.43E-3</v>
      </c>
      <c r="BE2320">
        <v>160000</v>
      </c>
      <c r="BF2320">
        <f t="shared" si="693"/>
        <v>74.400000000000006</v>
      </c>
      <c r="BG2320" s="7">
        <f t="shared" si="694"/>
        <v>0.78884137209302341</v>
      </c>
      <c r="BH2320" s="8">
        <f t="shared" si="695"/>
        <v>1.5776827441860468</v>
      </c>
      <c r="BI2320" s="7">
        <f t="shared" si="696"/>
        <v>2.36652411627907</v>
      </c>
      <c r="BJ2320">
        <v>340.8</v>
      </c>
      <c r="BK2320">
        <v>6390</v>
      </c>
      <c r="BL2320">
        <v>0.12</v>
      </c>
      <c r="BM2320">
        <v>0.11</v>
      </c>
      <c r="BN2320" s="3">
        <f t="shared" si="691"/>
        <v>6.6015500080384398E-2</v>
      </c>
      <c r="BO2320" s="3">
        <f t="shared" si="697"/>
        <v>9.8959457867440981E-2</v>
      </c>
      <c r="BP2320" s="3">
        <f t="shared" si="698"/>
        <v>8.4923224480698889E-2</v>
      </c>
      <c r="BQ2320" s="3">
        <f t="shared" si="699"/>
        <v>0.13230208843848212</v>
      </c>
      <c r="BR2320">
        <f t="shared" si="700"/>
        <v>7.9938451058865351E-2</v>
      </c>
      <c r="BS2320">
        <f t="shared" si="701"/>
        <v>0.11064529316831742</v>
      </c>
      <c r="BT2320" s="5">
        <f t="shared" si="702"/>
        <v>463.73312845062725</v>
      </c>
    </row>
    <row r="2321" spans="1:72" x14ac:dyDescent="0.2">
      <c r="A2321">
        <v>16</v>
      </c>
      <c r="B2321">
        <v>45075</v>
      </c>
      <c r="C2321" t="s">
        <v>1385</v>
      </c>
      <c r="D2321">
        <v>45</v>
      </c>
      <c r="E2321" t="s">
        <v>1397</v>
      </c>
      <c r="F2321" t="s">
        <v>1398</v>
      </c>
      <c r="G2321" t="s">
        <v>1399</v>
      </c>
      <c r="H2321">
        <v>75</v>
      </c>
      <c r="I2321">
        <v>1722</v>
      </c>
      <c r="J2321">
        <v>210</v>
      </c>
      <c r="K2321">
        <v>1178</v>
      </c>
      <c r="L2321">
        <v>230</v>
      </c>
      <c r="M2321" s="5">
        <v>24213</v>
      </c>
      <c r="N2321" s="5">
        <v>33806.355349999998</v>
      </c>
      <c r="O2321" s="5">
        <v>2439.8000000000002</v>
      </c>
      <c r="P2321" s="5">
        <v>3406.465361</v>
      </c>
      <c r="Q2321" s="5">
        <v>26056</v>
      </c>
      <c r="R2321" s="5">
        <v>36379.564489999997</v>
      </c>
      <c r="S2321" s="5">
        <v>204</v>
      </c>
      <c r="T2321" s="5">
        <v>284.82618810000002</v>
      </c>
      <c r="U2321">
        <v>1093</v>
      </c>
      <c r="V2321">
        <v>195</v>
      </c>
      <c r="W2321">
        <v>964</v>
      </c>
      <c r="X2321">
        <v>146</v>
      </c>
      <c r="Y2321">
        <v>62</v>
      </c>
      <c r="Z2321">
        <v>20</v>
      </c>
      <c r="AA2321">
        <v>88</v>
      </c>
      <c r="AB2321">
        <v>43</v>
      </c>
      <c r="AC2321">
        <v>14</v>
      </c>
      <c r="AD2321">
        <v>65</v>
      </c>
      <c r="AE2321">
        <v>81</v>
      </c>
      <c r="AF2321">
        <v>31</v>
      </c>
      <c r="AG2321">
        <v>111</v>
      </c>
      <c r="AH2321">
        <v>1033.9166666666665</v>
      </c>
      <c r="AI2321">
        <v>2014.3166666666664</v>
      </c>
      <c r="AJ2321">
        <v>2561.833333333333</v>
      </c>
      <c r="AK2321">
        <v>1021</v>
      </c>
      <c r="AL2321">
        <v>0.95418998701819102</v>
      </c>
      <c r="AM2321">
        <f t="shared" si="684"/>
        <v>1</v>
      </c>
      <c r="AN2321">
        <f t="shared" si="685"/>
        <v>974.22797674557307</v>
      </c>
      <c r="AO2321">
        <v>15.37</v>
      </c>
      <c r="AP2321">
        <f t="shared" si="686"/>
        <v>14.665900100469596</v>
      </c>
      <c r="AQ2321">
        <v>3.27</v>
      </c>
      <c r="AR2321">
        <v>6430</v>
      </c>
      <c r="AS2321">
        <v>5.0737861885996933</v>
      </c>
      <c r="AT2321">
        <v>0.98459290978493752</v>
      </c>
      <c r="AU2321">
        <f t="shared" si="687"/>
        <v>4.9956139070600001</v>
      </c>
      <c r="AV2321">
        <f t="shared" si="688"/>
        <v>2.9537787293548128</v>
      </c>
      <c r="AW2321">
        <f t="shared" si="689"/>
        <v>6.8921503684945629</v>
      </c>
      <c r="AX2321">
        <f t="shared" si="692"/>
        <v>9.8459290978493748</v>
      </c>
      <c r="AY2321" s="4">
        <v>0.1</v>
      </c>
      <c r="AZ2321">
        <v>35</v>
      </c>
      <c r="BA2321" s="1">
        <f t="shared" si="690"/>
        <v>0.10368970511989745</v>
      </c>
      <c r="BB2321">
        <v>0.45124999999999998</v>
      </c>
      <c r="BC2321">
        <v>4.8224999999999997E-2</v>
      </c>
      <c r="BD2321">
        <v>6.43E-3</v>
      </c>
      <c r="BE2321">
        <v>160000</v>
      </c>
      <c r="BF2321">
        <f t="shared" si="693"/>
        <v>74.400000000000006</v>
      </c>
      <c r="BG2321" s="7">
        <f t="shared" si="694"/>
        <v>0.78884137209302341</v>
      </c>
      <c r="BH2321" s="8">
        <f t="shared" si="695"/>
        <v>1.5776827441860468</v>
      </c>
      <c r="BI2321" s="7">
        <f t="shared" si="696"/>
        <v>2.36652411627907</v>
      </c>
      <c r="BJ2321">
        <v>340.8</v>
      </c>
      <c r="BK2321">
        <v>6390</v>
      </c>
      <c r="BL2321">
        <v>0.12</v>
      </c>
      <c r="BM2321">
        <v>0.11</v>
      </c>
      <c r="BN2321" s="3">
        <f t="shared" si="691"/>
        <v>6.4656855601419663E-2</v>
      </c>
      <c r="BO2321" s="3">
        <f t="shared" si="697"/>
        <v>9.5706214915124488E-2</v>
      </c>
      <c r="BP2321" s="3">
        <f t="shared" si="698"/>
        <v>8.2577214722480141E-2</v>
      </c>
      <c r="BQ2321" s="3">
        <f t="shared" si="699"/>
        <v>0.12689374159190017</v>
      </c>
      <c r="BR2321">
        <f t="shared" si="700"/>
        <v>7.6685208106548858E-2</v>
      </c>
      <c r="BS2321">
        <f t="shared" si="701"/>
        <v>0.10739205021600093</v>
      </c>
      <c r="BT2321" s="5">
        <f t="shared" si="702"/>
        <v>463.73312845062725</v>
      </c>
    </row>
    <row r="2322" spans="1:72" x14ac:dyDescent="0.2">
      <c r="A2322">
        <v>16</v>
      </c>
      <c r="B2322">
        <v>45077</v>
      </c>
      <c r="C2322" t="s">
        <v>1385</v>
      </c>
      <c r="D2322">
        <v>45</v>
      </c>
      <c r="E2322" t="s">
        <v>1397</v>
      </c>
      <c r="F2322" t="s">
        <v>1398</v>
      </c>
      <c r="G2322" t="s">
        <v>1215</v>
      </c>
      <c r="H2322">
        <v>77</v>
      </c>
      <c r="I2322">
        <v>7427</v>
      </c>
      <c r="J2322">
        <v>432</v>
      </c>
      <c r="K2322">
        <v>2670</v>
      </c>
      <c r="L2322">
        <v>797</v>
      </c>
      <c r="M2322" s="5">
        <v>79581</v>
      </c>
      <c r="N2322" s="5">
        <v>111111.5337</v>
      </c>
      <c r="O2322" s="5">
        <v>4285.2</v>
      </c>
      <c r="P2322" s="5">
        <v>5983.0253979999998</v>
      </c>
      <c r="Q2322" s="5">
        <v>48364</v>
      </c>
      <c r="R2322" s="5">
        <v>67526.14589</v>
      </c>
      <c r="S2322" s="5">
        <v>657</v>
      </c>
      <c r="T2322" s="5">
        <v>917.30787050000004</v>
      </c>
      <c r="U2322">
        <v>2711</v>
      </c>
      <c r="V2322">
        <v>281</v>
      </c>
      <c r="W2322">
        <v>1435</v>
      </c>
      <c r="X2322">
        <v>314</v>
      </c>
      <c r="Y2322">
        <v>62</v>
      </c>
      <c r="Z2322">
        <v>20</v>
      </c>
      <c r="AA2322">
        <v>88</v>
      </c>
      <c r="AB2322">
        <v>43</v>
      </c>
      <c r="AC2322">
        <v>14</v>
      </c>
      <c r="AD2322">
        <v>65</v>
      </c>
      <c r="AE2322">
        <v>81</v>
      </c>
      <c r="AF2322">
        <v>31</v>
      </c>
      <c r="AG2322">
        <v>111</v>
      </c>
      <c r="AH2322">
        <v>1033.9166666666665</v>
      </c>
      <c r="AI2322">
        <v>2014.3166666666664</v>
      </c>
      <c r="AJ2322">
        <v>2561.833333333333</v>
      </c>
      <c r="AK2322">
        <v>1021</v>
      </c>
      <c r="AL2322">
        <v>0.92820656299591098</v>
      </c>
      <c r="AM2322">
        <f t="shared" si="684"/>
        <v>1</v>
      </c>
      <c r="AN2322">
        <f t="shared" si="685"/>
        <v>947.69890081882511</v>
      </c>
      <c r="AO2322">
        <v>15.37</v>
      </c>
      <c r="AP2322">
        <f t="shared" si="686"/>
        <v>14.266534873247151</v>
      </c>
      <c r="AQ2322">
        <v>3.27</v>
      </c>
      <c r="AR2322">
        <v>6430</v>
      </c>
      <c r="AS2322">
        <v>5.0737861885996933</v>
      </c>
      <c r="AT2322">
        <v>1.0666110477279656</v>
      </c>
      <c r="AU2322">
        <f t="shared" si="687"/>
        <v>5.41175640257</v>
      </c>
      <c r="AV2322">
        <f t="shared" si="688"/>
        <v>3.1998331431838967</v>
      </c>
      <c r="AW2322">
        <f t="shared" si="689"/>
        <v>7.4662773340957589</v>
      </c>
      <c r="AX2322">
        <f t="shared" si="692"/>
        <v>10.666110477279656</v>
      </c>
      <c r="AY2322" s="4">
        <v>0.1</v>
      </c>
      <c r="AZ2322">
        <v>35</v>
      </c>
      <c r="BA2322" s="1">
        <f t="shared" si="690"/>
        <v>0.10368970511989745</v>
      </c>
      <c r="BB2322">
        <v>0.45124999999999998</v>
      </c>
      <c r="BC2322">
        <v>4.8224999999999997E-2</v>
      </c>
      <c r="BD2322">
        <v>6.43E-3</v>
      </c>
      <c r="BE2322">
        <v>160000</v>
      </c>
      <c r="BF2322">
        <f t="shared" si="693"/>
        <v>74.400000000000006</v>
      </c>
      <c r="BG2322" s="7">
        <f t="shared" si="694"/>
        <v>0.78884137209302341</v>
      </c>
      <c r="BH2322" s="8">
        <f t="shared" si="695"/>
        <v>1.5776827441860468</v>
      </c>
      <c r="BI2322" s="7">
        <f t="shared" si="696"/>
        <v>2.36652411627907</v>
      </c>
      <c r="BJ2322">
        <v>340.8</v>
      </c>
      <c r="BK2322">
        <v>6390</v>
      </c>
      <c r="BL2322">
        <v>0.12</v>
      </c>
      <c r="BM2322">
        <v>0.11</v>
      </c>
      <c r="BN2322" s="3">
        <f t="shared" si="691"/>
        <v>6.6535738836463493E-2</v>
      </c>
      <c r="BO2322" s="3">
        <f t="shared" si="697"/>
        <v>0.10203709542345549</v>
      </c>
      <c r="BP2322" s="3">
        <f t="shared" si="698"/>
        <v>8.7814428865602839E-2</v>
      </c>
      <c r="BQ2322" s="3">
        <f t="shared" si="699"/>
        <v>0.1358225921238386</v>
      </c>
      <c r="BR2322">
        <f t="shared" si="700"/>
        <v>8.3016088614879857E-2</v>
      </c>
      <c r="BS2322">
        <f t="shared" si="701"/>
        <v>0.11372293072433193</v>
      </c>
      <c r="BT2322" s="5">
        <f t="shared" si="702"/>
        <v>463.73312845062725</v>
      </c>
    </row>
    <row r="2323" spans="1:72" x14ac:dyDescent="0.2">
      <c r="A2323">
        <v>16</v>
      </c>
      <c r="B2323">
        <v>45079</v>
      </c>
      <c r="C2323" t="s">
        <v>1385</v>
      </c>
      <c r="D2323">
        <v>45</v>
      </c>
      <c r="E2323" t="s">
        <v>1397</v>
      </c>
      <c r="F2323" t="s">
        <v>1398</v>
      </c>
      <c r="G2323" t="s">
        <v>289</v>
      </c>
      <c r="H2323">
        <v>79</v>
      </c>
      <c r="I2323">
        <v>3146</v>
      </c>
      <c r="J2323">
        <v>372</v>
      </c>
      <c r="K2323">
        <v>1710</v>
      </c>
      <c r="L2323">
        <v>458</v>
      </c>
      <c r="M2323" s="5">
        <v>44911</v>
      </c>
      <c r="N2323" s="5">
        <v>62705.043790000003</v>
      </c>
      <c r="O2323" s="5">
        <v>4245</v>
      </c>
      <c r="P2323" s="5">
        <v>5926.897884</v>
      </c>
      <c r="Q2323" s="5">
        <v>37100</v>
      </c>
      <c r="R2323" s="5">
        <v>51799.272440000001</v>
      </c>
      <c r="S2323" s="5">
        <v>380</v>
      </c>
      <c r="T2323" s="5">
        <v>530.55858569999998</v>
      </c>
      <c r="U2323">
        <v>1525</v>
      </c>
      <c r="V2323">
        <v>245</v>
      </c>
      <c r="W2323">
        <v>1152</v>
      </c>
      <c r="X2323">
        <v>212</v>
      </c>
      <c r="Y2323">
        <v>62</v>
      </c>
      <c r="Z2323">
        <v>20</v>
      </c>
      <c r="AA2323">
        <v>88</v>
      </c>
      <c r="AB2323">
        <v>43</v>
      </c>
      <c r="AC2323">
        <v>14</v>
      </c>
      <c r="AD2323">
        <v>65</v>
      </c>
      <c r="AE2323">
        <v>81</v>
      </c>
      <c r="AF2323">
        <v>31</v>
      </c>
      <c r="AG2323">
        <v>111</v>
      </c>
      <c r="AH2323">
        <v>1033.9166666666665</v>
      </c>
      <c r="AI2323">
        <v>2014.3166666666664</v>
      </c>
      <c r="AJ2323">
        <v>2561.833333333333</v>
      </c>
      <c r="AK2323">
        <v>1021</v>
      </c>
      <c r="AL2323">
        <v>0.95306926071643805</v>
      </c>
      <c r="AM2323">
        <f t="shared" si="684"/>
        <v>1</v>
      </c>
      <c r="AN2323">
        <f t="shared" si="685"/>
        <v>973.08371519148329</v>
      </c>
      <c r="AO2323">
        <v>15.37</v>
      </c>
      <c r="AP2323">
        <f t="shared" si="686"/>
        <v>14.648674537211653</v>
      </c>
      <c r="AQ2323">
        <v>3.27</v>
      </c>
      <c r="AR2323">
        <v>6430</v>
      </c>
      <c r="AS2323">
        <v>5.0737861885996933</v>
      </c>
      <c r="AT2323">
        <v>1.011025267772615</v>
      </c>
      <c r="AU2323">
        <f t="shared" si="687"/>
        <v>5.1297260399500004</v>
      </c>
      <c r="AV2323">
        <f t="shared" si="688"/>
        <v>3.0330758033178453</v>
      </c>
      <c r="AW2323">
        <f t="shared" si="689"/>
        <v>7.0771768744083055</v>
      </c>
      <c r="AX2323">
        <f t="shared" si="692"/>
        <v>10.11025267772615</v>
      </c>
      <c r="AY2323" s="4">
        <v>0.1</v>
      </c>
      <c r="AZ2323">
        <v>35</v>
      </c>
      <c r="BA2323" s="1">
        <f t="shared" si="690"/>
        <v>0.10368970511989745</v>
      </c>
      <c r="BB2323">
        <v>0.45124999999999998</v>
      </c>
      <c r="BC2323">
        <v>4.8224999999999997E-2</v>
      </c>
      <c r="BD2323">
        <v>6.43E-3</v>
      </c>
      <c r="BE2323">
        <v>160000</v>
      </c>
      <c r="BF2323">
        <f t="shared" si="693"/>
        <v>74.400000000000006</v>
      </c>
      <c r="BG2323" s="7">
        <f t="shared" si="694"/>
        <v>0.78884137209302341</v>
      </c>
      <c r="BH2323" s="8">
        <f t="shared" si="695"/>
        <v>1.5776827441860468</v>
      </c>
      <c r="BI2323" s="7">
        <f t="shared" si="696"/>
        <v>2.36652411627907</v>
      </c>
      <c r="BJ2323">
        <v>340.8</v>
      </c>
      <c r="BK2323">
        <v>6390</v>
      </c>
      <c r="BL2323">
        <v>0.12</v>
      </c>
      <c r="BM2323">
        <v>0.11</v>
      </c>
      <c r="BN2323" s="3">
        <f t="shared" si="691"/>
        <v>6.5484823880000931E-2</v>
      </c>
      <c r="BO2323" s="3">
        <f t="shared" si="697"/>
        <v>9.824870329203185E-2</v>
      </c>
      <c r="BP2323" s="3">
        <f t="shared" si="698"/>
        <v>8.4767242270487111E-2</v>
      </c>
      <c r="BQ2323" s="3">
        <f t="shared" si="699"/>
        <v>0.1302734895729325</v>
      </c>
      <c r="BR2323">
        <f t="shared" si="700"/>
        <v>7.922769648345622E-2</v>
      </c>
      <c r="BS2323">
        <f t="shared" si="701"/>
        <v>0.10993453859290829</v>
      </c>
      <c r="BT2323" s="5">
        <f t="shared" si="702"/>
        <v>463.73312845062725</v>
      </c>
    </row>
    <row r="2324" spans="1:72" x14ac:dyDescent="0.2">
      <c r="A2324">
        <v>16</v>
      </c>
      <c r="B2324">
        <v>45081</v>
      </c>
      <c r="C2324" t="s">
        <v>1385</v>
      </c>
      <c r="D2324">
        <v>45</v>
      </c>
      <c r="E2324" t="s">
        <v>1397</v>
      </c>
      <c r="F2324" t="s">
        <v>1398</v>
      </c>
      <c r="G2324" t="s">
        <v>1523</v>
      </c>
      <c r="H2324">
        <v>81</v>
      </c>
      <c r="I2324">
        <v>2114</v>
      </c>
      <c r="J2324">
        <v>259</v>
      </c>
      <c r="K2324">
        <v>1361</v>
      </c>
      <c r="L2324">
        <v>282</v>
      </c>
      <c r="M2324" s="5">
        <v>28102</v>
      </c>
      <c r="N2324" s="5">
        <v>39236.20362</v>
      </c>
      <c r="O2324" s="5">
        <v>3494.2</v>
      </c>
      <c r="P2324" s="5">
        <v>4878.6258159999998</v>
      </c>
      <c r="Q2324" s="5">
        <v>29435</v>
      </c>
      <c r="R2324" s="5">
        <v>41097.347289999998</v>
      </c>
      <c r="S2324" s="5">
        <v>246</v>
      </c>
      <c r="T2324" s="5">
        <v>343.4668739</v>
      </c>
      <c r="U2324">
        <v>1276</v>
      </c>
      <c r="V2324">
        <v>218</v>
      </c>
      <c r="W2324">
        <v>1064</v>
      </c>
      <c r="X2324">
        <v>172</v>
      </c>
      <c r="Y2324">
        <v>62</v>
      </c>
      <c r="Z2324">
        <v>20</v>
      </c>
      <c r="AA2324">
        <v>88</v>
      </c>
      <c r="AB2324">
        <v>43</v>
      </c>
      <c r="AC2324">
        <v>14</v>
      </c>
      <c r="AD2324">
        <v>65</v>
      </c>
      <c r="AE2324">
        <v>81</v>
      </c>
      <c r="AF2324">
        <v>31</v>
      </c>
      <c r="AG2324">
        <v>111</v>
      </c>
      <c r="AH2324">
        <v>1033.9166666666665</v>
      </c>
      <c r="AI2324">
        <v>2014.3166666666664</v>
      </c>
      <c r="AJ2324">
        <v>2561.833333333333</v>
      </c>
      <c r="AK2324">
        <v>1021</v>
      </c>
      <c r="AL2324">
        <v>0.93565890463915702</v>
      </c>
      <c r="AM2324">
        <f t="shared" si="684"/>
        <v>1</v>
      </c>
      <c r="AN2324">
        <f t="shared" si="685"/>
        <v>955.30774163657929</v>
      </c>
      <c r="AO2324">
        <v>15.37</v>
      </c>
      <c r="AP2324">
        <f t="shared" si="686"/>
        <v>14.381077364303843</v>
      </c>
      <c r="AQ2324">
        <v>3.27</v>
      </c>
      <c r="AR2324">
        <v>6430</v>
      </c>
      <c r="AS2324">
        <v>5.0737861885996933</v>
      </c>
      <c r="AT2324">
        <v>1.018440281230323</v>
      </c>
      <c r="AU2324">
        <f t="shared" si="687"/>
        <v>5.1673482328200002</v>
      </c>
      <c r="AV2324">
        <f t="shared" si="688"/>
        <v>3.0553208436909691</v>
      </c>
      <c r="AW2324">
        <f t="shared" si="689"/>
        <v>7.1290819686122617</v>
      </c>
      <c r="AX2324">
        <f t="shared" si="692"/>
        <v>10.18440281230323</v>
      </c>
      <c r="AY2324" s="4">
        <v>0.1</v>
      </c>
      <c r="AZ2324">
        <v>35</v>
      </c>
      <c r="BA2324" s="1">
        <f t="shared" si="690"/>
        <v>0.10368970511989745</v>
      </c>
      <c r="BB2324">
        <v>0.45124999999999998</v>
      </c>
      <c r="BC2324">
        <v>4.8224999999999997E-2</v>
      </c>
      <c r="BD2324">
        <v>6.43E-3</v>
      </c>
      <c r="BE2324">
        <v>160000</v>
      </c>
      <c r="BF2324">
        <f t="shared" si="693"/>
        <v>74.400000000000006</v>
      </c>
      <c r="BG2324" s="7">
        <f t="shared" si="694"/>
        <v>0.78884137209302341</v>
      </c>
      <c r="BH2324" s="8">
        <f t="shared" si="695"/>
        <v>1.5776827441860468</v>
      </c>
      <c r="BI2324" s="7">
        <f t="shared" si="696"/>
        <v>2.36652411627907</v>
      </c>
      <c r="BJ2324">
        <v>340.8</v>
      </c>
      <c r="BK2324">
        <v>6390</v>
      </c>
      <c r="BL2324">
        <v>0.12</v>
      </c>
      <c r="BM2324">
        <v>0.11</v>
      </c>
      <c r="BN2324" s="3">
        <f t="shared" si="691"/>
        <v>6.5192758023650418E-2</v>
      </c>
      <c r="BO2324" s="3">
        <f t="shared" si="697"/>
        <v>9.6594942574026441E-2</v>
      </c>
      <c r="BP2324" s="3">
        <f t="shared" si="698"/>
        <v>8.3014606461926779E-2</v>
      </c>
      <c r="BQ2324" s="3">
        <f t="shared" si="699"/>
        <v>0.12885460352010361</v>
      </c>
      <c r="BR2324">
        <f t="shared" si="700"/>
        <v>7.757393576545081E-2</v>
      </c>
      <c r="BS2324">
        <f t="shared" si="701"/>
        <v>0.10828077787490288</v>
      </c>
      <c r="BT2324" s="5">
        <f t="shared" si="702"/>
        <v>463.73312845062725</v>
      </c>
    </row>
    <row r="2325" spans="1:72" x14ac:dyDescent="0.2">
      <c r="A2325">
        <v>16</v>
      </c>
      <c r="B2325">
        <v>45083</v>
      </c>
      <c r="C2325" t="s">
        <v>1385</v>
      </c>
      <c r="D2325">
        <v>45</v>
      </c>
      <c r="E2325" t="s">
        <v>1397</v>
      </c>
      <c r="F2325" t="s">
        <v>1398</v>
      </c>
      <c r="G2325" t="s">
        <v>1541</v>
      </c>
      <c r="H2325">
        <v>83</v>
      </c>
      <c r="I2325">
        <v>7163</v>
      </c>
      <c r="J2325">
        <v>325</v>
      </c>
      <c r="K2325">
        <v>2782</v>
      </c>
      <c r="L2325">
        <v>750</v>
      </c>
      <c r="M2325" s="5">
        <v>72009</v>
      </c>
      <c r="N2325" s="5">
        <v>100539.4558</v>
      </c>
      <c r="O2325" s="5">
        <v>3469.3</v>
      </c>
      <c r="P2325" s="5">
        <v>4843.8602659999997</v>
      </c>
      <c r="Q2325" s="5">
        <v>48746</v>
      </c>
      <c r="R2325" s="5">
        <v>68059.496880000006</v>
      </c>
      <c r="S2325" s="5">
        <v>604</v>
      </c>
      <c r="T2325" s="5">
        <v>843.30890980000004</v>
      </c>
      <c r="U2325">
        <v>2886</v>
      </c>
      <c r="V2325">
        <v>261</v>
      </c>
      <c r="W2325">
        <v>1520</v>
      </c>
      <c r="X2325">
        <v>325</v>
      </c>
      <c r="Y2325">
        <v>62</v>
      </c>
      <c r="Z2325">
        <v>20</v>
      </c>
      <c r="AA2325">
        <v>88</v>
      </c>
      <c r="AB2325">
        <v>43</v>
      </c>
      <c r="AC2325">
        <v>14</v>
      </c>
      <c r="AD2325">
        <v>65</v>
      </c>
      <c r="AE2325">
        <v>81</v>
      </c>
      <c r="AF2325">
        <v>31</v>
      </c>
      <c r="AG2325">
        <v>111</v>
      </c>
      <c r="AH2325">
        <v>1033.9166666666665</v>
      </c>
      <c r="AI2325">
        <v>2014.3166666666664</v>
      </c>
      <c r="AJ2325">
        <v>2561.833333333333</v>
      </c>
      <c r="AK2325">
        <v>1021</v>
      </c>
      <c r="AL2325">
        <v>0.93248332065084705</v>
      </c>
      <c r="AM2325">
        <f t="shared" si="684"/>
        <v>1</v>
      </c>
      <c r="AN2325">
        <f t="shared" si="685"/>
        <v>952.06547038451481</v>
      </c>
      <c r="AO2325">
        <v>15.37</v>
      </c>
      <c r="AP2325">
        <f t="shared" si="686"/>
        <v>14.332268638403518</v>
      </c>
      <c r="AQ2325">
        <v>3.27</v>
      </c>
      <c r="AR2325">
        <v>6430</v>
      </c>
      <c r="AS2325">
        <v>5.0737861885996933</v>
      </c>
      <c r="AT2325">
        <v>1.059788980594397</v>
      </c>
      <c r="AU2325">
        <f t="shared" si="687"/>
        <v>5.3771426925699997</v>
      </c>
      <c r="AV2325">
        <f t="shared" si="688"/>
        <v>3.1793669417831909</v>
      </c>
      <c r="AW2325">
        <f t="shared" si="689"/>
        <v>7.4185228641607788</v>
      </c>
      <c r="AX2325">
        <f t="shared" si="692"/>
        <v>10.59788980594397</v>
      </c>
      <c r="AY2325" s="4">
        <v>0.1</v>
      </c>
      <c r="AZ2325">
        <v>35</v>
      </c>
      <c r="BA2325" s="1">
        <f t="shared" si="690"/>
        <v>0.10368970511989745</v>
      </c>
      <c r="BB2325">
        <v>0.45124999999999998</v>
      </c>
      <c r="BC2325">
        <v>4.8224999999999997E-2</v>
      </c>
      <c r="BD2325">
        <v>6.43E-3</v>
      </c>
      <c r="BE2325">
        <v>160000</v>
      </c>
      <c r="BF2325">
        <f t="shared" si="693"/>
        <v>74.400000000000006</v>
      </c>
      <c r="BG2325" s="7">
        <f t="shared" si="694"/>
        <v>0.78884137209302341</v>
      </c>
      <c r="BH2325" s="8">
        <f t="shared" si="695"/>
        <v>1.5776827441860468</v>
      </c>
      <c r="BI2325" s="7">
        <f t="shared" si="696"/>
        <v>2.36652411627907</v>
      </c>
      <c r="BJ2325">
        <v>340.8</v>
      </c>
      <c r="BK2325">
        <v>6390</v>
      </c>
      <c r="BL2325">
        <v>0.12</v>
      </c>
      <c r="BM2325">
        <v>0.11</v>
      </c>
      <c r="BN2325" s="3">
        <f t="shared" si="691"/>
        <v>6.6444341068268881E-2</v>
      </c>
      <c r="BO2325" s="3">
        <f t="shared" si="697"/>
        <v>0.10133404003730637</v>
      </c>
      <c r="BP2325" s="3">
        <f t="shared" si="698"/>
        <v>8.7202341959747201E-2</v>
      </c>
      <c r="BQ2325" s="3">
        <f t="shared" si="699"/>
        <v>0.13490344397630102</v>
      </c>
      <c r="BR2325">
        <f t="shared" si="700"/>
        <v>8.2313033228730736E-2</v>
      </c>
      <c r="BS2325">
        <f t="shared" si="701"/>
        <v>0.11301987533818281</v>
      </c>
      <c r="BT2325" s="5">
        <f t="shared" si="702"/>
        <v>463.73312845062725</v>
      </c>
    </row>
    <row r="2326" spans="1:72" x14ac:dyDescent="0.2">
      <c r="A2326">
        <v>16</v>
      </c>
      <c r="B2326">
        <v>45085</v>
      </c>
      <c r="C2326" t="s">
        <v>1385</v>
      </c>
      <c r="D2326">
        <v>45</v>
      </c>
      <c r="E2326" t="s">
        <v>1397</v>
      </c>
      <c r="F2326" t="s">
        <v>1398</v>
      </c>
      <c r="G2326" t="s">
        <v>195</v>
      </c>
      <c r="H2326">
        <v>85</v>
      </c>
      <c r="I2326">
        <v>2086</v>
      </c>
      <c r="J2326">
        <v>335</v>
      </c>
      <c r="K2326">
        <v>1304</v>
      </c>
      <c r="L2326">
        <v>253</v>
      </c>
      <c r="M2326" s="5">
        <v>26335</v>
      </c>
      <c r="N2326" s="5">
        <v>36769.106189999999</v>
      </c>
      <c r="O2326" s="5">
        <v>2813.8</v>
      </c>
      <c r="P2326" s="5">
        <v>3928.646706</v>
      </c>
      <c r="Q2326" s="5">
        <v>27099</v>
      </c>
      <c r="R2326" s="5">
        <v>37835.808190000003</v>
      </c>
      <c r="S2326" s="5">
        <v>225</v>
      </c>
      <c r="T2326" s="5">
        <v>314.14653099999998</v>
      </c>
      <c r="U2326">
        <v>1207</v>
      </c>
      <c r="V2326">
        <v>239</v>
      </c>
      <c r="W2326">
        <v>1021</v>
      </c>
      <c r="X2326">
        <v>157</v>
      </c>
      <c r="Y2326">
        <v>62</v>
      </c>
      <c r="Z2326">
        <v>20</v>
      </c>
      <c r="AA2326">
        <v>88</v>
      </c>
      <c r="AB2326">
        <v>43</v>
      </c>
      <c r="AC2326">
        <v>14</v>
      </c>
      <c r="AD2326">
        <v>65</v>
      </c>
      <c r="AE2326">
        <v>81</v>
      </c>
      <c r="AF2326">
        <v>31</v>
      </c>
      <c r="AG2326">
        <v>111</v>
      </c>
      <c r="AH2326">
        <v>1033.9166666666665</v>
      </c>
      <c r="AI2326">
        <v>2014.3166666666664</v>
      </c>
      <c r="AJ2326">
        <v>2561.833333333333</v>
      </c>
      <c r="AK2326">
        <v>1021</v>
      </c>
      <c r="AL2326">
        <v>0.96397164091467902</v>
      </c>
      <c r="AM2326">
        <f t="shared" si="684"/>
        <v>1</v>
      </c>
      <c r="AN2326">
        <f t="shared" si="685"/>
        <v>984.21504537388728</v>
      </c>
      <c r="AO2326">
        <v>15.37</v>
      </c>
      <c r="AP2326">
        <f t="shared" si="686"/>
        <v>14.816244120858615</v>
      </c>
      <c r="AQ2326">
        <v>3.27</v>
      </c>
      <c r="AR2326">
        <v>6430</v>
      </c>
      <c r="AS2326">
        <v>5.0737861885996933</v>
      </c>
      <c r="AT2326">
        <v>1.0207074765145561</v>
      </c>
      <c r="AU2326">
        <f t="shared" si="687"/>
        <v>5.1788514969400001</v>
      </c>
      <c r="AV2326">
        <f t="shared" si="688"/>
        <v>3.0621224295436682</v>
      </c>
      <c r="AW2326">
        <f t="shared" si="689"/>
        <v>7.1449523356018929</v>
      </c>
      <c r="AX2326">
        <f t="shared" si="692"/>
        <v>10.20707476514556</v>
      </c>
      <c r="AY2326" s="4">
        <v>0.1</v>
      </c>
      <c r="AZ2326">
        <v>35</v>
      </c>
      <c r="BA2326" s="1">
        <f t="shared" si="690"/>
        <v>0.10368970511989745</v>
      </c>
      <c r="BB2326">
        <v>0.45124999999999998</v>
      </c>
      <c r="BC2326">
        <v>4.8224999999999997E-2</v>
      </c>
      <c r="BD2326">
        <v>6.43E-3</v>
      </c>
      <c r="BE2326">
        <v>160000</v>
      </c>
      <c r="BF2326">
        <f t="shared" si="693"/>
        <v>74.400000000000006</v>
      </c>
      <c r="BG2326" s="7">
        <f t="shared" si="694"/>
        <v>0.78884137209302341</v>
      </c>
      <c r="BH2326" s="8">
        <f t="shared" si="695"/>
        <v>1.5776827441860468</v>
      </c>
      <c r="BI2326" s="7">
        <f t="shared" si="696"/>
        <v>2.36652411627907</v>
      </c>
      <c r="BJ2326">
        <v>340.8</v>
      </c>
      <c r="BK2326">
        <v>6390</v>
      </c>
      <c r="BL2326">
        <v>0.12</v>
      </c>
      <c r="BM2326">
        <v>0.11</v>
      </c>
      <c r="BN2326" s="3">
        <f t="shared" si="691"/>
        <v>6.6135077155009228E-2</v>
      </c>
      <c r="BO2326" s="3">
        <f t="shared" si="697"/>
        <v>9.7366419906664864E-2</v>
      </c>
      <c r="BP2326" s="3">
        <f t="shared" si="698"/>
        <v>8.3755852003306472E-2</v>
      </c>
      <c r="BQ2326" s="3">
        <f t="shared" si="699"/>
        <v>0.12969789552122662</v>
      </c>
      <c r="BR2326">
        <f t="shared" si="700"/>
        <v>7.8345413098089234E-2</v>
      </c>
      <c r="BS2326">
        <f t="shared" si="701"/>
        <v>0.1090522552075413</v>
      </c>
      <c r="BT2326" s="5">
        <f t="shared" si="702"/>
        <v>463.73312845062725</v>
      </c>
    </row>
    <row r="2327" spans="1:72" x14ac:dyDescent="0.2">
      <c r="A2327">
        <v>16</v>
      </c>
      <c r="B2327">
        <v>45087</v>
      </c>
      <c r="C2327" t="s">
        <v>1385</v>
      </c>
      <c r="D2327">
        <v>45</v>
      </c>
      <c r="E2327" t="s">
        <v>1397</v>
      </c>
      <c r="F2327" t="s">
        <v>1398</v>
      </c>
      <c r="G2327" t="s">
        <v>234</v>
      </c>
      <c r="H2327">
        <v>87</v>
      </c>
      <c r="I2327">
        <v>2823</v>
      </c>
      <c r="J2327">
        <v>267</v>
      </c>
      <c r="K2327">
        <v>1551</v>
      </c>
      <c r="L2327">
        <v>325</v>
      </c>
      <c r="M2327" s="5">
        <v>32850</v>
      </c>
      <c r="N2327" s="5">
        <v>45865.393519999998</v>
      </c>
      <c r="O2327" s="5">
        <v>3409</v>
      </c>
      <c r="P2327" s="5">
        <v>4759.6689960000003</v>
      </c>
      <c r="Q2327" s="5">
        <v>32179</v>
      </c>
      <c r="R2327" s="5">
        <v>44928.538760000003</v>
      </c>
      <c r="S2327" s="5">
        <v>286</v>
      </c>
      <c r="T2327" s="5">
        <v>399.31514600000003</v>
      </c>
      <c r="U2327">
        <v>1543</v>
      </c>
      <c r="V2327">
        <v>242</v>
      </c>
      <c r="W2327">
        <v>1183</v>
      </c>
      <c r="X2327">
        <v>192</v>
      </c>
      <c r="Y2327">
        <v>62</v>
      </c>
      <c r="Z2327">
        <v>20</v>
      </c>
      <c r="AA2327">
        <v>88</v>
      </c>
      <c r="AB2327">
        <v>43</v>
      </c>
      <c r="AC2327">
        <v>14</v>
      </c>
      <c r="AD2327">
        <v>65</v>
      </c>
      <c r="AE2327">
        <v>81</v>
      </c>
      <c r="AF2327">
        <v>31</v>
      </c>
      <c r="AG2327">
        <v>111</v>
      </c>
      <c r="AH2327">
        <v>1033.9166666666665</v>
      </c>
      <c r="AI2327">
        <v>2014.3166666666664</v>
      </c>
      <c r="AJ2327">
        <v>2561.833333333333</v>
      </c>
      <c r="AK2327">
        <v>1021</v>
      </c>
      <c r="AL2327">
        <v>0.93716706548418305</v>
      </c>
      <c r="AM2327">
        <f t="shared" si="684"/>
        <v>1</v>
      </c>
      <c r="AN2327">
        <f t="shared" si="685"/>
        <v>956.84757385935086</v>
      </c>
      <c r="AO2327">
        <v>15.37</v>
      </c>
      <c r="AP2327">
        <f t="shared" si="686"/>
        <v>14.404257796491892</v>
      </c>
      <c r="AQ2327">
        <v>3.27</v>
      </c>
      <c r="AR2327">
        <v>6430</v>
      </c>
      <c r="AS2327">
        <v>5.0737861885996933</v>
      </c>
      <c r="AT2327">
        <v>1.0512651203916996</v>
      </c>
      <c r="AU2327">
        <f t="shared" si="687"/>
        <v>5.3338944483999997</v>
      </c>
      <c r="AV2327">
        <f t="shared" si="688"/>
        <v>3.1537953611750988</v>
      </c>
      <c r="AW2327">
        <f t="shared" si="689"/>
        <v>7.3588558427418977</v>
      </c>
      <c r="AX2327">
        <f t="shared" si="692"/>
        <v>10.512651203916995</v>
      </c>
      <c r="AY2327" s="4">
        <v>0.1</v>
      </c>
      <c r="AZ2327">
        <v>35</v>
      </c>
      <c r="BA2327" s="1">
        <f t="shared" si="690"/>
        <v>0.10368970511989745</v>
      </c>
      <c r="BB2327">
        <v>0.45124999999999998</v>
      </c>
      <c r="BC2327">
        <v>4.8224999999999997E-2</v>
      </c>
      <c r="BD2327">
        <v>6.43E-3</v>
      </c>
      <c r="BE2327">
        <v>160000</v>
      </c>
      <c r="BF2327">
        <f t="shared" si="693"/>
        <v>74.400000000000006</v>
      </c>
      <c r="BG2327" s="7">
        <f t="shared" si="694"/>
        <v>0.78884137209302341</v>
      </c>
      <c r="BH2327" s="8">
        <f t="shared" si="695"/>
        <v>1.5776827441860468</v>
      </c>
      <c r="BI2327" s="7">
        <f t="shared" si="696"/>
        <v>2.36652411627907</v>
      </c>
      <c r="BJ2327">
        <v>340.8</v>
      </c>
      <c r="BK2327">
        <v>6390</v>
      </c>
      <c r="BL2327">
        <v>0.12</v>
      </c>
      <c r="BM2327">
        <v>0.11</v>
      </c>
      <c r="BN2327" s="3">
        <f t="shared" si="691"/>
        <v>6.6309905563993757E-2</v>
      </c>
      <c r="BO2327" s="3">
        <f t="shared" si="697"/>
        <v>9.8089495389449569E-2</v>
      </c>
      <c r="BP2327" s="3">
        <f t="shared" si="698"/>
        <v>8.4071458258593468E-2</v>
      </c>
      <c r="BQ2327" s="3">
        <f t="shared" si="699"/>
        <v>0.13138890132742387</v>
      </c>
      <c r="BR2327">
        <f t="shared" si="700"/>
        <v>7.9068488580873938E-2</v>
      </c>
      <c r="BS2327">
        <f t="shared" si="701"/>
        <v>0.10977533069032601</v>
      </c>
      <c r="BT2327" s="5">
        <f t="shared" si="702"/>
        <v>463.73312845062725</v>
      </c>
    </row>
    <row r="2328" spans="1:72" x14ac:dyDescent="0.2">
      <c r="A2328">
        <v>16</v>
      </c>
      <c r="B2328">
        <v>45089</v>
      </c>
      <c r="C2328" t="s">
        <v>1385</v>
      </c>
      <c r="D2328">
        <v>45</v>
      </c>
      <c r="E2328" t="s">
        <v>1397</v>
      </c>
      <c r="F2328" t="s">
        <v>1398</v>
      </c>
      <c r="G2328" t="s">
        <v>1539</v>
      </c>
      <c r="H2328">
        <v>89</v>
      </c>
      <c r="I2328">
        <v>2086</v>
      </c>
      <c r="J2328">
        <v>178</v>
      </c>
      <c r="K2328">
        <v>1239</v>
      </c>
      <c r="L2328">
        <v>253</v>
      </c>
      <c r="M2328" s="5">
        <v>26410</v>
      </c>
      <c r="N2328" s="5">
        <v>36873.8217</v>
      </c>
      <c r="O2328" s="5">
        <v>2074.8000000000002</v>
      </c>
      <c r="P2328" s="5">
        <v>2896.849878</v>
      </c>
      <c r="Q2328" s="5">
        <v>25906</v>
      </c>
      <c r="R2328" s="5">
        <v>36170.133470000001</v>
      </c>
      <c r="S2328" s="5">
        <v>215</v>
      </c>
      <c r="T2328" s="5">
        <v>300.18446290000003</v>
      </c>
      <c r="U2328">
        <v>1136</v>
      </c>
      <c r="V2328">
        <v>176</v>
      </c>
      <c r="W2328">
        <v>953</v>
      </c>
      <c r="X2328">
        <v>146</v>
      </c>
      <c r="Y2328">
        <v>62</v>
      </c>
      <c r="Z2328">
        <v>20</v>
      </c>
      <c r="AA2328">
        <v>88</v>
      </c>
      <c r="AB2328">
        <v>43</v>
      </c>
      <c r="AC2328">
        <v>14</v>
      </c>
      <c r="AD2328">
        <v>65</v>
      </c>
      <c r="AE2328">
        <v>81</v>
      </c>
      <c r="AF2328">
        <v>31</v>
      </c>
      <c r="AG2328">
        <v>111</v>
      </c>
      <c r="AH2328">
        <v>1033.9166666666665</v>
      </c>
      <c r="AI2328">
        <v>2014.3166666666664</v>
      </c>
      <c r="AJ2328">
        <v>2561.833333333333</v>
      </c>
      <c r="AK2328">
        <v>1021</v>
      </c>
      <c r="AL2328">
        <v>0.97859141689080498</v>
      </c>
      <c r="AM2328">
        <f t="shared" si="684"/>
        <v>1</v>
      </c>
      <c r="AN2328">
        <f t="shared" si="685"/>
        <v>999.14183664551183</v>
      </c>
      <c r="AO2328">
        <v>15.37</v>
      </c>
      <c r="AP2328">
        <f t="shared" si="686"/>
        <v>15.040950077611672</v>
      </c>
      <c r="AQ2328">
        <v>3.27</v>
      </c>
      <c r="AR2328">
        <v>6430</v>
      </c>
      <c r="AS2328">
        <v>5.0737861885996933</v>
      </c>
      <c r="AT2328">
        <v>1.0456573008280905</v>
      </c>
      <c r="AU2328">
        <f t="shared" si="687"/>
        <v>5.3054415709500002</v>
      </c>
      <c r="AV2328">
        <f t="shared" si="688"/>
        <v>3.1369719024842713</v>
      </c>
      <c r="AW2328">
        <f t="shared" si="689"/>
        <v>7.3196011057966333</v>
      </c>
      <c r="AX2328">
        <f t="shared" si="692"/>
        <v>10.456573008280905</v>
      </c>
      <c r="AY2328" s="4">
        <v>0.1</v>
      </c>
      <c r="AZ2328">
        <v>35</v>
      </c>
      <c r="BA2328" s="1">
        <f t="shared" si="690"/>
        <v>0.10368970511989745</v>
      </c>
      <c r="BB2328">
        <v>0.45124999999999998</v>
      </c>
      <c r="BC2328">
        <v>4.8224999999999997E-2</v>
      </c>
      <c r="BD2328">
        <v>6.43E-3</v>
      </c>
      <c r="BE2328">
        <v>160000</v>
      </c>
      <c r="BF2328">
        <f t="shared" si="693"/>
        <v>74.400000000000006</v>
      </c>
      <c r="BG2328" s="7">
        <f t="shared" si="694"/>
        <v>0.78884137209302341</v>
      </c>
      <c r="BH2328" s="8">
        <f t="shared" si="695"/>
        <v>1.5776827441860468</v>
      </c>
      <c r="BI2328" s="7">
        <f t="shared" si="696"/>
        <v>2.36652411627907</v>
      </c>
      <c r="BJ2328">
        <v>340.8</v>
      </c>
      <c r="BK2328">
        <v>6390</v>
      </c>
      <c r="BL2328">
        <v>0.12</v>
      </c>
      <c r="BM2328">
        <v>0.11</v>
      </c>
      <c r="BN2328" s="3">
        <f t="shared" si="691"/>
        <v>6.7397440645732845E-2</v>
      </c>
      <c r="BO2328" s="3">
        <f t="shared" si="697"/>
        <v>9.860347068111254E-2</v>
      </c>
      <c r="BP2328" s="3">
        <f t="shared" si="698"/>
        <v>8.4660210712877909E-2</v>
      </c>
      <c r="BQ2328" s="3">
        <f t="shared" si="699"/>
        <v>0.13172524582315029</v>
      </c>
      <c r="BR2328">
        <f t="shared" si="700"/>
        <v>7.958246387253691E-2</v>
      </c>
      <c r="BS2328">
        <f t="shared" si="701"/>
        <v>0.11028930598198898</v>
      </c>
      <c r="BT2328" s="5">
        <f t="shared" si="702"/>
        <v>463.73312845062725</v>
      </c>
    </row>
    <row r="2329" spans="1:72" x14ac:dyDescent="0.2">
      <c r="A2329">
        <v>16</v>
      </c>
      <c r="B2329">
        <v>45091</v>
      </c>
      <c r="C2329" t="s">
        <v>1385</v>
      </c>
      <c r="D2329">
        <v>45</v>
      </c>
      <c r="E2329" t="s">
        <v>1397</v>
      </c>
      <c r="F2329" t="s">
        <v>1398</v>
      </c>
      <c r="G2329" t="s">
        <v>458</v>
      </c>
      <c r="H2329">
        <v>91</v>
      </c>
      <c r="I2329">
        <v>6134</v>
      </c>
      <c r="J2329">
        <v>385</v>
      </c>
      <c r="K2329">
        <v>2684</v>
      </c>
      <c r="L2329">
        <v>776</v>
      </c>
      <c r="M2329" s="5">
        <v>70729</v>
      </c>
      <c r="N2329" s="5">
        <v>98752.311069999996</v>
      </c>
      <c r="O2329" s="5">
        <v>6293.7</v>
      </c>
      <c r="P2329" s="5">
        <v>8787.3067649999994</v>
      </c>
      <c r="Q2329" s="5">
        <v>55039</v>
      </c>
      <c r="R2329" s="5">
        <v>76845.826300000001</v>
      </c>
      <c r="S2329" s="5">
        <v>629</v>
      </c>
      <c r="T2329" s="5">
        <v>878.2140799</v>
      </c>
      <c r="U2329">
        <v>2571</v>
      </c>
      <c r="V2329">
        <v>268</v>
      </c>
      <c r="W2329">
        <v>1569</v>
      </c>
      <c r="X2329">
        <v>328</v>
      </c>
      <c r="Y2329">
        <v>62</v>
      </c>
      <c r="Z2329">
        <v>20</v>
      </c>
      <c r="AA2329">
        <v>88</v>
      </c>
      <c r="AB2329">
        <v>43</v>
      </c>
      <c r="AC2329">
        <v>14</v>
      </c>
      <c r="AD2329">
        <v>65</v>
      </c>
      <c r="AE2329">
        <v>81</v>
      </c>
      <c r="AF2329">
        <v>31</v>
      </c>
      <c r="AG2329">
        <v>111</v>
      </c>
      <c r="AH2329">
        <v>1033.9166666666665</v>
      </c>
      <c r="AI2329">
        <v>2014.3166666666664</v>
      </c>
      <c r="AJ2329">
        <v>2561.833333333333</v>
      </c>
      <c r="AK2329">
        <v>1021</v>
      </c>
      <c r="AL2329">
        <v>0.94730174190857797</v>
      </c>
      <c r="AM2329">
        <f t="shared" si="684"/>
        <v>1</v>
      </c>
      <c r="AN2329">
        <f t="shared" si="685"/>
        <v>967.19507848865805</v>
      </c>
      <c r="AO2329">
        <v>15.37</v>
      </c>
      <c r="AP2329">
        <f t="shared" si="686"/>
        <v>14.560027773134843</v>
      </c>
      <c r="AQ2329">
        <v>3.27</v>
      </c>
      <c r="AR2329">
        <v>6430</v>
      </c>
      <c r="AS2329">
        <v>5.0737861885996933</v>
      </c>
      <c r="AT2329">
        <v>1.0664559397453375</v>
      </c>
      <c r="AU2329">
        <f t="shared" si="687"/>
        <v>5.4109694178299996</v>
      </c>
      <c r="AV2329">
        <f t="shared" si="688"/>
        <v>3.1993678192360124</v>
      </c>
      <c r="AW2329">
        <f t="shared" si="689"/>
        <v>7.4651915782173628</v>
      </c>
      <c r="AX2329">
        <f t="shared" si="692"/>
        <v>10.664559397453374</v>
      </c>
      <c r="AY2329" s="4">
        <v>0.1</v>
      </c>
      <c r="AZ2329">
        <v>35</v>
      </c>
      <c r="BA2329" s="1">
        <f t="shared" si="690"/>
        <v>0.10368970511989745</v>
      </c>
      <c r="BB2329">
        <v>0.45124999999999998</v>
      </c>
      <c r="BC2329">
        <v>4.8224999999999997E-2</v>
      </c>
      <c r="BD2329">
        <v>6.43E-3</v>
      </c>
      <c r="BE2329">
        <v>160000</v>
      </c>
      <c r="BF2329">
        <f t="shared" si="693"/>
        <v>74.400000000000006</v>
      </c>
      <c r="BG2329" s="7">
        <f t="shared" si="694"/>
        <v>0.78884137209302341</v>
      </c>
      <c r="BH2329" s="8">
        <f t="shared" si="695"/>
        <v>1.5776827441860468</v>
      </c>
      <c r="BI2329" s="7">
        <f t="shared" si="696"/>
        <v>2.36652411627907</v>
      </c>
      <c r="BJ2329">
        <v>340.8</v>
      </c>
      <c r="BK2329">
        <v>6390</v>
      </c>
      <c r="BL2329">
        <v>0.12</v>
      </c>
      <c r="BM2329">
        <v>0.11</v>
      </c>
      <c r="BN2329" s="3">
        <f t="shared" si="691"/>
        <v>6.7116328687991805E-2</v>
      </c>
      <c r="BO2329" s="3">
        <f t="shared" si="697"/>
        <v>0.10203316340987774</v>
      </c>
      <c r="BP2329" s="3">
        <f t="shared" si="698"/>
        <v>8.781256513091841E-2</v>
      </c>
      <c r="BQ2329" s="3">
        <f t="shared" si="699"/>
        <v>0.13581374697885606</v>
      </c>
      <c r="BR2329">
        <f t="shared" si="700"/>
        <v>8.3012156601302109E-2</v>
      </c>
      <c r="BS2329">
        <f t="shared" si="701"/>
        <v>0.11371899871075418</v>
      </c>
      <c r="BT2329" s="5">
        <f t="shared" si="702"/>
        <v>463.73312845062725</v>
      </c>
    </row>
    <row r="2330" spans="1:72" x14ac:dyDescent="0.2">
      <c r="A2330">
        <v>4</v>
      </c>
      <c r="B2330">
        <v>46003</v>
      </c>
      <c r="C2330" t="s">
        <v>294</v>
      </c>
      <c r="D2330">
        <v>46</v>
      </c>
      <c r="E2330" t="s">
        <v>365</v>
      </c>
      <c r="F2330" t="s">
        <v>366</v>
      </c>
      <c r="G2330" t="s">
        <v>465</v>
      </c>
      <c r="H2330">
        <v>3</v>
      </c>
      <c r="I2330">
        <v>627</v>
      </c>
      <c r="J2330">
        <v>371</v>
      </c>
      <c r="K2330">
        <v>367</v>
      </c>
      <c r="L2330">
        <v>100</v>
      </c>
      <c r="M2330" s="5">
        <v>9753.7000000000007</v>
      </c>
      <c r="N2330" s="5">
        <v>13618.18231</v>
      </c>
      <c r="O2330" s="5">
        <v>3896.3</v>
      </c>
      <c r="P2330" s="5">
        <v>5440.0405719999999</v>
      </c>
      <c r="Q2330" s="5">
        <v>8710.2999999999993</v>
      </c>
      <c r="R2330" s="5">
        <v>12161.38013</v>
      </c>
      <c r="S2330" s="5">
        <v>100</v>
      </c>
      <c r="T2330" s="5">
        <v>139.6206804</v>
      </c>
      <c r="U2330">
        <v>566</v>
      </c>
      <c r="V2330">
        <v>379</v>
      </c>
      <c r="W2330">
        <v>397</v>
      </c>
      <c r="X2330">
        <v>92</v>
      </c>
      <c r="Y2330">
        <v>62</v>
      </c>
      <c r="Z2330">
        <v>20</v>
      </c>
      <c r="AA2330">
        <v>88</v>
      </c>
      <c r="AB2330">
        <v>43</v>
      </c>
      <c r="AC2330">
        <v>14</v>
      </c>
      <c r="AD2330">
        <v>65</v>
      </c>
      <c r="AE2330">
        <v>81</v>
      </c>
      <c r="AF2330">
        <v>31</v>
      </c>
      <c r="AG2330">
        <v>111</v>
      </c>
      <c r="AH2330">
        <v>1033.9166666666665</v>
      </c>
      <c r="AI2330">
        <v>2014.3166666666664</v>
      </c>
      <c r="AJ2330">
        <v>2561.833333333333</v>
      </c>
      <c r="AK2330">
        <v>1021</v>
      </c>
      <c r="AL2330">
        <v>0.97982904911041302</v>
      </c>
      <c r="AM2330">
        <f t="shared" si="684"/>
        <v>1</v>
      </c>
      <c r="AN2330">
        <f t="shared" si="685"/>
        <v>1000.4054591417317</v>
      </c>
      <c r="AO2330">
        <v>15.37</v>
      </c>
      <c r="AP2330">
        <f t="shared" si="686"/>
        <v>15.059972484827048</v>
      </c>
      <c r="AQ2330">
        <v>3.27</v>
      </c>
      <c r="AR2330">
        <v>6430</v>
      </c>
      <c r="AS2330">
        <v>5.0737861885996933</v>
      </c>
      <c r="AT2330">
        <v>1.0947675558541836</v>
      </c>
      <c r="AU2330">
        <f t="shared" si="687"/>
        <v>5.5546165046200002</v>
      </c>
      <c r="AV2330">
        <f t="shared" si="688"/>
        <v>3.2843026675625508</v>
      </c>
      <c r="AW2330">
        <f t="shared" si="689"/>
        <v>7.6633728909792858</v>
      </c>
      <c r="AX2330">
        <f t="shared" si="692"/>
        <v>10.947675558541835</v>
      </c>
      <c r="AY2330" s="4">
        <v>0.1</v>
      </c>
      <c r="AZ2330">
        <v>35</v>
      </c>
      <c r="BA2330" s="1">
        <f t="shared" si="690"/>
        <v>0.10368970511989745</v>
      </c>
      <c r="BB2330">
        <v>0.1124</v>
      </c>
      <c r="BC2330">
        <v>4.8224999999999997E-2</v>
      </c>
      <c r="BD2330">
        <v>6.43E-3</v>
      </c>
      <c r="BE2330">
        <v>160000</v>
      </c>
      <c r="BF2330">
        <f t="shared" si="693"/>
        <v>74.400000000000006</v>
      </c>
      <c r="BG2330" s="7">
        <f t="shared" si="694"/>
        <v>0.78884137209302341</v>
      </c>
      <c r="BH2330" s="8">
        <f t="shared" si="695"/>
        <v>1.5776827441860468</v>
      </c>
      <c r="BI2330" s="7">
        <f t="shared" si="696"/>
        <v>2.36652411627907</v>
      </c>
      <c r="BJ2330">
        <v>340.8</v>
      </c>
      <c r="BK2330">
        <v>6390</v>
      </c>
      <c r="BL2330">
        <v>0.12</v>
      </c>
      <c r="BM2330">
        <v>0.11</v>
      </c>
      <c r="BN2330" s="3">
        <f t="shared" si="691"/>
        <v>0.15963296862677928</v>
      </c>
      <c r="BO2330" s="3">
        <f t="shared" si="697"/>
        <v>0.18969563068793346</v>
      </c>
      <c r="BP2330" s="3">
        <f t="shared" si="698"/>
        <v>0.17509751271565407</v>
      </c>
      <c r="BQ2330" s="3">
        <f t="shared" si="699"/>
        <v>0.22437300040465086</v>
      </c>
      <c r="BR2330">
        <f t="shared" si="700"/>
        <v>0.1705665577222705</v>
      </c>
      <c r="BS2330">
        <f t="shared" si="701"/>
        <v>0.20146234292302928</v>
      </c>
      <c r="BT2330" s="5">
        <f t="shared" si="702"/>
        <v>467.35872132849016</v>
      </c>
    </row>
    <row r="2331" spans="1:72" x14ac:dyDescent="0.2">
      <c r="A2331">
        <v>4</v>
      </c>
      <c r="B2331">
        <v>46005</v>
      </c>
      <c r="C2331" t="s">
        <v>294</v>
      </c>
      <c r="D2331">
        <v>46</v>
      </c>
      <c r="E2331" t="s">
        <v>365</v>
      </c>
      <c r="F2331" t="s">
        <v>366</v>
      </c>
      <c r="G2331" t="s">
        <v>466</v>
      </c>
      <c r="H2331">
        <v>5</v>
      </c>
      <c r="I2331">
        <v>577</v>
      </c>
      <c r="J2331">
        <v>434</v>
      </c>
      <c r="K2331">
        <v>367</v>
      </c>
      <c r="L2331">
        <v>94</v>
      </c>
      <c r="M2331" s="5">
        <v>9433.5</v>
      </c>
      <c r="N2331" s="5">
        <v>13171.116889999999</v>
      </c>
      <c r="O2331" s="5">
        <v>3964.5</v>
      </c>
      <c r="P2331" s="5">
        <v>5535.2618759999996</v>
      </c>
      <c r="Q2331" s="5">
        <v>8764.7000000000007</v>
      </c>
      <c r="R2331" s="5">
        <v>12237.333780000001</v>
      </c>
      <c r="S2331" s="5">
        <v>96</v>
      </c>
      <c r="T2331" s="5">
        <v>134.03585319999999</v>
      </c>
      <c r="U2331">
        <v>549</v>
      </c>
      <c r="V2331">
        <v>424</v>
      </c>
      <c r="W2331">
        <v>397</v>
      </c>
      <c r="X2331">
        <v>90</v>
      </c>
      <c r="Y2331">
        <v>62</v>
      </c>
      <c r="Z2331">
        <v>20</v>
      </c>
      <c r="AA2331">
        <v>88</v>
      </c>
      <c r="AB2331">
        <v>43</v>
      </c>
      <c r="AC2331">
        <v>14</v>
      </c>
      <c r="AD2331">
        <v>65</v>
      </c>
      <c r="AE2331">
        <v>81</v>
      </c>
      <c r="AF2331">
        <v>31</v>
      </c>
      <c r="AG2331">
        <v>111</v>
      </c>
      <c r="AH2331">
        <v>1033.9166666666665</v>
      </c>
      <c r="AI2331">
        <v>2014.3166666666664</v>
      </c>
      <c r="AJ2331">
        <v>2561.833333333333</v>
      </c>
      <c r="AK2331">
        <v>1021</v>
      </c>
      <c r="AL2331">
        <v>0.98167784843179895</v>
      </c>
      <c r="AM2331">
        <f t="shared" si="684"/>
        <v>1</v>
      </c>
      <c r="AN2331">
        <f t="shared" si="685"/>
        <v>1002.2930832488668</v>
      </c>
      <c r="AO2331">
        <v>15.37</v>
      </c>
      <c r="AP2331">
        <f t="shared" si="686"/>
        <v>15.088388530396749</v>
      </c>
      <c r="AQ2331">
        <v>3.27</v>
      </c>
      <c r="AR2331">
        <v>6430</v>
      </c>
      <c r="AS2331">
        <v>5.0737861885996933</v>
      </c>
      <c r="AT2331">
        <v>1.085973163818063</v>
      </c>
      <c r="AU2331">
        <f t="shared" si="687"/>
        <v>5.5099956397700005</v>
      </c>
      <c r="AV2331">
        <f t="shared" si="688"/>
        <v>3.2579194914541887</v>
      </c>
      <c r="AW2331">
        <f t="shared" si="689"/>
        <v>7.6018121467264406</v>
      </c>
      <c r="AX2331">
        <f t="shared" si="692"/>
        <v>10.85973163818063</v>
      </c>
      <c r="AY2331" s="4">
        <v>0.1</v>
      </c>
      <c r="AZ2331">
        <v>35</v>
      </c>
      <c r="BA2331" s="1">
        <f t="shared" si="690"/>
        <v>0.10368970511989745</v>
      </c>
      <c r="BB2331">
        <v>0.1124</v>
      </c>
      <c r="BC2331">
        <v>4.8224999999999997E-2</v>
      </c>
      <c r="BD2331">
        <v>6.43E-3</v>
      </c>
      <c r="BE2331">
        <v>160000</v>
      </c>
      <c r="BF2331">
        <f t="shared" si="693"/>
        <v>74.400000000000006</v>
      </c>
      <c r="BG2331" s="7">
        <f t="shared" si="694"/>
        <v>0.78884137209302341</v>
      </c>
      <c r="BH2331" s="8">
        <f t="shared" si="695"/>
        <v>1.5776827441860468</v>
      </c>
      <c r="BI2331" s="7">
        <f t="shared" si="696"/>
        <v>2.36652411627907</v>
      </c>
      <c r="BJ2331">
        <v>340.8</v>
      </c>
      <c r="BK2331">
        <v>6390</v>
      </c>
      <c r="BL2331">
        <v>0.12</v>
      </c>
      <c r="BM2331">
        <v>0.11</v>
      </c>
      <c r="BN2331" s="3">
        <f t="shared" si="691"/>
        <v>0.15957369994453874</v>
      </c>
      <c r="BO2331" s="3">
        <f t="shared" si="697"/>
        <v>0.18961397853263837</v>
      </c>
      <c r="BP2331" s="3">
        <f t="shared" si="698"/>
        <v>0.17513312889896768</v>
      </c>
      <c r="BQ2331" s="3">
        <f t="shared" si="699"/>
        <v>0.2240127810024187</v>
      </c>
      <c r="BR2331">
        <f t="shared" si="700"/>
        <v>0.1704849055669754</v>
      </c>
      <c r="BS2331">
        <f t="shared" si="701"/>
        <v>0.20138069076773418</v>
      </c>
      <c r="BT2331" s="5">
        <f t="shared" si="702"/>
        <v>467.35872132849016</v>
      </c>
    </row>
    <row r="2332" spans="1:72" x14ac:dyDescent="0.2">
      <c r="A2332">
        <v>4</v>
      </c>
      <c r="B2332">
        <v>46007</v>
      </c>
      <c r="C2332" t="s">
        <v>294</v>
      </c>
      <c r="D2332">
        <v>46</v>
      </c>
      <c r="E2332" t="s">
        <v>365</v>
      </c>
      <c r="F2332" t="s">
        <v>366</v>
      </c>
      <c r="G2332" t="s">
        <v>435</v>
      </c>
      <c r="H2332">
        <v>7</v>
      </c>
      <c r="I2332">
        <v>423</v>
      </c>
      <c r="J2332">
        <v>232</v>
      </c>
      <c r="K2332">
        <v>794</v>
      </c>
      <c r="L2332">
        <v>86</v>
      </c>
      <c r="M2332" s="5">
        <v>6798.1</v>
      </c>
      <c r="N2332" s="5">
        <v>9491.5534769999995</v>
      </c>
      <c r="O2332" s="5">
        <v>3336.5</v>
      </c>
      <c r="P2332" s="5">
        <v>4658.4440029999996</v>
      </c>
      <c r="Q2332" s="5">
        <v>18783</v>
      </c>
      <c r="R2332" s="5">
        <v>26224.952410000002</v>
      </c>
      <c r="S2332" s="5">
        <v>86</v>
      </c>
      <c r="T2332" s="5">
        <v>120.0737852</v>
      </c>
      <c r="U2332">
        <v>434</v>
      </c>
      <c r="V2332">
        <v>260</v>
      </c>
      <c r="W2332">
        <v>818</v>
      </c>
      <c r="X2332">
        <v>77</v>
      </c>
      <c r="Y2332">
        <v>62</v>
      </c>
      <c r="Z2332">
        <v>20</v>
      </c>
      <c r="AA2332">
        <v>88</v>
      </c>
      <c r="AB2332">
        <v>43</v>
      </c>
      <c r="AC2332">
        <v>14</v>
      </c>
      <c r="AD2332">
        <v>65</v>
      </c>
      <c r="AE2332">
        <v>81</v>
      </c>
      <c r="AF2332">
        <v>31</v>
      </c>
      <c r="AG2332">
        <v>111</v>
      </c>
      <c r="AH2332">
        <v>1033.9166666666665</v>
      </c>
      <c r="AI2332">
        <v>2014.3166666666664</v>
      </c>
      <c r="AJ2332">
        <v>2561.833333333333</v>
      </c>
      <c r="AK2332">
        <v>1021</v>
      </c>
      <c r="AL2332">
        <v>0.96790360245439699</v>
      </c>
      <c r="AM2332">
        <f t="shared" si="684"/>
        <v>1</v>
      </c>
      <c r="AN2332">
        <f t="shared" si="685"/>
        <v>988.22957810593937</v>
      </c>
      <c r="AO2332">
        <v>15.37</v>
      </c>
      <c r="AP2332">
        <f t="shared" si="686"/>
        <v>14.876678369724081</v>
      </c>
      <c r="AQ2332">
        <v>3.27</v>
      </c>
      <c r="AR2332">
        <v>6430</v>
      </c>
      <c r="AS2332">
        <v>5.0737861885996933</v>
      </c>
      <c r="AT2332">
        <v>1.0917557506219615</v>
      </c>
      <c r="AU2332">
        <f t="shared" si="687"/>
        <v>5.5393352488299996</v>
      </c>
      <c r="AV2332">
        <f t="shared" si="688"/>
        <v>3.2752672518658845</v>
      </c>
      <c r="AW2332">
        <f t="shared" si="689"/>
        <v>7.6422902543537301</v>
      </c>
      <c r="AX2332">
        <f t="shared" si="692"/>
        <v>10.917557506219616</v>
      </c>
      <c r="AY2332" s="4">
        <v>0.1</v>
      </c>
      <c r="AZ2332">
        <v>35</v>
      </c>
      <c r="BA2332" s="1">
        <f t="shared" si="690"/>
        <v>0.10368970511989745</v>
      </c>
      <c r="BB2332">
        <v>0.1124</v>
      </c>
      <c r="BC2332">
        <v>4.8224999999999997E-2</v>
      </c>
      <c r="BD2332">
        <v>6.43E-3</v>
      </c>
      <c r="BE2332">
        <v>160000</v>
      </c>
      <c r="BF2332">
        <f t="shared" si="693"/>
        <v>74.400000000000006</v>
      </c>
      <c r="BG2332" s="7">
        <f t="shared" si="694"/>
        <v>0.78884137209302341</v>
      </c>
      <c r="BH2332" s="8">
        <f t="shared" si="695"/>
        <v>1.5776827441860468</v>
      </c>
      <c r="BI2332" s="7">
        <f t="shared" si="696"/>
        <v>2.36652411627907</v>
      </c>
      <c r="BJ2332">
        <v>340.8</v>
      </c>
      <c r="BK2332">
        <v>6390</v>
      </c>
      <c r="BL2332">
        <v>0.12</v>
      </c>
      <c r="BM2332">
        <v>0.11</v>
      </c>
      <c r="BN2332" s="3">
        <f t="shared" si="691"/>
        <v>0.15806632462693621</v>
      </c>
      <c r="BO2332" s="3">
        <f t="shared" si="697"/>
        <v>0.18792721742617358</v>
      </c>
      <c r="BP2332" s="3">
        <f t="shared" si="698"/>
        <v>0.17336926020569432</v>
      </c>
      <c r="BQ2332" s="3">
        <f t="shared" si="699"/>
        <v>0.22250918654118881</v>
      </c>
      <c r="BR2332">
        <f t="shared" si="700"/>
        <v>0.16879814446051061</v>
      </c>
      <c r="BS2332">
        <f t="shared" si="701"/>
        <v>0.19969392966126939</v>
      </c>
      <c r="BT2332" s="5">
        <f t="shared" si="702"/>
        <v>467.35872132849016</v>
      </c>
    </row>
    <row r="2333" spans="1:72" x14ac:dyDescent="0.2">
      <c r="A2333">
        <v>4</v>
      </c>
      <c r="B2333">
        <v>46009</v>
      </c>
      <c r="C2333" t="s">
        <v>294</v>
      </c>
      <c r="D2333">
        <v>46</v>
      </c>
      <c r="E2333" t="s">
        <v>365</v>
      </c>
      <c r="F2333" t="s">
        <v>366</v>
      </c>
      <c r="G2333" t="s">
        <v>406</v>
      </c>
      <c r="H2333">
        <v>9</v>
      </c>
      <c r="I2333">
        <v>648</v>
      </c>
      <c r="J2333">
        <v>473</v>
      </c>
      <c r="K2333">
        <v>381</v>
      </c>
      <c r="L2333">
        <v>108</v>
      </c>
      <c r="M2333" s="5">
        <v>10759</v>
      </c>
      <c r="N2333" s="5">
        <v>15021.78901</v>
      </c>
      <c r="O2333" s="5">
        <v>4202.1000000000004</v>
      </c>
      <c r="P2333" s="5">
        <v>5867.0006130000002</v>
      </c>
      <c r="Q2333" s="5">
        <v>9052.1</v>
      </c>
      <c r="R2333" s="5">
        <v>12638.60361</v>
      </c>
      <c r="S2333" s="5">
        <v>107</v>
      </c>
      <c r="T2333" s="5">
        <v>149.39412809999999</v>
      </c>
      <c r="U2333">
        <v>605</v>
      </c>
      <c r="V2333">
        <v>455</v>
      </c>
      <c r="W2333">
        <v>410</v>
      </c>
      <c r="X2333">
        <v>99</v>
      </c>
      <c r="Y2333">
        <v>62</v>
      </c>
      <c r="Z2333">
        <v>20</v>
      </c>
      <c r="AA2333">
        <v>88</v>
      </c>
      <c r="AB2333">
        <v>43</v>
      </c>
      <c r="AC2333">
        <v>14</v>
      </c>
      <c r="AD2333">
        <v>65</v>
      </c>
      <c r="AE2333">
        <v>81</v>
      </c>
      <c r="AF2333">
        <v>31</v>
      </c>
      <c r="AG2333">
        <v>111</v>
      </c>
      <c r="AH2333">
        <v>1033.9166666666665</v>
      </c>
      <c r="AI2333">
        <v>2014.3166666666664</v>
      </c>
      <c r="AJ2333">
        <v>2561.833333333333</v>
      </c>
      <c r="AK2333">
        <v>1021</v>
      </c>
      <c r="AL2333">
        <v>0.98311138153076205</v>
      </c>
      <c r="AM2333">
        <f t="shared" si="684"/>
        <v>1</v>
      </c>
      <c r="AN2333">
        <f t="shared" si="685"/>
        <v>1003.7567205429081</v>
      </c>
      <c r="AO2333">
        <v>15.37</v>
      </c>
      <c r="AP2333">
        <f t="shared" si="686"/>
        <v>15.110421934127812</v>
      </c>
      <c r="AQ2333">
        <v>3.27</v>
      </c>
      <c r="AR2333">
        <v>6430</v>
      </c>
      <c r="AS2333">
        <v>5.0737861885996933</v>
      </c>
      <c r="AT2333">
        <v>1.1531245921982234</v>
      </c>
      <c r="AU2333">
        <f t="shared" si="687"/>
        <v>5.8507076296299996</v>
      </c>
      <c r="AV2333">
        <f t="shared" si="688"/>
        <v>3.4593737765946702</v>
      </c>
      <c r="AW2333">
        <f t="shared" si="689"/>
        <v>8.0718721453875641</v>
      </c>
      <c r="AX2333">
        <f t="shared" si="692"/>
        <v>11.531245921982233</v>
      </c>
      <c r="AY2333" s="4">
        <v>0.1</v>
      </c>
      <c r="AZ2333">
        <v>35</v>
      </c>
      <c r="BA2333" s="1">
        <f t="shared" si="690"/>
        <v>0.10368970511989745</v>
      </c>
      <c r="BB2333">
        <v>0.1124</v>
      </c>
      <c r="BC2333">
        <v>4.8224999999999997E-2</v>
      </c>
      <c r="BD2333">
        <v>6.43E-3</v>
      </c>
      <c r="BE2333">
        <v>160000</v>
      </c>
      <c r="BF2333">
        <f t="shared" si="693"/>
        <v>74.400000000000006</v>
      </c>
      <c r="BG2333" s="7">
        <f t="shared" si="694"/>
        <v>0.78884137209302341</v>
      </c>
      <c r="BH2333" s="8">
        <f t="shared" si="695"/>
        <v>1.5776827441860468</v>
      </c>
      <c r="BI2333" s="7">
        <f t="shared" si="696"/>
        <v>2.36652411627907</v>
      </c>
      <c r="BJ2333">
        <v>340.8</v>
      </c>
      <c r="BK2333">
        <v>6390</v>
      </c>
      <c r="BL2333">
        <v>0.12</v>
      </c>
      <c r="BM2333">
        <v>0.11</v>
      </c>
      <c r="BN2333" s="3">
        <f t="shared" si="691"/>
        <v>0.16194098960431427</v>
      </c>
      <c r="BO2333" s="3">
        <f t="shared" si="697"/>
        <v>0.19209326578830727</v>
      </c>
      <c r="BP2333" s="3">
        <f t="shared" si="698"/>
        <v>0.17671698911329009</v>
      </c>
      <c r="BQ2333" s="3">
        <f t="shared" si="699"/>
        <v>0.22861912700813211</v>
      </c>
      <c r="BR2333">
        <f t="shared" si="700"/>
        <v>0.1729641928226443</v>
      </c>
      <c r="BS2333">
        <f t="shared" si="701"/>
        <v>0.20385997802340308</v>
      </c>
      <c r="BT2333" s="5">
        <f t="shared" si="702"/>
        <v>467.35872132849016</v>
      </c>
    </row>
    <row r="2334" spans="1:72" x14ac:dyDescent="0.2">
      <c r="A2334">
        <v>4</v>
      </c>
      <c r="B2334">
        <v>46011</v>
      </c>
      <c r="C2334" t="s">
        <v>294</v>
      </c>
      <c r="D2334">
        <v>46</v>
      </c>
      <c r="E2334" t="s">
        <v>365</v>
      </c>
      <c r="F2334" t="s">
        <v>366</v>
      </c>
      <c r="G2334" t="s">
        <v>569</v>
      </c>
      <c r="H2334">
        <v>11</v>
      </c>
      <c r="I2334">
        <v>704</v>
      </c>
      <c r="J2334">
        <v>648</v>
      </c>
      <c r="K2334">
        <v>403</v>
      </c>
      <c r="L2334">
        <v>120</v>
      </c>
      <c r="M2334" s="5">
        <v>11638</v>
      </c>
      <c r="N2334" s="5">
        <v>16249.05479</v>
      </c>
      <c r="O2334" s="5">
        <v>4460.3999999999996</v>
      </c>
      <c r="P2334" s="5">
        <v>6227.6408300000003</v>
      </c>
      <c r="Q2334" s="5">
        <v>9431.2000000000007</v>
      </c>
      <c r="R2334" s="5">
        <v>13167.90561</v>
      </c>
      <c r="S2334" s="5">
        <v>116</v>
      </c>
      <c r="T2334" s="5">
        <v>161.95998929999999</v>
      </c>
      <c r="U2334">
        <v>625</v>
      </c>
      <c r="V2334">
        <v>571</v>
      </c>
      <c r="W2334">
        <v>426</v>
      </c>
      <c r="X2334">
        <v>103</v>
      </c>
      <c r="Y2334">
        <v>62</v>
      </c>
      <c r="Z2334">
        <v>20</v>
      </c>
      <c r="AA2334">
        <v>88</v>
      </c>
      <c r="AB2334">
        <v>43</v>
      </c>
      <c r="AC2334">
        <v>14</v>
      </c>
      <c r="AD2334">
        <v>65</v>
      </c>
      <c r="AE2334">
        <v>81</v>
      </c>
      <c r="AF2334">
        <v>31</v>
      </c>
      <c r="AG2334">
        <v>111</v>
      </c>
      <c r="AH2334">
        <v>1033.9166666666665</v>
      </c>
      <c r="AI2334">
        <v>2014.3166666666664</v>
      </c>
      <c r="AJ2334">
        <v>2561.833333333333</v>
      </c>
      <c r="AK2334">
        <v>1021</v>
      </c>
      <c r="AL2334">
        <v>0.99060441482634798</v>
      </c>
      <c r="AM2334">
        <f t="shared" si="684"/>
        <v>1</v>
      </c>
      <c r="AN2334">
        <f t="shared" si="685"/>
        <v>1011.4071075377013</v>
      </c>
      <c r="AO2334">
        <v>15.37</v>
      </c>
      <c r="AP2334">
        <f t="shared" si="686"/>
        <v>15.225589855880967</v>
      </c>
      <c r="AQ2334">
        <v>3.27</v>
      </c>
      <c r="AR2334">
        <v>6430</v>
      </c>
      <c r="AS2334">
        <v>5.0737861885996933</v>
      </c>
      <c r="AT2334">
        <v>0.9465892419967179</v>
      </c>
      <c r="AU2334">
        <f t="shared" si="687"/>
        <v>4.8027914223200003</v>
      </c>
      <c r="AV2334">
        <f t="shared" si="688"/>
        <v>2.8397677259901535</v>
      </c>
      <c r="AW2334">
        <f t="shared" si="689"/>
        <v>6.6261246939770251</v>
      </c>
      <c r="AX2334">
        <f t="shared" si="692"/>
        <v>9.4658924199671794</v>
      </c>
      <c r="AY2334" s="4">
        <v>0.1</v>
      </c>
      <c r="AZ2334">
        <v>35</v>
      </c>
      <c r="BA2334" s="1">
        <f t="shared" si="690"/>
        <v>0.10368970511989745</v>
      </c>
      <c r="BB2334">
        <v>0.1124</v>
      </c>
      <c r="BC2334">
        <v>4.8224999999999997E-2</v>
      </c>
      <c r="BD2334">
        <v>6.43E-3</v>
      </c>
      <c r="BE2334">
        <v>160000</v>
      </c>
      <c r="BF2334">
        <f t="shared" si="693"/>
        <v>74.400000000000006</v>
      </c>
      <c r="BG2334" s="7">
        <f t="shared" si="694"/>
        <v>0.78884137209302341</v>
      </c>
      <c r="BH2334" s="8">
        <f t="shared" si="695"/>
        <v>1.5776827441860468</v>
      </c>
      <c r="BI2334" s="7">
        <f t="shared" si="696"/>
        <v>2.36652411627907</v>
      </c>
      <c r="BJ2334">
        <v>340.8</v>
      </c>
      <c r="BK2334">
        <v>6390</v>
      </c>
      <c r="BL2334">
        <v>0.12</v>
      </c>
      <c r="BM2334">
        <v>0.11</v>
      </c>
      <c r="BN2334" s="3">
        <f t="shared" si="691"/>
        <v>0.15612550889751067</v>
      </c>
      <c r="BO2334" s="3">
        <f t="shared" si="697"/>
        <v>0.18635643629423809</v>
      </c>
      <c r="BP2334" s="3">
        <f t="shared" si="698"/>
        <v>0.17373419392683717</v>
      </c>
      <c r="BQ2334" s="3">
        <f t="shared" si="699"/>
        <v>0.21634017570910943</v>
      </c>
      <c r="BR2334">
        <f t="shared" si="700"/>
        <v>0.16722736332857513</v>
      </c>
      <c r="BS2334">
        <f t="shared" si="701"/>
        <v>0.19812314852933391</v>
      </c>
      <c r="BT2334" s="5">
        <f t="shared" si="702"/>
        <v>467.35872132849016</v>
      </c>
    </row>
    <row r="2335" spans="1:72" x14ac:dyDescent="0.2">
      <c r="A2335">
        <v>4</v>
      </c>
      <c r="B2335">
        <v>46013</v>
      </c>
      <c r="C2335" t="s">
        <v>294</v>
      </c>
      <c r="D2335">
        <v>46</v>
      </c>
      <c r="E2335" t="s">
        <v>365</v>
      </c>
      <c r="F2335" t="s">
        <v>366</v>
      </c>
      <c r="G2335" t="s">
        <v>78</v>
      </c>
      <c r="H2335">
        <v>13</v>
      </c>
      <c r="I2335">
        <v>532</v>
      </c>
      <c r="J2335">
        <v>528</v>
      </c>
      <c r="K2335">
        <v>357</v>
      </c>
      <c r="L2335">
        <v>90</v>
      </c>
      <c r="M2335" s="5">
        <v>9091.2999999999993</v>
      </c>
      <c r="N2335" s="5">
        <v>12693.334919999999</v>
      </c>
      <c r="O2335" s="5">
        <v>3856.3</v>
      </c>
      <c r="P2335" s="5">
        <v>5384.1922999999997</v>
      </c>
      <c r="Q2335" s="5">
        <v>8625</v>
      </c>
      <c r="R2335" s="5">
        <v>12042.28369</v>
      </c>
      <c r="S2335" s="5">
        <v>91</v>
      </c>
      <c r="T2335" s="5">
        <v>127.0548192</v>
      </c>
      <c r="U2335">
        <v>516</v>
      </c>
      <c r="V2335">
        <v>468</v>
      </c>
      <c r="W2335">
        <v>388</v>
      </c>
      <c r="X2335">
        <v>86</v>
      </c>
      <c r="Y2335">
        <v>62</v>
      </c>
      <c r="Z2335">
        <v>20</v>
      </c>
      <c r="AA2335">
        <v>88</v>
      </c>
      <c r="AB2335">
        <v>43</v>
      </c>
      <c r="AC2335">
        <v>14</v>
      </c>
      <c r="AD2335">
        <v>65</v>
      </c>
      <c r="AE2335">
        <v>81</v>
      </c>
      <c r="AF2335">
        <v>31</v>
      </c>
      <c r="AG2335">
        <v>111</v>
      </c>
      <c r="AH2335">
        <v>1033.9166666666665</v>
      </c>
      <c r="AI2335">
        <v>2014.3166666666664</v>
      </c>
      <c r="AJ2335">
        <v>2561.833333333333</v>
      </c>
      <c r="AK2335">
        <v>1021</v>
      </c>
      <c r="AL2335">
        <v>0.98142724621052602</v>
      </c>
      <c r="AM2335">
        <f t="shared" si="684"/>
        <v>1</v>
      </c>
      <c r="AN2335">
        <f t="shared" si="685"/>
        <v>1002.037218380947</v>
      </c>
      <c r="AO2335">
        <v>15.37</v>
      </c>
      <c r="AP2335">
        <f t="shared" si="686"/>
        <v>15.084536774255785</v>
      </c>
      <c r="AQ2335">
        <v>3.27</v>
      </c>
      <c r="AR2335">
        <v>6430</v>
      </c>
      <c r="AS2335">
        <v>5.0737861885996933</v>
      </c>
      <c r="AT2335">
        <v>1.0196973006459873</v>
      </c>
      <c r="AU2335">
        <f t="shared" si="687"/>
        <v>5.1737260805699998</v>
      </c>
      <c r="AV2335">
        <f t="shared" si="688"/>
        <v>3.0590919019379621</v>
      </c>
      <c r="AW2335">
        <f t="shared" si="689"/>
        <v>7.1378811045219113</v>
      </c>
      <c r="AX2335">
        <f t="shared" si="692"/>
        <v>10.196973006459872</v>
      </c>
      <c r="AY2335" s="4">
        <v>0.1</v>
      </c>
      <c r="AZ2335">
        <v>35</v>
      </c>
      <c r="BA2335" s="1">
        <f t="shared" si="690"/>
        <v>0.10368970511989745</v>
      </c>
      <c r="BB2335">
        <v>0.1124</v>
      </c>
      <c r="BC2335">
        <v>4.8224999999999997E-2</v>
      </c>
      <c r="BD2335">
        <v>6.43E-3</v>
      </c>
      <c r="BE2335">
        <v>160000</v>
      </c>
      <c r="BF2335">
        <f t="shared" si="693"/>
        <v>74.400000000000006</v>
      </c>
      <c r="BG2335" s="7">
        <f t="shared" si="694"/>
        <v>0.78884137209302341</v>
      </c>
      <c r="BH2335" s="8">
        <f t="shared" si="695"/>
        <v>1.5776827441860468</v>
      </c>
      <c r="BI2335" s="7">
        <f t="shared" si="696"/>
        <v>2.36652411627907</v>
      </c>
      <c r="BJ2335">
        <v>340.8</v>
      </c>
      <c r="BK2335">
        <v>6390</v>
      </c>
      <c r="BL2335">
        <v>0.12</v>
      </c>
      <c r="BM2335">
        <v>0.11</v>
      </c>
      <c r="BN2335" s="3">
        <f t="shared" si="691"/>
        <v>0.15738062991645757</v>
      </c>
      <c r="BO2335" s="3">
        <f t="shared" si="697"/>
        <v>0.18738994188297656</v>
      </c>
      <c r="BP2335" s="3">
        <f t="shared" si="698"/>
        <v>0.17379284411437254</v>
      </c>
      <c r="BQ2335" s="3">
        <f t="shared" si="699"/>
        <v>0.21968941961644842</v>
      </c>
      <c r="BR2335">
        <f t="shared" si="700"/>
        <v>0.16826086891731359</v>
      </c>
      <c r="BS2335">
        <f t="shared" si="701"/>
        <v>0.19915665411807237</v>
      </c>
      <c r="BT2335" s="5">
        <f t="shared" si="702"/>
        <v>467.35872132849016</v>
      </c>
    </row>
    <row r="2336" spans="1:72" x14ac:dyDescent="0.2">
      <c r="A2336">
        <v>4</v>
      </c>
      <c r="B2336">
        <v>46015</v>
      </c>
      <c r="C2336" t="s">
        <v>294</v>
      </c>
      <c r="D2336">
        <v>46</v>
      </c>
      <c r="E2336" t="s">
        <v>365</v>
      </c>
      <c r="F2336" t="s">
        <v>366</v>
      </c>
      <c r="G2336" t="s">
        <v>471</v>
      </c>
      <c r="H2336">
        <v>15</v>
      </c>
      <c r="I2336">
        <v>550</v>
      </c>
      <c r="J2336">
        <v>318</v>
      </c>
      <c r="K2336">
        <v>354</v>
      </c>
      <c r="L2336">
        <v>91</v>
      </c>
      <c r="M2336" s="5">
        <v>8592.1</v>
      </c>
      <c r="N2336" s="5">
        <v>11996.348480000001</v>
      </c>
      <c r="O2336" s="5">
        <v>3707.9</v>
      </c>
      <c r="P2336" s="5">
        <v>5176.99521</v>
      </c>
      <c r="Q2336" s="5">
        <v>8379.2999999999993</v>
      </c>
      <c r="R2336" s="5">
        <v>11699.23568</v>
      </c>
      <c r="S2336" s="5">
        <v>93</v>
      </c>
      <c r="T2336" s="5">
        <v>129.8472328</v>
      </c>
      <c r="U2336">
        <v>524</v>
      </c>
      <c r="V2336">
        <v>332</v>
      </c>
      <c r="W2336">
        <v>386</v>
      </c>
      <c r="X2336">
        <v>87</v>
      </c>
      <c r="Y2336">
        <v>62</v>
      </c>
      <c r="Z2336">
        <v>20</v>
      </c>
      <c r="AA2336">
        <v>88</v>
      </c>
      <c r="AB2336">
        <v>43</v>
      </c>
      <c r="AC2336">
        <v>14</v>
      </c>
      <c r="AD2336">
        <v>65</v>
      </c>
      <c r="AE2336">
        <v>81</v>
      </c>
      <c r="AF2336">
        <v>31</v>
      </c>
      <c r="AG2336">
        <v>111</v>
      </c>
      <c r="AH2336">
        <v>1033.9166666666665</v>
      </c>
      <c r="AI2336">
        <v>2014.3166666666664</v>
      </c>
      <c r="AJ2336">
        <v>2561.833333333333</v>
      </c>
      <c r="AK2336">
        <v>1021</v>
      </c>
      <c r="AL2336">
        <v>0.97709948637268795</v>
      </c>
      <c r="AM2336">
        <f t="shared" si="684"/>
        <v>1</v>
      </c>
      <c r="AN2336">
        <f t="shared" si="685"/>
        <v>997.61857558651445</v>
      </c>
      <c r="AO2336">
        <v>15.37</v>
      </c>
      <c r="AP2336">
        <f t="shared" si="686"/>
        <v>15.018019105548213</v>
      </c>
      <c r="AQ2336">
        <v>3.27</v>
      </c>
      <c r="AR2336">
        <v>6430</v>
      </c>
      <c r="AS2336">
        <v>5.0737861885996933</v>
      </c>
      <c r="AT2336">
        <v>1.0772286135077462</v>
      </c>
      <c r="AU2336">
        <f t="shared" si="687"/>
        <v>5.4656276611800001</v>
      </c>
      <c r="AV2336">
        <f t="shared" si="688"/>
        <v>3.2316858405232387</v>
      </c>
      <c r="AW2336">
        <f t="shared" si="689"/>
        <v>7.5406002945542241</v>
      </c>
      <c r="AX2336">
        <f t="shared" si="692"/>
        <v>10.772286135077461</v>
      </c>
      <c r="AY2336" s="4">
        <v>0.1</v>
      </c>
      <c r="AZ2336">
        <v>35</v>
      </c>
      <c r="BA2336" s="1">
        <f t="shared" si="690"/>
        <v>0.10368970511989745</v>
      </c>
      <c r="BB2336">
        <v>0.1124</v>
      </c>
      <c r="BC2336">
        <v>4.8224999999999997E-2</v>
      </c>
      <c r="BD2336">
        <v>6.43E-3</v>
      </c>
      <c r="BE2336">
        <v>160000</v>
      </c>
      <c r="BF2336">
        <f t="shared" si="693"/>
        <v>74.400000000000006</v>
      </c>
      <c r="BG2336" s="7">
        <f t="shared" si="694"/>
        <v>0.78884137209302341</v>
      </c>
      <c r="BH2336" s="8">
        <f t="shared" si="695"/>
        <v>1.5776827441860468</v>
      </c>
      <c r="BI2336" s="7">
        <f t="shared" si="696"/>
        <v>2.36652411627907</v>
      </c>
      <c r="BJ2336">
        <v>340.8</v>
      </c>
      <c r="BK2336">
        <v>6390</v>
      </c>
      <c r="BL2336">
        <v>0.12</v>
      </c>
      <c r="BM2336">
        <v>0.11</v>
      </c>
      <c r="BN2336" s="3">
        <f t="shared" si="691"/>
        <v>0.15872467809542395</v>
      </c>
      <c r="BO2336" s="3">
        <f t="shared" si="697"/>
        <v>0.18868972441337417</v>
      </c>
      <c r="BP2336" s="3">
        <f t="shared" si="698"/>
        <v>0.1743254785065512</v>
      </c>
      <c r="BQ2336" s="3">
        <f t="shared" si="699"/>
        <v>0.22281153840053486</v>
      </c>
      <c r="BR2336">
        <f t="shared" si="700"/>
        <v>0.16956065144771121</v>
      </c>
      <c r="BS2336">
        <f t="shared" si="701"/>
        <v>0.20045643664846999</v>
      </c>
      <c r="BT2336" s="5">
        <f t="shared" si="702"/>
        <v>467.35872132849016</v>
      </c>
    </row>
    <row r="2337" spans="1:72" x14ac:dyDescent="0.2">
      <c r="A2337">
        <v>4</v>
      </c>
      <c r="B2337">
        <v>46017</v>
      </c>
      <c r="C2337" t="s">
        <v>294</v>
      </c>
      <c r="D2337">
        <v>46</v>
      </c>
      <c r="E2337" t="s">
        <v>365</v>
      </c>
      <c r="F2337" t="s">
        <v>366</v>
      </c>
      <c r="G2337" t="s">
        <v>298</v>
      </c>
      <c r="H2337">
        <v>17</v>
      </c>
      <c r="I2337">
        <v>499</v>
      </c>
      <c r="J2337">
        <v>295</v>
      </c>
      <c r="K2337">
        <v>347</v>
      </c>
      <c r="L2337">
        <v>85</v>
      </c>
      <c r="M2337" s="5">
        <v>8070</v>
      </c>
      <c r="N2337" s="5">
        <v>11267.38891</v>
      </c>
      <c r="O2337" s="5">
        <v>3585.9</v>
      </c>
      <c r="P2337" s="5">
        <v>5006.65798</v>
      </c>
      <c r="Q2337" s="5">
        <v>8267.9</v>
      </c>
      <c r="R2337" s="5">
        <v>11543.69824</v>
      </c>
      <c r="S2337" s="5">
        <v>87</v>
      </c>
      <c r="T2337" s="5">
        <v>121.469992</v>
      </c>
      <c r="U2337">
        <v>504</v>
      </c>
      <c r="V2337">
        <v>322</v>
      </c>
      <c r="W2337">
        <v>382</v>
      </c>
      <c r="X2337">
        <v>84</v>
      </c>
      <c r="Y2337">
        <v>62</v>
      </c>
      <c r="Z2337">
        <v>20</v>
      </c>
      <c r="AA2337">
        <v>88</v>
      </c>
      <c r="AB2337">
        <v>43</v>
      </c>
      <c r="AC2337">
        <v>14</v>
      </c>
      <c r="AD2337">
        <v>65</v>
      </c>
      <c r="AE2337">
        <v>81</v>
      </c>
      <c r="AF2337">
        <v>31</v>
      </c>
      <c r="AG2337">
        <v>111</v>
      </c>
      <c r="AH2337">
        <v>1033.9166666666665</v>
      </c>
      <c r="AI2337">
        <v>2014.3166666666664</v>
      </c>
      <c r="AJ2337">
        <v>2561.833333333333</v>
      </c>
      <c r="AK2337">
        <v>1021</v>
      </c>
      <c r="AL2337">
        <v>0.97653775289654698</v>
      </c>
      <c r="AM2337">
        <f t="shared" si="684"/>
        <v>1</v>
      </c>
      <c r="AN2337">
        <f t="shared" si="685"/>
        <v>997.04504570737447</v>
      </c>
      <c r="AO2337">
        <v>15.37</v>
      </c>
      <c r="AP2337">
        <f t="shared" si="686"/>
        <v>15.009385262019926</v>
      </c>
      <c r="AQ2337">
        <v>3.27</v>
      </c>
      <c r="AR2337">
        <v>6430</v>
      </c>
      <c r="AS2337">
        <v>5.0737861885996933</v>
      </c>
      <c r="AT2337">
        <v>1.0754638780563159</v>
      </c>
      <c r="AU2337">
        <f t="shared" si="687"/>
        <v>5.4566737708200002</v>
      </c>
      <c r="AV2337">
        <f t="shared" si="688"/>
        <v>3.226391634168948</v>
      </c>
      <c r="AW2337">
        <f t="shared" si="689"/>
        <v>7.5282471463942118</v>
      </c>
      <c r="AX2337">
        <f t="shared" si="692"/>
        <v>10.754638780563159</v>
      </c>
      <c r="AY2337" s="4">
        <v>0.1</v>
      </c>
      <c r="AZ2337">
        <v>35</v>
      </c>
      <c r="BA2337" s="1">
        <f t="shared" si="690"/>
        <v>0.10368970511989745</v>
      </c>
      <c r="BB2337">
        <v>0.1124</v>
      </c>
      <c r="BC2337">
        <v>4.8224999999999997E-2</v>
      </c>
      <c r="BD2337">
        <v>6.43E-3</v>
      </c>
      <c r="BE2337">
        <v>160000</v>
      </c>
      <c r="BF2337">
        <f t="shared" si="693"/>
        <v>74.400000000000006</v>
      </c>
      <c r="BG2337" s="7">
        <f t="shared" si="694"/>
        <v>0.78884137209302341</v>
      </c>
      <c r="BH2337" s="8">
        <f t="shared" si="695"/>
        <v>1.5776827441860468</v>
      </c>
      <c r="BI2337" s="7">
        <f t="shared" si="696"/>
        <v>2.36652411627907</v>
      </c>
      <c r="BJ2337">
        <v>340.8</v>
      </c>
      <c r="BK2337">
        <v>6390</v>
      </c>
      <c r="BL2337">
        <v>0.12</v>
      </c>
      <c r="BM2337">
        <v>0.11</v>
      </c>
      <c r="BN2337" s="3">
        <f t="shared" si="691"/>
        <v>0.15859793808886136</v>
      </c>
      <c r="BO2337" s="3">
        <f t="shared" si="697"/>
        <v>0.18851778168668559</v>
      </c>
      <c r="BP2337" s="3">
        <f t="shared" si="698"/>
        <v>0.17417706754801932</v>
      </c>
      <c r="BQ2337" s="3">
        <f t="shared" si="699"/>
        <v>0.22258369669933409</v>
      </c>
      <c r="BR2337">
        <f t="shared" si="700"/>
        <v>0.16938870872102263</v>
      </c>
      <c r="BS2337">
        <f t="shared" si="701"/>
        <v>0.20028449392178141</v>
      </c>
      <c r="BT2337" s="5">
        <f t="shared" si="702"/>
        <v>467.35872132849016</v>
      </c>
    </row>
    <row r="2338" spans="1:72" x14ac:dyDescent="0.2">
      <c r="A2338">
        <v>22</v>
      </c>
      <c r="B2338">
        <v>46019</v>
      </c>
      <c r="C2338" t="s">
        <v>1921</v>
      </c>
      <c r="D2338">
        <v>46</v>
      </c>
      <c r="E2338" t="s">
        <v>365</v>
      </c>
      <c r="F2338" t="s">
        <v>366</v>
      </c>
      <c r="G2338" t="s">
        <v>1738</v>
      </c>
      <c r="H2338">
        <v>19</v>
      </c>
      <c r="I2338">
        <v>419</v>
      </c>
      <c r="J2338">
        <v>222</v>
      </c>
      <c r="K2338">
        <v>725</v>
      </c>
      <c r="L2338">
        <v>90</v>
      </c>
      <c r="M2338" s="5">
        <v>6889.1</v>
      </c>
      <c r="N2338" s="5">
        <v>9618.6082960000003</v>
      </c>
      <c r="O2338" s="5">
        <v>3197.7</v>
      </c>
      <c r="P2338" s="5">
        <v>4464.650498</v>
      </c>
      <c r="Q2338" s="5">
        <v>17267</v>
      </c>
      <c r="R2338" s="5">
        <v>24108.302889999999</v>
      </c>
      <c r="S2338" s="5">
        <v>86</v>
      </c>
      <c r="T2338" s="5">
        <v>120.0737852</v>
      </c>
      <c r="U2338">
        <v>381</v>
      </c>
      <c r="V2338">
        <v>234</v>
      </c>
      <c r="W2338">
        <v>726</v>
      </c>
      <c r="X2338">
        <v>71</v>
      </c>
      <c r="Y2338">
        <v>62</v>
      </c>
      <c r="Z2338">
        <v>20</v>
      </c>
      <c r="AA2338">
        <v>88</v>
      </c>
      <c r="AB2338">
        <v>43</v>
      </c>
      <c r="AC2338">
        <v>14</v>
      </c>
      <c r="AD2338">
        <v>65</v>
      </c>
      <c r="AE2338">
        <v>81</v>
      </c>
      <c r="AF2338">
        <v>31</v>
      </c>
      <c r="AG2338">
        <v>111</v>
      </c>
      <c r="AH2338">
        <v>1033.9166666666665</v>
      </c>
      <c r="AI2338">
        <v>2014.3166666666664</v>
      </c>
      <c r="AJ2338">
        <v>2561.833333333333</v>
      </c>
      <c r="AK2338">
        <v>1021</v>
      </c>
      <c r="AL2338">
        <v>0.96036088737574499</v>
      </c>
      <c r="AM2338">
        <f t="shared" si="684"/>
        <v>1</v>
      </c>
      <c r="AN2338">
        <f t="shared" si="685"/>
        <v>980.52846601063561</v>
      </c>
      <c r="AO2338">
        <v>15.37</v>
      </c>
      <c r="AP2338">
        <f t="shared" si="686"/>
        <v>14.760746838965201</v>
      </c>
      <c r="AQ2338">
        <v>3.27</v>
      </c>
      <c r="AR2338">
        <v>6430</v>
      </c>
      <c r="AS2338">
        <v>5.0737861885996933</v>
      </c>
      <c r="AT2338">
        <v>1.0573458454820321</v>
      </c>
      <c r="AU2338">
        <f t="shared" si="687"/>
        <v>5.3647467473799999</v>
      </c>
      <c r="AV2338">
        <f t="shared" si="688"/>
        <v>3.1720375364460964</v>
      </c>
      <c r="AW2338">
        <f t="shared" si="689"/>
        <v>7.4014209183742246</v>
      </c>
      <c r="AX2338">
        <f t="shared" si="692"/>
        <v>10.573458454820322</v>
      </c>
      <c r="AY2338" s="4">
        <v>0.1</v>
      </c>
      <c r="AZ2338">
        <v>35</v>
      </c>
      <c r="BA2338" s="1">
        <f t="shared" si="690"/>
        <v>0.10368970511989745</v>
      </c>
      <c r="BB2338">
        <v>0.27327499999999999</v>
      </c>
      <c r="BC2338">
        <v>4.8224999999999997E-2</v>
      </c>
      <c r="BD2338">
        <v>6.43E-3</v>
      </c>
      <c r="BE2338">
        <v>160000</v>
      </c>
      <c r="BF2338">
        <f t="shared" si="693"/>
        <v>74.400000000000006</v>
      </c>
      <c r="BG2338" s="7">
        <f t="shared" si="694"/>
        <v>0.78884137209302341</v>
      </c>
      <c r="BH2338" s="8">
        <f t="shared" si="695"/>
        <v>1.5776827441860468</v>
      </c>
      <c r="BI2338" s="7">
        <f t="shared" si="696"/>
        <v>2.36652411627907</v>
      </c>
      <c r="BJ2338">
        <v>340.8</v>
      </c>
      <c r="BK2338">
        <v>6390</v>
      </c>
      <c r="BL2338">
        <v>0.12</v>
      </c>
      <c r="BM2338">
        <v>0.11</v>
      </c>
      <c r="BN2338" s="3">
        <f t="shared" si="691"/>
        <v>8.6402269389529607E-2</v>
      </c>
      <c r="BO2338" s="3">
        <f t="shared" si="697"/>
        <v>0.11613230335766549</v>
      </c>
      <c r="BP2338" s="3">
        <f t="shared" si="698"/>
        <v>0.10203318313136048</v>
      </c>
      <c r="BQ2338" s="3">
        <f t="shared" si="699"/>
        <v>0.14962431963650677</v>
      </c>
      <c r="BR2338">
        <f t="shared" si="700"/>
        <v>9.7087950809987819E-2</v>
      </c>
      <c r="BS2338">
        <f t="shared" si="701"/>
        <v>0.12783561065770011</v>
      </c>
      <c r="BT2338" s="5">
        <f t="shared" si="702"/>
        <v>464.51637223108668</v>
      </c>
    </row>
    <row r="2339" spans="1:72" x14ac:dyDescent="0.2">
      <c r="A2339">
        <v>4</v>
      </c>
      <c r="B2339">
        <v>46021</v>
      </c>
      <c r="C2339" t="s">
        <v>294</v>
      </c>
      <c r="D2339">
        <v>46</v>
      </c>
      <c r="E2339" t="s">
        <v>365</v>
      </c>
      <c r="F2339" t="s">
        <v>366</v>
      </c>
      <c r="G2339" t="s">
        <v>412</v>
      </c>
      <c r="H2339">
        <v>21</v>
      </c>
      <c r="I2339">
        <v>588</v>
      </c>
      <c r="J2339">
        <v>310</v>
      </c>
      <c r="K2339">
        <v>1045</v>
      </c>
      <c r="L2339">
        <v>121</v>
      </c>
      <c r="M2339" s="5">
        <v>9669.1</v>
      </c>
      <c r="N2339" s="5">
        <v>13500.06321</v>
      </c>
      <c r="O2339" s="5">
        <v>4099.2</v>
      </c>
      <c r="P2339" s="5">
        <v>5723.3309319999998</v>
      </c>
      <c r="Q2339" s="5">
        <v>25040</v>
      </c>
      <c r="R2339" s="5">
        <v>34961.018380000001</v>
      </c>
      <c r="S2339" s="5">
        <v>118</v>
      </c>
      <c r="T2339" s="5">
        <v>164.75240289999999</v>
      </c>
      <c r="U2339">
        <v>579</v>
      </c>
      <c r="V2339">
        <v>325</v>
      </c>
      <c r="W2339">
        <v>1063</v>
      </c>
      <c r="X2339">
        <v>100</v>
      </c>
      <c r="Y2339">
        <v>62</v>
      </c>
      <c r="Z2339">
        <v>20</v>
      </c>
      <c r="AA2339">
        <v>88</v>
      </c>
      <c r="AB2339">
        <v>43</v>
      </c>
      <c r="AC2339">
        <v>14</v>
      </c>
      <c r="AD2339">
        <v>65</v>
      </c>
      <c r="AE2339">
        <v>81</v>
      </c>
      <c r="AF2339">
        <v>31</v>
      </c>
      <c r="AG2339">
        <v>111</v>
      </c>
      <c r="AH2339">
        <v>1033.9166666666665</v>
      </c>
      <c r="AI2339">
        <v>2014.3166666666664</v>
      </c>
      <c r="AJ2339">
        <v>2561.833333333333</v>
      </c>
      <c r="AK2339">
        <v>1021</v>
      </c>
      <c r="AL2339">
        <v>0.970368159444709</v>
      </c>
      <c r="AM2339">
        <f t="shared" si="684"/>
        <v>1</v>
      </c>
      <c r="AN2339">
        <f t="shared" si="685"/>
        <v>990.74589079304792</v>
      </c>
      <c r="AO2339">
        <v>15.37</v>
      </c>
      <c r="AP2339">
        <f t="shared" si="686"/>
        <v>14.914558610665177</v>
      </c>
      <c r="AQ2339">
        <v>3.27</v>
      </c>
      <c r="AR2339">
        <v>6430</v>
      </c>
      <c r="AS2339">
        <v>5.0737861885996933</v>
      </c>
      <c r="AT2339">
        <v>1.0392021044456352</v>
      </c>
      <c r="AU2339">
        <f t="shared" si="687"/>
        <v>5.2726892847000002</v>
      </c>
      <c r="AV2339">
        <f t="shared" si="688"/>
        <v>3.1176063133369056</v>
      </c>
      <c r="AW2339">
        <f t="shared" si="689"/>
        <v>7.274414731119446</v>
      </c>
      <c r="AX2339">
        <f t="shared" si="692"/>
        <v>10.392021044456353</v>
      </c>
      <c r="AY2339" s="4">
        <v>0.1</v>
      </c>
      <c r="AZ2339">
        <v>35</v>
      </c>
      <c r="BA2339" s="1">
        <f t="shared" si="690"/>
        <v>0.10368970511989745</v>
      </c>
      <c r="BB2339">
        <v>0.1124</v>
      </c>
      <c r="BC2339">
        <v>4.8224999999999997E-2</v>
      </c>
      <c r="BD2339">
        <v>6.43E-3</v>
      </c>
      <c r="BE2339">
        <v>160000</v>
      </c>
      <c r="BF2339">
        <f t="shared" si="693"/>
        <v>74.400000000000006</v>
      </c>
      <c r="BG2339" s="7">
        <f t="shared" si="694"/>
        <v>0.78884137209302341</v>
      </c>
      <c r="BH2339" s="8">
        <f t="shared" si="695"/>
        <v>1.5776827441860468</v>
      </c>
      <c r="BI2339" s="7">
        <f t="shared" si="696"/>
        <v>2.36652411627907</v>
      </c>
      <c r="BJ2339">
        <v>340.8</v>
      </c>
      <c r="BK2339">
        <v>6390</v>
      </c>
      <c r="BL2339">
        <v>0.12</v>
      </c>
      <c r="BM2339">
        <v>0.11</v>
      </c>
      <c r="BN2339" s="3">
        <f t="shared" si="691"/>
        <v>0.15665525307064249</v>
      </c>
      <c r="BO2339" s="3">
        <f t="shared" si="697"/>
        <v>0.18679305816042593</v>
      </c>
      <c r="BP2339" s="3">
        <f t="shared" si="698"/>
        <v>0.1729358746545612</v>
      </c>
      <c r="BQ2339" s="3">
        <f t="shared" si="699"/>
        <v>0.21971036137565927</v>
      </c>
      <c r="BR2339">
        <f t="shared" si="700"/>
        <v>0.16766398519476297</v>
      </c>
      <c r="BS2339">
        <f t="shared" si="701"/>
        <v>0.19855977039552175</v>
      </c>
      <c r="BT2339" s="5">
        <f t="shared" si="702"/>
        <v>467.35872132849016</v>
      </c>
    </row>
    <row r="2340" spans="1:72" x14ac:dyDescent="0.2">
      <c r="A2340">
        <v>4</v>
      </c>
      <c r="B2340">
        <v>46023</v>
      </c>
      <c r="C2340" t="s">
        <v>294</v>
      </c>
      <c r="D2340">
        <v>46</v>
      </c>
      <c r="E2340" t="s">
        <v>365</v>
      </c>
      <c r="F2340" t="s">
        <v>366</v>
      </c>
      <c r="G2340" t="s">
        <v>502</v>
      </c>
      <c r="H2340">
        <v>23</v>
      </c>
      <c r="I2340">
        <v>563</v>
      </c>
      <c r="J2340">
        <v>335</v>
      </c>
      <c r="K2340">
        <v>362</v>
      </c>
      <c r="L2340">
        <v>97</v>
      </c>
      <c r="M2340" s="5">
        <v>9318.9</v>
      </c>
      <c r="N2340" s="5">
        <v>13011.11159</v>
      </c>
      <c r="O2340" s="5">
        <v>3908.1</v>
      </c>
      <c r="P2340" s="5">
        <v>5456.5158119999996</v>
      </c>
      <c r="Q2340" s="5">
        <v>8634.7999999999993</v>
      </c>
      <c r="R2340" s="5">
        <v>12055.96651</v>
      </c>
      <c r="S2340" s="5">
        <v>97</v>
      </c>
      <c r="T2340" s="5">
        <v>135.43206000000001</v>
      </c>
      <c r="U2340">
        <v>548</v>
      </c>
      <c r="V2340">
        <v>347</v>
      </c>
      <c r="W2340">
        <v>394</v>
      </c>
      <c r="X2340">
        <v>91</v>
      </c>
      <c r="Y2340">
        <v>62</v>
      </c>
      <c r="Z2340">
        <v>20</v>
      </c>
      <c r="AA2340">
        <v>88</v>
      </c>
      <c r="AB2340">
        <v>43</v>
      </c>
      <c r="AC2340">
        <v>14</v>
      </c>
      <c r="AD2340">
        <v>65</v>
      </c>
      <c r="AE2340">
        <v>81</v>
      </c>
      <c r="AF2340">
        <v>31</v>
      </c>
      <c r="AG2340">
        <v>111</v>
      </c>
      <c r="AH2340">
        <v>1033.9166666666665</v>
      </c>
      <c r="AI2340">
        <v>2014.3166666666664</v>
      </c>
      <c r="AJ2340">
        <v>2561.833333333333</v>
      </c>
      <c r="AK2340">
        <v>1021</v>
      </c>
      <c r="AL2340">
        <v>0.97946366923196004</v>
      </c>
      <c r="AM2340">
        <f t="shared" si="684"/>
        <v>1</v>
      </c>
      <c r="AN2340">
        <f t="shared" si="685"/>
        <v>1000.0324062858313</v>
      </c>
      <c r="AO2340">
        <v>15.37</v>
      </c>
      <c r="AP2340">
        <f t="shared" si="686"/>
        <v>15.054356596095225</v>
      </c>
      <c r="AQ2340">
        <v>3.27</v>
      </c>
      <c r="AR2340">
        <v>6430</v>
      </c>
      <c r="AS2340">
        <v>5.0737861885996933</v>
      </c>
      <c r="AT2340">
        <v>1.1028421007890987</v>
      </c>
      <c r="AU2340">
        <f t="shared" si="687"/>
        <v>5.5955850191899996</v>
      </c>
      <c r="AV2340">
        <f t="shared" si="688"/>
        <v>3.3085263023672962</v>
      </c>
      <c r="AW2340">
        <f t="shared" si="689"/>
        <v>7.7198947055236911</v>
      </c>
      <c r="AX2340">
        <f t="shared" si="692"/>
        <v>11.028421007890987</v>
      </c>
      <c r="AY2340" s="4">
        <v>0.1</v>
      </c>
      <c r="AZ2340">
        <v>35</v>
      </c>
      <c r="BA2340" s="1">
        <f t="shared" si="690"/>
        <v>0.10368970511989745</v>
      </c>
      <c r="BB2340">
        <v>0.1124</v>
      </c>
      <c r="BC2340">
        <v>4.8224999999999997E-2</v>
      </c>
      <c r="BD2340">
        <v>6.43E-3</v>
      </c>
      <c r="BE2340">
        <v>160000</v>
      </c>
      <c r="BF2340">
        <f t="shared" si="693"/>
        <v>74.400000000000006</v>
      </c>
      <c r="BG2340" s="7">
        <f t="shared" si="694"/>
        <v>0.78884137209302341</v>
      </c>
      <c r="BH2340" s="8">
        <f t="shared" si="695"/>
        <v>1.5776827441860468</v>
      </c>
      <c r="BI2340" s="7">
        <f t="shared" si="696"/>
        <v>2.36652411627907</v>
      </c>
      <c r="BJ2340">
        <v>340.8</v>
      </c>
      <c r="BK2340">
        <v>6390</v>
      </c>
      <c r="BL2340">
        <v>0.12</v>
      </c>
      <c r="BM2340">
        <v>0.11</v>
      </c>
      <c r="BN2340" s="3">
        <f t="shared" si="691"/>
        <v>0.15985140678930859</v>
      </c>
      <c r="BO2340" s="3">
        <f t="shared" si="697"/>
        <v>0.18988048699807497</v>
      </c>
      <c r="BP2340" s="3">
        <f t="shared" si="698"/>
        <v>0.17517469944890499</v>
      </c>
      <c r="BQ2340" s="3">
        <f t="shared" si="699"/>
        <v>0.2248136224054223</v>
      </c>
      <c r="BR2340">
        <f t="shared" si="700"/>
        <v>0.17075141403241201</v>
      </c>
      <c r="BS2340">
        <f t="shared" si="701"/>
        <v>0.20164719923317079</v>
      </c>
      <c r="BT2340" s="5">
        <f t="shared" si="702"/>
        <v>467.35872132849016</v>
      </c>
    </row>
    <row r="2341" spans="1:72" x14ac:dyDescent="0.2">
      <c r="A2341">
        <v>4</v>
      </c>
      <c r="B2341">
        <v>46025</v>
      </c>
      <c r="C2341" t="s">
        <v>294</v>
      </c>
      <c r="D2341">
        <v>46</v>
      </c>
      <c r="E2341" t="s">
        <v>365</v>
      </c>
      <c r="F2341" t="s">
        <v>366</v>
      </c>
      <c r="G2341" t="s">
        <v>283</v>
      </c>
      <c r="H2341">
        <v>25</v>
      </c>
      <c r="I2341">
        <v>621</v>
      </c>
      <c r="J2341">
        <v>437</v>
      </c>
      <c r="K2341">
        <v>375</v>
      </c>
      <c r="L2341">
        <v>106</v>
      </c>
      <c r="M2341" s="5">
        <v>10324</v>
      </c>
      <c r="N2341" s="5">
        <v>14414.439050000001</v>
      </c>
      <c r="O2341" s="5">
        <v>4185.8999999999996</v>
      </c>
      <c r="P2341" s="5">
        <v>5844.3820619999997</v>
      </c>
      <c r="Q2341" s="5">
        <v>9044</v>
      </c>
      <c r="R2341" s="5">
        <v>12627.29434</v>
      </c>
      <c r="S2341" s="5">
        <v>104</v>
      </c>
      <c r="T2341" s="5">
        <v>145.2055077</v>
      </c>
      <c r="U2341">
        <v>572</v>
      </c>
      <c r="V2341">
        <v>427</v>
      </c>
      <c r="W2341">
        <v>402</v>
      </c>
      <c r="X2341">
        <v>95</v>
      </c>
      <c r="Y2341">
        <v>62</v>
      </c>
      <c r="Z2341">
        <v>20</v>
      </c>
      <c r="AA2341">
        <v>88</v>
      </c>
      <c r="AB2341">
        <v>43</v>
      </c>
      <c r="AC2341">
        <v>14</v>
      </c>
      <c r="AD2341">
        <v>65</v>
      </c>
      <c r="AE2341">
        <v>81</v>
      </c>
      <c r="AF2341">
        <v>31</v>
      </c>
      <c r="AG2341">
        <v>111</v>
      </c>
      <c r="AH2341">
        <v>1033.9166666666665</v>
      </c>
      <c r="AI2341">
        <v>2014.3166666666664</v>
      </c>
      <c r="AJ2341">
        <v>2561.833333333333</v>
      </c>
      <c r="AK2341">
        <v>1021</v>
      </c>
      <c r="AL2341">
        <v>0.98470546092305899</v>
      </c>
      <c r="AM2341">
        <f t="shared" si="684"/>
        <v>1</v>
      </c>
      <c r="AN2341">
        <f t="shared" si="685"/>
        <v>1005.3842756024433</v>
      </c>
      <c r="AO2341">
        <v>15.37</v>
      </c>
      <c r="AP2341">
        <f t="shared" si="686"/>
        <v>15.134922934387417</v>
      </c>
      <c r="AQ2341">
        <v>3.27</v>
      </c>
      <c r="AR2341">
        <v>6430</v>
      </c>
      <c r="AS2341">
        <v>5.0737861885996933</v>
      </c>
      <c r="AT2341">
        <v>1.0275063461038005</v>
      </c>
      <c r="AU2341">
        <f t="shared" si="687"/>
        <v>5.2133475075599991</v>
      </c>
      <c r="AV2341">
        <f t="shared" si="688"/>
        <v>3.0825190383114016</v>
      </c>
      <c r="AW2341">
        <f t="shared" si="689"/>
        <v>7.1925444227266038</v>
      </c>
      <c r="AX2341">
        <f t="shared" si="692"/>
        <v>10.275063461038005</v>
      </c>
      <c r="AY2341" s="4">
        <v>0.1</v>
      </c>
      <c r="AZ2341">
        <v>35</v>
      </c>
      <c r="BA2341" s="1">
        <f t="shared" si="690"/>
        <v>0.10368970511989745</v>
      </c>
      <c r="BB2341">
        <v>0.1124</v>
      </c>
      <c r="BC2341">
        <v>4.8224999999999997E-2</v>
      </c>
      <c r="BD2341">
        <v>6.43E-3</v>
      </c>
      <c r="BE2341">
        <v>160000</v>
      </c>
      <c r="BF2341">
        <f t="shared" si="693"/>
        <v>74.400000000000006</v>
      </c>
      <c r="BG2341" s="7">
        <f t="shared" si="694"/>
        <v>0.78884137209302341</v>
      </c>
      <c r="BH2341" s="8">
        <f t="shared" si="695"/>
        <v>1.5776827441860468</v>
      </c>
      <c r="BI2341" s="7">
        <f t="shared" si="696"/>
        <v>2.36652411627907</v>
      </c>
      <c r="BJ2341">
        <v>340.8</v>
      </c>
      <c r="BK2341">
        <v>6390</v>
      </c>
      <c r="BL2341">
        <v>0.12</v>
      </c>
      <c r="BM2341">
        <v>0.11</v>
      </c>
      <c r="BN2341" s="3">
        <f t="shared" si="691"/>
        <v>0.15803904372053801</v>
      </c>
      <c r="BO2341" s="3">
        <f t="shared" si="697"/>
        <v>0.18815708259039296</v>
      </c>
      <c r="BP2341" s="3">
        <f t="shared" si="698"/>
        <v>0.17445585553312448</v>
      </c>
      <c r="BQ2341" s="3">
        <f t="shared" si="699"/>
        <v>0.22070391617125654</v>
      </c>
      <c r="BR2341">
        <f t="shared" si="700"/>
        <v>0.16902800962473</v>
      </c>
      <c r="BS2341">
        <f t="shared" si="701"/>
        <v>0.19992379482548878</v>
      </c>
      <c r="BT2341" s="5">
        <f t="shared" si="702"/>
        <v>467.35872132849016</v>
      </c>
    </row>
    <row r="2342" spans="1:72" x14ac:dyDescent="0.2">
      <c r="A2342">
        <v>4</v>
      </c>
      <c r="B2342">
        <v>46027</v>
      </c>
      <c r="C2342" t="s">
        <v>294</v>
      </c>
      <c r="D2342">
        <v>46</v>
      </c>
      <c r="E2342" t="s">
        <v>365</v>
      </c>
      <c r="F2342" t="s">
        <v>366</v>
      </c>
      <c r="G2342" t="s">
        <v>40</v>
      </c>
      <c r="H2342">
        <v>27</v>
      </c>
      <c r="I2342">
        <v>695</v>
      </c>
      <c r="J2342">
        <v>945</v>
      </c>
      <c r="K2342">
        <v>312</v>
      </c>
      <c r="L2342">
        <v>111</v>
      </c>
      <c r="M2342" s="5">
        <v>10481</v>
      </c>
      <c r="N2342" s="5">
        <v>14633.64352</v>
      </c>
      <c r="O2342" s="5">
        <v>3875.9</v>
      </c>
      <c r="P2342" s="5">
        <v>5411.5579530000005</v>
      </c>
      <c r="Q2342" s="5">
        <v>7331.4</v>
      </c>
      <c r="R2342" s="5">
        <v>10236.15057</v>
      </c>
      <c r="S2342" s="5">
        <v>107</v>
      </c>
      <c r="T2342" s="5">
        <v>149.39412809999999</v>
      </c>
      <c r="U2342">
        <v>574</v>
      </c>
      <c r="V2342">
        <v>659</v>
      </c>
      <c r="W2342">
        <v>335</v>
      </c>
      <c r="X2342">
        <v>94</v>
      </c>
      <c r="Y2342">
        <v>62</v>
      </c>
      <c r="Z2342">
        <v>20</v>
      </c>
      <c r="AA2342">
        <v>88</v>
      </c>
      <c r="AB2342">
        <v>43</v>
      </c>
      <c r="AC2342">
        <v>14</v>
      </c>
      <c r="AD2342">
        <v>65</v>
      </c>
      <c r="AE2342">
        <v>81</v>
      </c>
      <c r="AF2342">
        <v>31</v>
      </c>
      <c r="AG2342">
        <v>111</v>
      </c>
      <c r="AH2342">
        <v>1033.9166666666665</v>
      </c>
      <c r="AI2342">
        <v>2014.3166666666664</v>
      </c>
      <c r="AJ2342">
        <v>2561.833333333333</v>
      </c>
      <c r="AK2342">
        <v>1021</v>
      </c>
      <c r="AL2342">
        <v>0.98802190025647496</v>
      </c>
      <c r="AM2342">
        <f t="shared" si="684"/>
        <v>1</v>
      </c>
      <c r="AN2342">
        <f t="shared" si="685"/>
        <v>1008.7703601618609</v>
      </c>
      <c r="AO2342">
        <v>15.37</v>
      </c>
      <c r="AP2342">
        <f t="shared" si="686"/>
        <v>15.18589660694202</v>
      </c>
      <c r="AQ2342">
        <v>3.27</v>
      </c>
      <c r="AR2342">
        <v>6430</v>
      </c>
      <c r="AS2342">
        <v>5.0737861885996933</v>
      </c>
      <c r="AT2342">
        <v>1.0990277704940057</v>
      </c>
      <c r="AU2342">
        <f t="shared" si="687"/>
        <v>5.5762319228199999</v>
      </c>
      <c r="AV2342">
        <f t="shared" si="688"/>
        <v>3.2970833114820168</v>
      </c>
      <c r="AW2342">
        <f t="shared" si="689"/>
        <v>7.6931943934580396</v>
      </c>
      <c r="AX2342">
        <f t="shared" si="692"/>
        <v>10.990277704940057</v>
      </c>
      <c r="AY2342" s="4">
        <v>0.1</v>
      </c>
      <c r="AZ2342">
        <v>35</v>
      </c>
      <c r="BA2342" s="1">
        <f t="shared" si="690"/>
        <v>0.10368970511989745</v>
      </c>
      <c r="BB2342">
        <v>0.1124</v>
      </c>
      <c r="BC2342">
        <v>4.8224999999999997E-2</v>
      </c>
      <c r="BD2342">
        <v>6.43E-3</v>
      </c>
      <c r="BE2342">
        <v>160000</v>
      </c>
      <c r="BF2342">
        <f t="shared" si="693"/>
        <v>74.400000000000006</v>
      </c>
      <c r="BG2342" s="7">
        <f t="shared" si="694"/>
        <v>0.78884137209302341</v>
      </c>
      <c r="BH2342" s="8">
        <f t="shared" si="695"/>
        <v>1.5776827441860468</v>
      </c>
      <c r="BI2342" s="7">
        <f t="shared" si="696"/>
        <v>2.36652411627907</v>
      </c>
      <c r="BJ2342">
        <v>340.8</v>
      </c>
      <c r="BK2342">
        <v>6390</v>
      </c>
      <c r="BL2342">
        <v>0.12</v>
      </c>
      <c r="BM2342">
        <v>0.11</v>
      </c>
      <c r="BN2342" s="3">
        <f t="shared" si="691"/>
        <v>0.16078074515368257</v>
      </c>
      <c r="BO2342" s="3">
        <f t="shared" si="697"/>
        <v>0.19089296758806271</v>
      </c>
      <c r="BP2342" s="3">
        <f t="shared" si="698"/>
        <v>0.17623804201715951</v>
      </c>
      <c r="BQ2342" s="3">
        <f t="shared" si="699"/>
        <v>0.22570528196709469</v>
      </c>
      <c r="BR2342">
        <f t="shared" si="700"/>
        <v>0.17176389462239974</v>
      </c>
      <c r="BS2342">
        <f t="shared" si="701"/>
        <v>0.20265967982315852</v>
      </c>
      <c r="BT2342" s="5">
        <f t="shared" si="702"/>
        <v>467.35872132849016</v>
      </c>
    </row>
    <row r="2343" spans="1:72" x14ac:dyDescent="0.2">
      <c r="A2343">
        <v>4</v>
      </c>
      <c r="B2343">
        <v>46029</v>
      </c>
      <c r="C2343" t="s">
        <v>294</v>
      </c>
      <c r="D2343">
        <v>46</v>
      </c>
      <c r="E2343" t="s">
        <v>365</v>
      </c>
      <c r="F2343" t="s">
        <v>366</v>
      </c>
      <c r="G2343" t="s">
        <v>477</v>
      </c>
      <c r="H2343">
        <v>29</v>
      </c>
      <c r="I2343">
        <v>667</v>
      </c>
      <c r="J2343">
        <v>673</v>
      </c>
      <c r="K2343">
        <v>385</v>
      </c>
      <c r="L2343">
        <v>111</v>
      </c>
      <c r="M2343" s="5">
        <v>11008</v>
      </c>
      <c r="N2343" s="5">
        <v>15369.4445</v>
      </c>
      <c r="O2343" s="5">
        <v>4284.3</v>
      </c>
      <c r="P2343" s="5">
        <v>5981.7688120000003</v>
      </c>
      <c r="Q2343" s="5">
        <v>9218.1</v>
      </c>
      <c r="R2343" s="5">
        <v>12870.373939999999</v>
      </c>
      <c r="S2343" s="5">
        <v>109</v>
      </c>
      <c r="T2343" s="5">
        <v>152.18654169999999</v>
      </c>
      <c r="U2343">
        <v>592</v>
      </c>
      <c r="V2343">
        <v>573</v>
      </c>
      <c r="W2343">
        <v>411</v>
      </c>
      <c r="X2343">
        <v>97</v>
      </c>
      <c r="Y2343">
        <v>62</v>
      </c>
      <c r="Z2343">
        <v>20</v>
      </c>
      <c r="AA2343">
        <v>88</v>
      </c>
      <c r="AB2343">
        <v>43</v>
      </c>
      <c r="AC2343">
        <v>14</v>
      </c>
      <c r="AD2343">
        <v>65</v>
      </c>
      <c r="AE2343">
        <v>81</v>
      </c>
      <c r="AF2343">
        <v>31</v>
      </c>
      <c r="AG2343">
        <v>111</v>
      </c>
      <c r="AH2343">
        <v>1033.9166666666665</v>
      </c>
      <c r="AI2343">
        <v>2014.3166666666664</v>
      </c>
      <c r="AJ2343">
        <v>2561.833333333333</v>
      </c>
      <c r="AK2343">
        <v>1021</v>
      </c>
      <c r="AL2343">
        <v>0.98820109499825404</v>
      </c>
      <c r="AM2343">
        <f t="shared" si="684"/>
        <v>1</v>
      </c>
      <c r="AN2343">
        <f t="shared" si="685"/>
        <v>1008.9533179932174</v>
      </c>
      <c r="AO2343">
        <v>15.37</v>
      </c>
      <c r="AP2343">
        <f t="shared" si="686"/>
        <v>15.188650830123164</v>
      </c>
      <c r="AQ2343">
        <v>3.27</v>
      </c>
      <c r="AR2343">
        <v>6430</v>
      </c>
      <c r="AS2343">
        <v>5.0737861885996933</v>
      </c>
      <c r="AT2343">
        <v>0.99560973798033825</v>
      </c>
      <c r="AU2343">
        <f t="shared" si="687"/>
        <v>5.0515109377999998</v>
      </c>
      <c r="AV2343">
        <f t="shared" si="688"/>
        <v>2.9868292139410149</v>
      </c>
      <c r="AW2343">
        <f t="shared" si="689"/>
        <v>6.9692681658623679</v>
      </c>
      <c r="AX2343">
        <f t="shared" si="692"/>
        <v>9.9560973798033832</v>
      </c>
      <c r="AY2343" s="4">
        <v>0.1</v>
      </c>
      <c r="AZ2343">
        <v>35</v>
      </c>
      <c r="BA2343" s="1">
        <f t="shared" si="690"/>
        <v>0.10368970511989745</v>
      </c>
      <c r="BB2343">
        <v>0.1124</v>
      </c>
      <c r="BC2343">
        <v>4.8224999999999997E-2</v>
      </c>
      <c r="BD2343">
        <v>6.43E-3</v>
      </c>
      <c r="BE2343">
        <v>160000</v>
      </c>
      <c r="BF2343">
        <f t="shared" si="693"/>
        <v>74.400000000000006</v>
      </c>
      <c r="BG2343" s="7">
        <f t="shared" si="694"/>
        <v>0.78884137209302341</v>
      </c>
      <c r="BH2343" s="8">
        <f t="shared" si="695"/>
        <v>1.5776827441860468</v>
      </c>
      <c r="BI2343" s="7">
        <f t="shared" si="696"/>
        <v>2.36652411627907</v>
      </c>
      <c r="BJ2343">
        <v>340.8</v>
      </c>
      <c r="BK2343">
        <v>6390</v>
      </c>
      <c r="BL2343">
        <v>0.12</v>
      </c>
      <c r="BM2343">
        <v>0.11</v>
      </c>
      <c r="BN2343" s="3">
        <f t="shared" si="691"/>
        <v>0.15742885354787317</v>
      </c>
      <c r="BO2343" s="3">
        <f t="shared" si="697"/>
        <v>0.18760393081844151</v>
      </c>
      <c r="BP2343" s="3">
        <f t="shared" si="698"/>
        <v>0.17432802733402825</v>
      </c>
      <c r="BQ2343" s="3">
        <f t="shared" si="699"/>
        <v>0.21914042164052328</v>
      </c>
      <c r="BR2343">
        <f t="shared" si="700"/>
        <v>0.16847485785277855</v>
      </c>
      <c r="BS2343">
        <f t="shared" si="701"/>
        <v>0.19937064305353733</v>
      </c>
      <c r="BT2343" s="5">
        <f t="shared" si="702"/>
        <v>467.35872132849016</v>
      </c>
    </row>
    <row r="2344" spans="1:72" x14ac:dyDescent="0.2">
      <c r="A2344">
        <v>4</v>
      </c>
      <c r="B2344">
        <v>46031</v>
      </c>
      <c r="C2344" t="s">
        <v>294</v>
      </c>
      <c r="D2344">
        <v>46</v>
      </c>
      <c r="E2344" t="s">
        <v>365</v>
      </c>
      <c r="F2344" t="s">
        <v>366</v>
      </c>
      <c r="G2344" t="s">
        <v>414</v>
      </c>
      <c r="H2344">
        <v>31</v>
      </c>
      <c r="I2344">
        <v>531</v>
      </c>
      <c r="J2344">
        <v>267</v>
      </c>
      <c r="K2344">
        <v>1008</v>
      </c>
      <c r="L2344">
        <v>105</v>
      </c>
      <c r="M2344" s="5">
        <v>8650.1</v>
      </c>
      <c r="N2344" s="5">
        <v>12077.32848</v>
      </c>
      <c r="O2344" s="5">
        <v>3826.7</v>
      </c>
      <c r="P2344" s="5">
        <v>5342.8645779999997</v>
      </c>
      <c r="Q2344" s="5">
        <v>24032</v>
      </c>
      <c r="R2344" s="5">
        <v>33553.641920000002</v>
      </c>
      <c r="S2344" s="5">
        <v>103</v>
      </c>
      <c r="T2344" s="5">
        <v>143.80930079999999</v>
      </c>
      <c r="U2344">
        <v>543</v>
      </c>
      <c r="V2344">
        <v>293</v>
      </c>
      <c r="W2344">
        <v>1033</v>
      </c>
      <c r="X2344">
        <v>93</v>
      </c>
      <c r="Y2344">
        <v>62</v>
      </c>
      <c r="Z2344">
        <v>20</v>
      </c>
      <c r="AA2344">
        <v>88</v>
      </c>
      <c r="AB2344">
        <v>43</v>
      </c>
      <c r="AC2344">
        <v>14</v>
      </c>
      <c r="AD2344">
        <v>65</v>
      </c>
      <c r="AE2344">
        <v>81</v>
      </c>
      <c r="AF2344">
        <v>31</v>
      </c>
      <c r="AG2344">
        <v>111</v>
      </c>
      <c r="AH2344">
        <v>1033.9166666666665</v>
      </c>
      <c r="AI2344">
        <v>2014.3166666666664</v>
      </c>
      <c r="AJ2344">
        <v>2561.833333333333</v>
      </c>
      <c r="AK2344">
        <v>1021</v>
      </c>
      <c r="AL2344">
        <v>0.965203116490291</v>
      </c>
      <c r="AM2344">
        <f t="shared" si="684"/>
        <v>1</v>
      </c>
      <c r="AN2344">
        <f t="shared" si="685"/>
        <v>985.47238193658711</v>
      </c>
      <c r="AO2344">
        <v>15.37</v>
      </c>
      <c r="AP2344">
        <f t="shared" si="686"/>
        <v>14.835171900455771</v>
      </c>
      <c r="AQ2344">
        <v>3.27</v>
      </c>
      <c r="AR2344">
        <v>6430</v>
      </c>
      <c r="AS2344">
        <v>5.0737861885996933</v>
      </c>
      <c r="AT2344">
        <v>1.0517950468588499</v>
      </c>
      <c r="AU2344">
        <f t="shared" si="687"/>
        <v>5.33658318199</v>
      </c>
      <c r="AV2344">
        <f t="shared" si="688"/>
        <v>3.1553851405765498</v>
      </c>
      <c r="AW2344">
        <f t="shared" si="689"/>
        <v>7.3625653280119501</v>
      </c>
      <c r="AX2344">
        <f t="shared" si="692"/>
        <v>10.517950468588499</v>
      </c>
      <c r="AY2344" s="4">
        <v>0.1</v>
      </c>
      <c r="AZ2344">
        <v>35</v>
      </c>
      <c r="BA2344" s="1">
        <f t="shared" si="690"/>
        <v>0.10368970511989745</v>
      </c>
      <c r="BB2344">
        <v>0.1124</v>
      </c>
      <c r="BC2344">
        <v>4.8224999999999997E-2</v>
      </c>
      <c r="BD2344">
        <v>6.43E-3</v>
      </c>
      <c r="BE2344">
        <v>160000</v>
      </c>
      <c r="BF2344">
        <f t="shared" si="693"/>
        <v>74.400000000000006</v>
      </c>
      <c r="BG2344" s="7">
        <f t="shared" si="694"/>
        <v>0.78884137209302341</v>
      </c>
      <c r="BH2344" s="8">
        <f t="shared" si="695"/>
        <v>1.5776827441860468</v>
      </c>
      <c r="BI2344" s="7">
        <f t="shared" si="696"/>
        <v>2.36652411627907</v>
      </c>
      <c r="BJ2344">
        <v>340.8</v>
      </c>
      <c r="BK2344">
        <v>6390</v>
      </c>
      <c r="BL2344">
        <v>0.12</v>
      </c>
      <c r="BM2344">
        <v>0.11</v>
      </c>
      <c r="BN2344" s="3">
        <f t="shared" si="691"/>
        <v>0.15643011680512436</v>
      </c>
      <c r="BO2344" s="3">
        <f t="shared" si="697"/>
        <v>0.18647471618835207</v>
      </c>
      <c r="BP2344" s="3">
        <f t="shared" si="698"/>
        <v>0.17244961278206358</v>
      </c>
      <c r="BQ2344" s="3">
        <f t="shared" si="699"/>
        <v>0.21979090784118041</v>
      </c>
      <c r="BR2344">
        <f t="shared" si="700"/>
        <v>0.16734564322268911</v>
      </c>
      <c r="BS2344">
        <f t="shared" si="701"/>
        <v>0.19824142842344789</v>
      </c>
      <c r="BT2344" s="5">
        <f t="shared" si="702"/>
        <v>467.35872132849016</v>
      </c>
    </row>
    <row r="2345" spans="1:72" x14ac:dyDescent="0.2">
      <c r="A2345">
        <v>22</v>
      </c>
      <c r="B2345">
        <v>46033</v>
      </c>
      <c r="C2345" t="s">
        <v>1921</v>
      </c>
      <c r="D2345">
        <v>46</v>
      </c>
      <c r="E2345" t="s">
        <v>365</v>
      </c>
      <c r="F2345" t="s">
        <v>366</v>
      </c>
      <c r="G2345" t="s">
        <v>464</v>
      </c>
      <c r="H2345">
        <v>33</v>
      </c>
      <c r="I2345">
        <v>526</v>
      </c>
      <c r="J2345">
        <v>190</v>
      </c>
      <c r="K2345">
        <v>722</v>
      </c>
      <c r="L2345">
        <v>131</v>
      </c>
      <c r="M2345" s="5">
        <v>9385.5</v>
      </c>
      <c r="N2345" s="5">
        <v>13104.098959999999</v>
      </c>
      <c r="O2345" s="5">
        <v>3914.8</v>
      </c>
      <c r="P2345" s="5">
        <v>5465.870398</v>
      </c>
      <c r="Q2345" s="5">
        <v>19394</v>
      </c>
      <c r="R2345" s="5">
        <v>27078.034759999999</v>
      </c>
      <c r="S2345" s="5">
        <v>116</v>
      </c>
      <c r="T2345" s="5">
        <v>161.95998929999999</v>
      </c>
      <c r="U2345">
        <v>415</v>
      </c>
      <c r="V2345">
        <v>223</v>
      </c>
      <c r="W2345">
        <v>730</v>
      </c>
      <c r="X2345">
        <v>83</v>
      </c>
      <c r="Y2345">
        <v>62</v>
      </c>
      <c r="Z2345">
        <v>20</v>
      </c>
      <c r="AA2345">
        <v>88</v>
      </c>
      <c r="AB2345">
        <v>43</v>
      </c>
      <c r="AC2345">
        <v>14</v>
      </c>
      <c r="AD2345">
        <v>65</v>
      </c>
      <c r="AE2345">
        <v>81</v>
      </c>
      <c r="AF2345">
        <v>31</v>
      </c>
      <c r="AG2345">
        <v>111</v>
      </c>
      <c r="AH2345">
        <v>1033.9166666666665</v>
      </c>
      <c r="AI2345">
        <v>2014.3166666666664</v>
      </c>
      <c r="AJ2345">
        <v>2561.833333333333</v>
      </c>
      <c r="AK2345">
        <v>1021</v>
      </c>
      <c r="AL2345">
        <v>0.96224175351006602</v>
      </c>
      <c r="AM2345">
        <f t="shared" si="684"/>
        <v>1</v>
      </c>
      <c r="AN2345">
        <f t="shared" si="685"/>
        <v>982.44883033377744</v>
      </c>
      <c r="AO2345">
        <v>15.37</v>
      </c>
      <c r="AP2345">
        <f t="shared" si="686"/>
        <v>14.789655751449715</v>
      </c>
      <c r="AQ2345">
        <v>3.27</v>
      </c>
      <c r="AR2345">
        <v>6430</v>
      </c>
      <c r="AS2345">
        <v>5.0737861885996933</v>
      </c>
      <c r="AT2345">
        <v>1.0530749330776643</v>
      </c>
      <c r="AU2345">
        <f t="shared" si="687"/>
        <v>5.3430770510099999</v>
      </c>
      <c r="AV2345">
        <f t="shared" si="688"/>
        <v>3.1592247992329927</v>
      </c>
      <c r="AW2345">
        <f t="shared" si="689"/>
        <v>7.3715245315436499</v>
      </c>
      <c r="AX2345">
        <f t="shared" si="692"/>
        <v>10.530749330776644</v>
      </c>
      <c r="AY2345" s="4">
        <v>0.1</v>
      </c>
      <c r="AZ2345">
        <v>35</v>
      </c>
      <c r="BA2345" s="1">
        <f t="shared" si="690"/>
        <v>0.10368970511989745</v>
      </c>
      <c r="BB2345">
        <v>0.27327499999999999</v>
      </c>
      <c r="BC2345">
        <v>4.8224999999999997E-2</v>
      </c>
      <c r="BD2345">
        <v>6.43E-3</v>
      </c>
      <c r="BE2345">
        <v>160000</v>
      </c>
      <c r="BF2345">
        <f t="shared" si="693"/>
        <v>74.400000000000006</v>
      </c>
      <c r="BG2345" s="7">
        <f t="shared" si="694"/>
        <v>0.78884137209302341</v>
      </c>
      <c r="BH2345" s="8">
        <f t="shared" si="695"/>
        <v>1.5776827441860468</v>
      </c>
      <c r="BI2345" s="7">
        <f t="shared" si="696"/>
        <v>2.36652411627907</v>
      </c>
      <c r="BJ2345">
        <v>340.8</v>
      </c>
      <c r="BK2345">
        <v>6390</v>
      </c>
      <c r="BL2345">
        <v>0.12</v>
      </c>
      <c r="BM2345">
        <v>0.11</v>
      </c>
      <c r="BN2345" s="3">
        <f t="shared" si="691"/>
        <v>8.6358188670536504E-2</v>
      </c>
      <c r="BO2345" s="3">
        <f t="shared" si="697"/>
        <v>0.11631612740023919</v>
      </c>
      <c r="BP2345" s="3">
        <f t="shared" si="698"/>
        <v>0.10227395742131304</v>
      </c>
      <c r="BQ2345" s="3">
        <f t="shared" si="699"/>
        <v>0.14967286015913875</v>
      </c>
      <c r="BR2345">
        <f t="shared" si="700"/>
        <v>9.7271774852561527E-2</v>
      </c>
      <c r="BS2345">
        <f t="shared" si="701"/>
        <v>0.12801943470027383</v>
      </c>
      <c r="BT2345" s="5">
        <f t="shared" si="702"/>
        <v>464.51637223108668</v>
      </c>
    </row>
    <row r="2346" spans="1:72" x14ac:dyDescent="0.2">
      <c r="A2346">
        <v>4</v>
      </c>
      <c r="B2346">
        <v>46035</v>
      </c>
      <c r="C2346" t="s">
        <v>294</v>
      </c>
      <c r="D2346">
        <v>46</v>
      </c>
      <c r="E2346" t="s">
        <v>365</v>
      </c>
      <c r="F2346" t="s">
        <v>366</v>
      </c>
      <c r="G2346" t="s">
        <v>445</v>
      </c>
      <c r="H2346">
        <v>35</v>
      </c>
      <c r="I2346">
        <v>677</v>
      </c>
      <c r="J2346">
        <v>516</v>
      </c>
      <c r="K2346">
        <v>375</v>
      </c>
      <c r="L2346">
        <v>107</v>
      </c>
      <c r="M2346" s="5">
        <v>10596</v>
      </c>
      <c r="N2346" s="5">
        <v>14794.2073</v>
      </c>
      <c r="O2346" s="5">
        <v>3984.4</v>
      </c>
      <c r="P2346" s="5">
        <v>5563.0463909999999</v>
      </c>
      <c r="Q2346" s="5">
        <v>8899.1</v>
      </c>
      <c r="R2346" s="5">
        <v>12424.983969999999</v>
      </c>
      <c r="S2346" s="5">
        <v>106</v>
      </c>
      <c r="T2346" s="5">
        <v>147.9979213</v>
      </c>
      <c r="U2346">
        <v>592</v>
      </c>
      <c r="V2346">
        <v>455</v>
      </c>
      <c r="W2346">
        <v>407</v>
      </c>
      <c r="X2346">
        <v>96</v>
      </c>
      <c r="Y2346">
        <v>62</v>
      </c>
      <c r="Z2346">
        <v>20</v>
      </c>
      <c r="AA2346">
        <v>88</v>
      </c>
      <c r="AB2346">
        <v>43</v>
      </c>
      <c r="AC2346">
        <v>14</v>
      </c>
      <c r="AD2346">
        <v>65</v>
      </c>
      <c r="AE2346">
        <v>81</v>
      </c>
      <c r="AF2346">
        <v>31</v>
      </c>
      <c r="AG2346">
        <v>111</v>
      </c>
      <c r="AH2346">
        <v>1033.9166666666665</v>
      </c>
      <c r="AI2346">
        <v>2014.3166666666664</v>
      </c>
      <c r="AJ2346">
        <v>2561.833333333333</v>
      </c>
      <c r="AK2346">
        <v>1021</v>
      </c>
      <c r="AL2346">
        <v>0.982243672013283</v>
      </c>
      <c r="AM2346">
        <f t="shared" si="684"/>
        <v>1</v>
      </c>
      <c r="AN2346">
        <f t="shared" si="685"/>
        <v>1002.8707891255619</v>
      </c>
      <c r="AO2346">
        <v>15.37</v>
      </c>
      <c r="AP2346">
        <f t="shared" si="686"/>
        <v>15.097085238844159</v>
      </c>
      <c r="AQ2346">
        <v>3.27</v>
      </c>
      <c r="AR2346">
        <v>6430</v>
      </c>
      <c r="AS2346">
        <v>5.0737861885996933</v>
      </c>
      <c r="AT2346">
        <v>1.121884927766533</v>
      </c>
      <c r="AU2346">
        <f t="shared" si="687"/>
        <v>5.6922042516999998</v>
      </c>
      <c r="AV2346">
        <f t="shared" si="688"/>
        <v>3.3656547832995991</v>
      </c>
      <c r="AW2346">
        <f t="shared" si="689"/>
        <v>7.8531944943657308</v>
      </c>
      <c r="AX2346">
        <f t="shared" si="692"/>
        <v>11.218849277665331</v>
      </c>
      <c r="AY2346" s="4">
        <v>0.1</v>
      </c>
      <c r="AZ2346">
        <v>35</v>
      </c>
      <c r="BA2346" s="1">
        <f t="shared" si="690"/>
        <v>0.10368970511989745</v>
      </c>
      <c r="BB2346">
        <v>0.1124</v>
      </c>
      <c r="BC2346">
        <v>4.8224999999999997E-2</v>
      </c>
      <c r="BD2346">
        <v>6.43E-3</v>
      </c>
      <c r="BE2346">
        <v>160000</v>
      </c>
      <c r="BF2346">
        <f t="shared" si="693"/>
        <v>74.400000000000006</v>
      </c>
      <c r="BG2346" s="7">
        <f t="shared" si="694"/>
        <v>0.78884137209302341</v>
      </c>
      <c r="BH2346" s="8">
        <f t="shared" si="695"/>
        <v>1.5776827441860468</v>
      </c>
      <c r="BI2346" s="7">
        <f t="shared" si="696"/>
        <v>2.36652411627907</v>
      </c>
      <c r="BJ2346">
        <v>340.8</v>
      </c>
      <c r="BK2346">
        <v>6390</v>
      </c>
      <c r="BL2346">
        <v>0.12</v>
      </c>
      <c r="BM2346">
        <v>0.11</v>
      </c>
      <c r="BN2346" s="3">
        <f t="shared" si="691"/>
        <v>0.16081497142727763</v>
      </c>
      <c r="BO2346" s="3">
        <f t="shared" si="697"/>
        <v>0.19094663096149206</v>
      </c>
      <c r="BP2346" s="3">
        <f t="shared" si="698"/>
        <v>0.17598691787967746</v>
      </c>
      <c r="BQ2346" s="3">
        <f t="shared" si="699"/>
        <v>0.22648295847844913</v>
      </c>
      <c r="BR2346">
        <f t="shared" si="700"/>
        <v>0.1718175579958291</v>
      </c>
      <c r="BS2346">
        <f t="shared" si="701"/>
        <v>0.20271334319658788</v>
      </c>
      <c r="BT2346" s="5">
        <f t="shared" si="702"/>
        <v>467.35872132849016</v>
      </c>
    </row>
    <row r="2347" spans="1:72" x14ac:dyDescent="0.2">
      <c r="A2347">
        <v>4</v>
      </c>
      <c r="B2347">
        <v>46037</v>
      </c>
      <c r="C2347" t="s">
        <v>294</v>
      </c>
      <c r="D2347">
        <v>46</v>
      </c>
      <c r="E2347" t="s">
        <v>365</v>
      </c>
      <c r="F2347" t="s">
        <v>366</v>
      </c>
      <c r="G2347" t="s">
        <v>481</v>
      </c>
      <c r="H2347">
        <v>37</v>
      </c>
      <c r="I2347">
        <v>566</v>
      </c>
      <c r="J2347">
        <v>428</v>
      </c>
      <c r="K2347">
        <v>369</v>
      </c>
      <c r="L2347">
        <v>94</v>
      </c>
      <c r="M2347" s="5">
        <v>9428.4</v>
      </c>
      <c r="N2347" s="5">
        <v>13163.996230000001</v>
      </c>
      <c r="O2347" s="5">
        <v>4007.5</v>
      </c>
      <c r="P2347" s="5">
        <v>5595.2987679999997</v>
      </c>
      <c r="Q2347" s="5">
        <v>8916.1</v>
      </c>
      <c r="R2347" s="5">
        <v>12448.719489999999</v>
      </c>
      <c r="S2347" s="5">
        <v>95</v>
      </c>
      <c r="T2347" s="5">
        <v>132.6396464</v>
      </c>
      <c r="U2347">
        <v>549</v>
      </c>
      <c r="V2347">
        <v>432</v>
      </c>
      <c r="W2347">
        <v>400</v>
      </c>
      <c r="X2347">
        <v>90</v>
      </c>
      <c r="Y2347">
        <v>62</v>
      </c>
      <c r="Z2347">
        <v>20</v>
      </c>
      <c r="AA2347">
        <v>88</v>
      </c>
      <c r="AB2347">
        <v>43</v>
      </c>
      <c r="AC2347">
        <v>14</v>
      </c>
      <c r="AD2347">
        <v>65</v>
      </c>
      <c r="AE2347">
        <v>81</v>
      </c>
      <c r="AF2347">
        <v>31</v>
      </c>
      <c r="AG2347">
        <v>111</v>
      </c>
      <c r="AH2347">
        <v>1033.9166666666665</v>
      </c>
      <c r="AI2347">
        <v>2014.3166666666664</v>
      </c>
      <c r="AJ2347">
        <v>2561.833333333333</v>
      </c>
      <c r="AK2347">
        <v>1021</v>
      </c>
      <c r="AL2347">
        <v>0.98569331200499299</v>
      </c>
      <c r="AM2347">
        <f t="shared" si="684"/>
        <v>1</v>
      </c>
      <c r="AN2347">
        <f t="shared" si="685"/>
        <v>1006.3928715570978</v>
      </c>
      <c r="AO2347">
        <v>15.37</v>
      </c>
      <c r="AP2347">
        <f t="shared" si="686"/>
        <v>15.150106205516742</v>
      </c>
      <c r="AQ2347">
        <v>3.27</v>
      </c>
      <c r="AR2347">
        <v>6430</v>
      </c>
      <c r="AS2347">
        <v>5.0737861885996933</v>
      </c>
      <c r="AT2347">
        <v>1.0214360297374541</v>
      </c>
      <c r="AU2347">
        <f t="shared" si="687"/>
        <v>5.1825480202200005</v>
      </c>
      <c r="AV2347">
        <f t="shared" si="688"/>
        <v>3.0643080892123624</v>
      </c>
      <c r="AW2347">
        <f t="shared" si="689"/>
        <v>7.1500522081621787</v>
      </c>
      <c r="AX2347">
        <f t="shared" si="692"/>
        <v>10.21436029737454</v>
      </c>
      <c r="AY2347" s="4">
        <v>0.1</v>
      </c>
      <c r="AZ2347">
        <v>35</v>
      </c>
      <c r="BA2347" s="1">
        <f t="shared" si="690"/>
        <v>0.10368970511989745</v>
      </c>
      <c r="BB2347">
        <v>0.1124</v>
      </c>
      <c r="BC2347">
        <v>4.8224999999999997E-2</v>
      </c>
      <c r="BD2347">
        <v>6.43E-3</v>
      </c>
      <c r="BE2347">
        <v>160000</v>
      </c>
      <c r="BF2347">
        <f t="shared" si="693"/>
        <v>74.400000000000006</v>
      </c>
      <c r="BG2347" s="7">
        <f t="shared" si="694"/>
        <v>0.78884137209302341</v>
      </c>
      <c r="BH2347" s="8">
        <f t="shared" si="695"/>
        <v>1.5776827441860468</v>
      </c>
      <c r="BI2347" s="7">
        <f t="shared" si="696"/>
        <v>2.36652411627907</v>
      </c>
      <c r="BJ2347">
        <v>340.8</v>
      </c>
      <c r="BK2347">
        <v>6390</v>
      </c>
      <c r="BL2347">
        <v>0.12</v>
      </c>
      <c r="BM2347">
        <v>0.11</v>
      </c>
      <c r="BN2347" s="3">
        <f t="shared" si="691"/>
        <v>0.15796263755789611</v>
      </c>
      <c r="BO2347" s="3">
        <f t="shared" si="697"/>
        <v>0.18800456798190374</v>
      </c>
      <c r="BP2347" s="3">
        <f t="shared" si="698"/>
        <v>0.17438428522552463</v>
      </c>
      <c r="BQ2347" s="3">
        <f t="shared" si="699"/>
        <v>0.22035912092400742</v>
      </c>
      <c r="BR2347">
        <f t="shared" si="700"/>
        <v>0.16887549501624077</v>
      </c>
      <c r="BS2347">
        <f t="shared" si="701"/>
        <v>0.19977128021699955</v>
      </c>
      <c r="BT2347" s="5">
        <f t="shared" si="702"/>
        <v>467.35872132849016</v>
      </c>
    </row>
    <row r="2348" spans="1:72" x14ac:dyDescent="0.2">
      <c r="A2348">
        <v>4</v>
      </c>
      <c r="B2348">
        <v>46039</v>
      </c>
      <c r="C2348" t="s">
        <v>294</v>
      </c>
      <c r="D2348">
        <v>46</v>
      </c>
      <c r="E2348" t="s">
        <v>365</v>
      </c>
      <c r="F2348" t="s">
        <v>366</v>
      </c>
      <c r="G2348" t="s">
        <v>310</v>
      </c>
      <c r="H2348">
        <v>39</v>
      </c>
      <c r="I2348">
        <v>632</v>
      </c>
      <c r="J2348">
        <v>510</v>
      </c>
      <c r="K2348">
        <v>384</v>
      </c>
      <c r="L2348">
        <v>102</v>
      </c>
      <c r="M2348" s="5">
        <v>10358</v>
      </c>
      <c r="N2348" s="5">
        <v>14461.91008</v>
      </c>
      <c r="O2348" s="5">
        <v>4231.7</v>
      </c>
      <c r="P2348" s="5">
        <v>5908.3283339999998</v>
      </c>
      <c r="Q2348" s="5">
        <v>9244.2000000000007</v>
      </c>
      <c r="R2348" s="5">
        <v>12906.81494</v>
      </c>
      <c r="S2348" s="5">
        <v>103</v>
      </c>
      <c r="T2348" s="5">
        <v>143.80930079999999</v>
      </c>
      <c r="U2348">
        <v>606</v>
      </c>
      <c r="V2348">
        <v>496</v>
      </c>
      <c r="W2348">
        <v>414</v>
      </c>
      <c r="X2348">
        <v>98</v>
      </c>
      <c r="Y2348">
        <v>62</v>
      </c>
      <c r="Z2348">
        <v>20</v>
      </c>
      <c r="AA2348">
        <v>88</v>
      </c>
      <c r="AB2348">
        <v>43</v>
      </c>
      <c r="AC2348">
        <v>14</v>
      </c>
      <c r="AD2348">
        <v>65</v>
      </c>
      <c r="AE2348">
        <v>81</v>
      </c>
      <c r="AF2348">
        <v>31</v>
      </c>
      <c r="AG2348">
        <v>111</v>
      </c>
      <c r="AH2348">
        <v>1033.9166666666665</v>
      </c>
      <c r="AI2348">
        <v>2014.3166666666664</v>
      </c>
      <c r="AJ2348">
        <v>2561.833333333333</v>
      </c>
      <c r="AK2348">
        <v>1021</v>
      </c>
      <c r="AL2348">
        <v>0.99163950681686397</v>
      </c>
      <c r="AM2348">
        <f t="shared" si="684"/>
        <v>1</v>
      </c>
      <c r="AN2348">
        <f t="shared" si="685"/>
        <v>1012.4639364600181</v>
      </c>
      <c r="AO2348">
        <v>15.37</v>
      </c>
      <c r="AP2348">
        <f t="shared" si="686"/>
        <v>15.241499219775198</v>
      </c>
      <c r="AQ2348">
        <v>3.27</v>
      </c>
      <c r="AR2348">
        <v>6430</v>
      </c>
      <c r="AS2348">
        <v>5.0737861885996933</v>
      </c>
      <c r="AT2348">
        <v>0.96875989891615055</v>
      </c>
      <c r="AU2348">
        <f t="shared" si="687"/>
        <v>4.9152805951899996</v>
      </c>
      <c r="AV2348">
        <f t="shared" si="688"/>
        <v>2.9062796967484514</v>
      </c>
      <c r="AW2348">
        <f t="shared" si="689"/>
        <v>6.7813192924130536</v>
      </c>
      <c r="AX2348">
        <f t="shared" si="692"/>
        <v>9.687598989161506</v>
      </c>
      <c r="AY2348" s="4">
        <v>0.1</v>
      </c>
      <c r="AZ2348">
        <v>35</v>
      </c>
      <c r="BA2348" s="1">
        <f t="shared" si="690"/>
        <v>0.10368970511989745</v>
      </c>
      <c r="BB2348">
        <v>0.1124</v>
      </c>
      <c r="BC2348">
        <v>4.8224999999999997E-2</v>
      </c>
      <c r="BD2348">
        <v>6.43E-3</v>
      </c>
      <c r="BE2348">
        <v>160000</v>
      </c>
      <c r="BF2348">
        <f t="shared" si="693"/>
        <v>74.400000000000006</v>
      </c>
      <c r="BG2348" s="7">
        <f t="shared" si="694"/>
        <v>0.78884137209302341</v>
      </c>
      <c r="BH2348" s="8">
        <f t="shared" si="695"/>
        <v>1.5776827441860468</v>
      </c>
      <c r="BI2348" s="7">
        <f t="shared" si="696"/>
        <v>2.36652411627907</v>
      </c>
      <c r="BJ2348">
        <v>340.8</v>
      </c>
      <c r="BK2348">
        <v>6390</v>
      </c>
      <c r="BL2348">
        <v>0.12</v>
      </c>
      <c r="BM2348">
        <v>0.11</v>
      </c>
      <c r="BN2348" s="3">
        <f t="shared" si="691"/>
        <v>0.15697626561400219</v>
      </c>
      <c r="BO2348" s="3">
        <f t="shared" si="697"/>
        <v>0.18709927218130576</v>
      </c>
      <c r="BP2348" s="3">
        <f t="shared" si="698"/>
        <v>0.17418139640432659</v>
      </c>
      <c r="BQ2348" s="3">
        <f t="shared" si="699"/>
        <v>0.21778527945454254</v>
      </c>
      <c r="BR2348">
        <f t="shared" si="700"/>
        <v>0.1679701992156428</v>
      </c>
      <c r="BS2348">
        <f t="shared" si="701"/>
        <v>0.19886598441640158</v>
      </c>
      <c r="BT2348" s="5">
        <f t="shared" si="702"/>
        <v>467.35872132849016</v>
      </c>
    </row>
    <row r="2349" spans="1:72" x14ac:dyDescent="0.2">
      <c r="A2349">
        <v>4</v>
      </c>
      <c r="B2349">
        <v>46041</v>
      </c>
      <c r="C2349" t="s">
        <v>294</v>
      </c>
      <c r="D2349">
        <v>46</v>
      </c>
      <c r="E2349" t="s">
        <v>365</v>
      </c>
      <c r="F2349" t="s">
        <v>366</v>
      </c>
      <c r="G2349" t="s">
        <v>449</v>
      </c>
      <c r="H2349">
        <v>41</v>
      </c>
      <c r="I2349">
        <v>558</v>
      </c>
      <c r="J2349">
        <v>283</v>
      </c>
      <c r="K2349">
        <v>1028</v>
      </c>
      <c r="L2349">
        <v>116</v>
      </c>
      <c r="M2349" s="5">
        <v>8987</v>
      </c>
      <c r="N2349" s="5">
        <v>12547.71055</v>
      </c>
      <c r="O2349" s="5">
        <v>3920.2</v>
      </c>
      <c r="P2349" s="5">
        <v>5473.4099139999998</v>
      </c>
      <c r="Q2349" s="5">
        <v>24367</v>
      </c>
      <c r="R2349" s="5">
        <v>34021.371200000001</v>
      </c>
      <c r="S2349" s="5">
        <v>112</v>
      </c>
      <c r="T2349" s="5">
        <v>156.37516210000001</v>
      </c>
      <c r="U2349">
        <v>560</v>
      </c>
      <c r="V2349">
        <v>305</v>
      </c>
      <c r="W2349">
        <v>1047</v>
      </c>
      <c r="X2349">
        <v>98</v>
      </c>
      <c r="Y2349">
        <v>62</v>
      </c>
      <c r="Z2349">
        <v>20</v>
      </c>
      <c r="AA2349">
        <v>88</v>
      </c>
      <c r="AB2349">
        <v>43</v>
      </c>
      <c r="AC2349">
        <v>14</v>
      </c>
      <c r="AD2349">
        <v>65</v>
      </c>
      <c r="AE2349">
        <v>81</v>
      </c>
      <c r="AF2349">
        <v>31</v>
      </c>
      <c r="AG2349">
        <v>111</v>
      </c>
      <c r="AH2349">
        <v>1033.9166666666665</v>
      </c>
      <c r="AI2349">
        <v>2014.3166666666664</v>
      </c>
      <c r="AJ2349">
        <v>2561.833333333333</v>
      </c>
      <c r="AK2349">
        <v>1021</v>
      </c>
      <c r="AL2349">
        <v>0.96684091748335399</v>
      </c>
      <c r="AM2349">
        <f t="shared" si="684"/>
        <v>1</v>
      </c>
      <c r="AN2349">
        <f t="shared" si="685"/>
        <v>987.14457675050437</v>
      </c>
      <c r="AO2349">
        <v>15.37</v>
      </c>
      <c r="AP2349">
        <f t="shared" si="686"/>
        <v>14.86034490171915</v>
      </c>
      <c r="AQ2349">
        <v>3.27</v>
      </c>
      <c r="AR2349">
        <v>6430</v>
      </c>
      <c r="AS2349">
        <v>5.0737861885996933</v>
      </c>
      <c r="AT2349">
        <v>1.072171371638222</v>
      </c>
      <c r="AU2349">
        <f t="shared" si="687"/>
        <v>5.4399682972299992</v>
      </c>
      <c r="AV2349">
        <f t="shared" si="688"/>
        <v>3.2165141149146659</v>
      </c>
      <c r="AW2349">
        <f t="shared" si="689"/>
        <v>7.5051996014675542</v>
      </c>
      <c r="AX2349">
        <f t="shared" si="692"/>
        <v>10.721713716382219</v>
      </c>
      <c r="AY2349" s="4">
        <v>0.1</v>
      </c>
      <c r="AZ2349">
        <v>35</v>
      </c>
      <c r="BA2349" s="1">
        <f t="shared" si="690"/>
        <v>0.10368970511989745</v>
      </c>
      <c r="BB2349">
        <v>0.1124</v>
      </c>
      <c r="BC2349">
        <v>4.8224999999999997E-2</v>
      </c>
      <c r="BD2349">
        <v>6.43E-3</v>
      </c>
      <c r="BE2349">
        <v>160000</v>
      </c>
      <c r="BF2349">
        <f t="shared" si="693"/>
        <v>74.400000000000006</v>
      </c>
      <c r="BG2349" s="7">
        <f t="shared" si="694"/>
        <v>0.78884137209302341</v>
      </c>
      <c r="BH2349" s="8">
        <f t="shared" si="695"/>
        <v>1.5776827441860468</v>
      </c>
      <c r="BI2349" s="7">
        <f t="shared" si="696"/>
        <v>2.36652411627907</v>
      </c>
      <c r="BJ2349">
        <v>340.8</v>
      </c>
      <c r="BK2349">
        <v>6390</v>
      </c>
      <c r="BL2349">
        <v>0.12</v>
      </c>
      <c r="BM2349">
        <v>0.11</v>
      </c>
      <c r="BN2349" s="3">
        <f t="shared" si="691"/>
        <v>0.15729654625730544</v>
      </c>
      <c r="BO2349" s="3">
        <f t="shared" si="697"/>
        <v>0.18737242213011066</v>
      </c>
      <c r="BP2349" s="3">
        <f t="shared" si="698"/>
        <v>0.17307561173782307</v>
      </c>
      <c r="BQ2349" s="3">
        <f t="shared" si="699"/>
        <v>0.22133404517525943</v>
      </c>
      <c r="BR2349">
        <f t="shared" si="700"/>
        <v>0.16824334916444769</v>
      </c>
      <c r="BS2349">
        <f t="shared" si="701"/>
        <v>0.19913913436520647</v>
      </c>
      <c r="BT2349" s="5">
        <f t="shared" si="702"/>
        <v>467.35872132849016</v>
      </c>
    </row>
    <row r="2350" spans="1:72" x14ac:dyDescent="0.2">
      <c r="A2350">
        <v>4</v>
      </c>
      <c r="B2350">
        <v>46043</v>
      </c>
      <c r="C2350" t="s">
        <v>294</v>
      </c>
      <c r="D2350">
        <v>46</v>
      </c>
      <c r="E2350" t="s">
        <v>365</v>
      </c>
      <c r="F2350" t="s">
        <v>366</v>
      </c>
      <c r="G2350" t="s">
        <v>351</v>
      </c>
      <c r="H2350">
        <v>43</v>
      </c>
      <c r="I2350">
        <v>595</v>
      </c>
      <c r="J2350">
        <v>404</v>
      </c>
      <c r="K2350">
        <v>366</v>
      </c>
      <c r="L2350">
        <v>102</v>
      </c>
      <c r="M2350" s="5">
        <v>9889.6</v>
      </c>
      <c r="N2350" s="5">
        <v>13807.926810000001</v>
      </c>
      <c r="O2350" s="5">
        <v>3963.4</v>
      </c>
      <c r="P2350" s="5">
        <v>5533.7260480000004</v>
      </c>
      <c r="Q2350" s="5">
        <v>8758.6</v>
      </c>
      <c r="R2350" s="5">
        <v>12228.816919999999</v>
      </c>
      <c r="S2350" s="5">
        <v>102</v>
      </c>
      <c r="T2350" s="5">
        <v>142.413094</v>
      </c>
      <c r="U2350">
        <v>566</v>
      </c>
      <c r="V2350">
        <v>384</v>
      </c>
      <c r="W2350">
        <v>400</v>
      </c>
      <c r="X2350">
        <v>94</v>
      </c>
      <c r="Y2350">
        <v>62</v>
      </c>
      <c r="Z2350">
        <v>20</v>
      </c>
      <c r="AA2350">
        <v>88</v>
      </c>
      <c r="AB2350">
        <v>43</v>
      </c>
      <c r="AC2350">
        <v>14</v>
      </c>
      <c r="AD2350">
        <v>65</v>
      </c>
      <c r="AE2350">
        <v>81</v>
      </c>
      <c r="AF2350">
        <v>31</v>
      </c>
      <c r="AG2350">
        <v>111</v>
      </c>
      <c r="AH2350">
        <v>1033.9166666666665</v>
      </c>
      <c r="AI2350">
        <v>2014.3166666666664</v>
      </c>
      <c r="AJ2350">
        <v>2561.833333333333</v>
      </c>
      <c r="AK2350">
        <v>1021</v>
      </c>
      <c r="AL2350">
        <v>0.98064804502895897</v>
      </c>
      <c r="AM2350">
        <f t="shared" si="684"/>
        <v>1</v>
      </c>
      <c r="AN2350">
        <f t="shared" si="685"/>
        <v>1001.2416539745672</v>
      </c>
      <c r="AO2350">
        <v>15.37</v>
      </c>
      <c r="AP2350">
        <f t="shared" si="686"/>
        <v>15.072560452095098</v>
      </c>
      <c r="AQ2350">
        <v>3.27</v>
      </c>
      <c r="AR2350">
        <v>6430</v>
      </c>
      <c r="AS2350">
        <v>5.0737861885996933</v>
      </c>
      <c r="AT2350">
        <v>1.1211917933991642</v>
      </c>
      <c r="AU2350">
        <f t="shared" si="687"/>
        <v>5.6886874361200004</v>
      </c>
      <c r="AV2350">
        <f t="shared" si="688"/>
        <v>3.3635753801974926</v>
      </c>
      <c r="AW2350">
        <f t="shared" si="689"/>
        <v>7.8483425537941489</v>
      </c>
      <c r="AX2350">
        <f t="shared" si="692"/>
        <v>11.211917933991643</v>
      </c>
      <c r="AY2350" s="4">
        <v>0.1</v>
      </c>
      <c r="AZ2350">
        <v>35</v>
      </c>
      <c r="BA2350" s="1">
        <f t="shared" si="690"/>
        <v>0.10368970511989745</v>
      </c>
      <c r="BB2350">
        <v>0.1124</v>
      </c>
      <c r="BC2350">
        <v>4.8224999999999997E-2</v>
      </c>
      <c r="BD2350">
        <v>6.43E-3</v>
      </c>
      <c r="BE2350">
        <v>160000</v>
      </c>
      <c r="BF2350">
        <f t="shared" si="693"/>
        <v>74.400000000000006</v>
      </c>
      <c r="BG2350" s="7">
        <f t="shared" si="694"/>
        <v>0.78884137209302341</v>
      </c>
      <c r="BH2350" s="8">
        <f t="shared" si="695"/>
        <v>1.5776827441860468</v>
      </c>
      <c r="BI2350" s="7">
        <f t="shared" si="696"/>
        <v>2.36652411627907</v>
      </c>
      <c r="BJ2350">
        <v>340.8</v>
      </c>
      <c r="BK2350">
        <v>6390</v>
      </c>
      <c r="BL2350">
        <v>0.12</v>
      </c>
      <c r="BM2350">
        <v>0.11</v>
      </c>
      <c r="BN2350" s="3">
        <f t="shared" si="691"/>
        <v>0.16059588804627312</v>
      </c>
      <c r="BO2350" s="3">
        <f t="shared" si="697"/>
        <v>0.19067162940006321</v>
      </c>
      <c r="BP2350" s="3">
        <f t="shared" si="698"/>
        <v>0.17572115888048151</v>
      </c>
      <c r="BQ2350" s="3">
        <f t="shared" si="699"/>
        <v>0.22618600150137791</v>
      </c>
      <c r="BR2350">
        <f t="shared" si="700"/>
        <v>0.17154255643440025</v>
      </c>
      <c r="BS2350">
        <f t="shared" si="701"/>
        <v>0.20243834163515903</v>
      </c>
      <c r="BT2350" s="5">
        <f t="shared" si="702"/>
        <v>467.35872132849016</v>
      </c>
    </row>
    <row r="2351" spans="1:72" x14ac:dyDescent="0.2">
      <c r="A2351">
        <v>4</v>
      </c>
      <c r="B2351">
        <v>46045</v>
      </c>
      <c r="C2351" t="s">
        <v>294</v>
      </c>
      <c r="D2351">
        <v>46</v>
      </c>
      <c r="E2351" t="s">
        <v>365</v>
      </c>
      <c r="F2351" t="s">
        <v>366</v>
      </c>
      <c r="G2351" t="s">
        <v>509</v>
      </c>
      <c r="H2351">
        <v>45</v>
      </c>
      <c r="I2351">
        <v>484</v>
      </c>
      <c r="J2351">
        <v>376</v>
      </c>
      <c r="K2351">
        <v>344</v>
      </c>
      <c r="L2351">
        <v>83</v>
      </c>
      <c r="M2351" s="5">
        <v>7971.7</v>
      </c>
      <c r="N2351" s="5">
        <v>11130.14178</v>
      </c>
      <c r="O2351" s="5">
        <v>3567.6</v>
      </c>
      <c r="P2351" s="5">
        <v>4981.107395</v>
      </c>
      <c r="Q2351" s="5">
        <v>8240</v>
      </c>
      <c r="R2351" s="5">
        <v>11504.744070000001</v>
      </c>
      <c r="S2351" s="5">
        <v>84</v>
      </c>
      <c r="T2351" s="5">
        <v>117.2813716</v>
      </c>
      <c r="U2351">
        <v>485</v>
      </c>
      <c r="V2351">
        <v>369</v>
      </c>
      <c r="W2351">
        <v>377</v>
      </c>
      <c r="X2351">
        <v>81</v>
      </c>
      <c r="Y2351">
        <v>62</v>
      </c>
      <c r="Z2351">
        <v>20</v>
      </c>
      <c r="AA2351">
        <v>88</v>
      </c>
      <c r="AB2351">
        <v>43</v>
      </c>
      <c r="AC2351">
        <v>14</v>
      </c>
      <c r="AD2351">
        <v>65</v>
      </c>
      <c r="AE2351">
        <v>81</v>
      </c>
      <c r="AF2351">
        <v>31</v>
      </c>
      <c r="AG2351">
        <v>111</v>
      </c>
      <c r="AH2351">
        <v>1033.9166666666665</v>
      </c>
      <c r="AI2351">
        <v>2014.3166666666664</v>
      </c>
      <c r="AJ2351">
        <v>2561.833333333333</v>
      </c>
      <c r="AK2351">
        <v>1021</v>
      </c>
      <c r="AL2351">
        <v>0.976277396082878</v>
      </c>
      <c r="AM2351">
        <f t="shared" si="684"/>
        <v>1</v>
      </c>
      <c r="AN2351">
        <f t="shared" si="685"/>
        <v>996.77922140061844</v>
      </c>
      <c r="AO2351">
        <v>15.37</v>
      </c>
      <c r="AP2351">
        <f t="shared" si="686"/>
        <v>15.005383577793834</v>
      </c>
      <c r="AQ2351">
        <v>3.27</v>
      </c>
      <c r="AR2351">
        <v>6430</v>
      </c>
      <c r="AS2351">
        <v>5.0737861885996933</v>
      </c>
      <c r="AT2351">
        <v>1.0318840466442583</v>
      </c>
      <c r="AU2351">
        <f t="shared" si="687"/>
        <v>5.2355590240999996</v>
      </c>
      <c r="AV2351">
        <f t="shared" si="688"/>
        <v>3.095652139932775</v>
      </c>
      <c r="AW2351">
        <f t="shared" si="689"/>
        <v>7.223188326509808</v>
      </c>
      <c r="AX2351">
        <f t="shared" si="692"/>
        <v>10.318840466442582</v>
      </c>
      <c r="AY2351" s="4">
        <v>0.1</v>
      </c>
      <c r="AZ2351">
        <v>35</v>
      </c>
      <c r="BA2351" s="1">
        <f t="shared" si="690"/>
        <v>0.10368970511989745</v>
      </c>
      <c r="BB2351">
        <v>0.1124</v>
      </c>
      <c r="BC2351">
        <v>4.8224999999999997E-2</v>
      </c>
      <c r="BD2351">
        <v>6.43E-3</v>
      </c>
      <c r="BE2351">
        <v>160000</v>
      </c>
      <c r="BF2351">
        <f t="shared" si="693"/>
        <v>74.400000000000006</v>
      </c>
      <c r="BG2351" s="7">
        <f t="shared" si="694"/>
        <v>0.78884137209302341</v>
      </c>
      <c r="BH2351" s="8">
        <f t="shared" si="695"/>
        <v>1.5776827441860468</v>
      </c>
      <c r="BI2351" s="7">
        <f t="shared" si="696"/>
        <v>2.36652411627907</v>
      </c>
      <c r="BJ2351">
        <v>340.8</v>
      </c>
      <c r="BK2351">
        <v>6390</v>
      </c>
      <c r="BL2351">
        <v>0.12</v>
      </c>
      <c r="BM2351">
        <v>0.11</v>
      </c>
      <c r="BN2351" s="3">
        <f t="shared" si="691"/>
        <v>0.15714411241774739</v>
      </c>
      <c r="BO2351" s="3">
        <f t="shared" si="697"/>
        <v>0.18705541478006027</v>
      </c>
      <c r="BP2351" s="3">
        <f t="shared" si="698"/>
        <v>0.173295813514865</v>
      </c>
      <c r="BQ2351" s="3">
        <f t="shared" si="699"/>
        <v>0.21974091445432306</v>
      </c>
      <c r="BR2351">
        <f t="shared" si="700"/>
        <v>0.16792634181439731</v>
      </c>
      <c r="BS2351">
        <f t="shared" si="701"/>
        <v>0.19882212701515609</v>
      </c>
      <c r="BT2351" s="5">
        <f t="shared" si="702"/>
        <v>467.35872132849016</v>
      </c>
    </row>
    <row r="2352" spans="1:72" x14ac:dyDescent="0.2">
      <c r="A2352">
        <v>22</v>
      </c>
      <c r="B2352">
        <v>46047</v>
      </c>
      <c r="C2352" t="s">
        <v>1921</v>
      </c>
      <c r="D2352">
        <v>46</v>
      </c>
      <c r="E2352" t="s">
        <v>365</v>
      </c>
      <c r="F2352" t="s">
        <v>366</v>
      </c>
      <c r="G2352" t="s">
        <v>1952</v>
      </c>
      <c r="H2352">
        <v>47</v>
      </c>
      <c r="I2352">
        <v>392</v>
      </c>
      <c r="J2352">
        <v>194</v>
      </c>
      <c r="K2352">
        <v>707</v>
      </c>
      <c r="L2352">
        <v>90</v>
      </c>
      <c r="M2352" s="5">
        <v>6461.1</v>
      </c>
      <c r="N2352" s="5">
        <v>9021.0317840000007</v>
      </c>
      <c r="O2352" s="5">
        <v>2966.4</v>
      </c>
      <c r="P2352" s="5">
        <v>4141.707864</v>
      </c>
      <c r="Q2352" s="5">
        <v>16831</v>
      </c>
      <c r="R2352" s="5">
        <v>23499.55672</v>
      </c>
      <c r="S2352" s="5">
        <v>87</v>
      </c>
      <c r="T2352" s="5">
        <v>121.469992</v>
      </c>
      <c r="U2352">
        <v>381</v>
      </c>
      <c r="V2352">
        <v>223</v>
      </c>
      <c r="W2352">
        <v>726</v>
      </c>
      <c r="X2352">
        <v>73</v>
      </c>
      <c r="Y2352">
        <v>62</v>
      </c>
      <c r="Z2352">
        <v>20</v>
      </c>
      <c r="AA2352">
        <v>88</v>
      </c>
      <c r="AB2352">
        <v>43</v>
      </c>
      <c r="AC2352">
        <v>14</v>
      </c>
      <c r="AD2352">
        <v>65</v>
      </c>
      <c r="AE2352">
        <v>81</v>
      </c>
      <c r="AF2352">
        <v>31</v>
      </c>
      <c r="AG2352">
        <v>111</v>
      </c>
      <c r="AH2352">
        <v>1033.9166666666665</v>
      </c>
      <c r="AI2352">
        <v>2014.3166666666664</v>
      </c>
      <c r="AJ2352">
        <v>2561.833333333333</v>
      </c>
      <c r="AK2352">
        <v>1021</v>
      </c>
      <c r="AL2352">
        <v>0.96478346109390301</v>
      </c>
      <c r="AM2352">
        <f t="shared" si="684"/>
        <v>1</v>
      </c>
      <c r="AN2352">
        <f t="shared" si="685"/>
        <v>985.043913776875</v>
      </c>
      <c r="AO2352">
        <v>15.37</v>
      </c>
      <c r="AP2352">
        <f t="shared" si="686"/>
        <v>14.828721797013289</v>
      </c>
      <c r="AQ2352">
        <v>3.27</v>
      </c>
      <c r="AR2352">
        <v>6430</v>
      </c>
      <c r="AS2352">
        <v>5.0737861885996933</v>
      </c>
      <c r="AT2352">
        <v>1.0748801927984202</v>
      </c>
      <c r="AU2352">
        <f t="shared" si="687"/>
        <v>5.4537122766200001</v>
      </c>
      <c r="AV2352">
        <f t="shared" si="688"/>
        <v>3.2246405783952605</v>
      </c>
      <c r="AW2352">
        <f t="shared" si="689"/>
        <v>7.5241613495889412</v>
      </c>
      <c r="AX2352">
        <f t="shared" si="692"/>
        <v>10.748801927984202</v>
      </c>
      <c r="AY2352" s="4">
        <v>0.1</v>
      </c>
      <c r="AZ2352">
        <v>35</v>
      </c>
      <c r="BA2352" s="1">
        <f t="shared" si="690"/>
        <v>0.10368970511989745</v>
      </c>
      <c r="BB2352">
        <v>0.27327499999999999</v>
      </c>
      <c r="BC2352">
        <v>4.8224999999999997E-2</v>
      </c>
      <c r="BD2352">
        <v>6.43E-3</v>
      </c>
      <c r="BE2352">
        <v>160000</v>
      </c>
      <c r="BF2352">
        <f t="shared" si="693"/>
        <v>74.400000000000006</v>
      </c>
      <c r="BG2352" s="7">
        <f t="shared" si="694"/>
        <v>0.78884137209302341</v>
      </c>
      <c r="BH2352" s="8">
        <f t="shared" si="695"/>
        <v>1.5776827441860468</v>
      </c>
      <c r="BI2352" s="7">
        <f t="shared" si="696"/>
        <v>2.36652411627907</v>
      </c>
      <c r="BJ2352">
        <v>340.8</v>
      </c>
      <c r="BK2352">
        <v>6390</v>
      </c>
      <c r="BL2352">
        <v>0.12</v>
      </c>
      <c r="BM2352">
        <v>0.11</v>
      </c>
      <c r="BN2352" s="3">
        <f t="shared" si="691"/>
        <v>8.7198296550839133E-2</v>
      </c>
      <c r="BO2352" s="3">
        <f t="shared" si="697"/>
        <v>0.11688580351002414</v>
      </c>
      <c r="BP2352" s="3">
        <f t="shared" si="698"/>
        <v>0.10255287249043908</v>
      </c>
      <c r="BQ2352" s="3">
        <f t="shared" si="699"/>
        <v>0.150933229968296</v>
      </c>
      <c r="BR2352">
        <f t="shared" si="700"/>
        <v>9.7841450962346477E-2</v>
      </c>
      <c r="BS2352">
        <f t="shared" si="701"/>
        <v>0.12858911081005878</v>
      </c>
      <c r="BT2352" s="5">
        <f t="shared" si="702"/>
        <v>464.51637223108668</v>
      </c>
    </row>
    <row r="2353" spans="1:72" x14ac:dyDescent="0.2">
      <c r="A2353">
        <v>4</v>
      </c>
      <c r="B2353">
        <v>46049</v>
      </c>
      <c r="C2353" t="s">
        <v>294</v>
      </c>
      <c r="D2353">
        <v>46</v>
      </c>
      <c r="E2353" t="s">
        <v>365</v>
      </c>
      <c r="F2353" t="s">
        <v>366</v>
      </c>
      <c r="G2353" t="s">
        <v>369</v>
      </c>
      <c r="H2353">
        <v>49</v>
      </c>
      <c r="I2353">
        <v>492</v>
      </c>
      <c r="J2353">
        <v>343</v>
      </c>
      <c r="K2353">
        <v>346</v>
      </c>
      <c r="L2353">
        <v>83</v>
      </c>
      <c r="M2353" s="5">
        <v>8056.4</v>
      </c>
      <c r="N2353" s="5">
        <v>11248.4005</v>
      </c>
      <c r="O2353" s="5">
        <v>3595.1</v>
      </c>
      <c r="P2353" s="5">
        <v>5019.5030820000002</v>
      </c>
      <c r="Q2353" s="5">
        <v>8271.1</v>
      </c>
      <c r="R2353" s="5">
        <v>11548.1661</v>
      </c>
      <c r="S2353" s="5">
        <v>85</v>
      </c>
      <c r="T2353" s="5">
        <v>118.6775784</v>
      </c>
      <c r="U2353">
        <v>493</v>
      </c>
      <c r="V2353">
        <v>352</v>
      </c>
      <c r="W2353">
        <v>379</v>
      </c>
      <c r="X2353">
        <v>82</v>
      </c>
      <c r="Y2353">
        <v>62</v>
      </c>
      <c r="Z2353">
        <v>20</v>
      </c>
      <c r="AA2353">
        <v>88</v>
      </c>
      <c r="AB2353">
        <v>43</v>
      </c>
      <c r="AC2353">
        <v>14</v>
      </c>
      <c r="AD2353">
        <v>65</v>
      </c>
      <c r="AE2353">
        <v>81</v>
      </c>
      <c r="AF2353">
        <v>31</v>
      </c>
      <c r="AG2353">
        <v>111</v>
      </c>
      <c r="AH2353">
        <v>1033.9166666666665</v>
      </c>
      <c r="AI2353">
        <v>2014.3166666666664</v>
      </c>
      <c r="AJ2353">
        <v>2561.833333333333</v>
      </c>
      <c r="AK2353">
        <v>1021</v>
      </c>
      <c r="AL2353">
        <v>0.97650680277082702</v>
      </c>
      <c r="AM2353">
        <f t="shared" si="684"/>
        <v>1</v>
      </c>
      <c r="AN2353">
        <f t="shared" si="685"/>
        <v>997.01344562901443</v>
      </c>
      <c r="AO2353">
        <v>15.37</v>
      </c>
      <c r="AP2353">
        <f t="shared" si="686"/>
        <v>15.008909558587611</v>
      </c>
      <c r="AQ2353">
        <v>3.27</v>
      </c>
      <c r="AR2353">
        <v>6430</v>
      </c>
      <c r="AS2353">
        <v>5.0737861885996933</v>
      </c>
      <c r="AT2353">
        <v>1.0436443591529074</v>
      </c>
      <c r="AU2353">
        <f t="shared" si="687"/>
        <v>5.29522833528</v>
      </c>
      <c r="AV2353">
        <f t="shared" si="688"/>
        <v>3.1309330774587223</v>
      </c>
      <c r="AW2353">
        <f t="shared" si="689"/>
        <v>7.3055105140703525</v>
      </c>
      <c r="AX2353">
        <f t="shared" si="692"/>
        <v>10.436443591529073</v>
      </c>
      <c r="AY2353" s="4">
        <v>0.1</v>
      </c>
      <c r="AZ2353">
        <v>35</v>
      </c>
      <c r="BA2353" s="1">
        <f t="shared" si="690"/>
        <v>0.10368970511989745</v>
      </c>
      <c r="BB2353">
        <v>0.1124</v>
      </c>
      <c r="BC2353">
        <v>4.8224999999999997E-2</v>
      </c>
      <c r="BD2353">
        <v>6.43E-3</v>
      </c>
      <c r="BE2353">
        <v>160000</v>
      </c>
      <c r="BF2353">
        <f t="shared" si="693"/>
        <v>74.400000000000006</v>
      </c>
      <c r="BG2353" s="7">
        <f t="shared" si="694"/>
        <v>0.78884137209302341</v>
      </c>
      <c r="BH2353" s="8">
        <f t="shared" si="695"/>
        <v>1.5776827441860468</v>
      </c>
      <c r="BI2353" s="7">
        <f t="shared" si="696"/>
        <v>2.36652411627907</v>
      </c>
      <c r="BJ2353">
        <v>340.8</v>
      </c>
      <c r="BK2353">
        <v>6390</v>
      </c>
      <c r="BL2353">
        <v>0.12</v>
      </c>
      <c r="BM2353">
        <v>0.11</v>
      </c>
      <c r="BN2353" s="3">
        <f t="shared" si="691"/>
        <v>0.15755603303566035</v>
      </c>
      <c r="BO2353" s="3">
        <f t="shared" si="697"/>
        <v>0.18747498881781047</v>
      </c>
      <c r="BP2353" s="3">
        <f t="shared" si="698"/>
        <v>0.17355857031001964</v>
      </c>
      <c r="BQ2353" s="3">
        <f t="shared" si="699"/>
        <v>0.22053300291549199</v>
      </c>
      <c r="BR2353">
        <f t="shared" si="700"/>
        <v>0.1683459158521475</v>
      </c>
      <c r="BS2353">
        <f t="shared" si="701"/>
        <v>0.19924170105290628</v>
      </c>
      <c r="BT2353" s="5">
        <f t="shared" si="702"/>
        <v>467.35872132849016</v>
      </c>
    </row>
    <row r="2354" spans="1:72" x14ac:dyDescent="0.2">
      <c r="A2354">
        <v>4</v>
      </c>
      <c r="B2354">
        <v>46051</v>
      </c>
      <c r="C2354" t="s">
        <v>294</v>
      </c>
      <c r="D2354">
        <v>46</v>
      </c>
      <c r="E2354" t="s">
        <v>365</v>
      </c>
      <c r="F2354" t="s">
        <v>366</v>
      </c>
      <c r="G2354" t="s">
        <v>254</v>
      </c>
      <c r="H2354">
        <v>51</v>
      </c>
      <c r="I2354">
        <v>686</v>
      </c>
      <c r="J2354">
        <v>503</v>
      </c>
      <c r="K2354">
        <v>387</v>
      </c>
      <c r="L2354">
        <v>113</v>
      </c>
      <c r="M2354" s="5">
        <v>11148</v>
      </c>
      <c r="N2354" s="5">
        <v>15564.91345</v>
      </c>
      <c r="O2354" s="5">
        <v>4348.8999999999996</v>
      </c>
      <c r="P2354" s="5">
        <v>6071.9637709999997</v>
      </c>
      <c r="Q2354" s="5">
        <v>9307</v>
      </c>
      <c r="R2354" s="5">
        <v>12994.496730000001</v>
      </c>
      <c r="S2354" s="5">
        <v>110</v>
      </c>
      <c r="T2354" s="5">
        <v>153.58274850000001</v>
      </c>
      <c r="U2354">
        <v>607</v>
      </c>
      <c r="V2354">
        <v>466</v>
      </c>
      <c r="W2354">
        <v>412</v>
      </c>
      <c r="X2354">
        <v>99</v>
      </c>
      <c r="Y2354">
        <v>62</v>
      </c>
      <c r="Z2354">
        <v>20</v>
      </c>
      <c r="AA2354">
        <v>88</v>
      </c>
      <c r="AB2354">
        <v>43</v>
      </c>
      <c r="AC2354">
        <v>14</v>
      </c>
      <c r="AD2354">
        <v>65</v>
      </c>
      <c r="AE2354">
        <v>81</v>
      </c>
      <c r="AF2354">
        <v>31</v>
      </c>
      <c r="AG2354">
        <v>111</v>
      </c>
      <c r="AH2354">
        <v>1033.9166666666665</v>
      </c>
      <c r="AI2354">
        <v>2014.3166666666664</v>
      </c>
      <c r="AJ2354">
        <v>2561.833333333333</v>
      </c>
      <c r="AK2354">
        <v>1021</v>
      </c>
      <c r="AL2354">
        <v>0.99121413628260302</v>
      </c>
      <c r="AM2354">
        <f t="shared" si="684"/>
        <v>1</v>
      </c>
      <c r="AN2354">
        <f t="shared" si="685"/>
        <v>1012.0296331445377</v>
      </c>
      <c r="AO2354">
        <v>15.37</v>
      </c>
      <c r="AP2354">
        <f t="shared" si="686"/>
        <v>15.234961274663608</v>
      </c>
      <c r="AQ2354">
        <v>3.27</v>
      </c>
      <c r="AR2354">
        <v>6430</v>
      </c>
      <c r="AS2354">
        <v>5.0737861885996933</v>
      </c>
      <c r="AT2354">
        <v>0.99357974609121558</v>
      </c>
      <c r="AU2354">
        <f t="shared" si="687"/>
        <v>5.0412111929899996</v>
      </c>
      <c r="AV2354">
        <f t="shared" si="688"/>
        <v>2.9807392382736468</v>
      </c>
      <c r="AW2354">
        <f t="shared" si="689"/>
        <v>6.9550582226385087</v>
      </c>
      <c r="AX2354">
        <f t="shared" si="692"/>
        <v>9.9357974609121555</v>
      </c>
      <c r="AY2354" s="4">
        <v>0.1</v>
      </c>
      <c r="AZ2354">
        <v>35</v>
      </c>
      <c r="BA2354" s="1">
        <f t="shared" si="690"/>
        <v>0.10368970511989745</v>
      </c>
      <c r="BB2354">
        <v>0.1124</v>
      </c>
      <c r="BC2354">
        <v>4.8224999999999997E-2</v>
      </c>
      <c r="BD2354">
        <v>6.43E-3</v>
      </c>
      <c r="BE2354">
        <v>160000</v>
      </c>
      <c r="BF2354">
        <f t="shared" si="693"/>
        <v>74.400000000000006</v>
      </c>
      <c r="BG2354" s="7">
        <f t="shared" si="694"/>
        <v>0.78884137209302341</v>
      </c>
      <c r="BH2354" s="8">
        <f t="shared" si="695"/>
        <v>1.5776827441860468</v>
      </c>
      <c r="BI2354" s="7">
        <f t="shared" si="696"/>
        <v>2.36652411627907</v>
      </c>
      <c r="BJ2354">
        <v>340.8</v>
      </c>
      <c r="BK2354">
        <v>6390</v>
      </c>
      <c r="BL2354">
        <v>0.12</v>
      </c>
      <c r="BM2354">
        <v>0.11</v>
      </c>
      <c r="BN2354" s="3">
        <f t="shared" si="691"/>
        <v>0.15773362329569809</v>
      </c>
      <c r="BO2354" s="3">
        <f t="shared" si="697"/>
        <v>0.18792210901164316</v>
      </c>
      <c r="BP2354" s="3">
        <f t="shared" si="698"/>
        <v>0.17467327434281701</v>
      </c>
      <c r="BQ2354" s="3">
        <f t="shared" si="699"/>
        <v>0.21939429871438262</v>
      </c>
      <c r="BR2354">
        <f t="shared" si="700"/>
        <v>0.1687930360459802</v>
      </c>
      <c r="BS2354">
        <f t="shared" si="701"/>
        <v>0.19968882124673898</v>
      </c>
      <c r="BT2354" s="5">
        <f t="shared" si="702"/>
        <v>467.35872132849016</v>
      </c>
    </row>
    <row r="2355" spans="1:72" x14ac:dyDescent="0.2">
      <c r="A2355">
        <v>4</v>
      </c>
      <c r="B2355">
        <v>46053</v>
      </c>
      <c r="C2355" t="s">
        <v>294</v>
      </c>
      <c r="D2355">
        <v>46</v>
      </c>
      <c r="E2355" t="s">
        <v>365</v>
      </c>
      <c r="F2355" t="s">
        <v>366</v>
      </c>
      <c r="G2355" t="s">
        <v>559</v>
      </c>
      <c r="H2355">
        <v>53</v>
      </c>
      <c r="I2355">
        <v>546</v>
      </c>
      <c r="J2355">
        <v>302</v>
      </c>
      <c r="K2355">
        <v>357</v>
      </c>
      <c r="L2355">
        <v>95</v>
      </c>
      <c r="M2355" s="5">
        <v>9091.9</v>
      </c>
      <c r="N2355" s="5">
        <v>12694.172640000001</v>
      </c>
      <c r="O2355" s="5">
        <v>3817.5</v>
      </c>
      <c r="P2355" s="5">
        <v>5330.0194760000004</v>
      </c>
      <c r="Q2355" s="5">
        <v>8520.2999999999993</v>
      </c>
      <c r="R2355" s="5">
        <v>11896.100839999999</v>
      </c>
      <c r="S2355" s="5">
        <v>95</v>
      </c>
      <c r="T2355" s="5">
        <v>132.6396464</v>
      </c>
      <c r="U2355">
        <v>532</v>
      </c>
      <c r="V2355">
        <v>324</v>
      </c>
      <c r="W2355">
        <v>389</v>
      </c>
      <c r="X2355">
        <v>89</v>
      </c>
      <c r="Y2355">
        <v>62</v>
      </c>
      <c r="Z2355">
        <v>20</v>
      </c>
      <c r="AA2355">
        <v>88</v>
      </c>
      <c r="AB2355">
        <v>43</v>
      </c>
      <c r="AC2355">
        <v>14</v>
      </c>
      <c r="AD2355">
        <v>65</v>
      </c>
      <c r="AE2355">
        <v>81</v>
      </c>
      <c r="AF2355">
        <v>31</v>
      </c>
      <c r="AG2355">
        <v>111</v>
      </c>
      <c r="AH2355">
        <v>1033.9166666666665</v>
      </c>
      <c r="AI2355">
        <v>2014.3166666666664</v>
      </c>
      <c r="AJ2355">
        <v>2561.833333333333</v>
      </c>
      <c r="AK2355">
        <v>1021</v>
      </c>
      <c r="AL2355">
        <v>0.97671196858088205</v>
      </c>
      <c r="AM2355">
        <f t="shared" si="684"/>
        <v>1</v>
      </c>
      <c r="AN2355">
        <f t="shared" si="685"/>
        <v>997.22291992108057</v>
      </c>
      <c r="AO2355">
        <v>15.37</v>
      </c>
      <c r="AP2355">
        <f t="shared" si="686"/>
        <v>15.012062957088157</v>
      </c>
      <c r="AQ2355">
        <v>3.27</v>
      </c>
      <c r="AR2355">
        <v>6430</v>
      </c>
      <c r="AS2355">
        <v>5.0737861885996933</v>
      </c>
      <c r="AT2355">
        <v>1.0934973657278277</v>
      </c>
      <c r="AU2355">
        <f t="shared" si="687"/>
        <v>5.5481718315000004</v>
      </c>
      <c r="AV2355">
        <f t="shared" si="688"/>
        <v>3.2804920971834832</v>
      </c>
      <c r="AW2355">
        <f t="shared" si="689"/>
        <v>7.6544815600947942</v>
      </c>
      <c r="AX2355">
        <f t="shared" si="692"/>
        <v>10.934973657278277</v>
      </c>
      <c r="AY2355" s="4">
        <v>0.1</v>
      </c>
      <c r="AZ2355">
        <v>35</v>
      </c>
      <c r="BA2355" s="1">
        <f t="shared" si="690"/>
        <v>0.10368970511989745</v>
      </c>
      <c r="BB2355">
        <v>0.1124</v>
      </c>
      <c r="BC2355">
        <v>4.8224999999999997E-2</v>
      </c>
      <c r="BD2355">
        <v>6.43E-3</v>
      </c>
      <c r="BE2355">
        <v>160000</v>
      </c>
      <c r="BF2355">
        <f t="shared" si="693"/>
        <v>74.400000000000006</v>
      </c>
      <c r="BG2355" s="7">
        <f t="shared" si="694"/>
        <v>0.78884137209302341</v>
      </c>
      <c r="BH2355" s="8">
        <f t="shared" si="695"/>
        <v>1.5776827441860468</v>
      </c>
      <c r="BI2355" s="7">
        <f t="shared" si="696"/>
        <v>2.36652411627907</v>
      </c>
      <c r="BJ2355">
        <v>340.8</v>
      </c>
      <c r="BK2355">
        <v>6390</v>
      </c>
      <c r="BL2355">
        <v>0.12</v>
      </c>
      <c r="BM2355">
        <v>0.11</v>
      </c>
      <c r="BN2355" s="3">
        <f t="shared" si="691"/>
        <v>0.15920772187335608</v>
      </c>
      <c r="BO2355" s="3">
        <f t="shared" si="697"/>
        <v>0.18921563878402561</v>
      </c>
      <c r="BP2355" s="3">
        <f t="shared" si="698"/>
        <v>0.17463445809237041</v>
      </c>
      <c r="BQ2355" s="3">
        <f t="shared" si="699"/>
        <v>0.22385277452377994</v>
      </c>
      <c r="BR2355">
        <f t="shared" si="700"/>
        <v>0.17008656581836265</v>
      </c>
      <c r="BS2355">
        <f t="shared" si="701"/>
        <v>0.20098235101912143</v>
      </c>
      <c r="BT2355" s="5">
        <f t="shared" si="702"/>
        <v>467.35872132849016</v>
      </c>
    </row>
    <row r="2356" spans="1:72" x14ac:dyDescent="0.2">
      <c r="A2356">
        <v>4</v>
      </c>
      <c r="B2356">
        <v>46055</v>
      </c>
      <c r="C2356" t="s">
        <v>294</v>
      </c>
      <c r="D2356">
        <v>46</v>
      </c>
      <c r="E2356" t="s">
        <v>365</v>
      </c>
      <c r="F2356" t="s">
        <v>366</v>
      </c>
      <c r="G2356" t="s">
        <v>539</v>
      </c>
      <c r="H2356">
        <v>55</v>
      </c>
      <c r="I2356">
        <v>412</v>
      </c>
      <c r="J2356">
        <v>248</v>
      </c>
      <c r="K2356">
        <v>792</v>
      </c>
      <c r="L2356">
        <v>79</v>
      </c>
      <c r="M2356" s="5">
        <v>6712.1</v>
      </c>
      <c r="N2356" s="5">
        <v>9371.4796910000005</v>
      </c>
      <c r="O2356" s="5">
        <v>3383.4</v>
      </c>
      <c r="P2356" s="5">
        <v>4723.9261020000004</v>
      </c>
      <c r="Q2356" s="5">
        <v>18948</v>
      </c>
      <c r="R2356" s="5">
        <v>26455.326529999998</v>
      </c>
      <c r="S2356" s="5">
        <v>80</v>
      </c>
      <c r="T2356" s="5">
        <v>111.6965443</v>
      </c>
      <c r="U2356">
        <v>432</v>
      </c>
      <c r="V2356">
        <v>279</v>
      </c>
      <c r="W2356">
        <v>821</v>
      </c>
      <c r="X2356">
        <v>75</v>
      </c>
      <c r="Y2356">
        <v>62</v>
      </c>
      <c r="Z2356">
        <v>20</v>
      </c>
      <c r="AA2356">
        <v>88</v>
      </c>
      <c r="AB2356">
        <v>43</v>
      </c>
      <c r="AC2356">
        <v>14</v>
      </c>
      <c r="AD2356">
        <v>65</v>
      </c>
      <c r="AE2356">
        <v>81</v>
      </c>
      <c r="AF2356">
        <v>31</v>
      </c>
      <c r="AG2356">
        <v>111</v>
      </c>
      <c r="AH2356">
        <v>1033.9166666666665</v>
      </c>
      <c r="AI2356">
        <v>2014.3166666666664</v>
      </c>
      <c r="AJ2356">
        <v>2561.833333333333</v>
      </c>
      <c r="AK2356">
        <v>1021</v>
      </c>
      <c r="AL2356">
        <v>0.96584951010617304</v>
      </c>
      <c r="AM2356">
        <f t="shared" si="684"/>
        <v>1</v>
      </c>
      <c r="AN2356">
        <f t="shared" si="685"/>
        <v>986.13234981840264</v>
      </c>
      <c r="AO2356">
        <v>15.37</v>
      </c>
      <c r="AP2356">
        <f t="shared" si="686"/>
        <v>14.845106970331878</v>
      </c>
      <c r="AQ2356">
        <v>3.27</v>
      </c>
      <c r="AR2356">
        <v>6430</v>
      </c>
      <c r="AS2356">
        <v>5.0737861885996933</v>
      </c>
      <c r="AT2356">
        <v>1.0790737886239219</v>
      </c>
      <c r="AU2356">
        <f t="shared" si="687"/>
        <v>5.4749896851999997</v>
      </c>
      <c r="AV2356">
        <f t="shared" si="688"/>
        <v>3.2372213658717657</v>
      </c>
      <c r="AW2356">
        <f t="shared" si="689"/>
        <v>7.5535165203674532</v>
      </c>
      <c r="AX2356">
        <f t="shared" si="692"/>
        <v>10.790737886239219</v>
      </c>
      <c r="AY2356" s="4">
        <v>0.1</v>
      </c>
      <c r="AZ2356">
        <v>35</v>
      </c>
      <c r="BA2356" s="1">
        <f t="shared" si="690"/>
        <v>0.10368970511989745</v>
      </c>
      <c r="BB2356">
        <v>0.1124</v>
      </c>
      <c r="BC2356">
        <v>4.8224999999999997E-2</v>
      </c>
      <c r="BD2356">
        <v>6.43E-3</v>
      </c>
      <c r="BE2356">
        <v>160000</v>
      </c>
      <c r="BF2356">
        <f t="shared" si="693"/>
        <v>74.400000000000006</v>
      </c>
      <c r="BG2356" s="7">
        <f t="shared" si="694"/>
        <v>0.78884137209302341</v>
      </c>
      <c r="BH2356" s="8">
        <f t="shared" si="695"/>
        <v>1.5776827441860468</v>
      </c>
      <c r="BI2356" s="7">
        <f t="shared" si="696"/>
        <v>2.36652411627907</v>
      </c>
      <c r="BJ2356">
        <v>340.8</v>
      </c>
      <c r="BK2356">
        <v>6390</v>
      </c>
      <c r="BL2356">
        <v>0.12</v>
      </c>
      <c r="BM2356">
        <v>0.11</v>
      </c>
      <c r="BN2356" s="3">
        <f t="shared" si="691"/>
        <v>0.15739966135279046</v>
      </c>
      <c r="BO2356" s="3">
        <f t="shared" si="697"/>
        <v>0.18725576704925176</v>
      </c>
      <c r="BP2356" s="3">
        <f t="shared" si="698"/>
        <v>0.17286691675597121</v>
      </c>
      <c r="BQ2356" s="3">
        <f t="shared" si="699"/>
        <v>0.22143602798193396</v>
      </c>
      <c r="BR2356">
        <f t="shared" si="700"/>
        <v>0.1681266940835888</v>
      </c>
      <c r="BS2356">
        <f t="shared" si="701"/>
        <v>0.19902247928434758</v>
      </c>
      <c r="BT2356" s="5">
        <f t="shared" si="702"/>
        <v>467.35872132849016</v>
      </c>
    </row>
    <row r="2357" spans="1:72" x14ac:dyDescent="0.2">
      <c r="A2357">
        <v>4</v>
      </c>
      <c r="B2357">
        <v>46057</v>
      </c>
      <c r="C2357" t="s">
        <v>294</v>
      </c>
      <c r="D2357">
        <v>46</v>
      </c>
      <c r="E2357" t="s">
        <v>365</v>
      </c>
      <c r="F2357" t="s">
        <v>366</v>
      </c>
      <c r="G2357" t="s">
        <v>487</v>
      </c>
      <c r="H2357">
        <v>57</v>
      </c>
      <c r="I2357">
        <v>686</v>
      </c>
      <c r="J2357">
        <v>715</v>
      </c>
      <c r="K2357">
        <v>384</v>
      </c>
      <c r="L2357">
        <v>114</v>
      </c>
      <c r="M2357" s="5">
        <v>11519</v>
      </c>
      <c r="N2357" s="5">
        <v>16082.90618</v>
      </c>
      <c r="O2357" s="5">
        <v>4303.8</v>
      </c>
      <c r="P2357" s="5">
        <v>6008.9948450000002</v>
      </c>
      <c r="Q2357" s="5">
        <v>9326.7999999999993</v>
      </c>
      <c r="R2357" s="5">
        <v>13022.14162</v>
      </c>
      <c r="S2357" s="5">
        <v>113</v>
      </c>
      <c r="T2357" s="5">
        <v>157.7713689</v>
      </c>
      <c r="U2357">
        <v>604</v>
      </c>
      <c r="V2357">
        <v>577</v>
      </c>
      <c r="W2357">
        <v>411</v>
      </c>
      <c r="X2357">
        <v>99</v>
      </c>
      <c r="Y2357">
        <v>62</v>
      </c>
      <c r="Z2357">
        <v>20</v>
      </c>
      <c r="AA2357">
        <v>88</v>
      </c>
      <c r="AB2357">
        <v>43</v>
      </c>
      <c r="AC2357">
        <v>14</v>
      </c>
      <c r="AD2357">
        <v>65</v>
      </c>
      <c r="AE2357">
        <v>81</v>
      </c>
      <c r="AF2357">
        <v>31</v>
      </c>
      <c r="AG2357">
        <v>111</v>
      </c>
      <c r="AH2357">
        <v>1033.9166666666665</v>
      </c>
      <c r="AI2357">
        <v>2014.3166666666664</v>
      </c>
      <c r="AJ2357">
        <v>2561.833333333333</v>
      </c>
      <c r="AK2357">
        <v>1021</v>
      </c>
      <c r="AL2357">
        <v>0.988008535570569</v>
      </c>
      <c r="AM2357">
        <f t="shared" si="684"/>
        <v>1</v>
      </c>
      <c r="AN2357">
        <f t="shared" si="685"/>
        <v>1008.7567148175509</v>
      </c>
      <c r="AO2357">
        <v>15.37</v>
      </c>
      <c r="AP2357">
        <f t="shared" si="686"/>
        <v>15.185691191719645</v>
      </c>
      <c r="AQ2357">
        <v>3.27</v>
      </c>
      <c r="AR2357">
        <v>6430</v>
      </c>
      <c r="AS2357">
        <v>5.0737861885996933</v>
      </c>
      <c r="AT2357">
        <v>0.98431642155940846</v>
      </c>
      <c r="AU2357">
        <f t="shared" si="687"/>
        <v>4.99421106492</v>
      </c>
      <c r="AV2357">
        <f t="shared" si="688"/>
        <v>2.9529492646782254</v>
      </c>
      <c r="AW2357">
        <f t="shared" si="689"/>
        <v>6.8902149509158592</v>
      </c>
      <c r="AX2357">
        <f t="shared" si="692"/>
        <v>9.8431642155940846</v>
      </c>
      <c r="AY2357" s="4">
        <v>0.1</v>
      </c>
      <c r="AZ2357">
        <v>35</v>
      </c>
      <c r="BA2357" s="1">
        <f t="shared" si="690"/>
        <v>0.10368970511989745</v>
      </c>
      <c r="BB2357">
        <v>0.1124</v>
      </c>
      <c r="BC2357">
        <v>4.8224999999999997E-2</v>
      </c>
      <c r="BD2357">
        <v>6.43E-3</v>
      </c>
      <c r="BE2357">
        <v>160000</v>
      </c>
      <c r="BF2357">
        <f t="shared" si="693"/>
        <v>74.400000000000006</v>
      </c>
      <c r="BG2357" s="7">
        <f t="shared" si="694"/>
        <v>0.78884137209302341</v>
      </c>
      <c r="BH2357" s="8">
        <f t="shared" si="695"/>
        <v>1.5776827441860468</v>
      </c>
      <c r="BI2357" s="7">
        <f t="shared" si="696"/>
        <v>2.36652411627907</v>
      </c>
      <c r="BJ2357">
        <v>340.8</v>
      </c>
      <c r="BK2357">
        <v>6390</v>
      </c>
      <c r="BL2357">
        <v>0.12</v>
      </c>
      <c r="BM2357">
        <v>0.11</v>
      </c>
      <c r="BN2357" s="3">
        <f t="shared" si="691"/>
        <v>0.1570367054376946</v>
      </c>
      <c r="BO2357" s="3">
        <f t="shared" si="697"/>
        <v>0.18725250261110685</v>
      </c>
      <c r="BP2357" s="3">
        <f t="shared" si="698"/>
        <v>0.17412718923555223</v>
      </c>
      <c r="BQ2357" s="3">
        <f t="shared" si="699"/>
        <v>0.2184312713699412</v>
      </c>
      <c r="BR2357">
        <f t="shared" si="700"/>
        <v>0.16812342964544388</v>
      </c>
      <c r="BS2357">
        <f t="shared" si="701"/>
        <v>0.19901921484620266</v>
      </c>
      <c r="BT2357" s="5">
        <f t="shared" si="702"/>
        <v>467.35872132849016</v>
      </c>
    </row>
    <row r="2358" spans="1:72" x14ac:dyDescent="0.2">
      <c r="A2358">
        <v>4</v>
      </c>
      <c r="B2358">
        <v>46059</v>
      </c>
      <c r="C2358" t="s">
        <v>294</v>
      </c>
      <c r="D2358">
        <v>46</v>
      </c>
      <c r="E2358" t="s">
        <v>365</v>
      </c>
      <c r="F2358" t="s">
        <v>366</v>
      </c>
      <c r="G2358" t="s">
        <v>456</v>
      </c>
      <c r="H2358">
        <v>59</v>
      </c>
      <c r="I2358">
        <v>529</v>
      </c>
      <c r="J2358">
        <v>323</v>
      </c>
      <c r="K2358">
        <v>354</v>
      </c>
      <c r="L2358">
        <v>92</v>
      </c>
      <c r="M2358" s="5">
        <v>8700.7000000000007</v>
      </c>
      <c r="N2358" s="5">
        <v>12147.97654</v>
      </c>
      <c r="O2358" s="5">
        <v>3762.5</v>
      </c>
      <c r="P2358" s="5">
        <v>5253.2281009999997</v>
      </c>
      <c r="Q2358" s="5">
        <v>8472.9</v>
      </c>
      <c r="R2358" s="5">
        <v>11829.920630000001</v>
      </c>
      <c r="S2358" s="5">
        <v>92</v>
      </c>
      <c r="T2358" s="5">
        <v>128.45102600000001</v>
      </c>
      <c r="U2358">
        <v>517</v>
      </c>
      <c r="V2358">
        <v>342</v>
      </c>
      <c r="W2358">
        <v>386</v>
      </c>
      <c r="X2358">
        <v>87</v>
      </c>
      <c r="Y2358">
        <v>62</v>
      </c>
      <c r="Z2358">
        <v>20</v>
      </c>
      <c r="AA2358">
        <v>88</v>
      </c>
      <c r="AB2358">
        <v>43</v>
      </c>
      <c r="AC2358">
        <v>14</v>
      </c>
      <c r="AD2358">
        <v>65</v>
      </c>
      <c r="AE2358">
        <v>81</v>
      </c>
      <c r="AF2358">
        <v>31</v>
      </c>
      <c r="AG2358">
        <v>111</v>
      </c>
      <c r="AH2358">
        <v>1033.9166666666665</v>
      </c>
      <c r="AI2358">
        <v>2014.3166666666664</v>
      </c>
      <c r="AJ2358">
        <v>2561.833333333333</v>
      </c>
      <c r="AK2358">
        <v>1021</v>
      </c>
      <c r="AL2358">
        <v>0.97746121741476499</v>
      </c>
      <c r="AM2358">
        <f t="shared" si="684"/>
        <v>1</v>
      </c>
      <c r="AN2358">
        <f t="shared" si="685"/>
        <v>997.98790298047504</v>
      </c>
      <c r="AO2358">
        <v>15.37</v>
      </c>
      <c r="AP2358">
        <f t="shared" si="686"/>
        <v>15.023578911664938</v>
      </c>
      <c r="AQ2358">
        <v>3.27</v>
      </c>
      <c r="AR2358">
        <v>6430</v>
      </c>
      <c r="AS2358">
        <v>5.0737861885996933</v>
      </c>
      <c r="AT2358">
        <v>1.0763655194262811</v>
      </c>
      <c r="AU2358">
        <f t="shared" si="687"/>
        <v>5.4612485063499996</v>
      </c>
      <c r="AV2358">
        <f t="shared" si="688"/>
        <v>3.2290965582788433</v>
      </c>
      <c r="AW2358">
        <f t="shared" si="689"/>
        <v>7.5345586359839682</v>
      </c>
      <c r="AX2358">
        <f t="shared" si="692"/>
        <v>10.76365519426281</v>
      </c>
      <c r="AY2358" s="4">
        <v>0.1</v>
      </c>
      <c r="AZ2358">
        <v>35</v>
      </c>
      <c r="BA2358" s="1">
        <f t="shared" si="690"/>
        <v>0.10368970511989745</v>
      </c>
      <c r="BB2358">
        <v>0.1124</v>
      </c>
      <c r="BC2358">
        <v>4.8224999999999997E-2</v>
      </c>
      <c r="BD2358">
        <v>6.43E-3</v>
      </c>
      <c r="BE2358">
        <v>160000</v>
      </c>
      <c r="BF2358">
        <f t="shared" si="693"/>
        <v>74.400000000000006</v>
      </c>
      <c r="BG2358" s="7">
        <f t="shared" si="694"/>
        <v>0.78884137209302341</v>
      </c>
      <c r="BH2358" s="8">
        <f t="shared" si="695"/>
        <v>1.5776827441860468</v>
      </c>
      <c r="BI2358" s="7">
        <f t="shared" si="696"/>
        <v>2.36652411627907</v>
      </c>
      <c r="BJ2358">
        <v>340.8</v>
      </c>
      <c r="BK2358">
        <v>6390</v>
      </c>
      <c r="BL2358">
        <v>0.12</v>
      </c>
      <c r="BM2358">
        <v>0.11</v>
      </c>
      <c r="BN2358" s="3">
        <f t="shared" si="691"/>
        <v>0.15874106023318488</v>
      </c>
      <c r="BO2358" s="3">
        <f t="shared" si="697"/>
        <v>0.18871662063972558</v>
      </c>
      <c r="BP2358" s="3">
        <f t="shared" si="698"/>
        <v>0.17436388361362803</v>
      </c>
      <c r="BQ2358" s="3">
        <f t="shared" si="699"/>
        <v>0.22281109564300494</v>
      </c>
      <c r="BR2358">
        <f t="shared" si="700"/>
        <v>0.16958754767406262</v>
      </c>
      <c r="BS2358">
        <f t="shared" si="701"/>
        <v>0.2004833328748214</v>
      </c>
      <c r="BT2358" s="5">
        <f t="shared" si="702"/>
        <v>467.35872132849016</v>
      </c>
    </row>
    <row r="2359" spans="1:72" x14ac:dyDescent="0.2">
      <c r="A2359">
        <v>4</v>
      </c>
      <c r="B2359">
        <v>46061</v>
      </c>
      <c r="C2359" t="s">
        <v>294</v>
      </c>
      <c r="D2359">
        <v>46</v>
      </c>
      <c r="E2359" t="s">
        <v>365</v>
      </c>
      <c r="F2359" t="s">
        <v>366</v>
      </c>
      <c r="G2359" t="s">
        <v>489</v>
      </c>
      <c r="H2359">
        <v>61</v>
      </c>
      <c r="I2359">
        <v>706</v>
      </c>
      <c r="J2359">
        <v>636</v>
      </c>
      <c r="K2359">
        <v>381</v>
      </c>
      <c r="L2359">
        <v>111</v>
      </c>
      <c r="M2359" s="5">
        <v>10961</v>
      </c>
      <c r="N2359" s="5">
        <v>15303.82278</v>
      </c>
      <c r="O2359" s="5">
        <v>4104.3</v>
      </c>
      <c r="P2359" s="5">
        <v>5730.4515869999996</v>
      </c>
      <c r="Q2359" s="5">
        <v>9038.2000000000007</v>
      </c>
      <c r="R2359" s="5">
        <v>12619.19634</v>
      </c>
      <c r="S2359" s="5">
        <v>109</v>
      </c>
      <c r="T2359" s="5">
        <v>152.18654169999999</v>
      </c>
      <c r="U2359">
        <v>614</v>
      </c>
      <c r="V2359">
        <v>521</v>
      </c>
      <c r="W2359">
        <v>407</v>
      </c>
      <c r="X2359">
        <v>99</v>
      </c>
      <c r="Y2359">
        <v>62</v>
      </c>
      <c r="Z2359">
        <v>20</v>
      </c>
      <c r="AA2359">
        <v>88</v>
      </c>
      <c r="AB2359">
        <v>43</v>
      </c>
      <c r="AC2359">
        <v>14</v>
      </c>
      <c r="AD2359">
        <v>65</v>
      </c>
      <c r="AE2359">
        <v>81</v>
      </c>
      <c r="AF2359">
        <v>31</v>
      </c>
      <c r="AG2359">
        <v>111</v>
      </c>
      <c r="AH2359">
        <v>1033.9166666666665</v>
      </c>
      <c r="AI2359">
        <v>2014.3166666666664</v>
      </c>
      <c r="AJ2359">
        <v>2561.833333333333</v>
      </c>
      <c r="AK2359">
        <v>1021</v>
      </c>
      <c r="AL2359">
        <v>0.98409256007936297</v>
      </c>
      <c r="AM2359">
        <f t="shared" si="684"/>
        <v>1</v>
      </c>
      <c r="AN2359">
        <f t="shared" si="685"/>
        <v>1004.7585038410296</v>
      </c>
      <c r="AO2359">
        <v>15.37</v>
      </c>
      <c r="AP2359">
        <f t="shared" si="686"/>
        <v>15.125502648419808</v>
      </c>
      <c r="AQ2359">
        <v>3.27</v>
      </c>
      <c r="AR2359">
        <v>6430</v>
      </c>
      <c r="AS2359">
        <v>5.0737861885996933</v>
      </c>
      <c r="AT2359">
        <v>1.1039583556527202</v>
      </c>
      <c r="AU2359">
        <f t="shared" si="687"/>
        <v>5.6012486576999994</v>
      </c>
      <c r="AV2359">
        <f t="shared" si="688"/>
        <v>3.3118750669581605</v>
      </c>
      <c r="AW2359">
        <f t="shared" si="689"/>
        <v>7.7277084895690411</v>
      </c>
      <c r="AX2359">
        <f t="shared" si="692"/>
        <v>11.039583556527202</v>
      </c>
      <c r="AY2359" s="4">
        <v>0.1</v>
      </c>
      <c r="AZ2359">
        <v>35</v>
      </c>
      <c r="BA2359" s="1">
        <f t="shared" si="690"/>
        <v>0.10368970511989745</v>
      </c>
      <c r="BB2359">
        <v>0.1124</v>
      </c>
      <c r="BC2359">
        <v>4.8224999999999997E-2</v>
      </c>
      <c r="BD2359">
        <v>6.43E-3</v>
      </c>
      <c r="BE2359">
        <v>160000</v>
      </c>
      <c r="BF2359">
        <f t="shared" si="693"/>
        <v>74.400000000000006</v>
      </c>
      <c r="BG2359" s="7">
        <f t="shared" si="694"/>
        <v>0.78884137209302341</v>
      </c>
      <c r="BH2359" s="8">
        <f t="shared" si="695"/>
        <v>1.5776827441860468</v>
      </c>
      <c r="BI2359" s="7">
        <f t="shared" si="696"/>
        <v>2.36652411627907</v>
      </c>
      <c r="BJ2359">
        <v>340.8</v>
      </c>
      <c r="BK2359">
        <v>6390</v>
      </c>
      <c r="BL2359">
        <v>0.12</v>
      </c>
      <c r="BM2359">
        <v>0.11</v>
      </c>
      <c r="BN2359" s="3">
        <f t="shared" si="691"/>
        <v>0.160457781363776</v>
      </c>
      <c r="BO2359" s="3">
        <f t="shared" si="697"/>
        <v>0.19062238201717252</v>
      </c>
      <c r="BP2359" s="3">
        <f t="shared" si="698"/>
        <v>0.17590170982870248</v>
      </c>
      <c r="BQ2359" s="3">
        <f t="shared" si="699"/>
        <v>0.22559087541663145</v>
      </c>
      <c r="BR2359">
        <f t="shared" si="700"/>
        <v>0.17149330905150956</v>
      </c>
      <c r="BS2359">
        <f t="shared" si="701"/>
        <v>0.20238909425226834</v>
      </c>
      <c r="BT2359" s="5">
        <f t="shared" si="702"/>
        <v>467.35872132849016</v>
      </c>
    </row>
    <row r="2360" spans="1:72" x14ac:dyDescent="0.2">
      <c r="A2360">
        <v>4</v>
      </c>
      <c r="B2360">
        <v>46063</v>
      </c>
      <c r="C2360" t="s">
        <v>294</v>
      </c>
      <c r="D2360">
        <v>46</v>
      </c>
      <c r="E2360" t="s">
        <v>365</v>
      </c>
      <c r="F2360" t="s">
        <v>366</v>
      </c>
      <c r="G2360" t="s">
        <v>396</v>
      </c>
      <c r="H2360">
        <v>63</v>
      </c>
      <c r="I2360">
        <v>360</v>
      </c>
      <c r="J2360">
        <v>212</v>
      </c>
      <c r="K2360">
        <v>707</v>
      </c>
      <c r="L2360">
        <v>86</v>
      </c>
      <c r="M2360" s="5">
        <v>5895.1</v>
      </c>
      <c r="N2360" s="5">
        <v>8230.7787320000007</v>
      </c>
      <c r="O2360" s="5">
        <v>2983.6</v>
      </c>
      <c r="P2360" s="5">
        <v>4165.7226209999999</v>
      </c>
      <c r="Q2360" s="5">
        <v>16677</v>
      </c>
      <c r="R2360" s="5">
        <v>23284.54088</v>
      </c>
      <c r="S2360" s="5">
        <v>82</v>
      </c>
      <c r="T2360" s="5">
        <v>114.488958</v>
      </c>
      <c r="U2360">
        <v>365</v>
      </c>
      <c r="V2360">
        <v>235</v>
      </c>
      <c r="W2360">
        <v>722</v>
      </c>
      <c r="X2360">
        <v>71</v>
      </c>
      <c r="Y2360">
        <v>62</v>
      </c>
      <c r="Z2360">
        <v>20</v>
      </c>
      <c r="AA2360">
        <v>88</v>
      </c>
      <c r="AB2360">
        <v>43</v>
      </c>
      <c r="AC2360">
        <v>14</v>
      </c>
      <c r="AD2360">
        <v>65</v>
      </c>
      <c r="AE2360">
        <v>81</v>
      </c>
      <c r="AF2360">
        <v>31</v>
      </c>
      <c r="AG2360">
        <v>111</v>
      </c>
      <c r="AH2360">
        <v>1033.9166666666665</v>
      </c>
      <c r="AI2360">
        <v>2014.3166666666664</v>
      </c>
      <c r="AJ2360">
        <v>2561.833333333333</v>
      </c>
      <c r="AK2360">
        <v>1021</v>
      </c>
      <c r="AL2360">
        <v>0.961200444729297</v>
      </c>
      <c r="AM2360">
        <f t="shared" si="684"/>
        <v>1</v>
      </c>
      <c r="AN2360">
        <f t="shared" si="685"/>
        <v>981.38565406861221</v>
      </c>
      <c r="AO2360">
        <v>15.37</v>
      </c>
      <c r="AP2360">
        <f t="shared" si="686"/>
        <v>14.773650835489294</v>
      </c>
      <c r="AQ2360">
        <v>3.27</v>
      </c>
      <c r="AR2360">
        <v>6430</v>
      </c>
      <c r="AS2360">
        <v>5.0737861885996933</v>
      </c>
      <c r="AT2360">
        <v>1.0481422370672897</v>
      </c>
      <c r="AU2360">
        <f t="shared" si="687"/>
        <v>5.3180496061199998</v>
      </c>
      <c r="AV2360">
        <f t="shared" si="688"/>
        <v>3.1444267112018691</v>
      </c>
      <c r="AW2360">
        <f t="shared" si="689"/>
        <v>7.3369956594710279</v>
      </c>
      <c r="AX2360">
        <f t="shared" si="692"/>
        <v>10.481422370672897</v>
      </c>
      <c r="AY2360" s="4">
        <v>0.1</v>
      </c>
      <c r="AZ2360">
        <v>35</v>
      </c>
      <c r="BA2360" s="1">
        <f t="shared" si="690"/>
        <v>0.10368970511989745</v>
      </c>
      <c r="BB2360">
        <v>0.1124</v>
      </c>
      <c r="BC2360">
        <v>4.8224999999999997E-2</v>
      </c>
      <c r="BD2360">
        <v>6.43E-3</v>
      </c>
      <c r="BE2360">
        <v>160000</v>
      </c>
      <c r="BF2360">
        <f t="shared" si="693"/>
        <v>74.400000000000006</v>
      </c>
      <c r="BG2360" s="7">
        <f t="shared" si="694"/>
        <v>0.78884137209302341</v>
      </c>
      <c r="BH2360" s="8">
        <f t="shared" si="695"/>
        <v>1.5776827441860468</v>
      </c>
      <c r="BI2360" s="7">
        <f t="shared" si="696"/>
        <v>2.36652411627907</v>
      </c>
      <c r="BJ2360">
        <v>340.8</v>
      </c>
      <c r="BK2360">
        <v>6390</v>
      </c>
      <c r="BL2360">
        <v>0.12</v>
      </c>
      <c r="BM2360">
        <v>0.11</v>
      </c>
      <c r="BN2360" s="3">
        <f t="shared" si="691"/>
        <v>0.15581809516671438</v>
      </c>
      <c r="BO2360" s="3">
        <f t="shared" si="697"/>
        <v>0.18558797609795233</v>
      </c>
      <c r="BP2360" s="3">
        <f t="shared" si="698"/>
        <v>0.17161158088362874</v>
      </c>
      <c r="BQ2360" s="3">
        <f t="shared" si="699"/>
        <v>0.21878846297402746</v>
      </c>
      <c r="BR2360">
        <f t="shared" si="700"/>
        <v>0.16645890313228937</v>
      </c>
      <c r="BS2360">
        <f t="shared" si="701"/>
        <v>0.19735468833304814</v>
      </c>
      <c r="BT2360" s="5">
        <f t="shared" si="702"/>
        <v>467.35872132849016</v>
      </c>
    </row>
    <row r="2361" spans="1:72" x14ac:dyDescent="0.2">
      <c r="A2361">
        <v>4</v>
      </c>
      <c r="B2361">
        <v>46065</v>
      </c>
      <c r="C2361" t="s">
        <v>294</v>
      </c>
      <c r="D2361">
        <v>46</v>
      </c>
      <c r="E2361" t="s">
        <v>365</v>
      </c>
      <c r="F2361" t="s">
        <v>366</v>
      </c>
      <c r="G2361" t="s">
        <v>515</v>
      </c>
      <c r="H2361">
        <v>65</v>
      </c>
      <c r="I2361">
        <v>513</v>
      </c>
      <c r="J2361">
        <v>304</v>
      </c>
      <c r="K2361">
        <v>342</v>
      </c>
      <c r="L2361">
        <v>109</v>
      </c>
      <c r="M2361" s="5">
        <v>8051.2</v>
      </c>
      <c r="N2361" s="5">
        <v>11241.140219999999</v>
      </c>
      <c r="O2361" s="5">
        <v>3478.7</v>
      </c>
      <c r="P2361" s="5">
        <v>4856.9846100000004</v>
      </c>
      <c r="Q2361" s="5">
        <v>8057.6</v>
      </c>
      <c r="R2361" s="5">
        <v>11250.07595</v>
      </c>
      <c r="S2361" s="5">
        <v>105</v>
      </c>
      <c r="T2361" s="5">
        <v>146.60171450000001</v>
      </c>
      <c r="U2361">
        <v>480</v>
      </c>
      <c r="V2361">
        <v>312</v>
      </c>
      <c r="W2361">
        <v>372</v>
      </c>
      <c r="X2361">
        <v>86</v>
      </c>
      <c r="Y2361">
        <v>62</v>
      </c>
      <c r="Z2361">
        <v>20</v>
      </c>
      <c r="AA2361">
        <v>88</v>
      </c>
      <c r="AB2361">
        <v>43</v>
      </c>
      <c r="AC2361">
        <v>14</v>
      </c>
      <c r="AD2361">
        <v>65</v>
      </c>
      <c r="AE2361">
        <v>81</v>
      </c>
      <c r="AF2361">
        <v>31</v>
      </c>
      <c r="AG2361">
        <v>111</v>
      </c>
      <c r="AH2361">
        <v>1033.9166666666665</v>
      </c>
      <c r="AI2361">
        <v>2014.3166666666664</v>
      </c>
      <c r="AJ2361">
        <v>2561.833333333333</v>
      </c>
      <c r="AK2361">
        <v>1021</v>
      </c>
      <c r="AL2361">
        <v>0.97219331314166402</v>
      </c>
      <c r="AM2361">
        <f t="shared" si="684"/>
        <v>1</v>
      </c>
      <c r="AN2361">
        <f t="shared" si="685"/>
        <v>992.60937271763896</v>
      </c>
      <c r="AO2361">
        <v>15.37</v>
      </c>
      <c r="AP2361">
        <f t="shared" si="686"/>
        <v>14.942611222987376</v>
      </c>
      <c r="AQ2361">
        <v>3.27</v>
      </c>
      <c r="AR2361">
        <v>6430</v>
      </c>
      <c r="AS2361">
        <v>5.0737861885996933</v>
      </c>
      <c r="AT2361">
        <v>1.0697655965077235</v>
      </c>
      <c r="AU2361">
        <f t="shared" si="687"/>
        <v>5.4277619086</v>
      </c>
      <c r="AV2361">
        <f t="shared" si="688"/>
        <v>3.2092967895231705</v>
      </c>
      <c r="AW2361">
        <f t="shared" si="689"/>
        <v>7.4883591755540646</v>
      </c>
      <c r="AX2361">
        <f t="shared" si="692"/>
        <v>10.697655965077235</v>
      </c>
      <c r="AY2361" s="4">
        <v>0.1</v>
      </c>
      <c r="AZ2361">
        <v>35</v>
      </c>
      <c r="BA2361" s="1">
        <f t="shared" si="690"/>
        <v>0.10368970511989745</v>
      </c>
      <c r="BB2361">
        <v>0.1124</v>
      </c>
      <c r="BC2361">
        <v>4.8224999999999997E-2</v>
      </c>
      <c r="BD2361">
        <v>6.43E-3</v>
      </c>
      <c r="BE2361">
        <v>160000</v>
      </c>
      <c r="BF2361">
        <f t="shared" si="693"/>
        <v>74.400000000000006</v>
      </c>
      <c r="BG2361" s="7">
        <f t="shared" si="694"/>
        <v>0.78884137209302341</v>
      </c>
      <c r="BH2361" s="8">
        <f t="shared" si="695"/>
        <v>1.5776827441860468</v>
      </c>
      <c r="BI2361" s="7">
        <f t="shared" si="696"/>
        <v>2.36652411627907</v>
      </c>
      <c r="BJ2361">
        <v>340.8</v>
      </c>
      <c r="BK2361">
        <v>6390</v>
      </c>
      <c r="BL2361">
        <v>0.12</v>
      </c>
      <c r="BM2361">
        <v>0.11</v>
      </c>
      <c r="BN2361" s="3">
        <f t="shared" si="691"/>
        <v>0.15787710202486235</v>
      </c>
      <c r="BO2361" s="3">
        <f t="shared" si="697"/>
        <v>0.1877924568532901</v>
      </c>
      <c r="BP2361" s="3">
        <f t="shared" si="698"/>
        <v>0.1735277261376261</v>
      </c>
      <c r="BQ2361" s="3">
        <f t="shared" si="699"/>
        <v>0.22167787563643873</v>
      </c>
      <c r="BR2361">
        <f t="shared" si="700"/>
        <v>0.16866338388762714</v>
      </c>
      <c r="BS2361">
        <f t="shared" si="701"/>
        <v>0.19955916908838592</v>
      </c>
      <c r="BT2361" s="5">
        <f t="shared" si="702"/>
        <v>467.35872132849016</v>
      </c>
    </row>
    <row r="2362" spans="1:72" x14ac:dyDescent="0.2">
      <c r="A2362">
        <v>4</v>
      </c>
      <c r="B2362">
        <v>46067</v>
      </c>
      <c r="C2362" t="s">
        <v>294</v>
      </c>
      <c r="D2362">
        <v>46</v>
      </c>
      <c r="E2362" t="s">
        <v>365</v>
      </c>
      <c r="F2362" t="s">
        <v>366</v>
      </c>
      <c r="G2362" t="s">
        <v>571</v>
      </c>
      <c r="H2362">
        <v>67</v>
      </c>
      <c r="I2362">
        <v>654</v>
      </c>
      <c r="J2362">
        <v>520</v>
      </c>
      <c r="K2362">
        <v>382</v>
      </c>
      <c r="L2362">
        <v>108</v>
      </c>
      <c r="M2362" s="5">
        <v>10660</v>
      </c>
      <c r="N2362" s="5">
        <v>14883.56453</v>
      </c>
      <c r="O2362" s="5">
        <v>4208.3999999999996</v>
      </c>
      <c r="P2362" s="5">
        <v>5875.7967150000004</v>
      </c>
      <c r="Q2362" s="5">
        <v>9080.7999999999993</v>
      </c>
      <c r="R2362" s="5">
        <v>12678.67475</v>
      </c>
      <c r="S2362" s="5">
        <v>107</v>
      </c>
      <c r="T2362" s="5">
        <v>149.39412809999999</v>
      </c>
      <c r="U2362">
        <v>603</v>
      </c>
      <c r="V2362">
        <v>496</v>
      </c>
      <c r="W2362">
        <v>409</v>
      </c>
      <c r="X2362">
        <v>99</v>
      </c>
      <c r="Y2362">
        <v>62</v>
      </c>
      <c r="Z2362">
        <v>20</v>
      </c>
      <c r="AA2362">
        <v>88</v>
      </c>
      <c r="AB2362">
        <v>43</v>
      </c>
      <c r="AC2362">
        <v>14</v>
      </c>
      <c r="AD2362">
        <v>65</v>
      </c>
      <c r="AE2362">
        <v>81</v>
      </c>
      <c r="AF2362">
        <v>31</v>
      </c>
      <c r="AG2362">
        <v>111</v>
      </c>
      <c r="AH2362">
        <v>1033.9166666666665</v>
      </c>
      <c r="AI2362">
        <v>2014.3166666666664</v>
      </c>
      <c r="AJ2362">
        <v>2561.833333333333</v>
      </c>
      <c r="AK2362">
        <v>1021</v>
      </c>
      <c r="AL2362">
        <v>0.98390881717205003</v>
      </c>
      <c r="AM2362">
        <f t="shared" si="684"/>
        <v>1</v>
      </c>
      <c r="AN2362">
        <f t="shared" si="685"/>
        <v>1004.5709023326631</v>
      </c>
      <c r="AO2362">
        <v>15.37</v>
      </c>
      <c r="AP2362">
        <f t="shared" si="686"/>
        <v>15.122678519934409</v>
      </c>
      <c r="AQ2362">
        <v>3.27</v>
      </c>
      <c r="AR2362">
        <v>6430</v>
      </c>
      <c r="AS2362">
        <v>5.0737861885996933</v>
      </c>
      <c r="AT2362">
        <v>1.1249735500689886</v>
      </c>
      <c r="AU2362">
        <f t="shared" si="687"/>
        <v>5.7078752608799999</v>
      </c>
      <c r="AV2362">
        <f t="shared" si="688"/>
        <v>3.374920650206966</v>
      </c>
      <c r="AW2362">
        <f t="shared" si="689"/>
        <v>7.8748148504829203</v>
      </c>
      <c r="AX2362">
        <f t="shared" si="692"/>
        <v>11.249735500689885</v>
      </c>
      <c r="AY2362" s="4">
        <v>0.1</v>
      </c>
      <c r="AZ2362">
        <v>35</v>
      </c>
      <c r="BA2362" s="1">
        <f t="shared" si="690"/>
        <v>0.10368970511989745</v>
      </c>
      <c r="BB2362">
        <v>0.1124</v>
      </c>
      <c r="BC2362">
        <v>4.8224999999999997E-2</v>
      </c>
      <c r="BD2362">
        <v>6.43E-3</v>
      </c>
      <c r="BE2362">
        <v>160000</v>
      </c>
      <c r="BF2362">
        <f t="shared" si="693"/>
        <v>74.400000000000006</v>
      </c>
      <c r="BG2362" s="7">
        <f t="shared" si="694"/>
        <v>0.78884137209302341</v>
      </c>
      <c r="BH2362" s="8">
        <f t="shared" si="695"/>
        <v>1.5776827441860468</v>
      </c>
      <c r="BI2362" s="7">
        <f t="shared" si="696"/>
        <v>2.36652411627907</v>
      </c>
      <c r="BJ2362">
        <v>340.8</v>
      </c>
      <c r="BK2362">
        <v>6390</v>
      </c>
      <c r="BL2362">
        <v>0.12</v>
      </c>
      <c r="BM2362">
        <v>0.11</v>
      </c>
      <c r="BN2362" s="3">
        <f t="shared" si="691"/>
        <v>0.16112076607671896</v>
      </c>
      <c r="BO2362" s="3">
        <f t="shared" si="697"/>
        <v>0.19126578083903653</v>
      </c>
      <c r="BP2362" s="3">
        <f t="shared" si="698"/>
        <v>0.17626488269240892</v>
      </c>
      <c r="BQ2362" s="3">
        <f t="shared" si="699"/>
        <v>0.22689994218101409</v>
      </c>
      <c r="BR2362">
        <f t="shared" si="700"/>
        <v>0.17213670787337357</v>
      </c>
      <c r="BS2362">
        <f t="shared" si="701"/>
        <v>0.20303249307413235</v>
      </c>
      <c r="BT2362" s="5">
        <f t="shared" si="702"/>
        <v>467.35872132849016</v>
      </c>
    </row>
    <row r="2363" spans="1:72" x14ac:dyDescent="0.2">
      <c r="A2363">
        <v>4</v>
      </c>
      <c r="B2363">
        <v>46069</v>
      </c>
      <c r="C2363" t="s">
        <v>294</v>
      </c>
      <c r="D2363">
        <v>46</v>
      </c>
      <c r="E2363" t="s">
        <v>365</v>
      </c>
      <c r="F2363" t="s">
        <v>366</v>
      </c>
      <c r="G2363" t="s">
        <v>604</v>
      </c>
      <c r="H2363">
        <v>69</v>
      </c>
      <c r="I2363">
        <v>477</v>
      </c>
      <c r="J2363">
        <v>289</v>
      </c>
      <c r="K2363">
        <v>343</v>
      </c>
      <c r="L2363">
        <v>84</v>
      </c>
      <c r="M2363" s="5">
        <v>7894.4</v>
      </c>
      <c r="N2363" s="5">
        <v>11022.215</v>
      </c>
      <c r="O2363" s="5">
        <v>3541</v>
      </c>
      <c r="P2363" s="5">
        <v>4943.9682940000002</v>
      </c>
      <c r="Q2363" s="5">
        <v>8207.9</v>
      </c>
      <c r="R2363" s="5">
        <v>11459.92583</v>
      </c>
      <c r="S2363" s="5">
        <v>85</v>
      </c>
      <c r="T2363" s="5">
        <v>118.6775784</v>
      </c>
      <c r="U2363">
        <v>487</v>
      </c>
      <c r="V2363">
        <v>317</v>
      </c>
      <c r="W2363">
        <v>378</v>
      </c>
      <c r="X2363">
        <v>82</v>
      </c>
      <c r="Y2363">
        <v>62</v>
      </c>
      <c r="Z2363">
        <v>20</v>
      </c>
      <c r="AA2363">
        <v>88</v>
      </c>
      <c r="AB2363">
        <v>43</v>
      </c>
      <c r="AC2363">
        <v>14</v>
      </c>
      <c r="AD2363">
        <v>65</v>
      </c>
      <c r="AE2363">
        <v>81</v>
      </c>
      <c r="AF2363">
        <v>31</v>
      </c>
      <c r="AG2363">
        <v>111</v>
      </c>
      <c r="AH2363">
        <v>1033.9166666666665</v>
      </c>
      <c r="AI2363">
        <v>2014.3166666666664</v>
      </c>
      <c r="AJ2363">
        <v>2561.833333333333</v>
      </c>
      <c r="AK2363">
        <v>1021</v>
      </c>
      <c r="AL2363">
        <v>0.97461212158203103</v>
      </c>
      <c r="AM2363">
        <f t="shared" si="684"/>
        <v>1</v>
      </c>
      <c r="AN2363">
        <f t="shared" si="685"/>
        <v>995.0789761352537</v>
      </c>
      <c r="AO2363">
        <v>15.37</v>
      </c>
      <c r="AP2363">
        <f t="shared" si="686"/>
        <v>14.979788308715817</v>
      </c>
      <c r="AQ2363">
        <v>3.27</v>
      </c>
      <c r="AR2363">
        <v>6430</v>
      </c>
      <c r="AS2363">
        <v>5.0737861885996933</v>
      </c>
      <c r="AT2363">
        <v>1.0633935808968484</v>
      </c>
      <c r="AU2363">
        <f t="shared" si="687"/>
        <v>5.3954316638000002</v>
      </c>
      <c r="AV2363">
        <f t="shared" si="688"/>
        <v>3.1901807426905453</v>
      </c>
      <c r="AW2363">
        <f t="shared" si="689"/>
        <v>7.443755066277939</v>
      </c>
      <c r="AX2363">
        <f t="shared" si="692"/>
        <v>10.633935808968484</v>
      </c>
      <c r="AY2363" s="4">
        <v>0.1</v>
      </c>
      <c r="AZ2363">
        <v>35</v>
      </c>
      <c r="BA2363" s="1">
        <f t="shared" si="690"/>
        <v>0.10368970511989745</v>
      </c>
      <c r="BB2363">
        <v>0.1124</v>
      </c>
      <c r="BC2363">
        <v>4.8224999999999997E-2</v>
      </c>
      <c r="BD2363">
        <v>6.43E-3</v>
      </c>
      <c r="BE2363">
        <v>160000</v>
      </c>
      <c r="BF2363">
        <f t="shared" si="693"/>
        <v>74.400000000000006</v>
      </c>
      <c r="BG2363" s="7">
        <f t="shared" si="694"/>
        <v>0.78884137209302341</v>
      </c>
      <c r="BH2363" s="8">
        <f t="shared" si="695"/>
        <v>1.5776827441860468</v>
      </c>
      <c r="BI2363" s="7">
        <f t="shared" si="696"/>
        <v>2.36652411627907</v>
      </c>
      <c r="BJ2363">
        <v>340.8</v>
      </c>
      <c r="BK2363">
        <v>6390</v>
      </c>
      <c r="BL2363">
        <v>0.12</v>
      </c>
      <c r="BM2363">
        <v>0.11</v>
      </c>
      <c r="BN2363" s="3">
        <f t="shared" si="691"/>
        <v>0.15796704750465687</v>
      </c>
      <c r="BO2363" s="3">
        <f t="shared" si="697"/>
        <v>0.18787145805926328</v>
      </c>
      <c r="BP2363" s="3">
        <f t="shared" si="698"/>
        <v>0.1736916946365295</v>
      </c>
      <c r="BQ2363" s="3">
        <f t="shared" si="699"/>
        <v>0.22155503971269663</v>
      </c>
      <c r="BR2363">
        <f t="shared" si="700"/>
        <v>0.16874238509360032</v>
      </c>
      <c r="BS2363">
        <f t="shared" si="701"/>
        <v>0.1996381702943591</v>
      </c>
      <c r="BT2363" s="5">
        <f t="shared" si="702"/>
        <v>467.35872132849016</v>
      </c>
    </row>
    <row r="2364" spans="1:72" x14ac:dyDescent="0.2">
      <c r="A2364">
        <v>4</v>
      </c>
      <c r="B2364">
        <v>46071</v>
      </c>
      <c r="C2364" t="s">
        <v>294</v>
      </c>
      <c r="D2364">
        <v>46</v>
      </c>
      <c r="E2364" t="s">
        <v>365</v>
      </c>
      <c r="F2364" t="s">
        <v>366</v>
      </c>
      <c r="G2364" t="s">
        <v>52</v>
      </c>
      <c r="H2364">
        <v>71</v>
      </c>
      <c r="I2364">
        <v>422</v>
      </c>
      <c r="J2364">
        <v>246</v>
      </c>
      <c r="K2364">
        <v>794</v>
      </c>
      <c r="L2364">
        <v>84</v>
      </c>
      <c r="M2364" s="5">
        <v>6828.8</v>
      </c>
      <c r="N2364" s="5">
        <v>9534.4170259999992</v>
      </c>
      <c r="O2364" s="5">
        <v>3375.7</v>
      </c>
      <c r="P2364" s="5">
        <v>4713.1753090000002</v>
      </c>
      <c r="Q2364" s="5">
        <v>18945</v>
      </c>
      <c r="R2364" s="5">
        <v>26451.137910000001</v>
      </c>
      <c r="S2364" s="5">
        <v>84</v>
      </c>
      <c r="T2364" s="5">
        <v>117.2813716</v>
      </c>
      <c r="U2364">
        <v>434</v>
      </c>
      <c r="V2364">
        <v>277</v>
      </c>
      <c r="W2364">
        <v>820</v>
      </c>
      <c r="X2364">
        <v>76</v>
      </c>
      <c r="Y2364">
        <v>62</v>
      </c>
      <c r="Z2364">
        <v>20</v>
      </c>
      <c r="AA2364">
        <v>88</v>
      </c>
      <c r="AB2364">
        <v>43</v>
      </c>
      <c r="AC2364">
        <v>14</v>
      </c>
      <c r="AD2364">
        <v>65</v>
      </c>
      <c r="AE2364">
        <v>81</v>
      </c>
      <c r="AF2364">
        <v>31</v>
      </c>
      <c r="AG2364">
        <v>111</v>
      </c>
      <c r="AH2364">
        <v>1033.9166666666665</v>
      </c>
      <c r="AI2364">
        <v>2014.3166666666664</v>
      </c>
      <c r="AJ2364">
        <v>2561.833333333333</v>
      </c>
      <c r="AK2364">
        <v>1021</v>
      </c>
      <c r="AL2364">
        <v>0.96670401208805601</v>
      </c>
      <c r="AM2364">
        <f t="shared" si="684"/>
        <v>1</v>
      </c>
      <c r="AN2364">
        <f t="shared" si="685"/>
        <v>987.00479634190515</v>
      </c>
      <c r="AO2364">
        <v>15.37</v>
      </c>
      <c r="AP2364">
        <f t="shared" si="686"/>
        <v>14.858240665793421</v>
      </c>
      <c r="AQ2364">
        <v>3.27</v>
      </c>
      <c r="AR2364">
        <v>6430</v>
      </c>
      <c r="AS2364">
        <v>5.0737861885996933</v>
      </c>
      <c r="AT2364">
        <v>1.0797162156554991</v>
      </c>
      <c r="AU2364">
        <f t="shared" si="687"/>
        <v>5.4782492225999997</v>
      </c>
      <c r="AV2364">
        <f t="shared" si="688"/>
        <v>3.2391486469664974</v>
      </c>
      <c r="AW2364">
        <f t="shared" si="689"/>
        <v>7.5580135095884939</v>
      </c>
      <c r="AX2364">
        <f t="shared" si="692"/>
        <v>10.797162156554991</v>
      </c>
      <c r="AY2364" s="4">
        <v>0.1</v>
      </c>
      <c r="AZ2364">
        <v>35</v>
      </c>
      <c r="BA2364" s="1">
        <f t="shared" si="690"/>
        <v>0.10368970511989745</v>
      </c>
      <c r="BB2364">
        <v>0.1124</v>
      </c>
      <c r="BC2364">
        <v>4.8224999999999997E-2</v>
      </c>
      <c r="BD2364">
        <v>6.43E-3</v>
      </c>
      <c r="BE2364">
        <v>160000</v>
      </c>
      <c r="BF2364">
        <f t="shared" si="693"/>
        <v>74.400000000000006</v>
      </c>
      <c r="BG2364" s="7">
        <f t="shared" si="694"/>
        <v>0.78884137209302341</v>
      </c>
      <c r="BH2364" s="8">
        <f t="shared" si="695"/>
        <v>1.5776827441860468</v>
      </c>
      <c r="BI2364" s="7">
        <f t="shared" si="696"/>
        <v>2.36652411627907</v>
      </c>
      <c r="BJ2364">
        <v>340.8</v>
      </c>
      <c r="BK2364">
        <v>6390</v>
      </c>
      <c r="BL2364">
        <v>0.12</v>
      </c>
      <c r="BM2364">
        <v>0.11</v>
      </c>
      <c r="BN2364" s="3">
        <f t="shared" si="691"/>
        <v>0.1575258353855154</v>
      </c>
      <c r="BO2364" s="3">
        <f t="shared" si="697"/>
        <v>0.1873909650301302</v>
      </c>
      <c r="BP2364" s="3">
        <f t="shared" si="698"/>
        <v>0.17299354832880678</v>
      </c>
      <c r="BQ2364" s="3">
        <f t="shared" si="699"/>
        <v>0.2215915751954608</v>
      </c>
      <c r="BR2364">
        <f t="shared" si="700"/>
        <v>0.16826189206446723</v>
      </c>
      <c r="BS2364">
        <f t="shared" si="701"/>
        <v>0.19915767726522601</v>
      </c>
      <c r="BT2364" s="5">
        <f t="shared" si="702"/>
        <v>467.35872132849016</v>
      </c>
    </row>
    <row r="2365" spans="1:72" x14ac:dyDescent="0.2">
      <c r="A2365">
        <v>4</v>
      </c>
      <c r="B2365">
        <v>46073</v>
      </c>
      <c r="C2365" t="s">
        <v>294</v>
      </c>
      <c r="D2365">
        <v>46</v>
      </c>
      <c r="E2365" t="s">
        <v>365</v>
      </c>
      <c r="F2365" t="s">
        <v>366</v>
      </c>
      <c r="G2365" t="s">
        <v>594</v>
      </c>
      <c r="H2365">
        <v>73</v>
      </c>
      <c r="I2365">
        <v>546</v>
      </c>
      <c r="J2365">
        <v>345</v>
      </c>
      <c r="K2365">
        <v>358</v>
      </c>
      <c r="L2365">
        <v>89</v>
      </c>
      <c r="M2365" s="5">
        <v>8806.7000000000007</v>
      </c>
      <c r="N2365" s="5">
        <v>12295.974459999999</v>
      </c>
      <c r="O2365" s="5">
        <v>3773.7</v>
      </c>
      <c r="P2365" s="5">
        <v>5268.8656179999998</v>
      </c>
      <c r="Q2365" s="5">
        <v>8537</v>
      </c>
      <c r="R2365" s="5">
        <v>11919.41749</v>
      </c>
      <c r="S2365" s="5">
        <v>91</v>
      </c>
      <c r="T2365" s="5">
        <v>127.0548192</v>
      </c>
      <c r="U2365">
        <v>535</v>
      </c>
      <c r="V2365">
        <v>362</v>
      </c>
      <c r="W2365">
        <v>392</v>
      </c>
      <c r="X2365">
        <v>88</v>
      </c>
      <c r="Y2365">
        <v>62</v>
      </c>
      <c r="Z2365">
        <v>20</v>
      </c>
      <c r="AA2365">
        <v>88</v>
      </c>
      <c r="AB2365">
        <v>43</v>
      </c>
      <c r="AC2365">
        <v>14</v>
      </c>
      <c r="AD2365">
        <v>65</v>
      </c>
      <c r="AE2365">
        <v>81</v>
      </c>
      <c r="AF2365">
        <v>31</v>
      </c>
      <c r="AG2365">
        <v>111</v>
      </c>
      <c r="AH2365">
        <v>1033.9166666666665</v>
      </c>
      <c r="AI2365">
        <v>2014.3166666666664</v>
      </c>
      <c r="AJ2365">
        <v>2561.833333333333</v>
      </c>
      <c r="AK2365">
        <v>1021</v>
      </c>
      <c r="AL2365">
        <v>0.97965340813001001</v>
      </c>
      <c r="AM2365">
        <f t="shared" si="684"/>
        <v>1</v>
      </c>
      <c r="AN2365">
        <f t="shared" si="685"/>
        <v>1000.2261297007402</v>
      </c>
      <c r="AO2365">
        <v>15.37</v>
      </c>
      <c r="AP2365">
        <f t="shared" si="686"/>
        <v>15.057272882958253</v>
      </c>
      <c r="AQ2365">
        <v>3.27</v>
      </c>
      <c r="AR2365">
        <v>6430</v>
      </c>
      <c r="AS2365">
        <v>5.0737861885996933</v>
      </c>
      <c r="AT2365">
        <v>1.0971742543483844</v>
      </c>
      <c r="AU2365">
        <f t="shared" si="687"/>
        <v>5.5668275781999998</v>
      </c>
      <c r="AV2365">
        <f t="shared" si="688"/>
        <v>3.2915227630451533</v>
      </c>
      <c r="AW2365">
        <f t="shared" si="689"/>
        <v>7.6802197804386907</v>
      </c>
      <c r="AX2365">
        <f t="shared" si="692"/>
        <v>10.971742543483845</v>
      </c>
      <c r="AY2365" s="4">
        <v>0.1</v>
      </c>
      <c r="AZ2365">
        <v>35</v>
      </c>
      <c r="BA2365" s="1">
        <f t="shared" si="690"/>
        <v>0.10368970511989745</v>
      </c>
      <c r="BB2365">
        <v>0.1124</v>
      </c>
      <c r="BC2365">
        <v>4.8224999999999997E-2</v>
      </c>
      <c r="BD2365">
        <v>6.43E-3</v>
      </c>
      <c r="BE2365">
        <v>160000</v>
      </c>
      <c r="BF2365">
        <f t="shared" si="693"/>
        <v>74.400000000000006</v>
      </c>
      <c r="BG2365" s="7">
        <f t="shared" si="694"/>
        <v>0.78884137209302341</v>
      </c>
      <c r="BH2365" s="8">
        <f t="shared" si="695"/>
        <v>1.5776827441860468</v>
      </c>
      <c r="BI2365" s="7">
        <f t="shared" si="696"/>
        <v>2.36652411627907</v>
      </c>
      <c r="BJ2365">
        <v>340.8</v>
      </c>
      <c r="BK2365">
        <v>6390</v>
      </c>
      <c r="BL2365">
        <v>0.12</v>
      </c>
      <c r="BM2365">
        <v>0.11</v>
      </c>
      <c r="BN2365" s="3">
        <f t="shared" si="691"/>
        <v>0.15968985907824068</v>
      </c>
      <c r="BO2365" s="3">
        <f t="shared" si="697"/>
        <v>0.18967414039000693</v>
      </c>
      <c r="BP2365" s="3">
        <f t="shared" si="698"/>
        <v>0.17504393042856126</v>
      </c>
      <c r="BQ2365" s="3">
        <f t="shared" si="699"/>
        <v>0.22442774361678205</v>
      </c>
      <c r="BR2365">
        <f t="shared" si="700"/>
        <v>0.17054506742434397</v>
      </c>
      <c r="BS2365">
        <f t="shared" si="701"/>
        <v>0.20144085262510275</v>
      </c>
      <c r="BT2365" s="5">
        <f t="shared" si="702"/>
        <v>467.35872132849016</v>
      </c>
    </row>
    <row r="2366" spans="1:72" x14ac:dyDescent="0.2">
      <c r="A2366">
        <v>4</v>
      </c>
      <c r="B2366">
        <v>46075</v>
      </c>
      <c r="C2366" t="s">
        <v>294</v>
      </c>
      <c r="D2366">
        <v>46</v>
      </c>
      <c r="E2366" t="s">
        <v>365</v>
      </c>
      <c r="F2366" t="s">
        <v>366</v>
      </c>
      <c r="G2366" t="s">
        <v>72</v>
      </c>
      <c r="H2366">
        <v>75</v>
      </c>
      <c r="I2366">
        <v>459</v>
      </c>
      <c r="J2366">
        <v>278</v>
      </c>
      <c r="K2366">
        <v>842</v>
      </c>
      <c r="L2366">
        <v>101</v>
      </c>
      <c r="M2366" s="5">
        <v>7374.6</v>
      </c>
      <c r="N2366" s="5">
        <v>10296.466700000001</v>
      </c>
      <c r="O2366" s="5">
        <v>3603.7</v>
      </c>
      <c r="P2366" s="5">
        <v>5031.5104609999999</v>
      </c>
      <c r="Q2366" s="5">
        <v>19941</v>
      </c>
      <c r="R2366" s="5">
        <v>27841.759890000001</v>
      </c>
      <c r="S2366" s="5">
        <v>98</v>
      </c>
      <c r="T2366" s="5">
        <v>136.82826679999999</v>
      </c>
      <c r="U2366">
        <v>469</v>
      </c>
      <c r="V2366">
        <v>300</v>
      </c>
      <c r="W2366">
        <v>865</v>
      </c>
      <c r="X2366">
        <v>83</v>
      </c>
      <c r="Y2366">
        <v>62</v>
      </c>
      <c r="Z2366">
        <v>20</v>
      </c>
      <c r="AA2366">
        <v>88</v>
      </c>
      <c r="AB2366">
        <v>43</v>
      </c>
      <c r="AC2366">
        <v>14</v>
      </c>
      <c r="AD2366">
        <v>65</v>
      </c>
      <c r="AE2366">
        <v>81</v>
      </c>
      <c r="AF2366">
        <v>31</v>
      </c>
      <c r="AG2366">
        <v>111</v>
      </c>
      <c r="AH2366">
        <v>1033.9166666666665</v>
      </c>
      <c r="AI2366">
        <v>2014.3166666666664</v>
      </c>
      <c r="AJ2366">
        <v>2561.833333333333</v>
      </c>
      <c r="AK2366">
        <v>1021</v>
      </c>
      <c r="AL2366">
        <v>0.96947856680039401</v>
      </c>
      <c r="AM2366">
        <f t="shared" si="684"/>
        <v>1</v>
      </c>
      <c r="AN2366">
        <f t="shared" si="685"/>
        <v>989.83761670320234</v>
      </c>
      <c r="AO2366">
        <v>15.37</v>
      </c>
      <c r="AP2366">
        <f t="shared" si="686"/>
        <v>14.900885571722055</v>
      </c>
      <c r="AQ2366">
        <v>3.27</v>
      </c>
      <c r="AR2366">
        <v>6430</v>
      </c>
      <c r="AS2366">
        <v>5.0737861885996933</v>
      </c>
      <c r="AT2366">
        <v>1.0851650406379389</v>
      </c>
      <c r="AU2366">
        <f t="shared" si="687"/>
        <v>5.5058953955399996</v>
      </c>
      <c r="AV2366">
        <f t="shared" si="688"/>
        <v>3.2554951219138166</v>
      </c>
      <c r="AW2366">
        <f t="shared" si="689"/>
        <v>7.5961552844655724</v>
      </c>
      <c r="AX2366">
        <f t="shared" si="692"/>
        <v>10.85165040637939</v>
      </c>
      <c r="AY2366" s="4">
        <v>0.1</v>
      </c>
      <c r="AZ2366">
        <v>35</v>
      </c>
      <c r="BA2366" s="1">
        <f t="shared" si="690"/>
        <v>0.10368970511989745</v>
      </c>
      <c r="BB2366">
        <v>0.1124</v>
      </c>
      <c r="BC2366">
        <v>4.8224999999999997E-2</v>
      </c>
      <c r="BD2366">
        <v>6.43E-3</v>
      </c>
      <c r="BE2366">
        <v>160000</v>
      </c>
      <c r="BF2366">
        <f t="shared" si="693"/>
        <v>74.400000000000006</v>
      </c>
      <c r="BG2366" s="7">
        <f t="shared" si="694"/>
        <v>0.78884137209302341</v>
      </c>
      <c r="BH2366" s="8">
        <f t="shared" si="695"/>
        <v>1.5776827441860468</v>
      </c>
      <c r="BI2366" s="7">
        <f t="shared" si="696"/>
        <v>2.36652411627907</v>
      </c>
      <c r="BJ2366">
        <v>340.8</v>
      </c>
      <c r="BK2366">
        <v>6390</v>
      </c>
      <c r="BL2366">
        <v>0.12</v>
      </c>
      <c r="BM2366">
        <v>0.11</v>
      </c>
      <c r="BN2366" s="3">
        <f t="shared" si="691"/>
        <v>0.15804523242730387</v>
      </c>
      <c r="BO2366" s="3">
        <f t="shared" si="697"/>
        <v>0.18796559432371895</v>
      </c>
      <c r="BP2366" s="3">
        <f t="shared" si="698"/>
        <v>0.17349552056430259</v>
      </c>
      <c r="BQ2366" s="3">
        <f t="shared" si="699"/>
        <v>0.22233879904341625</v>
      </c>
      <c r="BR2366">
        <f t="shared" si="700"/>
        <v>0.16883652135805599</v>
      </c>
      <c r="BS2366">
        <f t="shared" si="701"/>
        <v>0.19973230655881477</v>
      </c>
      <c r="BT2366" s="5">
        <f t="shared" si="702"/>
        <v>467.35872132849016</v>
      </c>
    </row>
    <row r="2367" spans="1:72" x14ac:dyDescent="0.2">
      <c r="A2367">
        <v>4</v>
      </c>
      <c r="B2367">
        <v>46077</v>
      </c>
      <c r="C2367" t="s">
        <v>294</v>
      </c>
      <c r="D2367">
        <v>46</v>
      </c>
      <c r="E2367" t="s">
        <v>365</v>
      </c>
      <c r="F2367" t="s">
        <v>366</v>
      </c>
      <c r="G2367" t="s">
        <v>574</v>
      </c>
      <c r="H2367">
        <v>77</v>
      </c>
      <c r="I2367">
        <v>607</v>
      </c>
      <c r="J2367">
        <v>454</v>
      </c>
      <c r="K2367">
        <v>376</v>
      </c>
      <c r="L2367">
        <v>105</v>
      </c>
      <c r="M2367" s="5">
        <v>10268</v>
      </c>
      <c r="N2367" s="5">
        <v>14336.251469999999</v>
      </c>
      <c r="O2367" s="5">
        <v>4171.5</v>
      </c>
      <c r="P2367" s="5">
        <v>5824.2766840000004</v>
      </c>
      <c r="Q2367" s="5">
        <v>9051.6</v>
      </c>
      <c r="R2367" s="5">
        <v>12637.905510000001</v>
      </c>
      <c r="S2367" s="5">
        <v>104</v>
      </c>
      <c r="T2367" s="5">
        <v>145.2055077</v>
      </c>
      <c r="U2367">
        <v>584</v>
      </c>
      <c r="V2367">
        <v>445</v>
      </c>
      <c r="W2367">
        <v>407</v>
      </c>
      <c r="X2367">
        <v>97</v>
      </c>
      <c r="Y2367">
        <v>62</v>
      </c>
      <c r="Z2367">
        <v>20</v>
      </c>
      <c r="AA2367">
        <v>88</v>
      </c>
      <c r="AB2367">
        <v>43</v>
      </c>
      <c r="AC2367">
        <v>14</v>
      </c>
      <c r="AD2367">
        <v>65</v>
      </c>
      <c r="AE2367">
        <v>81</v>
      </c>
      <c r="AF2367">
        <v>31</v>
      </c>
      <c r="AG2367">
        <v>111</v>
      </c>
      <c r="AH2367">
        <v>1033.9166666666665</v>
      </c>
      <c r="AI2367">
        <v>2014.3166666666664</v>
      </c>
      <c r="AJ2367">
        <v>2561.833333333333</v>
      </c>
      <c r="AK2367">
        <v>1021</v>
      </c>
      <c r="AL2367">
        <v>0.98625957398187503</v>
      </c>
      <c r="AM2367">
        <f t="shared" si="684"/>
        <v>1</v>
      </c>
      <c r="AN2367">
        <f t="shared" si="685"/>
        <v>1006.9710250354944</v>
      </c>
      <c r="AO2367">
        <v>15.37</v>
      </c>
      <c r="AP2367">
        <f t="shared" si="686"/>
        <v>15.158809652101418</v>
      </c>
      <c r="AQ2367">
        <v>3.27</v>
      </c>
      <c r="AR2367">
        <v>6430</v>
      </c>
      <c r="AS2367">
        <v>5.0737861885996933</v>
      </c>
      <c r="AT2367">
        <v>1.0138343495214721</v>
      </c>
      <c r="AU2367">
        <f t="shared" si="687"/>
        <v>5.1439787201299989</v>
      </c>
      <c r="AV2367">
        <f t="shared" si="688"/>
        <v>3.0415030485644161</v>
      </c>
      <c r="AW2367">
        <f t="shared" si="689"/>
        <v>7.0968404466503046</v>
      </c>
      <c r="AX2367">
        <f t="shared" si="692"/>
        <v>10.138343495214722</v>
      </c>
      <c r="AY2367" s="4">
        <v>0.1</v>
      </c>
      <c r="AZ2367">
        <v>35</v>
      </c>
      <c r="BA2367" s="1">
        <f t="shared" si="690"/>
        <v>0.10368970511989745</v>
      </c>
      <c r="BB2367">
        <v>0.1124</v>
      </c>
      <c r="BC2367">
        <v>4.8224999999999997E-2</v>
      </c>
      <c r="BD2367">
        <v>6.43E-3</v>
      </c>
      <c r="BE2367">
        <v>160000</v>
      </c>
      <c r="BF2367">
        <f t="shared" si="693"/>
        <v>74.400000000000006</v>
      </c>
      <c r="BG2367" s="7">
        <f t="shared" si="694"/>
        <v>0.78884137209302341</v>
      </c>
      <c r="BH2367" s="8">
        <f t="shared" si="695"/>
        <v>1.5776827441860468</v>
      </c>
      <c r="BI2367" s="7">
        <f t="shared" si="696"/>
        <v>2.36652411627907</v>
      </c>
      <c r="BJ2367">
        <v>340.8</v>
      </c>
      <c r="BK2367">
        <v>6390</v>
      </c>
      <c r="BL2367">
        <v>0.12</v>
      </c>
      <c r="BM2367">
        <v>0.11</v>
      </c>
      <c r="BN2367" s="3">
        <f t="shared" si="691"/>
        <v>0.15778436104616581</v>
      </c>
      <c r="BO2367" s="3">
        <f t="shared" si="697"/>
        <v>0.18789764892310529</v>
      </c>
      <c r="BP2367" s="3">
        <f t="shared" si="698"/>
        <v>0.17437873035493859</v>
      </c>
      <c r="BQ2367" s="3">
        <f t="shared" si="699"/>
        <v>0.22001141442690006</v>
      </c>
      <c r="BR2367">
        <f t="shared" si="700"/>
        <v>0.16876857595744232</v>
      </c>
      <c r="BS2367">
        <f t="shared" si="701"/>
        <v>0.1996643611582011</v>
      </c>
      <c r="BT2367" s="5">
        <f t="shared" si="702"/>
        <v>467.35872132849016</v>
      </c>
    </row>
    <row r="2368" spans="1:72" x14ac:dyDescent="0.2">
      <c r="A2368">
        <v>4</v>
      </c>
      <c r="B2368">
        <v>46079</v>
      </c>
      <c r="C2368" t="s">
        <v>294</v>
      </c>
      <c r="D2368">
        <v>46</v>
      </c>
      <c r="E2368" t="s">
        <v>365</v>
      </c>
      <c r="F2368" t="s">
        <v>366</v>
      </c>
      <c r="G2368" t="s">
        <v>232</v>
      </c>
      <c r="H2368">
        <v>79</v>
      </c>
      <c r="I2368">
        <v>696</v>
      </c>
      <c r="J2368">
        <v>554</v>
      </c>
      <c r="K2368">
        <v>387</v>
      </c>
      <c r="L2368">
        <v>120</v>
      </c>
      <c r="M2368" s="5">
        <v>11697</v>
      </c>
      <c r="N2368" s="5">
        <v>16331.430990000001</v>
      </c>
      <c r="O2368" s="5">
        <v>4379.5</v>
      </c>
      <c r="P2368" s="5">
        <v>6114.6877000000004</v>
      </c>
      <c r="Q2368" s="5">
        <v>9301.6</v>
      </c>
      <c r="R2368" s="5">
        <v>12986.95721</v>
      </c>
      <c r="S2368" s="5">
        <v>115</v>
      </c>
      <c r="T2368" s="5">
        <v>160.5637825</v>
      </c>
      <c r="U2368">
        <v>620</v>
      </c>
      <c r="V2368">
        <v>506</v>
      </c>
      <c r="W2368">
        <v>414</v>
      </c>
      <c r="X2368">
        <v>102</v>
      </c>
      <c r="Y2368">
        <v>62</v>
      </c>
      <c r="Z2368">
        <v>20</v>
      </c>
      <c r="AA2368">
        <v>88</v>
      </c>
      <c r="AB2368">
        <v>43</v>
      </c>
      <c r="AC2368">
        <v>14</v>
      </c>
      <c r="AD2368">
        <v>65</v>
      </c>
      <c r="AE2368">
        <v>81</v>
      </c>
      <c r="AF2368">
        <v>31</v>
      </c>
      <c r="AG2368">
        <v>111</v>
      </c>
      <c r="AH2368">
        <v>1033.9166666666665</v>
      </c>
      <c r="AI2368">
        <v>2014.3166666666664</v>
      </c>
      <c r="AJ2368">
        <v>2561.833333333333</v>
      </c>
      <c r="AK2368">
        <v>1021</v>
      </c>
      <c r="AL2368">
        <v>0.98779415488243105</v>
      </c>
      <c r="AM2368">
        <f t="shared" si="684"/>
        <v>1</v>
      </c>
      <c r="AN2368">
        <f t="shared" si="685"/>
        <v>1008.5378321349621</v>
      </c>
      <c r="AO2368">
        <v>15.37</v>
      </c>
      <c r="AP2368">
        <f t="shared" si="686"/>
        <v>15.182396160542964</v>
      </c>
      <c r="AQ2368">
        <v>3.27</v>
      </c>
      <c r="AR2368">
        <v>6430</v>
      </c>
      <c r="AS2368">
        <v>5.0737861885996933</v>
      </c>
      <c r="AT2368">
        <v>1.013027436837765</v>
      </c>
      <c r="AU2368">
        <f t="shared" si="687"/>
        <v>5.1398846176999999</v>
      </c>
      <c r="AV2368">
        <f t="shared" si="688"/>
        <v>3.0390823105132947</v>
      </c>
      <c r="AW2368">
        <f t="shared" si="689"/>
        <v>7.0911920578643546</v>
      </c>
      <c r="AX2368">
        <f t="shared" si="692"/>
        <v>10.13027436837765</v>
      </c>
      <c r="AY2368" s="4">
        <v>0.1</v>
      </c>
      <c r="AZ2368">
        <v>35</v>
      </c>
      <c r="BA2368" s="1">
        <f t="shared" si="690"/>
        <v>0.10368970511989745</v>
      </c>
      <c r="BB2368">
        <v>0.1124</v>
      </c>
      <c r="BC2368">
        <v>4.8224999999999997E-2</v>
      </c>
      <c r="BD2368">
        <v>6.43E-3</v>
      </c>
      <c r="BE2368">
        <v>160000</v>
      </c>
      <c r="BF2368">
        <f t="shared" si="693"/>
        <v>74.400000000000006</v>
      </c>
      <c r="BG2368" s="7">
        <f t="shared" si="694"/>
        <v>0.78884137209302341</v>
      </c>
      <c r="BH2368" s="8">
        <f t="shared" si="695"/>
        <v>1.5776827441860468</v>
      </c>
      <c r="BI2368" s="7">
        <f t="shared" si="696"/>
        <v>2.36652411627907</v>
      </c>
      <c r="BJ2368">
        <v>340.8</v>
      </c>
      <c r="BK2368">
        <v>6390</v>
      </c>
      <c r="BL2368">
        <v>0.12</v>
      </c>
      <c r="BM2368">
        <v>0.11</v>
      </c>
      <c r="BN2368" s="3">
        <f t="shared" si="691"/>
        <v>0.15794698959305187</v>
      </c>
      <c r="BO2368" s="3">
        <f t="shared" si="697"/>
        <v>0.18817905857691816</v>
      </c>
      <c r="BP2368" s="3">
        <f t="shared" si="698"/>
        <v>0.17467089974170766</v>
      </c>
      <c r="BQ2368" s="3">
        <f t="shared" si="699"/>
        <v>0.22026726467377547</v>
      </c>
      <c r="BR2368">
        <f t="shared" si="700"/>
        <v>0.1690499856112552</v>
      </c>
      <c r="BS2368">
        <f t="shared" si="701"/>
        <v>0.19994577081201398</v>
      </c>
      <c r="BT2368" s="5">
        <f t="shared" si="702"/>
        <v>467.35872132849016</v>
      </c>
    </row>
    <row r="2369" spans="1:72" x14ac:dyDescent="0.2">
      <c r="A2369">
        <v>22</v>
      </c>
      <c r="B2369">
        <v>46081</v>
      </c>
      <c r="C2369" t="s">
        <v>1921</v>
      </c>
      <c r="D2369">
        <v>46</v>
      </c>
      <c r="E2369" t="s">
        <v>365</v>
      </c>
      <c r="F2369" t="s">
        <v>366</v>
      </c>
      <c r="G2369" t="s">
        <v>873</v>
      </c>
      <c r="H2369">
        <v>81</v>
      </c>
      <c r="I2369">
        <v>421</v>
      </c>
      <c r="J2369">
        <v>231</v>
      </c>
      <c r="K2369">
        <v>708</v>
      </c>
      <c r="L2369">
        <v>100</v>
      </c>
      <c r="M2369" s="5">
        <v>7689.4</v>
      </c>
      <c r="N2369" s="5">
        <v>10735.9926</v>
      </c>
      <c r="O2369" s="5">
        <v>3240.3</v>
      </c>
      <c r="P2369" s="5">
        <v>4524.1289079999997</v>
      </c>
      <c r="Q2369" s="5">
        <v>17366</v>
      </c>
      <c r="R2369" s="5">
        <v>24246.52736</v>
      </c>
      <c r="S2369" s="5">
        <v>94</v>
      </c>
      <c r="T2369" s="5">
        <v>131.24343959999999</v>
      </c>
      <c r="U2369">
        <v>381</v>
      </c>
      <c r="V2369">
        <v>246</v>
      </c>
      <c r="W2369">
        <v>720</v>
      </c>
      <c r="X2369">
        <v>74</v>
      </c>
      <c r="Y2369">
        <v>62</v>
      </c>
      <c r="Z2369">
        <v>20</v>
      </c>
      <c r="AA2369">
        <v>88</v>
      </c>
      <c r="AB2369">
        <v>43</v>
      </c>
      <c r="AC2369">
        <v>14</v>
      </c>
      <c r="AD2369">
        <v>65</v>
      </c>
      <c r="AE2369">
        <v>81</v>
      </c>
      <c r="AF2369">
        <v>31</v>
      </c>
      <c r="AG2369">
        <v>111</v>
      </c>
      <c r="AH2369">
        <v>1033.9166666666665</v>
      </c>
      <c r="AI2369">
        <v>2014.3166666666664</v>
      </c>
      <c r="AJ2369">
        <v>2561.833333333333</v>
      </c>
      <c r="AK2369">
        <v>1021</v>
      </c>
      <c r="AL2369">
        <v>0.96021186590194696</v>
      </c>
      <c r="AM2369">
        <f t="shared" si="684"/>
        <v>1</v>
      </c>
      <c r="AN2369">
        <f t="shared" si="685"/>
        <v>980.37631508588788</v>
      </c>
      <c r="AO2369">
        <v>15.37</v>
      </c>
      <c r="AP2369">
        <f t="shared" si="686"/>
        <v>14.758456378912925</v>
      </c>
      <c r="AQ2369">
        <v>3.27</v>
      </c>
      <c r="AR2369">
        <v>6430</v>
      </c>
      <c r="AS2369">
        <v>5.0737861885996933</v>
      </c>
      <c r="AT2369">
        <v>1.0706254817882273</v>
      </c>
      <c r="AU2369">
        <f t="shared" si="687"/>
        <v>5.4321247826599999</v>
      </c>
      <c r="AV2369">
        <f t="shared" si="688"/>
        <v>3.2118764453646818</v>
      </c>
      <c r="AW2369">
        <f t="shared" si="689"/>
        <v>7.4943783725175912</v>
      </c>
      <c r="AX2369">
        <f t="shared" si="692"/>
        <v>10.706254817882272</v>
      </c>
      <c r="AY2369" s="4">
        <v>0.1</v>
      </c>
      <c r="AZ2369">
        <v>35</v>
      </c>
      <c r="BA2369" s="1">
        <f t="shared" si="690"/>
        <v>0.10368970511989745</v>
      </c>
      <c r="BB2369">
        <v>0.27327499999999999</v>
      </c>
      <c r="BC2369">
        <v>4.8224999999999997E-2</v>
      </c>
      <c r="BD2369">
        <v>6.43E-3</v>
      </c>
      <c r="BE2369">
        <v>160000</v>
      </c>
      <c r="BF2369">
        <f t="shared" si="693"/>
        <v>74.400000000000006</v>
      </c>
      <c r="BG2369" s="7">
        <f t="shared" si="694"/>
        <v>0.78884137209302341</v>
      </c>
      <c r="BH2369" s="8">
        <f t="shared" si="695"/>
        <v>1.5776827441860468</v>
      </c>
      <c r="BI2369" s="7">
        <f t="shared" si="696"/>
        <v>2.36652411627907</v>
      </c>
      <c r="BJ2369">
        <v>340.8</v>
      </c>
      <c r="BK2369">
        <v>6390</v>
      </c>
      <c r="BL2369">
        <v>0.12</v>
      </c>
      <c r="BM2369">
        <v>0.11</v>
      </c>
      <c r="BN2369" s="3">
        <f t="shared" si="691"/>
        <v>8.6827963045978007E-2</v>
      </c>
      <c r="BO2369" s="3">
        <f t="shared" si="697"/>
        <v>0.11662200189493006</v>
      </c>
      <c r="BP2369" s="3">
        <f t="shared" si="698"/>
        <v>0.10234580508612116</v>
      </c>
      <c r="BQ2369" s="3">
        <f t="shared" si="699"/>
        <v>0.15053465802140928</v>
      </c>
      <c r="BR2369">
        <f t="shared" si="700"/>
        <v>9.7577649347252396E-2</v>
      </c>
      <c r="BS2369">
        <f t="shared" si="701"/>
        <v>0.12832530919496468</v>
      </c>
      <c r="BT2369" s="5">
        <f t="shared" si="702"/>
        <v>464.51637223108668</v>
      </c>
    </row>
    <row r="2370" spans="1:72" x14ac:dyDescent="0.2">
      <c r="A2370">
        <v>4</v>
      </c>
      <c r="B2370">
        <v>46083</v>
      </c>
      <c r="C2370" t="s">
        <v>294</v>
      </c>
      <c r="D2370">
        <v>46</v>
      </c>
      <c r="E2370" t="s">
        <v>365</v>
      </c>
      <c r="F2370" t="s">
        <v>366</v>
      </c>
      <c r="G2370" t="s">
        <v>271</v>
      </c>
      <c r="H2370">
        <v>83</v>
      </c>
      <c r="I2370">
        <v>918</v>
      </c>
      <c r="J2370">
        <v>882</v>
      </c>
      <c r="K2370">
        <v>419</v>
      </c>
      <c r="L2370">
        <v>135</v>
      </c>
      <c r="M2370" s="5">
        <v>13631</v>
      </c>
      <c r="N2370" s="5">
        <v>19031.694950000001</v>
      </c>
      <c r="O2370" s="5">
        <v>4767.7</v>
      </c>
      <c r="P2370" s="5">
        <v>6656.695181</v>
      </c>
      <c r="Q2370" s="5">
        <v>9777.2999999999993</v>
      </c>
      <c r="R2370" s="5">
        <v>13651.13279</v>
      </c>
      <c r="S2370" s="5">
        <v>129</v>
      </c>
      <c r="T2370" s="5">
        <v>180.11067779999999</v>
      </c>
      <c r="U2370">
        <v>700</v>
      </c>
      <c r="V2370">
        <v>656</v>
      </c>
      <c r="W2370">
        <v>431</v>
      </c>
      <c r="X2370">
        <v>110</v>
      </c>
      <c r="Y2370">
        <v>62</v>
      </c>
      <c r="Z2370">
        <v>20</v>
      </c>
      <c r="AA2370">
        <v>88</v>
      </c>
      <c r="AB2370">
        <v>43</v>
      </c>
      <c r="AC2370">
        <v>14</v>
      </c>
      <c r="AD2370">
        <v>65</v>
      </c>
      <c r="AE2370">
        <v>81</v>
      </c>
      <c r="AF2370">
        <v>31</v>
      </c>
      <c r="AG2370">
        <v>111</v>
      </c>
      <c r="AH2370">
        <v>1033.9166666666665</v>
      </c>
      <c r="AI2370">
        <v>2014.3166666666664</v>
      </c>
      <c r="AJ2370">
        <v>2561.833333333333</v>
      </c>
      <c r="AK2370">
        <v>1021</v>
      </c>
      <c r="AL2370">
        <v>0.98953532377878795</v>
      </c>
      <c r="AM2370">
        <f t="shared" ref="AM2370:AM2433" si="703">IF(AL2370="NA",0,1)</f>
        <v>1</v>
      </c>
      <c r="AN2370">
        <f t="shared" ref="AN2370:AN2433" si="704">AK2370*IF(AL2370="NA",0,AL2370)</f>
        <v>1010.3155655781425</v>
      </c>
      <c r="AO2370">
        <v>15.37</v>
      </c>
      <c r="AP2370">
        <f t="shared" ref="AP2370:AP2433" si="705">AO2370*AL2370</f>
        <v>15.209157926479969</v>
      </c>
      <c r="AQ2370">
        <v>3.27</v>
      </c>
      <c r="AR2370">
        <v>6430</v>
      </c>
      <c r="AS2370">
        <v>5.0737861885996933</v>
      </c>
      <c r="AT2370">
        <v>1.0585954388043219</v>
      </c>
      <c r="AU2370">
        <f t="shared" ref="AU2370:AU2433" si="706">AS2370*AT2370</f>
        <v>5.3710869167200004</v>
      </c>
      <c r="AV2370">
        <f t="shared" ref="AV2370:AV2433" si="707">3*AT2370</f>
        <v>3.1757863164129656</v>
      </c>
      <c r="AW2370">
        <f t="shared" ref="AW2370:AW2433" si="708">7*AT2370</f>
        <v>7.4101680716302534</v>
      </c>
      <c r="AX2370">
        <f t="shared" si="692"/>
        <v>10.58595438804322</v>
      </c>
      <c r="AY2370" s="4">
        <v>0.1</v>
      </c>
      <c r="AZ2370">
        <v>35</v>
      </c>
      <c r="BA2370" s="1">
        <f t="shared" ref="BA2370:BA2433" si="709">(AY2370*(1+AY2370)^AZ2370)/((1+AY2370)^AZ2370-1)</f>
        <v>0.10368970511989745</v>
      </c>
      <c r="BB2370">
        <v>0.1124</v>
      </c>
      <c r="BC2370">
        <v>4.8224999999999997E-2</v>
      </c>
      <c r="BD2370">
        <v>6.43E-3</v>
      </c>
      <c r="BE2370">
        <v>160000</v>
      </c>
      <c r="BF2370">
        <f t="shared" si="693"/>
        <v>74.400000000000006</v>
      </c>
      <c r="BG2370" s="7">
        <f t="shared" si="694"/>
        <v>0.78884137209302341</v>
      </c>
      <c r="BH2370" s="8">
        <f t="shared" si="695"/>
        <v>1.5776827441860468</v>
      </c>
      <c r="BI2370" s="7">
        <f t="shared" si="696"/>
        <v>2.36652411627907</v>
      </c>
      <c r="BJ2370">
        <v>340.8</v>
      </c>
      <c r="BK2370">
        <v>6390</v>
      </c>
      <c r="BL2370">
        <v>0.12</v>
      </c>
      <c r="BM2370">
        <v>0.11</v>
      </c>
      <c r="BN2370" s="3">
        <f t="shared" ref="BN2370:BN2433" si="710">(((AN2370*BA2370+AP2370)/(8760*BB2370))+AR2370*AU2370/1000000+AQ2370/1000)</f>
        <v>0.15964801127262296</v>
      </c>
      <c r="BO2370" s="3">
        <f t="shared" si="697"/>
        <v>0.19004497206788257</v>
      </c>
      <c r="BP2370" s="3">
        <f t="shared" si="698"/>
        <v>0.17592918920790834</v>
      </c>
      <c r="BQ2370" s="3">
        <f t="shared" si="699"/>
        <v>0.22357656990849087</v>
      </c>
      <c r="BR2370">
        <f t="shared" si="700"/>
        <v>0.1709158991022196</v>
      </c>
      <c r="BS2370">
        <f t="shared" si="701"/>
        <v>0.20181168430297838</v>
      </c>
      <c r="BT2370" s="5">
        <f t="shared" si="702"/>
        <v>467.35872132849016</v>
      </c>
    </row>
    <row r="2371" spans="1:72" x14ac:dyDescent="0.2">
      <c r="A2371">
        <v>4</v>
      </c>
      <c r="B2371">
        <v>46085</v>
      </c>
      <c r="C2371" t="s">
        <v>294</v>
      </c>
      <c r="D2371">
        <v>46</v>
      </c>
      <c r="E2371" t="s">
        <v>365</v>
      </c>
      <c r="F2371" t="s">
        <v>366</v>
      </c>
      <c r="G2371" t="s">
        <v>540</v>
      </c>
      <c r="H2371">
        <v>85</v>
      </c>
      <c r="I2371">
        <v>517</v>
      </c>
      <c r="J2371">
        <v>277</v>
      </c>
      <c r="K2371">
        <v>345</v>
      </c>
      <c r="L2371">
        <v>90</v>
      </c>
      <c r="M2371" s="5">
        <v>8109.9</v>
      </c>
      <c r="N2371" s="5">
        <v>11323.09756</v>
      </c>
      <c r="O2371" s="5">
        <v>3539.4</v>
      </c>
      <c r="P2371" s="5">
        <v>4941.7343629999996</v>
      </c>
      <c r="Q2371" s="5">
        <v>8181.7</v>
      </c>
      <c r="R2371" s="5">
        <v>11423.345209999999</v>
      </c>
      <c r="S2371" s="5">
        <v>90</v>
      </c>
      <c r="T2371" s="5">
        <v>125.6586124</v>
      </c>
      <c r="U2371">
        <v>501</v>
      </c>
      <c r="V2371">
        <v>300</v>
      </c>
      <c r="W2371">
        <v>378</v>
      </c>
      <c r="X2371">
        <v>84</v>
      </c>
      <c r="Y2371">
        <v>62</v>
      </c>
      <c r="Z2371">
        <v>20</v>
      </c>
      <c r="AA2371">
        <v>88</v>
      </c>
      <c r="AB2371">
        <v>43</v>
      </c>
      <c r="AC2371">
        <v>14</v>
      </c>
      <c r="AD2371">
        <v>65</v>
      </c>
      <c r="AE2371">
        <v>81</v>
      </c>
      <c r="AF2371">
        <v>31</v>
      </c>
      <c r="AG2371">
        <v>111</v>
      </c>
      <c r="AH2371">
        <v>1033.9166666666665</v>
      </c>
      <c r="AI2371">
        <v>2014.3166666666664</v>
      </c>
      <c r="AJ2371">
        <v>2561.833333333333</v>
      </c>
      <c r="AK2371">
        <v>1021</v>
      </c>
      <c r="AL2371">
        <v>0.97334986466627904</v>
      </c>
      <c r="AM2371">
        <f t="shared" si="703"/>
        <v>1</v>
      </c>
      <c r="AN2371">
        <f t="shared" si="704"/>
        <v>993.79021182427095</v>
      </c>
      <c r="AO2371">
        <v>15.37</v>
      </c>
      <c r="AP2371">
        <f t="shared" si="705"/>
        <v>14.960387419920709</v>
      </c>
      <c r="AQ2371">
        <v>3.27</v>
      </c>
      <c r="AR2371">
        <v>6430</v>
      </c>
      <c r="AS2371">
        <v>5.0737861885996933</v>
      </c>
      <c r="AT2371">
        <v>1.07658420636908</v>
      </c>
      <c r="AU2371">
        <f t="shared" si="706"/>
        <v>5.4623580771400002</v>
      </c>
      <c r="AV2371">
        <f t="shared" si="707"/>
        <v>3.2297526191072401</v>
      </c>
      <c r="AW2371">
        <f t="shared" si="708"/>
        <v>7.5360894445835598</v>
      </c>
      <c r="AX2371">
        <f t="shared" ref="AX2371:AX2434" si="711">10*AT2371</f>
        <v>10.765842063690801</v>
      </c>
      <c r="AY2371" s="4">
        <v>0.1</v>
      </c>
      <c r="AZ2371">
        <v>35</v>
      </c>
      <c r="BA2371" s="1">
        <f t="shared" si="709"/>
        <v>0.10368970511989745</v>
      </c>
      <c r="BB2371">
        <v>0.1124</v>
      </c>
      <c r="BC2371">
        <v>4.8224999999999997E-2</v>
      </c>
      <c r="BD2371">
        <v>6.43E-3</v>
      </c>
      <c r="BE2371">
        <v>160000</v>
      </c>
      <c r="BF2371">
        <f t="shared" ref="BF2371:BF2434" si="712">74.4</f>
        <v>74.400000000000006</v>
      </c>
      <c r="BG2371" s="7">
        <f t="shared" ref="BG2371:BG2434" si="713">0.005*AR2371*1.05506/43</f>
        <v>0.78884137209302341</v>
      </c>
      <c r="BH2371" s="8">
        <f t="shared" ref="BH2371:BH2434" si="714">0.01*AR2371*1.05506/43</f>
        <v>1.5776827441860468</v>
      </c>
      <c r="BI2371" s="7">
        <f t="shared" ref="BI2371:BI2434" si="715">0.015*AR2371*1.05506/43</f>
        <v>2.36652411627907</v>
      </c>
      <c r="BJ2371">
        <v>340.8</v>
      </c>
      <c r="BK2371">
        <v>6390</v>
      </c>
      <c r="BL2371">
        <v>0.12</v>
      </c>
      <c r="BM2371">
        <v>0.11</v>
      </c>
      <c r="BN2371" s="3">
        <f t="shared" si="710"/>
        <v>0.15824196208970517</v>
      </c>
      <c r="BO2371" s="3">
        <f t="shared" ref="BO2371:BO2434" si="716">(((AN2371*BA2371+AP2371)/(8760*BB2371))+AR2371*AU2371/1000000+AQ2371/1000)+(BC2371*P2371+BD2371*R2371+BL2371*T2371+BM2371*N2371)/2000000 + (BE2371*AB2371)/(1000000*8760*BB2371*AZ2371) + ((BF2371+BJ2371)*Y2371/1000000) + (BK2371*AE2371)/(1000000*8760*BB2371*AZ2371) + BH2371*AI2371/1000000</f>
        <v>0.18816316857479704</v>
      </c>
      <c r="BP2371" s="3">
        <f t="shared" ref="BP2371:BP2434" si="717">(((AN2371*BA2371+AP2371)/(8760*BB2371))+AR2371*AV2371/1000000+AQ2371/1000)+(BC2371*P2371+BD2371*R2371+BL2371*T2371+BM2371*N2371)/2000000 + (BE2371*AB2371)/(1000000*8760*BB2371*AZ2371) + ((BF2371+BJ2371)*Y2371/1000000) + (BK2371*AE2371)/(1000000*8760*BB2371*AZ2371) + BH2371*AI2371/1000000</f>
        <v>0.1738075154796464</v>
      </c>
      <c r="BQ2371" s="3">
        <f t="shared" ref="BQ2371:BQ2434" si="718">(((AN2371*BA2371+AP2371)/(8760*BB2371))+AR2371*AX2371/1000000+AQ2371/1000)+(BC2371*P2371+BD2371*R2371+BL2371*T2371+BM2371*N2371)/2000000 + (BE2371*AB2371)/(1000000*8760*BB2371*AZ2371) + ((BF2371+BJ2371)*Y2371/1000000) + (BK2371*AE2371)/(1000000*8760*BB2371*AZ2371) + BH2371*AI2371/1000000</f>
        <v>0.2222645706083187</v>
      </c>
      <c r="BR2371">
        <f t="shared" ref="BR2371:BR2434" si="719">(((AN2371*BA2371+AP2371)/(8760*BB2371))+AR2371*AU2371/1000000+AQ2371/1000)+(BC2371*P2371+BD2371*R2371+BL2371*T2371+BM2371*N2371)/2000000 + (BE2371*AC2371)/(1000000*8760*BB2371*AZ2371) + ((BF2371+BJ2371)*Z2371/1000000) + (BK2371*AF2371)/(1000000*8760*BB2371*AZ2371)  + BH2371*AH2371/1000000</f>
        <v>0.16903409560913407</v>
      </c>
      <c r="BS2371">
        <f t="shared" ref="BS2371:BS2434" si="720">(((AN2371*BA2371+AP2371)/(8760*BB2371))+AR2371*AU2371/1000000+AQ2371/1000)+(BC2371*P2371+BD2371*R2371+BL2371*T2371+BM2371*N2371)/2000000 + (BE2371*AD2371)/(1000000*8760*BB2371*AZ2371) + ((BF2371+BJ2371)*AA2371/1000000) + (BK2371*AG2371)/(1000000*8760*BB2371*AZ2371) + BH2371*AJ2371/1000000</f>
        <v>0.19992988080989285</v>
      </c>
      <c r="BT2371" s="5">
        <f t="shared" ref="BT2371:BT2434" si="721">(BE2371)/(AZ2371*8760*BB2371) + ((BF2371+BJ2371)) + (BK2371)/(AZ2371*8760*BB2371) + BH2371*30</f>
        <v>467.35872132849016</v>
      </c>
    </row>
    <row r="2372" spans="1:72" x14ac:dyDescent="0.2">
      <c r="A2372">
        <v>4</v>
      </c>
      <c r="B2372">
        <v>46087</v>
      </c>
      <c r="C2372" t="s">
        <v>294</v>
      </c>
      <c r="D2372">
        <v>46</v>
      </c>
      <c r="E2372" t="s">
        <v>365</v>
      </c>
      <c r="F2372" t="s">
        <v>366</v>
      </c>
      <c r="G2372" t="s">
        <v>436</v>
      </c>
      <c r="H2372">
        <v>87</v>
      </c>
      <c r="I2372">
        <v>646</v>
      </c>
      <c r="J2372">
        <v>704</v>
      </c>
      <c r="K2372">
        <v>382</v>
      </c>
      <c r="L2372">
        <v>110</v>
      </c>
      <c r="M2372" s="5">
        <v>10708</v>
      </c>
      <c r="N2372" s="5">
        <v>14950.58246</v>
      </c>
      <c r="O2372" s="5">
        <v>4217.7</v>
      </c>
      <c r="P2372" s="5">
        <v>5888.7814390000003</v>
      </c>
      <c r="Q2372" s="5">
        <v>9144.6</v>
      </c>
      <c r="R2372" s="5">
        <v>12767.75274</v>
      </c>
      <c r="S2372" s="5">
        <v>108</v>
      </c>
      <c r="T2372" s="5">
        <v>150.7903349</v>
      </c>
      <c r="U2372">
        <v>610</v>
      </c>
      <c r="V2372">
        <v>554</v>
      </c>
      <c r="W2372">
        <v>412</v>
      </c>
      <c r="X2372">
        <v>100</v>
      </c>
      <c r="Y2372">
        <v>62</v>
      </c>
      <c r="Z2372">
        <v>20</v>
      </c>
      <c r="AA2372">
        <v>88</v>
      </c>
      <c r="AB2372">
        <v>43</v>
      </c>
      <c r="AC2372">
        <v>14</v>
      </c>
      <c r="AD2372">
        <v>65</v>
      </c>
      <c r="AE2372">
        <v>81</v>
      </c>
      <c r="AF2372">
        <v>31</v>
      </c>
      <c r="AG2372">
        <v>111</v>
      </c>
      <c r="AH2372">
        <v>1033.9166666666665</v>
      </c>
      <c r="AI2372">
        <v>2014.3166666666664</v>
      </c>
      <c r="AJ2372">
        <v>2561.833333333333</v>
      </c>
      <c r="AK2372">
        <v>1021</v>
      </c>
      <c r="AL2372">
        <v>0.98632315794626901</v>
      </c>
      <c r="AM2372">
        <f t="shared" si="703"/>
        <v>1</v>
      </c>
      <c r="AN2372">
        <f t="shared" si="704"/>
        <v>1007.0359442631407</v>
      </c>
      <c r="AO2372">
        <v>15.37</v>
      </c>
      <c r="AP2372">
        <f t="shared" si="705"/>
        <v>15.159786937634154</v>
      </c>
      <c r="AQ2372">
        <v>3.27</v>
      </c>
      <c r="AR2372">
        <v>6430</v>
      </c>
      <c r="AS2372">
        <v>5.0737861885996933</v>
      </c>
      <c r="AT2372">
        <v>1.0624136052346551</v>
      </c>
      <c r="AU2372">
        <f t="shared" si="706"/>
        <v>5.3904594768200003</v>
      </c>
      <c r="AV2372">
        <f t="shared" si="707"/>
        <v>3.1872408157039653</v>
      </c>
      <c r="AW2372">
        <f t="shared" si="708"/>
        <v>7.4368952366425862</v>
      </c>
      <c r="AX2372">
        <f t="shared" si="711"/>
        <v>10.62413605234655</v>
      </c>
      <c r="AY2372" s="4">
        <v>0.1</v>
      </c>
      <c r="AZ2372">
        <v>35</v>
      </c>
      <c r="BA2372" s="1">
        <f t="shared" si="709"/>
        <v>0.10368970511989745</v>
      </c>
      <c r="BB2372">
        <v>0.1124</v>
      </c>
      <c r="BC2372">
        <v>4.8224999999999997E-2</v>
      </c>
      <c r="BD2372">
        <v>6.43E-3</v>
      </c>
      <c r="BE2372">
        <v>160000</v>
      </c>
      <c r="BF2372">
        <f t="shared" si="712"/>
        <v>74.400000000000006</v>
      </c>
      <c r="BG2372" s="7">
        <f t="shared" si="713"/>
        <v>0.78884137209302341</v>
      </c>
      <c r="BH2372" s="8">
        <f t="shared" si="714"/>
        <v>1.5776827441860468</v>
      </c>
      <c r="BI2372" s="7">
        <f t="shared" si="715"/>
        <v>2.36652411627907</v>
      </c>
      <c r="BJ2372">
        <v>340.8</v>
      </c>
      <c r="BK2372">
        <v>6390</v>
      </c>
      <c r="BL2372">
        <v>0.12</v>
      </c>
      <c r="BM2372">
        <v>0.11</v>
      </c>
      <c r="BN2372" s="3">
        <f t="shared" si="710"/>
        <v>0.15937706143336144</v>
      </c>
      <c r="BO2372" s="3">
        <f t="shared" si="716"/>
        <v>0.18952644543413233</v>
      </c>
      <c r="BP2372" s="3">
        <f t="shared" si="717"/>
        <v>0.17535974944315622</v>
      </c>
      <c r="BQ2372" s="3">
        <f t="shared" si="718"/>
        <v>0.22317898581476803</v>
      </c>
      <c r="BR2372">
        <f t="shared" si="719"/>
        <v>0.17039737246846937</v>
      </c>
      <c r="BS2372">
        <f t="shared" si="720"/>
        <v>0.20129315766922815</v>
      </c>
      <c r="BT2372" s="5">
        <f t="shared" si="721"/>
        <v>467.35872132849016</v>
      </c>
    </row>
    <row r="2373" spans="1:72" x14ac:dyDescent="0.2">
      <c r="A2373">
        <v>4</v>
      </c>
      <c r="B2373">
        <v>46089</v>
      </c>
      <c r="C2373" t="s">
        <v>294</v>
      </c>
      <c r="D2373">
        <v>46</v>
      </c>
      <c r="E2373" t="s">
        <v>365</v>
      </c>
      <c r="F2373" t="s">
        <v>366</v>
      </c>
      <c r="G2373" t="s">
        <v>437</v>
      </c>
      <c r="H2373">
        <v>89</v>
      </c>
      <c r="I2373">
        <v>625</v>
      </c>
      <c r="J2373">
        <v>337</v>
      </c>
      <c r="K2373">
        <v>1071</v>
      </c>
      <c r="L2373">
        <v>106</v>
      </c>
      <c r="M2373" s="5">
        <v>10226</v>
      </c>
      <c r="N2373" s="5">
        <v>14277.610780000001</v>
      </c>
      <c r="O2373" s="5">
        <v>4299.3999999999996</v>
      </c>
      <c r="P2373" s="5">
        <v>6002.8515349999998</v>
      </c>
      <c r="Q2373" s="5">
        <v>25761</v>
      </c>
      <c r="R2373" s="5">
        <v>35967.683490000003</v>
      </c>
      <c r="S2373" s="5">
        <v>106</v>
      </c>
      <c r="T2373" s="5">
        <v>147.9979213</v>
      </c>
      <c r="U2373">
        <v>609</v>
      </c>
      <c r="V2373">
        <v>356</v>
      </c>
      <c r="W2373">
        <v>1088</v>
      </c>
      <c r="X2373">
        <v>100</v>
      </c>
      <c r="Y2373">
        <v>62</v>
      </c>
      <c r="Z2373">
        <v>20</v>
      </c>
      <c r="AA2373">
        <v>88</v>
      </c>
      <c r="AB2373">
        <v>43</v>
      </c>
      <c r="AC2373">
        <v>14</v>
      </c>
      <c r="AD2373">
        <v>65</v>
      </c>
      <c r="AE2373">
        <v>81</v>
      </c>
      <c r="AF2373">
        <v>31</v>
      </c>
      <c r="AG2373">
        <v>111</v>
      </c>
      <c r="AH2373">
        <v>1033.9166666666665</v>
      </c>
      <c r="AI2373">
        <v>2014.3166666666664</v>
      </c>
      <c r="AJ2373">
        <v>2561.833333333333</v>
      </c>
      <c r="AK2373">
        <v>1021</v>
      </c>
      <c r="AL2373">
        <v>0.97625226378440899</v>
      </c>
      <c r="AM2373">
        <f t="shared" si="703"/>
        <v>1</v>
      </c>
      <c r="AN2373">
        <f t="shared" si="704"/>
        <v>996.75356132388163</v>
      </c>
      <c r="AO2373">
        <v>15.37</v>
      </c>
      <c r="AP2373">
        <f t="shared" si="705"/>
        <v>15.004997294366365</v>
      </c>
      <c r="AQ2373">
        <v>3.27</v>
      </c>
      <c r="AR2373">
        <v>6430</v>
      </c>
      <c r="AS2373">
        <v>5.0737861885996933</v>
      </c>
      <c r="AT2373">
        <v>1.023308998234107</v>
      </c>
      <c r="AU2373">
        <f t="shared" si="706"/>
        <v>5.19205106191</v>
      </c>
      <c r="AV2373">
        <f t="shared" si="707"/>
        <v>3.0699269947023211</v>
      </c>
      <c r="AW2373">
        <f t="shared" si="708"/>
        <v>7.1631629876387493</v>
      </c>
      <c r="AX2373">
        <f t="shared" si="711"/>
        <v>10.23308998234107</v>
      </c>
      <c r="AY2373" s="4">
        <v>0.1</v>
      </c>
      <c r="AZ2373">
        <v>35</v>
      </c>
      <c r="BA2373" s="1">
        <f t="shared" si="709"/>
        <v>0.10368970511989745</v>
      </c>
      <c r="BB2373">
        <v>0.1124</v>
      </c>
      <c r="BC2373">
        <v>4.8224999999999997E-2</v>
      </c>
      <c r="BD2373">
        <v>6.43E-3</v>
      </c>
      <c r="BE2373">
        <v>160000</v>
      </c>
      <c r="BF2373">
        <f t="shared" si="712"/>
        <v>74.400000000000006</v>
      </c>
      <c r="BG2373" s="7">
        <f t="shared" si="713"/>
        <v>0.78884137209302341</v>
      </c>
      <c r="BH2373" s="8">
        <f t="shared" si="714"/>
        <v>1.5776827441860468</v>
      </c>
      <c r="BI2373" s="7">
        <f t="shared" si="715"/>
        <v>2.36652411627907</v>
      </c>
      <c r="BJ2373">
        <v>340.8</v>
      </c>
      <c r="BK2373">
        <v>6390</v>
      </c>
      <c r="BL2373">
        <v>0.12</v>
      </c>
      <c r="BM2373">
        <v>0.11</v>
      </c>
      <c r="BN2373" s="3">
        <f t="shared" si="710"/>
        <v>0.1568612616698313</v>
      </c>
      <c r="BO2373" s="3">
        <f t="shared" si="716"/>
        <v>0.18705080297593724</v>
      </c>
      <c r="BP2373" s="3">
        <f t="shared" si="717"/>
        <v>0.17340554522379187</v>
      </c>
      <c r="BQ2373" s="3">
        <f t="shared" si="718"/>
        <v>0.21946468323430901</v>
      </c>
      <c r="BR2373">
        <f t="shared" si="719"/>
        <v>0.16792173001027427</v>
      </c>
      <c r="BS2373">
        <f t="shared" si="720"/>
        <v>0.19881751521103305</v>
      </c>
      <c r="BT2373" s="5">
        <f t="shared" si="721"/>
        <v>467.35872132849016</v>
      </c>
    </row>
    <row r="2374" spans="1:72" x14ac:dyDescent="0.2">
      <c r="A2374">
        <v>4</v>
      </c>
      <c r="B2374">
        <v>46091</v>
      </c>
      <c r="C2374" t="s">
        <v>294</v>
      </c>
      <c r="D2374">
        <v>46</v>
      </c>
      <c r="E2374" t="s">
        <v>365</v>
      </c>
      <c r="F2374" t="s">
        <v>366</v>
      </c>
      <c r="G2374" t="s">
        <v>356</v>
      </c>
      <c r="H2374">
        <v>91</v>
      </c>
      <c r="I2374">
        <v>583</v>
      </c>
      <c r="J2374">
        <v>465</v>
      </c>
      <c r="K2374">
        <v>371</v>
      </c>
      <c r="L2374">
        <v>100</v>
      </c>
      <c r="M2374" s="5">
        <v>9630.7999999999993</v>
      </c>
      <c r="N2374" s="5">
        <v>13446.58849</v>
      </c>
      <c r="O2374" s="5">
        <v>4042.9</v>
      </c>
      <c r="P2374" s="5">
        <v>5644.7244890000002</v>
      </c>
      <c r="Q2374" s="5">
        <v>8924.7999999999993</v>
      </c>
      <c r="R2374" s="5">
        <v>12460.86649</v>
      </c>
      <c r="S2374" s="5">
        <v>99</v>
      </c>
      <c r="T2374" s="5">
        <v>138.22447360000001</v>
      </c>
      <c r="U2374">
        <v>551</v>
      </c>
      <c r="V2374">
        <v>466</v>
      </c>
      <c r="W2374">
        <v>400</v>
      </c>
      <c r="X2374">
        <v>92</v>
      </c>
      <c r="Y2374">
        <v>62</v>
      </c>
      <c r="Z2374">
        <v>20</v>
      </c>
      <c r="AA2374">
        <v>88</v>
      </c>
      <c r="AB2374">
        <v>43</v>
      </c>
      <c r="AC2374">
        <v>14</v>
      </c>
      <c r="AD2374">
        <v>65</v>
      </c>
      <c r="AE2374">
        <v>81</v>
      </c>
      <c r="AF2374">
        <v>31</v>
      </c>
      <c r="AG2374">
        <v>111</v>
      </c>
      <c r="AH2374">
        <v>1033.9166666666665</v>
      </c>
      <c r="AI2374">
        <v>2014.3166666666664</v>
      </c>
      <c r="AJ2374">
        <v>2561.833333333333</v>
      </c>
      <c r="AK2374">
        <v>1021</v>
      </c>
      <c r="AL2374">
        <v>0.98608849369562601</v>
      </c>
      <c r="AM2374">
        <f t="shared" si="703"/>
        <v>1</v>
      </c>
      <c r="AN2374">
        <f t="shared" si="704"/>
        <v>1006.7963520632342</v>
      </c>
      <c r="AO2374">
        <v>15.37</v>
      </c>
      <c r="AP2374">
        <f t="shared" si="705"/>
        <v>15.156180148101772</v>
      </c>
      <c r="AQ2374">
        <v>3.27</v>
      </c>
      <c r="AR2374">
        <v>6430</v>
      </c>
      <c r="AS2374">
        <v>5.0737861885996933</v>
      </c>
      <c r="AT2374">
        <v>1.0151859069058586</v>
      </c>
      <c r="AU2374">
        <f t="shared" si="706"/>
        <v>5.1508362333199997</v>
      </c>
      <c r="AV2374">
        <f t="shared" si="707"/>
        <v>3.0455577207175759</v>
      </c>
      <c r="AW2374">
        <f t="shared" si="708"/>
        <v>7.1063013483410105</v>
      </c>
      <c r="AX2374">
        <f t="shared" si="711"/>
        <v>10.151859069058586</v>
      </c>
      <c r="AY2374" s="4">
        <v>0.1</v>
      </c>
      <c r="AZ2374">
        <v>35</v>
      </c>
      <c r="BA2374" s="1">
        <f t="shared" si="709"/>
        <v>0.10368970511989745</v>
      </c>
      <c r="BB2374">
        <v>0.1124</v>
      </c>
      <c r="BC2374">
        <v>4.8224999999999997E-2</v>
      </c>
      <c r="BD2374">
        <v>6.43E-3</v>
      </c>
      <c r="BE2374">
        <v>160000</v>
      </c>
      <c r="BF2374">
        <f t="shared" si="712"/>
        <v>74.400000000000006</v>
      </c>
      <c r="BG2374" s="7">
        <f t="shared" si="713"/>
        <v>0.78884137209302341</v>
      </c>
      <c r="BH2374" s="8">
        <f t="shared" si="714"/>
        <v>1.5776827441860468</v>
      </c>
      <c r="BI2374" s="7">
        <f t="shared" si="715"/>
        <v>2.36652411627907</v>
      </c>
      <c r="BJ2374">
        <v>340.8</v>
      </c>
      <c r="BK2374">
        <v>6390</v>
      </c>
      <c r="BL2374">
        <v>0.12</v>
      </c>
      <c r="BM2374">
        <v>0.11</v>
      </c>
      <c r="BN2374" s="3">
        <f t="shared" si="710"/>
        <v>0.15780738966460933</v>
      </c>
      <c r="BO2374" s="3">
        <f t="shared" si="716"/>
        <v>0.18786642858285157</v>
      </c>
      <c r="BP2374" s="3">
        <f t="shared" si="717"/>
        <v>0.17432948774681797</v>
      </c>
      <c r="BQ2374" s="3">
        <f t="shared" si="718"/>
        <v>0.22002300541665068</v>
      </c>
      <c r="BR2374">
        <f t="shared" si="719"/>
        <v>0.16873735561718861</v>
      </c>
      <c r="BS2374">
        <f t="shared" si="720"/>
        <v>0.19963314081794739</v>
      </c>
      <c r="BT2374" s="5">
        <f t="shared" si="721"/>
        <v>467.35872132849016</v>
      </c>
    </row>
    <row r="2375" spans="1:72" x14ac:dyDescent="0.2">
      <c r="A2375">
        <v>4</v>
      </c>
      <c r="B2375">
        <v>46093</v>
      </c>
      <c r="C2375" t="s">
        <v>294</v>
      </c>
      <c r="D2375">
        <v>46</v>
      </c>
      <c r="E2375" t="s">
        <v>365</v>
      </c>
      <c r="F2375" t="s">
        <v>366</v>
      </c>
      <c r="G2375" t="s">
        <v>581</v>
      </c>
      <c r="H2375">
        <v>93</v>
      </c>
      <c r="I2375">
        <v>456</v>
      </c>
      <c r="J2375">
        <v>239</v>
      </c>
      <c r="K2375">
        <v>752</v>
      </c>
      <c r="L2375">
        <v>96</v>
      </c>
      <c r="M2375" s="5">
        <v>7766.7</v>
      </c>
      <c r="N2375" s="5">
        <v>10843.919389999999</v>
      </c>
      <c r="O2375" s="5">
        <v>3587.9</v>
      </c>
      <c r="P2375" s="5">
        <v>5009.4503930000001</v>
      </c>
      <c r="Q2375" s="5">
        <v>18642</v>
      </c>
      <c r="R2375" s="5">
        <v>26028.08725</v>
      </c>
      <c r="S2375" s="5">
        <v>91</v>
      </c>
      <c r="T2375" s="5">
        <v>127.0548192</v>
      </c>
      <c r="U2375">
        <v>402</v>
      </c>
      <c r="V2375">
        <v>254</v>
      </c>
      <c r="W2375">
        <v>752</v>
      </c>
      <c r="X2375">
        <v>74</v>
      </c>
      <c r="Y2375">
        <v>62</v>
      </c>
      <c r="Z2375">
        <v>20</v>
      </c>
      <c r="AA2375">
        <v>88</v>
      </c>
      <c r="AB2375">
        <v>43</v>
      </c>
      <c r="AC2375">
        <v>14</v>
      </c>
      <c r="AD2375">
        <v>65</v>
      </c>
      <c r="AE2375">
        <v>81</v>
      </c>
      <c r="AF2375">
        <v>31</v>
      </c>
      <c r="AG2375">
        <v>111</v>
      </c>
      <c r="AH2375">
        <v>1033.9166666666665</v>
      </c>
      <c r="AI2375">
        <v>2014.3166666666664</v>
      </c>
      <c r="AJ2375">
        <v>2561.833333333333</v>
      </c>
      <c r="AK2375">
        <v>1021</v>
      </c>
      <c r="AL2375">
        <v>0.96089370322949996</v>
      </c>
      <c r="AM2375">
        <f t="shared" si="703"/>
        <v>1</v>
      </c>
      <c r="AN2375">
        <f t="shared" si="704"/>
        <v>981.07247099731944</v>
      </c>
      <c r="AO2375">
        <v>15.37</v>
      </c>
      <c r="AP2375">
        <f t="shared" si="705"/>
        <v>14.768936218637414</v>
      </c>
      <c r="AQ2375">
        <v>3.27</v>
      </c>
      <c r="AR2375">
        <v>6430</v>
      </c>
      <c r="AS2375">
        <v>5.0737861885996933</v>
      </c>
      <c r="AT2375">
        <v>1.0484153488458494</v>
      </c>
      <c r="AU2375">
        <f t="shared" si="706"/>
        <v>5.3194353168899999</v>
      </c>
      <c r="AV2375">
        <f t="shared" si="707"/>
        <v>3.1452460465375482</v>
      </c>
      <c r="AW2375">
        <f t="shared" si="708"/>
        <v>7.3389074419209459</v>
      </c>
      <c r="AX2375">
        <f t="shared" si="711"/>
        <v>10.484153488458494</v>
      </c>
      <c r="AY2375" s="4">
        <v>0.1</v>
      </c>
      <c r="AZ2375">
        <v>35</v>
      </c>
      <c r="BA2375" s="1">
        <f t="shared" si="709"/>
        <v>0.10368970511989745</v>
      </c>
      <c r="BB2375">
        <v>0.1124</v>
      </c>
      <c r="BC2375">
        <v>4.8224999999999997E-2</v>
      </c>
      <c r="BD2375">
        <v>6.43E-3</v>
      </c>
      <c r="BE2375">
        <v>160000</v>
      </c>
      <c r="BF2375">
        <f t="shared" si="712"/>
        <v>74.400000000000006</v>
      </c>
      <c r="BG2375" s="7">
        <f t="shared" si="713"/>
        <v>0.78884137209302341</v>
      </c>
      <c r="BH2375" s="8">
        <f t="shared" si="714"/>
        <v>1.5776827441860468</v>
      </c>
      <c r="BI2375" s="7">
        <f t="shared" si="715"/>
        <v>2.36652411627907</v>
      </c>
      <c r="BJ2375">
        <v>340.8</v>
      </c>
      <c r="BK2375">
        <v>6390</v>
      </c>
      <c r="BL2375">
        <v>0.12</v>
      </c>
      <c r="BM2375">
        <v>0.11</v>
      </c>
      <c r="BN2375" s="3">
        <f t="shared" si="710"/>
        <v>0.15578923607032769</v>
      </c>
      <c r="BO2375" s="3">
        <f t="shared" si="716"/>
        <v>0.18573275857690955</v>
      </c>
      <c r="BP2375" s="3">
        <f t="shared" si="717"/>
        <v>0.17175272156854327</v>
      </c>
      <c r="BQ2375" s="3">
        <f t="shared" si="718"/>
        <v>0.21894189642009496</v>
      </c>
      <c r="BR2375">
        <f t="shared" si="719"/>
        <v>0.16660368561124658</v>
      </c>
      <c r="BS2375">
        <f t="shared" si="720"/>
        <v>0.19749947081200536</v>
      </c>
      <c r="BT2375" s="5">
        <f t="shared" si="721"/>
        <v>467.35872132849016</v>
      </c>
    </row>
    <row r="2376" spans="1:72" x14ac:dyDescent="0.2">
      <c r="A2376">
        <v>4</v>
      </c>
      <c r="B2376">
        <v>46095</v>
      </c>
      <c r="C2376" t="s">
        <v>294</v>
      </c>
      <c r="D2376">
        <v>46</v>
      </c>
      <c r="E2376" t="s">
        <v>365</v>
      </c>
      <c r="F2376" t="s">
        <v>366</v>
      </c>
      <c r="G2376" t="s">
        <v>601</v>
      </c>
      <c r="H2376">
        <v>95</v>
      </c>
      <c r="I2376">
        <v>486</v>
      </c>
      <c r="J2376">
        <v>280</v>
      </c>
      <c r="K2376">
        <v>858</v>
      </c>
      <c r="L2376">
        <v>107</v>
      </c>
      <c r="M2376" s="5">
        <v>7504.1</v>
      </c>
      <c r="N2376" s="5">
        <v>10477.27548</v>
      </c>
      <c r="O2376" s="5">
        <v>3645.9</v>
      </c>
      <c r="P2376" s="5">
        <v>5090.4303879999998</v>
      </c>
      <c r="Q2376" s="5">
        <v>20029</v>
      </c>
      <c r="R2376" s="5">
        <v>27964.626079999998</v>
      </c>
      <c r="S2376" s="5">
        <v>102</v>
      </c>
      <c r="T2376" s="5">
        <v>142.413094</v>
      </c>
      <c r="U2376">
        <v>472</v>
      </c>
      <c r="V2376">
        <v>294</v>
      </c>
      <c r="W2376">
        <v>863</v>
      </c>
      <c r="X2376">
        <v>85</v>
      </c>
      <c r="Y2376">
        <v>62</v>
      </c>
      <c r="Z2376">
        <v>20</v>
      </c>
      <c r="AA2376">
        <v>88</v>
      </c>
      <c r="AB2376">
        <v>43</v>
      </c>
      <c r="AC2376">
        <v>14</v>
      </c>
      <c r="AD2376">
        <v>65</v>
      </c>
      <c r="AE2376">
        <v>81</v>
      </c>
      <c r="AF2376">
        <v>31</v>
      </c>
      <c r="AG2376">
        <v>111</v>
      </c>
      <c r="AH2376">
        <v>1033.9166666666665</v>
      </c>
      <c r="AI2376">
        <v>2014.3166666666664</v>
      </c>
      <c r="AJ2376">
        <v>2561.833333333333</v>
      </c>
      <c r="AK2376">
        <v>1021</v>
      </c>
      <c r="AL2376">
        <v>0.96998799723737394</v>
      </c>
      <c r="AM2376">
        <f t="shared" si="703"/>
        <v>1</v>
      </c>
      <c r="AN2376">
        <f t="shared" si="704"/>
        <v>990.35774517935874</v>
      </c>
      <c r="AO2376">
        <v>15.37</v>
      </c>
      <c r="AP2376">
        <f t="shared" si="705"/>
        <v>14.908715517538436</v>
      </c>
      <c r="AQ2376">
        <v>3.27</v>
      </c>
      <c r="AR2376">
        <v>6430</v>
      </c>
      <c r="AS2376">
        <v>5.0737861885996933</v>
      </c>
      <c r="AT2376">
        <v>1.0928040724830506</v>
      </c>
      <c r="AU2376">
        <f t="shared" si="706"/>
        <v>5.54465420981</v>
      </c>
      <c r="AV2376">
        <f t="shared" si="707"/>
        <v>3.2784122174491515</v>
      </c>
      <c r="AW2376">
        <f t="shared" si="708"/>
        <v>7.6496285073813537</v>
      </c>
      <c r="AX2376">
        <f t="shared" si="711"/>
        <v>10.928040724830506</v>
      </c>
      <c r="AY2376" s="4">
        <v>0.1</v>
      </c>
      <c r="AZ2376">
        <v>35</v>
      </c>
      <c r="BA2376" s="1">
        <f t="shared" si="709"/>
        <v>0.10368970511989745</v>
      </c>
      <c r="BB2376">
        <v>0.1124</v>
      </c>
      <c r="BC2376">
        <v>4.8224999999999997E-2</v>
      </c>
      <c r="BD2376">
        <v>6.43E-3</v>
      </c>
      <c r="BE2376">
        <v>160000</v>
      </c>
      <c r="BF2376">
        <f t="shared" si="712"/>
        <v>74.400000000000006</v>
      </c>
      <c r="BG2376" s="7">
        <f t="shared" si="713"/>
        <v>0.78884137209302341</v>
      </c>
      <c r="BH2376" s="8">
        <f t="shared" si="714"/>
        <v>1.5776827441860468</v>
      </c>
      <c r="BI2376" s="7">
        <f t="shared" si="715"/>
        <v>2.36652411627907</v>
      </c>
      <c r="BJ2376">
        <v>340.8</v>
      </c>
      <c r="BK2376">
        <v>6390</v>
      </c>
      <c r="BL2376">
        <v>0.12</v>
      </c>
      <c r="BM2376">
        <v>0.11</v>
      </c>
      <c r="BN2376" s="3">
        <f t="shared" si="710"/>
        <v>0.15835717799824586</v>
      </c>
      <c r="BO2376" s="3">
        <f t="shared" si="716"/>
        <v>0.1882896351887336</v>
      </c>
      <c r="BP2376" s="3">
        <f t="shared" si="717"/>
        <v>0.17371769917785332</v>
      </c>
      <c r="BQ2376" s="3">
        <f t="shared" si="718"/>
        <v>0.22290481048031544</v>
      </c>
      <c r="BR2376">
        <f t="shared" si="719"/>
        <v>0.16916056222307063</v>
      </c>
      <c r="BS2376">
        <f t="shared" si="720"/>
        <v>0.20005634742382941</v>
      </c>
      <c r="BT2376" s="5">
        <f t="shared" si="721"/>
        <v>467.35872132849016</v>
      </c>
    </row>
    <row r="2377" spans="1:72" x14ac:dyDescent="0.2">
      <c r="A2377">
        <v>4</v>
      </c>
      <c r="B2377">
        <v>46097</v>
      </c>
      <c r="C2377" t="s">
        <v>294</v>
      </c>
      <c r="D2377">
        <v>46</v>
      </c>
      <c r="E2377" t="s">
        <v>365</v>
      </c>
      <c r="F2377" t="s">
        <v>366</v>
      </c>
      <c r="G2377" t="s">
        <v>583</v>
      </c>
      <c r="H2377">
        <v>97</v>
      </c>
      <c r="I2377">
        <v>599</v>
      </c>
      <c r="J2377">
        <v>459</v>
      </c>
      <c r="K2377">
        <v>374</v>
      </c>
      <c r="L2377">
        <v>100</v>
      </c>
      <c r="M2377" s="5">
        <v>10004</v>
      </c>
      <c r="N2377" s="5">
        <v>13967.65287</v>
      </c>
      <c r="O2377" s="5">
        <v>4087.7</v>
      </c>
      <c r="P2377" s="5">
        <v>5707.2745539999996</v>
      </c>
      <c r="Q2377" s="5">
        <v>8970.7000000000007</v>
      </c>
      <c r="R2377" s="5">
        <v>12524.952380000001</v>
      </c>
      <c r="S2377" s="5">
        <v>101</v>
      </c>
      <c r="T2377" s="5">
        <v>141.01688720000001</v>
      </c>
      <c r="U2377">
        <v>584</v>
      </c>
      <c r="V2377">
        <v>448</v>
      </c>
      <c r="W2377">
        <v>406</v>
      </c>
      <c r="X2377">
        <v>96</v>
      </c>
      <c r="Y2377">
        <v>62</v>
      </c>
      <c r="Z2377">
        <v>20</v>
      </c>
      <c r="AA2377">
        <v>88</v>
      </c>
      <c r="AB2377">
        <v>43</v>
      </c>
      <c r="AC2377">
        <v>14</v>
      </c>
      <c r="AD2377">
        <v>65</v>
      </c>
      <c r="AE2377">
        <v>81</v>
      </c>
      <c r="AF2377">
        <v>31</v>
      </c>
      <c r="AG2377">
        <v>111</v>
      </c>
      <c r="AH2377">
        <v>1033.9166666666665</v>
      </c>
      <c r="AI2377">
        <v>2014.3166666666664</v>
      </c>
      <c r="AJ2377">
        <v>2561.833333333333</v>
      </c>
      <c r="AK2377">
        <v>1021</v>
      </c>
      <c r="AL2377">
        <v>0.98514601215720199</v>
      </c>
      <c r="AM2377">
        <f t="shared" si="703"/>
        <v>1</v>
      </c>
      <c r="AN2377">
        <f t="shared" si="704"/>
        <v>1005.8340784125032</v>
      </c>
      <c r="AO2377">
        <v>15.37</v>
      </c>
      <c r="AP2377">
        <f t="shared" si="705"/>
        <v>15.141694206856194</v>
      </c>
      <c r="AQ2377">
        <v>3.27</v>
      </c>
      <c r="AR2377">
        <v>6430</v>
      </c>
      <c r="AS2377">
        <v>5.0737861885996933</v>
      </c>
      <c r="AT2377">
        <v>1.0488107505587767</v>
      </c>
      <c r="AU2377">
        <f t="shared" si="706"/>
        <v>5.3214415006399998</v>
      </c>
      <c r="AV2377">
        <f t="shared" si="707"/>
        <v>3.1464322516763303</v>
      </c>
      <c r="AW2377">
        <f t="shared" si="708"/>
        <v>7.3416752539114372</v>
      </c>
      <c r="AX2377">
        <f t="shared" si="711"/>
        <v>10.488107505587767</v>
      </c>
      <c r="AY2377" s="4">
        <v>0.1</v>
      </c>
      <c r="AZ2377">
        <v>35</v>
      </c>
      <c r="BA2377" s="1">
        <f t="shared" si="709"/>
        <v>0.10368970511989745</v>
      </c>
      <c r="BB2377">
        <v>0.1124</v>
      </c>
      <c r="BC2377">
        <v>4.8224999999999997E-2</v>
      </c>
      <c r="BD2377">
        <v>6.43E-3</v>
      </c>
      <c r="BE2377">
        <v>160000</v>
      </c>
      <c r="BF2377">
        <f t="shared" si="712"/>
        <v>74.400000000000006</v>
      </c>
      <c r="BG2377" s="7">
        <f t="shared" si="713"/>
        <v>0.78884137209302341</v>
      </c>
      <c r="BH2377" s="8">
        <f t="shared" si="714"/>
        <v>1.5776827441860468</v>
      </c>
      <c r="BI2377" s="7">
        <f t="shared" si="715"/>
        <v>2.36652411627907</v>
      </c>
      <c r="BJ2377">
        <v>340.8</v>
      </c>
      <c r="BK2377">
        <v>6390</v>
      </c>
      <c r="BL2377">
        <v>0.12</v>
      </c>
      <c r="BM2377">
        <v>0.11</v>
      </c>
      <c r="BN2377" s="3">
        <f t="shared" si="710"/>
        <v>0.15878833336449613</v>
      </c>
      <c r="BO2377" s="3">
        <f t="shared" si="716"/>
        <v>0.18887791264303305</v>
      </c>
      <c r="BP2377" s="3">
        <f t="shared" si="717"/>
        <v>0.17489260317219665</v>
      </c>
      <c r="BQ2377" s="3">
        <f t="shared" si="718"/>
        <v>0.2220995750548472</v>
      </c>
      <c r="BR2377">
        <f t="shared" si="719"/>
        <v>0.16974883967737009</v>
      </c>
      <c r="BS2377">
        <f t="shared" si="720"/>
        <v>0.20064462487812887</v>
      </c>
      <c r="BT2377" s="5">
        <f t="shared" si="721"/>
        <v>467.35872132849016</v>
      </c>
    </row>
    <row r="2378" spans="1:72" x14ac:dyDescent="0.2">
      <c r="A2378">
        <v>4</v>
      </c>
      <c r="B2378">
        <v>46099</v>
      </c>
      <c r="C2378" t="s">
        <v>294</v>
      </c>
      <c r="D2378">
        <v>46</v>
      </c>
      <c r="E2378" t="s">
        <v>365</v>
      </c>
      <c r="F2378" t="s">
        <v>366</v>
      </c>
      <c r="G2378" t="s">
        <v>608</v>
      </c>
      <c r="H2378">
        <v>99</v>
      </c>
      <c r="I2378">
        <v>1025</v>
      </c>
      <c r="J2378">
        <v>752</v>
      </c>
      <c r="K2378">
        <v>433</v>
      </c>
      <c r="L2378">
        <v>172</v>
      </c>
      <c r="M2378" s="5">
        <v>16695</v>
      </c>
      <c r="N2378" s="5">
        <v>23309.672600000002</v>
      </c>
      <c r="O2378" s="5">
        <v>5329.4</v>
      </c>
      <c r="P2378" s="5">
        <v>7440.9445429999996</v>
      </c>
      <c r="Q2378" s="5">
        <v>10246</v>
      </c>
      <c r="R2378" s="5">
        <v>14305.53492</v>
      </c>
      <c r="S2378" s="5">
        <v>157</v>
      </c>
      <c r="T2378" s="5">
        <v>219.2044683</v>
      </c>
      <c r="U2378">
        <v>715</v>
      </c>
      <c r="V2378">
        <v>588</v>
      </c>
      <c r="W2378">
        <v>431</v>
      </c>
      <c r="X2378">
        <v>116</v>
      </c>
      <c r="Y2378">
        <v>62</v>
      </c>
      <c r="Z2378">
        <v>20</v>
      </c>
      <c r="AA2378">
        <v>88</v>
      </c>
      <c r="AB2378">
        <v>43</v>
      </c>
      <c r="AC2378">
        <v>14</v>
      </c>
      <c r="AD2378">
        <v>65</v>
      </c>
      <c r="AE2378">
        <v>81</v>
      </c>
      <c r="AF2378">
        <v>31</v>
      </c>
      <c r="AG2378">
        <v>111</v>
      </c>
      <c r="AH2378">
        <v>1033.9166666666665</v>
      </c>
      <c r="AI2378">
        <v>2014.3166666666664</v>
      </c>
      <c r="AJ2378">
        <v>2561.833333333333</v>
      </c>
      <c r="AK2378">
        <v>1021</v>
      </c>
      <c r="AL2378">
        <v>0.98977575699488296</v>
      </c>
      <c r="AM2378">
        <f t="shared" si="703"/>
        <v>1</v>
      </c>
      <c r="AN2378">
        <f t="shared" si="704"/>
        <v>1010.5610478917755</v>
      </c>
      <c r="AO2378">
        <v>15.37</v>
      </c>
      <c r="AP2378">
        <f t="shared" si="705"/>
        <v>15.21285338501135</v>
      </c>
      <c r="AQ2378">
        <v>3.27</v>
      </c>
      <c r="AR2378">
        <v>6430</v>
      </c>
      <c r="AS2378">
        <v>5.0737861885996933</v>
      </c>
      <c r="AT2378">
        <v>1.0479168189165269</v>
      </c>
      <c r="AU2378">
        <f t="shared" si="706"/>
        <v>5.3169058826199995</v>
      </c>
      <c r="AV2378">
        <f t="shared" si="707"/>
        <v>3.1437504567495806</v>
      </c>
      <c r="AW2378">
        <f t="shared" si="708"/>
        <v>7.3354177324156886</v>
      </c>
      <c r="AX2378">
        <f t="shared" si="711"/>
        <v>10.479168189165268</v>
      </c>
      <c r="AY2378" s="4">
        <v>0.1</v>
      </c>
      <c r="AZ2378">
        <v>35</v>
      </c>
      <c r="BA2378" s="1">
        <f t="shared" si="709"/>
        <v>0.10368970511989745</v>
      </c>
      <c r="BB2378">
        <v>0.1124</v>
      </c>
      <c r="BC2378">
        <v>4.8224999999999997E-2</v>
      </c>
      <c r="BD2378">
        <v>6.43E-3</v>
      </c>
      <c r="BE2378">
        <v>160000</v>
      </c>
      <c r="BF2378">
        <f t="shared" si="712"/>
        <v>74.400000000000006</v>
      </c>
      <c r="BG2378" s="7">
        <f t="shared" si="713"/>
        <v>0.78884137209302341</v>
      </c>
      <c r="BH2378" s="8">
        <f t="shared" si="714"/>
        <v>1.5776827441860468</v>
      </c>
      <c r="BI2378" s="7">
        <f t="shared" si="715"/>
        <v>2.36652411627907</v>
      </c>
      <c r="BJ2378">
        <v>340.8</v>
      </c>
      <c r="BK2378">
        <v>6390</v>
      </c>
      <c r="BL2378">
        <v>0.12</v>
      </c>
      <c r="BM2378">
        <v>0.11</v>
      </c>
      <c r="BN2378" s="3">
        <f t="shared" si="710"/>
        <v>0.15932923187167661</v>
      </c>
      <c r="BO2378" s="3">
        <f t="shared" si="716"/>
        <v>0.18998484118070538</v>
      </c>
      <c r="BP2378" s="3">
        <f t="shared" si="717"/>
        <v>0.17601145179235858</v>
      </c>
      <c r="BQ2378" s="3">
        <f t="shared" si="718"/>
        <v>0.22317818781179144</v>
      </c>
      <c r="BR2378">
        <f t="shared" si="719"/>
        <v>0.17085576821504242</v>
      </c>
      <c r="BS2378">
        <f t="shared" si="720"/>
        <v>0.2017515534158012</v>
      </c>
      <c r="BT2378" s="5">
        <f t="shared" si="721"/>
        <v>467.35872132849016</v>
      </c>
    </row>
    <row r="2379" spans="1:72" x14ac:dyDescent="0.2">
      <c r="A2379">
        <v>4</v>
      </c>
      <c r="B2379">
        <v>46101</v>
      </c>
      <c r="C2379" t="s">
        <v>294</v>
      </c>
      <c r="D2379">
        <v>46</v>
      </c>
      <c r="E2379" t="s">
        <v>365</v>
      </c>
      <c r="F2379" t="s">
        <v>366</v>
      </c>
      <c r="G2379" t="s">
        <v>582</v>
      </c>
      <c r="H2379">
        <v>101</v>
      </c>
      <c r="I2379">
        <v>732</v>
      </c>
      <c r="J2379">
        <v>591</v>
      </c>
      <c r="K2379">
        <v>395</v>
      </c>
      <c r="L2379">
        <v>120</v>
      </c>
      <c r="M2379" s="5">
        <v>11892</v>
      </c>
      <c r="N2379" s="5">
        <v>16603.691320000002</v>
      </c>
      <c r="O2379" s="5">
        <v>4450.8</v>
      </c>
      <c r="P2379" s="5">
        <v>6214.2372450000003</v>
      </c>
      <c r="Q2379" s="5">
        <v>9440.5</v>
      </c>
      <c r="R2379" s="5">
        <v>13180.89034</v>
      </c>
      <c r="S2379" s="5">
        <v>117</v>
      </c>
      <c r="T2379" s="5">
        <v>163.35619610000001</v>
      </c>
      <c r="U2379">
        <v>644</v>
      </c>
      <c r="V2379">
        <v>531</v>
      </c>
      <c r="W2379">
        <v>420</v>
      </c>
      <c r="X2379">
        <v>104</v>
      </c>
      <c r="Y2379">
        <v>62</v>
      </c>
      <c r="Z2379">
        <v>20</v>
      </c>
      <c r="AA2379">
        <v>88</v>
      </c>
      <c r="AB2379">
        <v>43</v>
      </c>
      <c r="AC2379">
        <v>14</v>
      </c>
      <c r="AD2379">
        <v>65</v>
      </c>
      <c r="AE2379">
        <v>81</v>
      </c>
      <c r="AF2379">
        <v>31</v>
      </c>
      <c r="AG2379">
        <v>111</v>
      </c>
      <c r="AH2379">
        <v>1033.9166666666665</v>
      </c>
      <c r="AI2379">
        <v>2014.3166666666664</v>
      </c>
      <c r="AJ2379">
        <v>2561.833333333333</v>
      </c>
      <c r="AK2379">
        <v>1021</v>
      </c>
      <c r="AL2379">
        <v>0.99081932604312895</v>
      </c>
      <c r="AM2379">
        <f t="shared" si="703"/>
        <v>1</v>
      </c>
      <c r="AN2379">
        <f t="shared" si="704"/>
        <v>1011.6265318900347</v>
      </c>
      <c r="AO2379">
        <v>15.37</v>
      </c>
      <c r="AP2379">
        <f t="shared" si="705"/>
        <v>15.228893041282891</v>
      </c>
      <c r="AQ2379">
        <v>3.27</v>
      </c>
      <c r="AR2379">
        <v>6430</v>
      </c>
      <c r="AS2379">
        <v>5.0737861885996933</v>
      </c>
      <c r="AT2379">
        <v>0.99694384445199247</v>
      </c>
      <c r="AU2379">
        <f t="shared" si="706"/>
        <v>5.0582799087900003</v>
      </c>
      <c r="AV2379">
        <f t="shared" si="707"/>
        <v>2.9908315333559772</v>
      </c>
      <c r="AW2379">
        <f t="shared" si="708"/>
        <v>6.978606911163947</v>
      </c>
      <c r="AX2379">
        <f t="shared" si="711"/>
        <v>9.9694384445199251</v>
      </c>
      <c r="AY2379" s="4">
        <v>0.1</v>
      </c>
      <c r="AZ2379">
        <v>35</v>
      </c>
      <c r="BA2379" s="1">
        <f t="shared" si="709"/>
        <v>0.10368970511989745</v>
      </c>
      <c r="BB2379">
        <v>0.1124</v>
      </c>
      <c r="BC2379">
        <v>4.8224999999999997E-2</v>
      </c>
      <c r="BD2379">
        <v>6.43E-3</v>
      </c>
      <c r="BE2379">
        <v>160000</v>
      </c>
      <c r="BF2379">
        <f t="shared" si="712"/>
        <v>74.400000000000006</v>
      </c>
      <c r="BG2379" s="7">
        <f t="shared" si="713"/>
        <v>0.78884137209302341</v>
      </c>
      <c r="BH2379" s="8">
        <f t="shared" si="714"/>
        <v>1.5776827441860468</v>
      </c>
      <c r="BI2379" s="7">
        <f t="shared" si="715"/>
        <v>2.36652411627907</v>
      </c>
      <c r="BJ2379">
        <v>340.8</v>
      </c>
      <c r="BK2379">
        <v>6390</v>
      </c>
      <c r="BL2379">
        <v>0.12</v>
      </c>
      <c r="BM2379">
        <v>0.11</v>
      </c>
      <c r="BN2379" s="3">
        <f t="shared" si="710"/>
        <v>0.15779476197875753</v>
      </c>
      <c r="BO2379" s="3">
        <f t="shared" si="716"/>
        <v>0.18804499670900657</v>
      </c>
      <c r="BP2379" s="3">
        <f t="shared" si="717"/>
        <v>0.17475130365496577</v>
      </c>
      <c r="BQ2379" s="3">
        <f t="shared" si="718"/>
        <v>0.21962374609374996</v>
      </c>
      <c r="BR2379">
        <f t="shared" si="719"/>
        <v>0.1689159237433436</v>
      </c>
      <c r="BS2379">
        <f t="shared" si="720"/>
        <v>0.19981170894410238</v>
      </c>
      <c r="BT2379" s="5">
        <f t="shared" si="721"/>
        <v>467.35872132849016</v>
      </c>
    </row>
    <row r="2380" spans="1:72" x14ac:dyDescent="0.2">
      <c r="A2380">
        <v>4</v>
      </c>
      <c r="B2380">
        <v>46103</v>
      </c>
      <c r="C2380" t="s">
        <v>294</v>
      </c>
      <c r="D2380">
        <v>46</v>
      </c>
      <c r="E2380" t="s">
        <v>365</v>
      </c>
      <c r="F2380" t="s">
        <v>366</v>
      </c>
      <c r="G2380" t="s">
        <v>318</v>
      </c>
      <c r="H2380">
        <v>103</v>
      </c>
      <c r="I2380">
        <v>477</v>
      </c>
      <c r="J2380">
        <v>234</v>
      </c>
      <c r="K2380">
        <v>746</v>
      </c>
      <c r="L2380">
        <v>104</v>
      </c>
      <c r="M2380" s="5">
        <v>8137.3</v>
      </c>
      <c r="N2380" s="5">
        <v>11361.35363</v>
      </c>
      <c r="O2380" s="5">
        <v>3558.1</v>
      </c>
      <c r="P2380" s="5">
        <v>4967.8434310000002</v>
      </c>
      <c r="Q2380" s="5">
        <v>18584</v>
      </c>
      <c r="R2380" s="5">
        <v>25947.107250000001</v>
      </c>
      <c r="S2380" s="5">
        <v>98</v>
      </c>
      <c r="T2380" s="5">
        <v>136.82826679999999</v>
      </c>
      <c r="U2380">
        <v>407</v>
      </c>
      <c r="V2380">
        <v>249</v>
      </c>
      <c r="W2380">
        <v>749</v>
      </c>
      <c r="X2380">
        <v>77</v>
      </c>
      <c r="Y2380">
        <v>62</v>
      </c>
      <c r="Z2380">
        <v>20</v>
      </c>
      <c r="AA2380">
        <v>88</v>
      </c>
      <c r="AB2380">
        <v>43</v>
      </c>
      <c r="AC2380">
        <v>14</v>
      </c>
      <c r="AD2380">
        <v>65</v>
      </c>
      <c r="AE2380">
        <v>81</v>
      </c>
      <c r="AF2380">
        <v>31</v>
      </c>
      <c r="AG2380">
        <v>111</v>
      </c>
      <c r="AH2380">
        <v>1033.9166666666665</v>
      </c>
      <c r="AI2380">
        <v>2014.3166666666664</v>
      </c>
      <c r="AJ2380">
        <v>2561.833333333333</v>
      </c>
      <c r="AK2380">
        <v>1021</v>
      </c>
      <c r="AL2380">
        <v>0.96209771270993405</v>
      </c>
      <c r="AM2380">
        <f t="shared" si="703"/>
        <v>1</v>
      </c>
      <c r="AN2380">
        <f t="shared" si="704"/>
        <v>982.30176467684271</v>
      </c>
      <c r="AO2380">
        <v>15.37</v>
      </c>
      <c r="AP2380">
        <f t="shared" si="705"/>
        <v>14.787441844351685</v>
      </c>
      <c r="AQ2380">
        <v>3.27</v>
      </c>
      <c r="AR2380">
        <v>6430</v>
      </c>
      <c r="AS2380">
        <v>5.0737861885996933</v>
      </c>
      <c r="AT2380">
        <v>1.067941782752861</v>
      </c>
      <c r="AU2380">
        <f t="shared" si="706"/>
        <v>5.41850826756</v>
      </c>
      <c r="AV2380">
        <f t="shared" si="707"/>
        <v>3.203825348258583</v>
      </c>
      <c r="AW2380">
        <f t="shared" si="708"/>
        <v>7.475592479270027</v>
      </c>
      <c r="AX2380">
        <f t="shared" si="711"/>
        <v>10.67941782752861</v>
      </c>
      <c r="AY2380" s="4">
        <v>0.1</v>
      </c>
      <c r="AZ2380">
        <v>35</v>
      </c>
      <c r="BA2380" s="1">
        <f t="shared" si="709"/>
        <v>0.10368970511989745</v>
      </c>
      <c r="BB2380">
        <v>0.1124</v>
      </c>
      <c r="BC2380">
        <v>4.8224999999999997E-2</v>
      </c>
      <c r="BD2380">
        <v>6.43E-3</v>
      </c>
      <c r="BE2380">
        <v>160000</v>
      </c>
      <c r="BF2380">
        <f t="shared" si="712"/>
        <v>74.400000000000006</v>
      </c>
      <c r="BG2380" s="7">
        <f t="shared" si="713"/>
        <v>0.78884137209302341</v>
      </c>
      <c r="BH2380" s="8">
        <f t="shared" si="714"/>
        <v>1.5776827441860468</v>
      </c>
      <c r="BI2380" s="7">
        <f t="shared" si="715"/>
        <v>2.36652411627907</v>
      </c>
      <c r="BJ2380">
        <v>340.8</v>
      </c>
      <c r="BK2380">
        <v>6390</v>
      </c>
      <c r="BL2380">
        <v>0.12</v>
      </c>
      <c r="BM2380">
        <v>0.11</v>
      </c>
      <c r="BN2380" s="3">
        <f t="shared" si="710"/>
        <v>0.15657452536337191</v>
      </c>
      <c r="BO2380" s="3">
        <f t="shared" si="716"/>
        <v>0.18654582956143853</v>
      </c>
      <c r="BP2380" s="3">
        <f t="shared" si="717"/>
        <v>0.17230541839033042</v>
      </c>
      <c r="BQ2380" s="3">
        <f t="shared" si="718"/>
        <v>0.22037347803203672</v>
      </c>
      <c r="BR2380">
        <f t="shared" si="719"/>
        <v>0.16741675659577557</v>
      </c>
      <c r="BS2380">
        <f t="shared" si="720"/>
        <v>0.19831254179653435</v>
      </c>
      <c r="BT2380" s="5">
        <f t="shared" si="721"/>
        <v>467.35872132849016</v>
      </c>
    </row>
    <row r="2381" spans="1:72" x14ac:dyDescent="0.2">
      <c r="A2381">
        <v>4</v>
      </c>
      <c r="B2381">
        <v>46105</v>
      </c>
      <c r="C2381" t="s">
        <v>294</v>
      </c>
      <c r="D2381">
        <v>46</v>
      </c>
      <c r="E2381" t="s">
        <v>365</v>
      </c>
      <c r="F2381" t="s">
        <v>366</v>
      </c>
      <c r="G2381" t="s">
        <v>381</v>
      </c>
      <c r="H2381">
        <v>105</v>
      </c>
      <c r="I2381">
        <v>373</v>
      </c>
      <c r="J2381">
        <v>223</v>
      </c>
      <c r="K2381">
        <v>735</v>
      </c>
      <c r="L2381">
        <v>78</v>
      </c>
      <c r="M2381" s="5">
        <v>6051.1</v>
      </c>
      <c r="N2381" s="5">
        <v>8448.5869939999993</v>
      </c>
      <c r="O2381" s="5">
        <v>3114.1</v>
      </c>
      <c r="P2381" s="5">
        <v>4347.9276090000003</v>
      </c>
      <c r="Q2381" s="5">
        <v>17402</v>
      </c>
      <c r="R2381" s="5">
        <v>24296.790809999999</v>
      </c>
      <c r="S2381" s="5">
        <v>77</v>
      </c>
      <c r="T2381" s="5">
        <v>107.50792389999999</v>
      </c>
      <c r="U2381">
        <v>384</v>
      </c>
      <c r="V2381">
        <v>248</v>
      </c>
      <c r="W2381">
        <v>754</v>
      </c>
      <c r="X2381">
        <v>70</v>
      </c>
      <c r="Y2381">
        <v>62</v>
      </c>
      <c r="Z2381">
        <v>20</v>
      </c>
      <c r="AA2381">
        <v>88</v>
      </c>
      <c r="AB2381">
        <v>43</v>
      </c>
      <c r="AC2381">
        <v>14</v>
      </c>
      <c r="AD2381">
        <v>65</v>
      </c>
      <c r="AE2381">
        <v>81</v>
      </c>
      <c r="AF2381">
        <v>31</v>
      </c>
      <c r="AG2381">
        <v>111</v>
      </c>
      <c r="AH2381">
        <v>1033.9166666666665</v>
      </c>
      <c r="AI2381">
        <v>2014.3166666666664</v>
      </c>
      <c r="AJ2381">
        <v>2561.833333333333</v>
      </c>
      <c r="AK2381">
        <v>1021</v>
      </c>
      <c r="AL2381">
        <v>0.96162068770255604</v>
      </c>
      <c r="AM2381">
        <f t="shared" si="703"/>
        <v>1</v>
      </c>
      <c r="AN2381">
        <f t="shared" si="704"/>
        <v>981.81472214430971</v>
      </c>
      <c r="AO2381">
        <v>15.37</v>
      </c>
      <c r="AP2381">
        <f t="shared" si="705"/>
        <v>14.780109969988285</v>
      </c>
      <c r="AQ2381">
        <v>3.27</v>
      </c>
      <c r="AR2381">
        <v>6430</v>
      </c>
      <c r="AS2381">
        <v>5.0737861885996933</v>
      </c>
      <c r="AT2381">
        <v>1.0422966822355466</v>
      </c>
      <c r="AU2381">
        <f t="shared" si="706"/>
        <v>5.2883905107499993</v>
      </c>
      <c r="AV2381">
        <f t="shared" si="707"/>
        <v>3.1268900467066398</v>
      </c>
      <c r="AW2381">
        <f t="shared" si="708"/>
        <v>7.2960767756488263</v>
      </c>
      <c r="AX2381">
        <f t="shared" si="711"/>
        <v>10.422966822355466</v>
      </c>
      <c r="AY2381" s="4">
        <v>0.1</v>
      </c>
      <c r="AZ2381">
        <v>35</v>
      </c>
      <c r="BA2381" s="1">
        <f t="shared" si="709"/>
        <v>0.10368970511989745</v>
      </c>
      <c r="BB2381">
        <v>0.1124</v>
      </c>
      <c r="BC2381">
        <v>4.8224999999999997E-2</v>
      </c>
      <c r="BD2381">
        <v>6.43E-3</v>
      </c>
      <c r="BE2381">
        <v>160000</v>
      </c>
      <c r="BF2381">
        <f t="shared" si="712"/>
        <v>74.400000000000006</v>
      </c>
      <c r="BG2381" s="7">
        <f t="shared" si="713"/>
        <v>0.78884137209302341</v>
      </c>
      <c r="BH2381" s="8">
        <f t="shared" si="714"/>
        <v>1.5776827441860468</v>
      </c>
      <c r="BI2381" s="7">
        <f t="shared" si="715"/>
        <v>2.36652411627907</v>
      </c>
      <c r="BJ2381">
        <v>340.8</v>
      </c>
      <c r="BK2381">
        <v>6390</v>
      </c>
      <c r="BL2381">
        <v>0.12</v>
      </c>
      <c r="BM2381">
        <v>0.11</v>
      </c>
      <c r="BN2381" s="3">
        <f t="shared" si="710"/>
        <v>0.15567913188678767</v>
      </c>
      <c r="BO2381" s="3">
        <f t="shared" si="716"/>
        <v>0.18546822121168771</v>
      </c>
      <c r="BP2381" s="3">
        <f t="shared" si="717"/>
        <v>0.17156977322788891</v>
      </c>
      <c r="BQ2381" s="3">
        <f t="shared" si="718"/>
        <v>0.21848354689531088</v>
      </c>
      <c r="BR2381">
        <f t="shared" si="719"/>
        <v>0.16633914824602475</v>
      </c>
      <c r="BS2381">
        <f t="shared" si="720"/>
        <v>0.19723493344678353</v>
      </c>
      <c r="BT2381" s="5">
        <f t="shared" si="721"/>
        <v>467.35872132849016</v>
      </c>
    </row>
    <row r="2382" spans="1:72" x14ac:dyDescent="0.2">
      <c r="A2382">
        <v>4</v>
      </c>
      <c r="B2382">
        <v>46107</v>
      </c>
      <c r="C2382" t="s">
        <v>294</v>
      </c>
      <c r="D2382">
        <v>46</v>
      </c>
      <c r="E2382" t="s">
        <v>365</v>
      </c>
      <c r="F2382" t="s">
        <v>366</v>
      </c>
      <c r="G2382" t="s">
        <v>588</v>
      </c>
      <c r="H2382">
        <v>107</v>
      </c>
      <c r="I2382">
        <v>471</v>
      </c>
      <c r="J2382">
        <v>276</v>
      </c>
      <c r="K2382">
        <v>336</v>
      </c>
      <c r="L2382">
        <v>95</v>
      </c>
      <c r="M2382" s="5">
        <v>7656.1</v>
      </c>
      <c r="N2382" s="5">
        <v>10689.49891</v>
      </c>
      <c r="O2382" s="5">
        <v>3422.4</v>
      </c>
      <c r="P2382" s="5">
        <v>4778.3781669999998</v>
      </c>
      <c r="Q2382" s="5">
        <v>8000.7</v>
      </c>
      <c r="R2382" s="5">
        <v>11170.63178</v>
      </c>
      <c r="S2382" s="5">
        <v>93</v>
      </c>
      <c r="T2382" s="5">
        <v>129.8472328</v>
      </c>
      <c r="U2382">
        <v>465</v>
      </c>
      <c r="V2382">
        <v>298</v>
      </c>
      <c r="W2382">
        <v>368</v>
      </c>
      <c r="X2382">
        <v>82</v>
      </c>
      <c r="Y2382">
        <v>62</v>
      </c>
      <c r="Z2382">
        <v>20</v>
      </c>
      <c r="AA2382">
        <v>88</v>
      </c>
      <c r="AB2382">
        <v>43</v>
      </c>
      <c r="AC2382">
        <v>14</v>
      </c>
      <c r="AD2382">
        <v>65</v>
      </c>
      <c r="AE2382">
        <v>81</v>
      </c>
      <c r="AF2382">
        <v>31</v>
      </c>
      <c r="AG2382">
        <v>111</v>
      </c>
      <c r="AH2382">
        <v>1033.9166666666665</v>
      </c>
      <c r="AI2382">
        <v>2014.3166666666664</v>
      </c>
      <c r="AJ2382">
        <v>2561.833333333333</v>
      </c>
      <c r="AK2382">
        <v>1021</v>
      </c>
      <c r="AL2382">
        <v>0.97127604213627905</v>
      </c>
      <c r="AM2382">
        <f t="shared" si="703"/>
        <v>1</v>
      </c>
      <c r="AN2382">
        <f t="shared" si="704"/>
        <v>991.67283902114093</v>
      </c>
      <c r="AO2382">
        <v>15.37</v>
      </c>
      <c r="AP2382">
        <f t="shared" si="705"/>
        <v>14.928512767634608</v>
      </c>
      <c r="AQ2382">
        <v>3.27</v>
      </c>
      <c r="AR2382">
        <v>6430</v>
      </c>
      <c r="AS2382">
        <v>5.0737861885996933</v>
      </c>
      <c r="AT2382">
        <v>1.0658333342880759</v>
      </c>
      <c r="AU2382">
        <f t="shared" si="706"/>
        <v>5.4078104508599996</v>
      </c>
      <c r="AV2382">
        <f t="shared" si="707"/>
        <v>3.1975000028642278</v>
      </c>
      <c r="AW2382">
        <f t="shared" si="708"/>
        <v>7.4608333400165314</v>
      </c>
      <c r="AX2382">
        <f t="shared" si="711"/>
        <v>10.658333342880759</v>
      </c>
      <c r="AY2382" s="4">
        <v>0.1</v>
      </c>
      <c r="AZ2382">
        <v>35</v>
      </c>
      <c r="BA2382" s="1">
        <f t="shared" si="709"/>
        <v>0.10368970511989745</v>
      </c>
      <c r="BB2382">
        <v>0.1124</v>
      </c>
      <c r="BC2382">
        <v>4.8224999999999997E-2</v>
      </c>
      <c r="BD2382">
        <v>6.43E-3</v>
      </c>
      <c r="BE2382">
        <v>160000</v>
      </c>
      <c r="BF2382">
        <f t="shared" si="712"/>
        <v>74.400000000000006</v>
      </c>
      <c r="BG2382" s="7">
        <f t="shared" si="713"/>
        <v>0.78884137209302341</v>
      </c>
      <c r="BH2382" s="8">
        <f t="shared" si="714"/>
        <v>1.5776827441860468</v>
      </c>
      <c r="BI2382" s="7">
        <f t="shared" si="715"/>
        <v>2.36652411627907</v>
      </c>
      <c r="BJ2382">
        <v>340.8</v>
      </c>
      <c r="BK2382">
        <v>6390</v>
      </c>
      <c r="BL2382">
        <v>0.12</v>
      </c>
      <c r="BM2382">
        <v>0.11</v>
      </c>
      <c r="BN2382" s="3">
        <f t="shared" si="710"/>
        <v>0.15763587016670499</v>
      </c>
      <c r="BO2382" s="3">
        <f t="shared" si="716"/>
        <v>0.18751772864331737</v>
      </c>
      <c r="BP2382" s="3">
        <f t="shared" si="717"/>
        <v>0.17330543246270455</v>
      </c>
      <c r="BQ2382" s="3">
        <f t="shared" si="718"/>
        <v>0.22127859083901086</v>
      </c>
      <c r="BR2382">
        <f t="shared" si="719"/>
        <v>0.1683886556776544</v>
      </c>
      <c r="BS2382">
        <f t="shared" si="720"/>
        <v>0.19928444087841318</v>
      </c>
      <c r="BT2382" s="5">
        <f t="shared" si="721"/>
        <v>467.35872132849016</v>
      </c>
    </row>
    <row r="2383" spans="1:72" x14ac:dyDescent="0.2">
      <c r="A2383">
        <v>4</v>
      </c>
      <c r="B2383">
        <v>46109</v>
      </c>
      <c r="C2383" t="s">
        <v>294</v>
      </c>
      <c r="D2383">
        <v>46</v>
      </c>
      <c r="E2383" t="s">
        <v>365</v>
      </c>
      <c r="F2383" t="s">
        <v>366</v>
      </c>
      <c r="G2383" t="s">
        <v>579</v>
      </c>
      <c r="H2383">
        <v>109</v>
      </c>
      <c r="I2383">
        <v>617</v>
      </c>
      <c r="J2383">
        <v>437</v>
      </c>
      <c r="K2383">
        <v>378</v>
      </c>
      <c r="L2383">
        <v>105</v>
      </c>
      <c r="M2383" s="5">
        <v>10192</v>
      </c>
      <c r="N2383" s="5">
        <v>14230.13975</v>
      </c>
      <c r="O2383" s="5">
        <v>4210.1000000000004</v>
      </c>
      <c r="P2383" s="5">
        <v>5878.1702670000004</v>
      </c>
      <c r="Q2383" s="5">
        <v>9128.1</v>
      </c>
      <c r="R2383" s="5">
        <v>12744.715330000001</v>
      </c>
      <c r="S2383" s="5">
        <v>103</v>
      </c>
      <c r="T2383" s="5">
        <v>143.80930079999999</v>
      </c>
      <c r="U2383">
        <v>578</v>
      </c>
      <c r="V2383">
        <v>430</v>
      </c>
      <c r="W2383">
        <v>406</v>
      </c>
      <c r="X2383">
        <v>96</v>
      </c>
      <c r="Y2383">
        <v>62</v>
      </c>
      <c r="Z2383">
        <v>20</v>
      </c>
      <c r="AA2383">
        <v>88</v>
      </c>
      <c r="AB2383">
        <v>43</v>
      </c>
      <c r="AC2383">
        <v>14</v>
      </c>
      <c r="AD2383">
        <v>65</v>
      </c>
      <c r="AE2383">
        <v>81</v>
      </c>
      <c r="AF2383">
        <v>31</v>
      </c>
      <c r="AG2383">
        <v>111</v>
      </c>
      <c r="AH2383">
        <v>1033.9166666666665</v>
      </c>
      <c r="AI2383">
        <v>2014.3166666666664</v>
      </c>
      <c r="AJ2383">
        <v>2561.833333333333</v>
      </c>
      <c r="AK2383">
        <v>1021</v>
      </c>
      <c r="AL2383">
        <v>0.99038745276629903</v>
      </c>
      <c r="AM2383">
        <f t="shared" si="703"/>
        <v>1</v>
      </c>
      <c r="AN2383">
        <f t="shared" si="704"/>
        <v>1011.1855892743913</v>
      </c>
      <c r="AO2383">
        <v>15.37</v>
      </c>
      <c r="AP2383">
        <f t="shared" si="705"/>
        <v>15.222255149018014</v>
      </c>
      <c r="AQ2383">
        <v>3.27</v>
      </c>
      <c r="AR2383">
        <v>6430</v>
      </c>
      <c r="AS2383">
        <v>5.0737861885996933</v>
      </c>
      <c r="AT2383">
        <v>1.0010096530066279</v>
      </c>
      <c r="AU2383">
        <f t="shared" si="706"/>
        <v>5.0789089520799999</v>
      </c>
      <c r="AV2383">
        <f t="shared" si="707"/>
        <v>3.0030289590198835</v>
      </c>
      <c r="AW2383">
        <f t="shared" si="708"/>
        <v>7.0070675710463952</v>
      </c>
      <c r="AX2383">
        <f t="shared" si="711"/>
        <v>10.01009653006628</v>
      </c>
      <c r="AY2383" s="4">
        <v>0.1</v>
      </c>
      <c r="AZ2383">
        <v>35</v>
      </c>
      <c r="BA2383" s="1">
        <f t="shared" si="709"/>
        <v>0.10368970511989745</v>
      </c>
      <c r="BB2383">
        <v>0.1124</v>
      </c>
      <c r="BC2383">
        <v>4.8224999999999997E-2</v>
      </c>
      <c r="BD2383">
        <v>6.43E-3</v>
      </c>
      <c r="BE2383">
        <v>160000</v>
      </c>
      <c r="BF2383">
        <f t="shared" si="712"/>
        <v>74.400000000000006</v>
      </c>
      <c r="BG2383" s="7">
        <f t="shared" si="713"/>
        <v>0.78884137209302341</v>
      </c>
      <c r="BH2383" s="8">
        <f t="shared" si="714"/>
        <v>1.5776827441860468</v>
      </c>
      <c r="BI2383" s="7">
        <f t="shared" si="715"/>
        <v>2.36652411627907</v>
      </c>
      <c r="BJ2383">
        <v>340.8</v>
      </c>
      <c r="BK2383">
        <v>6390</v>
      </c>
      <c r="BL2383">
        <v>0.12</v>
      </c>
      <c r="BM2383">
        <v>0.11</v>
      </c>
      <c r="BN2383" s="3">
        <f t="shared" si="710"/>
        <v>0.15787422997938338</v>
      </c>
      <c r="BO2383" s="3">
        <f t="shared" si="716"/>
        <v>0.18798324084190027</v>
      </c>
      <c r="BP2383" s="3">
        <f t="shared" si="717"/>
        <v>0.17463533248652371</v>
      </c>
      <c r="BQ2383" s="3">
        <f t="shared" si="718"/>
        <v>0.21969077696835204</v>
      </c>
      <c r="BR2383">
        <f t="shared" si="719"/>
        <v>0.1688541678762373</v>
      </c>
      <c r="BS2383">
        <f t="shared" si="720"/>
        <v>0.19974995307699608</v>
      </c>
      <c r="BT2383" s="5">
        <f t="shared" si="721"/>
        <v>467.35872132849016</v>
      </c>
    </row>
    <row r="2384" spans="1:72" x14ac:dyDescent="0.2">
      <c r="A2384">
        <v>4</v>
      </c>
      <c r="B2384">
        <v>46111</v>
      </c>
      <c r="C2384" t="s">
        <v>294</v>
      </c>
      <c r="D2384">
        <v>46</v>
      </c>
      <c r="E2384" t="s">
        <v>365</v>
      </c>
      <c r="F2384" t="s">
        <v>366</v>
      </c>
      <c r="G2384" t="s">
        <v>552</v>
      </c>
      <c r="H2384">
        <v>111</v>
      </c>
      <c r="I2384">
        <v>660</v>
      </c>
      <c r="J2384">
        <v>405</v>
      </c>
      <c r="K2384">
        <v>374</v>
      </c>
      <c r="L2384">
        <v>103</v>
      </c>
      <c r="M2384" s="5">
        <v>10406</v>
      </c>
      <c r="N2384" s="5">
        <v>14528.92801</v>
      </c>
      <c r="O2384" s="5">
        <v>3996.5</v>
      </c>
      <c r="P2384" s="5">
        <v>5579.9404940000004</v>
      </c>
      <c r="Q2384" s="5">
        <v>8920.9</v>
      </c>
      <c r="R2384" s="5">
        <v>12455.42128</v>
      </c>
      <c r="S2384" s="5">
        <v>104</v>
      </c>
      <c r="T2384" s="5">
        <v>145.2055077</v>
      </c>
      <c r="U2384">
        <v>586</v>
      </c>
      <c r="V2384">
        <v>408</v>
      </c>
      <c r="W2384">
        <v>406</v>
      </c>
      <c r="X2384">
        <v>95</v>
      </c>
      <c r="Y2384">
        <v>62</v>
      </c>
      <c r="Z2384">
        <v>20</v>
      </c>
      <c r="AA2384">
        <v>88</v>
      </c>
      <c r="AB2384">
        <v>43</v>
      </c>
      <c r="AC2384">
        <v>14</v>
      </c>
      <c r="AD2384">
        <v>65</v>
      </c>
      <c r="AE2384">
        <v>81</v>
      </c>
      <c r="AF2384">
        <v>31</v>
      </c>
      <c r="AG2384">
        <v>111</v>
      </c>
      <c r="AH2384">
        <v>1033.9166666666665</v>
      </c>
      <c r="AI2384">
        <v>2014.3166666666664</v>
      </c>
      <c r="AJ2384">
        <v>2561.833333333333</v>
      </c>
      <c r="AK2384">
        <v>1021</v>
      </c>
      <c r="AL2384">
        <v>0.98265294432640105</v>
      </c>
      <c r="AM2384">
        <f t="shared" si="703"/>
        <v>1</v>
      </c>
      <c r="AN2384">
        <f t="shared" si="704"/>
        <v>1003.2886561572554</v>
      </c>
      <c r="AO2384">
        <v>15.37</v>
      </c>
      <c r="AP2384">
        <f t="shared" si="705"/>
        <v>15.103375754296783</v>
      </c>
      <c r="AQ2384">
        <v>3.27</v>
      </c>
      <c r="AR2384">
        <v>6430</v>
      </c>
      <c r="AS2384">
        <v>5.0737861885996933</v>
      </c>
      <c r="AT2384">
        <v>1.1013991273964772</v>
      </c>
      <c r="AU2384">
        <f t="shared" si="706"/>
        <v>5.5882636807199999</v>
      </c>
      <c r="AV2384">
        <f t="shared" si="707"/>
        <v>3.3041973821894315</v>
      </c>
      <c r="AW2384">
        <f t="shared" si="708"/>
        <v>7.7097938917753401</v>
      </c>
      <c r="AX2384">
        <f t="shared" si="711"/>
        <v>11.013991273964772</v>
      </c>
      <c r="AY2384" s="4">
        <v>0.1</v>
      </c>
      <c r="AZ2384">
        <v>35</v>
      </c>
      <c r="BA2384" s="1">
        <f t="shared" si="709"/>
        <v>0.10368970511989745</v>
      </c>
      <c r="BB2384">
        <v>0.1124</v>
      </c>
      <c r="BC2384">
        <v>4.8224999999999997E-2</v>
      </c>
      <c r="BD2384">
        <v>6.43E-3</v>
      </c>
      <c r="BE2384">
        <v>160000</v>
      </c>
      <c r="BF2384">
        <f t="shared" si="712"/>
        <v>74.400000000000006</v>
      </c>
      <c r="BG2384" s="7">
        <f t="shared" si="713"/>
        <v>0.78884137209302341</v>
      </c>
      <c r="BH2384" s="8">
        <f t="shared" si="714"/>
        <v>1.5776827441860468</v>
      </c>
      <c r="BI2384" s="7">
        <f t="shared" si="715"/>
        <v>2.36652411627907</v>
      </c>
      <c r="BJ2384">
        <v>340.8</v>
      </c>
      <c r="BK2384">
        <v>6390</v>
      </c>
      <c r="BL2384">
        <v>0.12</v>
      </c>
      <c r="BM2384">
        <v>0.11</v>
      </c>
      <c r="BN2384" s="3">
        <f t="shared" si="710"/>
        <v>0.1601970274369397</v>
      </c>
      <c r="BO2384" s="3">
        <f t="shared" si="716"/>
        <v>0.19031443428039835</v>
      </c>
      <c r="BP2384" s="3">
        <f t="shared" si="717"/>
        <v>0.1756278879808468</v>
      </c>
      <c r="BQ2384" s="3">
        <f t="shared" si="718"/>
        <v>0.22520186270496223</v>
      </c>
      <c r="BR2384">
        <f t="shared" si="719"/>
        <v>0.17118536131473538</v>
      </c>
      <c r="BS2384">
        <f t="shared" si="720"/>
        <v>0.20208114651549416</v>
      </c>
      <c r="BT2384" s="5">
        <f t="shared" si="721"/>
        <v>467.35872132849016</v>
      </c>
    </row>
    <row r="2385" spans="1:72" x14ac:dyDescent="0.2">
      <c r="A2385">
        <v>4</v>
      </c>
      <c r="B2385">
        <v>46113</v>
      </c>
      <c r="C2385" t="s">
        <v>294</v>
      </c>
      <c r="D2385">
        <v>46</v>
      </c>
      <c r="E2385" t="s">
        <v>365</v>
      </c>
      <c r="F2385" t="s">
        <v>366</v>
      </c>
      <c r="G2385" t="s">
        <v>533</v>
      </c>
      <c r="H2385">
        <v>113</v>
      </c>
      <c r="I2385">
        <v>399</v>
      </c>
      <c r="J2385">
        <v>209</v>
      </c>
      <c r="K2385">
        <v>734</v>
      </c>
      <c r="L2385">
        <v>83</v>
      </c>
      <c r="M2385" s="5">
        <v>6483.7</v>
      </c>
      <c r="N2385" s="5">
        <v>9052.5860570000004</v>
      </c>
      <c r="O2385" s="5">
        <v>3137.1</v>
      </c>
      <c r="P2385" s="5">
        <v>4380.0403660000002</v>
      </c>
      <c r="Q2385" s="5">
        <v>17539</v>
      </c>
      <c r="R2385" s="5">
        <v>24488.07114</v>
      </c>
      <c r="S2385" s="5">
        <v>81</v>
      </c>
      <c r="T2385" s="5">
        <v>113.0927512</v>
      </c>
      <c r="U2385">
        <v>398</v>
      </c>
      <c r="V2385">
        <v>240</v>
      </c>
      <c r="W2385">
        <v>759</v>
      </c>
      <c r="X2385">
        <v>73</v>
      </c>
      <c r="Y2385">
        <v>62</v>
      </c>
      <c r="Z2385">
        <v>20</v>
      </c>
      <c r="AA2385">
        <v>88</v>
      </c>
      <c r="AB2385">
        <v>43</v>
      </c>
      <c r="AC2385">
        <v>14</v>
      </c>
      <c r="AD2385">
        <v>65</v>
      </c>
      <c r="AE2385">
        <v>81</v>
      </c>
      <c r="AF2385">
        <v>31</v>
      </c>
      <c r="AG2385">
        <v>111</v>
      </c>
      <c r="AH2385">
        <v>1033.9166666666665</v>
      </c>
      <c r="AI2385">
        <v>2014.3166666666664</v>
      </c>
      <c r="AJ2385">
        <v>2561.833333333333</v>
      </c>
      <c r="AK2385">
        <v>1021</v>
      </c>
      <c r="AL2385">
        <v>0.96512861134576</v>
      </c>
      <c r="AM2385">
        <f t="shared" si="703"/>
        <v>1</v>
      </c>
      <c r="AN2385">
        <f t="shared" si="704"/>
        <v>985.39631218402099</v>
      </c>
      <c r="AO2385">
        <v>15.37</v>
      </c>
      <c r="AP2385">
        <f t="shared" si="705"/>
        <v>14.834026756384331</v>
      </c>
      <c r="AQ2385">
        <v>3.27</v>
      </c>
      <c r="AR2385">
        <v>6430</v>
      </c>
      <c r="AS2385">
        <v>5.0737861885996933</v>
      </c>
      <c r="AT2385">
        <v>1.0943460638439753</v>
      </c>
      <c r="AU2385">
        <f t="shared" si="706"/>
        <v>5.5524779442799996</v>
      </c>
      <c r="AV2385">
        <f t="shared" si="707"/>
        <v>3.2830381915319258</v>
      </c>
      <c r="AW2385">
        <f t="shared" si="708"/>
        <v>7.6604224469078268</v>
      </c>
      <c r="AX2385">
        <f t="shared" si="711"/>
        <v>10.943460638439753</v>
      </c>
      <c r="AY2385" s="4">
        <v>0.1</v>
      </c>
      <c r="AZ2385">
        <v>35</v>
      </c>
      <c r="BA2385" s="1">
        <f t="shared" si="709"/>
        <v>0.10368970511989745</v>
      </c>
      <c r="BB2385">
        <v>0.1124</v>
      </c>
      <c r="BC2385">
        <v>4.8224999999999997E-2</v>
      </c>
      <c r="BD2385">
        <v>6.43E-3</v>
      </c>
      <c r="BE2385">
        <v>160000</v>
      </c>
      <c r="BF2385">
        <f t="shared" si="712"/>
        <v>74.400000000000006</v>
      </c>
      <c r="BG2385" s="7">
        <f t="shared" si="713"/>
        <v>0.78884137209302341</v>
      </c>
      <c r="BH2385" s="8">
        <f t="shared" si="714"/>
        <v>1.5776827441860468</v>
      </c>
      <c r="BI2385" s="7">
        <f t="shared" si="715"/>
        <v>2.36652411627907</v>
      </c>
      <c r="BJ2385">
        <v>340.8</v>
      </c>
      <c r="BK2385">
        <v>6390</v>
      </c>
      <c r="BL2385">
        <v>0.12</v>
      </c>
      <c r="BM2385">
        <v>0.11</v>
      </c>
      <c r="BN2385" s="3">
        <f t="shared" si="710"/>
        <v>0.15780914627522602</v>
      </c>
      <c r="BO2385" s="3">
        <f t="shared" si="716"/>
        <v>0.18763317992334319</v>
      </c>
      <c r="BP2385" s="3">
        <f t="shared" si="717"/>
        <v>0.17304068231317307</v>
      </c>
      <c r="BQ2385" s="3">
        <f t="shared" si="718"/>
        <v>0.2222971986467904</v>
      </c>
      <c r="BR2385">
        <f t="shared" si="719"/>
        <v>0.16850410695768023</v>
      </c>
      <c r="BS2385">
        <f t="shared" si="720"/>
        <v>0.19939989215843901</v>
      </c>
      <c r="BT2385" s="5">
        <f t="shared" si="721"/>
        <v>467.35872132849016</v>
      </c>
    </row>
    <row r="2386" spans="1:72" x14ac:dyDescent="0.2">
      <c r="A2386">
        <v>4</v>
      </c>
      <c r="B2386">
        <v>46115</v>
      </c>
      <c r="C2386" t="s">
        <v>294</v>
      </c>
      <c r="D2386">
        <v>46</v>
      </c>
      <c r="E2386" t="s">
        <v>365</v>
      </c>
      <c r="F2386" t="s">
        <v>366</v>
      </c>
      <c r="G2386" t="s">
        <v>506</v>
      </c>
      <c r="H2386">
        <v>115</v>
      </c>
      <c r="I2386">
        <v>546</v>
      </c>
      <c r="J2386">
        <v>412</v>
      </c>
      <c r="K2386">
        <v>362</v>
      </c>
      <c r="L2386">
        <v>91</v>
      </c>
      <c r="M2386" s="5">
        <v>9133.7999999999993</v>
      </c>
      <c r="N2386" s="5">
        <v>12752.673709999999</v>
      </c>
      <c r="O2386" s="5">
        <v>3914.1</v>
      </c>
      <c r="P2386" s="5">
        <v>5464.8930529999998</v>
      </c>
      <c r="Q2386" s="5">
        <v>8703.7999999999993</v>
      </c>
      <c r="R2386" s="5">
        <v>12152.30478</v>
      </c>
      <c r="S2386" s="5">
        <v>92</v>
      </c>
      <c r="T2386" s="5">
        <v>128.45102600000001</v>
      </c>
      <c r="U2386">
        <v>530</v>
      </c>
      <c r="V2386">
        <v>403</v>
      </c>
      <c r="W2386">
        <v>392</v>
      </c>
      <c r="X2386">
        <v>88</v>
      </c>
      <c r="Y2386">
        <v>62</v>
      </c>
      <c r="Z2386">
        <v>20</v>
      </c>
      <c r="AA2386">
        <v>88</v>
      </c>
      <c r="AB2386">
        <v>43</v>
      </c>
      <c r="AC2386">
        <v>14</v>
      </c>
      <c r="AD2386">
        <v>65</v>
      </c>
      <c r="AE2386">
        <v>81</v>
      </c>
      <c r="AF2386">
        <v>31</v>
      </c>
      <c r="AG2386">
        <v>111</v>
      </c>
      <c r="AH2386">
        <v>1033.9166666666665</v>
      </c>
      <c r="AI2386">
        <v>2014.3166666666664</v>
      </c>
      <c r="AJ2386">
        <v>2561.833333333333</v>
      </c>
      <c r="AK2386">
        <v>1021</v>
      </c>
      <c r="AL2386">
        <v>0.98116970913750801</v>
      </c>
      <c r="AM2386">
        <f t="shared" si="703"/>
        <v>1</v>
      </c>
      <c r="AN2386">
        <f t="shared" si="704"/>
        <v>1001.7742730293957</v>
      </c>
      <c r="AO2386">
        <v>15.37</v>
      </c>
      <c r="AP2386">
        <f t="shared" si="705"/>
        <v>15.080578429443497</v>
      </c>
      <c r="AQ2386">
        <v>3.27</v>
      </c>
      <c r="AR2386">
        <v>6430</v>
      </c>
      <c r="AS2386">
        <v>5.0737861885996933</v>
      </c>
      <c r="AT2386">
        <v>1.04837544365819</v>
      </c>
      <c r="AU2386">
        <f t="shared" si="706"/>
        <v>5.3192328465000003</v>
      </c>
      <c r="AV2386">
        <f t="shared" si="707"/>
        <v>3.1451263309745698</v>
      </c>
      <c r="AW2386">
        <f t="shared" si="708"/>
        <v>7.3386281056073299</v>
      </c>
      <c r="AX2386">
        <f t="shared" si="711"/>
        <v>10.483754436581901</v>
      </c>
      <c r="AY2386" s="4">
        <v>0.1</v>
      </c>
      <c r="AZ2386">
        <v>35</v>
      </c>
      <c r="BA2386" s="1">
        <f t="shared" si="709"/>
        <v>0.10368970511989745</v>
      </c>
      <c r="BB2386">
        <v>0.1124</v>
      </c>
      <c r="BC2386">
        <v>4.8224999999999997E-2</v>
      </c>
      <c r="BD2386">
        <v>6.43E-3</v>
      </c>
      <c r="BE2386">
        <v>160000</v>
      </c>
      <c r="BF2386">
        <f t="shared" si="712"/>
        <v>74.400000000000006</v>
      </c>
      <c r="BG2386" s="7">
        <f t="shared" si="713"/>
        <v>0.78884137209302341</v>
      </c>
      <c r="BH2386" s="8">
        <f t="shared" si="714"/>
        <v>1.5776827441860468</v>
      </c>
      <c r="BI2386" s="7">
        <f t="shared" si="715"/>
        <v>2.36652411627907</v>
      </c>
      <c r="BJ2386">
        <v>340.8</v>
      </c>
      <c r="BK2386">
        <v>6390</v>
      </c>
      <c r="BL2386">
        <v>0.12</v>
      </c>
      <c r="BM2386">
        <v>0.11</v>
      </c>
      <c r="BN2386" s="3">
        <f t="shared" si="710"/>
        <v>0.15828452776759749</v>
      </c>
      <c r="BO2386" s="3">
        <f t="shared" si="716"/>
        <v>0.18829948675468555</v>
      </c>
      <c r="BP2386" s="3">
        <f t="shared" si="717"/>
        <v>0.17431998185985703</v>
      </c>
      <c r="BQ2386" s="3">
        <f t="shared" si="718"/>
        <v>0.22150736057891215</v>
      </c>
      <c r="BR2386">
        <f t="shared" si="719"/>
        <v>0.16917041378902259</v>
      </c>
      <c r="BS2386">
        <f t="shared" si="720"/>
        <v>0.20006619898978137</v>
      </c>
      <c r="BT2386" s="5">
        <f t="shared" si="721"/>
        <v>467.35872132849016</v>
      </c>
    </row>
    <row r="2387" spans="1:72" x14ac:dyDescent="0.2">
      <c r="A2387">
        <v>4</v>
      </c>
      <c r="B2387">
        <v>46117</v>
      </c>
      <c r="C2387" t="s">
        <v>294</v>
      </c>
      <c r="D2387">
        <v>46</v>
      </c>
      <c r="E2387" t="s">
        <v>365</v>
      </c>
      <c r="F2387" t="s">
        <v>366</v>
      </c>
      <c r="G2387" t="s">
        <v>534</v>
      </c>
      <c r="H2387">
        <v>117</v>
      </c>
      <c r="I2387">
        <v>469</v>
      </c>
      <c r="J2387">
        <v>268</v>
      </c>
      <c r="K2387">
        <v>333</v>
      </c>
      <c r="L2387">
        <v>100</v>
      </c>
      <c r="M2387" s="5">
        <v>7427</v>
      </c>
      <c r="N2387" s="5">
        <v>10369.62794</v>
      </c>
      <c r="O2387" s="5">
        <v>3353.9</v>
      </c>
      <c r="P2387" s="5">
        <v>4682.7380009999997</v>
      </c>
      <c r="Q2387" s="5">
        <v>7828.1</v>
      </c>
      <c r="R2387" s="5">
        <v>10929.646489999999</v>
      </c>
      <c r="S2387" s="5">
        <v>96</v>
      </c>
      <c r="T2387" s="5">
        <v>134.03585319999999</v>
      </c>
      <c r="U2387">
        <v>457</v>
      </c>
      <c r="V2387">
        <v>287</v>
      </c>
      <c r="W2387">
        <v>363</v>
      </c>
      <c r="X2387">
        <v>83</v>
      </c>
      <c r="Y2387">
        <v>62</v>
      </c>
      <c r="Z2387">
        <v>20</v>
      </c>
      <c r="AA2387">
        <v>88</v>
      </c>
      <c r="AB2387">
        <v>43</v>
      </c>
      <c r="AC2387">
        <v>14</v>
      </c>
      <c r="AD2387">
        <v>65</v>
      </c>
      <c r="AE2387">
        <v>81</v>
      </c>
      <c r="AF2387">
        <v>31</v>
      </c>
      <c r="AG2387">
        <v>111</v>
      </c>
      <c r="AH2387">
        <v>1033.9166666666665</v>
      </c>
      <c r="AI2387">
        <v>2014.3166666666664</v>
      </c>
      <c r="AJ2387">
        <v>2561.833333333333</v>
      </c>
      <c r="AK2387">
        <v>1021</v>
      </c>
      <c r="AL2387">
        <v>0.96846871205738605</v>
      </c>
      <c r="AM2387">
        <f t="shared" si="703"/>
        <v>1</v>
      </c>
      <c r="AN2387">
        <f t="shared" si="704"/>
        <v>988.80655501059118</v>
      </c>
      <c r="AO2387">
        <v>15.37</v>
      </c>
      <c r="AP2387">
        <f t="shared" si="705"/>
        <v>14.885364104322022</v>
      </c>
      <c r="AQ2387">
        <v>3.27</v>
      </c>
      <c r="AR2387">
        <v>6430</v>
      </c>
      <c r="AS2387">
        <v>5.0737861885996933</v>
      </c>
      <c r="AT2387">
        <v>1.0819047567700124</v>
      </c>
      <c r="AU2387">
        <f t="shared" si="706"/>
        <v>5.4893534122799998</v>
      </c>
      <c r="AV2387">
        <f t="shared" si="707"/>
        <v>3.245714270310037</v>
      </c>
      <c r="AW2387">
        <f t="shared" si="708"/>
        <v>7.5733332973900866</v>
      </c>
      <c r="AX2387">
        <f t="shared" si="711"/>
        <v>10.819047567700125</v>
      </c>
      <c r="AY2387" s="4">
        <v>0.1</v>
      </c>
      <c r="AZ2387">
        <v>35</v>
      </c>
      <c r="BA2387" s="1">
        <f t="shared" si="709"/>
        <v>0.10368970511989745</v>
      </c>
      <c r="BB2387">
        <v>0.1124</v>
      </c>
      <c r="BC2387">
        <v>4.8224999999999997E-2</v>
      </c>
      <c r="BD2387">
        <v>6.43E-3</v>
      </c>
      <c r="BE2387">
        <v>160000</v>
      </c>
      <c r="BF2387">
        <f t="shared" si="712"/>
        <v>74.400000000000006</v>
      </c>
      <c r="BG2387" s="7">
        <f t="shared" si="713"/>
        <v>0.78884137209302341</v>
      </c>
      <c r="BH2387" s="8">
        <f t="shared" si="714"/>
        <v>1.5776827441860468</v>
      </c>
      <c r="BI2387" s="7">
        <f t="shared" si="715"/>
        <v>2.36652411627907</v>
      </c>
      <c r="BJ2387">
        <v>340.8</v>
      </c>
      <c r="BK2387">
        <v>6390</v>
      </c>
      <c r="BL2387">
        <v>0.12</v>
      </c>
      <c r="BM2387">
        <v>0.11</v>
      </c>
      <c r="BN2387" s="3">
        <f t="shared" si="710"/>
        <v>0.15781452361346063</v>
      </c>
      <c r="BO2387" s="3">
        <f t="shared" si="716"/>
        <v>0.18767595961273698</v>
      </c>
      <c r="BP2387" s="3">
        <f t="shared" si="717"/>
        <v>0.17324935992987012</v>
      </c>
      <c r="BQ2387" s="3">
        <f t="shared" si="718"/>
        <v>0.22194589303208836</v>
      </c>
      <c r="BR2387">
        <f t="shared" si="719"/>
        <v>0.16854688664707401</v>
      </c>
      <c r="BS2387">
        <f t="shared" si="720"/>
        <v>0.19944267184783279</v>
      </c>
      <c r="BT2387" s="5">
        <f t="shared" si="721"/>
        <v>467.35872132849016</v>
      </c>
    </row>
    <row r="2388" spans="1:72" x14ac:dyDescent="0.2">
      <c r="A2388">
        <v>4</v>
      </c>
      <c r="B2388">
        <v>46119</v>
      </c>
      <c r="C2388" t="s">
        <v>294</v>
      </c>
      <c r="D2388">
        <v>46</v>
      </c>
      <c r="E2388" t="s">
        <v>365</v>
      </c>
      <c r="F2388" t="s">
        <v>366</v>
      </c>
      <c r="G2388" t="s">
        <v>536</v>
      </c>
      <c r="H2388">
        <v>119</v>
      </c>
      <c r="I2388">
        <v>499</v>
      </c>
      <c r="J2388">
        <v>299</v>
      </c>
      <c r="K2388">
        <v>339</v>
      </c>
      <c r="L2388">
        <v>105</v>
      </c>
      <c r="M2388" s="5">
        <v>7873.8</v>
      </c>
      <c r="N2388" s="5">
        <v>10993.45314</v>
      </c>
      <c r="O2388" s="5">
        <v>3452.3</v>
      </c>
      <c r="P2388" s="5">
        <v>4820.1247510000003</v>
      </c>
      <c r="Q2388" s="5">
        <v>7995.6</v>
      </c>
      <c r="R2388" s="5">
        <v>11163.511119999999</v>
      </c>
      <c r="S2388" s="5">
        <v>101</v>
      </c>
      <c r="T2388" s="5">
        <v>141.01688720000001</v>
      </c>
      <c r="U2388">
        <v>470</v>
      </c>
      <c r="V2388">
        <v>308</v>
      </c>
      <c r="W2388">
        <v>368</v>
      </c>
      <c r="X2388">
        <v>85</v>
      </c>
      <c r="Y2388">
        <v>62</v>
      </c>
      <c r="Z2388">
        <v>20</v>
      </c>
      <c r="AA2388">
        <v>88</v>
      </c>
      <c r="AB2388">
        <v>43</v>
      </c>
      <c r="AC2388">
        <v>14</v>
      </c>
      <c r="AD2388">
        <v>65</v>
      </c>
      <c r="AE2388">
        <v>81</v>
      </c>
      <c r="AF2388">
        <v>31</v>
      </c>
      <c r="AG2388">
        <v>111</v>
      </c>
      <c r="AH2388">
        <v>1033.9166666666665</v>
      </c>
      <c r="AI2388">
        <v>2014.3166666666664</v>
      </c>
      <c r="AJ2388">
        <v>2561.833333333333</v>
      </c>
      <c r="AK2388">
        <v>1021</v>
      </c>
      <c r="AL2388">
        <v>0.97089556034873503</v>
      </c>
      <c r="AM2388">
        <f t="shared" si="703"/>
        <v>1</v>
      </c>
      <c r="AN2388">
        <f t="shared" si="704"/>
        <v>991.28436711605843</v>
      </c>
      <c r="AO2388">
        <v>15.37</v>
      </c>
      <c r="AP2388">
        <f t="shared" si="705"/>
        <v>14.922664762560057</v>
      </c>
      <c r="AQ2388">
        <v>3.27</v>
      </c>
      <c r="AR2388">
        <v>6430</v>
      </c>
      <c r="AS2388">
        <v>5.0737861885996933</v>
      </c>
      <c r="AT2388">
        <v>1.0739632029121586</v>
      </c>
      <c r="AU2388">
        <f t="shared" si="706"/>
        <v>5.4490596660000001</v>
      </c>
      <c r="AV2388">
        <f t="shared" si="707"/>
        <v>3.2218896087364759</v>
      </c>
      <c r="AW2388">
        <f t="shared" si="708"/>
        <v>7.51774242038511</v>
      </c>
      <c r="AX2388">
        <f t="shared" si="711"/>
        <v>10.739632029121587</v>
      </c>
      <c r="AY2388" s="4">
        <v>0.1</v>
      </c>
      <c r="AZ2388">
        <v>35</v>
      </c>
      <c r="BA2388" s="1">
        <f t="shared" si="709"/>
        <v>0.10368970511989745</v>
      </c>
      <c r="BB2388">
        <v>0.1124</v>
      </c>
      <c r="BC2388">
        <v>4.8224999999999997E-2</v>
      </c>
      <c r="BD2388">
        <v>6.43E-3</v>
      </c>
      <c r="BE2388">
        <v>160000</v>
      </c>
      <c r="BF2388">
        <f t="shared" si="712"/>
        <v>74.400000000000006</v>
      </c>
      <c r="BG2388" s="7">
        <f t="shared" si="713"/>
        <v>0.78884137209302341</v>
      </c>
      <c r="BH2388" s="8">
        <f t="shared" si="714"/>
        <v>1.5776827441860468</v>
      </c>
      <c r="BI2388" s="7">
        <f t="shared" si="715"/>
        <v>2.36652411627907</v>
      </c>
      <c r="BJ2388">
        <v>340.8</v>
      </c>
      <c r="BK2388">
        <v>6390</v>
      </c>
      <c r="BL2388">
        <v>0.12</v>
      </c>
      <c r="BM2388">
        <v>0.11</v>
      </c>
      <c r="BN2388" s="3">
        <f t="shared" si="710"/>
        <v>0.15785425372914871</v>
      </c>
      <c r="BO2388" s="3">
        <f t="shared" si="716"/>
        <v>0.18775448358925989</v>
      </c>
      <c r="BP2388" s="3">
        <f t="shared" si="717"/>
        <v>0.17343378012105543</v>
      </c>
      <c r="BQ2388" s="3">
        <f t="shared" si="718"/>
        <v>0.2217728638841317</v>
      </c>
      <c r="BR2388">
        <f t="shared" si="719"/>
        <v>0.16862541062359693</v>
      </c>
      <c r="BS2388">
        <f t="shared" si="720"/>
        <v>0.19952119582435571</v>
      </c>
      <c r="BT2388" s="5">
        <f t="shared" si="721"/>
        <v>467.35872132849016</v>
      </c>
    </row>
    <row r="2389" spans="1:72" x14ac:dyDescent="0.2">
      <c r="A2389">
        <v>4</v>
      </c>
      <c r="B2389">
        <v>46121</v>
      </c>
      <c r="C2389" t="s">
        <v>294</v>
      </c>
      <c r="D2389">
        <v>46</v>
      </c>
      <c r="E2389" t="s">
        <v>365</v>
      </c>
      <c r="F2389" t="s">
        <v>366</v>
      </c>
      <c r="G2389" t="s">
        <v>508</v>
      </c>
      <c r="H2389">
        <v>121</v>
      </c>
      <c r="I2389">
        <v>476</v>
      </c>
      <c r="J2389">
        <v>273</v>
      </c>
      <c r="K2389">
        <v>850</v>
      </c>
      <c r="L2389">
        <v>96</v>
      </c>
      <c r="M2389" s="5">
        <v>7411.9</v>
      </c>
      <c r="N2389" s="5">
        <v>10348.54521</v>
      </c>
      <c r="O2389" s="5">
        <v>3600.6</v>
      </c>
      <c r="P2389" s="5">
        <v>5027.1822199999997</v>
      </c>
      <c r="Q2389" s="5">
        <v>19845</v>
      </c>
      <c r="R2389" s="5">
        <v>27707.724030000001</v>
      </c>
      <c r="S2389" s="5">
        <v>94</v>
      </c>
      <c r="T2389" s="5">
        <v>131.24343959999999</v>
      </c>
      <c r="U2389">
        <v>470</v>
      </c>
      <c r="V2389">
        <v>291</v>
      </c>
      <c r="W2389">
        <v>861</v>
      </c>
      <c r="X2389">
        <v>82</v>
      </c>
      <c r="Y2389">
        <v>62</v>
      </c>
      <c r="Z2389">
        <v>20</v>
      </c>
      <c r="AA2389">
        <v>88</v>
      </c>
      <c r="AB2389">
        <v>43</v>
      </c>
      <c r="AC2389">
        <v>14</v>
      </c>
      <c r="AD2389">
        <v>65</v>
      </c>
      <c r="AE2389">
        <v>81</v>
      </c>
      <c r="AF2389">
        <v>31</v>
      </c>
      <c r="AG2389">
        <v>111</v>
      </c>
      <c r="AH2389">
        <v>1033.9166666666665</v>
      </c>
      <c r="AI2389">
        <v>2014.3166666666664</v>
      </c>
      <c r="AJ2389">
        <v>2561.833333333333</v>
      </c>
      <c r="AK2389">
        <v>1021</v>
      </c>
      <c r="AL2389">
        <v>0.97080060243606603</v>
      </c>
      <c r="AM2389">
        <f t="shared" si="703"/>
        <v>1</v>
      </c>
      <c r="AN2389">
        <f t="shared" si="704"/>
        <v>991.18741508722337</v>
      </c>
      <c r="AO2389">
        <v>15.37</v>
      </c>
      <c r="AP2389">
        <f t="shared" si="705"/>
        <v>14.921205259442335</v>
      </c>
      <c r="AQ2389">
        <v>3.27</v>
      </c>
      <c r="AR2389">
        <v>6430</v>
      </c>
      <c r="AS2389">
        <v>5.0737861885996933</v>
      </c>
      <c r="AT2389">
        <v>1.0958231047817346</v>
      </c>
      <c r="AU2389">
        <f t="shared" si="706"/>
        <v>5.5599721341899997</v>
      </c>
      <c r="AV2389">
        <f t="shared" si="707"/>
        <v>3.2874693143452038</v>
      </c>
      <c r="AW2389">
        <f t="shared" si="708"/>
        <v>7.6707617334721423</v>
      </c>
      <c r="AX2389">
        <f t="shared" si="711"/>
        <v>10.958231047817346</v>
      </c>
      <c r="AY2389" s="4">
        <v>0.1</v>
      </c>
      <c r="AZ2389">
        <v>35</v>
      </c>
      <c r="BA2389" s="1">
        <f t="shared" si="709"/>
        <v>0.10368970511989745</v>
      </c>
      <c r="BB2389">
        <v>0.1124</v>
      </c>
      <c r="BC2389">
        <v>4.8224999999999997E-2</v>
      </c>
      <c r="BD2389">
        <v>6.43E-3</v>
      </c>
      <c r="BE2389">
        <v>160000</v>
      </c>
      <c r="BF2389">
        <f t="shared" si="712"/>
        <v>74.400000000000006</v>
      </c>
      <c r="BG2389" s="7">
        <f t="shared" si="713"/>
        <v>0.78884137209302341</v>
      </c>
      <c r="BH2389" s="8">
        <f t="shared" si="714"/>
        <v>1.5776827441860468</v>
      </c>
      <c r="BI2389" s="7">
        <f t="shared" si="715"/>
        <v>2.36652411627907</v>
      </c>
      <c r="BJ2389">
        <v>340.8</v>
      </c>
      <c r="BK2389">
        <v>6390</v>
      </c>
      <c r="BL2389">
        <v>0.12</v>
      </c>
      <c r="BM2389">
        <v>0.11</v>
      </c>
      <c r="BN2389" s="3">
        <f t="shared" si="710"/>
        <v>0.15855572868979384</v>
      </c>
      <c r="BO2389" s="3">
        <f t="shared" si="716"/>
        <v>0.18847808452462592</v>
      </c>
      <c r="BP2389" s="3">
        <f t="shared" si="717"/>
        <v>0.17386589139302389</v>
      </c>
      <c r="BQ2389" s="3">
        <f t="shared" si="718"/>
        <v>0.22318888933924977</v>
      </c>
      <c r="BR2389">
        <f t="shared" si="719"/>
        <v>0.16934901155896295</v>
      </c>
      <c r="BS2389">
        <f t="shared" si="720"/>
        <v>0.20024479675972173</v>
      </c>
      <c r="BT2389" s="5">
        <f t="shared" si="721"/>
        <v>467.35872132849016</v>
      </c>
    </row>
    <row r="2390" spans="1:72" x14ac:dyDescent="0.2">
      <c r="A2390">
        <v>4</v>
      </c>
      <c r="B2390">
        <v>46123</v>
      </c>
      <c r="C2390" t="s">
        <v>294</v>
      </c>
      <c r="D2390">
        <v>46</v>
      </c>
      <c r="E2390" t="s">
        <v>365</v>
      </c>
      <c r="F2390" t="s">
        <v>366</v>
      </c>
      <c r="G2390" t="s">
        <v>606</v>
      </c>
      <c r="H2390">
        <v>123</v>
      </c>
      <c r="I2390">
        <v>480</v>
      </c>
      <c r="J2390">
        <v>279</v>
      </c>
      <c r="K2390">
        <v>340</v>
      </c>
      <c r="L2390">
        <v>83</v>
      </c>
      <c r="M2390" s="5">
        <v>7859.4</v>
      </c>
      <c r="N2390" s="5">
        <v>10973.347760000001</v>
      </c>
      <c r="O2390" s="5">
        <v>3484.1</v>
      </c>
      <c r="P2390" s="5">
        <v>4864.5241269999997</v>
      </c>
      <c r="Q2390" s="5">
        <v>8112.7</v>
      </c>
      <c r="R2390" s="5">
        <v>11327.006939999999</v>
      </c>
      <c r="S2390" s="5">
        <v>85</v>
      </c>
      <c r="T2390" s="5">
        <v>118.6775784</v>
      </c>
      <c r="U2390">
        <v>488</v>
      </c>
      <c r="V2390">
        <v>306</v>
      </c>
      <c r="W2390">
        <v>375</v>
      </c>
      <c r="X2390">
        <v>82</v>
      </c>
      <c r="Y2390">
        <v>62</v>
      </c>
      <c r="Z2390">
        <v>20</v>
      </c>
      <c r="AA2390">
        <v>88</v>
      </c>
      <c r="AB2390">
        <v>43</v>
      </c>
      <c r="AC2390">
        <v>14</v>
      </c>
      <c r="AD2390">
        <v>65</v>
      </c>
      <c r="AE2390">
        <v>81</v>
      </c>
      <c r="AF2390">
        <v>31</v>
      </c>
      <c r="AG2390">
        <v>111</v>
      </c>
      <c r="AH2390">
        <v>1033.9166666666665</v>
      </c>
      <c r="AI2390">
        <v>2014.3166666666664</v>
      </c>
      <c r="AJ2390">
        <v>2561.833333333333</v>
      </c>
      <c r="AK2390">
        <v>1021</v>
      </c>
      <c r="AL2390">
        <v>0.97376125797312296</v>
      </c>
      <c r="AM2390">
        <f t="shared" si="703"/>
        <v>1</v>
      </c>
      <c r="AN2390">
        <f t="shared" si="704"/>
        <v>994.2102443905585</v>
      </c>
      <c r="AO2390">
        <v>15.37</v>
      </c>
      <c r="AP2390">
        <f t="shared" si="705"/>
        <v>14.966710535046898</v>
      </c>
      <c r="AQ2390">
        <v>3.27</v>
      </c>
      <c r="AR2390">
        <v>6430</v>
      </c>
      <c r="AS2390">
        <v>5.0737861885996933</v>
      </c>
      <c r="AT2390">
        <v>1.0869653618321047</v>
      </c>
      <c r="AU2390">
        <f t="shared" si="706"/>
        <v>5.5150298403500013</v>
      </c>
      <c r="AV2390">
        <f t="shared" si="707"/>
        <v>3.2608960854963138</v>
      </c>
      <c r="AW2390">
        <f t="shared" si="708"/>
        <v>7.6087575328247326</v>
      </c>
      <c r="AX2390">
        <f t="shared" si="711"/>
        <v>10.869653618321047</v>
      </c>
      <c r="AY2390" s="4">
        <v>0.1</v>
      </c>
      <c r="AZ2390">
        <v>35</v>
      </c>
      <c r="BA2390" s="1">
        <f t="shared" si="709"/>
        <v>0.10368970511989745</v>
      </c>
      <c r="BB2390">
        <v>0.1124</v>
      </c>
      <c r="BC2390">
        <v>4.8224999999999997E-2</v>
      </c>
      <c r="BD2390">
        <v>6.43E-3</v>
      </c>
      <c r="BE2390">
        <v>160000</v>
      </c>
      <c r="BF2390">
        <f t="shared" si="712"/>
        <v>74.400000000000006</v>
      </c>
      <c r="BG2390" s="7">
        <f t="shared" si="713"/>
        <v>0.78884137209302341</v>
      </c>
      <c r="BH2390" s="8">
        <f t="shared" si="714"/>
        <v>1.5776827441860468</v>
      </c>
      <c r="BI2390" s="7">
        <f t="shared" si="715"/>
        <v>2.36652411627907</v>
      </c>
      <c r="BJ2390">
        <v>340.8</v>
      </c>
      <c r="BK2390">
        <v>6390</v>
      </c>
      <c r="BL2390">
        <v>0.12</v>
      </c>
      <c r="BM2390">
        <v>0.11</v>
      </c>
      <c r="BN2390" s="3">
        <f t="shared" si="710"/>
        <v>0.15863129656710523</v>
      </c>
      <c r="BO2390" s="3">
        <f t="shared" si="716"/>
        <v>0.18853067649180349</v>
      </c>
      <c r="BP2390" s="3">
        <f t="shared" si="717"/>
        <v>0.17403659644809427</v>
      </c>
      <c r="BQ2390" s="3">
        <f t="shared" si="718"/>
        <v>0.2229609073841573</v>
      </c>
      <c r="BR2390">
        <f t="shared" si="719"/>
        <v>0.16940160352614053</v>
      </c>
      <c r="BS2390">
        <f t="shared" si="720"/>
        <v>0.20029738872689931</v>
      </c>
      <c r="BT2390" s="5">
        <f t="shared" si="721"/>
        <v>467.35872132849016</v>
      </c>
    </row>
    <row r="2391" spans="1:72" x14ac:dyDescent="0.2">
      <c r="A2391">
        <v>4</v>
      </c>
      <c r="B2391">
        <v>46125</v>
      </c>
      <c r="C2391" t="s">
        <v>294</v>
      </c>
      <c r="D2391">
        <v>46</v>
      </c>
      <c r="E2391" t="s">
        <v>365</v>
      </c>
      <c r="F2391" t="s">
        <v>366</v>
      </c>
      <c r="G2391" t="s">
        <v>589</v>
      </c>
      <c r="H2391">
        <v>125</v>
      </c>
      <c r="I2391">
        <v>908</v>
      </c>
      <c r="J2391">
        <v>780</v>
      </c>
      <c r="K2391">
        <v>410</v>
      </c>
      <c r="L2391">
        <v>135</v>
      </c>
      <c r="M2391" s="5">
        <v>13455</v>
      </c>
      <c r="N2391" s="5">
        <v>18785.96255</v>
      </c>
      <c r="O2391" s="5">
        <v>4701.6000000000004</v>
      </c>
      <c r="P2391" s="5">
        <v>6564.4059109999998</v>
      </c>
      <c r="Q2391" s="5">
        <v>9634.7000000000007</v>
      </c>
      <c r="R2391" s="5">
        <v>13452.0337</v>
      </c>
      <c r="S2391" s="5">
        <v>129</v>
      </c>
      <c r="T2391" s="5">
        <v>180.11067779999999</v>
      </c>
      <c r="U2391">
        <v>696</v>
      </c>
      <c r="V2391">
        <v>621</v>
      </c>
      <c r="W2391">
        <v>424</v>
      </c>
      <c r="X2391">
        <v>109</v>
      </c>
      <c r="Y2391">
        <v>62</v>
      </c>
      <c r="Z2391">
        <v>20</v>
      </c>
      <c r="AA2391">
        <v>88</v>
      </c>
      <c r="AB2391">
        <v>43</v>
      </c>
      <c r="AC2391">
        <v>14</v>
      </c>
      <c r="AD2391">
        <v>65</v>
      </c>
      <c r="AE2391">
        <v>81</v>
      </c>
      <c r="AF2391">
        <v>31</v>
      </c>
      <c r="AG2391">
        <v>111</v>
      </c>
      <c r="AH2391">
        <v>1033.9166666666665</v>
      </c>
      <c r="AI2391">
        <v>2014.3166666666664</v>
      </c>
      <c r="AJ2391">
        <v>2561.833333333333</v>
      </c>
      <c r="AK2391">
        <v>1021</v>
      </c>
      <c r="AL2391">
        <v>0.98711264133453402</v>
      </c>
      <c r="AM2391">
        <f t="shared" si="703"/>
        <v>1</v>
      </c>
      <c r="AN2391">
        <f t="shared" si="704"/>
        <v>1007.8420068025592</v>
      </c>
      <c r="AO2391">
        <v>15.37</v>
      </c>
      <c r="AP2391">
        <f t="shared" si="705"/>
        <v>15.171921297311787</v>
      </c>
      <c r="AQ2391">
        <v>3.27</v>
      </c>
      <c r="AR2391">
        <v>6430</v>
      </c>
      <c r="AS2391">
        <v>5.0737861885996933</v>
      </c>
      <c r="AT2391">
        <v>1.0644796073010316</v>
      </c>
      <c r="AU2391">
        <f t="shared" si="706"/>
        <v>5.4009419295699992</v>
      </c>
      <c r="AV2391">
        <f t="shared" si="707"/>
        <v>3.1934388219030949</v>
      </c>
      <c r="AW2391">
        <f t="shared" si="708"/>
        <v>7.4513572511072219</v>
      </c>
      <c r="AX2391">
        <f t="shared" si="711"/>
        <v>10.644796073010315</v>
      </c>
      <c r="AY2391" s="4">
        <v>0.1</v>
      </c>
      <c r="AZ2391">
        <v>35</v>
      </c>
      <c r="BA2391" s="1">
        <f t="shared" si="709"/>
        <v>0.10368970511989745</v>
      </c>
      <c r="BB2391">
        <v>0.1124</v>
      </c>
      <c r="BC2391">
        <v>4.8224999999999997E-2</v>
      </c>
      <c r="BD2391">
        <v>6.43E-3</v>
      </c>
      <c r="BE2391">
        <v>160000</v>
      </c>
      <c r="BF2391">
        <f t="shared" si="712"/>
        <v>74.400000000000006</v>
      </c>
      <c r="BG2391" s="7">
        <f t="shared" si="713"/>
        <v>0.78884137209302341</v>
      </c>
      <c r="BH2391" s="8">
        <f t="shared" si="714"/>
        <v>1.5776827441860468</v>
      </c>
      <c r="BI2391" s="7">
        <f t="shared" si="715"/>
        <v>2.36652411627907</v>
      </c>
      <c r="BJ2391">
        <v>340.8</v>
      </c>
      <c r="BK2391">
        <v>6390</v>
      </c>
      <c r="BL2391">
        <v>0.12</v>
      </c>
      <c r="BM2391">
        <v>0.11</v>
      </c>
      <c r="BN2391" s="3">
        <f t="shared" si="710"/>
        <v>0.15954167304357664</v>
      </c>
      <c r="BO2391" s="3">
        <f t="shared" si="716"/>
        <v>0.18992225312823902</v>
      </c>
      <c r="BP2391" s="3">
        <f t="shared" si="717"/>
        <v>0.17572800814594083</v>
      </c>
      <c r="BQ2391" s="3">
        <f t="shared" si="718"/>
        <v>0.22364023527056026</v>
      </c>
      <c r="BR2391">
        <f t="shared" si="719"/>
        <v>0.17079318016257605</v>
      </c>
      <c r="BS2391">
        <f t="shared" si="720"/>
        <v>0.20168896536333483</v>
      </c>
      <c r="BT2391" s="5">
        <f t="shared" si="721"/>
        <v>467.35872132849016</v>
      </c>
    </row>
    <row r="2392" spans="1:72" x14ac:dyDescent="0.2">
      <c r="A2392">
        <v>4</v>
      </c>
      <c r="B2392">
        <v>46127</v>
      </c>
      <c r="C2392" t="s">
        <v>294</v>
      </c>
      <c r="D2392">
        <v>46</v>
      </c>
      <c r="E2392" t="s">
        <v>365</v>
      </c>
      <c r="F2392" t="s">
        <v>366</v>
      </c>
      <c r="G2392" t="s">
        <v>234</v>
      </c>
      <c r="H2392">
        <v>127</v>
      </c>
      <c r="I2392">
        <v>849</v>
      </c>
      <c r="J2392">
        <v>1101</v>
      </c>
      <c r="K2392">
        <v>332</v>
      </c>
      <c r="L2392">
        <v>134</v>
      </c>
      <c r="M2392" s="5">
        <v>12447</v>
      </c>
      <c r="N2392" s="5">
        <v>17378.586090000001</v>
      </c>
      <c r="O2392" s="5">
        <v>4223.7</v>
      </c>
      <c r="P2392" s="5">
        <v>5897.1586799999995</v>
      </c>
      <c r="Q2392" s="5">
        <v>7735.9</v>
      </c>
      <c r="R2392" s="5">
        <v>10800.916219999999</v>
      </c>
      <c r="S2392" s="5">
        <v>125</v>
      </c>
      <c r="T2392" s="5">
        <v>174.52585049999999</v>
      </c>
      <c r="U2392">
        <v>626</v>
      </c>
      <c r="V2392">
        <v>782</v>
      </c>
      <c r="W2392">
        <v>345</v>
      </c>
      <c r="X2392">
        <v>103</v>
      </c>
      <c r="Y2392">
        <v>62</v>
      </c>
      <c r="Z2392">
        <v>20</v>
      </c>
      <c r="AA2392">
        <v>88</v>
      </c>
      <c r="AB2392">
        <v>43</v>
      </c>
      <c r="AC2392">
        <v>14</v>
      </c>
      <c r="AD2392">
        <v>65</v>
      </c>
      <c r="AE2392">
        <v>81</v>
      </c>
      <c r="AF2392">
        <v>31</v>
      </c>
      <c r="AG2392">
        <v>111</v>
      </c>
      <c r="AH2392">
        <v>1033.9166666666665</v>
      </c>
      <c r="AI2392">
        <v>2014.3166666666664</v>
      </c>
      <c r="AJ2392">
        <v>2561.833333333333</v>
      </c>
      <c r="AK2392">
        <v>1021</v>
      </c>
      <c r="AL2392">
        <v>0.98954120477040597</v>
      </c>
      <c r="AM2392">
        <f t="shared" si="703"/>
        <v>1</v>
      </c>
      <c r="AN2392">
        <f t="shared" si="704"/>
        <v>1010.3215700705845</v>
      </c>
      <c r="AO2392">
        <v>15.37</v>
      </c>
      <c r="AP2392">
        <f t="shared" si="705"/>
        <v>15.209248317321139</v>
      </c>
      <c r="AQ2392">
        <v>3.27</v>
      </c>
      <c r="AR2392">
        <v>6430</v>
      </c>
      <c r="AS2392">
        <v>5.0737861885996933</v>
      </c>
      <c r="AT2392">
        <v>1.0803073673967254</v>
      </c>
      <c r="AU2392">
        <f t="shared" si="706"/>
        <v>5.4812486001399998</v>
      </c>
      <c r="AV2392">
        <f t="shared" si="707"/>
        <v>3.2409221021901762</v>
      </c>
      <c r="AW2392">
        <f t="shared" si="708"/>
        <v>7.5621515717770773</v>
      </c>
      <c r="AX2392">
        <f t="shared" si="711"/>
        <v>10.803073673967255</v>
      </c>
      <c r="AY2392" s="4">
        <v>0.1</v>
      </c>
      <c r="AZ2392">
        <v>35</v>
      </c>
      <c r="BA2392" s="1">
        <f t="shared" si="709"/>
        <v>0.10368970511989745</v>
      </c>
      <c r="BB2392">
        <v>0.1124</v>
      </c>
      <c r="BC2392">
        <v>4.8224999999999997E-2</v>
      </c>
      <c r="BD2392">
        <v>6.43E-3</v>
      </c>
      <c r="BE2392">
        <v>160000</v>
      </c>
      <c r="BF2392">
        <f t="shared" si="712"/>
        <v>74.400000000000006</v>
      </c>
      <c r="BG2392" s="7">
        <f t="shared" si="713"/>
        <v>0.78884137209302341</v>
      </c>
      <c r="BH2392" s="8">
        <f t="shared" si="714"/>
        <v>1.5776827441860468</v>
      </c>
      <c r="BI2392" s="7">
        <f t="shared" si="715"/>
        <v>2.36652411627907</v>
      </c>
      <c r="BJ2392">
        <v>340.8</v>
      </c>
      <c r="BK2392">
        <v>6390</v>
      </c>
      <c r="BL2392">
        <v>0.12</v>
      </c>
      <c r="BM2392">
        <v>0.11</v>
      </c>
      <c r="BN2392" s="3">
        <f t="shared" si="710"/>
        <v>0.16035707502611449</v>
      </c>
      <c r="BO2392" s="3">
        <f t="shared" si="716"/>
        <v>0.19063530197428316</v>
      </c>
      <c r="BP2392" s="3">
        <f t="shared" si="717"/>
        <v>0.1762300025924658</v>
      </c>
      <c r="BQ2392" s="3">
        <f t="shared" si="718"/>
        <v>0.2248546371989924</v>
      </c>
      <c r="BR2392">
        <f t="shared" si="719"/>
        <v>0.1715062290086202</v>
      </c>
      <c r="BS2392">
        <f t="shared" si="720"/>
        <v>0.20240201420937898</v>
      </c>
      <c r="BT2392" s="5">
        <f t="shared" si="721"/>
        <v>467.35872132849016</v>
      </c>
    </row>
    <row r="2393" spans="1:72" x14ac:dyDescent="0.2">
      <c r="A2393">
        <v>4</v>
      </c>
      <c r="B2393">
        <v>46129</v>
      </c>
      <c r="C2393" t="s">
        <v>294</v>
      </c>
      <c r="D2393">
        <v>46</v>
      </c>
      <c r="E2393" t="s">
        <v>365</v>
      </c>
      <c r="F2393" t="s">
        <v>366</v>
      </c>
      <c r="G2393" t="s">
        <v>279</v>
      </c>
      <c r="H2393">
        <v>129</v>
      </c>
      <c r="I2393">
        <v>609</v>
      </c>
      <c r="J2393">
        <v>321</v>
      </c>
      <c r="K2393">
        <v>1054</v>
      </c>
      <c r="L2393">
        <v>126</v>
      </c>
      <c r="M2393" s="5">
        <v>9890</v>
      </c>
      <c r="N2393" s="5">
        <v>13808.4853</v>
      </c>
      <c r="O2393" s="5">
        <v>4138.7</v>
      </c>
      <c r="P2393" s="5">
        <v>5778.4811010000003</v>
      </c>
      <c r="Q2393" s="5">
        <v>25171</v>
      </c>
      <c r="R2393" s="5">
        <v>35143.921470000001</v>
      </c>
      <c r="S2393" s="5">
        <v>121</v>
      </c>
      <c r="T2393" s="5">
        <v>168.94102330000001</v>
      </c>
      <c r="U2393">
        <v>588</v>
      </c>
      <c r="V2393">
        <v>333</v>
      </c>
      <c r="W2393">
        <v>1068</v>
      </c>
      <c r="X2393">
        <v>101</v>
      </c>
      <c r="Y2393">
        <v>62</v>
      </c>
      <c r="Z2393">
        <v>20</v>
      </c>
      <c r="AA2393">
        <v>88</v>
      </c>
      <c r="AB2393">
        <v>43</v>
      </c>
      <c r="AC2393">
        <v>14</v>
      </c>
      <c r="AD2393">
        <v>65</v>
      </c>
      <c r="AE2393">
        <v>81</v>
      </c>
      <c r="AF2393">
        <v>31</v>
      </c>
      <c r="AG2393">
        <v>111</v>
      </c>
      <c r="AH2393">
        <v>1033.9166666666665</v>
      </c>
      <c r="AI2393">
        <v>2014.3166666666664</v>
      </c>
      <c r="AJ2393">
        <v>2561.833333333333</v>
      </c>
      <c r="AK2393">
        <v>1021</v>
      </c>
      <c r="AL2393">
        <v>0.97057143312234095</v>
      </c>
      <c r="AM2393">
        <f t="shared" si="703"/>
        <v>1</v>
      </c>
      <c r="AN2393">
        <f t="shared" si="704"/>
        <v>990.95343321791006</v>
      </c>
      <c r="AO2393">
        <v>15.37</v>
      </c>
      <c r="AP2393">
        <f t="shared" si="705"/>
        <v>14.917682927090381</v>
      </c>
      <c r="AQ2393">
        <v>3.27</v>
      </c>
      <c r="AR2393">
        <v>6430</v>
      </c>
      <c r="AS2393">
        <v>5.0737861885996933</v>
      </c>
      <c r="AT2393">
        <v>1.0444242766371901</v>
      </c>
      <c r="AU2393">
        <f t="shared" si="706"/>
        <v>5.2991854698400003</v>
      </c>
      <c r="AV2393">
        <f t="shared" si="707"/>
        <v>3.1332728299115704</v>
      </c>
      <c r="AW2393">
        <f t="shared" si="708"/>
        <v>7.3109699364603307</v>
      </c>
      <c r="AX2393">
        <f t="shared" si="711"/>
        <v>10.4442427663719</v>
      </c>
      <c r="AY2393" s="4">
        <v>0.1</v>
      </c>
      <c r="AZ2393">
        <v>35</v>
      </c>
      <c r="BA2393" s="1">
        <f t="shared" si="709"/>
        <v>0.10368970511989745</v>
      </c>
      <c r="BB2393">
        <v>0.1124</v>
      </c>
      <c r="BC2393">
        <v>4.8224999999999997E-2</v>
      </c>
      <c r="BD2393">
        <v>6.43E-3</v>
      </c>
      <c r="BE2393">
        <v>160000</v>
      </c>
      <c r="BF2393">
        <f t="shared" si="712"/>
        <v>74.400000000000006</v>
      </c>
      <c r="BG2393" s="7">
        <f t="shared" si="713"/>
        <v>0.78884137209302341</v>
      </c>
      <c r="BH2393" s="8">
        <f t="shared" si="714"/>
        <v>1.5776827441860468</v>
      </c>
      <c r="BI2393" s="7">
        <f t="shared" si="715"/>
        <v>2.36652411627907</v>
      </c>
      <c r="BJ2393">
        <v>340.8</v>
      </c>
      <c r="BK2393">
        <v>6390</v>
      </c>
      <c r="BL2393">
        <v>0.12</v>
      </c>
      <c r="BM2393">
        <v>0.11</v>
      </c>
      <c r="BN2393" s="3">
        <f t="shared" si="710"/>
        <v>0.15685065271899107</v>
      </c>
      <c r="BO2393" s="3">
        <f t="shared" si="716"/>
        <v>0.18700759018283286</v>
      </c>
      <c r="BP2393" s="3">
        <f t="shared" si="717"/>
        <v>0.17308077190809307</v>
      </c>
      <c r="BQ2393" s="3">
        <f t="shared" si="718"/>
        <v>0.22009030859953299</v>
      </c>
      <c r="BR2393">
        <f t="shared" si="719"/>
        <v>0.1678785172171699</v>
      </c>
      <c r="BS2393">
        <f t="shared" si="720"/>
        <v>0.19877430241792868</v>
      </c>
      <c r="BT2393" s="5">
        <f t="shared" si="721"/>
        <v>467.35872132849016</v>
      </c>
    </row>
    <row r="2394" spans="1:72" x14ac:dyDescent="0.2">
      <c r="A2394">
        <v>4</v>
      </c>
      <c r="B2394">
        <v>46135</v>
      </c>
      <c r="C2394" t="s">
        <v>294</v>
      </c>
      <c r="D2394">
        <v>46</v>
      </c>
      <c r="E2394" t="s">
        <v>365</v>
      </c>
      <c r="F2394" t="s">
        <v>366</v>
      </c>
      <c r="G2394" t="s">
        <v>538</v>
      </c>
      <c r="H2394">
        <v>135</v>
      </c>
      <c r="I2394">
        <v>744</v>
      </c>
      <c r="J2394">
        <v>694</v>
      </c>
      <c r="K2394">
        <v>394</v>
      </c>
      <c r="L2394">
        <v>121</v>
      </c>
      <c r="M2394" s="5">
        <v>12024</v>
      </c>
      <c r="N2394" s="5">
        <v>16787.99062</v>
      </c>
      <c r="O2394" s="5">
        <v>4432.8999999999996</v>
      </c>
      <c r="P2394" s="5">
        <v>6189.2451430000001</v>
      </c>
      <c r="Q2394" s="5">
        <v>9345</v>
      </c>
      <c r="R2394" s="5">
        <v>13047.552589999999</v>
      </c>
      <c r="S2394" s="5">
        <v>118</v>
      </c>
      <c r="T2394" s="5">
        <v>164.75240289999999</v>
      </c>
      <c r="U2394">
        <v>647</v>
      </c>
      <c r="V2394">
        <v>568</v>
      </c>
      <c r="W2394">
        <v>418</v>
      </c>
      <c r="X2394">
        <v>105</v>
      </c>
      <c r="Y2394">
        <v>62</v>
      </c>
      <c r="Z2394">
        <v>20</v>
      </c>
      <c r="AA2394">
        <v>88</v>
      </c>
      <c r="AB2394">
        <v>43</v>
      </c>
      <c r="AC2394">
        <v>14</v>
      </c>
      <c r="AD2394">
        <v>65</v>
      </c>
      <c r="AE2394">
        <v>81</v>
      </c>
      <c r="AF2394">
        <v>31</v>
      </c>
      <c r="AG2394">
        <v>111</v>
      </c>
      <c r="AH2394">
        <v>1033.9166666666665</v>
      </c>
      <c r="AI2394">
        <v>2014.3166666666664</v>
      </c>
      <c r="AJ2394">
        <v>2561.833333333333</v>
      </c>
      <c r="AK2394">
        <v>1021</v>
      </c>
      <c r="AL2394">
        <v>0.98599249124527</v>
      </c>
      <c r="AM2394">
        <f t="shared" si="703"/>
        <v>1</v>
      </c>
      <c r="AN2394">
        <f t="shared" si="704"/>
        <v>1006.6983335614207</v>
      </c>
      <c r="AO2394">
        <v>15.37</v>
      </c>
      <c r="AP2394">
        <f t="shared" si="705"/>
        <v>15.154704590439799</v>
      </c>
      <c r="AQ2394">
        <v>3.27</v>
      </c>
      <c r="AR2394">
        <v>6430</v>
      </c>
      <c r="AS2394">
        <v>5.0737861885996933</v>
      </c>
      <c r="AT2394">
        <v>1.1379961670169518</v>
      </c>
      <c r="AU2394">
        <f t="shared" si="706"/>
        <v>5.7739492348899999</v>
      </c>
      <c r="AV2394">
        <f t="shared" si="707"/>
        <v>3.4139885010508557</v>
      </c>
      <c r="AW2394">
        <f t="shared" si="708"/>
        <v>7.965973169118663</v>
      </c>
      <c r="AX2394">
        <f t="shared" si="711"/>
        <v>11.379961670169518</v>
      </c>
      <c r="AY2394" s="4">
        <v>0.1</v>
      </c>
      <c r="AZ2394">
        <v>35</v>
      </c>
      <c r="BA2394" s="1">
        <f t="shared" si="709"/>
        <v>0.10368970511989745</v>
      </c>
      <c r="BB2394">
        <v>0.1124</v>
      </c>
      <c r="BC2394">
        <v>4.8224999999999997E-2</v>
      </c>
      <c r="BD2394">
        <v>6.43E-3</v>
      </c>
      <c r="BE2394">
        <v>160000</v>
      </c>
      <c r="BF2394">
        <f t="shared" si="712"/>
        <v>74.400000000000006</v>
      </c>
      <c r="BG2394" s="7">
        <f t="shared" si="713"/>
        <v>0.78884137209302341</v>
      </c>
      <c r="BH2394" s="8">
        <f t="shared" si="714"/>
        <v>1.5776827441860468</v>
      </c>
      <c r="BI2394" s="7">
        <f t="shared" si="715"/>
        <v>2.36652411627907</v>
      </c>
      <c r="BJ2394">
        <v>340.8</v>
      </c>
      <c r="BK2394">
        <v>6390</v>
      </c>
      <c r="BL2394">
        <v>0.12</v>
      </c>
      <c r="BM2394">
        <v>0.11</v>
      </c>
      <c r="BN2394" s="3">
        <f t="shared" si="710"/>
        <v>0.16180218544050015</v>
      </c>
      <c r="BO2394" s="3">
        <f t="shared" si="716"/>
        <v>0.19206160910173148</v>
      </c>
      <c r="BP2394" s="3">
        <f t="shared" si="717"/>
        <v>0.17688706158314579</v>
      </c>
      <c r="BQ2394" s="3">
        <f t="shared" si="718"/>
        <v>0.22810826906057877</v>
      </c>
      <c r="BR2394">
        <f t="shared" si="719"/>
        <v>0.17293253613606852</v>
      </c>
      <c r="BS2394">
        <f t="shared" si="720"/>
        <v>0.2038283213368273</v>
      </c>
      <c r="BT2394" s="5">
        <f t="shared" si="721"/>
        <v>467.35872132849016</v>
      </c>
    </row>
    <row r="2395" spans="1:72" x14ac:dyDescent="0.2">
      <c r="A2395">
        <v>4</v>
      </c>
      <c r="B2395">
        <v>46137</v>
      </c>
      <c r="C2395" t="s">
        <v>294</v>
      </c>
      <c r="D2395">
        <v>46</v>
      </c>
      <c r="E2395" t="s">
        <v>365</v>
      </c>
      <c r="F2395" t="s">
        <v>366</v>
      </c>
      <c r="G2395" t="s">
        <v>605</v>
      </c>
      <c r="H2395">
        <v>137</v>
      </c>
      <c r="I2395">
        <v>413</v>
      </c>
      <c r="J2395">
        <v>247</v>
      </c>
      <c r="K2395">
        <v>797</v>
      </c>
      <c r="L2395">
        <v>87</v>
      </c>
      <c r="M2395" s="5">
        <v>6788.3</v>
      </c>
      <c r="N2395" s="5">
        <v>9477.8706500000008</v>
      </c>
      <c r="O2395" s="5">
        <v>3401.5</v>
      </c>
      <c r="P2395" s="5">
        <v>4749.1974449999998</v>
      </c>
      <c r="Q2395" s="5">
        <v>19159</v>
      </c>
      <c r="R2395" s="5">
        <v>26749.926159999999</v>
      </c>
      <c r="S2395" s="5">
        <v>86</v>
      </c>
      <c r="T2395" s="5">
        <v>120.0737852</v>
      </c>
      <c r="U2395">
        <v>428</v>
      </c>
      <c r="V2395">
        <v>275</v>
      </c>
      <c r="W2395">
        <v>820</v>
      </c>
      <c r="X2395">
        <v>76</v>
      </c>
      <c r="Y2395">
        <v>62</v>
      </c>
      <c r="Z2395">
        <v>20</v>
      </c>
      <c r="AA2395">
        <v>88</v>
      </c>
      <c r="AB2395">
        <v>43</v>
      </c>
      <c r="AC2395">
        <v>14</v>
      </c>
      <c r="AD2395">
        <v>65</v>
      </c>
      <c r="AE2395">
        <v>81</v>
      </c>
      <c r="AF2395">
        <v>31</v>
      </c>
      <c r="AG2395">
        <v>111</v>
      </c>
      <c r="AH2395">
        <v>1033.9166666666665</v>
      </c>
      <c r="AI2395">
        <v>2014.3166666666664</v>
      </c>
      <c r="AJ2395">
        <v>2561.833333333333</v>
      </c>
      <c r="AK2395">
        <v>1021</v>
      </c>
      <c r="AL2395">
        <v>0.96421968936920199</v>
      </c>
      <c r="AM2395">
        <f t="shared" si="703"/>
        <v>1</v>
      </c>
      <c r="AN2395">
        <f t="shared" si="704"/>
        <v>984.46830284595524</v>
      </c>
      <c r="AO2395">
        <v>15.37</v>
      </c>
      <c r="AP2395">
        <f t="shared" si="705"/>
        <v>14.820056625604634</v>
      </c>
      <c r="AQ2395">
        <v>3.27</v>
      </c>
      <c r="AR2395">
        <v>6430</v>
      </c>
      <c r="AS2395">
        <v>5.0737861885996933</v>
      </c>
      <c r="AT2395">
        <v>1.0709874000917865</v>
      </c>
      <c r="AU2395">
        <f t="shared" si="706"/>
        <v>5.4339610787500003</v>
      </c>
      <c r="AV2395">
        <f t="shared" si="707"/>
        <v>3.2129622002753595</v>
      </c>
      <c r="AW2395">
        <f t="shared" si="708"/>
        <v>7.496911800642506</v>
      </c>
      <c r="AX2395">
        <f t="shared" si="711"/>
        <v>10.709874000917864</v>
      </c>
      <c r="AY2395" s="4">
        <v>0.1</v>
      </c>
      <c r="AZ2395">
        <v>35</v>
      </c>
      <c r="BA2395" s="1">
        <f t="shared" si="709"/>
        <v>0.10368970511989745</v>
      </c>
      <c r="BB2395">
        <v>0.1124</v>
      </c>
      <c r="BC2395">
        <v>4.8224999999999997E-2</v>
      </c>
      <c r="BD2395">
        <v>6.43E-3</v>
      </c>
      <c r="BE2395">
        <v>160000</v>
      </c>
      <c r="BF2395">
        <f t="shared" si="712"/>
        <v>74.400000000000006</v>
      </c>
      <c r="BG2395" s="7">
        <f t="shared" si="713"/>
        <v>0.78884137209302341</v>
      </c>
      <c r="BH2395" s="8">
        <f t="shared" si="714"/>
        <v>1.5776827441860468</v>
      </c>
      <c r="BI2395" s="7">
        <f t="shared" si="715"/>
        <v>2.36652411627907</v>
      </c>
      <c r="BJ2395">
        <v>340.8</v>
      </c>
      <c r="BK2395">
        <v>6390</v>
      </c>
      <c r="BL2395">
        <v>0.12</v>
      </c>
      <c r="BM2395">
        <v>0.11</v>
      </c>
      <c r="BN2395" s="3">
        <f t="shared" si="710"/>
        <v>0.15693516686459383</v>
      </c>
      <c r="BO2395" s="3">
        <f t="shared" si="716"/>
        <v>0.18679918319132269</v>
      </c>
      <c r="BP2395" s="3">
        <f t="shared" si="717"/>
        <v>0.17251816040273074</v>
      </c>
      <c r="BQ2395" s="3">
        <f t="shared" si="718"/>
        <v>0.22072330328086204</v>
      </c>
      <c r="BR2395">
        <f t="shared" si="719"/>
        <v>0.16767011022565972</v>
      </c>
      <c r="BS2395">
        <f t="shared" si="720"/>
        <v>0.1985658954264185</v>
      </c>
      <c r="BT2395" s="5">
        <f t="shared" si="721"/>
        <v>467.35872132849016</v>
      </c>
    </row>
    <row r="2396" spans="1:72" x14ac:dyDescent="0.2">
      <c r="A2396">
        <v>15</v>
      </c>
      <c r="B2396">
        <v>47001</v>
      </c>
      <c r="C2396" t="s">
        <v>1298</v>
      </c>
      <c r="D2396">
        <v>47</v>
      </c>
      <c r="E2396" t="s">
        <v>1300</v>
      </c>
      <c r="F2396" t="s">
        <v>1301</v>
      </c>
      <c r="G2396" t="s">
        <v>21</v>
      </c>
      <c r="H2396">
        <v>1</v>
      </c>
      <c r="I2396">
        <v>4275</v>
      </c>
      <c r="J2396">
        <v>171</v>
      </c>
      <c r="K2396">
        <v>1736</v>
      </c>
      <c r="L2396">
        <v>612</v>
      </c>
      <c r="M2396" s="5">
        <v>66733</v>
      </c>
      <c r="N2396" s="5">
        <v>93173.068669999993</v>
      </c>
      <c r="O2396" s="5">
        <v>2170.1999999999998</v>
      </c>
      <c r="P2396" s="5">
        <v>3030.0480069999999</v>
      </c>
      <c r="Q2396" s="5">
        <v>39552</v>
      </c>
      <c r="R2396" s="5">
        <v>55222.771529999998</v>
      </c>
      <c r="S2396" s="5">
        <v>515</v>
      </c>
      <c r="T2396" s="5">
        <v>719.04650419999996</v>
      </c>
      <c r="U2396">
        <v>1791</v>
      </c>
      <c r="V2396">
        <v>191</v>
      </c>
      <c r="W2396">
        <v>1205</v>
      </c>
      <c r="X2396">
        <v>252</v>
      </c>
      <c r="Y2396">
        <v>62</v>
      </c>
      <c r="Z2396">
        <v>20</v>
      </c>
      <c r="AA2396">
        <v>88</v>
      </c>
      <c r="AB2396">
        <v>43</v>
      </c>
      <c r="AC2396">
        <v>14</v>
      </c>
      <c r="AD2396">
        <v>65</v>
      </c>
      <c r="AE2396">
        <v>81</v>
      </c>
      <c r="AF2396">
        <v>31</v>
      </c>
      <c r="AG2396">
        <v>111</v>
      </c>
      <c r="AH2396">
        <v>1033.9166666666665</v>
      </c>
      <c r="AI2396">
        <v>2014.3166666666664</v>
      </c>
      <c r="AJ2396">
        <v>2561.833333333333</v>
      </c>
      <c r="AK2396">
        <v>1021</v>
      </c>
      <c r="AL2396">
        <v>0.93255004712513501</v>
      </c>
      <c r="AM2396">
        <f t="shared" si="703"/>
        <v>1</v>
      </c>
      <c r="AN2396">
        <f t="shared" si="704"/>
        <v>952.13359811476289</v>
      </c>
      <c r="AO2396">
        <v>15.37</v>
      </c>
      <c r="AP2396">
        <f t="shared" si="705"/>
        <v>14.333294224313324</v>
      </c>
      <c r="AQ2396">
        <v>3.27</v>
      </c>
      <c r="AR2396">
        <v>6430</v>
      </c>
      <c r="AS2396">
        <v>5.0737861885996933</v>
      </c>
      <c r="AT2396">
        <v>1.0227409163298131</v>
      </c>
      <c r="AU2396">
        <f t="shared" si="706"/>
        <v>5.18916873579</v>
      </c>
      <c r="AV2396">
        <f t="shared" si="707"/>
        <v>3.0682227489894394</v>
      </c>
      <c r="AW2396">
        <f t="shared" si="708"/>
        <v>7.1591864143086923</v>
      </c>
      <c r="AX2396">
        <f t="shared" si="711"/>
        <v>10.22740916329813</v>
      </c>
      <c r="AY2396" s="4">
        <v>0.1</v>
      </c>
      <c r="AZ2396">
        <v>35</v>
      </c>
      <c r="BA2396" s="1">
        <f t="shared" si="709"/>
        <v>0.10368970511989745</v>
      </c>
      <c r="BB2396">
        <v>0.53815000000000002</v>
      </c>
      <c r="BC2396">
        <v>4.8224999999999997E-2</v>
      </c>
      <c r="BD2396">
        <v>6.43E-3</v>
      </c>
      <c r="BE2396">
        <v>160000</v>
      </c>
      <c r="BF2396">
        <f t="shared" si="712"/>
        <v>74.400000000000006</v>
      </c>
      <c r="BG2396" s="7">
        <f t="shared" si="713"/>
        <v>0.78884137209302341</v>
      </c>
      <c r="BH2396" s="8">
        <f t="shared" si="714"/>
        <v>1.5776827441860468</v>
      </c>
      <c r="BI2396" s="7">
        <f t="shared" si="715"/>
        <v>2.36652411627907</v>
      </c>
      <c r="BJ2396">
        <v>340.8</v>
      </c>
      <c r="BK2396">
        <v>6390</v>
      </c>
      <c r="BL2396">
        <v>0.12</v>
      </c>
      <c r="BM2396">
        <v>0.11</v>
      </c>
      <c r="BN2396" s="3">
        <f t="shared" si="710"/>
        <v>6.0619191962475422E-2</v>
      </c>
      <c r="BO2396" s="3">
        <f t="shared" si="716"/>
        <v>9.5002644169969092E-2</v>
      </c>
      <c r="BP2396" s="3">
        <f t="shared" si="717"/>
        <v>8.1364961474841485E-2</v>
      </c>
      <c r="BQ2396" s="3">
        <f t="shared" si="718"/>
        <v>0.12739853011884636</v>
      </c>
      <c r="BR2396">
        <f t="shared" si="719"/>
        <v>7.5987425847043683E-2</v>
      </c>
      <c r="BS2396">
        <f t="shared" si="720"/>
        <v>0.10668414735627997</v>
      </c>
      <c r="BT2396" s="5">
        <f t="shared" si="721"/>
        <v>463.53892618682261</v>
      </c>
    </row>
    <row r="2397" spans="1:72" x14ac:dyDescent="0.2">
      <c r="A2397">
        <v>15</v>
      </c>
      <c r="B2397">
        <v>47003</v>
      </c>
      <c r="C2397" t="s">
        <v>1298</v>
      </c>
      <c r="D2397">
        <v>47</v>
      </c>
      <c r="E2397" t="s">
        <v>1300</v>
      </c>
      <c r="F2397" t="s">
        <v>1301</v>
      </c>
      <c r="G2397" t="s">
        <v>895</v>
      </c>
      <c r="H2397">
        <v>3</v>
      </c>
      <c r="I2397">
        <v>2447</v>
      </c>
      <c r="J2397">
        <v>386</v>
      </c>
      <c r="K2397">
        <v>1470</v>
      </c>
      <c r="L2397">
        <v>326</v>
      </c>
      <c r="M2397" s="5">
        <v>33580</v>
      </c>
      <c r="N2397" s="5">
        <v>46884.624490000002</v>
      </c>
      <c r="O2397" s="5">
        <v>4237.3</v>
      </c>
      <c r="P2397" s="5">
        <v>5916.1470920000002</v>
      </c>
      <c r="Q2397" s="5">
        <v>33817</v>
      </c>
      <c r="R2397" s="5">
        <v>47215.525500000003</v>
      </c>
      <c r="S2397" s="5">
        <v>278</v>
      </c>
      <c r="T2397" s="5">
        <v>388.14549160000001</v>
      </c>
      <c r="U2397">
        <v>1381</v>
      </c>
      <c r="V2397">
        <v>297</v>
      </c>
      <c r="W2397">
        <v>1140</v>
      </c>
      <c r="X2397">
        <v>190</v>
      </c>
      <c r="Y2397">
        <v>62</v>
      </c>
      <c r="Z2397">
        <v>20</v>
      </c>
      <c r="AA2397">
        <v>88</v>
      </c>
      <c r="AB2397">
        <v>43</v>
      </c>
      <c r="AC2397">
        <v>14</v>
      </c>
      <c r="AD2397">
        <v>65</v>
      </c>
      <c r="AE2397">
        <v>81</v>
      </c>
      <c r="AF2397">
        <v>31</v>
      </c>
      <c r="AG2397">
        <v>111</v>
      </c>
      <c r="AH2397">
        <v>1033.9166666666665</v>
      </c>
      <c r="AI2397">
        <v>2014.3166666666664</v>
      </c>
      <c r="AJ2397">
        <v>2561.833333333333</v>
      </c>
      <c r="AK2397">
        <v>1021</v>
      </c>
      <c r="AL2397">
        <v>0.93486272746866395</v>
      </c>
      <c r="AM2397">
        <f t="shared" si="703"/>
        <v>1</v>
      </c>
      <c r="AN2397">
        <f t="shared" si="704"/>
        <v>954.49484474550593</v>
      </c>
      <c r="AO2397">
        <v>15.37</v>
      </c>
      <c r="AP2397">
        <f t="shared" si="705"/>
        <v>14.368840121193363</v>
      </c>
      <c r="AQ2397">
        <v>3.27</v>
      </c>
      <c r="AR2397">
        <v>6430</v>
      </c>
      <c r="AS2397">
        <v>5.0737861885996933</v>
      </c>
      <c r="AT2397">
        <v>0.94148992299937151</v>
      </c>
      <c r="AU2397">
        <f t="shared" si="706"/>
        <v>4.7769185680200001</v>
      </c>
      <c r="AV2397">
        <f t="shared" si="707"/>
        <v>2.8244697689981146</v>
      </c>
      <c r="AW2397">
        <f t="shared" si="708"/>
        <v>6.5904294609956002</v>
      </c>
      <c r="AX2397">
        <f t="shared" si="711"/>
        <v>9.4148992299937149</v>
      </c>
      <c r="AY2397" s="4">
        <v>0.1</v>
      </c>
      <c r="AZ2397">
        <v>35</v>
      </c>
      <c r="BA2397" s="1">
        <f t="shared" si="709"/>
        <v>0.10368970511989745</v>
      </c>
      <c r="BB2397">
        <v>0.53815000000000002</v>
      </c>
      <c r="BC2397">
        <v>4.8224999999999997E-2</v>
      </c>
      <c r="BD2397">
        <v>6.43E-3</v>
      </c>
      <c r="BE2397">
        <v>160000</v>
      </c>
      <c r="BF2397">
        <f t="shared" si="712"/>
        <v>74.400000000000006</v>
      </c>
      <c r="BG2397" s="7">
        <f t="shared" si="713"/>
        <v>0.78884137209302341</v>
      </c>
      <c r="BH2397" s="8">
        <f t="shared" si="714"/>
        <v>1.5776827441860468</v>
      </c>
      <c r="BI2397" s="7">
        <f t="shared" si="715"/>
        <v>2.36652411627907</v>
      </c>
      <c r="BJ2397">
        <v>340.8</v>
      </c>
      <c r="BK2397">
        <v>6390</v>
      </c>
      <c r="BL2397">
        <v>0.12</v>
      </c>
      <c r="BM2397">
        <v>0.11</v>
      </c>
      <c r="BN2397" s="3">
        <f t="shared" si="710"/>
        <v>5.8027899693712838E-2</v>
      </c>
      <c r="BO2397" s="3">
        <f t="shared" si="716"/>
        <v>8.9889481178751118E-2</v>
      </c>
      <c r="BP2397" s="3">
        <f t="shared" si="717"/>
        <v>7.7335235401040398E-2</v>
      </c>
      <c r="BQ2397" s="3">
        <f t="shared" si="718"/>
        <v>0.1197116968352421</v>
      </c>
      <c r="BR2397">
        <f t="shared" si="719"/>
        <v>7.0874262855825695E-2</v>
      </c>
      <c r="BS2397">
        <f t="shared" si="720"/>
        <v>0.101570984365062</v>
      </c>
      <c r="BT2397" s="5">
        <f t="shared" si="721"/>
        <v>463.53892618682261</v>
      </c>
    </row>
    <row r="2398" spans="1:72" x14ac:dyDescent="0.2">
      <c r="A2398">
        <v>15</v>
      </c>
      <c r="B2398">
        <v>47005</v>
      </c>
      <c r="C2398" t="s">
        <v>1298</v>
      </c>
      <c r="D2398">
        <v>47</v>
      </c>
      <c r="E2398" t="s">
        <v>1300</v>
      </c>
      <c r="F2398" t="s">
        <v>1301</v>
      </c>
      <c r="G2398" t="s">
        <v>441</v>
      </c>
      <c r="H2398">
        <v>5</v>
      </c>
      <c r="I2398">
        <v>1532</v>
      </c>
      <c r="J2398">
        <v>324</v>
      </c>
      <c r="K2398">
        <v>1086</v>
      </c>
      <c r="L2398">
        <v>220</v>
      </c>
      <c r="M2398" s="5">
        <v>23742</v>
      </c>
      <c r="N2398" s="5">
        <v>33148.741950000003</v>
      </c>
      <c r="O2398" s="5">
        <v>3512.3</v>
      </c>
      <c r="P2398" s="5">
        <v>4903.8971590000001</v>
      </c>
      <c r="Q2398" s="5">
        <v>26853</v>
      </c>
      <c r="R2398" s="5">
        <v>37492.34132</v>
      </c>
      <c r="S2398" s="5">
        <v>202</v>
      </c>
      <c r="T2398" s="5">
        <v>282.03377449999999</v>
      </c>
      <c r="U2398">
        <v>1074</v>
      </c>
      <c r="V2398">
        <v>345</v>
      </c>
      <c r="W2398">
        <v>1014</v>
      </c>
      <c r="X2398">
        <v>157</v>
      </c>
      <c r="Y2398">
        <v>62</v>
      </c>
      <c r="Z2398">
        <v>20</v>
      </c>
      <c r="AA2398">
        <v>88</v>
      </c>
      <c r="AB2398">
        <v>43</v>
      </c>
      <c r="AC2398">
        <v>14</v>
      </c>
      <c r="AD2398">
        <v>65</v>
      </c>
      <c r="AE2398">
        <v>81</v>
      </c>
      <c r="AF2398">
        <v>31</v>
      </c>
      <c r="AG2398">
        <v>111</v>
      </c>
      <c r="AH2398">
        <v>1033.9166666666665</v>
      </c>
      <c r="AI2398">
        <v>2014.3166666666664</v>
      </c>
      <c r="AJ2398">
        <v>2561.833333333333</v>
      </c>
      <c r="AK2398">
        <v>1021</v>
      </c>
      <c r="AL2398">
        <v>0.94918091188777598</v>
      </c>
      <c r="AM2398">
        <f t="shared" si="703"/>
        <v>1</v>
      </c>
      <c r="AN2398">
        <f t="shared" si="704"/>
        <v>969.11371103741931</v>
      </c>
      <c r="AO2398">
        <v>15.37</v>
      </c>
      <c r="AP2398">
        <f t="shared" si="705"/>
        <v>14.588910615715116</v>
      </c>
      <c r="AQ2398">
        <v>3.27</v>
      </c>
      <c r="AR2398">
        <v>6430</v>
      </c>
      <c r="AS2398">
        <v>5.0737861885996933</v>
      </c>
      <c r="AT2398">
        <v>0.94967090342642735</v>
      </c>
      <c r="AU2398">
        <f t="shared" si="706"/>
        <v>4.8184271135200003</v>
      </c>
      <c r="AV2398">
        <f t="shared" si="707"/>
        <v>2.8490127102792822</v>
      </c>
      <c r="AW2398">
        <f t="shared" si="708"/>
        <v>6.6476963239849916</v>
      </c>
      <c r="AX2398">
        <f t="shared" si="711"/>
        <v>9.4967090342642742</v>
      </c>
      <c r="AY2398" s="4">
        <v>0.1</v>
      </c>
      <c r="AZ2398">
        <v>35</v>
      </c>
      <c r="BA2398" s="1">
        <f t="shared" si="709"/>
        <v>0.10368970511989745</v>
      </c>
      <c r="BB2398">
        <v>0.53815000000000002</v>
      </c>
      <c r="BC2398">
        <v>4.8224999999999997E-2</v>
      </c>
      <c r="BD2398">
        <v>6.43E-3</v>
      </c>
      <c r="BE2398">
        <v>160000</v>
      </c>
      <c r="BF2398">
        <f t="shared" si="712"/>
        <v>74.400000000000006</v>
      </c>
      <c r="BG2398" s="7">
        <f t="shared" si="713"/>
        <v>0.78884137209302341</v>
      </c>
      <c r="BH2398" s="8">
        <f t="shared" si="714"/>
        <v>1.5776827441860468</v>
      </c>
      <c r="BI2398" s="7">
        <f t="shared" si="715"/>
        <v>2.36652411627907</v>
      </c>
      <c r="BJ2398">
        <v>340.8</v>
      </c>
      <c r="BK2398">
        <v>6390</v>
      </c>
      <c r="BL2398">
        <v>0.12</v>
      </c>
      <c r="BM2398">
        <v>0.11</v>
      </c>
      <c r="BN2398" s="3">
        <f t="shared" si="710"/>
        <v>5.8663027259724908E-2</v>
      </c>
      <c r="BO2398" s="3">
        <f t="shared" si="716"/>
        <v>8.970710058838903E-2</v>
      </c>
      <c r="BP2398" s="3">
        <f t="shared" si="717"/>
        <v>7.7043765975551209E-2</v>
      </c>
      <c r="BQ2398" s="3">
        <f t="shared" si="718"/>
        <v>0.11978845333877469</v>
      </c>
      <c r="BR2398">
        <f t="shared" si="719"/>
        <v>7.0691882265463607E-2</v>
      </c>
      <c r="BS2398">
        <f t="shared" si="720"/>
        <v>0.1013886037746999</v>
      </c>
      <c r="BT2398" s="5">
        <f t="shared" si="721"/>
        <v>463.53892618682261</v>
      </c>
    </row>
    <row r="2399" spans="1:72" x14ac:dyDescent="0.2">
      <c r="A2399">
        <v>15</v>
      </c>
      <c r="B2399">
        <v>47007</v>
      </c>
      <c r="C2399" t="s">
        <v>1298</v>
      </c>
      <c r="D2399">
        <v>47</v>
      </c>
      <c r="E2399" t="s">
        <v>1300</v>
      </c>
      <c r="F2399" t="s">
        <v>1301</v>
      </c>
      <c r="G2399" t="s">
        <v>1308</v>
      </c>
      <c r="H2399">
        <v>7</v>
      </c>
      <c r="I2399">
        <v>2164</v>
      </c>
      <c r="J2399">
        <v>207</v>
      </c>
      <c r="K2399">
        <v>1290</v>
      </c>
      <c r="L2399">
        <v>307</v>
      </c>
      <c r="M2399" s="5">
        <v>31731</v>
      </c>
      <c r="N2399" s="5">
        <v>44303.038110000001</v>
      </c>
      <c r="O2399" s="5">
        <v>3233.4</v>
      </c>
      <c r="P2399" s="5">
        <v>4514.495081</v>
      </c>
      <c r="Q2399" s="5">
        <v>31187</v>
      </c>
      <c r="R2399" s="5">
        <v>43543.501609999999</v>
      </c>
      <c r="S2399" s="5">
        <v>267</v>
      </c>
      <c r="T2399" s="5">
        <v>372.78721680000001</v>
      </c>
      <c r="U2399">
        <v>1347</v>
      </c>
      <c r="V2399">
        <v>233</v>
      </c>
      <c r="W2399">
        <v>1116</v>
      </c>
      <c r="X2399">
        <v>189</v>
      </c>
      <c r="Y2399">
        <v>62</v>
      </c>
      <c r="Z2399">
        <v>20</v>
      </c>
      <c r="AA2399">
        <v>88</v>
      </c>
      <c r="AB2399">
        <v>43</v>
      </c>
      <c r="AC2399">
        <v>14</v>
      </c>
      <c r="AD2399">
        <v>65</v>
      </c>
      <c r="AE2399">
        <v>81</v>
      </c>
      <c r="AF2399">
        <v>31</v>
      </c>
      <c r="AG2399">
        <v>111</v>
      </c>
      <c r="AH2399">
        <v>1033.9166666666665</v>
      </c>
      <c r="AI2399">
        <v>2014.3166666666664</v>
      </c>
      <c r="AJ2399">
        <v>2561.833333333333</v>
      </c>
      <c r="AK2399">
        <v>1021</v>
      </c>
      <c r="AL2399">
        <v>0.93109083175659202</v>
      </c>
      <c r="AM2399">
        <f t="shared" si="703"/>
        <v>1</v>
      </c>
      <c r="AN2399">
        <f t="shared" si="704"/>
        <v>950.64373922348045</v>
      </c>
      <c r="AO2399">
        <v>15.37</v>
      </c>
      <c r="AP2399">
        <f t="shared" si="705"/>
        <v>14.310866084098819</v>
      </c>
      <c r="AQ2399">
        <v>3.27</v>
      </c>
      <c r="AR2399">
        <v>6430</v>
      </c>
      <c r="AS2399">
        <v>5.0737861885996933</v>
      </c>
      <c r="AT2399">
        <v>0.98517392600446674</v>
      </c>
      <c r="AU2399">
        <f t="shared" si="706"/>
        <v>4.9985618591299996</v>
      </c>
      <c r="AV2399">
        <f t="shared" si="707"/>
        <v>2.9555217780134004</v>
      </c>
      <c r="AW2399">
        <f t="shared" si="708"/>
        <v>6.8962174820312674</v>
      </c>
      <c r="AX2399">
        <f t="shared" si="711"/>
        <v>9.8517392600446669</v>
      </c>
      <c r="AY2399" s="4">
        <v>0.1</v>
      </c>
      <c r="AZ2399">
        <v>35</v>
      </c>
      <c r="BA2399" s="1">
        <f t="shared" si="709"/>
        <v>0.10368970511989745</v>
      </c>
      <c r="BB2399">
        <v>0.53815000000000002</v>
      </c>
      <c r="BC2399">
        <v>4.8224999999999997E-2</v>
      </c>
      <c r="BD2399">
        <v>6.43E-3</v>
      </c>
      <c r="BE2399">
        <v>160000</v>
      </c>
      <c r="BF2399">
        <f t="shared" si="712"/>
        <v>74.400000000000006</v>
      </c>
      <c r="BG2399" s="7">
        <f t="shared" si="713"/>
        <v>0.78884137209302341</v>
      </c>
      <c r="BH2399" s="8">
        <f t="shared" si="714"/>
        <v>1.5776827441860468</v>
      </c>
      <c r="BI2399" s="7">
        <f t="shared" si="715"/>
        <v>2.36652411627907</v>
      </c>
      <c r="BJ2399">
        <v>340.8</v>
      </c>
      <c r="BK2399">
        <v>6390</v>
      </c>
      <c r="BL2399">
        <v>0.12</v>
      </c>
      <c r="BM2399">
        <v>0.11</v>
      </c>
      <c r="BN2399" s="3">
        <f t="shared" si="710"/>
        <v>5.9356062403799904E-2</v>
      </c>
      <c r="BO2399" s="3">
        <f t="shared" si="716"/>
        <v>9.1029132250528597E-2</v>
      </c>
      <c r="BP2399" s="3">
        <f t="shared" si="717"/>
        <v>7.789238452894888E-2</v>
      </c>
      <c r="BQ2399" s="3">
        <f t="shared" si="718"/>
        <v>0.12223506293840992</v>
      </c>
      <c r="BR2399">
        <f t="shared" si="719"/>
        <v>7.2013913927603174E-2</v>
      </c>
      <c r="BS2399">
        <f t="shared" si="720"/>
        <v>0.10271063543683948</v>
      </c>
      <c r="BT2399" s="5">
        <f t="shared" si="721"/>
        <v>463.53892618682261</v>
      </c>
    </row>
    <row r="2400" spans="1:72" x14ac:dyDescent="0.2">
      <c r="A2400">
        <v>15</v>
      </c>
      <c r="B2400">
        <v>47009</v>
      </c>
      <c r="C2400" t="s">
        <v>1298</v>
      </c>
      <c r="D2400">
        <v>47</v>
      </c>
      <c r="E2400" t="s">
        <v>1300</v>
      </c>
      <c r="F2400" t="s">
        <v>1301</v>
      </c>
      <c r="G2400" t="s">
        <v>1190</v>
      </c>
      <c r="H2400">
        <v>9</v>
      </c>
      <c r="I2400">
        <v>4631</v>
      </c>
      <c r="J2400">
        <v>261</v>
      </c>
      <c r="K2400">
        <v>1895</v>
      </c>
      <c r="L2400">
        <v>652</v>
      </c>
      <c r="M2400" s="5">
        <v>71569</v>
      </c>
      <c r="N2400" s="5">
        <v>99925.124779999998</v>
      </c>
      <c r="O2400" s="5">
        <v>2969.4</v>
      </c>
      <c r="P2400" s="5">
        <v>4145.8964850000002</v>
      </c>
      <c r="Q2400" s="5">
        <v>43845</v>
      </c>
      <c r="R2400" s="5">
        <v>61216.687339999997</v>
      </c>
      <c r="S2400" s="5">
        <v>547</v>
      </c>
      <c r="T2400" s="5">
        <v>763.72512200000006</v>
      </c>
      <c r="U2400">
        <v>1949</v>
      </c>
      <c r="V2400">
        <v>246</v>
      </c>
      <c r="W2400">
        <v>1248</v>
      </c>
      <c r="X2400">
        <v>270</v>
      </c>
      <c r="Y2400">
        <v>62</v>
      </c>
      <c r="Z2400">
        <v>20</v>
      </c>
      <c r="AA2400">
        <v>88</v>
      </c>
      <c r="AB2400">
        <v>43</v>
      </c>
      <c r="AC2400">
        <v>14</v>
      </c>
      <c r="AD2400">
        <v>65</v>
      </c>
      <c r="AE2400">
        <v>81</v>
      </c>
      <c r="AF2400">
        <v>31</v>
      </c>
      <c r="AG2400">
        <v>111</v>
      </c>
      <c r="AH2400">
        <v>1033.9166666666665</v>
      </c>
      <c r="AI2400">
        <v>2014.3166666666664</v>
      </c>
      <c r="AJ2400">
        <v>2561.833333333333</v>
      </c>
      <c r="AK2400">
        <v>1021</v>
      </c>
      <c r="AL2400">
        <v>0.927361220121384</v>
      </c>
      <c r="AM2400">
        <f t="shared" si="703"/>
        <v>1</v>
      </c>
      <c r="AN2400">
        <f t="shared" si="704"/>
        <v>946.83580574393307</v>
      </c>
      <c r="AO2400">
        <v>15.37</v>
      </c>
      <c r="AP2400">
        <f t="shared" si="705"/>
        <v>14.253541953265671</v>
      </c>
      <c r="AQ2400">
        <v>3.27</v>
      </c>
      <c r="AR2400">
        <v>6430</v>
      </c>
      <c r="AS2400">
        <v>5.0737861885996933</v>
      </c>
      <c r="AT2400">
        <v>1.0194513924654647</v>
      </c>
      <c r="AU2400">
        <f t="shared" si="706"/>
        <v>5.1724783950399997</v>
      </c>
      <c r="AV2400">
        <f t="shared" si="707"/>
        <v>3.058354177396394</v>
      </c>
      <c r="AW2400">
        <f t="shared" si="708"/>
        <v>7.1361597472582528</v>
      </c>
      <c r="AX2400">
        <f t="shared" si="711"/>
        <v>10.194513924654647</v>
      </c>
      <c r="AY2400" s="4">
        <v>0.1</v>
      </c>
      <c r="AZ2400">
        <v>35</v>
      </c>
      <c r="BA2400" s="1">
        <f t="shared" si="709"/>
        <v>0.10368970511989745</v>
      </c>
      <c r="BB2400">
        <v>0.53815000000000002</v>
      </c>
      <c r="BC2400">
        <v>4.8224999999999997E-2</v>
      </c>
      <c r="BD2400">
        <v>6.43E-3</v>
      </c>
      <c r="BE2400">
        <v>160000</v>
      </c>
      <c r="BF2400">
        <f t="shared" si="712"/>
        <v>74.400000000000006</v>
      </c>
      <c r="BG2400" s="7">
        <f t="shared" si="713"/>
        <v>0.78884137209302341</v>
      </c>
      <c r="BH2400" s="8">
        <f t="shared" si="714"/>
        <v>1.5776827441860468</v>
      </c>
      <c r="BI2400" s="7">
        <f t="shared" si="715"/>
        <v>2.36652411627907</v>
      </c>
      <c r="BJ2400">
        <v>340.8</v>
      </c>
      <c r="BK2400">
        <v>6390</v>
      </c>
      <c r="BL2400">
        <v>0.12</v>
      </c>
      <c r="BM2400">
        <v>0.11</v>
      </c>
      <c r="BN2400" s="3">
        <f t="shared" si="710"/>
        <v>6.0378429517843231E-2</v>
      </c>
      <c r="BO2400" s="3">
        <f t="shared" si="716"/>
        <v>9.518210186420982E-2</v>
      </c>
      <c r="BP2400" s="3">
        <f t="shared" si="717"/>
        <v>8.158828314476145E-2</v>
      </c>
      <c r="BQ2400" s="3">
        <f t="shared" si="718"/>
        <v>0.12747379031963202</v>
      </c>
      <c r="BR2400">
        <f t="shared" si="719"/>
        <v>7.6166883541284411E-2</v>
      </c>
      <c r="BS2400">
        <f t="shared" si="720"/>
        <v>0.1068636050505207</v>
      </c>
      <c r="BT2400" s="5">
        <f t="shared" si="721"/>
        <v>463.53892618682261</v>
      </c>
    </row>
    <row r="2401" spans="1:72" x14ac:dyDescent="0.2">
      <c r="A2401">
        <v>15</v>
      </c>
      <c r="B2401">
        <v>47011</v>
      </c>
      <c r="C2401" t="s">
        <v>1298</v>
      </c>
      <c r="D2401">
        <v>47</v>
      </c>
      <c r="E2401" t="s">
        <v>1300</v>
      </c>
      <c r="F2401" t="s">
        <v>1301</v>
      </c>
      <c r="G2401" t="s">
        <v>1036</v>
      </c>
      <c r="H2401">
        <v>11</v>
      </c>
      <c r="I2401">
        <v>2593</v>
      </c>
      <c r="J2401">
        <v>254</v>
      </c>
      <c r="K2401">
        <v>1441</v>
      </c>
      <c r="L2401">
        <v>330</v>
      </c>
      <c r="M2401" s="5">
        <v>34963</v>
      </c>
      <c r="N2401" s="5">
        <v>48815.578500000003</v>
      </c>
      <c r="O2401" s="5">
        <v>3429.5</v>
      </c>
      <c r="P2401" s="5">
        <v>4788.291236</v>
      </c>
      <c r="Q2401" s="5">
        <v>33274</v>
      </c>
      <c r="R2401" s="5">
        <v>46457.38521</v>
      </c>
      <c r="S2401" s="5">
        <v>291</v>
      </c>
      <c r="T2401" s="5">
        <v>406.29618010000002</v>
      </c>
      <c r="U2401">
        <v>1504</v>
      </c>
      <c r="V2401">
        <v>232</v>
      </c>
      <c r="W2401">
        <v>1171</v>
      </c>
      <c r="X2401">
        <v>200</v>
      </c>
      <c r="Y2401">
        <v>62</v>
      </c>
      <c r="Z2401">
        <v>20</v>
      </c>
      <c r="AA2401">
        <v>88</v>
      </c>
      <c r="AB2401">
        <v>43</v>
      </c>
      <c r="AC2401">
        <v>14</v>
      </c>
      <c r="AD2401">
        <v>65</v>
      </c>
      <c r="AE2401">
        <v>81</v>
      </c>
      <c r="AF2401">
        <v>31</v>
      </c>
      <c r="AG2401">
        <v>111</v>
      </c>
      <c r="AH2401">
        <v>1033.9166666666665</v>
      </c>
      <c r="AI2401">
        <v>2014.3166666666664</v>
      </c>
      <c r="AJ2401">
        <v>2561.833333333333</v>
      </c>
      <c r="AK2401">
        <v>1021</v>
      </c>
      <c r="AL2401">
        <v>0.92603068798780397</v>
      </c>
      <c r="AM2401">
        <f t="shared" si="703"/>
        <v>1</v>
      </c>
      <c r="AN2401">
        <f t="shared" si="704"/>
        <v>945.47733243554785</v>
      </c>
      <c r="AO2401">
        <v>15.37</v>
      </c>
      <c r="AP2401">
        <f t="shared" si="705"/>
        <v>14.233091674372547</v>
      </c>
      <c r="AQ2401">
        <v>3.27</v>
      </c>
      <c r="AR2401">
        <v>6430</v>
      </c>
      <c r="AS2401">
        <v>5.0737861885996933</v>
      </c>
      <c r="AT2401">
        <v>1.0026169075492657</v>
      </c>
      <c r="AU2401">
        <f t="shared" si="706"/>
        <v>5.0870638179799998</v>
      </c>
      <c r="AV2401">
        <f t="shared" si="707"/>
        <v>3.0078507226477971</v>
      </c>
      <c r="AW2401">
        <f t="shared" si="708"/>
        <v>7.0183183528448598</v>
      </c>
      <c r="AX2401">
        <f t="shared" si="711"/>
        <v>10.026169075492657</v>
      </c>
      <c r="AY2401" s="4">
        <v>0.1</v>
      </c>
      <c r="AZ2401">
        <v>35</v>
      </c>
      <c r="BA2401" s="1">
        <f t="shared" si="709"/>
        <v>0.10368970511989745</v>
      </c>
      <c r="BB2401">
        <v>0.53815000000000002</v>
      </c>
      <c r="BC2401">
        <v>4.8224999999999997E-2</v>
      </c>
      <c r="BD2401">
        <v>6.43E-3</v>
      </c>
      <c r="BE2401">
        <v>160000</v>
      </c>
      <c r="BF2401">
        <f t="shared" si="712"/>
        <v>74.400000000000006</v>
      </c>
      <c r="BG2401" s="7">
        <f t="shared" si="713"/>
        <v>0.78884137209302341</v>
      </c>
      <c r="BH2401" s="8">
        <f t="shared" si="714"/>
        <v>1.5776827441860468</v>
      </c>
      <c r="BI2401" s="7">
        <f t="shared" si="715"/>
        <v>2.36652411627907</v>
      </c>
      <c r="BJ2401">
        <v>340.8</v>
      </c>
      <c r="BK2401">
        <v>6390</v>
      </c>
      <c r="BL2401">
        <v>0.12</v>
      </c>
      <c r="BM2401">
        <v>0.11</v>
      </c>
      <c r="BN2401" s="3">
        <f t="shared" si="710"/>
        <v>5.9794995854090378E-2</v>
      </c>
      <c r="BO2401" s="3">
        <f t="shared" si="716"/>
        <v>9.1734236005628508E-2</v>
      </c>
      <c r="BP2401" s="3">
        <f t="shared" si="717"/>
        <v>7.8364895802642442E-2</v>
      </c>
      <c r="BQ2401" s="3">
        <f t="shared" si="718"/>
        <v>0.1234926828114349</v>
      </c>
      <c r="BR2401">
        <f t="shared" si="719"/>
        <v>7.2719017682703099E-2</v>
      </c>
      <c r="BS2401">
        <f t="shared" si="720"/>
        <v>0.10341573919193939</v>
      </c>
      <c r="BT2401" s="5">
        <f t="shared" si="721"/>
        <v>463.53892618682261</v>
      </c>
    </row>
    <row r="2402" spans="1:72" x14ac:dyDescent="0.2">
      <c r="A2402">
        <v>15</v>
      </c>
      <c r="B2402">
        <v>47013</v>
      </c>
      <c r="C2402" t="s">
        <v>1298</v>
      </c>
      <c r="D2402">
        <v>47</v>
      </c>
      <c r="E2402" t="s">
        <v>1300</v>
      </c>
      <c r="F2402" t="s">
        <v>1301</v>
      </c>
      <c r="G2402" t="s">
        <v>412</v>
      </c>
      <c r="H2402">
        <v>13</v>
      </c>
      <c r="I2402">
        <v>2412</v>
      </c>
      <c r="J2402">
        <v>179</v>
      </c>
      <c r="K2402">
        <v>1381</v>
      </c>
      <c r="L2402">
        <v>327</v>
      </c>
      <c r="M2402" s="5">
        <v>35153</v>
      </c>
      <c r="N2402" s="5">
        <v>49080.857790000002</v>
      </c>
      <c r="O2402" s="5">
        <v>2111.1</v>
      </c>
      <c r="P2402" s="5">
        <v>2947.532185</v>
      </c>
      <c r="Q2402" s="5">
        <v>30267</v>
      </c>
      <c r="R2402" s="5">
        <v>42258.991349999997</v>
      </c>
      <c r="S2402" s="5">
        <v>284</v>
      </c>
      <c r="T2402" s="5">
        <v>396.5227324</v>
      </c>
      <c r="U2402">
        <v>1370</v>
      </c>
      <c r="V2402">
        <v>195</v>
      </c>
      <c r="W2402">
        <v>1125</v>
      </c>
      <c r="X2402">
        <v>188</v>
      </c>
      <c r="Y2402">
        <v>62</v>
      </c>
      <c r="Z2402">
        <v>20</v>
      </c>
      <c r="AA2402">
        <v>88</v>
      </c>
      <c r="AB2402">
        <v>43</v>
      </c>
      <c r="AC2402">
        <v>14</v>
      </c>
      <c r="AD2402">
        <v>65</v>
      </c>
      <c r="AE2402">
        <v>81</v>
      </c>
      <c r="AF2402">
        <v>31</v>
      </c>
      <c r="AG2402">
        <v>111</v>
      </c>
      <c r="AH2402">
        <v>1033.9166666666665</v>
      </c>
      <c r="AI2402">
        <v>2014.3166666666664</v>
      </c>
      <c r="AJ2402">
        <v>2561.833333333333</v>
      </c>
      <c r="AK2402">
        <v>1021</v>
      </c>
      <c r="AL2402">
        <v>0.93636177136347798</v>
      </c>
      <c r="AM2402">
        <f t="shared" si="703"/>
        <v>1</v>
      </c>
      <c r="AN2402">
        <f t="shared" si="704"/>
        <v>956.025368562111</v>
      </c>
      <c r="AO2402">
        <v>15.37</v>
      </c>
      <c r="AP2402">
        <f t="shared" si="705"/>
        <v>14.391880425856655</v>
      </c>
      <c r="AQ2402">
        <v>3.27</v>
      </c>
      <c r="AR2402">
        <v>6430</v>
      </c>
      <c r="AS2402">
        <v>5.0737861885996933</v>
      </c>
      <c r="AT2402">
        <v>1.0450453753458981</v>
      </c>
      <c r="AU2402">
        <f t="shared" si="706"/>
        <v>5.3023367918900002</v>
      </c>
      <c r="AV2402">
        <f t="shared" si="707"/>
        <v>3.1351361260376942</v>
      </c>
      <c r="AW2402">
        <f t="shared" si="708"/>
        <v>7.3153176274212868</v>
      </c>
      <c r="AX2402">
        <f t="shared" si="711"/>
        <v>10.450453753458982</v>
      </c>
      <c r="AY2402" s="4">
        <v>0.1</v>
      </c>
      <c r="AZ2402">
        <v>35</v>
      </c>
      <c r="BA2402" s="1">
        <f t="shared" si="709"/>
        <v>0.10368970511989745</v>
      </c>
      <c r="BB2402">
        <v>0.53815000000000002</v>
      </c>
      <c r="BC2402">
        <v>4.8224999999999997E-2</v>
      </c>
      <c r="BD2402">
        <v>6.43E-3</v>
      </c>
      <c r="BE2402">
        <v>160000</v>
      </c>
      <c r="BF2402">
        <f t="shared" si="712"/>
        <v>74.400000000000006</v>
      </c>
      <c r="BG2402" s="7">
        <f t="shared" si="713"/>
        <v>0.78884137209302341</v>
      </c>
      <c r="BH2402" s="8">
        <f t="shared" si="714"/>
        <v>1.5776827441860468</v>
      </c>
      <c r="BI2402" s="7">
        <f t="shared" si="715"/>
        <v>2.36652411627907</v>
      </c>
      <c r="BJ2402">
        <v>340.8</v>
      </c>
      <c r="BK2402">
        <v>6390</v>
      </c>
      <c r="BL2402">
        <v>0.12</v>
      </c>
      <c r="BM2402">
        <v>0.11</v>
      </c>
      <c r="BN2402" s="3">
        <f t="shared" si="710"/>
        <v>6.1444890504268136E-2</v>
      </c>
      <c r="BO2402" s="3">
        <f t="shared" si="716"/>
        <v>9.3340251471017127E-2</v>
      </c>
      <c r="BP2402" s="3">
        <f t="shared" si="717"/>
        <v>7.9405151189586798E-2</v>
      </c>
      <c r="BQ2402" s="3">
        <f t="shared" si="718"/>
        <v>0.12644264353390569</v>
      </c>
      <c r="BR2402">
        <f t="shared" si="719"/>
        <v>7.4325033148091718E-2</v>
      </c>
      <c r="BS2402">
        <f t="shared" si="720"/>
        <v>0.10502175465732801</v>
      </c>
      <c r="BT2402" s="5">
        <f t="shared" si="721"/>
        <v>463.53892618682261</v>
      </c>
    </row>
    <row r="2403" spans="1:72" x14ac:dyDescent="0.2">
      <c r="A2403">
        <v>15</v>
      </c>
      <c r="B2403">
        <v>47015</v>
      </c>
      <c r="C2403" t="s">
        <v>1298</v>
      </c>
      <c r="D2403">
        <v>47</v>
      </c>
      <c r="E2403" t="s">
        <v>1300</v>
      </c>
      <c r="F2403" t="s">
        <v>1301</v>
      </c>
      <c r="G2403" t="s">
        <v>1318</v>
      </c>
      <c r="H2403">
        <v>15</v>
      </c>
      <c r="I2403">
        <v>1697</v>
      </c>
      <c r="J2403">
        <v>323</v>
      </c>
      <c r="K2403">
        <v>1220</v>
      </c>
      <c r="L2403">
        <v>235</v>
      </c>
      <c r="M2403" s="5">
        <v>24751</v>
      </c>
      <c r="N2403" s="5">
        <v>34557.514609999998</v>
      </c>
      <c r="O2403" s="5">
        <v>3302.5</v>
      </c>
      <c r="P2403" s="5">
        <v>4610.9729710000001</v>
      </c>
      <c r="Q2403" s="5">
        <v>29026</v>
      </c>
      <c r="R2403" s="5">
        <v>40526.298699999999</v>
      </c>
      <c r="S2403" s="5">
        <v>214</v>
      </c>
      <c r="T2403" s="5">
        <v>298.78825610000001</v>
      </c>
      <c r="U2403">
        <v>1201</v>
      </c>
      <c r="V2403">
        <v>276</v>
      </c>
      <c r="W2403">
        <v>1089</v>
      </c>
      <c r="X2403">
        <v>169</v>
      </c>
      <c r="Y2403">
        <v>62</v>
      </c>
      <c r="Z2403">
        <v>20</v>
      </c>
      <c r="AA2403">
        <v>88</v>
      </c>
      <c r="AB2403">
        <v>43</v>
      </c>
      <c r="AC2403">
        <v>14</v>
      </c>
      <c r="AD2403">
        <v>65</v>
      </c>
      <c r="AE2403">
        <v>81</v>
      </c>
      <c r="AF2403">
        <v>31</v>
      </c>
      <c r="AG2403">
        <v>111</v>
      </c>
      <c r="AH2403">
        <v>1033.9166666666665</v>
      </c>
      <c r="AI2403">
        <v>2014.3166666666664</v>
      </c>
      <c r="AJ2403">
        <v>2561.833333333333</v>
      </c>
      <c r="AK2403">
        <v>1021</v>
      </c>
      <c r="AL2403">
        <v>0.93612766265869096</v>
      </c>
      <c r="AM2403">
        <f t="shared" si="703"/>
        <v>1</v>
      </c>
      <c r="AN2403">
        <f t="shared" si="704"/>
        <v>955.78634357452347</v>
      </c>
      <c r="AO2403">
        <v>15.37</v>
      </c>
      <c r="AP2403">
        <f t="shared" si="705"/>
        <v>14.388282175064079</v>
      </c>
      <c r="AQ2403">
        <v>3.27</v>
      </c>
      <c r="AR2403">
        <v>6430</v>
      </c>
      <c r="AS2403">
        <v>5.0737861885996933</v>
      </c>
      <c r="AT2403">
        <v>0.95690389866624614</v>
      </c>
      <c r="AU2403">
        <f t="shared" si="706"/>
        <v>4.8551257848700002</v>
      </c>
      <c r="AV2403">
        <f t="shared" si="707"/>
        <v>2.8707116959987387</v>
      </c>
      <c r="AW2403">
        <f t="shared" si="708"/>
        <v>6.6983272906637232</v>
      </c>
      <c r="AX2403">
        <f t="shared" si="711"/>
        <v>9.569038986662461</v>
      </c>
      <c r="AY2403" s="4">
        <v>0.1</v>
      </c>
      <c r="AZ2403">
        <v>35</v>
      </c>
      <c r="BA2403" s="1">
        <f t="shared" si="709"/>
        <v>0.10368970511989745</v>
      </c>
      <c r="BB2403">
        <v>0.53815000000000002</v>
      </c>
      <c r="BC2403">
        <v>4.8224999999999997E-2</v>
      </c>
      <c r="BD2403">
        <v>6.43E-3</v>
      </c>
      <c r="BE2403">
        <v>160000</v>
      </c>
      <c r="BF2403">
        <f t="shared" si="712"/>
        <v>74.400000000000006</v>
      </c>
      <c r="BG2403" s="7">
        <f t="shared" si="713"/>
        <v>0.78884137209302341</v>
      </c>
      <c r="BH2403" s="8">
        <f t="shared" si="714"/>
        <v>1.5776827441860468</v>
      </c>
      <c r="BI2403" s="7">
        <f t="shared" si="715"/>
        <v>2.36652411627907</v>
      </c>
      <c r="BJ2403">
        <v>340.8</v>
      </c>
      <c r="BK2403">
        <v>6390</v>
      </c>
      <c r="BL2403">
        <v>0.12</v>
      </c>
      <c r="BM2403">
        <v>0.11</v>
      </c>
      <c r="BN2403" s="3">
        <f t="shared" si="710"/>
        <v>5.8563303043245196E-2</v>
      </c>
      <c r="BO2403" s="3">
        <f t="shared" si="716"/>
        <v>8.9688555175598872E-2</v>
      </c>
      <c r="BP2403" s="3">
        <f t="shared" si="717"/>
        <v>7.6928772584156646E-2</v>
      </c>
      <c r="BQ2403" s="3">
        <f t="shared" si="718"/>
        <v>0.11999901706312437</v>
      </c>
      <c r="BR2403">
        <f t="shared" si="719"/>
        <v>7.0673336852673449E-2</v>
      </c>
      <c r="BS2403">
        <f t="shared" si="720"/>
        <v>0.10137005836190975</v>
      </c>
      <c r="BT2403" s="5">
        <f t="shared" si="721"/>
        <v>463.53892618682261</v>
      </c>
    </row>
    <row r="2404" spans="1:72" x14ac:dyDescent="0.2">
      <c r="A2404">
        <v>15</v>
      </c>
      <c r="B2404">
        <v>47017</v>
      </c>
      <c r="C2404" t="s">
        <v>1298</v>
      </c>
      <c r="D2404">
        <v>47</v>
      </c>
      <c r="E2404" t="s">
        <v>1300</v>
      </c>
      <c r="F2404" t="s">
        <v>1301</v>
      </c>
      <c r="G2404" t="s">
        <v>507</v>
      </c>
      <c r="H2404">
        <v>17</v>
      </c>
      <c r="I2404">
        <v>1420</v>
      </c>
      <c r="J2404">
        <v>369</v>
      </c>
      <c r="K2404">
        <v>1074</v>
      </c>
      <c r="L2404">
        <v>197</v>
      </c>
      <c r="M2404" s="5">
        <v>21464</v>
      </c>
      <c r="N2404" s="5">
        <v>29968.182850000001</v>
      </c>
      <c r="O2404" s="5">
        <v>3345.8</v>
      </c>
      <c r="P2404" s="5">
        <v>4671.4287260000001</v>
      </c>
      <c r="Q2404" s="5">
        <v>25968</v>
      </c>
      <c r="R2404" s="5">
        <v>36256.698299999996</v>
      </c>
      <c r="S2404" s="5">
        <v>184</v>
      </c>
      <c r="T2404" s="5">
        <v>256.90205200000003</v>
      </c>
      <c r="U2404">
        <v>1020</v>
      </c>
      <c r="V2404">
        <v>373</v>
      </c>
      <c r="W2404">
        <v>1000</v>
      </c>
      <c r="X2404">
        <v>147</v>
      </c>
      <c r="Y2404">
        <v>62</v>
      </c>
      <c r="Z2404">
        <v>20</v>
      </c>
      <c r="AA2404">
        <v>88</v>
      </c>
      <c r="AB2404">
        <v>43</v>
      </c>
      <c r="AC2404">
        <v>14</v>
      </c>
      <c r="AD2404">
        <v>65</v>
      </c>
      <c r="AE2404">
        <v>81</v>
      </c>
      <c r="AF2404">
        <v>31</v>
      </c>
      <c r="AG2404">
        <v>111</v>
      </c>
      <c r="AH2404">
        <v>1033.9166666666665</v>
      </c>
      <c r="AI2404">
        <v>2014.3166666666664</v>
      </c>
      <c r="AJ2404">
        <v>2561.833333333333</v>
      </c>
      <c r="AK2404">
        <v>1021</v>
      </c>
      <c r="AL2404">
        <v>0.95149681397846797</v>
      </c>
      <c r="AM2404">
        <f t="shared" si="703"/>
        <v>1</v>
      </c>
      <c r="AN2404">
        <f t="shared" si="704"/>
        <v>971.47824707201585</v>
      </c>
      <c r="AO2404">
        <v>15.37</v>
      </c>
      <c r="AP2404">
        <f t="shared" si="705"/>
        <v>14.624506030849052</v>
      </c>
      <c r="AQ2404">
        <v>3.27</v>
      </c>
      <c r="AR2404">
        <v>6430</v>
      </c>
      <c r="AS2404">
        <v>5.0737861885996933</v>
      </c>
      <c r="AT2404">
        <v>0.93282231061972232</v>
      </c>
      <c r="AU2404">
        <f t="shared" si="706"/>
        <v>4.7329409560400002</v>
      </c>
      <c r="AV2404">
        <f t="shared" si="707"/>
        <v>2.7984669318591671</v>
      </c>
      <c r="AW2404">
        <f t="shared" si="708"/>
        <v>6.5297561743380559</v>
      </c>
      <c r="AX2404">
        <f t="shared" si="711"/>
        <v>9.3282231061972229</v>
      </c>
      <c r="AY2404" s="4">
        <v>0.1</v>
      </c>
      <c r="AZ2404">
        <v>35</v>
      </c>
      <c r="BA2404" s="1">
        <f t="shared" si="709"/>
        <v>0.10368970511989745</v>
      </c>
      <c r="BB2404">
        <v>0.53815000000000002</v>
      </c>
      <c r="BC2404">
        <v>4.8224999999999997E-2</v>
      </c>
      <c r="BD2404">
        <v>6.43E-3</v>
      </c>
      <c r="BE2404">
        <v>160000</v>
      </c>
      <c r="BF2404">
        <f t="shared" si="712"/>
        <v>74.400000000000006</v>
      </c>
      <c r="BG2404" s="7">
        <f t="shared" si="713"/>
        <v>0.78884137209302341</v>
      </c>
      <c r="BH2404" s="8">
        <f t="shared" si="714"/>
        <v>1.5776827441860468</v>
      </c>
      <c r="BI2404" s="7">
        <f t="shared" si="715"/>
        <v>2.36652411627907</v>
      </c>
      <c r="BJ2404">
        <v>340.8</v>
      </c>
      <c r="BK2404">
        <v>6390</v>
      </c>
      <c r="BL2404">
        <v>0.12</v>
      </c>
      <c r="BM2404">
        <v>0.11</v>
      </c>
      <c r="BN2404" s="3">
        <f t="shared" si="710"/>
        <v>5.8172910432344578E-2</v>
      </c>
      <c r="BO2404" s="3">
        <f t="shared" si="716"/>
        <v>8.9030967119758692E-2</v>
      </c>
      <c r="BP2404" s="3">
        <f t="shared" si="717"/>
        <v>7.6592299144275927E-2</v>
      </c>
      <c r="BQ2404" s="3">
        <f t="shared" si="718"/>
        <v>0.11857863134526962</v>
      </c>
      <c r="BR2404">
        <f t="shared" si="719"/>
        <v>7.0015748796833269E-2</v>
      </c>
      <c r="BS2404">
        <f t="shared" si="720"/>
        <v>0.10071247030606957</v>
      </c>
      <c r="BT2404" s="5">
        <f t="shared" si="721"/>
        <v>463.53892618682261</v>
      </c>
    </row>
    <row r="2405" spans="1:72" x14ac:dyDescent="0.2">
      <c r="A2405">
        <v>15</v>
      </c>
      <c r="B2405">
        <v>47019</v>
      </c>
      <c r="C2405" t="s">
        <v>1298</v>
      </c>
      <c r="D2405">
        <v>47</v>
      </c>
      <c r="E2405" t="s">
        <v>1300</v>
      </c>
      <c r="F2405" t="s">
        <v>1301</v>
      </c>
      <c r="G2405" t="s">
        <v>336</v>
      </c>
      <c r="H2405">
        <v>19</v>
      </c>
      <c r="I2405">
        <v>3435</v>
      </c>
      <c r="J2405">
        <v>216</v>
      </c>
      <c r="K2405">
        <v>1722</v>
      </c>
      <c r="L2405">
        <v>483</v>
      </c>
      <c r="M2405" s="5">
        <v>52546</v>
      </c>
      <c r="N2405" s="5">
        <v>73365.082739999998</v>
      </c>
      <c r="O2405" s="5">
        <v>2359.9</v>
      </c>
      <c r="P2405" s="5">
        <v>3294.9084379999999</v>
      </c>
      <c r="Q2405" s="5">
        <v>38762</v>
      </c>
      <c r="R2405" s="5">
        <v>54119.768150000004</v>
      </c>
      <c r="S2405" s="5">
        <v>416</v>
      </c>
      <c r="T2405" s="5">
        <v>580.82203059999995</v>
      </c>
      <c r="U2405">
        <v>1771</v>
      </c>
      <c r="V2405">
        <v>207</v>
      </c>
      <c r="W2405">
        <v>1301</v>
      </c>
      <c r="X2405">
        <v>244</v>
      </c>
      <c r="Y2405">
        <v>62</v>
      </c>
      <c r="Z2405">
        <v>20</v>
      </c>
      <c r="AA2405">
        <v>88</v>
      </c>
      <c r="AB2405">
        <v>43</v>
      </c>
      <c r="AC2405">
        <v>14</v>
      </c>
      <c r="AD2405">
        <v>65</v>
      </c>
      <c r="AE2405">
        <v>81</v>
      </c>
      <c r="AF2405">
        <v>31</v>
      </c>
      <c r="AG2405">
        <v>111</v>
      </c>
      <c r="AH2405">
        <v>1033.9166666666665</v>
      </c>
      <c r="AI2405">
        <v>2014.3166666666664</v>
      </c>
      <c r="AJ2405">
        <v>2561.833333333333</v>
      </c>
      <c r="AK2405">
        <v>1021</v>
      </c>
      <c r="AL2405">
        <v>0.95213860869407696</v>
      </c>
      <c r="AM2405">
        <f t="shared" si="703"/>
        <v>1</v>
      </c>
      <c r="AN2405">
        <f t="shared" si="704"/>
        <v>972.13351947665262</v>
      </c>
      <c r="AO2405">
        <v>15.37</v>
      </c>
      <c r="AP2405">
        <f t="shared" si="705"/>
        <v>14.634370415627963</v>
      </c>
      <c r="AQ2405">
        <v>3.27</v>
      </c>
      <c r="AR2405">
        <v>6430</v>
      </c>
      <c r="AS2405">
        <v>5.0737861885996933</v>
      </c>
      <c r="AT2405">
        <v>1.0380652025058255</v>
      </c>
      <c r="AU2405">
        <f t="shared" si="706"/>
        <v>5.2669208873400013</v>
      </c>
      <c r="AV2405">
        <f t="shared" si="707"/>
        <v>3.1141956075174764</v>
      </c>
      <c r="AW2405">
        <f t="shared" si="708"/>
        <v>7.2664564175407786</v>
      </c>
      <c r="AX2405">
        <f t="shared" si="711"/>
        <v>10.380652025058254</v>
      </c>
      <c r="AY2405" s="4">
        <v>0.1</v>
      </c>
      <c r="AZ2405">
        <v>35</v>
      </c>
      <c r="BA2405" s="1">
        <f t="shared" si="709"/>
        <v>0.10368970511989745</v>
      </c>
      <c r="BB2405">
        <v>0.53815000000000002</v>
      </c>
      <c r="BC2405">
        <v>4.8224999999999997E-2</v>
      </c>
      <c r="BD2405">
        <v>6.43E-3</v>
      </c>
      <c r="BE2405">
        <v>160000</v>
      </c>
      <c r="BF2405">
        <f t="shared" si="712"/>
        <v>74.400000000000006</v>
      </c>
      <c r="BG2405" s="7">
        <f t="shared" si="713"/>
        <v>0.78884137209302341</v>
      </c>
      <c r="BH2405" s="8">
        <f t="shared" si="714"/>
        <v>1.5776827441860468</v>
      </c>
      <c r="BI2405" s="7">
        <f t="shared" si="715"/>
        <v>2.36652411627907</v>
      </c>
      <c r="BJ2405">
        <v>340.8</v>
      </c>
      <c r="BK2405">
        <v>6390</v>
      </c>
      <c r="BL2405">
        <v>0.12</v>
      </c>
      <c r="BM2405">
        <v>0.11</v>
      </c>
      <c r="BN2405" s="3">
        <f t="shared" si="710"/>
        <v>6.1622906733232438E-2</v>
      </c>
      <c r="BO2405" s="3">
        <f t="shared" si="716"/>
        <v>9.4911466537435901E-2</v>
      </c>
      <c r="BP2405" s="3">
        <f t="shared" si="717"/>
        <v>8.106944298817706E-2</v>
      </c>
      <c r="BQ2405" s="3">
        <f t="shared" si="718"/>
        <v>0.12779275775296425</v>
      </c>
      <c r="BR2405">
        <f t="shared" si="719"/>
        <v>7.5896248214510492E-2</v>
      </c>
      <c r="BS2405">
        <f t="shared" si="720"/>
        <v>0.10659296972374678</v>
      </c>
      <c r="BT2405" s="5">
        <f t="shared" si="721"/>
        <v>463.53892618682261</v>
      </c>
    </row>
    <row r="2406" spans="1:72" x14ac:dyDescent="0.2">
      <c r="A2406">
        <v>15</v>
      </c>
      <c r="B2406">
        <v>47021</v>
      </c>
      <c r="C2406" t="s">
        <v>1298</v>
      </c>
      <c r="D2406">
        <v>47</v>
      </c>
      <c r="E2406" t="s">
        <v>1300</v>
      </c>
      <c r="F2406" t="s">
        <v>1301</v>
      </c>
      <c r="G2406" t="s">
        <v>1302</v>
      </c>
      <c r="H2406">
        <v>21</v>
      </c>
      <c r="I2406">
        <v>2267</v>
      </c>
      <c r="J2406">
        <v>302</v>
      </c>
      <c r="K2406">
        <v>1239</v>
      </c>
      <c r="L2406">
        <v>350</v>
      </c>
      <c r="M2406" s="5">
        <v>33114</v>
      </c>
      <c r="N2406" s="5">
        <v>46233.992120000003</v>
      </c>
      <c r="O2406" s="5">
        <v>2874.4</v>
      </c>
      <c r="P2406" s="5">
        <v>4013.2568379999998</v>
      </c>
      <c r="Q2406" s="5">
        <v>29062</v>
      </c>
      <c r="R2406" s="5">
        <v>40576.562149999998</v>
      </c>
      <c r="S2406" s="5">
        <v>299</v>
      </c>
      <c r="T2406" s="5">
        <v>417.46583450000003</v>
      </c>
      <c r="U2406">
        <v>1250</v>
      </c>
      <c r="V2406">
        <v>304</v>
      </c>
      <c r="W2406">
        <v>1050</v>
      </c>
      <c r="X2406">
        <v>186</v>
      </c>
      <c r="Y2406">
        <v>62</v>
      </c>
      <c r="Z2406">
        <v>20</v>
      </c>
      <c r="AA2406">
        <v>88</v>
      </c>
      <c r="AB2406">
        <v>43</v>
      </c>
      <c r="AC2406">
        <v>14</v>
      </c>
      <c r="AD2406">
        <v>65</v>
      </c>
      <c r="AE2406">
        <v>81</v>
      </c>
      <c r="AF2406">
        <v>31</v>
      </c>
      <c r="AG2406">
        <v>111</v>
      </c>
      <c r="AH2406">
        <v>1033.9166666666665</v>
      </c>
      <c r="AI2406">
        <v>2014.3166666666664</v>
      </c>
      <c r="AJ2406">
        <v>2561.833333333333</v>
      </c>
      <c r="AK2406">
        <v>1021</v>
      </c>
      <c r="AL2406">
        <v>0.94530516862869296</v>
      </c>
      <c r="AM2406">
        <f t="shared" si="703"/>
        <v>1</v>
      </c>
      <c r="AN2406">
        <f t="shared" si="704"/>
        <v>965.15657716989551</v>
      </c>
      <c r="AO2406">
        <v>15.37</v>
      </c>
      <c r="AP2406">
        <f t="shared" si="705"/>
        <v>14.52934044182301</v>
      </c>
      <c r="AQ2406">
        <v>3.27</v>
      </c>
      <c r="AR2406">
        <v>6430</v>
      </c>
      <c r="AS2406">
        <v>5.0737861885996933</v>
      </c>
      <c r="AT2406">
        <v>0.96206442172471307</v>
      </c>
      <c r="AU2406">
        <f t="shared" si="706"/>
        <v>4.8813091754900002</v>
      </c>
      <c r="AV2406">
        <f t="shared" si="707"/>
        <v>2.8861932651741391</v>
      </c>
      <c r="AW2406">
        <f t="shared" si="708"/>
        <v>6.7344509520729918</v>
      </c>
      <c r="AX2406">
        <f t="shared" si="711"/>
        <v>9.6206442172471309</v>
      </c>
      <c r="AY2406" s="4">
        <v>0.1</v>
      </c>
      <c r="AZ2406">
        <v>35</v>
      </c>
      <c r="BA2406" s="1">
        <f t="shared" si="709"/>
        <v>0.10368970511989745</v>
      </c>
      <c r="BB2406">
        <v>0.53815000000000002</v>
      </c>
      <c r="BC2406">
        <v>4.8224999999999997E-2</v>
      </c>
      <c r="BD2406">
        <v>6.43E-3</v>
      </c>
      <c r="BE2406">
        <v>160000</v>
      </c>
      <c r="BF2406">
        <f t="shared" si="712"/>
        <v>74.400000000000006</v>
      </c>
      <c r="BG2406" s="7">
        <f t="shared" si="713"/>
        <v>0.78884137209302341</v>
      </c>
      <c r="BH2406" s="8">
        <f t="shared" si="714"/>
        <v>1.5776827441860468</v>
      </c>
      <c r="BI2406" s="7">
        <f t="shared" si="715"/>
        <v>2.36652411627907</v>
      </c>
      <c r="BJ2406">
        <v>340.8</v>
      </c>
      <c r="BK2406">
        <v>6390</v>
      </c>
      <c r="BL2406">
        <v>0.12</v>
      </c>
      <c r="BM2406">
        <v>0.11</v>
      </c>
      <c r="BN2406" s="3">
        <f t="shared" si="710"/>
        <v>5.8967684569250146E-2</v>
      </c>
      <c r="BO2406" s="3">
        <f t="shared" si="716"/>
        <v>9.0728012786092604E-2</v>
      </c>
      <c r="BP2406" s="3">
        <f t="shared" si="717"/>
        <v>7.7899417482761621E-2</v>
      </c>
      <c r="BQ2406" s="3">
        <f t="shared" si="718"/>
        <v>0.12120193710459094</v>
      </c>
      <c r="BR2406">
        <f t="shared" si="719"/>
        <v>7.1712794463167182E-2</v>
      </c>
      <c r="BS2406">
        <f t="shared" si="720"/>
        <v>0.10240951597240348</v>
      </c>
      <c r="BT2406" s="5">
        <f t="shared" si="721"/>
        <v>463.53892618682261</v>
      </c>
    </row>
    <row r="2407" spans="1:72" x14ac:dyDescent="0.2">
      <c r="A2407">
        <v>15</v>
      </c>
      <c r="B2407">
        <v>47023</v>
      </c>
      <c r="C2407" t="s">
        <v>1298</v>
      </c>
      <c r="D2407">
        <v>47</v>
      </c>
      <c r="E2407" t="s">
        <v>1300</v>
      </c>
      <c r="F2407" t="s">
        <v>1301</v>
      </c>
      <c r="G2407" t="s">
        <v>788</v>
      </c>
      <c r="H2407">
        <v>23</v>
      </c>
      <c r="I2407">
        <v>1398</v>
      </c>
      <c r="J2407">
        <v>378</v>
      </c>
      <c r="K2407">
        <v>1033</v>
      </c>
      <c r="L2407">
        <v>202</v>
      </c>
      <c r="M2407" s="5">
        <v>21519</v>
      </c>
      <c r="N2407" s="5">
        <v>30044.97422</v>
      </c>
      <c r="O2407" s="5">
        <v>3000.6</v>
      </c>
      <c r="P2407" s="5">
        <v>4189.4581369999996</v>
      </c>
      <c r="Q2407" s="5">
        <v>24653</v>
      </c>
      <c r="R2407" s="5">
        <v>34420.686350000004</v>
      </c>
      <c r="S2407" s="5">
        <v>188</v>
      </c>
      <c r="T2407" s="5">
        <v>262.48687919999998</v>
      </c>
      <c r="U2407">
        <v>994</v>
      </c>
      <c r="V2407">
        <v>366</v>
      </c>
      <c r="W2407">
        <v>974</v>
      </c>
      <c r="X2407">
        <v>144</v>
      </c>
      <c r="Y2407">
        <v>62</v>
      </c>
      <c r="Z2407">
        <v>20</v>
      </c>
      <c r="AA2407">
        <v>88</v>
      </c>
      <c r="AB2407">
        <v>43</v>
      </c>
      <c r="AC2407">
        <v>14</v>
      </c>
      <c r="AD2407">
        <v>65</v>
      </c>
      <c r="AE2407">
        <v>81</v>
      </c>
      <c r="AF2407">
        <v>31</v>
      </c>
      <c r="AG2407">
        <v>111</v>
      </c>
      <c r="AH2407">
        <v>1033.9166666666665</v>
      </c>
      <c r="AI2407">
        <v>2014.3166666666664</v>
      </c>
      <c r="AJ2407">
        <v>2561.833333333333</v>
      </c>
      <c r="AK2407">
        <v>1021</v>
      </c>
      <c r="AL2407">
        <v>0.94650513678789105</v>
      </c>
      <c r="AM2407">
        <f t="shared" si="703"/>
        <v>1</v>
      </c>
      <c r="AN2407">
        <f t="shared" si="704"/>
        <v>966.38174466043677</v>
      </c>
      <c r="AO2407">
        <v>15.37</v>
      </c>
      <c r="AP2407">
        <f t="shared" si="705"/>
        <v>14.547783952429885</v>
      </c>
      <c r="AQ2407">
        <v>3.27</v>
      </c>
      <c r="AR2407">
        <v>6430</v>
      </c>
      <c r="AS2407">
        <v>5.0737861885996933</v>
      </c>
      <c r="AT2407">
        <v>0.93095121316564922</v>
      </c>
      <c r="AU2407">
        <f t="shared" si="706"/>
        <v>4.7234474076200001</v>
      </c>
      <c r="AV2407">
        <f t="shared" si="707"/>
        <v>2.7928536394969479</v>
      </c>
      <c r="AW2407">
        <f t="shared" si="708"/>
        <v>6.5166584921595447</v>
      </c>
      <c r="AX2407">
        <f t="shared" si="711"/>
        <v>9.3095121316564917</v>
      </c>
      <c r="AY2407" s="4">
        <v>0.1</v>
      </c>
      <c r="AZ2407">
        <v>35</v>
      </c>
      <c r="BA2407" s="1">
        <f t="shared" si="709"/>
        <v>0.10368970511989745</v>
      </c>
      <c r="BB2407">
        <v>0.53815000000000002</v>
      </c>
      <c r="BC2407">
        <v>4.8224999999999997E-2</v>
      </c>
      <c r="BD2407">
        <v>6.43E-3</v>
      </c>
      <c r="BE2407">
        <v>160000</v>
      </c>
      <c r="BF2407">
        <f t="shared" si="712"/>
        <v>74.400000000000006</v>
      </c>
      <c r="BG2407" s="7">
        <f t="shared" si="713"/>
        <v>0.78884137209302341</v>
      </c>
      <c r="BH2407" s="8">
        <f t="shared" si="714"/>
        <v>1.5776827441860468</v>
      </c>
      <c r="BI2407" s="7">
        <f t="shared" si="715"/>
        <v>2.36652411627907</v>
      </c>
      <c r="BJ2407">
        <v>340.8</v>
      </c>
      <c r="BK2407">
        <v>6390</v>
      </c>
      <c r="BL2407">
        <v>0.12</v>
      </c>
      <c r="BM2407">
        <v>0.11</v>
      </c>
      <c r="BN2407" s="3">
        <f t="shared" si="710"/>
        <v>5.7983493558730455E-2</v>
      </c>
      <c r="BO2407" s="3">
        <f t="shared" si="716"/>
        <v>8.8828584566880045E-2</v>
      </c>
      <c r="BP2407" s="3">
        <f t="shared" si="717"/>
        <v>7.6414866637848827E-2</v>
      </c>
      <c r="BQ2407" s="3">
        <f t="shared" si="718"/>
        <v>0.1183169807424347</v>
      </c>
      <c r="BR2407">
        <f t="shared" si="719"/>
        <v>6.9813366243954622E-2</v>
      </c>
      <c r="BS2407">
        <f t="shared" si="720"/>
        <v>0.10051008775319092</v>
      </c>
      <c r="BT2407" s="5">
        <f t="shared" si="721"/>
        <v>463.53892618682261</v>
      </c>
    </row>
    <row r="2408" spans="1:72" x14ac:dyDescent="0.2">
      <c r="A2408">
        <v>15</v>
      </c>
      <c r="B2408">
        <v>47025</v>
      </c>
      <c r="C2408" t="s">
        <v>1298</v>
      </c>
      <c r="D2408">
        <v>47</v>
      </c>
      <c r="E2408" t="s">
        <v>1300</v>
      </c>
      <c r="F2408" t="s">
        <v>1301</v>
      </c>
      <c r="G2408" t="s">
        <v>1083</v>
      </c>
      <c r="H2408">
        <v>25</v>
      </c>
      <c r="I2408">
        <v>2440</v>
      </c>
      <c r="J2408">
        <v>153</v>
      </c>
      <c r="K2408">
        <v>1496</v>
      </c>
      <c r="L2408">
        <v>341</v>
      </c>
      <c r="M2408" s="5">
        <v>34396</v>
      </c>
      <c r="N2408" s="5">
        <v>48023.929239999998</v>
      </c>
      <c r="O2408" s="5">
        <v>2278.6</v>
      </c>
      <c r="P2408" s="5">
        <v>3181.3968239999999</v>
      </c>
      <c r="Q2408" s="5">
        <v>32503</v>
      </c>
      <c r="R2408" s="5">
        <v>45380.909760000002</v>
      </c>
      <c r="S2408" s="5">
        <v>296</v>
      </c>
      <c r="T2408" s="5">
        <v>413.27721409999998</v>
      </c>
      <c r="U2408">
        <v>1460</v>
      </c>
      <c r="V2408">
        <v>190</v>
      </c>
      <c r="W2408">
        <v>1221</v>
      </c>
      <c r="X2408">
        <v>203</v>
      </c>
      <c r="Y2408">
        <v>62</v>
      </c>
      <c r="Z2408">
        <v>20</v>
      </c>
      <c r="AA2408">
        <v>88</v>
      </c>
      <c r="AB2408">
        <v>43</v>
      </c>
      <c r="AC2408">
        <v>14</v>
      </c>
      <c r="AD2408">
        <v>65</v>
      </c>
      <c r="AE2408">
        <v>81</v>
      </c>
      <c r="AF2408">
        <v>31</v>
      </c>
      <c r="AG2408">
        <v>111</v>
      </c>
      <c r="AH2408">
        <v>1033.9166666666665</v>
      </c>
      <c r="AI2408">
        <v>2014.3166666666664</v>
      </c>
      <c r="AJ2408">
        <v>2561.833333333333</v>
      </c>
      <c r="AK2408">
        <v>1021</v>
      </c>
      <c r="AL2408">
        <v>0.93881250279290296</v>
      </c>
      <c r="AM2408">
        <f t="shared" si="703"/>
        <v>1</v>
      </c>
      <c r="AN2408">
        <f t="shared" si="704"/>
        <v>958.5275653515539</v>
      </c>
      <c r="AO2408">
        <v>15.37</v>
      </c>
      <c r="AP2408">
        <f t="shared" si="705"/>
        <v>14.429548167926917</v>
      </c>
      <c r="AQ2408">
        <v>3.27</v>
      </c>
      <c r="AR2408">
        <v>6430</v>
      </c>
      <c r="AS2408">
        <v>5.0737861885996933</v>
      </c>
      <c r="AT2408">
        <v>1.0311664154602362</v>
      </c>
      <c r="AU2408">
        <f t="shared" si="706"/>
        <v>5.2319179169099996</v>
      </c>
      <c r="AV2408">
        <f t="shared" si="707"/>
        <v>3.0934992463807087</v>
      </c>
      <c r="AW2408">
        <f t="shared" si="708"/>
        <v>7.2181649082216541</v>
      </c>
      <c r="AX2408">
        <f t="shared" si="711"/>
        <v>10.311664154602362</v>
      </c>
      <c r="AY2408" s="4">
        <v>0.1</v>
      </c>
      <c r="AZ2408">
        <v>35</v>
      </c>
      <c r="BA2408" s="1">
        <f t="shared" si="709"/>
        <v>0.10368970511989745</v>
      </c>
      <c r="BB2408">
        <v>0.53815000000000002</v>
      </c>
      <c r="BC2408">
        <v>4.8224999999999997E-2</v>
      </c>
      <c r="BD2408">
        <v>6.43E-3</v>
      </c>
      <c r="BE2408">
        <v>160000</v>
      </c>
      <c r="BF2408">
        <f t="shared" si="712"/>
        <v>74.400000000000006</v>
      </c>
      <c r="BG2408" s="7">
        <f t="shared" si="713"/>
        <v>0.78884137209302341</v>
      </c>
      <c r="BH2408" s="8">
        <f t="shared" si="714"/>
        <v>1.5776827441860468</v>
      </c>
      <c r="BI2408" s="7">
        <f t="shared" si="715"/>
        <v>2.36652411627907</v>
      </c>
      <c r="BJ2408">
        <v>340.8</v>
      </c>
      <c r="BK2408">
        <v>6390</v>
      </c>
      <c r="BL2408">
        <v>0.12</v>
      </c>
      <c r="BM2408">
        <v>0.11</v>
      </c>
      <c r="BN2408" s="3">
        <f t="shared" si="710"/>
        <v>6.1055123774156943E-2</v>
      </c>
      <c r="BO2408" s="3">
        <f t="shared" si="716"/>
        <v>9.2909034968353968E-2</v>
      </c>
      <c r="BP2408" s="3">
        <f t="shared" si="717"/>
        <v>7.9159002916850643E-2</v>
      </c>
      <c r="BQ2408" s="3">
        <f t="shared" si="718"/>
        <v>0.12557180327671585</v>
      </c>
      <c r="BR2408">
        <f t="shared" si="719"/>
        <v>7.3893816645428559E-2</v>
      </c>
      <c r="BS2408">
        <f t="shared" si="720"/>
        <v>0.10459053815466485</v>
      </c>
      <c r="BT2408" s="5">
        <f t="shared" si="721"/>
        <v>463.53892618682261</v>
      </c>
    </row>
    <row r="2409" spans="1:72" x14ac:dyDescent="0.2">
      <c r="A2409">
        <v>15</v>
      </c>
      <c r="B2409">
        <v>47027</v>
      </c>
      <c r="C2409" t="s">
        <v>1298</v>
      </c>
      <c r="D2409">
        <v>47</v>
      </c>
      <c r="E2409" t="s">
        <v>1300</v>
      </c>
      <c r="F2409" t="s">
        <v>1301</v>
      </c>
      <c r="G2409" t="s">
        <v>40</v>
      </c>
      <c r="H2409">
        <v>27</v>
      </c>
      <c r="I2409">
        <v>1506</v>
      </c>
      <c r="J2409">
        <v>247</v>
      </c>
      <c r="K2409">
        <v>1143</v>
      </c>
      <c r="L2409">
        <v>225</v>
      </c>
      <c r="M2409" s="5">
        <v>23236</v>
      </c>
      <c r="N2409" s="5">
        <v>32442.261310000002</v>
      </c>
      <c r="O2409" s="5">
        <v>3159.2</v>
      </c>
      <c r="P2409" s="5">
        <v>4410.8965360000002</v>
      </c>
      <c r="Q2409" s="5">
        <v>27839</v>
      </c>
      <c r="R2409" s="5">
        <v>38869.001230000002</v>
      </c>
      <c r="S2409" s="5">
        <v>209</v>
      </c>
      <c r="T2409" s="5">
        <v>291.80722209999999</v>
      </c>
      <c r="U2409">
        <v>1141</v>
      </c>
      <c r="V2409">
        <v>257</v>
      </c>
      <c r="W2409">
        <v>1064</v>
      </c>
      <c r="X2409">
        <v>165</v>
      </c>
      <c r="Y2409">
        <v>62</v>
      </c>
      <c r="Z2409">
        <v>20</v>
      </c>
      <c r="AA2409">
        <v>88</v>
      </c>
      <c r="AB2409">
        <v>43</v>
      </c>
      <c r="AC2409">
        <v>14</v>
      </c>
      <c r="AD2409">
        <v>65</v>
      </c>
      <c r="AE2409">
        <v>81</v>
      </c>
      <c r="AF2409">
        <v>31</v>
      </c>
      <c r="AG2409">
        <v>111</v>
      </c>
      <c r="AH2409">
        <v>1033.9166666666665</v>
      </c>
      <c r="AI2409">
        <v>2014.3166666666664</v>
      </c>
      <c r="AJ2409">
        <v>2561.833333333333</v>
      </c>
      <c r="AK2409">
        <v>1021</v>
      </c>
      <c r="AL2409">
        <v>0.944985580444336</v>
      </c>
      <c r="AM2409">
        <f t="shared" si="703"/>
        <v>1</v>
      </c>
      <c r="AN2409">
        <f t="shared" si="704"/>
        <v>964.83027763366704</v>
      </c>
      <c r="AO2409">
        <v>15.37</v>
      </c>
      <c r="AP2409">
        <f t="shared" si="705"/>
        <v>14.524428371429444</v>
      </c>
      <c r="AQ2409">
        <v>3.27</v>
      </c>
      <c r="AR2409">
        <v>6430</v>
      </c>
      <c r="AS2409">
        <v>5.0737861885996933</v>
      </c>
      <c r="AT2409">
        <v>1.0119313079996015</v>
      </c>
      <c r="AU2409">
        <f t="shared" si="706"/>
        <v>5.1343230943400009</v>
      </c>
      <c r="AV2409">
        <f t="shared" si="707"/>
        <v>3.0357939239988045</v>
      </c>
      <c r="AW2409">
        <f t="shared" si="708"/>
        <v>7.0835191559972106</v>
      </c>
      <c r="AX2409">
        <f t="shared" si="711"/>
        <v>10.119313079996015</v>
      </c>
      <c r="AY2409" s="4">
        <v>0.1</v>
      </c>
      <c r="AZ2409">
        <v>35</v>
      </c>
      <c r="BA2409" s="1">
        <f t="shared" si="709"/>
        <v>0.10368970511989745</v>
      </c>
      <c r="BB2409">
        <v>0.53815000000000002</v>
      </c>
      <c r="BC2409">
        <v>4.8224999999999997E-2</v>
      </c>
      <c r="BD2409">
        <v>6.43E-3</v>
      </c>
      <c r="BE2409">
        <v>160000</v>
      </c>
      <c r="BF2409">
        <f t="shared" si="712"/>
        <v>74.400000000000006</v>
      </c>
      <c r="BG2409" s="7">
        <f t="shared" si="713"/>
        <v>0.78884137209302341</v>
      </c>
      <c r="BH2409" s="8">
        <f t="shared" si="714"/>
        <v>1.5776827441860468</v>
      </c>
      <c r="BI2409" s="7">
        <f t="shared" si="715"/>
        <v>2.36652411627907</v>
      </c>
      <c r="BJ2409">
        <v>340.8</v>
      </c>
      <c r="BK2409">
        <v>6390</v>
      </c>
      <c r="BL2409">
        <v>0.12</v>
      </c>
      <c r="BM2409">
        <v>0.11</v>
      </c>
      <c r="BN2409" s="3">
        <f t="shared" si="710"/>
        <v>6.0586345064782894E-2</v>
      </c>
      <c r="BO2409" s="3">
        <f t="shared" si="716"/>
        <v>9.1584686849191577E-2</v>
      </c>
      <c r="BP2409" s="3">
        <f t="shared" si="717"/>
        <v>7.8091144283897684E-2</v>
      </c>
      <c r="BQ2409" s="3">
        <f t="shared" si="718"/>
        <v>0.12363817245695975</v>
      </c>
      <c r="BR2409">
        <f t="shared" si="719"/>
        <v>7.2569468526266168E-2</v>
      </c>
      <c r="BS2409">
        <f t="shared" si="720"/>
        <v>0.10326619003550246</v>
      </c>
      <c r="BT2409" s="5">
        <f t="shared" si="721"/>
        <v>463.53892618682261</v>
      </c>
    </row>
    <row r="2410" spans="1:72" x14ac:dyDescent="0.2">
      <c r="A2410">
        <v>15</v>
      </c>
      <c r="B2410">
        <v>47029</v>
      </c>
      <c r="C2410" t="s">
        <v>1298</v>
      </c>
      <c r="D2410">
        <v>47</v>
      </c>
      <c r="E2410" t="s">
        <v>1300</v>
      </c>
      <c r="F2410" t="s">
        <v>1301</v>
      </c>
      <c r="G2410" t="s">
        <v>1319</v>
      </c>
      <c r="H2410">
        <v>29</v>
      </c>
      <c r="I2410">
        <v>3530</v>
      </c>
      <c r="J2410">
        <v>237</v>
      </c>
      <c r="K2410">
        <v>1638</v>
      </c>
      <c r="L2410">
        <v>460</v>
      </c>
      <c r="M2410" s="5">
        <v>49709</v>
      </c>
      <c r="N2410" s="5">
        <v>69404.044039999993</v>
      </c>
      <c r="O2410" s="5">
        <v>4285.8999999999996</v>
      </c>
      <c r="P2410" s="5">
        <v>5984.002743</v>
      </c>
      <c r="Q2410" s="5">
        <v>39509</v>
      </c>
      <c r="R2410" s="5">
        <v>55162.734629999999</v>
      </c>
      <c r="S2410" s="5">
        <v>385</v>
      </c>
      <c r="T2410" s="5">
        <v>537.5396197</v>
      </c>
      <c r="U2410">
        <v>1789</v>
      </c>
      <c r="V2410">
        <v>243</v>
      </c>
      <c r="W2410">
        <v>1218</v>
      </c>
      <c r="X2410">
        <v>238</v>
      </c>
      <c r="Y2410">
        <v>62</v>
      </c>
      <c r="Z2410">
        <v>20</v>
      </c>
      <c r="AA2410">
        <v>88</v>
      </c>
      <c r="AB2410">
        <v>43</v>
      </c>
      <c r="AC2410">
        <v>14</v>
      </c>
      <c r="AD2410">
        <v>65</v>
      </c>
      <c r="AE2410">
        <v>81</v>
      </c>
      <c r="AF2410">
        <v>31</v>
      </c>
      <c r="AG2410">
        <v>111</v>
      </c>
      <c r="AH2410">
        <v>1033.9166666666665</v>
      </c>
      <c r="AI2410">
        <v>2014.3166666666664</v>
      </c>
      <c r="AJ2410">
        <v>2561.833333333333</v>
      </c>
      <c r="AK2410">
        <v>1021</v>
      </c>
      <c r="AL2410">
        <v>0.93713806684200596</v>
      </c>
      <c r="AM2410">
        <f t="shared" si="703"/>
        <v>1</v>
      </c>
      <c r="AN2410">
        <f t="shared" si="704"/>
        <v>956.81796624568813</v>
      </c>
      <c r="AO2410">
        <v>15.37</v>
      </c>
      <c r="AP2410">
        <f t="shared" si="705"/>
        <v>14.403812087361631</v>
      </c>
      <c r="AQ2410">
        <v>3.27</v>
      </c>
      <c r="AR2410">
        <v>6430</v>
      </c>
      <c r="AS2410">
        <v>5.0737861885996933</v>
      </c>
      <c r="AT2410">
        <v>1.0379958038345154</v>
      </c>
      <c r="AU2410">
        <f t="shared" si="706"/>
        <v>5.2665687733200004</v>
      </c>
      <c r="AV2410">
        <f t="shared" si="707"/>
        <v>3.1139874115035462</v>
      </c>
      <c r="AW2410">
        <f t="shared" si="708"/>
        <v>7.2659706268416073</v>
      </c>
      <c r="AX2410">
        <f t="shared" si="711"/>
        <v>10.379958038345155</v>
      </c>
      <c r="AY2410" s="4">
        <v>0.1</v>
      </c>
      <c r="AZ2410">
        <v>35</v>
      </c>
      <c r="BA2410" s="1">
        <f t="shared" si="709"/>
        <v>0.10368970511989745</v>
      </c>
      <c r="BB2410">
        <v>0.53815000000000002</v>
      </c>
      <c r="BC2410">
        <v>4.8224999999999997E-2</v>
      </c>
      <c r="BD2410">
        <v>6.43E-3</v>
      </c>
      <c r="BE2410">
        <v>160000</v>
      </c>
      <c r="BF2410">
        <f t="shared" si="712"/>
        <v>74.400000000000006</v>
      </c>
      <c r="BG2410" s="7">
        <f t="shared" si="713"/>
        <v>0.78884137209302341</v>
      </c>
      <c r="BH2410" s="8">
        <f t="shared" si="714"/>
        <v>1.5776827441860468</v>
      </c>
      <c r="BI2410" s="7">
        <f t="shared" si="715"/>
        <v>2.36652411627907</v>
      </c>
      <c r="BJ2410">
        <v>340.8</v>
      </c>
      <c r="BK2410">
        <v>6390</v>
      </c>
      <c r="BL2410">
        <v>0.12</v>
      </c>
      <c r="BM2410">
        <v>0.11</v>
      </c>
      <c r="BN2410" s="3">
        <f t="shared" si="710"/>
        <v>6.1234866508144185E-2</v>
      </c>
      <c r="BO2410" s="3">
        <f t="shared" si="716"/>
        <v>9.4371166162856152E-2</v>
      </c>
      <c r="BP2410" s="3">
        <f t="shared" si="717"/>
        <v>8.053006800637634E-2</v>
      </c>
      <c r="BQ2410" s="3">
        <f t="shared" si="718"/>
        <v>0.12725025913696789</v>
      </c>
      <c r="BR2410">
        <f t="shared" si="719"/>
        <v>7.5355947839930743E-2</v>
      </c>
      <c r="BS2410">
        <f t="shared" si="720"/>
        <v>0.10605266934916703</v>
      </c>
      <c r="BT2410" s="5">
        <f t="shared" si="721"/>
        <v>463.53892618682261</v>
      </c>
    </row>
    <row r="2411" spans="1:72" x14ac:dyDescent="0.2">
      <c r="A2411">
        <v>15</v>
      </c>
      <c r="B2411">
        <v>47031</v>
      </c>
      <c r="C2411" t="s">
        <v>1298</v>
      </c>
      <c r="D2411">
        <v>47</v>
      </c>
      <c r="E2411" t="s">
        <v>1300</v>
      </c>
      <c r="F2411" t="s">
        <v>1301</v>
      </c>
      <c r="G2411" t="s">
        <v>1194</v>
      </c>
      <c r="H2411">
        <v>31</v>
      </c>
      <c r="I2411">
        <v>1900</v>
      </c>
      <c r="J2411">
        <v>378</v>
      </c>
      <c r="K2411">
        <v>1309</v>
      </c>
      <c r="L2411">
        <v>248</v>
      </c>
      <c r="M2411" s="5">
        <v>27411</v>
      </c>
      <c r="N2411" s="5">
        <v>38271.424709999999</v>
      </c>
      <c r="O2411" s="5">
        <v>3503.8</v>
      </c>
      <c r="P2411" s="5">
        <v>4892.0294009999998</v>
      </c>
      <c r="Q2411" s="5">
        <v>30570</v>
      </c>
      <c r="R2411" s="5">
        <v>42682.042009999997</v>
      </c>
      <c r="S2411" s="5">
        <v>226</v>
      </c>
      <c r="T2411" s="5">
        <v>315.5427378</v>
      </c>
      <c r="U2411">
        <v>1257</v>
      </c>
      <c r="V2411">
        <v>294</v>
      </c>
      <c r="W2411">
        <v>1114</v>
      </c>
      <c r="X2411">
        <v>172</v>
      </c>
      <c r="Y2411">
        <v>62</v>
      </c>
      <c r="Z2411">
        <v>20</v>
      </c>
      <c r="AA2411">
        <v>88</v>
      </c>
      <c r="AB2411">
        <v>43</v>
      </c>
      <c r="AC2411">
        <v>14</v>
      </c>
      <c r="AD2411">
        <v>65</v>
      </c>
      <c r="AE2411">
        <v>81</v>
      </c>
      <c r="AF2411">
        <v>31</v>
      </c>
      <c r="AG2411">
        <v>111</v>
      </c>
      <c r="AH2411">
        <v>1033.9166666666665</v>
      </c>
      <c r="AI2411">
        <v>2014.3166666666664</v>
      </c>
      <c r="AJ2411">
        <v>2561.833333333333</v>
      </c>
      <c r="AK2411">
        <v>1021</v>
      </c>
      <c r="AL2411">
        <v>0.93317607316103801</v>
      </c>
      <c r="AM2411">
        <f t="shared" si="703"/>
        <v>1</v>
      </c>
      <c r="AN2411">
        <f t="shared" si="704"/>
        <v>952.77277069741979</v>
      </c>
      <c r="AO2411">
        <v>15.37</v>
      </c>
      <c r="AP2411">
        <f t="shared" si="705"/>
        <v>14.342916244485153</v>
      </c>
      <c r="AQ2411">
        <v>3.27</v>
      </c>
      <c r="AR2411">
        <v>6430</v>
      </c>
      <c r="AS2411">
        <v>5.0737861885996933</v>
      </c>
      <c r="AT2411">
        <v>0.94804007276221991</v>
      </c>
      <c r="AU2411">
        <f t="shared" si="706"/>
        <v>4.8101526274199999</v>
      </c>
      <c r="AV2411">
        <f t="shared" si="707"/>
        <v>2.8441202182866596</v>
      </c>
      <c r="AW2411">
        <f t="shared" si="708"/>
        <v>6.6362805093355393</v>
      </c>
      <c r="AX2411">
        <f t="shared" si="711"/>
        <v>9.4804007276221984</v>
      </c>
      <c r="AY2411" s="4">
        <v>0.1</v>
      </c>
      <c r="AZ2411">
        <v>35</v>
      </c>
      <c r="BA2411" s="1">
        <f t="shared" si="709"/>
        <v>0.10368970511989745</v>
      </c>
      <c r="BB2411">
        <v>0.53815000000000002</v>
      </c>
      <c r="BC2411">
        <v>4.8224999999999997E-2</v>
      </c>
      <c r="BD2411">
        <v>6.43E-3</v>
      </c>
      <c r="BE2411">
        <v>160000</v>
      </c>
      <c r="BF2411">
        <f t="shared" si="712"/>
        <v>74.400000000000006</v>
      </c>
      <c r="BG2411" s="7">
        <f t="shared" si="713"/>
        <v>0.78884137209302341</v>
      </c>
      <c r="BH2411" s="8">
        <f t="shared" si="714"/>
        <v>1.5776827441860468</v>
      </c>
      <c r="BI2411" s="7">
        <f t="shared" si="715"/>
        <v>2.36652411627907</v>
      </c>
      <c r="BJ2411">
        <v>340.8</v>
      </c>
      <c r="BK2411">
        <v>6390</v>
      </c>
      <c r="BL2411">
        <v>0.12</v>
      </c>
      <c r="BM2411">
        <v>0.11</v>
      </c>
      <c r="BN2411" s="3">
        <f t="shared" si="710"/>
        <v>5.8198218197583494E-2</v>
      </c>
      <c r="BO2411" s="3">
        <f t="shared" si="716"/>
        <v>8.9542448342249184E-2</v>
      </c>
      <c r="BP2411" s="3">
        <f t="shared" si="717"/>
        <v>7.6900859951521808E-2</v>
      </c>
      <c r="BQ2411" s="3">
        <f t="shared" si="718"/>
        <v>0.11957214362654932</v>
      </c>
      <c r="BR2411">
        <f t="shared" si="719"/>
        <v>7.0527230019323761E-2</v>
      </c>
      <c r="BS2411">
        <f t="shared" si="720"/>
        <v>0.10122395152856006</v>
      </c>
      <c r="BT2411" s="5">
        <f t="shared" si="721"/>
        <v>463.53892618682261</v>
      </c>
    </row>
    <row r="2412" spans="1:72" x14ac:dyDescent="0.2">
      <c r="A2412">
        <v>15</v>
      </c>
      <c r="B2412">
        <v>47033</v>
      </c>
      <c r="C2412" t="s">
        <v>1298</v>
      </c>
      <c r="D2412">
        <v>47</v>
      </c>
      <c r="E2412" t="s">
        <v>1300</v>
      </c>
      <c r="F2412" t="s">
        <v>1301</v>
      </c>
      <c r="G2412" t="s">
        <v>38</v>
      </c>
      <c r="H2412">
        <v>33</v>
      </c>
      <c r="I2412">
        <v>1654</v>
      </c>
      <c r="J2412">
        <v>463</v>
      </c>
      <c r="K2412">
        <v>1149</v>
      </c>
      <c r="L2412">
        <v>230</v>
      </c>
      <c r="M2412" s="5">
        <v>24942</v>
      </c>
      <c r="N2412" s="5">
        <v>34824.190110000003</v>
      </c>
      <c r="O2412" s="5">
        <v>4021.1</v>
      </c>
      <c r="P2412" s="5">
        <v>5614.2871809999997</v>
      </c>
      <c r="Q2412" s="5">
        <v>26903</v>
      </c>
      <c r="R2412" s="5">
        <v>37562.151660000003</v>
      </c>
      <c r="S2412" s="5">
        <v>209</v>
      </c>
      <c r="T2412" s="5">
        <v>291.80722209999999</v>
      </c>
      <c r="U2412">
        <v>1037</v>
      </c>
      <c r="V2412">
        <v>420</v>
      </c>
      <c r="W2412">
        <v>990</v>
      </c>
      <c r="X2412">
        <v>148</v>
      </c>
      <c r="Y2412">
        <v>62</v>
      </c>
      <c r="Z2412">
        <v>20</v>
      </c>
      <c r="AA2412">
        <v>88</v>
      </c>
      <c r="AB2412">
        <v>43</v>
      </c>
      <c r="AC2412">
        <v>14</v>
      </c>
      <c r="AD2412">
        <v>65</v>
      </c>
      <c r="AE2412">
        <v>81</v>
      </c>
      <c r="AF2412">
        <v>31</v>
      </c>
      <c r="AG2412">
        <v>111</v>
      </c>
      <c r="AH2412">
        <v>1033.9166666666665</v>
      </c>
      <c r="AI2412">
        <v>2014.3166666666664</v>
      </c>
      <c r="AJ2412">
        <v>2561.833333333333</v>
      </c>
      <c r="AK2412">
        <v>1021</v>
      </c>
      <c r="AL2412">
        <v>0.95399532999311198</v>
      </c>
      <c r="AM2412">
        <f t="shared" si="703"/>
        <v>1</v>
      </c>
      <c r="AN2412">
        <f t="shared" si="704"/>
        <v>974.02923192296737</v>
      </c>
      <c r="AO2412">
        <v>15.37</v>
      </c>
      <c r="AP2412">
        <f t="shared" si="705"/>
        <v>14.66290822199413</v>
      </c>
      <c r="AQ2412">
        <v>3.27</v>
      </c>
      <c r="AR2412">
        <v>6430</v>
      </c>
      <c r="AS2412">
        <v>5.0737861885996933</v>
      </c>
      <c r="AT2412">
        <v>0.93613939208401731</v>
      </c>
      <c r="AU2412">
        <f t="shared" si="706"/>
        <v>4.74977111816</v>
      </c>
      <c r="AV2412">
        <f t="shared" si="707"/>
        <v>2.8084181762520517</v>
      </c>
      <c r="AW2412">
        <f t="shared" si="708"/>
        <v>6.5529757445881209</v>
      </c>
      <c r="AX2412">
        <f t="shared" si="711"/>
        <v>9.3613939208401735</v>
      </c>
      <c r="AY2412" s="4">
        <v>0.1</v>
      </c>
      <c r="AZ2412">
        <v>35</v>
      </c>
      <c r="BA2412" s="1">
        <f t="shared" si="709"/>
        <v>0.10368970511989745</v>
      </c>
      <c r="BB2412">
        <v>0.53815000000000002</v>
      </c>
      <c r="BC2412">
        <v>4.8224999999999997E-2</v>
      </c>
      <c r="BD2412">
        <v>6.43E-3</v>
      </c>
      <c r="BE2412">
        <v>160000</v>
      </c>
      <c r="BF2412">
        <f t="shared" si="712"/>
        <v>74.400000000000006</v>
      </c>
      <c r="BG2412" s="7">
        <f t="shared" si="713"/>
        <v>0.78884137209302341</v>
      </c>
      <c r="BH2412" s="8">
        <f t="shared" si="714"/>
        <v>1.5776827441860468</v>
      </c>
      <c r="BI2412" s="7">
        <f t="shared" si="715"/>
        <v>2.36652411627907</v>
      </c>
      <c r="BJ2412">
        <v>340.8</v>
      </c>
      <c r="BK2412">
        <v>6390</v>
      </c>
      <c r="BL2412">
        <v>0.12</v>
      </c>
      <c r="BM2412">
        <v>0.11</v>
      </c>
      <c r="BN2412" s="3">
        <f t="shared" si="710"/>
        <v>5.8345383909891101E-2</v>
      </c>
      <c r="BO2412" s="3">
        <f t="shared" si="716"/>
        <v>8.9499547013859801E-2</v>
      </c>
      <c r="BP2412" s="3">
        <f t="shared" si="717"/>
        <v>7.7016647597391685E-2</v>
      </c>
      <c r="BQ2412" s="3">
        <f t="shared" si="718"/>
        <v>0.1191522816350933</v>
      </c>
      <c r="BR2412">
        <f t="shared" si="719"/>
        <v>7.0484328690934378E-2</v>
      </c>
      <c r="BS2412">
        <f t="shared" si="720"/>
        <v>0.10118105020017067</v>
      </c>
      <c r="BT2412" s="5">
        <f t="shared" si="721"/>
        <v>463.53892618682261</v>
      </c>
    </row>
    <row r="2413" spans="1:72" x14ac:dyDescent="0.2">
      <c r="A2413">
        <v>15</v>
      </c>
      <c r="B2413">
        <v>47035</v>
      </c>
      <c r="C2413" t="s">
        <v>1298</v>
      </c>
      <c r="D2413">
        <v>47</v>
      </c>
      <c r="E2413" t="s">
        <v>1300</v>
      </c>
      <c r="F2413" t="s">
        <v>1301</v>
      </c>
      <c r="G2413" t="s">
        <v>614</v>
      </c>
      <c r="H2413">
        <v>35</v>
      </c>
      <c r="I2413">
        <v>1911</v>
      </c>
      <c r="J2413">
        <v>221</v>
      </c>
      <c r="K2413">
        <v>1288</v>
      </c>
      <c r="L2413">
        <v>255</v>
      </c>
      <c r="M2413" s="5">
        <v>30255</v>
      </c>
      <c r="N2413" s="5">
        <v>42242.236870000001</v>
      </c>
      <c r="O2413" s="5">
        <v>2930.1</v>
      </c>
      <c r="P2413" s="5">
        <v>4091.0255569999999</v>
      </c>
      <c r="Q2413" s="5">
        <v>31477</v>
      </c>
      <c r="R2413" s="5">
        <v>43948.401579999998</v>
      </c>
      <c r="S2413" s="5">
        <v>233</v>
      </c>
      <c r="T2413" s="5">
        <v>325.31618539999999</v>
      </c>
      <c r="U2413">
        <v>1296</v>
      </c>
      <c r="V2413">
        <v>241</v>
      </c>
      <c r="W2413">
        <v>1127</v>
      </c>
      <c r="X2413">
        <v>178</v>
      </c>
      <c r="Y2413">
        <v>62</v>
      </c>
      <c r="Z2413">
        <v>20</v>
      </c>
      <c r="AA2413">
        <v>88</v>
      </c>
      <c r="AB2413">
        <v>43</v>
      </c>
      <c r="AC2413">
        <v>14</v>
      </c>
      <c r="AD2413">
        <v>65</v>
      </c>
      <c r="AE2413">
        <v>81</v>
      </c>
      <c r="AF2413">
        <v>31</v>
      </c>
      <c r="AG2413">
        <v>111</v>
      </c>
      <c r="AH2413">
        <v>1033.9166666666665</v>
      </c>
      <c r="AI2413">
        <v>2014.3166666666664</v>
      </c>
      <c r="AJ2413">
        <v>2561.833333333333</v>
      </c>
      <c r="AK2413">
        <v>1021</v>
      </c>
      <c r="AL2413">
        <v>0.93421161174774203</v>
      </c>
      <c r="AM2413">
        <f t="shared" si="703"/>
        <v>1</v>
      </c>
      <c r="AN2413">
        <f t="shared" si="704"/>
        <v>953.83005559444462</v>
      </c>
      <c r="AO2413">
        <v>15.37</v>
      </c>
      <c r="AP2413">
        <f t="shared" si="705"/>
        <v>14.358832472562794</v>
      </c>
      <c r="AQ2413">
        <v>3.27</v>
      </c>
      <c r="AR2413">
        <v>6430</v>
      </c>
      <c r="AS2413">
        <v>5.0737861885996933</v>
      </c>
      <c r="AT2413">
        <v>1.023842695563743</v>
      </c>
      <c r="AU2413">
        <f t="shared" si="706"/>
        <v>5.1947589280499997</v>
      </c>
      <c r="AV2413">
        <f t="shared" si="707"/>
        <v>3.0715280866912291</v>
      </c>
      <c r="AW2413">
        <f t="shared" si="708"/>
        <v>7.166898868946201</v>
      </c>
      <c r="AX2413">
        <f t="shared" si="711"/>
        <v>10.238426955637429</v>
      </c>
      <c r="AY2413" s="4">
        <v>0.1</v>
      </c>
      <c r="AZ2413">
        <v>35</v>
      </c>
      <c r="BA2413" s="1">
        <f t="shared" si="709"/>
        <v>0.10368970511989745</v>
      </c>
      <c r="BB2413">
        <v>0.53815000000000002</v>
      </c>
      <c r="BC2413">
        <v>4.8224999999999997E-2</v>
      </c>
      <c r="BD2413">
        <v>6.43E-3</v>
      </c>
      <c r="BE2413">
        <v>160000</v>
      </c>
      <c r="BF2413">
        <f t="shared" si="712"/>
        <v>74.400000000000006</v>
      </c>
      <c r="BG2413" s="7">
        <f t="shared" si="713"/>
        <v>0.78884137209302341</v>
      </c>
      <c r="BH2413" s="8">
        <f t="shared" si="714"/>
        <v>1.5776827441860468</v>
      </c>
      <c r="BI2413" s="7">
        <f t="shared" si="715"/>
        <v>2.36652411627907</v>
      </c>
      <c r="BJ2413">
        <v>340.8</v>
      </c>
      <c r="BK2413">
        <v>6390</v>
      </c>
      <c r="BL2413">
        <v>0.12</v>
      </c>
      <c r="BM2413">
        <v>0.11</v>
      </c>
      <c r="BN2413" s="3">
        <f t="shared" si="710"/>
        <v>6.0697868153311109E-2</v>
      </c>
      <c r="BO2413" s="3">
        <f t="shared" si="716"/>
        <v>9.2245836514461901E-2</v>
      </c>
      <c r="BP2413" s="3">
        <f t="shared" si="717"/>
        <v>7.8593462204524997E-2</v>
      </c>
      <c r="BQ2413" s="3">
        <f t="shared" si="718"/>
        <v>0.12467662193184907</v>
      </c>
      <c r="BR2413">
        <f t="shared" si="719"/>
        <v>7.3230618191536492E-2</v>
      </c>
      <c r="BS2413">
        <f t="shared" si="720"/>
        <v>0.10392733970077278</v>
      </c>
      <c r="BT2413" s="5">
        <f t="shared" si="721"/>
        <v>463.53892618682261</v>
      </c>
    </row>
    <row r="2414" spans="1:72" x14ac:dyDescent="0.2">
      <c r="A2414">
        <v>15</v>
      </c>
      <c r="B2414">
        <v>47037</v>
      </c>
      <c r="C2414" t="s">
        <v>1298</v>
      </c>
      <c r="D2414">
        <v>47</v>
      </c>
      <c r="E2414" t="s">
        <v>1300</v>
      </c>
      <c r="F2414" t="s">
        <v>1301</v>
      </c>
      <c r="G2414" t="s">
        <v>1309</v>
      </c>
      <c r="H2414">
        <v>37</v>
      </c>
      <c r="I2414">
        <v>4509</v>
      </c>
      <c r="J2414">
        <v>323</v>
      </c>
      <c r="K2414">
        <v>1716</v>
      </c>
      <c r="L2414">
        <v>737</v>
      </c>
      <c r="M2414" s="5">
        <v>67909</v>
      </c>
      <c r="N2414" s="5">
        <v>94815.007880000005</v>
      </c>
      <c r="O2414" s="5">
        <v>2981.1</v>
      </c>
      <c r="P2414" s="5">
        <v>4162.2321039999997</v>
      </c>
      <c r="Q2414" s="5">
        <v>39149</v>
      </c>
      <c r="R2414" s="5">
        <v>54660.100180000001</v>
      </c>
      <c r="S2414" s="5">
        <v>604</v>
      </c>
      <c r="T2414" s="5">
        <v>843.30890980000004</v>
      </c>
      <c r="U2414">
        <v>1754</v>
      </c>
      <c r="V2414">
        <v>310</v>
      </c>
      <c r="W2414">
        <v>1157</v>
      </c>
      <c r="X2414">
        <v>274</v>
      </c>
      <c r="Y2414">
        <v>62</v>
      </c>
      <c r="Z2414">
        <v>20</v>
      </c>
      <c r="AA2414">
        <v>88</v>
      </c>
      <c r="AB2414">
        <v>43</v>
      </c>
      <c r="AC2414">
        <v>14</v>
      </c>
      <c r="AD2414">
        <v>65</v>
      </c>
      <c r="AE2414">
        <v>81</v>
      </c>
      <c r="AF2414">
        <v>31</v>
      </c>
      <c r="AG2414">
        <v>111</v>
      </c>
      <c r="AH2414">
        <v>1033.9166666666665</v>
      </c>
      <c r="AI2414">
        <v>2014.3166666666664</v>
      </c>
      <c r="AJ2414">
        <v>2561.833333333333</v>
      </c>
      <c r="AK2414">
        <v>1021</v>
      </c>
      <c r="AL2414">
        <v>0.94323783318201704</v>
      </c>
      <c r="AM2414">
        <f t="shared" si="703"/>
        <v>1</v>
      </c>
      <c r="AN2414">
        <f t="shared" si="704"/>
        <v>963.04582767883937</v>
      </c>
      <c r="AO2414">
        <v>15.37</v>
      </c>
      <c r="AP2414">
        <f t="shared" si="705"/>
        <v>14.497565496007601</v>
      </c>
      <c r="AQ2414">
        <v>3.27</v>
      </c>
      <c r="AR2414">
        <v>6430</v>
      </c>
      <c r="AS2414">
        <v>5.0737861885996933</v>
      </c>
      <c r="AT2414">
        <v>0.95865366384948303</v>
      </c>
      <c r="AU2414">
        <f t="shared" si="706"/>
        <v>4.8640037192900003</v>
      </c>
      <c r="AV2414">
        <f t="shared" si="707"/>
        <v>2.8759609915484492</v>
      </c>
      <c r="AW2414">
        <f t="shared" si="708"/>
        <v>6.7105756469463813</v>
      </c>
      <c r="AX2414">
        <f t="shared" si="711"/>
        <v>9.586536638494831</v>
      </c>
      <c r="AY2414" s="4">
        <v>0.1</v>
      </c>
      <c r="AZ2414">
        <v>35</v>
      </c>
      <c r="BA2414" s="1">
        <f t="shared" si="709"/>
        <v>0.10368970511989745</v>
      </c>
      <c r="BB2414">
        <v>0.53815000000000002</v>
      </c>
      <c r="BC2414">
        <v>4.8224999999999997E-2</v>
      </c>
      <c r="BD2414">
        <v>6.43E-3</v>
      </c>
      <c r="BE2414">
        <v>160000</v>
      </c>
      <c r="BF2414">
        <f t="shared" si="712"/>
        <v>74.400000000000006</v>
      </c>
      <c r="BG2414" s="7">
        <f t="shared" si="713"/>
        <v>0.78884137209302341</v>
      </c>
      <c r="BH2414" s="8">
        <f t="shared" si="714"/>
        <v>1.5776827441860468</v>
      </c>
      <c r="BI2414" s="7">
        <f t="shared" si="715"/>
        <v>2.36652411627907</v>
      </c>
      <c r="BJ2414">
        <v>340.8</v>
      </c>
      <c r="BK2414">
        <v>6390</v>
      </c>
      <c r="BL2414">
        <v>0.12</v>
      </c>
      <c r="BM2414">
        <v>0.11</v>
      </c>
      <c r="BN2414" s="3">
        <f t="shared" si="710"/>
        <v>5.8803243828312354E-2</v>
      </c>
      <c r="BO2414" s="3">
        <f t="shared" si="716"/>
        <v>9.3309949237340692E-2</v>
      </c>
      <c r="BP2414" s="3">
        <f t="shared" si="717"/>
        <v>8.052683449796251E-2</v>
      </c>
      <c r="BQ2414" s="3">
        <f t="shared" si="718"/>
        <v>0.12367583590782774</v>
      </c>
      <c r="BR2414">
        <f t="shared" si="719"/>
        <v>7.4294730914415283E-2</v>
      </c>
      <c r="BS2414">
        <f t="shared" si="720"/>
        <v>0.10499145242365157</v>
      </c>
      <c r="BT2414" s="5">
        <f t="shared" si="721"/>
        <v>463.53892618682261</v>
      </c>
    </row>
    <row r="2415" spans="1:72" x14ac:dyDescent="0.2">
      <c r="A2415">
        <v>15</v>
      </c>
      <c r="B2415">
        <v>47039</v>
      </c>
      <c r="C2415" t="s">
        <v>1298</v>
      </c>
      <c r="D2415">
        <v>47</v>
      </c>
      <c r="E2415" t="s">
        <v>1300</v>
      </c>
      <c r="F2415" t="s">
        <v>1301</v>
      </c>
      <c r="G2415" t="s">
        <v>568</v>
      </c>
      <c r="H2415">
        <v>39</v>
      </c>
      <c r="I2415">
        <v>1435</v>
      </c>
      <c r="J2415">
        <v>289</v>
      </c>
      <c r="K2415">
        <v>1055</v>
      </c>
      <c r="L2415">
        <v>204</v>
      </c>
      <c r="M2415" s="5">
        <v>21427</v>
      </c>
      <c r="N2415" s="5">
        <v>29916.5232</v>
      </c>
      <c r="O2415" s="5">
        <v>2897.9</v>
      </c>
      <c r="P2415" s="5">
        <v>4046.0676979999998</v>
      </c>
      <c r="Q2415" s="5">
        <v>25164</v>
      </c>
      <c r="R2415" s="5">
        <v>35134.148020000001</v>
      </c>
      <c r="S2415" s="5">
        <v>187</v>
      </c>
      <c r="T2415" s="5">
        <v>261.09067240000002</v>
      </c>
      <c r="U2415">
        <v>1025</v>
      </c>
      <c r="V2415">
        <v>311</v>
      </c>
      <c r="W2415">
        <v>987</v>
      </c>
      <c r="X2415">
        <v>147</v>
      </c>
      <c r="Y2415">
        <v>62</v>
      </c>
      <c r="Z2415">
        <v>20</v>
      </c>
      <c r="AA2415">
        <v>88</v>
      </c>
      <c r="AB2415">
        <v>43</v>
      </c>
      <c r="AC2415">
        <v>14</v>
      </c>
      <c r="AD2415">
        <v>65</v>
      </c>
      <c r="AE2415">
        <v>81</v>
      </c>
      <c r="AF2415">
        <v>31</v>
      </c>
      <c r="AG2415">
        <v>111</v>
      </c>
      <c r="AH2415">
        <v>1033.9166666666665</v>
      </c>
      <c r="AI2415">
        <v>2014.3166666666664</v>
      </c>
      <c r="AJ2415">
        <v>2561.833333333333</v>
      </c>
      <c r="AK2415">
        <v>1021</v>
      </c>
      <c r="AL2415">
        <v>0.94426163285970699</v>
      </c>
      <c r="AM2415">
        <f t="shared" si="703"/>
        <v>1</v>
      </c>
      <c r="AN2415">
        <f t="shared" si="704"/>
        <v>964.09112714976084</v>
      </c>
      <c r="AO2415">
        <v>15.37</v>
      </c>
      <c r="AP2415">
        <f t="shared" si="705"/>
        <v>14.513301297053696</v>
      </c>
      <c r="AQ2415">
        <v>3.27</v>
      </c>
      <c r="AR2415">
        <v>6430</v>
      </c>
      <c r="AS2415">
        <v>5.0737861885996933</v>
      </c>
      <c r="AT2415">
        <v>0.92778284120190335</v>
      </c>
      <c r="AU2415">
        <f t="shared" si="706"/>
        <v>4.7073717657099996</v>
      </c>
      <c r="AV2415">
        <f t="shared" si="707"/>
        <v>2.7833485236057101</v>
      </c>
      <c r="AW2415">
        <f t="shared" si="708"/>
        <v>6.4944798884133235</v>
      </c>
      <c r="AX2415">
        <f t="shared" si="711"/>
        <v>9.2778284120190335</v>
      </c>
      <c r="AY2415" s="4">
        <v>0.1</v>
      </c>
      <c r="AZ2415">
        <v>35</v>
      </c>
      <c r="BA2415" s="1">
        <f t="shared" si="709"/>
        <v>0.10368970511989745</v>
      </c>
      <c r="BB2415">
        <v>0.53815000000000002</v>
      </c>
      <c r="BC2415">
        <v>4.8224999999999997E-2</v>
      </c>
      <c r="BD2415">
        <v>6.43E-3</v>
      </c>
      <c r="BE2415">
        <v>160000</v>
      </c>
      <c r="BF2415">
        <f t="shared" si="712"/>
        <v>74.400000000000006</v>
      </c>
      <c r="BG2415" s="7">
        <f t="shared" si="713"/>
        <v>0.78884137209302341</v>
      </c>
      <c r="BH2415" s="8">
        <f t="shared" si="714"/>
        <v>1.5776827441860468</v>
      </c>
      <c r="BI2415" s="7">
        <f t="shared" si="715"/>
        <v>2.36652411627907</v>
      </c>
      <c r="BJ2415">
        <v>340.8</v>
      </c>
      <c r="BK2415">
        <v>6390</v>
      </c>
      <c r="BL2415">
        <v>0.12</v>
      </c>
      <c r="BM2415">
        <v>0.11</v>
      </c>
      <c r="BN2415" s="3">
        <f t="shared" si="710"/>
        <v>5.7822429914314313E-2</v>
      </c>
      <c r="BO2415" s="3">
        <f t="shared" si="716"/>
        <v>8.8659208621264571E-2</v>
      </c>
      <c r="BP2415" s="3">
        <f t="shared" si="717"/>
        <v>7.6287739174533992E-2</v>
      </c>
      <c r="BQ2415" s="3">
        <f t="shared" si="718"/>
        <v>0.11804724485703166</v>
      </c>
      <c r="BR2415">
        <f t="shared" si="719"/>
        <v>6.9643990298339148E-2</v>
      </c>
      <c r="BS2415">
        <f t="shared" si="720"/>
        <v>0.10034071180757545</v>
      </c>
      <c r="BT2415" s="5">
        <f t="shared" si="721"/>
        <v>463.53892618682261</v>
      </c>
    </row>
    <row r="2416" spans="1:72" x14ac:dyDescent="0.2">
      <c r="A2416">
        <v>15</v>
      </c>
      <c r="B2416">
        <v>47041</v>
      </c>
      <c r="C2416" t="s">
        <v>1298</v>
      </c>
      <c r="D2416">
        <v>47</v>
      </c>
      <c r="E2416" t="s">
        <v>1300</v>
      </c>
      <c r="F2416" t="s">
        <v>1301</v>
      </c>
      <c r="G2416" t="s">
        <v>928</v>
      </c>
      <c r="H2416">
        <v>41</v>
      </c>
      <c r="I2416">
        <v>1775</v>
      </c>
      <c r="J2416">
        <v>263</v>
      </c>
      <c r="K2416">
        <v>1226</v>
      </c>
      <c r="L2416">
        <v>250</v>
      </c>
      <c r="M2416" s="5">
        <v>26250</v>
      </c>
      <c r="N2416" s="5">
        <v>36650.428610000003</v>
      </c>
      <c r="O2416" s="5">
        <v>3469.5</v>
      </c>
      <c r="P2416" s="5">
        <v>4844.1395080000002</v>
      </c>
      <c r="Q2416" s="5">
        <v>29711</v>
      </c>
      <c r="R2416" s="5">
        <v>41482.700360000003</v>
      </c>
      <c r="S2416" s="5">
        <v>227</v>
      </c>
      <c r="T2416" s="5">
        <v>316.93894460000001</v>
      </c>
      <c r="U2416">
        <v>1228</v>
      </c>
      <c r="V2416">
        <v>262</v>
      </c>
      <c r="W2416">
        <v>1095</v>
      </c>
      <c r="X2416">
        <v>173</v>
      </c>
      <c r="Y2416">
        <v>62</v>
      </c>
      <c r="Z2416">
        <v>20</v>
      </c>
      <c r="AA2416">
        <v>88</v>
      </c>
      <c r="AB2416">
        <v>43</v>
      </c>
      <c r="AC2416">
        <v>14</v>
      </c>
      <c r="AD2416">
        <v>65</v>
      </c>
      <c r="AE2416">
        <v>81</v>
      </c>
      <c r="AF2416">
        <v>31</v>
      </c>
      <c r="AG2416">
        <v>111</v>
      </c>
      <c r="AH2416">
        <v>1033.9166666666665</v>
      </c>
      <c r="AI2416">
        <v>2014.3166666666664</v>
      </c>
      <c r="AJ2416">
        <v>2561.833333333333</v>
      </c>
      <c r="AK2416">
        <v>1021</v>
      </c>
      <c r="AL2416">
        <v>0.93671493530273398</v>
      </c>
      <c r="AM2416">
        <f t="shared" si="703"/>
        <v>1</v>
      </c>
      <c r="AN2416">
        <f t="shared" si="704"/>
        <v>956.38594894409141</v>
      </c>
      <c r="AO2416">
        <v>15.37</v>
      </c>
      <c r="AP2416">
        <f t="shared" si="705"/>
        <v>14.39730855560302</v>
      </c>
      <c r="AQ2416">
        <v>3.27</v>
      </c>
      <c r="AR2416">
        <v>6430</v>
      </c>
      <c r="AS2416">
        <v>5.0737861885996933</v>
      </c>
      <c r="AT2416">
        <v>0.97562851244352078</v>
      </c>
      <c r="AU2416">
        <f t="shared" si="706"/>
        <v>4.9501304716399996</v>
      </c>
      <c r="AV2416">
        <f t="shared" si="707"/>
        <v>2.9268855373305622</v>
      </c>
      <c r="AW2416">
        <f t="shared" si="708"/>
        <v>6.8293995871046453</v>
      </c>
      <c r="AX2416">
        <f t="shared" si="711"/>
        <v>9.7562851244352071</v>
      </c>
      <c r="AY2416" s="4">
        <v>0.1</v>
      </c>
      <c r="AZ2416">
        <v>35</v>
      </c>
      <c r="BA2416" s="1">
        <f t="shared" si="709"/>
        <v>0.10368970511989745</v>
      </c>
      <c r="BB2416">
        <v>0.53815000000000002</v>
      </c>
      <c r="BC2416">
        <v>4.8224999999999997E-2</v>
      </c>
      <c r="BD2416">
        <v>6.43E-3</v>
      </c>
      <c r="BE2416">
        <v>160000</v>
      </c>
      <c r="BF2416">
        <f t="shared" si="712"/>
        <v>74.400000000000006</v>
      </c>
      <c r="BG2416" s="7">
        <f t="shared" si="713"/>
        <v>0.78884137209302341</v>
      </c>
      <c r="BH2416" s="8">
        <f t="shared" si="714"/>
        <v>1.5776827441860468</v>
      </c>
      <c r="BI2416" s="7">
        <f t="shared" si="715"/>
        <v>2.36652411627907</v>
      </c>
      <c r="BJ2416">
        <v>340.8</v>
      </c>
      <c r="BK2416">
        <v>6390</v>
      </c>
      <c r="BL2416">
        <v>0.12</v>
      </c>
      <c r="BM2416">
        <v>0.11</v>
      </c>
      <c r="BN2416" s="3">
        <f t="shared" si="710"/>
        <v>5.9189286351531471E-2</v>
      </c>
      <c r="BO2416" s="3">
        <f t="shared" si="716"/>
        <v>9.0439434854655457E-2</v>
      </c>
      <c r="BP2416" s="3">
        <f t="shared" si="717"/>
        <v>7.7429969927045775E-2</v>
      </c>
      <c r="BQ2416" s="3">
        <f t="shared" si="718"/>
        <v>0.12134300927212863</v>
      </c>
      <c r="BR2416">
        <f t="shared" si="719"/>
        <v>7.1424216531730034E-2</v>
      </c>
      <c r="BS2416">
        <f t="shared" si="720"/>
        <v>0.10212093804096632</v>
      </c>
      <c r="BT2416" s="5">
        <f t="shared" si="721"/>
        <v>463.53892618682261</v>
      </c>
    </row>
    <row r="2417" spans="1:72" x14ac:dyDescent="0.2">
      <c r="A2417">
        <v>15</v>
      </c>
      <c r="B2417">
        <v>47043</v>
      </c>
      <c r="C2417" t="s">
        <v>1298</v>
      </c>
      <c r="D2417">
        <v>47</v>
      </c>
      <c r="E2417" t="s">
        <v>1300</v>
      </c>
      <c r="F2417" t="s">
        <v>1301</v>
      </c>
      <c r="G2417" t="s">
        <v>1332</v>
      </c>
      <c r="H2417">
        <v>43</v>
      </c>
      <c r="I2417">
        <v>1832</v>
      </c>
      <c r="J2417">
        <v>307</v>
      </c>
      <c r="K2417">
        <v>1172</v>
      </c>
      <c r="L2417">
        <v>288</v>
      </c>
      <c r="M2417" s="5">
        <v>28120</v>
      </c>
      <c r="N2417" s="5">
        <v>39261.335339999998</v>
      </c>
      <c r="O2417" s="5">
        <v>2831.4</v>
      </c>
      <c r="P2417" s="5">
        <v>3953.2199460000002</v>
      </c>
      <c r="Q2417" s="5">
        <v>28110</v>
      </c>
      <c r="R2417" s="5">
        <v>39247.373269999996</v>
      </c>
      <c r="S2417" s="5">
        <v>252</v>
      </c>
      <c r="T2417" s="5">
        <v>351.84411469999998</v>
      </c>
      <c r="U2417">
        <v>1173</v>
      </c>
      <c r="V2417">
        <v>303</v>
      </c>
      <c r="W2417">
        <v>1041</v>
      </c>
      <c r="X2417">
        <v>176</v>
      </c>
      <c r="Y2417">
        <v>62</v>
      </c>
      <c r="Z2417">
        <v>20</v>
      </c>
      <c r="AA2417">
        <v>88</v>
      </c>
      <c r="AB2417">
        <v>43</v>
      </c>
      <c r="AC2417">
        <v>14</v>
      </c>
      <c r="AD2417">
        <v>65</v>
      </c>
      <c r="AE2417">
        <v>81</v>
      </c>
      <c r="AF2417">
        <v>31</v>
      </c>
      <c r="AG2417">
        <v>111</v>
      </c>
      <c r="AH2417">
        <v>1033.9166666666665</v>
      </c>
      <c r="AI2417">
        <v>2014.3166666666664</v>
      </c>
      <c r="AJ2417">
        <v>2561.833333333333</v>
      </c>
      <c r="AK2417">
        <v>1021</v>
      </c>
      <c r="AL2417">
        <v>0.94564785559972098</v>
      </c>
      <c r="AM2417">
        <f t="shared" si="703"/>
        <v>1</v>
      </c>
      <c r="AN2417">
        <f t="shared" si="704"/>
        <v>965.50646056731512</v>
      </c>
      <c r="AO2417">
        <v>15.37</v>
      </c>
      <c r="AP2417">
        <f t="shared" si="705"/>
        <v>14.534607540567711</v>
      </c>
      <c r="AQ2417">
        <v>3.27</v>
      </c>
      <c r="AR2417">
        <v>6430</v>
      </c>
      <c r="AS2417">
        <v>5.0737861885996933</v>
      </c>
      <c r="AT2417">
        <v>0.97106788073972672</v>
      </c>
      <c r="AU2417">
        <f t="shared" si="706"/>
        <v>4.9269908014899997</v>
      </c>
      <c r="AV2417">
        <f t="shared" si="707"/>
        <v>2.9132036422191803</v>
      </c>
      <c r="AW2417">
        <f t="shared" si="708"/>
        <v>6.7974751651780867</v>
      </c>
      <c r="AX2417">
        <f t="shared" si="711"/>
        <v>9.710678807397267</v>
      </c>
      <c r="AY2417" s="4">
        <v>0.1</v>
      </c>
      <c r="AZ2417">
        <v>35</v>
      </c>
      <c r="BA2417" s="1">
        <f t="shared" si="709"/>
        <v>0.10368970511989745</v>
      </c>
      <c r="BB2417">
        <v>0.53815000000000002</v>
      </c>
      <c r="BC2417">
        <v>4.8224999999999997E-2</v>
      </c>
      <c r="BD2417">
        <v>6.43E-3</v>
      </c>
      <c r="BE2417">
        <v>160000</v>
      </c>
      <c r="BF2417">
        <f t="shared" si="712"/>
        <v>74.400000000000006</v>
      </c>
      <c r="BG2417" s="7">
        <f t="shared" si="713"/>
        <v>0.78884137209302341</v>
      </c>
      <c r="BH2417" s="8">
        <f t="shared" si="714"/>
        <v>1.5776827441860468</v>
      </c>
      <c r="BI2417" s="7">
        <f t="shared" si="715"/>
        <v>2.36652411627907</v>
      </c>
      <c r="BJ2417">
        <v>340.8</v>
      </c>
      <c r="BK2417">
        <v>6390</v>
      </c>
      <c r="BL2417">
        <v>0.12</v>
      </c>
      <c r="BM2417">
        <v>0.11</v>
      </c>
      <c r="BN2417" s="3">
        <f t="shared" si="710"/>
        <v>5.9270230469682307E-2</v>
      </c>
      <c r="BO2417" s="3">
        <f t="shared" si="716"/>
        <v>9.0637404278629222E-2</v>
      </c>
      <c r="BP2417" s="3">
        <f t="shared" si="717"/>
        <v>7.7688752844517844E-2</v>
      </c>
      <c r="BQ2417" s="3">
        <f t="shared" si="718"/>
        <v>0.12139651815661294</v>
      </c>
      <c r="BR2417">
        <f t="shared" si="719"/>
        <v>7.1622185955703799E-2</v>
      </c>
      <c r="BS2417">
        <f t="shared" si="720"/>
        <v>0.10231890746494009</v>
      </c>
      <c r="BT2417" s="5">
        <f t="shared" si="721"/>
        <v>463.53892618682261</v>
      </c>
    </row>
    <row r="2418" spans="1:72" x14ac:dyDescent="0.2">
      <c r="A2418">
        <v>15</v>
      </c>
      <c r="B2418">
        <v>47045</v>
      </c>
      <c r="C2418" t="s">
        <v>1298</v>
      </c>
      <c r="D2418">
        <v>47</v>
      </c>
      <c r="E2418" t="s">
        <v>1300</v>
      </c>
      <c r="F2418" t="s">
        <v>1301</v>
      </c>
      <c r="G2418" t="s">
        <v>1363</v>
      </c>
      <c r="H2418">
        <v>45</v>
      </c>
      <c r="I2418">
        <v>1458</v>
      </c>
      <c r="J2418">
        <v>748</v>
      </c>
      <c r="K2418">
        <v>1127</v>
      </c>
      <c r="L2418">
        <v>211</v>
      </c>
      <c r="M2418" s="5">
        <v>20893</v>
      </c>
      <c r="N2418" s="5">
        <v>29170.948759999999</v>
      </c>
      <c r="O2418" s="5">
        <v>4180.6000000000004</v>
      </c>
      <c r="P2418" s="5">
        <v>5836.9821659999998</v>
      </c>
      <c r="Q2418" s="5">
        <v>25974</v>
      </c>
      <c r="R2418" s="5">
        <v>36265.075539999998</v>
      </c>
      <c r="S2418" s="5">
        <v>192</v>
      </c>
      <c r="T2418" s="5">
        <v>268.07170639999998</v>
      </c>
      <c r="U2418">
        <v>1015</v>
      </c>
      <c r="V2418">
        <v>548</v>
      </c>
      <c r="W2418">
        <v>987</v>
      </c>
      <c r="X2418">
        <v>148</v>
      </c>
      <c r="Y2418">
        <v>62</v>
      </c>
      <c r="Z2418">
        <v>20</v>
      </c>
      <c r="AA2418">
        <v>88</v>
      </c>
      <c r="AB2418">
        <v>43</v>
      </c>
      <c r="AC2418">
        <v>14</v>
      </c>
      <c r="AD2418">
        <v>65</v>
      </c>
      <c r="AE2418">
        <v>81</v>
      </c>
      <c r="AF2418">
        <v>31</v>
      </c>
      <c r="AG2418">
        <v>111</v>
      </c>
      <c r="AH2418">
        <v>1033.9166666666665</v>
      </c>
      <c r="AI2418">
        <v>2014.3166666666664</v>
      </c>
      <c r="AJ2418">
        <v>2561.833333333333</v>
      </c>
      <c r="AK2418">
        <v>1021</v>
      </c>
      <c r="AL2418">
        <v>0.95699983462691296</v>
      </c>
      <c r="AM2418">
        <f t="shared" si="703"/>
        <v>1</v>
      </c>
      <c r="AN2418">
        <f t="shared" si="704"/>
        <v>977.09683115407813</v>
      </c>
      <c r="AO2418">
        <v>15.37</v>
      </c>
      <c r="AP2418">
        <f t="shared" si="705"/>
        <v>14.709087458215651</v>
      </c>
      <c r="AQ2418">
        <v>3.27</v>
      </c>
      <c r="AR2418">
        <v>6430</v>
      </c>
      <c r="AS2418">
        <v>5.0737861885996933</v>
      </c>
      <c r="AT2418">
        <v>0.93724647150581497</v>
      </c>
      <c r="AU2418">
        <f t="shared" si="706"/>
        <v>4.7553882024399998</v>
      </c>
      <c r="AV2418">
        <f t="shared" si="707"/>
        <v>2.811739414517445</v>
      </c>
      <c r="AW2418">
        <f t="shared" si="708"/>
        <v>6.5607253005407049</v>
      </c>
      <c r="AX2418">
        <f t="shared" si="711"/>
        <v>9.3724647150581504</v>
      </c>
      <c r="AY2418" s="4">
        <v>0.1</v>
      </c>
      <c r="AZ2418">
        <v>35</v>
      </c>
      <c r="BA2418" s="1">
        <f t="shared" si="709"/>
        <v>0.10368970511989745</v>
      </c>
      <c r="BB2418">
        <v>0.53815000000000002</v>
      </c>
      <c r="BC2418">
        <v>4.8224999999999997E-2</v>
      </c>
      <c r="BD2418">
        <v>6.43E-3</v>
      </c>
      <c r="BE2418">
        <v>160000</v>
      </c>
      <c r="BF2418">
        <f t="shared" si="712"/>
        <v>74.400000000000006</v>
      </c>
      <c r="BG2418" s="7">
        <f t="shared" si="713"/>
        <v>0.78884137209302341</v>
      </c>
      <c r="BH2418" s="8">
        <f t="shared" si="714"/>
        <v>1.5776827441860468</v>
      </c>
      <c r="BI2418" s="7">
        <f t="shared" si="715"/>
        <v>2.36652411627907</v>
      </c>
      <c r="BJ2418">
        <v>340.8</v>
      </c>
      <c r="BK2418">
        <v>6390</v>
      </c>
      <c r="BL2418">
        <v>0.12</v>
      </c>
      <c r="BM2418">
        <v>0.11</v>
      </c>
      <c r="BN2418" s="3">
        <f t="shared" si="710"/>
        <v>5.8458770049014237E-2</v>
      </c>
      <c r="BO2418" s="3">
        <f t="shared" si="716"/>
        <v>8.9301780380890941E-2</v>
      </c>
      <c r="BP2418" s="3">
        <f t="shared" si="717"/>
        <v>7.6804118674548907E-2</v>
      </c>
      <c r="BQ2418" s="3">
        <f t="shared" si="718"/>
        <v>0.11898958235702566</v>
      </c>
      <c r="BR2418">
        <f t="shared" si="719"/>
        <v>7.0286562057965518E-2</v>
      </c>
      <c r="BS2418">
        <f t="shared" si="720"/>
        <v>0.10098328356720182</v>
      </c>
      <c r="BT2418" s="5">
        <f t="shared" si="721"/>
        <v>463.53892618682261</v>
      </c>
    </row>
    <row r="2419" spans="1:72" x14ac:dyDescent="0.2">
      <c r="A2419">
        <v>15</v>
      </c>
      <c r="B2419">
        <v>47047</v>
      </c>
      <c r="C2419" t="s">
        <v>1298</v>
      </c>
      <c r="D2419">
        <v>47</v>
      </c>
      <c r="E2419" t="s">
        <v>1300</v>
      </c>
      <c r="F2419" t="s">
        <v>1301</v>
      </c>
      <c r="G2419" t="s">
        <v>47</v>
      </c>
      <c r="H2419">
        <v>47</v>
      </c>
      <c r="I2419">
        <v>1386</v>
      </c>
      <c r="J2419">
        <v>411</v>
      </c>
      <c r="K2419">
        <v>1105</v>
      </c>
      <c r="L2419">
        <v>195</v>
      </c>
      <c r="M2419" s="5">
        <v>19955</v>
      </c>
      <c r="N2419" s="5">
        <v>27861.306779999999</v>
      </c>
      <c r="O2419" s="5">
        <v>3360.9</v>
      </c>
      <c r="P2419" s="5">
        <v>4692.5114489999996</v>
      </c>
      <c r="Q2419" s="5">
        <v>25300</v>
      </c>
      <c r="R2419" s="5">
        <v>35324.032149999999</v>
      </c>
      <c r="S2419" s="5">
        <v>177</v>
      </c>
      <c r="T2419" s="5">
        <v>247.1286044</v>
      </c>
      <c r="U2419">
        <v>978</v>
      </c>
      <c r="V2419">
        <v>354</v>
      </c>
      <c r="W2419">
        <v>972</v>
      </c>
      <c r="X2419">
        <v>140</v>
      </c>
      <c r="Y2419">
        <v>62</v>
      </c>
      <c r="Z2419">
        <v>20</v>
      </c>
      <c r="AA2419">
        <v>88</v>
      </c>
      <c r="AB2419">
        <v>43</v>
      </c>
      <c r="AC2419">
        <v>14</v>
      </c>
      <c r="AD2419">
        <v>65</v>
      </c>
      <c r="AE2419">
        <v>81</v>
      </c>
      <c r="AF2419">
        <v>31</v>
      </c>
      <c r="AG2419">
        <v>111</v>
      </c>
      <c r="AH2419">
        <v>1033.9166666666665</v>
      </c>
      <c r="AI2419">
        <v>2014.3166666666664</v>
      </c>
      <c r="AJ2419">
        <v>2561.833333333333</v>
      </c>
      <c r="AK2419">
        <v>1021</v>
      </c>
      <c r="AL2419">
        <v>0.94822407513856899</v>
      </c>
      <c r="AM2419">
        <f t="shared" si="703"/>
        <v>1</v>
      </c>
      <c r="AN2419">
        <f t="shared" si="704"/>
        <v>968.13678071647894</v>
      </c>
      <c r="AO2419">
        <v>15.37</v>
      </c>
      <c r="AP2419">
        <f t="shared" si="705"/>
        <v>14.574204034879804</v>
      </c>
      <c r="AQ2419">
        <v>3.27</v>
      </c>
      <c r="AR2419">
        <v>6430</v>
      </c>
      <c r="AS2419">
        <v>5.0737861885996933</v>
      </c>
      <c r="AT2419">
        <v>0.91646050169357363</v>
      </c>
      <c r="AU2419">
        <f t="shared" si="706"/>
        <v>4.6499246358899997</v>
      </c>
      <c r="AV2419">
        <f t="shared" si="707"/>
        <v>2.7493815050807209</v>
      </c>
      <c r="AW2419">
        <f t="shared" si="708"/>
        <v>6.4152235118550154</v>
      </c>
      <c r="AX2419">
        <f t="shared" si="711"/>
        <v>9.1646050169357363</v>
      </c>
      <c r="AY2419" s="4">
        <v>0.1</v>
      </c>
      <c r="AZ2419">
        <v>35</v>
      </c>
      <c r="BA2419" s="1">
        <f t="shared" si="709"/>
        <v>0.10368970511989745</v>
      </c>
      <c r="BB2419">
        <v>0.53815000000000002</v>
      </c>
      <c r="BC2419">
        <v>4.8224999999999997E-2</v>
      </c>
      <c r="BD2419">
        <v>6.43E-3</v>
      </c>
      <c r="BE2419">
        <v>160000</v>
      </c>
      <c r="BF2419">
        <f t="shared" si="712"/>
        <v>74.400000000000006</v>
      </c>
      <c r="BG2419" s="7">
        <f t="shared" si="713"/>
        <v>0.78884137209302341</v>
      </c>
      <c r="BH2419" s="8">
        <f t="shared" si="714"/>
        <v>1.5776827441860468</v>
      </c>
      <c r="BI2419" s="7">
        <f t="shared" si="715"/>
        <v>2.36652411627907</v>
      </c>
      <c r="BJ2419">
        <v>340.8</v>
      </c>
      <c r="BK2419">
        <v>6390</v>
      </c>
      <c r="BL2419">
        <v>0.12</v>
      </c>
      <c r="BM2419">
        <v>0.11</v>
      </c>
      <c r="BN2419" s="3">
        <f t="shared" si="710"/>
        <v>5.7554948898802659E-2</v>
      </c>
      <c r="BO2419" s="3">
        <f t="shared" si="716"/>
        <v>8.8294050830996854E-2</v>
      </c>
      <c r="BP2419" s="3">
        <f t="shared" si="717"/>
        <v>7.6073558499893196E-2</v>
      </c>
      <c r="BQ2419" s="3">
        <f t="shared" si="718"/>
        <v>0.11732344568112094</v>
      </c>
      <c r="BR2419">
        <f t="shared" si="719"/>
        <v>6.9278832508071431E-2</v>
      </c>
      <c r="BS2419">
        <f t="shared" si="720"/>
        <v>9.9975554017307733E-2</v>
      </c>
      <c r="BT2419" s="5">
        <f t="shared" si="721"/>
        <v>463.53892618682261</v>
      </c>
    </row>
    <row r="2420" spans="1:72" x14ac:dyDescent="0.2">
      <c r="A2420">
        <v>15</v>
      </c>
      <c r="B2420">
        <v>47049</v>
      </c>
      <c r="C2420" t="s">
        <v>1298</v>
      </c>
      <c r="D2420">
        <v>47</v>
      </c>
      <c r="E2420" t="s">
        <v>1300</v>
      </c>
      <c r="F2420" t="s">
        <v>1301</v>
      </c>
      <c r="G2420" t="s">
        <v>1352</v>
      </c>
      <c r="H2420">
        <v>49</v>
      </c>
      <c r="I2420">
        <v>1919</v>
      </c>
      <c r="J2420">
        <v>213</v>
      </c>
      <c r="K2420">
        <v>1223</v>
      </c>
      <c r="L2420">
        <v>254</v>
      </c>
      <c r="M2420" s="5">
        <v>26524</v>
      </c>
      <c r="N2420" s="5">
        <v>37032.989280000002</v>
      </c>
      <c r="O2420" s="5">
        <v>2978.4</v>
      </c>
      <c r="P2420" s="5">
        <v>4158.4623460000003</v>
      </c>
      <c r="Q2420" s="5">
        <v>29179</v>
      </c>
      <c r="R2420" s="5">
        <v>40739.918339999997</v>
      </c>
      <c r="S2420" s="5">
        <v>228</v>
      </c>
      <c r="T2420" s="5">
        <v>318.33515139999997</v>
      </c>
      <c r="U2420">
        <v>1286</v>
      </c>
      <c r="V2420">
        <v>240</v>
      </c>
      <c r="W2420">
        <v>1096</v>
      </c>
      <c r="X2420">
        <v>175</v>
      </c>
      <c r="Y2420">
        <v>62</v>
      </c>
      <c r="Z2420">
        <v>20</v>
      </c>
      <c r="AA2420">
        <v>88</v>
      </c>
      <c r="AB2420">
        <v>43</v>
      </c>
      <c r="AC2420">
        <v>14</v>
      </c>
      <c r="AD2420">
        <v>65</v>
      </c>
      <c r="AE2420">
        <v>81</v>
      </c>
      <c r="AF2420">
        <v>31</v>
      </c>
      <c r="AG2420">
        <v>111</v>
      </c>
      <c r="AH2420">
        <v>1033.9166666666665</v>
      </c>
      <c r="AI2420">
        <v>2014.3166666666664</v>
      </c>
      <c r="AJ2420">
        <v>2561.833333333333</v>
      </c>
      <c r="AK2420">
        <v>1021</v>
      </c>
      <c r="AL2420">
        <v>0.93964848151573799</v>
      </c>
      <c r="AM2420">
        <f t="shared" si="703"/>
        <v>1</v>
      </c>
      <c r="AN2420">
        <f t="shared" si="704"/>
        <v>959.38109962756846</v>
      </c>
      <c r="AO2420">
        <v>15.37</v>
      </c>
      <c r="AP2420">
        <f t="shared" si="705"/>
        <v>14.442397160896892</v>
      </c>
      <c r="AQ2420">
        <v>3.27</v>
      </c>
      <c r="AR2420">
        <v>6430</v>
      </c>
      <c r="AS2420">
        <v>5.0737861885996933</v>
      </c>
      <c r="AT2420">
        <v>1.0380723920283326</v>
      </c>
      <c r="AU2420">
        <f t="shared" si="706"/>
        <v>5.2669573654400006</v>
      </c>
      <c r="AV2420">
        <f t="shared" si="707"/>
        <v>3.1142171760849977</v>
      </c>
      <c r="AW2420">
        <f t="shared" si="708"/>
        <v>7.2665067441983275</v>
      </c>
      <c r="AX2420">
        <f t="shared" si="711"/>
        <v>10.380723920283327</v>
      </c>
      <c r="AY2420" s="4">
        <v>0.1</v>
      </c>
      <c r="AZ2420">
        <v>35</v>
      </c>
      <c r="BA2420" s="1">
        <f t="shared" si="709"/>
        <v>0.10368970511989745</v>
      </c>
      <c r="BB2420">
        <v>0.53815000000000002</v>
      </c>
      <c r="BC2420">
        <v>4.8224999999999997E-2</v>
      </c>
      <c r="BD2420">
        <v>6.43E-3</v>
      </c>
      <c r="BE2420">
        <v>160000</v>
      </c>
      <c r="BF2420">
        <f t="shared" si="712"/>
        <v>74.400000000000006</v>
      </c>
      <c r="BG2420" s="7">
        <f t="shared" si="713"/>
        <v>0.78884137209302341</v>
      </c>
      <c r="BH2420" s="8">
        <f t="shared" si="714"/>
        <v>1.5776827441860468</v>
      </c>
      <c r="BI2420" s="7">
        <f t="shared" si="715"/>
        <v>2.36652411627907</v>
      </c>
      <c r="BJ2420">
        <v>340.8</v>
      </c>
      <c r="BK2420">
        <v>6390</v>
      </c>
      <c r="BL2420">
        <v>0.12</v>
      </c>
      <c r="BM2420">
        <v>0.11</v>
      </c>
      <c r="BN2420" s="3">
        <f t="shared" si="710"/>
        <v>6.1301926694115348E-2</v>
      </c>
      <c r="BO2420" s="3">
        <f t="shared" si="716"/>
        <v>9.25542783717343E-2</v>
      </c>
      <c r="BP2420" s="3">
        <f t="shared" si="717"/>
        <v>7.8712158954181641E-2</v>
      </c>
      <c r="BQ2420" s="3">
        <f t="shared" si="718"/>
        <v>0.1254357973193769</v>
      </c>
      <c r="BR2420">
        <f t="shared" si="719"/>
        <v>7.3539060048808891E-2</v>
      </c>
      <c r="BS2420">
        <f t="shared" si="720"/>
        <v>0.10423578155804518</v>
      </c>
      <c r="BT2420" s="5">
        <f t="shared" si="721"/>
        <v>463.53892618682261</v>
      </c>
    </row>
    <row r="2421" spans="1:72" x14ac:dyDescent="0.2">
      <c r="A2421">
        <v>15</v>
      </c>
      <c r="B2421">
        <v>47051</v>
      </c>
      <c r="C2421" t="s">
        <v>1298</v>
      </c>
      <c r="D2421">
        <v>47</v>
      </c>
      <c r="E2421" t="s">
        <v>1300</v>
      </c>
      <c r="F2421" t="s">
        <v>1301</v>
      </c>
      <c r="G2421" t="s">
        <v>194</v>
      </c>
      <c r="H2421">
        <v>51</v>
      </c>
      <c r="I2421">
        <v>2081</v>
      </c>
      <c r="J2421">
        <v>418</v>
      </c>
      <c r="K2421">
        <v>1401</v>
      </c>
      <c r="L2421">
        <v>270</v>
      </c>
      <c r="M2421" s="5">
        <v>29715</v>
      </c>
      <c r="N2421" s="5">
        <v>41488.285190000002</v>
      </c>
      <c r="O2421" s="5">
        <v>3765.3</v>
      </c>
      <c r="P2421" s="5">
        <v>5257.1374800000003</v>
      </c>
      <c r="Q2421" s="5">
        <v>31840</v>
      </c>
      <c r="R2421" s="5">
        <v>44455.224649999996</v>
      </c>
      <c r="S2421" s="5">
        <v>242</v>
      </c>
      <c r="T2421" s="5">
        <v>337.88204669999999</v>
      </c>
      <c r="U2421">
        <v>1296</v>
      </c>
      <c r="V2421">
        <v>300</v>
      </c>
      <c r="W2421">
        <v>1127</v>
      </c>
      <c r="X2421">
        <v>176</v>
      </c>
      <c r="Y2421">
        <v>62</v>
      </c>
      <c r="Z2421">
        <v>20</v>
      </c>
      <c r="AA2421">
        <v>88</v>
      </c>
      <c r="AB2421">
        <v>43</v>
      </c>
      <c r="AC2421">
        <v>14</v>
      </c>
      <c r="AD2421">
        <v>65</v>
      </c>
      <c r="AE2421">
        <v>81</v>
      </c>
      <c r="AF2421">
        <v>31</v>
      </c>
      <c r="AG2421">
        <v>111</v>
      </c>
      <c r="AH2421">
        <v>1033.9166666666665</v>
      </c>
      <c r="AI2421">
        <v>2014.3166666666664</v>
      </c>
      <c r="AJ2421">
        <v>2561.833333333333</v>
      </c>
      <c r="AK2421">
        <v>1021</v>
      </c>
      <c r="AL2421">
        <v>0.92999333143234297</v>
      </c>
      <c r="AM2421">
        <f t="shared" si="703"/>
        <v>1</v>
      </c>
      <c r="AN2421">
        <f t="shared" si="704"/>
        <v>949.52319139242218</v>
      </c>
      <c r="AO2421">
        <v>15.37</v>
      </c>
      <c r="AP2421">
        <f t="shared" si="705"/>
        <v>14.293997504115111</v>
      </c>
      <c r="AQ2421">
        <v>3.27</v>
      </c>
      <c r="AR2421">
        <v>6430</v>
      </c>
      <c r="AS2421">
        <v>5.0737861885996933</v>
      </c>
      <c r="AT2421">
        <v>0.94690493661025887</v>
      </c>
      <c r="AU2421">
        <f t="shared" si="706"/>
        <v>4.8043931892899998</v>
      </c>
      <c r="AV2421">
        <f t="shared" si="707"/>
        <v>2.8407148098307768</v>
      </c>
      <c r="AW2421">
        <f t="shared" si="708"/>
        <v>6.6283345562718123</v>
      </c>
      <c r="AX2421">
        <f t="shared" si="711"/>
        <v>9.4690493661025883</v>
      </c>
      <c r="AY2421" s="4">
        <v>0.1</v>
      </c>
      <c r="AZ2421">
        <v>35</v>
      </c>
      <c r="BA2421" s="1">
        <f t="shared" si="709"/>
        <v>0.10368970511989745</v>
      </c>
      <c r="BB2421">
        <v>0.53815000000000002</v>
      </c>
      <c r="BC2421">
        <v>4.8224999999999997E-2</v>
      </c>
      <c r="BD2421">
        <v>6.43E-3</v>
      </c>
      <c r="BE2421">
        <v>160000</v>
      </c>
      <c r="BF2421">
        <f t="shared" si="712"/>
        <v>74.400000000000006</v>
      </c>
      <c r="BG2421" s="7">
        <f t="shared" si="713"/>
        <v>0.78884137209302341</v>
      </c>
      <c r="BH2421" s="8">
        <f t="shared" si="714"/>
        <v>1.5776827441860468</v>
      </c>
      <c r="BI2421" s="7">
        <f t="shared" si="715"/>
        <v>2.36652411627907</v>
      </c>
      <c r="BJ2421">
        <v>340.8</v>
      </c>
      <c r="BK2421">
        <v>6390</v>
      </c>
      <c r="BL2421">
        <v>0.12</v>
      </c>
      <c r="BM2421">
        <v>0.11</v>
      </c>
      <c r="BN2421" s="3">
        <f t="shared" si="710"/>
        <v>5.8079332914318861E-2</v>
      </c>
      <c r="BO2421" s="3">
        <f t="shared" si="716"/>
        <v>8.9616335194661043E-2</v>
      </c>
      <c r="BP2421" s="3">
        <f t="shared" si="717"/>
        <v>7.6989883214738236E-2</v>
      </c>
      <c r="BQ2421" s="3">
        <f t="shared" si="718"/>
        <v>0.11961007441156597</v>
      </c>
      <c r="BR2421">
        <f t="shared" si="719"/>
        <v>7.060111687173562E-2</v>
      </c>
      <c r="BS2421">
        <f t="shared" si="720"/>
        <v>0.10129783838097192</v>
      </c>
      <c r="BT2421" s="5">
        <f t="shared" si="721"/>
        <v>463.53892618682261</v>
      </c>
    </row>
    <row r="2422" spans="1:72" x14ac:dyDescent="0.2">
      <c r="A2422">
        <v>15</v>
      </c>
      <c r="B2422">
        <v>47053</v>
      </c>
      <c r="C2422" t="s">
        <v>1298</v>
      </c>
      <c r="D2422">
        <v>47</v>
      </c>
      <c r="E2422" t="s">
        <v>1300</v>
      </c>
      <c r="F2422" t="s">
        <v>1301</v>
      </c>
      <c r="G2422" t="s">
        <v>945</v>
      </c>
      <c r="H2422">
        <v>53</v>
      </c>
      <c r="I2422">
        <v>1473</v>
      </c>
      <c r="J2422">
        <v>734</v>
      </c>
      <c r="K2422">
        <v>1131</v>
      </c>
      <c r="L2422">
        <v>205</v>
      </c>
      <c r="M2422" s="5">
        <v>22066</v>
      </c>
      <c r="N2422" s="5">
        <v>30808.699339999999</v>
      </c>
      <c r="O2422" s="5">
        <v>3896.3</v>
      </c>
      <c r="P2422" s="5">
        <v>5440.0405719999999</v>
      </c>
      <c r="Q2422" s="5">
        <v>26550</v>
      </c>
      <c r="R2422" s="5">
        <v>37069.290659999999</v>
      </c>
      <c r="S2422" s="5">
        <v>187</v>
      </c>
      <c r="T2422" s="5">
        <v>261.09067240000002</v>
      </c>
      <c r="U2422">
        <v>1005</v>
      </c>
      <c r="V2422">
        <v>518</v>
      </c>
      <c r="W2422">
        <v>991</v>
      </c>
      <c r="X2422">
        <v>144</v>
      </c>
      <c r="Y2422">
        <v>62</v>
      </c>
      <c r="Z2422">
        <v>20</v>
      </c>
      <c r="AA2422">
        <v>88</v>
      </c>
      <c r="AB2422">
        <v>43</v>
      </c>
      <c r="AC2422">
        <v>14</v>
      </c>
      <c r="AD2422">
        <v>65</v>
      </c>
      <c r="AE2422">
        <v>81</v>
      </c>
      <c r="AF2422">
        <v>31</v>
      </c>
      <c r="AG2422">
        <v>111</v>
      </c>
      <c r="AH2422">
        <v>1033.9166666666665</v>
      </c>
      <c r="AI2422">
        <v>2014.3166666666664</v>
      </c>
      <c r="AJ2422">
        <v>2561.833333333333</v>
      </c>
      <c r="AK2422">
        <v>1021</v>
      </c>
      <c r="AL2422">
        <v>0.95475879737309</v>
      </c>
      <c r="AM2422">
        <f t="shared" si="703"/>
        <v>1</v>
      </c>
      <c r="AN2422">
        <f t="shared" si="704"/>
        <v>974.80873211792493</v>
      </c>
      <c r="AO2422">
        <v>15.37</v>
      </c>
      <c r="AP2422">
        <f t="shared" si="705"/>
        <v>14.674642715624392</v>
      </c>
      <c r="AQ2422">
        <v>3.27</v>
      </c>
      <c r="AR2422">
        <v>6430</v>
      </c>
      <c r="AS2422">
        <v>5.0737861885996933</v>
      </c>
      <c r="AT2422">
        <v>0.93015479754232644</v>
      </c>
      <c r="AU2422">
        <f t="shared" si="706"/>
        <v>4.7194065650299999</v>
      </c>
      <c r="AV2422">
        <f t="shared" si="707"/>
        <v>2.7904643926269794</v>
      </c>
      <c r="AW2422">
        <f t="shared" si="708"/>
        <v>6.5110835827962852</v>
      </c>
      <c r="AX2422">
        <f t="shared" si="711"/>
        <v>9.3015479754232651</v>
      </c>
      <c r="AY2422" s="4">
        <v>0.1</v>
      </c>
      <c r="AZ2422">
        <v>35</v>
      </c>
      <c r="BA2422" s="1">
        <f t="shared" si="709"/>
        <v>0.10368970511989745</v>
      </c>
      <c r="BB2422">
        <v>0.53815000000000002</v>
      </c>
      <c r="BC2422">
        <v>4.8224999999999997E-2</v>
      </c>
      <c r="BD2422">
        <v>6.43E-3</v>
      </c>
      <c r="BE2422">
        <v>160000</v>
      </c>
      <c r="BF2422">
        <f t="shared" si="712"/>
        <v>74.400000000000006</v>
      </c>
      <c r="BG2422" s="7">
        <f t="shared" si="713"/>
        <v>0.78884137209302341</v>
      </c>
      <c r="BH2422" s="8">
        <f t="shared" si="714"/>
        <v>1.5776827441860468</v>
      </c>
      <c r="BI2422" s="7">
        <f t="shared" si="715"/>
        <v>2.36652411627907</v>
      </c>
      <c r="BJ2422">
        <v>340.8</v>
      </c>
      <c r="BK2422">
        <v>6390</v>
      </c>
      <c r="BL2422">
        <v>0.12</v>
      </c>
      <c r="BM2422">
        <v>0.11</v>
      </c>
      <c r="BN2422" s="3">
        <f t="shared" si="710"/>
        <v>5.8169774290181123E-2</v>
      </c>
      <c r="BO2422" s="3">
        <f t="shared" si="716"/>
        <v>8.9095456339343307E-2</v>
      </c>
      <c r="BP2422" s="3">
        <f t="shared" si="717"/>
        <v>7.6692358170791883E-2</v>
      </c>
      <c r="BQ2422" s="3">
        <f t="shared" si="718"/>
        <v>0.11855862560817199</v>
      </c>
      <c r="BR2422">
        <f t="shared" si="719"/>
        <v>7.0080238016417884E-2</v>
      </c>
      <c r="BS2422">
        <f t="shared" si="720"/>
        <v>0.10077695952565419</v>
      </c>
      <c r="BT2422" s="5">
        <f t="shared" si="721"/>
        <v>463.53892618682261</v>
      </c>
    </row>
    <row r="2423" spans="1:72" x14ac:dyDescent="0.2">
      <c r="A2423">
        <v>15</v>
      </c>
      <c r="B2423">
        <v>47055</v>
      </c>
      <c r="C2423" t="s">
        <v>1298</v>
      </c>
      <c r="D2423">
        <v>47</v>
      </c>
      <c r="E2423" t="s">
        <v>1300</v>
      </c>
      <c r="F2423" t="s">
        <v>1301</v>
      </c>
      <c r="G2423" t="s">
        <v>976</v>
      </c>
      <c r="H2423">
        <v>55</v>
      </c>
      <c r="I2423">
        <v>1783</v>
      </c>
      <c r="J2423">
        <v>284</v>
      </c>
      <c r="K2423">
        <v>1218</v>
      </c>
      <c r="L2423">
        <v>255</v>
      </c>
      <c r="M2423" s="5">
        <v>27174</v>
      </c>
      <c r="N2423" s="5">
        <v>37940.523699999998</v>
      </c>
      <c r="O2423" s="5">
        <v>3628.6</v>
      </c>
      <c r="P2423" s="5">
        <v>5066.2760099999996</v>
      </c>
      <c r="Q2423" s="5">
        <v>29867</v>
      </c>
      <c r="R2423" s="5">
        <v>41700.508629999997</v>
      </c>
      <c r="S2423" s="5">
        <v>226</v>
      </c>
      <c r="T2423" s="5">
        <v>315.5427378</v>
      </c>
      <c r="U2423">
        <v>1159</v>
      </c>
      <c r="V2423">
        <v>278</v>
      </c>
      <c r="W2423">
        <v>1045</v>
      </c>
      <c r="X2423">
        <v>164</v>
      </c>
      <c r="Y2423">
        <v>62</v>
      </c>
      <c r="Z2423">
        <v>20</v>
      </c>
      <c r="AA2423">
        <v>88</v>
      </c>
      <c r="AB2423">
        <v>43</v>
      </c>
      <c r="AC2423">
        <v>14</v>
      </c>
      <c r="AD2423">
        <v>65</v>
      </c>
      <c r="AE2423">
        <v>81</v>
      </c>
      <c r="AF2423">
        <v>31</v>
      </c>
      <c r="AG2423">
        <v>111</v>
      </c>
      <c r="AH2423">
        <v>1033.9166666666665</v>
      </c>
      <c r="AI2423">
        <v>2014.3166666666664</v>
      </c>
      <c r="AJ2423">
        <v>2561.833333333333</v>
      </c>
      <c r="AK2423">
        <v>1021</v>
      </c>
      <c r="AL2423">
        <v>0.93443643649419195</v>
      </c>
      <c r="AM2423">
        <f t="shared" si="703"/>
        <v>1</v>
      </c>
      <c r="AN2423">
        <f t="shared" si="704"/>
        <v>954.05960166057002</v>
      </c>
      <c r="AO2423">
        <v>15.37</v>
      </c>
      <c r="AP2423">
        <f t="shared" si="705"/>
        <v>14.36228802891573</v>
      </c>
      <c r="AQ2423">
        <v>3.27</v>
      </c>
      <c r="AR2423">
        <v>6430</v>
      </c>
      <c r="AS2423">
        <v>5.0737861885996933</v>
      </c>
      <c r="AT2423">
        <v>0.93745094378774341</v>
      </c>
      <c r="AU2423">
        <f t="shared" si="706"/>
        <v>4.7564256510799998</v>
      </c>
      <c r="AV2423">
        <f t="shared" si="707"/>
        <v>2.8123528313632304</v>
      </c>
      <c r="AW2423">
        <f t="shared" si="708"/>
        <v>6.5621566065142041</v>
      </c>
      <c r="AX2423">
        <f t="shared" si="711"/>
        <v>9.3745094378774336</v>
      </c>
      <c r="AY2423" s="4">
        <v>0.1</v>
      </c>
      <c r="AZ2423">
        <v>35</v>
      </c>
      <c r="BA2423" s="1">
        <f t="shared" si="709"/>
        <v>0.10368970511989745</v>
      </c>
      <c r="BB2423">
        <v>0.53815000000000002</v>
      </c>
      <c r="BC2423">
        <v>4.8224999999999997E-2</v>
      </c>
      <c r="BD2423">
        <v>6.43E-3</v>
      </c>
      <c r="BE2423">
        <v>160000</v>
      </c>
      <c r="BF2423">
        <f t="shared" si="712"/>
        <v>74.400000000000006</v>
      </c>
      <c r="BG2423" s="7">
        <f t="shared" si="713"/>
        <v>0.78884137209302341</v>
      </c>
      <c r="BH2423" s="8">
        <f t="shared" si="714"/>
        <v>1.5776827441860468</v>
      </c>
      <c r="BI2423" s="7">
        <f t="shared" si="715"/>
        <v>2.36652411627907</v>
      </c>
      <c r="BJ2423">
        <v>340.8</v>
      </c>
      <c r="BK2423">
        <v>6390</v>
      </c>
      <c r="BL2423">
        <v>0.12</v>
      </c>
      <c r="BM2423">
        <v>0.11</v>
      </c>
      <c r="BN2423" s="3">
        <f t="shared" si="710"/>
        <v>5.7885167108267417E-2</v>
      </c>
      <c r="BO2423" s="3">
        <f t="shared" si="716"/>
        <v>8.9212243588925932E-2</v>
      </c>
      <c r="BP2423" s="3">
        <f t="shared" si="717"/>
        <v>7.6711855358147105E-2</v>
      </c>
      <c r="BQ2423" s="3">
        <f t="shared" si="718"/>
        <v>0.11890652233803342</v>
      </c>
      <c r="BR2423">
        <f t="shared" si="719"/>
        <v>7.019702526600051E-2</v>
      </c>
      <c r="BS2423">
        <f t="shared" si="720"/>
        <v>0.10089374677523681</v>
      </c>
      <c r="BT2423" s="5">
        <f t="shared" si="721"/>
        <v>463.53892618682261</v>
      </c>
    </row>
    <row r="2424" spans="1:72" x14ac:dyDescent="0.2">
      <c r="A2424">
        <v>15</v>
      </c>
      <c r="B2424">
        <v>47057</v>
      </c>
      <c r="C2424" t="s">
        <v>1298</v>
      </c>
      <c r="D2424">
        <v>47</v>
      </c>
      <c r="E2424" t="s">
        <v>1300</v>
      </c>
      <c r="F2424" t="s">
        <v>1301</v>
      </c>
      <c r="G2424" t="s">
        <v>1366</v>
      </c>
      <c r="H2424">
        <v>57</v>
      </c>
      <c r="I2424">
        <v>3215</v>
      </c>
      <c r="J2424">
        <v>179</v>
      </c>
      <c r="K2424">
        <v>1630</v>
      </c>
      <c r="L2424">
        <v>431</v>
      </c>
      <c r="M2424" s="5">
        <v>43772</v>
      </c>
      <c r="N2424" s="5">
        <v>61114.764239999997</v>
      </c>
      <c r="O2424" s="5">
        <v>3416.1</v>
      </c>
      <c r="P2424" s="5">
        <v>4769.5820640000002</v>
      </c>
      <c r="Q2424" s="5">
        <v>37824</v>
      </c>
      <c r="R2424" s="5">
        <v>52810.126170000003</v>
      </c>
      <c r="S2424" s="5">
        <v>365</v>
      </c>
      <c r="T2424" s="5">
        <v>509.6154836</v>
      </c>
      <c r="U2424">
        <v>1689</v>
      </c>
      <c r="V2424">
        <v>193</v>
      </c>
      <c r="W2424">
        <v>1257</v>
      </c>
      <c r="X2424">
        <v>228</v>
      </c>
      <c r="Y2424">
        <v>62</v>
      </c>
      <c r="Z2424">
        <v>20</v>
      </c>
      <c r="AA2424">
        <v>88</v>
      </c>
      <c r="AB2424">
        <v>43</v>
      </c>
      <c r="AC2424">
        <v>14</v>
      </c>
      <c r="AD2424">
        <v>65</v>
      </c>
      <c r="AE2424">
        <v>81</v>
      </c>
      <c r="AF2424">
        <v>31</v>
      </c>
      <c r="AG2424">
        <v>111</v>
      </c>
      <c r="AH2424">
        <v>1033.9166666666665</v>
      </c>
      <c r="AI2424">
        <v>2014.3166666666664</v>
      </c>
      <c r="AJ2424">
        <v>2561.833333333333</v>
      </c>
      <c r="AK2424">
        <v>1021</v>
      </c>
      <c r="AL2424">
        <v>0.93934767586844303</v>
      </c>
      <c r="AM2424">
        <f t="shared" si="703"/>
        <v>1</v>
      </c>
      <c r="AN2424">
        <f t="shared" si="704"/>
        <v>959.07397706168035</v>
      </c>
      <c r="AO2424">
        <v>15.37</v>
      </c>
      <c r="AP2424">
        <f t="shared" si="705"/>
        <v>14.437773778097968</v>
      </c>
      <c r="AQ2424">
        <v>3.27</v>
      </c>
      <c r="AR2424">
        <v>6430</v>
      </c>
      <c r="AS2424">
        <v>5.0737861885996933</v>
      </c>
      <c r="AT2424">
        <v>1.0200234031517881</v>
      </c>
      <c r="AU2424">
        <f t="shared" si="706"/>
        <v>5.1753806549599997</v>
      </c>
      <c r="AV2424">
        <f t="shared" si="707"/>
        <v>3.0600702094553642</v>
      </c>
      <c r="AW2424">
        <f t="shared" si="708"/>
        <v>7.140163822062517</v>
      </c>
      <c r="AX2424">
        <f t="shared" si="711"/>
        <v>10.20023403151788</v>
      </c>
      <c r="AY2424" s="4">
        <v>0.1</v>
      </c>
      <c r="AZ2424">
        <v>35</v>
      </c>
      <c r="BA2424" s="1">
        <f t="shared" si="709"/>
        <v>0.10368970511989745</v>
      </c>
      <c r="BB2424">
        <v>0.53815000000000002</v>
      </c>
      <c r="BC2424">
        <v>4.8224999999999997E-2</v>
      </c>
      <c r="BD2424">
        <v>6.43E-3</v>
      </c>
      <c r="BE2424">
        <v>160000</v>
      </c>
      <c r="BF2424">
        <f t="shared" si="712"/>
        <v>74.400000000000006</v>
      </c>
      <c r="BG2424" s="7">
        <f t="shared" si="713"/>
        <v>0.78884137209302341</v>
      </c>
      <c r="BH2424" s="8">
        <f t="shared" si="714"/>
        <v>1.5776827441860468</v>
      </c>
      <c r="BI2424" s="7">
        <f t="shared" si="715"/>
        <v>2.36652411627907</v>
      </c>
      <c r="BJ2424">
        <v>340.8</v>
      </c>
      <c r="BK2424">
        <v>6390</v>
      </c>
      <c r="BL2424">
        <v>0.12</v>
      </c>
      <c r="BM2424">
        <v>0.11</v>
      </c>
      <c r="BN2424" s="3">
        <f t="shared" si="710"/>
        <v>6.0705352482573506E-2</v>
      </c>
      <c r="BO2424" s="3">
        <f t="shared" si="716"/>
        <v>9.3347219945298182E-2</v>
      </c>
      <c r="BP2424" s="3">
        <f t="shared" si="717"/>
        <v>7.9745773780703397E-2</v>
      </c>
      <c r="BQ2424" s="3">
        <f t="shared" si="718"/>
        <v>0.12565702715656535</v>
      </c>
      <c r="BR2424">
        <f t="shared" si="719"/>
        <v>7.4332001622372773E-2</v>
      </c>
      <c r="BS2424">
        <f t="shared" si="720"/>
        <v>0.10502872313160906</v>
      </c>
      <c r="BT2424" s="5">
        <f t="shared" si="721"/>
        <v>463.53892618682261</v>
      </c>
    </row>
    <row r="2425" spans="1:72" x14ac:dyDescent="0.2">
      <c r="A2425">
        <v>15</v>
      </c>
      <c r="B2425">
        <v>47059</v>
      </c>
      <c r="C2425" t="s">
        <v>1298</v>
      </c>
      <c r="D2425">
        <v>47</v>
      </c>
      <c r="E2425" t="s">
        <v>1300</v>
      </c>
      <c r="F2425" t="s">
        <v>1301</v>
      </c>
      <c r="G2425" t="s">
        <v>522</v>
      </c>
      <c r="H2425">
        <v>59</v>
      </c>
      <c r="I2425">
        <v>4338</v>
      </c>
      <c r="J2425">
        <v>190</v>
      </c>
      <c r="K2425">
        <v>1972</v>
      </c>
      <c r="L2425">
        <v>516</v>
      </c>
      <c r="M2425" s="5">
        <v>54354</v>
      </c>
      <c r="N2425" s="5">
        <v>75889.424639999997</v>
      </c>
      <c r="O2425" s="5">
        <v>4420.8999999999996</v>
      </c>
      <c r="P2425" s="5">
        <v>6172.4906609999998</v>
      </c>
      <c r="Q2425" s="5">
        <v>45021</v>
      </c>
      <c r="R2425" s="5">
        <v>62858.626539999997</v>
      </c>
      <c r="S2425" s="5">
        <v>428</v>
      </c>
      <c r="T2425" s="5">
        <v>597.57651229999999</v>
      </c>
      <c r="U2425">
        <v>2091</v>
      </c>
      <c r="V2425">
        <v>195</v>
      </c>
      <c r="W2425">
        <v>1352</v>
      </c>
      <c r="X2425">
        <v>262</v>
      </c>
      <c r="Y2425">
        <v>62</v>
      </c>
      <c r="Z2425">
        <v>20</v>
      </c>
      <c r="AA2425">
        <v>88</v>
      </c>
      <c r="AB2425">
        <v>43</v>
      </c>
      <c r="AC2425">
        <v>14</v>
      </c>
      <c r="AD2425">
        <v>65</v>
      </c>
      <c r="AE2425">
        <v>81</v>
      </c>
      <c r="AF2425">
        <v>31</v>
      </c>
      <c r="AG2425">
        <v>111</v>
      </c>
      <c r="AH2425">
        <v>1033.9166666666665</v>
      </c>
      <c r="AI2425">
        <v>2014.3166666666664</v>
      </c>
      <c r="AJ2425">
        <v>2561.833333333333</v>
      </c>
      <c r="AK2425">
        <v>1021</v>
      </c>
      <c r="AL2425">
        <v>0.94321098178625096</v>
      </c>
      <c r="AM2425">
        <f t="shared" si="703"/>
        <v>1</v>
      </c>
      <c r="AN2425">
        <f t="shared" si="704"/>
        <v>963.01841240376223</v>
      </c>
      <c r="AO2425">
        <v>15.37</v>
      </c>
      <c r="AP2425">
        <f t="shared" si="705"/>
        <v>14.497152790054676</v>
      </c>
      <c r="AQ2425">
        <v>3.27</v>
      </c>
      <c r="AR2425">
        <v>6430</v>
      </c>
      <c r="AS2425">
        <v>5.0737861885996933</v>
      </c>
      <c r="AT2425">
        <v>1.0478277445895448</v>
      </c>
      <c r="AU2425">
        <f t="shared" si="706"/>
        <v>5.3164539385299996</v>
      </c>
      <c r="AV2425">
        <f t="shared" si="707"/>
        <v>3.1434832337686345</v>
      </c>
      <c r="AW2425">
        <f t="shared" si="708"/>
        <v>7.3347942121268135</v>
      </c>
      <c r="AX2425">
        <f t="shared" si="711"/>
        <v>10.478277445895447</v>
      </c>
      <c r="AY2425" s="4">
        <v>0.1</v>
      </c>
      <c r="AZ2425">
        <v>35</v>
      </c>
      <c r="BA2425" s="1">
        <f t="shared" si="709"/>
        <v>0.10368970511989745</v>
      </c>
      <c r="BB2425">
        <v>0.53815000000000002</v>
      </c>
      <c r="BC2425">
        <v>4.8224999999999997E-2</v>
      </c>
      <c r="BD2425">
        <v>6.43E-3</v>
      </c>
      <c r="BE2425">
        <v>160000</v>
      </c>
      <c r="BF2425">
        <f t="shared" si="712"/>
        <v>74.400000000000006</v>
      </c>
      <c r="BG2425" s="7">
        <f t="shared" si="713"/>
        <v>0.78884137209302341</v>
      </c>
      <c r="BH2425" s="8">
        <f t="shared" si="714"/>
        <v>1.5776827441860468</v>
      </c>
      <c r="BI2425" s="7">
        <f t="shared" si="715"/>
        <v>2.36652411627907</v>
      </c>
      <c r="BJ2425">
        <v>340.8</v>
      </c>
      <c r="BK2425">
        <v>6390</v>
      </c>
      <c r="BL2425">
        <v>0.12</v>
      </c>
      <c r="BM2425">
        <v>0.11</v>
      </c>
      <c r="BN2425" s="3">
        <f t="shared" si="710"/>
        <v>6.1711808187797569E-2</v>
      </c>
      <c r="BO2425" s="3">
        <f t="shared" si="716"/>
        <v>9.5237693196478956E-2</v>
      </c>
      <c r="BP2425" s="3">
        <f t="shared" si="717"/>
        <v>8.1265491564863387E-2</v>
      </c>
      <c r="BQ2425" s="3">
        <f t="shared" si="718"/>
        <v>0.1284282183488388</v>
      </c>
      <c r="BR2425">
        <f t="shared" si="719"/>
        <v>7.6222474873553547E-2</v>
      </c>
      <c r="BS2425">
        <f t="shared" si="720"/>
        <v>0.10691919638278984</v>
      </c>
      <c r="BT2425" s="5">
        <f t="shared" si="721"/>
        <v>463.53892618682261</v>
      </c>
    </row>
    <row r="2426" spans="1:72" x14ac:dyDescent="0.2">
      <c r="A2426">
        <v>15</v>
      </c>
      <c r="B2426">
        <v>47061</v>
      </c>
      <c r="C2426" t="s">
        <v>1298</v>
      </c>
      <c r="D2426">
        <v>47</v>
      </c>
      <c r="E2426" t="s">
        <v>1300</v>
      </c>
      <c r="F2426" t="s">
        <v>1301</v>
      </c>
      <c r="G2426" t="s">
        <v>521</v>
      </c>
      <c r="H2426">
        <v>61</v>
      </c>
      <c r="I2426">
        <v>1841</v>
      </c>
      <c r="J2426">
        <v>235</v>
      </c>
      <c r="K2426">
        <v>1265</v>
      </c>
      <c r="L2426">
        <v>268</v>
      </c>
      <c r="M2426" s="5">
        <v>28223</v>
      </c>
      <c r="N2426" s="5">
        <v>39405.144639999999</v>
      </c>
      <c r="O2426" s="5">
        <v>3435.3</v>
      </c>
      <c r="P2426" s="5">
        <v>4796.3892349999996</v>
      </c>
      <c r="Q2426" s="5">
        <v>30793</v>
      </c>
      <c r="R2426" s="5">
        <v>42993.396130000001</v>
      </c>
      <c r="S2426" s="5">
        <v>243</v>
      </c>
      <c r="T2426" s="5">
        <v>339.27825350000001</v>
      </c>
      <c r="U2426">
        <v>1290</v>
      </c>
      <c r="V2426">
        <v>247</v>
      </c>
      <c r="W2426">
        <v>1127</v>
      </c>
      <c r="X2426">
        <v>182</v>
      </c>
      <c r="Y2426">
        <v>62</v>
      </c>
      <c r="Z2426">
        <v>20</v>
      </c>
      <c r="AA2426">
        <v>88</v>
      </c>
      <c r="AB2426">
        <v>43</v>
      </c>
      <c r="AC2426">
        <v>14</v>
      </c>
      <c r="AD2426">
        <v>65</v>
      </c>
      <c r="AE2426">
        <v>81</v>
      </c>
      <c r="AF2426">
        <v>31</v>
      </c>
      <c r="AG2426">
        <v>111</v>
      </c>
      <c r="AH2426">
        <v>1033.9166666666665</v>
      </c>
      <c r="AI2426">
        <v>2014.3166666666664</v>
      </c>
      <c r="AJ2426">
        <v>2561.833333333333</v>
      </c>
      <c r="AK2426">
        <v>1021</v>
      </c>
      <c r="AL2426">
        <v>0.92992858886718799</v>
      </c>
      <c r="AM2426">
        <f t="shared" si="703"/>
        <v>1</v>
      </c>
      <c r="AN2426">
        <f t="shared" si="704"/>
        <v>949.45708923339896</v>
      </c>
      <c r="AO2426">
        <v>15.37</v>
      </c>
      <c r="AP2426">
        <f t="shared" si="705"/>
        <v>14.293002410888679</v>
      </c>
      <c r="AQ2426">
        <v>3.27</v>
      </c>
      <c r="AR2426">
        <v>6430</v>
      </c>
      <c r="AS2426">
        <v>5.0737861885996933</v>
      </c>
      <c r="AT2426">
        <v>0.9650021724035831</v>
      </c>
      <c r="AU2426">
        <f t="shared" si="706"/>
        <v>4.8962146943100002</v>
      </c>
      <c r="AV2426">
        <f t="shared" si="707"/>
        <v>2.8950065172107493</v>
      </c>
      <c r="AW2426">
        <f t="shared" si="708"/>
        <v>6.7550152068250817</v>
      </c>
      <c r="AX2426">
        <f t="shared" si="711"/>
        <v>9.650021724035831</v>
      </c>
      <c r="AY2426" s="4">
        <v>0.1</v>
      </c>
      <c r="AZ2426">
        <v>35</v>
      </c>
      <c r="BA2426" s="1">
        <f t="shared" si="709"/>
        <v>0.10368970511989745</v>
      </c>
      <c r="BB2426">
        <v>0.53815000000000002</v>
      </c>
      <c r="BC2426">
        <v>4.8224999999999997E-2</v>
      </c>
      <c r="BD2426">
        <v>6.43E-3</v>
      </c>
      <c r="BE2426">
        <v>160000</v>
      </c>
      <c r="BF2426">
        <f t="shared" si="712"/>
        <v>74.400000000000006</v>
      </c>
      <c r="BG2426" s="7">
        <f t="shared" si="713"/>
        <v>0.78884137209302341</v>
      </c>
      <c r="BH2426" s="8">
        <f t="shared" si="714"/>
        <v>1.5776827441860468</v>
      </c>
      <c r="BI2426" s="7">
        <f t="shared" si="715"/>
        <v>2.36652411627907</v>
      </c>
      <c r="BJ2426">
        <v>340.8</v>
      </c>
      <c r="BK2426">
        <v>6390</v>
      </c>
      <c r="BL2426">
        <v>0.12</v>
      </c>
      <c r="BM2426">
        <v>0.11</v>
      </c>
      <c r="BN2426" s="3">
        <f t="shared" si="710"/>
        <v>5.8668080175986438E-2</v>
      </c>
      <c r="BO2426" s="3">
        <f t="shared" si="716"/>
        <v>9.0074783927737254E-2</v>
      </c>
      <c r="BP2426" s="3">
        <f t="shared" si="717"/>
        <v>7.7207015348989078E-2</v>
      </c>
      <c r="BQ2426" s="3">
        <f t="shared" si="718"/>
        <v>0.12064176312887435</v>
      </c>
      <c r="BR2426">
        <f t="shared" si="719"/>
        <v>7.1059565604811831E-2</v>
      </c>
      <c r="BS2426">
        <f t="shared" si="720"/>
        <v>0.10175628711404813</v>
      </c>
      <c r="BT2426" s="5">
        <f t="shared" si="721"/>
        <v>463.53892618682261</v>
      </c>
    </row>
    <row r="2427" spans="1:72" x14ac:dyDescent="0.2">
      <c r="A2427">
        <v>15</v>
      </c>
      <c r="B2427">
        <v>47063</v>
      </c>
      <c r="C2427" t="s">
        <v>1298</v>
      </c>
      <c r="D2427">
        <v>47</v>
      </c>
      <c r="E2427" t="s">
        <v>1300</v>
      </c>
      <c r="F2427" t="s">
        <v>1301</v>
      </c>
      <c r="G2427" t="s">
        <v>1367</v>
      </c>
      <c r="H2427">
        <v>63</v>
      </c>
      <c r="I2427">
        <v>3229</v>
      </c>
      <c r="J2427">
        <v>211</v>
      </c>
      <c r="K2427">
        <v>1585</v>
      </c>
      <c r="L2427">
        <v>403</v>
      </c>
      <c r="M2427" s="5">
        <v>41984</v>
      </c>
      <c r="N2427" s="5">
        <v>58618.346469999997</v>
      </c>
      <c r="O2427" s="5">
        <v>3242.5</v>
      </c>
      <c r="P2427" s="5">
        <v>4527.2005630000003</v>
      </c>
      <c r="Q2427" s="5">
        <v>35794</v>
      </c>
      <c r="R2427" s="5">
        <v>49975.826359999999</v>
      </c>
      <c r="S2427" s="5">
        <v>348</v>
      </c>
      <c r="T2427" s="5">
        <v>485.8799679</v>
      </c>
      <c r="U2427">
        <v>1659</v>
      </c>
      <c r="V2427">
        <v>192</v>
      </c>
      <c r="W2427">
        <v>1232</v>
      </c>
      <c r="X2427">
        <v>217</v>
      </c>
      <c r="Y2427">
        <v>62</v>
      </c>
      <c r="Z2427">
        <v>20</v>
      </c>
      <c r="AA2427">
        <v>88</v>
      </c>
      <c r="AB2427">
        <v>43</v>
      </c>
      <c r="AC2427">
        <v>14</v>
      </c>
      <c r="AD2427">
        <v>65</v>
      </c>
      <c r="AE2427">
        <v>81</v>
      </c>
      <c r="AF2427">
        <v>31</v>
      </c>
      <c r="AG2427">
        <v>111</v>
      </c>
      <c r="AH2427">
        <v>1033.9166666666665</v>
      </c>
      <c r="AI2427">
        <v>2014.3166666666664</v>
      </c>
      <c r="AJ2427">
        <v>2561.833333333333</v>
      </c>
      <c r="AK2427">
        <v>1021</v>
      </c>
      <c r="AL2427">
        <v>0.94057358801364899</v>
      </c>
      <c r="AM2427">
        <f t="shared" si="703"/>
        <v>1</v>
      </c>
      <c r="AN2427">
        <f t="shared" si="704"/>
        <v>960.32563336193562</v>
      </c>
      <c r="AO2427">
        <v>15.37</v>
      </c>
      <c r="AP2427">
        <f t="shared" si="705"/>
        <v>14.456616047769785</v>
      </c>
      <c r="AQ2427">
        <v>3.27</v>
      </c>
      <c r="AR2427">
        <v>6430</v>
      </c>
      <c r="AS2427">
        <v>5.0737861885996933</v>
      </c>
      <c r="AT2427">
        <v>1.0234682343567909</v>
      </c>
      <c r="AU2427">
        <f t="shared" si="706"/>
        <v>5.1928589919499997</v>
      </c>
      <c r="AV2427">
        <f t="shared" si="707"/>
        <v>3.0704047030703725</v>
      </c>
      <c r="AW2427">
        <f t="shared" si="708"/>
        <v>7.1642776404975361</v>
      </c>
      <c r="AX2427">
        <f t="shared" si="711"/>
        <v>10.23468234356791</v>
      </c>
      <c r="AY2427" s="4">
        <v>0.1</v>
      </c>
      <c r="AZ2427">
        <v>35</v>
      </c>
      <c r="BA2427" s="1">
        <f t="shared" si="709"/>
        <v>0.10368970511989745</v>
      </c>
      <c r="BB2427">
        <v>0.53815000000000002</v>
      </c>
      <c r="BC2427">
        <v>4.8224999999999997E-2</v>
      </c>
      <c r="BD2427">
        <v>6.43E-3</v>
      </c>
      <c r="BE2427">
        <v>160000</v>
      </c>
      <c r="BF2427">
        <f t="shared" si="712"/>
        <v>74.400000000000006</v>
      </c>
      <c r="BG2427" s="7">
        <f t="shared" si="713"/>
        <v>0.78884137209302341</v>
      </c>
      <c r="BH2427" s="8">
        <f t="shared" si="714"/>
        <v>1.5776827441860468</v>
      </c>
      <c r="BI2427" s="7">
        <f t="shared" si="715"/>
        <v>2.36652411627907</v>
      </c>
      <c r="BJ2427">
        <v>340.8</v>
      </c>
      <c r="BK2427">
        <v>6390</v>
      </c>
      <c r="BL2427">
        <v>0.12</v>
      </c>
      <c r="BM2427">
        <v>0.11</v>
      </c>
      <c r="BN2427" s="3">
        <f t="shared" si="710"/>
        <v>6.08492655602395E-2</v>
      </c>
      <c r="BO2427" s="3">
        <f t="shared" si="716"/>
        <v>9.3337449216840174E-2</v>
      </c>
      <c r="BP2427" s="3">
        <f t="shared" si="717"/>
        <v>7.9690068139344164E-2</v>
      </c>
      <c r="BQ2427" s="3">
        <f t="shared" si="718"/>
        <v>0.12575637336774331</v>
      </c>
      <c r="BR2427">
        <f t="shared" si="719"/>
        <v>7.4322230893914765E-2</v>
      </c>
      <c r="BS2427">
        <f t="shared" si="720"/>
        <v>0.10501895240315105</v>
      </c>
      <c r="BT2427" s="5">
        <f t="shared" si="721"/>
        <v>463.53892618682261</v>
      </c>
    </row>
    <row r="2428" spans="1:72" x14ac:dyDescent="0.2">
      <c r="A2428">
        <v>15</v>
      </c>
      <c r="B2428">
        <v>47065</v>
      </c>
      <c r="C2428" t="s">
        <v>1298</v>
      </c>
      <c r="D2428">
        <v>47</v>
      </c>
      <c r="E2428" t="s">
        <v>1300</v>
      </c>
      <c r="F2428" t="s">
        <v>1301</v>
      </c>
      <c r="G2428" t="s">
        <v>29</v>
      </c>
      <c r="H2428">
        <v>65</v>
      </c>
      <c r="I2428">
        <v>4144</v>
      </c>
      <c r="J2428">
        <v>274</v>
      </c>
      <c r="K2428">
        <v>1780</v>
      </c>
      <c r="L2428">
        <v>499</v>
      </c>
      <c r="M2428" s="5">
        <v>54424</v>
      </c>
      <c r="N2428" s="5">
        <v>75987.159119999997</v>
      </c>
      <c r="O2428" s="5">
        <v>4888.5</v>
      </c>
      <c r="P2428" s="5">
        <v>6825.3569630000002</v>
      </c>
      <c r="Q2428" s="5">
        <v>42827</v>
      </c>
      <c r="R2428" s="5">
        <v>59795.348810000003</v>
      </c>
      <c r="S2428" s="5">
        <v>420</v>
      </c>
      <c r="T2428" s="5">
        <v>586.40685780000001</v>
      </c>
      <c r="U2428">
        <v>1808</v>
      </c>
      <c r="V2428">
        <v>245</v>
      </c>
      <c r="W2428">
        <v>1223</v>
      </c>
      <c r="X2428">
        <v>234</v>
      </c>
      <c r="Y2428">
        <v>62</v>
      </c>
      <c r="Z2428">
        <v>20</v>
      </c>
      <c r="AA2428">
        <v>88</v>
      </c>
      <c r="AB2428">
        <v>43</v>
      </c>
      <c r="AC2428">
        <v>14</v>
      </c>
      <c r="AD2428">
        <v>65</v>
      </c>
      <c r="AE2428">
        <v>81</v>
      </c>
      <c r="AF2428">
        <v>31</v>
      </c>
      <c r="AG2428">
        <v>111</v>
      </c>
      <c r="AH2428">
        <v>1033.9166666666665</v>
      </c>
      <c r="AI2428">
        <v>2014.3166666666664</v>
      </c>
      <c r="AJ2428">
        <v>2561.833333333333</v>
      </c>
      <c r="AK2428">
        <v>1021</v>
      </c>
      <c r="AL2428">
        <v>0.92663519199077904</v>
      </c>
      <c r="AM2428">
        <f t="shared" si="703"/>
        <v>1</v>
      </c>
      <c r="AN2428">
        <f t="shared" si="704"/>
        <v>946.09453102258544</v>
      </c>
      <c r="AO2428">
        <v>15.37</v>
      </c>
      <c r="AP2428">
        <f t="shared" si="705"/>
        <v>14.242382900898273</v>
      </c>
      <c r="AQ2428">
        <v>3.27</v>
      </c>
      <c r="AR2428">
        <v>6430</v>
      </c>
      <c r="AS2428">
        <v>5.0737861885996933</v>
      </c>
      <c r="AT2428">
        <v>0.99120569759128785</v>
      </c>
      <c r="AU2428">
        <f t="shared" si="706"/>
        <v>5.0291657785000003</v>
      </c>
      <c r="AV2428">
        <f t="shared" si="707"/>
        <v>2.9736170927738637</v>
      </c>
      <c r="AW2428">
        <f t="shared" si="708"/>
        <v>6.9384398831390151</v>
      </c>
      <c r="AX2428">
        <f t="shared" si="711"/>
        <v>9.9120569759128792</v>
      </c>
      <c r="AY2428" s="4">
        <v>0.1</v>
      </c>
      <c r="AZ2428">
        <v>35</v>
      </c>
      <c r="BA2428" s="1">
        <f t="shared" si="709"/>
        <v>0.10368970511989745</v>
      </c>
      <c r="BB2428">
        <v>0.53815000000000002</v>
      </c>
      <c r="BC2428">
        <v>4.8224999999999997E-2</v>
      </c>
      <c r="BD2428">
        <v>6.43E-3</v>
      </c>
      <c r="BE2428">
        <v>160000</v>
      </c>
      <c r="BF2428">
        <f t="shared" si="712"/>
        <v>74.400000000000006</v>
      </c>
      <c r="BG2428" s="7">
        <f t="shared" si="713"/>
        <v>0.78884137209302341</v>
      </c>
      <c r="BH2428" s="8">
        <f t="shared" si="714"/>
        <v>1.5776827441860468</v>
      </c>
      <c r="BI2428" s="7">
        <f t="shared" si="715"/>
        <v>2.36652411627907</v>
      </c>
      <c r="BJ2428">
        <v>340.8</v>
      </c>
      <c r="BK2428">
        <v>6390</v>
      </c>
      <c r="BL2428">
        <v>0.12</v>
      </c>
      <c r="BM2428">
        <v>0.11</v>
      </c>
      <c r="BN2428" s="3">
        <f t="shared" si="710"/>
        <v>5.9438257779714267E-2</v>
      </c>
      <c r="BO2428" s="3">
        <f t="shared" si="716"/>
        <v>9.2974741806330682E-2</v>
      </c>
      <c r="BP2428" s="3">
        <f t="shared" si="717"/>
        <v>7.9757563757111627E-2</v>
      </c>
      <c r="BQ2428" s="3">
        <f t="shared" si="718"/>
        <v>0.12437173220569549</v>
      </c>
      <c r="BR2428">
        <f t="shared" si="719"/>
        <v>7.3959523483405273E-2</v>
      </c>
      <c r="BS2428">
        <f t="shared" si="720"/>
        <v>0.10465624499264156</v>
      </c>
      <c r="BT2428" s="5">
        <f t="shared" si="721"/>
        <v>463.53892618682261</v>
      </c>
    </row>
    <row r="2429" spans="1:72" x14ac:dyDescent="0.2">
      <c r="A2429">
        <v>15</v>
      </c>
      <c r="B2429">
        <v>47067</v>
      </c>
      <c r="C2429" t="s">
        <v>1298</v>
      </c>
      <c r="D2429">
        <v>47</v>
      </c>
      <c r="E2429" t="s">
        <v>1300</v>
      </c>
      <c r="F2429" t="s">
        <v>1301</v>
      </c>
      <c r="G2429" t="s">
        <v>498</v>
      </c>
      <c r="H2429">
        <v>67</v>
      </c>
      <c r="I2429">
        <v>2669</v>
      </c>
      <c r="J2429">
        <v>155</v>
      </c>
      <c r="K2429">
        <v>1478</v>
      </c>
      <c r="L2429">
        <v>340</v>
      </c>
      <c r="M2429" s="5">
        <v>33908</v>
      </c>
      <c r="N2429" s="5">
        <v>47342.580320000001</v>
      </c>
      <c r="O2429" s="5">
        <v>2384.6</v>
      </c>
      <c r="P2429" s="5">
        <v>3329.3947459999999</v>
      </c>
      <c r="Q2429" s="5">
        <v>31483</v>
      </c>
      <c r="R2429" s="5">
        <v>43956.77882</v>
      </c>
      <c r="S2429" s="5">
        <v>293</v>
      </c>
      <c r="T2429" s="5">
        <v>409.08859369999999</v>
      </c>
      <c r="U2429">
        <v>1548</v>
      </c>
      <c r="V2429">
        <v>187</v>
      </c>
      <c r="W2429">
        <v>1220</v>
      </c>
      <c r="X2429">
        <v>205</v>
      </c>
      <c r="Y2429">
        <v>62</v>
      </c>
      <c r="Z2429">
        <v>20</v>
      </c>
      <c r="AA2429">
        <v>88</v>
      </c>
      <c r="AB2429">
        <v>43</v>
      </c>
      <c r="AC2429">
        <v>14</v>
      </c>
      <c r="AD2429">
        <v>65</v>
      </c>
      <c r="AE2429">
        <v>81</v>
      </c>
      <c r="AF2429">
        <v>31</v>
      </c>
      <c r="AG2429">
        <v>111</v>
      </c>
      <c r="AH2429">
        <v>1033.9166666666665</v>
      </c>
      <c r="AI2429">
        <v>2014.3166666666664</v>
      </c>
      <c r="AJ2429">
        <v>2561.833333333333</v>
      </c>
      <c r="AK2429">
        <v>1021</v>
      </c>
      <c r="AL2429">
        <v>0.94489140063524202</v>
      </c>
      <c r="AM2429">
        <f t="shared" si="703"/>
        <v>1</v>
      </c>
      <c r="AN2429">
        <f t="shared" si="704"/>
        <v>964.7341200485821</v>
      </c>
      <c r="AO2429">
        <v>15.37</v>
      </c>
      <c r="AP2429">
        <f t="shared" si="705"/>
        <v>14.52298082776367</v>
      </c>
      <c r="AQ2429">
        <v>3.27</v>
      </c>
      <c r="AR2429">
        <v>6430</v>
      </c>
      <c r="AS2429">
        <v>5.0737861885996933</v>
      </c>
      <c r="AT2429">
        <v>1.017549513897605</v>
      </c>
      <c r="AU2429">
        <f t="shared" si="706"/>
        <v>5.1628286698299997</v>
      </c>
      <c r="AV2429">
        <f t="shared" si="707"/>
        <v>3.0526485416928146</v>
      </c>
      <c r="AW2429">
        <f t="shared" si="708"/>
        <v>7.1228465972832344</v>
      </c>
      <c r="AX2429">
        <f t="shared" si="711"/>
        <v>10.17549513897605</v>
      </c>
      <c r="AY2429" s="4">
        <v>0.1</v>
      </c>
      <c r="AZ2429">
        <v>35</v>
      </c>
      <c r="BA2429" s="1">
        <f t="shared" si="709"/>
        <v>0.10368970511989745</v>
      </c>
      <c r="BB2429">
        <v>0.53815000000000002</v>
      </c>
      <c r="BC2429">
        <v>4.8224999999999997E-2</v>
      </c>
      <c r="BD2429">
        <v>6.43E-3</v>
      </c>
      <c r="BE2429">
        <v>160000</v>
      </c>
      <c r="BF2429">
        <f t="shared" si="712"/>
        <v>74.400000000000006</v>
      </c>
      <c r="BG2429" s="7">
        <f t="shared" si="713"/>
        <v>0.78884137209302341</v>
      </c>
      <c r="BH2429" s="8">
        <f t="shared" si="714"/>
        <v>1.5776827441860468</v>
      </c>
      <c r="BI2429" s="7">
        <f t="shared" si="715"/>
        <v>2.36652411627907</v>
      </c>
      <c r="BJ2429">
        <v>340.8</v>
      </c>
      <c r="BK2429">
        <v>6390</v>
      </c>
      <c r="BL2429">
        <v>0.12</v>
      </c>
      <c r="BM2429">
        <v>0.11</v>
      </c>
      <c r="BN2429" s="3">
        <f t="shared" si="710"/>
        <v>6.0767213847846467E-2</v>
      </c>
      <c r="BO2429" s="3">
        <f t="shared" si="716"/>
        <v>9.2582389553141617E-2</v>
      </c>
      <c r="BP2429" s="3">
        <f t="shared" si="717"/>
        <v>7.9013931329219536E-2</v>
      </c>
      <c r="BQ2429" s="3">
        <f t="shared" si="718"/>
        <v>0.12481383494975072</v>
      </c>
      <c r="BR2429">
        <f t="shared" si="719"/>
        <v>7.3567171230216208E-2</v>
      </c>
      <c r="BS2429">
        <f t="shared" si="720"/>
        <v>0.1042638927394525</v>
      </c>
      <c r="BT2429" s="5">
        <f t="shared" si="721"/>
        <v>463.53892618682261</v>
      </c>
    </row>
    <row r="2430" spans="1:72" x14ac:dyDescent="0.2">
      <c r="A2430">
        <v>15</v>
      </c>
      <c r="B2430">
        <v>47069</v>
      </c>
      <c r="C2430" t="s">
        <v>1298</v>
      </c>
      <c r="D2430">
        <v>47</v>
      </c>
      <c r="E2430" t="s">
        <v>1300</v>
      </c>
      <c r="F2430" t="s">
        <v>1301</v>
      </c>
      <c r="G2430" t="s">
        <v>71</v>
      </c>
      <c r="H2430">
        <v>69</v>
      </c>
      <c r="I2430">
        <v>1427</v>
      </c>
      <c r="J2430">
        <v>358</v>
      </c>
      <c r="K2430">
        <v>1073</v>
      </c>
      <c r="L2430">
        <v>199</v>
      </c>
      <c r="M2430" s="5">
        <v>20958</v>
      </c>
      <c r="N2430" s="5">
        <v>29261.702209999999</v>
      </c>
      <c r="O2430" s="5">
        <v>3060.5</v>
      </c>
      <c r="P2430" s="5">
        <v>4273.0909250000004</v>
      </c>
      <c r="Q2430" s="5">
        <v>25123</v>
      </c>
      <c r="R2430" s="5">
        <v>35076.903550000003</v>
      </c>
      <c r="S2430" s="5">
        <v>182</v>
      </c>
      <c r="T2430" s="5">
        <v>254.10963839999999</v>
      </c>
      <c r="U2430">
        <v>1011</v>
      </c>
      <c r="V2430">
        <v>369</v>
      </c>
      <c r="W2430">
        <v>983</v>
      </c>
      <c r="X2430">
        <v>144</v>
      </c>
      <c r="Y2430">
        <v>62</v>
      </c>
      <c r="Z2430">
        <v>20</v>
      </c>
      <c r="AA2430">
        <v>88</v>
      </c>
      <c r="AB2430">
        <v>43</v>
      </c>
      <c r="AC2430">
        <v>14</v>
      </c>
      <c r="AD2430">
        <v>65</v>
      </c>
      <c r="AE2430">
        <v>81</v>
      </c>
      <c r="AF2430">
        <v>31</v>
      </c>
      <c r="AG2430">
        <v>111</v>
      </c>
      <c r="AH2430">
        <v>1033.9166666666665</v>
      </c>
      <c r="AI2430">
        <v>2014.3166666666664</v>
      </c>
      <c r="AJ2430">
        <v>2561.833333333333</v>
      </c>
      <c r="AK2430">
        <v>1021</v>
      </c>
      <c r="AL2430">
        <v>0.94635387510061297</v>
      </c>
      <c r="AM2430">
        <f t="shared" si="703"/>
        <v>1</v>
      </c>
      <c r="AN2430">
        <f t="shared" si="704"/>
        <v>966.22730647772585</v>
      </c>
      <c r="AO2430">
        <v>15.37</v>
      </c>
      <c r="AP2430">
        <f t="shared" si="705"/>
        <v>14.545459060296421</v>
      </c>
      <c r="AQ2430">
        <v>3.27</v>
      </c>
      <c r="AR2430">
        <v>6430</v>
      </c>
      <c r="AS2430">
        <v>5.0737861885996933</v>
      </c>
      <c r="AT2430">
        <v>0.91564551177356268</v>
      </c>
      <c r="AU2430">
        <f t="shared" si="706"/>
        <v>4.64578955129</v>
      </c>
      <c r="AV2430">
        <f t="shared" si="707"/>
        <v>2.746936535320688</v>
      </c>
      <c r="AW2430">
        <f t="shared" si="708"/>
        <v>6.4095185824149388</v>
      </c>
      <c r="AX2430">
        <f t="shared" si="711"/>
        <v>9.1564551177356268</v>
      </c>
      <c r="AY2430" s="4">
        <v>0.1</v>
      </c>
      <c r="AZ2430">
        <v>35</v>
      </c>
      <c r="BA2430" s="1">
        <f t="shared" si="709"/>
        <v>0.10368970511989745</v>
      </c>
      <c r="BB2430">
        <v>0.53815000000000002</v>
      </c>
      <c r="BC2430">
        <v>4.8224999999999997E-2</v>
      </c>
      <c r="BD2430">
        <v>6.43E-3</v>
      </c>
      <c r="BE2430">
        <v>160000</v>
      </c>
      <c r="BF2430">
        <f t="shared" si="712"/>
        <v>74.400000000000006</v>
      </c>
      <c r="BG2430" s="7">
        <f t="shared" si="713"/>
        <v>0.78884137209302341</v>
      </c>
      <c r="BH2430" s="8">
        <f t="shared" si="714"/>
        <v>1.5776827441860468</v>
      </c>
      <c r="BI2430" s="7">
        <f t="shared" si="715"/>
        <v>2.36652411627907</v>
      </c>
      <c r="BJ2430">
        <v>340.8</v>
      </c>
      <c r="BK2430">
        <v>6390</v>
      </c>
      <c r="BL2430">
        <v>0.12</v>
      </c>
      <c r="BM2430">
        <v>0.11</v>
      </c>
      <c r="BN2430" s="3">
        <f t="shared" si="710"/>
        <v>5.7480263473142786E-2</v>
      </c>
      <c r="BO2430" s="3">
        <f t="shared" si="716"/>
        <v>8.8285898220193032E-2</v>
      </c>
      <c r="BP2430" s="3">
        <f t="shared" si="717"/>
        <v>7.6076273327510352E-2</v>
      </c>
      <c r="BQ2430" s="3">
        <f t="shared" si="718"/>
        <v>0.1172894778124384</v>
      </c>
      <c r="BR2430">
        <f t="shared" si="719"/>
        <v>6.9270679897267609E-2</v>
      </c>
      <c r="BS2430">
        <f t="shared" si="720"/>
        <v>9.9967401406503911E-2</v>
      </c>
      <c r="BT2430" s="5">
        <f t="shared" si="721"/>
        <v>463.53892618682261</v>
      </c>
    </row>
    <row r="2431" spans="1:72" x14ac:dyDescent="0.2">
      <c r="A2431">
        <v>15</v>
      </c>
      <c r="B2431">
        <v>47071</v>
      </c>
      <c r="C2431" t="s">
        <v>1298</v>
      </c>
      <c r="D2431">
        <v>47</v>
      </c>
      <c r="E2431" t="s">
        <v>1300</v>
      </c>
      <c r="F2431" t="s">
        <v>1301</v>
      </c>
      <c r="G2431" t="s">
        <v>570</v>
      </c>
      <c r="H2431">
        <v>71</v>
      </c>
      <c r="I2431">
        <v>1441</v>
      </c>
      <c r="J2431">
        <v>259</v>
      </c>
      <c r="K2431">
        <v>1070</v>
      </c>
      <c r="L2431">
        <v>203</v>
      </c>
      <c r="M2431" s="5">
        <v>21794</v>
      </c>
      <c r="N2431" s="5">
        <v>30428.931089999998</v>
      </c>
      <c r="O2431" s="5">
        <v>2841.6</v>
      </c>
      <c r="P2431" s="5">
        <v>3967.4612550000002</v>
      </c>
      <c r="Q2431" s="5">
        <v>25710</v>
      </c>
      <c r="R2431" s="5">
        <v>35896.47694</v>
      </c>
      <c r="S2431" s="5">
        <v>185</v>
      </c>
      <c r="T2431" s="5">
        <v>258.29825879999999</v>
      </c>
      <c r="U2431">
        <v>1025</v>
      </c>
      <c r="V2431">
        <v>274</v>
      </c>
      <c r="W2431">
        <v>984</v>
      </c>
      <c r="X2431">
        <v>146</v>
      </c>
      <c r="Y2431">
        <v>62</v>
      </c>
      <c r="Z2431">
        <v>20</v>
      </c>
      <c r="AA2431">
        <v>88</v>
      </c>
      <c r="AB2431">
        <v>43</v>
      </c>
      <c r="AC2431">
        <v>14</v>
      </c>
      <c r="AD2431">
        <v>65</v>
      </c>
      <c r="AE2431">
        <v>81</v>
      </c>
      <c r="AF2431">
        <v>31</v>
      </c>
      <c r="AG2431">
        <v>111</v>
      </c>
      <c r="AH2431">
        <v>1033.9166666666665</v>
      </c>
      <c r="AI2431">
        <v>2014.3166666666664</v>
      </c>
      <c r="AJ2431">
        <v>2561.833333333333</v>
      </c>
      <c r="AK2431">
        <v>1021</v>
      </c>
      <c r="AL2431">
        <v>0.94020405213038105</v>
      </c>
      <c r="AM2431">
        <f t="shared" si="703"/>
        <v>1</v>
      </c>
      <c r="AN2431">
        <f t="shared" si="704"/>
        <v>959.94833722511908</v>
      </c>
      <c r="AO2431">
        <v>15.37</v>
      </c>
      <c r="AP2431">
        <f t="shared" si="705"/>
        <v>14.450936281243957</v>
      </c>
      <c r="AQ2431">
        <v>3.27</v>
      </c>
      <c r="AR2431">
        <v>6430</v>
      </c>
      <c r="AS2431">
        <v>5.0737861885996933</v>
      </c>
      <c r="AT2431">
        <v>0.91663241136961782</v>
      </c>
      <c r="AU2431">
        <f t="shared" si="706"/>
        <v>4.6507968688299997</v>
      </c>
      <c r="AV2431">
        <f t="shared" si="707"/>
        <v>2.7498972341088534</v>
      </c>
      <c r="AW2431">
        <f t="shared" si="708"/>
        <v>6.4164268795873252</v>
      </c>
      <c r="AX2431">
        <f t="shared" si="711"/>
        <v>9.1663241136961773</v>
      </c>
      <c r="AY2431" s="4">
        <v>0.1</v>
      </c>
      <c r="AZ2431">
        <v>35</v>
      </c>
      <c r="BA2431" s="1">
        <f t="shared" si="709"/>
        <v>0.10368970511989745</v>
      </c>
      <c r="BB2431">
        <v>0.53815000000000002</v>
      </c>
      <c r="BC2431">
        <v>4.8224999999999997E-2</v>
      </c>
      <c r="BD2431">
        <v>6.43E-3</v>
      </c>
      <c r="BE2431">
        <v>160000</v>
      </c>
      <c r="BF2431">
        <f t="shared" si="712"/>
        <v>74.400000000000006</v>
      </c>
      <c r="BG2431" s="7">
        <f t="shared" si="713"/>
        <v>0.78884137209302341</v>
      </c>
      <c r="BH2431" s="8">
        <f t="shared" si="714"/>
        <v>1.5776827441860468</v>
      </c>
      <c r="BI2431" s="7">
        <f t="shared" si="715"/>
        <v>2.36652411627907</v>
      </c>
      <c r="BJ2431">
        <v>340.8</v>
      </c>
      <c r="BK2431">
        <v>6390</v>
      </c>
      <c r="BL2431">
        <v>0.12</v>
      </c>
      <c r="BM2431">
        <v>0.11</v>
      </c>
      <c r="BN2431" s="3">
        <f t="shared" si="710"/>
        <v>5.7354302576967782E-2</v>
      </c>
      <c r="BO2431" s="3">
        <f t="shared" si="716"/>
        <v>8.821965166267301E-2</v>
      </c>
      <c r="BP2431" s="3">
        <f t="shared" si="717"/>
        <v>7.5996867011416031E-2</v>
      </c>
      <c r="BQ2431" s="3">
        <f t="shared" si="718"/>
        <v>0.11725449184716251</v>
      </c>
      <c r="BR2431">
        <f t="shared" si="719"/>
        <v>6.9204433339747587E-2</v>
      </c>
      <c r="BS2431">
        <f t="shared" si="720"/>
        <v>9.9901154848983889E-2</v>
      </c>
      <c r="BT2431" s="5">
        <f t="shared" si="721"/>
        <v>463.53892618682261</v>
      </c>
    </row>
    <row r="2432" spans="1:72" x14ac:dyDescent="0.2">
      <c r="A2432">
        <v>15</v>
      </c>
      <c r="B2432">
        <v>47073</v>
      </c>
      <c r="C2432" t="s">
        <v>1298</v>
      </c>
      <c r="D2432">
        <v>47</v>
      </c>
      <c r="E2432" t="s">
        <v>1300</v>
      </c>
      <c r="F2432" t="s">
        <v>1301</v>
      </c>
      <c r="G2432" t="s">
        <v>1364</v>
      </c>
      <c r="H2432">
        <v>73</v>
      </c>
      <c r="I2432">
        <v>2784</v>
      </c>
      <c r="J2432">
        <v>196</v>
      </c>
      <c r="K2432">
        <v>1536</v>
      </c>
      <c r="L2432">
        <v>359</v>
      </c>
      <c r="M2432" s="5">
        <v>38763</v>
      </c>
      <c r="N2432" s="5">
        <v>54121.164360000002</v>
      </c>
      <c r="O2432" s="5">
        <v>2900.3</v>
      </c>
      <c r="P2432" s="5">
        <v>4049.4185950000001</v>
      </c>
      <c r="Q2432" s="5">
        <v>34551</v>
      </c>
      <c r="R2432" s="5">
        <v>48240.3413</v>
      </c>
      <c r="S2432" s="5">
        <v>317</v>
      </c>
      <c r="T2432" s="5">
        <v>442.59755699999999</v>
      </c>
      <c r="U2432">
        <v>1554</v>
      </c>
      <c r="V2432">
        <v>194</v>
      </c>
      <c r="W2432">
        <v>1221</v>
      </c>
      <c r="X2432">
        <v>208</v>
      </c>
      <c r="Y2432">
        <v>62</v>
      </c>
      <c r="Z2432">
        <v>20</v>
      </c>
      <c r="AA2432">
        <v>88</v>
      </c>
      <c r="AB2432">
        <v>43</v>
      </c>
      <c r="AC2432">
        <v>14</v>
      </c>
      <c r="AD2432">
        <v>65</v>
      </c>
      <c r="AE2432">
        <v>81</v>
      </c>
      <c r="AF2432">
        <v>31</v>
      </c>
      <c r="AG2432">
        <v>111</v>
      </c>
      <c r="AH2432">
        <v>1033.9166666666665</v>
      </c>
      <c r="AI2432">
        <v>2014.3166666666664</v>
      </c>
      <c r="AJ2432">
        <v>2561.833333333333</v>
      </c>
      <c r="AK2432">
        <v>1021</v>
      </c>
      <c r="AL2432">
        <v>0.94621612475468597</v>
      </c>
      <c r="AM2432">
        <f t="shared" si="703"/>
        <v>1</v>
      </c>
      <c r="AN2432">
        <f t="shared" si="704"/>
        <v>966.0866633745344</v>
      </c>
      <c r="AO2432">
        <v>15.37</v>
      </c>
      <c r="AP2432">
        <f t="shared" si="705"/>
        <v>14.543341837479522</v>
      </c>
      <c r="AQ2432">
        <v>3.27</v>
      </c>
      <c r="AR2432">
        <v>6430</v>
      </c>
      <c r="AS2432">
        <v>5.0737861885996933</v>
      </c>
      <c r="AT2432">
        <v>1.0221484427177492</v>
      </c>
      <c r="AU2432">
        <f t="shared" si="706"/>
        <v>5.186162651360001</v>
      </c>
      <c r="AV2432">
        <f t="shared" si="707"/>
        <v>3.0664453281532476</v>
      </c>
      <c r="AW2432">
        <f t="shared" si="708"/>
        <v>7.1550390990242443</v>
      </c>
      <c r="AX2432">
        <f t="shared" si="711"/>
        <v>10.221484427177492</v>
      </c>
      <c r="AY2432" s="4">
        <v>0.1</v>
      </c>
      <c r="AZ2432">
        <v>35</v>
      </c>
      <c r="BA2432" s="1">
        <f t="shared" si="709"/>
        <v>0.10368970511989745</v>
      </c>
      <c r="BB2432">
        <v>0.53815000000000002</v>
      </c>
      <c r="BC2432">
        <v>4.8224999999999997E-2</v>
      </c>
      <c r="BD2432">
        <v>6.43E-3</v>
      </c>
      <c r="BE2432">
        <v>160000</v>
      </c>
      <c r="BF2432">
        <f t="shared" si="712"/>
        <v>74.400000000000006</v>
      </c>
      <c r="BG2432" s="7">
        <f t="shared" si="713"/>
        <v>0.78884137209302341</v>
      </c>
      <c r="BH2432" s="8">
        <f t="shared" si="714"/>
        <v>1.5776827441860468</v>
      </c>
      <c r="BI2432" s="7">
        <f t="shared" si="715"/>
        <v>2.36652411627907</v>
      </c>
      <c r="BJ2432">
        <v>340.8</v>
      </c>
      <c r="BK2432">
        <v>6390</v>
      </c>
      <c r="BL2432">
        <v>0.12</v>
      </c>
      <c r="BM2432">
        <v>0.11</v>
      </c>
      <c r="BN2432" s="3">
        <f t="shared" si="710"/>
        <v>6.0951319914855258E-2</v>
      </c>
      <c r="BO2432" s="3">
        <f t="shared" si="716"/>
        <v>9.317246150858062E-2</v>
      </c>
      <c r="BP2432" s="3">
        <f t="shared" si="717"/>
        <v>7.9542679120361212E-2</v>
      </c>
      <c r="BQ2432" s="3">
        <f t="shared" si="718"/>
        <v>0.12554958052708712</v>
      </c>
      <c r="BR2432">
        <f t="shared" si="719"/>
        <v>7.4157243185655211E-2</v>
      </c>
      <c r="BS2432">
        <f t="shared" si="720"/>
        <v>0.1048539646948915</v>
      </c>
      <c r="BT2432" s="5">
        <f t="shared" si="721"/>
        <v>463.53892618682261</v>
      </c>
    </row>
    <row r="2433" spans="1:72" x14ac:dyDescent="0.2">
      <c r="A2433">
        <v>15</v>
      </c>
      <c r="B2433">
        <v>47075</v>
      </c>
      <c r="C2433" t="s">
        <v>1298</v>
      </c>
      <c r="D2433">
        <v>47</v>
      </c>
      <c r="E2433" t="s">
        <v>1300</v>
      </c>
      <c r="F2433" t="s">
        <v>1301</v>
      </c>
      <c r="G2433" t="s">
        <v>1365</v>
      </c>
      <c r="H2433">
        <v>75</v>
      </c>
      <c r="I2433">
        <v>1443</v>
      </c>
      <c r="J2433">
        <v>488</v>
      </c>
      <c r="K2433">
        <v>1118</v>
      </c>
      <c r="L2433">
        <v>202</v>
      </c>
      <c r="M2433" s="5">
        <v>20305</v>
      </c>
      <c r="N2433" s="5">
        <v>28349.979159999999</v>
      </c>
      <c r="O2433" s="5">
        <v>3782.9</v>
      </c>
      <c r="P2433" s="5">
        <v>5281.71072</v>
      </c>
      <c r="Q2433" s="5">
        <v>25830</v>
      </c>
      <c r="R2433" s="5">
        <v>36064.021760000003</v>
      </c>
      <c r="S2433" s="5">
        <v>184</v>
      </c>
      <c r="T2433" s="5">
        <v>256.90205200000003</v>
      </c>
      <c r="U2433">
        <v>1007</v>
      </c>
      <c r="V2433">
        <v>434</v>
      </c>
      <c r="W2433">
        <v>989</v>
      </c>
      <c r="X2433">
        <v>144</v>
      </c>
      <c r="Y2433">
        <v>62</v>
      </c>
      <c r="Z2433">
        <v>20</v>
      </c>
      <c r="AA2433">
        <v>88</v>
      </c>
      <c r="AB2433">
        <v>43</v>
      </c>
      <c r="AC2433">
        <v>14</v>
      </c>
      <c r="AD2433">
        <v>65</v>
      </c>
      <c r="AE2433">
        <v>81</v>
      </c>
      <c r="AF2433">
        <v>31</v>
      </c>
      <c r="AG2433">
        <v>111</v>
      </c>
      <c r="AH2433">
        <v>1033.9166666666665</v>
      </c>
      <c r="AI2433">
        <v>2014.3166666666664</v>
      </c>
      <c r="AJ2433">
        <v>2561.833333333333</v>
      </c>
      <c r="AK2433">
        <v>1021</v>
      </c>
      <c r="AL2433">
        <v>0.951824537345341</v>
      </c>
      <c r="AM2433">
        <f t="shared" si="703"/>
        <v>1</v>
      </c>
      <c r="AN2433">
        <f t="shared" si="704"/>
        <v>971.81285262959318</v>
      </c>
      <c r="AO2433">
        <v>15.37</v>
      </c>
      <c r="AP2433">
        <f t="shared" si="705"/>
        <v>14.62954313899789</v>
      </c>
      <c r="AQ2433">
        <v>3.27</v>
      </c>
      <c r="AR2433">
        <v>6430</v>
      </c>
      <c r="AS2433">
        <v>5.0737861885996933</v>
      </c>
      <c r="AT2433">
        <v>0.92914786694058393</v>
      </c>
      <c r="AU2433">
        <f t="shared" si="706"/>
        <v>4.7142976144500004</v>
      </c>
      <c r="AV2433">
        <f t="shared" si="707"/>
        <v>2.787443600821752</v>
      </c>
      <c r="AW2433">
        <f t="shared" si="708"/>
        <v>6.5040350685840878</v>
      </c>
      <c r="AX2433">
        <f t="shared" si="711"/>
        <v>9.2914786694058389</v>
      </c>
      <c r="AY2433" s="4">
        <v>0.1</v>
      </c>
      <c r="AZ2433">
        <v>35</v>
      </c>
      <c r="BA2433" s="1">
        <f t="shared" si="709"/>
        <v>0.10368970511989745</v>
      </c>
      <c r="BB2433">
        <v>0.53815000000000002</v>
      </c>
      <c r="BC2433">
        <v>4.8224999999999997E-2</v>
      </c>
      <c r="BD2433">
        <v>6.43E-3</v>
      </c>
      <c r="BE2433">
        <v>160000</v>
      </c>
      <c r="BF2433">
        <f t="shared" si="712"/>
        <v>74.400000000000006</v>
      </c>
      <c r="BG2433" s="7">
        <f t="shared" si="713"/>
        <v>0.78884137209302341</v>
      </c>
      <c r="BH2433" s="8">
        <f t="shared" si="714"/>
        <v>1.5776827441860468</v>
      </c>
      <c r="BI2433" s="7">
        <f t="shared" si="715"/>
        <v>2.36652411627907</v>
      </c>
      <c r="BJ2433">
        <v>340.8</v>
      </c>
      <c r="BK2433">
        <v>6390</v>
      </c>
      <c r="BL2433">
        <v>0.12</v>
      </c>
      <c r="BM2433">
        <v>0.11</v>
      </c>
      <c r="BN2433" s="3">
        <f t="shared" si="710"/>
        <v>5.8061461964985579E-2</v>
      </c>
      <c r="BO2433" s="3">
        <f t="shared" si="716"/>
        <v>8.8844613418953916E-2</v>
      </c>
      <c r="BP2433" s="3">
        <f t="shared" si="717"/>
        <v>7.6454942111324281E-2</v>
      </c>
      <c r="BQ2433" s="3">
        <f t="shared" si="718"/>
        <v>0.11827588760231995</v>
      </c>
      <c r="BR2433">
        <f t="shared" si="719"/>
        <v>6.9829395096028493E-2</v>
      </c>
      <c r="BS2433">
        <f t="shared" si="720"/>
        <v>0.1005261166052648</v>
      </c>
      <c r="BT2433" s="5">
        <f t="shared" si="721"/>
        <v>463.53892618682261</v>
      </c>
    </row>
    <row r="2434" spans="1:72" x14ac:dyDescent="0.2">
      <c r="A2434">
        <v>15</v>
      </c>
      <c r="B2434">
        <v>47077</v>
      </c>
      <c r="C2434" t="s">
        <v>1298</v>
      </c>
      <c r="D2434">
        <v>47</v>
      </c>
      <c r="E2434" t="s">
        <v>1300</v>
      </c>
      <c r="F2434" t="s">
        <v>1301</v>
      </c>
      <c r="G2434" t="s">
        <v>39</v>
      </c>
      <c r="H2434">
        <v>77</v>
      </c>
      <c r="I2434">
        <v>1289</v>
      </c>
      <c r="J2434">
        <v>331</v>
      </c>
      <c r="K2434">
        <v>1033</v>
      </c>
      <c r="L2434">
        <v>187</v>
      </c>
      <c r="M2434" s="5">
        <v>20103</v>
      </c>
      <c r="N2434" s="5">
        <v>28067.945390000001</v>
      </c>
      <c r="O2434" s="5">
        <v>3173.5</v>
      </c>
      <c r="P2434" s="5">
        <v>4430.8622939999996</v>
      </c>
      <c r="Q2434" s="5">
        <v>24890</v>
      </c>
      <c r="R2434" s="5">
        <v>34751.587359999998</v>
      </c>
      <c r="S2434" s="5">
        <v>177</v>
      </c>
      <c r="T2434" s="5">
        <v>247.1286044</v>
      </c>
      <c r="U2434">
        <v>985</v>
      </c>
      <c r="V2434">
        <v>349</v>
      </c>
      <c r="W2434">
        <v>986</v>
      </c>
      <c r="X2434">
        <v>143</v>
      </c>
      <c r="Y2434">
        <v>62</v>
      </c>
      <c r="Z2434">
        <v>20</v>
      </c>
      <c r="AA2434">
        <v>88</v>
      </c>
      <c r="AB2434">
        <v>43</v>
      </c>
      <c r="AC2434">
        <v>14</v>
      </c>
      <c r="AD2434">
        <v>65</v>
      </c>
      <c r="AE2434">
        <v>81</v>
      </c>
      <c r="AF2434">
        <v>31</v>
      </c>
      <c r="AG2434">
        <v>111</v>
      </c>
      <c r="AH2434">
        <v>1033.9166666666665</v>
      </c>
      <c r="AI2434">
        <v>2014.3166666666664</v>
      </c>
      <c r="AJ2434">
        <v>2561.833333333333</v>
      </c>
      <c r="AK2434">
        <v>1021</v>
      </c>
      <c r="AL2434">
        <v>0.94733528792858102</v>
      </c>
      <c r="AM2434">
        <f t="shared" ref="AM2434:AM2497" si="722">IF(AL2434="NA",0,1)</f>
        <v>1</v>
      </c>
      <c r="AN2434">
        <f t="shared" ref="AN2434:AN2497" si="723">AK2434*IF(AL2434="NA",0,AL2434)</f>
        <v>967.22932897508122</v>
      </c>
      <c r="AO2434">
        <v>15.37</v>
      </c>
      <c r="AP2434">
        <f t="shared" ref="AP2434:AP2497" si="724">AO2434*AL2434</f>
        <v>14.56054337546229</v>
      </c>
      <c r="AQ2434">
        <v>3.27</v>
      </c>
      <c r="AR2434">
        <v>6430</v>
      </c>
      <c r="AS2434">
        <v>5.0737861885996933</v>
      </c>
      <c r="AT2434">
        <v>0.92592096033841209</v>
      </c>
      <c r="AU2434">
        <f t="shared" ref="AU2434:AU2497" si="725">AS2434*AT2434</f>
        <v>4.6979249802999998</v>
      </c>
      <c r="AV2434">
        <f t="shared" ref="AV2434:AV2497" si="726">3*AT2434</f>
        <v>2.7777628810152364</v>
      </c>
      <c r="AW2434">
        <f t="shared" ref="AW2434:AW2497" si="727">7*AT2434</f>
        <v>6.4814467223688847</v>
      </c>
      <c r="AX2434">
        <f t="shared" si="711"/>
        <v>9.2592096033841216</v>
      </c>
      <c r="AY2434" s="4">
        <v>0.1</v>
      </c>
      <c r="AZ2434">
        <v>35</v>
      </c>
      <c r="BA2434" s="1">
        <f t="shared" ref="BA2434:BA2497" si="728">(AY2434*(1+AY2434)^AZ2434)/((1+AY2434)^AZ2434-1)</f>
        <v>0.10368970511989745</v>
      </c>
      <c r="BB2434">
        <v>0.53815000000000002</v>
      </c>
      <c r="BC2434">
        <v>4.8224999999999997E-2</v>
      </c>
      <c r="BD2434">
        <v>6.43E-3</v>
      </c>
      <c r="BE2434">
        <v>160000</v>
      </c>
      <c r="BF2434">
        <f t="shared" si="712"/>
        <v>74.400000000000006</v>
      </c>
      <c r="BG2434" s="7">
        <f t="shared" si="713"/>
        <v>0.78884137209302341</v>
      </c>
      <c r="BH2434" s="8">
        <f t="shared" si="714"/>
        <v>1.5776827441860468</v>
      </c>
      <c r="BI2434" s="7">
        <f t="shared" si="715"/>
        <v>2.36652411627907</v>
      </c>
      <c r="BJ2434">
        <v>340.8</v>
      </c>
      <c r="BK2434">
        <v>6390</v>
      </c>
      <c r="BL2434">
        <v>0.12</v>
      </c>
      <c r="BM2434">
        <v>0.11</v>
      </c>
      <c r="BN2434" s="3">
        <f t="shared" ref="BN2434:BN2497" si="729">(((AN2434*BA2434+AP2434)/(8760*BB2434))+AR2434*AU2434/1000000+AQ2434/1000)</f>
        <v>5.7840733746247305E-2</v>
      </c>
      <c r="BO2434" s="3">
        <f t="shared" si="716"/>
        <v>8.8583051376741717E-2</v>
      </c>
      <c r="BP2434" s="3">
        <f t="shared" si="717"/>
        <v>7.6236409078340686E-2</v>
      </c>
      <c r="BQ2434" s="3">
        <f t="shared" si="718"/>
        <v>0.11791211150317261</v>
      </c>
      <c r="BR2434">
        <f t="shared" si="719"/>
        <v>6.9567833053816294E-2</v>
      </c>
      <c r="BS2434">
        <f t="shared" si="720"/>
        <v>0.1002645545630526</v>
      </c>
      <c r="BT2434" s="5">
        <f t="shared" si="721"/>
        <v>463.53892618682261</v>
      </c>
    </row>
    <row r="2435" spans="1:72" x14ac:dyDescent="0.2">
      <c r="A2435">
        <v>15</v>
      </c>
      <c r="B2435">
        <v>47079</v>
      </c>
      <c r="C2435" t="s">
        <v>1298</v>
      </c>
      <c r="D2435">
        <v>47</v>
      </c>
      <c r="E2435" t="s">
        <v>1300</v>
      </c>
      <c r="F2435" t="s">
        <v>1301</v>
      </c>
      <c r="G2435" t="s">
        <v>554</v>
      </c>
      <c r="H2435">
        <v>79</v>
      </c>
      <c r="I2435">
        <v>1421</v>
      </c>
      <c r="J2435">
        <v>515</v>
      </c>
      <c r="K2435">
        <v>1087</v>
      </c>
      <c r="L2435">
        <v>203</v>
      </c>
      <c r="M2435" s="5">
        <v>22482</v>
      </c>
      <c r="N2435" s="5">
        <v>31389.521379999998</v>
      </c>
      <c r="O2435" s="5">
        <v>3694.1</v>
      </c>
      <c r="P2435" s="5">
        <v>5157.7275559999998</v>
      </c>
      <c r="Q2435" s="5">
        <v>26864</v>
      </c>
      <c r="R2435" s="5">
        <v>37507.699589999997</v>
      </c>
      <c r="S2435" s="5">
        <v>189</v>
      </c>
      <c r="T2435" s="5">
        <v>263.88308599999999</v>
      </c>
      <c r="U2435">
        <v>1030</v>
      </c>
      <c r="V2435">
        <v>420</v>
      </c>
      <c r="W2435">
        <v>1004</v>
      </c>
      <c r="X2435">
        <v>151</v>
      </c>
      <c r="Y2435">
        <v>62</v>
      </c>
      <c r="Z2435">
        <v>20</v>
      </c>
      <c r="AA2435">
        <v>88</v>
      </c>
      <c r="AB2435">
        <v>43</v>
      </c>
      <c r="AC2435">
        <v>14</v>
      </c>
      <c r="AD2435">
        <v>65</v>
      </c>
      <c r="AE2435">
        <v>81</v>
      </c>
      <c r="AF2435">
        <v>31</v>
      </c>
      <c r="AG2435">
        <v>111</v>
      </c>
      <c r="AH2435">
        <v>1033.9166666666665</v>
      </c>
      <c r="AI2435">
        <v>2014.3166666666664</v>
      </c>
      <c r="AJ2435">
        <v>2561.833333333333</v>
      </c>
      <c r="AK2435">
        <v>1021</v>
      </c>
      <c r="AL2435">
        <v>0.95514979627397301</v>
      </c>
      <c r="AM2435">
        <f t="shared" si="722"/>
        <v>1</v>
      </c>
      <c r="AN2435">
        <f t="shared" si="723"/>
        <v>975.2079419957264</v>
      </c>
      <c r="AO2435">
        <v>15.37</v>
      </c>
      <c r="AP2435">
        <f t="shared" si="724"/>
        <v>14.680652368730964</v>
      </c>
      <c r="AQ2435">
        <v>3.27</v>
      </c>
      <c r="AR2435">
        <v>6430</v>
      </c>
      <c r="AS2435">
        <v>5.0737861885996933</v>
      </c>
      <c r="AT2435">
        <v>0.96260924288336003</v>
      </c>
      <c r="AU2435">
        <f t="shared" si="725"/>
        <v>4.8840734815599998</v>
      </c>
      <c r="AV2435">
        <f t="shared" si="726"/>
        <v>2.88782772865008</v>
      </c>
      <c r="AW2435">
        <f t="shared" si="727"/>
        <v>6.7382647001835201</v>
      </c>
      <c r="AX2435">
        <f t="shared" ref="AX2435:AX2498" si="730">10*AT2435</f>
        <v>9.6260924288335996</v>
      </c>
      <c r="AY2435" s="4">
        <v>0.1</v>
      </c>
      <c r="AZ2435">
        <v>35</v>
      </c>
      <c r="BA2435" s="1">
        <f t="shared" si="728"/>
        <v>0.10368970511989745</v>
      </c>
      <c r="BB2435">
        <v>0.53815000000000002</v>
      </c>
      <c r="BC2435">
        <v>4.8224999999999997E-2</v>
      </c>
      <c r="BD2435">
        <v>6.43E-3</v>
      </c>
      <c r="BE2435">
        <v>160000</v>
      </c>
      <c r="BF2435">
        <f t="shared" ref="BF2435:BF2498" si="731">74.4</f>
        <v>74.400000000000006</v>
      </c>
      <c r="BG2435" s="7">
        <f t="shared" ref="BG2435:BG2498" si="732">0.005*AR2435*1.05506/43</f>
        <v>0.78884137209302341</v>
      </c>
      <c r="BH2435" s="8">
        <f t="shared" ref="BH2435:BH2498" si="733">0.01*AR2435*1.05506/43</f>
        <v>1.5776827441860468</v>
      </c>
      <c r="BI2435" s="7">
        <f t="shared" ref="BI2435:BI2498" si="734">0.015*AR2435*1.05506/43</f>
        <v>2.36652411627907</v>
      </c>
      <c r="BJ2435">
        <v>340.8</v>
      </c>
      <c r="BK2435">
        <v>6390</v>
      </c>
      <c r="BL2435">
        <v>0.12</v>
      </c>
      <c r="BM2435">
        <v>0.11</v>
      </c>
      <c r="BN2435" s="3">
        <f t="shared" si="729"/>
        <v>5.9238638069800911E-2</v>
      </c>
      <c r="BO2435" s="3">
        <f t="shared" ref="BO2435:BO2498" si="735">(((AN2435*BA2435+AP2435)/(8760*BB2435))+AR2435*AU2435/1000000+AQ2435/1000)+(BC2435*P2435+BD2435*R2435+BL2435*T2435+BM2435*N2435)/2000000 + (BE2435*AB2435)/(1000000*8760*BB2435*AZ2435) + ((BF2435+BJ2435)*Y2435/1000000) + (BK2435*AE2435)/(1000000*8760*BB2435*AZ2435) + BH2435*AI2435/1000000</f>
        <v>9.0191035088090746E-2</v>
      </c>
      <c r="BP2435" s="3">
        <f t="shared" ref="BP2435:BP2498" si="736">(((AN2435*BA2435+AP2435)/(8760*BB2435))+AR2435*AV2435/1000000+AQ2435/1000)+(BC2435*P2435+BD2435*R2435+BL2435*T2435+BM2435*N2435)/2000000 + (BE2435*AB2435)/(1000000*8760*BB2435*AZ2435) + ((BF2435+BJ2435)*Y2435/1000000) + (BK2435*AE2435)/(1000000*8760*BB2435*AZ2435) + BH2435*AI2435/1000000</f>
        <v>7.7355174896879958E-2</v>
      </c>
      <c r="BQ2435" s="3">
        <f t="shared" ref="BQ2435:BQ2498" si="737">(((AN2435*BA2435+AP2435)/(8760*BB2435))+AR2435*AX2435/1000000+AQ2435/1000)+(BC2435*P2435+BD2435*R2435+BL2435*T2435+BM2435*N2435)/2000000 + (BE2435*AB2435)/(1000000*8760*BB2435*AZ2435) + ((BF2435+BJ2435)*Y2435/1000000) + (BK2435*AE2435)/(1000000*8760*BB2435*AZ2435) + BH2435*AI2435/1000000</f>
        <v>0.12068221691905998</v>
      </c>
      <c r="BR2435">
        <f t="shared" ref="BR2435:BR2498" si="738">(((AN2435*BA2435+AP2435)/(8760*BB2435))+AR2435*AU2435/1000000+AQ2435/1000)+(BC2435*P2435+BD2435*R2435+BL2435*T2435+BM2435*N2435)/2000000 + (BE2435*AC2435)/(1000000*8760*BB2435*AZ2435) + ((BF2435+BJ2435)*Z2435/1000000) + (BK2435*AF2435)/(1000000*8760*BB2435*AZ2435)  + BH2435*AH2435/1000000</f>
        <v>7.1175816765165323E-2</v>
      </c>
      <c r="BS2435">
        <f t="shared" ref="BS2435:BS2498" si="739">(((AN2435*BA2435+AP2435)/(8760*BB2435))+AR2435*AU2435/1000000+AQ2435/1000)+(BC2435*P2435+BD2435*R2435+BL2435*T2435+BM2435*N2435)/2000000 + (BE2435*AD2435)/(1000000*8760*BB2435*AZ2435) + ((BF2435+BJ2435)*AA2435/1000000) + (BK2435*AG2435)/(1000000*8760*BB2435*AZ2435) + BH2435*AJ2435/1000000</f>
        <v>0.10187253827440161</v>
      </c>
      <c r="BT2435" s="5">
        <f t="shared" ref="BT2435:BT2498" si="740">(BE2435)/(AZ2435*8760*BB2435) + ((BF2435+BJ2435)) + (BK2435)/(AZ2435*8760*BB2435) + BH2435*30</f>
        <v>463.53892618682261</v>
      </c>
    </row>
    <row r="2436" spans="1:72" x14ac:dyDescent="0.2">
      <c r="A2436">
        <v>15</v>
      </c>
      <c r="B2436">
        <v>47081</v>
      </c>
      <c r="C2436" t="s">
        <v>1298</v>
      </c>
      <c r="D2436">
        <v>47</v>
      </c>
      <c r="E2436" t="s">
        <v>1300</v>
      </c>
      <c r="F2436" t="s">
        <v>1301</v>
      </c>
      <c r="G2436" t="s">
        <v>1312</v>
      </c>
      <c r="H2436">
        <v>81</v>
      </c>
      <c r="I2436">
        <v>1625</v>
      </c>
      <c r="J2436">
        <v>295</v>
      </c>
      <c r="K2436">
        <v>1135</v>
      </c>
      <c r="L2436">
        <v>239</v>
      </c>
      <c r="M2436" s="5">
        <v>24367</v>
      </c>
      <c r="N2436" s="5">
        <v>34021.371200000001</v>
      </c>
      <c r="O2436" s="5">
        <v>2930.1</v>
      </c>
      <c r="P2436" s="5">
        <v>4091.0255569999999</v>
      </c>
      <c r="Q2436" s="5">
        <v>27291</v>
      </c>
      <c r="R2436" s="5">
        <v>38103.8799</v>
      </c>
      <c r="S2436" s="5">
        <v>215</v>
      </c>
      <c r="T2436" s="5">
        <v>300.18446290000003</v>
      </c>
      <c r="U2436">
        <v>1127</v>
      </c>
      <c r="V2436">
        <v>299</v>
      </c>
      <c r="W2436">
        <v>1034</v>
      </c>
      <c r="X2436">
        <v>164</v>
      </c>
      <c r="Y2436">
        <v>62</v>
      </c>
      <c r="Z2436">
        <v>20</v>
      </c>
      <c r="AA2436">
        <v>88</v>
      </c>
      <c r="AB2436">
        <v>43</v>
      </c>
      <c r="AC2436">
        <v>14</v>
      </c>
      <c r="AD2436">
        <v>65</v>
      </c>
      <c r="AE2436">
        <v>81</v>
      </c>
      <c r="AF2436">
        <v>31</v>
      </c>
      <c r="AG2436">
        <v>111</v>
      </c>
      <c r="AH2436">
        <v>1033.9166666666665</v>
      </c>
      <c r="AI2436">
        <v>2014.3166666666664</v>
      </c>
      <c r="AJ2436">
        <v>2561.833333333333</v>
      </c>
      <c r="AK2436">
        <v>1021</v>
      </c>
      <c r="AL2436">
        <v>0.94346852228045497</v>
      </c>
      <c r="AM2436">
        <f t="shared" si="722"/>
        <v>1</v>
      </c>
      <c r="AN2436">
        <f t="shared" si="723"/>
        <v>963.28136124834452</v>
      </c>
      <c r="AO2436">
        <v>15.37</v>
      </c>
      <c r="AP2436">
        <f t="shared" si="724"/>
        <v>14.501111187450592</v>
      </c>
      <c r="AQ2436">
        <v>3.27</v>
      </c>
      <c r="AR2436">
        <v>6430</v>
      </c>
      <c r="AS2436">
        <v>5.0737861885996933</v>
      </c>
      <c r="AT2436">
        <v>0.94274275731948587</v>
      </c>
      <c r="AU2436">
        <f t="shared" si="725"/>
        <v>4.7832751814899996</v>
      </c>
      <c r="AV2436">
        <f t="shared" si="726"/>
        <v>2.8282282719584577</v>
      </c>
      <c r="AW2436">
        <f t="shared" si="727"/>
        <v>6.5991993012364007</v>
      </c>
      <c r="AX2436">
        <f t="shared" si="730"/>
        <v>9.4274275731948585</v>
      </c>
      <c r="AY2436" s="4">
        <v>0.1</v>
      </c>
      <c r="AZ2436">
        <v>35</v>
      </c>
      <c r="BA2436" s="1">
        <f t="shared" si="728"/>
        <v>0.10368970511989745</v>
      </c>
      <c r="BB2436">
        <v>0.53815000000000002</v>
      </c>
      <c r="BC2436">
        <v>4.8224999999999997E-2</v>
      </c>
      <c r="BD2436">
        <v>6.43E-3</v>
      </c>
      <c r="BE2436">
        <v>160000</v>
      </c>
      <c r="BF2436">
        <f t="shared" si="731"/>
        <v>74.400000000000006</v>
      </c>
      <c r="BG2436" s="7">
        <f t="shared" si="732"/>
        <v>0.78884137209302341</v>
      </c>
      <c r="BH2436" s="8">
        <f t="shared" si="733"/>
        <v>1.5776827441860468</v>
      </c>
      <c r="BI2436" s="7">
        <f t="shared" si="734"/>
        <v>2.36652411627907</v>
      </c>
      <c r="BJ2436">
        <v>340.8</v>
      </c>
      <c r="BK2436">
        <v>6390</v>
      </c>
      <c r="BL2436">
        <v>0.12</v>
      </c>
      <c r="BM2436">
        <v>0.11</v>
      </c>
      <c r="BN2436" s="3">
        <f t="shared" si="729"/>
        <v>5.8290092072485512E-2</v>
      </c>
      <c r="BO2436" s="3">
        <f t="shared" si="735"/>
        <v>8.9365614781235114E-2</v>
      </c>
      <c r="BP2436" s="3">
        <f t="shared" si="736"/>
        <v>7.6794663152947293E-2</v>
      </c>
      <c r="BQ2436" s="3">
        <f t="shared" si="737"/>
        <v>0.11922751465989734</v>
      </c>
      <c r="BR2436">
        <f t="shared" si="738"/>
        <v>7.0350396458309691E-2</v>
      </c>
      <c r="BS2436">
        <f t="shared" si="739"/>
        <v>0.10104711796754599</v>
      </c>
      <c r="BT2436" s="5">
        <f t="shared" si="740"/>
        <v>463.53892618682261</v>
      </c>
    </row>
    <row r="2437" spans="1:72" x14ac:dyDescent="0.2">
      <c r="A2437">
        <v>15</v>
      </c>
      <c r="B2437">
        <v>47083</v>
      </c>
      <c r="C2437" t="s">
        <v>1298</v>
      </c>
      <c r="D2437">
        <v>47</v>
      </c>
      <c r="E2437" t="s">
        <v>1300</v>
      </c>
      <c r="F2437" t="s">
        <v>1301</v>
      </c>
      <c r="G2437" t="s">
        <v>85</v>
      </c>
      <c r="H2437">
        <v>83</v>
      </c>
      <c r="I2437">
        <v>1346</v>
      </c>
      <c r="J2437">
        <v>309</v>
      </c>
      <c r="K2437">
        <v>1061</v>
      </c>
      <c r="L2437">
        <v>208</v>
      </c>
      <c r="M2437" s="5">
        <v>21343</v>
      </c>
      <c r="N2437" s="5">
        <v>29799.241829999999</v>
      </c>
      <c r="O2437" s="5">
        <v>2889</v>
      </c>
      <c r="P2437" s="5">
        <v>4033.6414580000001</v>
      </c>
      <c r="Q2437" s="5">
        <v>25692</v>
      </c>
      <c r="R2437" s="5">
        <v>35871.345220000003</v>
      </c>
      <c r="S2437" s="5">
        <v>192</v>
      </c>
      <c r="T2437" s="5">
        <v>268.07170639999998</v>
      </c>
      <c r="U2437">
        <v>1033</v>
      </c>
      <c r="V2437">
        <v>333</v>
      </c>
      <c r="W2437">
        <v>1011</v>
      </c>
      <c r="X2437">
        <v>154</v>
      </c>
      <c r="Y2437">
        <v>62</v>
      </c>
      <c r="Z2437">
        <v>20</v>
      </c>
      <c r="AA2437">
        <v>88</v>
      </c>
      <c r="AB2437">
        <v>43</v>
      </c>
      <c r="AC2437">
        <v>14</v>
      </c>
      <c r="AD2437">
        <v>65</v>
      </c>
      <c r="AE2437">
        <v>81</v>
      </c>
      <c r="AF2437">
        <v>31</v>
      </c>
      <c r="AG2437">
        <v>111</v>
      </c>
      <c r="AH2437">
        <v>1033.9166666666665</v>
      </c>
      <c r="AI2437">
        <v>2014.3166666666664</v>
      </c>
      <c r="AJ2437">
        <v>2561.833333333333</v>
      </c>
      <c r="AK2437">
        <v>1021</v>
      </c>
      <c r="AL2437">
        <v>0.94989845156669594</v>
      </c>
      <c r="AM2437">
        <f t="shared" si="722"/>
        <v>1</v>
      </c>
      <c r="AN2437">
        <f t="shared" si="723"/>
        <v>969.84631904959656</v>
      </c>
      <c r="AO2437">
        <v>15.37</v>
      </c>
      <c r="AP2437">
        <f t="shared" si="724"/>
        <v>14.599939200580115</v>
      </c>
      <c r="AQ2437">
        <v>3.27</v>
      </c>
      <c r="AR2437">
        <v>6430</v>
      </c>
      <c r="AS2437">
        <v>5.0737861885996933</v>
      </c>
      <c r="AT2437">
        <v>0.97970297931728267</v>
      </c>
      <c r="AU2437">
        <f t="shared" si="725"/>
        <v>4.9708034453899996</v>
      </c>
      <c r="AV2437">
        <f t="shared" si="726"/>
        <v>2.9391089379518478</v>
      </c>
      <c r="AW2437">
        <f t="shared" si="727"/>
        <v>6.8579208552209785</v>
      </c>
      <c r="AX2437">
        <f t="shared" si="730"/>
        <v>9.7970297931728272</v>
      </c>
      <c r="AY2437" s="4">
        <v>0.1</v>
      </c>
      <c r="AZ2437">
        <v>35</v>
      </c>
      <c r="BA2437" s="1">
        <f t="shared" si="728"/>
        <v>0.10368970511989745</v>
      </c>
      <c r="BB2437">
        <v>0.53815000000000002</v>
      </c>
      <c r="BC2437">
        <v>4.8224999999999997E-2</v>
      </c>
      <c r="BD2437">
        <v>6.43E-3</v>
      </c>
      <c r="BE2437">
        <v>160000</v>
      </c>
      <c r="BF2437">
        <f t="shared" si="731"/>
        <v>74.400000000000006</v>
      </c>
      <c r="BG2437" s="7">
        <f t="shared" si="732"/>
        <v>0.78884137209302341</v>
      </c>
      <c r="BH2437" s="8">
        <f t="shared" si="733"/>
        <v>1.5776827441860468</v>
      </c>
      <c r="BI2437" s="7">
        <f t="shared" si="734"/>
        <v>2.36652411627907</v>
      </c>
      <c r="BJ2437">
        <v>340.8</v>
      </c>
      <c r="BK2437">
        <v>6390</v>
      </c>
      <c r="BL2437">
        <v>0.12</v>
      </c>
      <c r="BM2437">
        <v>0.11</v>
      </c>
      <c r="BN2437" s="3">
        <f t="shared" si="729"/>
        <v>5.9661260385841103E-2</v>
      </c>
      <c r="BO2437" s="3">
        <f t="shared" si="735"/>
        <v>9.0494077940767359E-2</v>
      </c>
      <c r="BP2437" s="3">
        <f t="shared" si="736"/>
        <v>7.7430282257940047E-2</v>
      </c>
      <c r="BQ2437" s="3">
        <f t="shared" si="737"/>
        <v>0.12152671335701093</v>
      </c>
      <c r="BR2437">
        <f t="shared" si="738"/>
        <v>7.1478859617841936E-2</v>
      </c>
      <c r="BS2437">
        <f t="shared" si="739"/>
        <v>0.10217558112707824</v>
      </c>
      <c r="BT2437" s="5">
        <f t="shared" si="740"/>
        <v>463.53892618682261</v>
      </c>
    </row>
    <row r="2438" spans="1:72" x14ac:dyDescent="0.2">
      <c r="A2438">
        <v>15</v>
      </c>
      <c r="B2438">
        <v>47085</v>
      </c>
      <c r="C2438" t="s">
        <v>1298</v>
      </c>
      <c r="D2438">
        <v>47</v>
      </c>
      <c r="E2438" t="s">
        <v>1300</v>
      </c>
      <c r="F2438" t="s">
        <v>1301</v>
      </c>
      <c r="G2438" t="s">
        <v>1020</v>
      </c>
      <c r="H2438">
        <v>85</v>
      </c>
      <c r="I2438">
        <v>1419</v>
      </c>
      <c r="J2438">
        <v>278</v>
      </c>
      <c r="K2438">
        <v>1078</v>
      </c>
      <c r="L2438">
        <v>213</v>
      </c>
      <c r="M2438" s="5">
        <v>22193</v>
      </c>
      <c r="N2438" s="5">
        <v>30986.017609999999</v>
      </c>
      <c r="O2438" s="5">
        <v>2936.4</v>
      </c>
      <c r="P2438" s="5">
        <v>4099.8216599999996</v>
      </c>
      <c r="Q2438" s="5">
        <v>26260</v>
      </c>
      <c r="R2438" s="5">
        <v>36664.390679999997</v>
      </c>
      <c r="S2438" s="5">
        <v>195</v>
      </c>
      <c r="T2438" s="5">
        <v>272.26032679999997</v>
      </c>
      <c r="U2438">
        <v>1058</v>
      </c>
      <c r="V2438">
        <v>302</v>
      </c>
      <c r="W2438">
        <v>1011</v>
      </c>
      <c r="X2438">
        <v>156</v>
      </c>
      <c r="Y2438">
        <v>62</v>
      </c>
      <c r="Z2438">
        <v>20</v>
      </c>
      <c r="AA2438">
        <v>88</v>
      </c>
      <c r="AB2438">
        <v>43</v>
      </c>
      <c r="AC2438">
        <v>14</v>
      </c>
      <c r="AD2438">
        <v>65</v>
      </c>
      <c r="AE2438">
        <v>81</v>
      </c>
      <c r="AF2438">
        <v>31</v>
      </c>
      <c r="AG2438">
        <v>111</v>
      </c>
      <c r="AH2438">
        <v>1033.9166666666665</v>
      </c>
      <c r="AI2438">
        <v>2014.3166666666664</v>
      </c>
      <c r="AJ2438">
        <v>2561.833333333333</v>
      </c>
      <c r="AK2438">
        <v>1021</v>
      </c>
      <c r="AL2438">
        <v>0.94749018549919095</v>
      </c>
      <c r="AM2438">
        <f t="shared" si="722"/>
        <v>1</v>
      </c>
      <c r="AN2438">
        <f t="shared" si="723"/>
        <v>967.38747939467396</v>
      </c>
      <c r="AO2438">
        <v>15.37</v>
      </c>
      <c r="AP2438">
        <f t="shared" si="724"/>
        <v>14.562924151122564</v>
      </c>
      <c r="AQ2438">
        <v>3.27</v>
      </c>
      <c r="AR2438">
        <v>6430</v>
      </c>
      <c r="AS2438">
        <v>5.0737861885996933</v>
      </c>
      <c r="AT2438">
        <v>0.95342434974680834</v>
      </c>
      <c r="AU2438">
        <f t="shared" si="725"/>
        <v>4.8374712976199996</v>
      </c>
      <c r="AV2438">
        <f t="shared" si="726"/>
        <v>2.8602730492404249</v>
      </c>
      <c r="AW2438">
        <f t="shared" si="727"/>
        <v>6.6739704482276583</v>
      </c>
      <c r="AX2438">
        <f t="shared" si="730"/>
        <v>9.5342434974680828</v>
      </c>
      <c r="AY2438" s="4">
        <v>0.1</v>
      </c>
      <c r="AZ2438">
        <v>35</v>
      </c>
      <c r="BA2438" s="1">
        <f t="shared" si="728"/>
        <v>0.10368970511989745</v>
      </c>
      <c r="BB2438">
        <v>0.53815000000000002</v>
      </c>
      <c r="BC2438">
        <v>4.8224999999999997E-2</v>
      </c>
      <c r="BD2438">
        <v>6.43E-3</v>
      </c>
      <c r="BE2438">
        <v>160000</v>
      </c>
      <c r="BF2438">
        <f t="shared" si="731"/>
        <v>74.400000000000006</v>
      </c>
      <c r="BG2438" s="7">
        <f t="shared" si="732"/>
        <v>0.78884137209302341</v>
      </c>
      <c r="BH2438" s="8">
        <f t="shared" si="733"/>
        <v>1.5776827441860468</v>
      </c>
      <c r="BI2438" s="7">
        <f t="shared" si="734"/>
        <v>2.36652411627907</v>
      </c>
      <c r="BJ2438">
        <v>340.8</v>
      </c>
      <c r="BK2438">
        <v>6390</v>
      </c>
      <c r="BL2438">
        <v>0.12</v>
      </c>
      <c r="BM2438">
        <v>0.11</v>
      </c>
      <c r="BN2438" s="3">
        <f t="shared" si="729"/>
        <v>5.8742000141756782E-2</v>
      </c>
      <c r="BO2438" s="3">
        <f t="shared" si="735"/>
        <v>8.9644487093081662E-2</v>
      </c>
      <c r="BP2438" s="3">
        <f t="shared" si="736"/>
        <v>7.6931102356001008E-2</v>
      </c>
      <c r="BQ2438" s="3">
        <f t="shared" si="737"/>
        <v>0.11984473233810485</v>
      </c>
      <c r="BR2438">
        <f t="shared" si="738"/>
        <v>7.0629268770156239E-2</v>
      </c>
      <c r="BS2438">
        <f t="shared" si="739"/>
        <v>0.10132599027939254</v>
      </c>
      <c r="BT2438" s="5">
        <f t="shared" si="740"/>
        <v>463.53892618682261</v>
      </c>
    </row>
    <row r="2439" spans="1:72" x14ac:dyDescent="0.2">
      <c r="A2439">
        <v>15</v>
      </c>
      <c r="B2439">
        <v>47087</v>
      </c>
      <c r="C2439" t="s">
        <v>1298</v>
      </c>
      <c r="D2439">
        <v>47</v>
      </c>
      <c r="E2439" t="s">
        <v>1300</v>
      </c>
      <c r="F2439" t="s">
        <v>1301</v>
      </c>
      <c r="G2439" t="s">
        <v>52</v>
      </c>
      <c r="H2439">
        <v>87</v>
      </c>
      <c r="I2439">
        <v>1483</v>
      </c>
      <c r="J2439">
        <v>254</v>
      </c>
      <c r="K2439">
        <v>1141</v>
      </c>
      <c r="L2439">
        <v>218</v>
      </c>
      <c r="M2439" s="5">
        <v>22833</v>
      </c>
      <c r="N2439" s="5">
        <v>31879.589960000001</v>
      </c>
      <c r="O2439" s="5">
        <v>3104.9</v>
      </c>
      <c r="P2439" s="5">
        <v>4335.0825070000001</v>
      </c>
      <c r="Q2439" s="5">
        <v>27654</v>
      </c>
      <c r="R2439" s="5">
        <v>38610.702969999998</v>
      </c>
      <c r="S2439" s="5">
        <v>204</v>
      </c>
      <c r="T2439" s="5">
        <v>284.82618810000002</v>
      </c>
      <c r="U2439">
        <v>1149</v>
      </c>
      <c r="V2439">
        <v>258</v>
      </c>
      <c r="W2439">
        <v>1067</v>
      </c>
      <c r="X2439">
        <v>165</v>
      </c>
      <c r="Y2439">
        <v>62</v>
      </c>
      <c r="Z2439">
        <v>20</v>
      </c>
      <c r="AA2439">
        <v>88</v>
      </c>
      <c r="AB2439">
        <v>43</v>
      </c>
      <c r="AC2439">
        <v>14</v>
      </c>
      <c r="AD2439">
        <v>65</v>
      </c>
      <c r="AE2439">
        <v>81</v>
      </c>
      <c r="AF2439">
        <v>31</v>
      </c>
      <c r="AG2439">
        <v>111</v>
      </c>
      <c r="AH2439">
        <v>1033.9166666666665</v>
      </c>
      <c r="AI2439">
        <v>2014.3166666666664</v>
      </c>
      <c r="AJ2439">
        <v>2561.833333333333</v>
      </c>
      <c r="AK2439">
        <v>1021</v>
      </c>
      <c r="AL2439">
        <v>0.94294717576768705</v>
      </c>
      <c r="AM2439">
        <f t="shared" si="722"/>
        <v>1</v>
      </c>
      <c r="AN2439">
        <f t="shared" si="723"/>
        <v>962.74906645880844</v>
      </c>
      <c r="AO2439">
        <v>15.37</v>
      </c>
      <c r="AP2439">
        <f t="shared" si="724"/>
        <v>14.493098091549349</v>
      </c>
      <c r="AQ2439">
        <v>3.27</v>
      </c>
      <c r="AR2439">
        <v>6430</v>
      </c>
      <c r="AS2439">
        <v>5.0737861885996933</v>
      </c>
      <c r="AT2439">
        <v>0.98926574644354004</v>
      </c>
      <c r="AU2439">
        <f t="shared" si="725"/>
        <v>5.0193228811599999</v>
      </c>
      <c r="AV2439">
        <f t="shared" si="726"/>
        <v>2.9677972393306202</v>
      </c>
      <c r="AW2439">
        <f t="shared" si="727"/>
        <v>6.9248602251047799</v>
      </c>
      <c r="AX2439">
        <f t="shared" si="730"/>
        <v>9.8926574644354002</v>
      </c>
      <c r="AY2439" s="4">
        <v>0.1</v>
      </c>
      <c r="AZ2439">
        <v>35</v>
      </c>
      <c r="BA2439" s="1">
        <f t="shared" si="728"/>
        <v>0.10368970511989745</v>
      </c>
      <c r="BB2439">
        <v>0.53815000000000002</v>
      </c>
      <c r="BC2439">
        <v>4.8224999999999997E-2</v>
      </c>
      <c r="BD2439">
        <v>6.43E-3</v>
      </c>
      <c r="BE2439">
        <v>160000</v>
      </c>
      <c r="BF2439">
        <f t="shared" si="731"/>
        <v>74.400000000000006</v>
      </c>
      <c r="BG2439" s="7">
        <f t="shared" si="732"/>
        <v>0.78884137209302341</v>
      </c>
      <c r="BH2439" s="8">
        <f t="shared" si="733"/>
        <v>1.5776827441860468</v>
      </c>
      <c r="BI2439" s="7">
        <f t="shared" si="734"/>
        <v>2.36652411627907</v>
      </c>
      <c r="BJ2439">
        <v>340.8</v>
      </c>
      <c r="BK2439">
        <v>6390</v>
      </c>
      <c r="BL2439">
        <v>0.12</v>
      </c>
      <c r="BM2439">
        <v>0.11</v>
      </c>
      <c r="BN2439" s="3">
        <f t="shared" si="729"/>
        <v>5.9794471062957225E-2</v>
      </c>
      <c r="BO2439" s="3">
        <f t="shared" si="735"/>
        <v>9.0758788566395743E-2</v>
      </c>
      <c r="BP2439" s="3">
        <f t="shared" si="736"/>
        <v>7.7567478689432839E-2</v>
      </c>
      <c r="BQ2439" s="3">
        <f t="shared" si="737"/>
        <v>0.12209432993685655</v>
      </c>
      <c r="BR2439">
        <f t="shared" si="738"/>
        <v>7.174357024347032E-2</v>
      </c>
      <c r="BS2439">
        <f t="shared" si="739"/>
        <v>0.10244029175270662</v>
      </c>
      <c r="BT2439" s="5">
        <f t="shared" si="740"/>
        <v>463.53892618682261</v>
      </c>
    </row>
    <row r="2440" spans="1:72" x14ac:dyDescent="0.2">
      <c r="A2440">
        <v>15</v>
      </c>
      <c r="B2440">
        <v>47089</v>
      </c>
      <c r="C2440" t="s">
        <v>1298</v>
      </c>
      <c r="D2440">
        <v>47</v>
      </c>
      <c r="E2440" t="s">
        <v>1300</v>
      </c>
      <c r="F2440" t="s">
        <v>1301</v>
      </c>
      <c r="G2440" t="s">
        <v>237</v>
      </c>
      <c r="H2440">
        <v>89</v>
      </c>
      <c r="I2440">
        <v>3288</v>
      </c>
      <c r="J2440">
        <v>206</v>
      </c>
      <c r="K2440">
        <v>1522</v>
      </c>
      <c r="L2440">
        <v>435</v>
      </c>
      <c r="M2440" s="5">
        <v>45423</v>
      </c>
      <c r="N2440" s="5">
        <v>63419.901669999999</v>
      </c>
      <c r="O2440" s="5">
        <v>3983.1</v>
      </c>
      <c r="P2440" s="5">
        <v>5561.2313219999996</v>
      </c>
      <c r="Q2440" s="5">
        <v>36509</v>
      </c>
      <c r="R2440" s="5">
        <v>50974.114220000003</v>
      </c>
      <c r="S2440" s="5">
        <v>367</v>
      </c>
      <c r="T2440" s="5">
        <v>512.40789719999998</v>
      </c>
      <c r="U2440">
        <v>1723</v>
      </c>
      <c r="V2440">
        <v>223</v>
      </c>
      <c r="W2440">
        <v>1188</v>
      </c>
      <c r="X2440">
        <v>230</v>
      </c>
      <c r="Y2440">
        <v>62</v>
      </c>
      <c r="Z2440">
        <v>20</v>
      </c>
      <c r="AA2440">
        <v>88</v>
      </c>
      <c r="AB2440">
        <v>43</v>
      </c>
      <c r="AC2440">
        <v>14</v>
      </c>
      <c r="AD2440">
        <v>65</v>
      </c>
      <c r="AE2440">
        <v>81</v>
      </c>
      <c r="AF2440">
        <v>31</v>
      </c>
      <c r="AG2440">
        <v>111</v>
      </c>
      <c r="AH2440">
        <v>1033.9166666666665</v>
      </c>
      <c r="AI2440">
        <v>2014.3166666666664</v>
      </c>
      <c r="AJ2440">
        <v>2561.833333333333</v>
      </c>
      <c r="AK2440">
        <v>1021</v>
      </c>
      <c r="AL2440">
        <v>0.93747460842132602</v>
      </c>
      <c r="AM2440">
        <f t="shared" si="722"/>
        <v>1</v>
      </c>
      <c r="AN2440">
        <f t="shared" si="723"/>
        <v>957.16157519817386</v>
      </c>
      <c r="AO2440">
        <v>15.37</v>
      </c>
      <c r="AP2440">
        <f t="shared" si="724"/>
        <v>14.40898473143578</v>
      </c>
      <c r="AQ2440">
        <v>3.27</v>
      </c>
      <c r="AR2440">
        <v>6430</v>
      </c>
      <c r="AS2440">
        <v>5.0737861885996933</v>
      </c>
      <c r="AT2440">
        <v>1.0334597583263871</v>
      </c>
      <c r="AU2440">
        <f t="shared" si="725"/>
        <v>5.2435538482700004</v>
      </c>
      <c r="AV2440">
        <f t="shared" si="726"/>
        <v>3.1003792749791614</v>
      </c>
      <c r="AW2440">
        <f t="shared" si="727"/>
        <v>7.23421830828471</v>
      </c>
      <c r="AX2440">
        <f t="shared" si="730"/>
        <v>10.334597583263871</v>
      </c>
      <c r="AY2440" s="4">
        <v>0.1</v>
      </c>
      <c r="AZ2440">
        <v>35</v>
      </c>
      <c r="BA2440" s="1">
        <f t="shared" si="728"/>
        <v>0.10368970511989745</v>
      </c>
      <c r="BB2440">
        <v>0.53815000000000002</v>
      </c>
      <c r="BC2440">
        <v>4.8224999999999997E-2</v>
      </c>
      <c r="BD2440">
        <v>6.43E-3</v>
      </c>
      <c r="BE2440">
        <v>160000</v>
      </c>
      <c r="BF2440">
        <f t="shared" si="731"/>
        <v>74.400000000000006</v>
      </c>
      <c r="BG2440" s="7">
        <f t="shared" si="732"/>
        <v>0.78884137209302341</v>
      </c>
      <c r="BH2440" s="8">
        <f t="shared" si="733"/>
        <v>1.5776827441860468</v>
      </c>
      <c r="BI2440" s="7">
        <f t="shared" si="734"/>
        <v>2.36652411627907</v>
      </c>
      <c r="BJ2440">
        <v>340.8</v>
      </c>
      <c r="BK2440">
        <v>6390</v>
      </c>
      <c r="BL2440">
        <v>0.12</v>
      </c>
      <c r="BM2440">
        <v>0.11</v>
      </c>
      <c r="BN2440" s="3">
        <f t="shared" si="729"/>
        <v>6.1095535541337787E-2</v>
      </c>
      <c r="BO2440" s="3">
        <f t="shared" si="735"/>
        <v>9.3877538971842742E-2</v>
      </c>
      <c r="BP2440" s="3">
        <f t="shared" si="736"/>
        <v>8.0096926465582655E-2</v>
      </c>
      <c r="BQ2440" s="3">
        <f t="shared" si="737"/>
        <v>0.12661295018785335</v>
      </c>
      <c r="BR2440">
        <f t="shared" si="738"/>
        <v>7.4862320648917333E-2</v>
      </c>
      <c r="BS2440">
        <f t="shared" si="739"/>
        <v>0.10555904215815362</v>
      </c>
      <c r="BT2440" s="5">
        <f t="shared" si="740"/>
        <v>463.53892618682261</v>
      </c>
    </row>
    <row r="2441" spans="1:72" x14ac:dyDescent="0.2">
      <c r="A2441">
        <v>15</v>
      </c>
      <c r="B2441">
        <v>47091</v>
      </c>
      <c r="C2441" t="s">
        <v>1298</v>
      </c>
      <c r="D2441">
        <v>47</v>
      </c>
      <c r="E2441" t="s">
        <v>1300</v>
      </c>
      <c r="F2441" t="s">
        <v>1301</v>
      </c>
      <c r="G2441" t="s">
        <v>58</v>
      </c>
      <c r="H2441">
        <v>91</v>
      </c>
      <c r="I2441">
        <v>2268</v>
      </c>
      <c r="J2441">
        <v>169</v>
      </c>
      <c r="K2441">
        <v>1433</v>
      </c>
      <c r="L2441">
        <v>309</v>
      </c>
      <c r="M2441" s="5">
        <v>32930</v>
      </c>
      <c r="N2441" s="5">
        <v>45977.090069999998</v>
      </c>
      <c r="O2441" s="5">
        <v>2453.1999999999998</v>
      </c>
      <c r="P2441" s="5">
        <v>3425.174532</v>
      </c>
      <c r="Q2441" s="5">
        <v>32293</v>
      </c>
      <c r="R2441" s="5">
        <v>45087.706330000001</v>
      </c>
      <c r="S2441" s="5">
        <v>279</v>
      </c>
      <c r="T2441" s="5">
        <v>389.54169839999997</v>
      </c>
      <c r="U2441">
        <v>1491</v>
      </c>
      <c r="V2441">
        <v>194</v>
      </c>
      <c r="W2441">
        <v>1244</v>
      </c>
      <c r="X2441">
        <v>205</v>
      </c>
      <c r="Y2441">
        <v>62</v>
      </c>
      <c r="Z2441">
        <v>20</v>
      </c>
      <c r="AA2441">
        <v>88</v>
      </c>
      <c r="AB2441">
        <v>43</v>
      </c>
      <c r="AC2441">
        <v>14</v>
      </c>
      <c r="AD2441">
        <v>65</v>
      </c>
      <c r="AE2441">
        <v>81</v>
      </c>
      <c r="AF2441">
        <v>31</v>
      </c>
      <c r="AG2441">
        <v>111</v>
      </c>
      <c r="AH2441">
        <v>1033.9166666666665</v>
      </c>
      <c r="AI2441">
        <v>2014.3166666666664</v>
      </c>
      <c r="AJ2441">
        <v>2561.833333333333</v>
      </c>
      <c r="AK2441">
        <v>1021</v>
      </c>
      <c r="AL2441">
        <v>0.95848721265792802</v>
      </c>
      <c r="AM2441">
        <f t="shared" si="722"/>
        <v>1</v>
      </c>
      <c r="AN2441">
        <f t="shared" si="723"/>
        <v>978.61544412374451</v>
      </c>
      <c r="AO2441">
        <v>15.37</v>
      </c>
      <c r="AP2441">
        <f t="shared" si="724"/>
        <v>14.731948458552353</v>
      </c>
      <c r="AQ2441">
        <v>3.27</v>
      </c>
      <c r="AR2441">
        <v>6430</v>
      </c>
      <c r="AS2441">
        <v>5.0737861885996933</v>
      </c>
      <c r="AT2441">
        <v>1.0286755707911417</v>
      </c>
      <c r="AU2441">
        <f t="shared" si="725"/>
        <v>5.2192799036300004</v>
      </c>
      <c r="AV2441">
        <f t="shared" si="726"/>
        <v>3.0860267123734251</v>
      </c>
      <c r="AW2441">
        <f t="shared" si="727"/>
        <v>7.2007289955379914</v>
      </c>
      <c r="AX2441">
        <f t="shared" si="730"/>
        <v>10.286755707911418</v>
      </c>
      <c r="AY2441" s="4">
        <v>0.1</v>
      </c>
      <c r="AZ2441">
        <v>35</v>
      </c>
      <c r="BA2441" s="1">
        <f t="shared" si="728"/>
        <v>0.10368970511989745</v>
      </c>
      <c r="BB2441">
        <v>0.53815000000000002</v>
      </c>
      <c r="BC2441">
        <v>4.8224999999999997E-2</v>
      </c>
      <c r="BD2441">
        <v>6.43E-3</v>
      </c>
      <c r="BE2441">
        <v>160000</v>
      </c>
      <c r="BF2441">
        <f t="shared" si="731"/>
        <v>74.400000000000006</v>
      </c>
      <c r="BG2441" s="7">
        <f t="shared" si="732"/>
        <v>0.78884137209302341</v>
      </c>
      <c r="BH2441" s="8">
        <f t="shared" si="733"/>
        <v>1.5776827441860468</v>
      </c>
      <c r="BI2441" s="7">
        <f t="shared" si="734"/>
        <v>2.36652411627907</v>
      </c>
      <c r="BJ2441">
        <v>340.8</v>
      </c>
      <c r="BK2441">
        <v>6390</v>
      </c>
      <c r="BL2441">
        <v>0.12</v>
      </c>
      <c r="BM2441">
        <v>0.11</v>
      </c>
      <c r="BN2441" s="3">
        <f t="shared" si="729"/>
        <v>6.1479845302120632E-2</v>
      </c>
      <c r="BO2441" s="3">
        <f t="shared" si="735"/>
        <v>9.3224691651982369E-2</v>
      </c>
      <c r="BP2441" s="3">
        <f t="shared" si="736"/>
        <v>7.9507873632202589E-2</v>
      </c>
      <c r="BQ2441" s="3">
        <f t="shared" si="737"/>
        <v>0.12580856107351188</v>
      </c>
      <c r="BR2441">
        <f t="shared" si="738"/>
        <v>7.420947332905696E-2</v>
      </c>
      <c r="BS2441">
        <f t="shared" si="739"/>
        <v>0.10490619483829325</v>
      </c>
      <c r="BT2441" s="5">
        <f t="shared" si="740"/>
        <v>463.53892618682261</v>
      </c>
    </row>
    <row r="2442" spans="1:72" x14ac:dyDescent="0.2">
      <c r="A2442">
        <v>15</v>
      </c>
      <c r="B2442">
        <v>47093</v>
      </c>
      <c r="C2442" t="s">
        <v>1298</v>
      </c>
      <c r="D2442">
        <v>47</v>
      </c>
      <c r="E2442" t="s">
        <v>1300</v>
      </c>
      <c r="F2442" t="s">
        <v>1301</v>
      </c>
      <c r="G2442" t="s">
        <v>70</v>
      </c>
      <c r="H2442">
        <v>93</v>
      </c>
      <c r="I2442">
        <v>4043</v>
      </c>
      <c r="J2442">
        <v>214</v>
      </c>
      <c r="K2442">
        <v>1742</v>
      </c>
      <c r="L2442">
        <v>576</v>
      </c>
      <c r="M2442" s="5">
        <v>61906</v>
      </c>
      <c r="N2442" s="5">
        <v>86433.578429999994</v>
      </c>
      <c r="O2442" s="5">
        <v>2159.8000000000002</v>
      </c>
      <c r="P2442" s="5">
        <v>3015.5274559999998</v>
      </c>
      <c r="Q2442" s="5">
        <v>39195</v>
      </c>
      <c r="R2442" s="5">
        <v>54724.325700000001</v>
      </c>
      <c r="S2442" s="5">
        <v>482</v>
      </c>
      <c r="T2442" s="5">
        <v>672.97167969999998</v>
      </c>
      <c r="U2442">
        <v>1740</v>
      </c>
      <c r="V2442">
        <v>208</v>
      </c>
      <c r="W2442">
        <v>1207</v>
      </c>
      <c r="X2442">
        <v>243</v>
      </c>
      <c r="Y2442">
        <v>62</v>
      </c>
      <c r="Z2442">
        <v>20</v>
      </c>
      <c r="AA2442">
        <v>88</v>
      </c>
      <c r="AB2442">
        <v>43</v>
      </c>
      <c r="AC2442">
        <v>14</v>
      </c>
      <c r="AD2442">
        <v>65</v>
      </c>
      <c r="AE2442">
        <v>81</v>
      </c>
      <c r="AF2442">
        <v>31</v>
      </c>
      <c r="AG2442">
        <v>111</v>
      </c>
      <c r="AH2442">
        <v>1033.9166666666665</v>
      </c>
      <c r="AI2442">
        <v>2014.3166666666664</v>
      </c>
      <c r="AJ2442">
        <v>2561.833333333333</v>
      </c>
      <c r="AK2442">
        <v>1021</v>
      </c>
      <c r="AL2442">
        <v>0.93033102580479199</v>
      </c>
      <c r="AM2442">
        <f t="shared" si="722"/>
        <v>1</v>
      </c>
      <c r="AN2442">
        <f t="shared" si="723"/>
        <v>949.86797734669267</v>
      </c>
      <c r="AO2442">
        <v>15.37</v>
      </c>
      <c r="AP2442">
        <f t="shared" si="724"/>
        <v>14.299187866619652</v>
      </c>
      <c r="AQ2442">
        <v>3.27</v>
      </c>
      <c r="AR2442">
        <v>6430</v>
      </c>
      <c r="AS2442">
        <v>5.0737861885996933</v>
      </c>
      <c r="AT2442">
        <v>1.0217286141576125</v>
      </c>
      <c r="AU2442">
        <f t="shared" si="725"/>
        <v>5.1840325310099997</v>
      </c>
      <c r="AV2442">
        <f t="shared" si="726"/>
        <v>3.0651858424728378</v>
      </c>
      <c r="AW2442">
        <f t="shared" si="727"/>
        <v>7.1521002991032878</v>
      </c>
      <c r="AX2442">
        <f t="shared" si="730"/>
        <v>10.217286141576125</v>
      </c>
      <c r="AY2442" s="4">
        <v>0.1</v>
      </c>
      <c r="AZ2442">
        <v>35</v>
      </c>
      <c r="BA2442" s="1">
        <f t="shared" si="728"/>
        <v>0.10368970511989745</v>
      </c>
      <c r="BB2442">
        <v>0.53815000000000002</v>
      </c>
      <c r="BC2442">
        <v>4.8224999999999997E-2</v>
      </c>
      <c r="BD2442">
        <v>6.43E-3</v>
      </c>
      <c r="BE2442">
        <v>160000</v>
      </c>
      <c r="BF2442">
        <f t="shared" si="731"/>
        <v>74.400000000000006</v>
      </c>
      <c r="BG2442" s="7">
        <f t="shared" si="732"/>
        <v>0.78884137209302341</v>
      </c>
      <c r="BH2442" s="8">
        <f t="shared" si="733"/>
        <v>1.5776827441860468</v>
      </c>
      <c r="BI2442" s="7">
        <f t="shared" si="734"/>
        <v>2.36652411627907</v>
      </c>
      <c r="BJ2442">
        <v>340.8</v>
      </c>
      <c r="BK2442">
        <v>6390</v>
      </c>
      <c r="BL2442">
        <v>0.12</v>
      </c>
      <c r="BM2442">
        <v>0.11</v>
      </c>
      <c r="BN2442" s="3">
        <f t="shared" si="729"/>
        <v>6.0529098529777565E-2</v>
      </c>
      <c r="BO2442" s="3">
        <f t="shared" si="735"/>
        <v>9.4537161654471791E-2</v>
      </c>
      <c r="BP2442" s="3">
        <f t="shared" si="736"/>
        <v>8.0912977447177847E-2</v>
      </c>
      <c r="BQ2442" s="3">
        <f t="shared" si="737"/>
        <v>0.12690098237041197</v>
      </c>
      <c r="BR2442">
        <f t="shared" si="738"/>
        <v>7.5521943331546382E-2</v>
      </c>
      <c r="BS2442">
        <f t="shared" si="739"/>
        <v>0.10621866484078267</v>
      </c>
      <c r="BT2442" s="5">
        <f t="shared" si="740"/>
        <v>463.53892618682261</v>
      </c>
    </row>
    <row r="2443" spans="1:72" x14ac:dyDescent="0.2">
      <c r="A2443">
        <v>15</v>
      </c>
      <c r="B2443">
        <v>47095</v>
      </c>
      <c r="C2443" t="s">
        <v>1298</v>
      </c>
      <c r="D2443">
        <v>47</v>
      </c>
      <c r="E2443" t="s">
        <v>1300</v>
      </c>
      <c r="F2443" t="s">
        <v>1301</v>
      </c>
      <c r="G2443" t="s">
        <v>232</v>
      </c>
      <c r="H2443">
        <v>95</v>
      </c>
      <c r="I2443">
        <v>1235</v>
      </c>
      <c r="J2443">
        <v>720</v>
      </c>
      <c r="K2443">
        <v>1061</v>
      </c>
      <c r="L2443">
        <v>185</v>
      </c>
      <c r="M2443" s="5">
        <v>17997</v>
      </c>
      <c r="N2443" s="5">
        <v>25127.53386</v>
      </c>
      <c r="O2443" s="5">
        <v>4518.5</v>
      </c>
      <c r="P2443" s="5">
        <v>6308.7604449999999</v>
      </c>
      <c r="Q2443" s="5">
        <v>24698</v>
      </c>
      <c r="R2443" s="5">
        <v>34483.515650000001</v>
      </c>
      <c r="S2443" s="5">
        <v>174</v>
      </c>
      <c r="T2443" s="5">
        <v>242.93998400000001</v>
      </c>
      <c r="U2443">
        <v>957</v>
      </c>
      <c r="V2443">
        <v>604</v>
      </c>
      <c r="W2443">
        <v>973</v>
      </c>
      <c r="X2443">
        <v>141</v>
      </c>
      <c r="Y2443">
        <v>62</v>
      </c>
      <c r="Z2443">
        <v>20</v>
      </c>
      <c r="AA2443">
        <v>88</v>
      </c>
      <c r="AB2443">
        <v>43</v>
      </c>
      <c r="AC2443">
        <v>14</v>
      </c>
      <c r="AD2443">
        <v>65</v>
      </c>
      <c r="AE2443">
        <v>81</v>
      </c>
      <c r="AF2443">
        <v>31</v>
      </c>
      <c r="AG2443">
        <v>111</v>
      </c>
      <c r="AH2443">
        <v>1033.9166666666665</v>
      </c>
      <c r="AI2443">
        <v>2014.3166666666664</v>
      </c>
      <c r="AJ2443">
        <v>2561.833333333333</v>
      </c>
      <c r="AK2443">
        <v>1021</v>
      </c>
      <c r="AL2443">
        <v>0.96093293031056704</v>
      </c>
      <c r="AM2443">
        <f t="shared" si="722"/>
        <v>1</v>
      </c>
      <c r="AN2443">
        <f t="shared" si="723"/>
        <v>981.11252184708894</v>
      </c>
      <c r="AO2443">
        <v>15.37</v>
      </c>
      <c r="AP2443">
        <f t="shared" si="724"/>
        <v>14.769539138873414</v>
      </c>
      <c r="AQ2443">
        <v>3.27</v>
      </c>
      <c r="AR2443">
        <v>6430</v>
      </c>
      <c r="AS2443">
        <v>5.0737861885996933</v>
      </c>
      <c r="AT2443">
        <v>0.95428918422876963</v>
      </c>
      <c r="AU2443">
        <f t="shared" si="725"/>
        <v>4.8418592828699998</v>
      </c>
      <c r="AV2443">
        <f t="shared" si="726"/>
        <v>2.8628675526863088</v>
      </c>
      <c r="AW2443">
        <f t="shared" si="727"/>
        <v>6.6800242896013877</v>
      </c>
      <c r="AX2443">
        <f t="shared" si="730"/>
        <v>9.5428918422876965</v>
      </c>
      <c r="AY2443" s="4">
        <v>0.1</v>
      </c>
      <c r="AZ2443">
        <v>35</v>
      </c>
      <c r="BA2443" s="1">
        <f t="shared" si="728"/>
        <v>0.10368970511989745</v>
      </c>
      <c r="BB2443">
        <v>0.53815000000000002</v>
      </c>
      <c r="BC2443">
        <v>4.8224999999999997E-2</v>
      </c>
      <c r="BD2443">
        <v>6.43E-3</v>
      </c>
      <c r="BE2443">
        <v>160000</v>
      </c>
      <c r="BF2443">
        <f t="shared" si="731"/>
        <v>74.400000000000006</v>
      </c>
      <c r="BG2443" s="7">
        <f t="shared" si="732"/>
        <v>0.78884137209302341</v>
      </c>
      <c r="BH2443" s="8">
        <f t="shared" si="733"/>
        <v>1.5776827441860468</v>
      </c>
      <c r="BI2443" s="7">
        <f t="shared" si="734"/>
        <v>2.36652411627907</v>
      </c>
      <c r="BJ2443">
        <v>340.8</v>
      </c>
      <c r="BK2443">
        <v>6390</v>
      </c>
      <c r="BL2443">
        <v>0.12</v>
      </c>
      <c r="BM2443">
        <v>0.11</v>
      </c>
      <c r="BN2443" s="3">
        <f t="shared" si="729"/>
        <v>5.9115928404940878E-2</v>
      </c>
      <c r="BO2443" s="3">
        <f t="shared" si="735"/>
        <v>8.9740691052679622E-2</v>
      </c>
      <c r="BP2443" s="3">
        <f t="shared" si="736"/>
        <v>7.7015774227598491E-2</v>
      </c>
      <c r="BQ2443" s="3">
        <f t="shared" si="737"/>
        <v>0.1199683304097354</v>
      </c>
      <c r="BR2443">
        <f t="shared" si="738"/>
        <v>7.0725472729754199E-2</v>
      </c>
      <c r="BS2443">
        <f t="shared" si="739"/>
        <v>0.1014221942389905</v>
      </c>
      <c r="BT2443" s="5">
        <f t="shared" si="740"/>
        <v>463.53892618682261</v>
      </c>
    </row>
    <row r="2444" spans="1:72" x14ac:dyDescent="0.2">
      <c r="A2444">
        <v>15</v>
      </c>
      <c r="B2444">
        <v>47097</v>
      </c>
      <c r="C2444" t="s">
        <v>1298</v>
      </c>
      <c r="D2444">
        <v>47</v>
      </c>
      <c r="E2444" t="s">
        <v>1300</v>
      </c>
      <c r="F2444" t="s">
        <v>1301</v>
      </c>
      <c r="G2444" t="s">
        <v>1267</v>
      </c>
      <c r="H2444">
        <v>97</v>
      </c>
      <c r="I2444">
        <v>2094</v>
      </c>
      <c r="J2444">
        <v>579</v>
      </c>
      <c r="K2444">
        <v>1293</v>
      </c>
      <c r="L2444">
        <v>264</v>
      </c>
      <c r="M2444" s="5">
        <v>24644</v>
      </c>
      <c r="N2444" s="5">
        <v>34408.120490000001</v>
      </c>
      <c r="O2444" s="5">
        <v>4393.8999999999996</v>
      </c>
      <c r="P2444" s="5">
        <v>6134.7930779999997</v>
      </c>
      <c r="Q2444" s="5">
        <v>27546</v>
      </c>
      <c r="R2444" s="5">
        <v>38459.912629999999</v>
      </c>
      <c r="S2444" s="5">
        <v>230</v>
      </c>
      <c r="T2444" s="5">
        <v>321.127565</v>
      </c>
      <c r="U2444">
        <v>1145</v>
      </c>
      <c r="V2444">
        <v>444</v>
      </c>
      <c r="W2444">
        <v>1011</v>
      </c>
      <c r="X2444">
        <v>156</v>
      </c>
      <c r="Y2444">
        <v>62</v>
      </c>
      <c r="Z2444">
        <v>20</v>
      </c>
      <c r="AA2444">
        <v>88</v>
      </c>
      <c r="AB2444">
        <v>43</v>
      </c>
      <c r="AC2444">
        <v>14</v>
      </c>
      <c r="AD2444">
        <v>65</v>
      </c>
      <c r="AE2444">
        <v>81</v>
      </c>
      <c r="AF2444">
        <v>31</v>
      </c>
      <c r="AG2444">
        <v>111</v>
      </c>
      <c r="AH2444">
        <v>1033.9166666666665</v>
      </c>
      <c r="AI2444">
        <v>2014.3166666666664</v>
      </c>
      <c r="AJ2444">
        <v>2561.833333333333</v>
      </c>
      <c r="AK2444">
        <v>1021</v>
      </c>
      <c r="AL2444">
        <v>0.95425359769300999</v>
      </c>
      <c r="AM2444">
        <f t="shared" si="722"/>
        <v>1</v>
      </c>
      <c r="AN2444">
        <f t="shared" si="723"/>
        <v>974.29292324456321</v>
      </c>
      <c r="AO2444">
        <v>15.37</v>
      </c>
      <c r="AP2444">
        <f t="shared" si="724"/>
        <v>14.666877796541563</v>
      </c>
      <c r="AQ2444">
        <v>3.27</v>
      </c>
      <c r="AR2444">
        <v>6430</v>
      </c>
      <c r="AS2444">
        <v>5.0737861885996933</v>
      </c>
      <c r="AT2444">
        <v>0.93220828252035148</v>
      </c>
      <c r="AU2444">
        <f t="shared" si="725"/>
        <v>4.7298255087500003</v>
      </c>
      <c r="AV2444">
        <f t="shared" si="726"/>
        <v>2.7966248475610547</v>
      </c>
      <c r="AW2444">
        <f t="shared" si="727"/>
        <v>6.5254579776424606</v>
      </c>
      <c r="AX2444">
        <f t="shared" si="730"/>
        <v>9.3220828252035144</v>
      </c>
      <c r="AY2444" s="4">
        <v>0.1</v>
      </c>
      <c r="AZ2444">
        <v>35</v>
      </c>
      <c r="BA2444" s="1">
        <f t="shared" si="728"/>
        <v>0.10368970511989745</v>
      </c>
      <c r="BB2444">
        <v>0.53815000000000002</v>
      </c>
      <c r="BC2444">
        <v>4.8224999999999997E-2</v>
      </c>
      <c r="BD2444">
        <v>6.43E-3</v>
      </c>
      <c r="BE2444">
        <v>160000</v>
      </c>
      <c r="BF2444">
        <f t="shared" si="731"/>
        <v>74.400000000000006</v>
      </c>
      <c r="BG2444" s="7">
        <f t="shared" si="732"/>
        <v>0.78884137209302341</v>
      </c>
      <c r="BH2444" s="8">
        <f t="shared" si="733"/>
        <v>1.5776827441860468</v>
      </c>
      <c r="BI2444" s="7">
        <f t="shared" si="734"/>
        <v>2.36652411627907</v>
      </c>
      <c r="BJ2444">
        <v>340.8</v>
      </c>
      <c r="BK2444">
        <v>6390</v>
      </c>
      <c r="BL2444">
        <v>0.12</v>
      </c>
      <c r="BM2444">
        <v>0.11</v>
      </c>
      <c r="BN2444" s="3">
        <f t="shared" si="729"/>
        <v>5.8223775635737676E-2</v>
      </c>
      <c r="BO2444" s="3">
        <f t="shared" si="735"/>
        <v>8.9372251131140334E-2</v>
      </c>
      <c r="BP2444" s="3">
        <f t="shared" si="736"/>
        <v>7.694177087969542E-2</v>
      </c>
      <c r="BQ2444" s="3">
        <f t="shared" si="737"/>
        <v>0.11890046567593641</v>
      </c>
      <c r="BR2444">
        <f t="shared" si="738"/>
        <v>7.0357032808214912E-2</v>
      </c>
      <c r="BS2444">
        <f t="shared" si="739"/>
        <v>0.10105375431745121</v>
      </c>
      <c r="BT2444" s="5">
        <f t="shared" si="740"/>
        <v>463.53892618682261</v>
      </c>
    </row>
    <row r="2445" spans="1:72" x14ac:dyDescent="0.2">
      <c r="A2445">
        <v>15</v>
      </c>
      <c r="B2445">
        <v>47099</v>
      </c>
      <c r="C2445" t="s">
        <v>1298</v>
      </c>
      <c r="D2445">
        <v>47</v>
      </c>
      <c r="E2445" t="s">
        <v>1300</v>
      </c>
      <c r="F2445" t="s">
        <v>1301</v>
      </c>
      <c r="G2445" t="s">
        <v>873</v>
      </c>
      <c r="H2445">
        <v>99</v>
      </c>
      <c r="I2445">
        <v>1645</v>
      </c>
      <c r="J2445">
        <v>306</v>
      </c>
      <c r="K2445">
        <v>1159</v>
      </c>
      <c r="L2445">
        <v>242</v>
      </c>
      <c r="M2445" s="5">
        <v>25710</v>
      </c>
      <c r="N2445" s="5">
        <v>35896.47694</v>
      </c>
      <c r="O2445" s="5">
        <v>3618</v>
      </c>
      <c r="P2445" s="5">
        <v>5051.4762179999998</v>
      </c>
      <c r="Q2445" s="5">
        <v>29043</v>
      </c>
      <c r="R2445" s="5">
        <v>40550.034220000001</v>
      </c>
      <c r="S2445" s="5">
        <v>215</v>
      </c>
      <c r="T2445" s="5">
        <v>300.18446290000003</v>
      </c>
      <c r="U2445">
        <v>1107</v>
      </c>
      <c r="V2445">
        <v>285</v>
      </c>
      <c r="W2445">
        <v>1023</v>
      </c>
      <c r="X2445">
        <v>158</v>
      </c>
      <c r="Y2445">
        <v>62</v>
      </c>
      <c r="Z2445">
        <v>20</v>
      </c>
      <c r="AA2445">
        <v>88</v>
      </c>
      <c r="AB2445">
        <v>43</v>
      </c>
      <c r="AC2445">
        <v>14</v>
      </c>
      <c r="AD2445">
        <v>65</v>
      </c>
      <c r="AE2445">
        <v>81</v>
      </c>
      <c r="AF2445">
        <v>31</v>
      </c>
      <c r="AG2445">
        <v>111</v>
      </c>
      <c r="AH2445">
        <v>1033.9166666666665</v>
      </c>
      <c r="AI2445">
        <v>2014.3166666666664</v>
      </c>
      <c r="AJ2445">
        <v>2561.833333333333</v>
      </c>
      <c r="AK2445">
        <v>1021</v>
      </c>
      <c r="AL2445">
        <v>0.93691178411245302</v>
      </c>
      <c r="AM2445">
        <f t="shared" si="722"/>
        <v>1</v>
      </c>
      <c r="AN2445">
        <f t="shared" si="723"/>
        <v>956.58693157881453</v>
      </c>
      <c r="AO2445">
        <v>15.37</v>
      </c>
      <c r="AP2445">
        <f t="shared" si="724"/>
        <v>14.400334121808402</v>
      </c>
      <c r="AQ2445">
        <v>3.27</v>
      </c>
      <c r="AR2445">
        <v>6430</v>
      </c>
      <c r="AS2445">
        <v>5.0737861885996933</v>
      </c>
      <c r="AT2445">
        <v>0.93061939371417479</v>
      </c>
      <c r="AU2445">
        <f t="shared" si="725"/>
        <v>4.7217638266700002</v>
      </c>
      <c r="AV2445">
        <f t="shared" si="726"/>
        <v>2.7918581811425245</v>
      </c>
      <c r="AW2445">
        <f t="shared" si="727"/>
        <v>6.5143357559992232</v>
      </c>
      <c r="AX2445">
        <f t="shared" si="730"/>
        <v>9.3061939371417477</v>
      </c>
      <c r="AY2445" s="4">
        <v>0.1</v>
      </c>
      <c r="AZ2445">
        <v>35</v>
      </c>
      <c r="BA2445" s="1">
        <f t="shared" si="728"/>
        <v>0.10368970511989745</v>
      </c>
      <c r="BB2445">
        <v>0.53815000000000002</v>
      </c>
      <c r="BC2445">
        <v>4.8224999999999997E-2</v>
      </c>
      <c r="BD2445">
        <v>6.43E-3</v>
      </c>
      <c r="BE2445">
        <v>160000</v>
      </c>
      <c r="BF2445">
        <f t="shared" si="731"/>
        <v>74.400000000000006</v>
      </c>
      <c r="BG2445" s="7">
        <f t="shared" si="732"/>
        <v>0.78884137209302341</v>
      </c>
      <c r="BH2445" s="8">
        <f t="shared" si="733"/>
        <v>1.5776827441860468</v>
      </c>
      <c r="BI2445" s="7">
        <f t="shared" si="734"/>
        <v>2.36652411627907</v>
      </c>
      <c r="BJ2445">
        <v>340.8</v>
      </c>
      <c r="BK2445">
        <v>6390</v>
      </c>
      <c r="BL2445">
        <v>0.12</v>
      </c>
      <c r="BM2445">
        <v>0.11</v>
      </c>
      <c r="BN2445" s="3">
        <f t="shared" si="729"/>
        <v>5.7725951279660272E-2</v>
      </c>
      <c r="BO2445" s="3">
        <f t="shared" si="735"/>
        <v>8.893562805681203E-2</v>
      </c>
      <c r="BP2445" s="3">
        <f t="shared" si="736"/>
        <v>7.6526334756070361E-2</v>
      </c>
      <c r="BQ2445" s="3">
        <f t="shared" si="737"/>
        <v>0.11841351366714535</v>
      </c>
      <c r="BR2445">
        <f t="shared" si="738"/>
        <v>6.9920409733886607E-2</v>
      </c>
      <c r="BS2445">
        <f t="shared" si="739"/>
        <v>0.10061713124312291</v>
      </c>
      <c r="BT2445" s="5">
        <f t="shared" si="740"/>
        <v>463.53892618682261</v>
      </c>
    </row>
    <row r="2446" spans="1:72" x14ac:dyDescent="0.2">
      <c r="A2446">
        <v>15</v>
      </c>
      <c r="B2446">
        <v>47101</v>
      </c>
      <c r="C2446" t="s">
        <v>1298</v>
      </c>
      <c r="D2446">
        <v>47</v>
      </c>
      <c r="E2446" t="s">
        <v>1300</v>
      </c>
      <c r="F2446" t="s">
        <v>1301</v>
      </c>
      <c r="G2446" t="s">
        <v>704</v>
      </c>
      <c r="H2446">
        <v>101</v>
      </c>
      <c r="I2446">
        <v>1371</v>
      </c>
      <c r="J2446">
        <v>244</v>
      </c>
      <c r="K2446">
        <v>1079</v>
      </c>
      <c r="L2446">
        <v>204</v>
      </c>
      <c r="M2446" s="5">
        <v>21610</v>
      </c>
      <c r="N2446" s="5">
        <v>30172.029040000001</v>
      </c>
      <c r="O2446" s="5">
        <v>3002.1</v>
      </c>
      <c r="P2446" s="5">
        <v>4191.552447</v>
      </c>
      <c r="Q2446" s="5">
        <v>26363</v>
      </c>
      <c r="R2446" s="5">
        <v>36808.199979999998</v>
      </c>
      <c r="S2446" s="5">
        <v>188</v>
      </c>
      <c r="T2446" s="5">
        <v>262.48687919999998</v>
      </c>
      <c r="U2446">
        <v>1048</v>
      </c>
      <c r="V2446">
        <v>268</v>
      </c>
      <c r="W2446">
        <v>1012</v>
      </c>
      <c r="X2446">
        <v>152</v>
      </c>
      <c r="Y2446">
        <v>62</v>
      </c>
      <c r="Z2446">
        <v>20</v>
      </c>
      <c r="AA2446">
        <v>88</v>
      </c>
      <c r="AB2446">
        <v>43</v>
      </c>
      <c r="AC2446">
        <v>14</v>
      </c>
      <c r="AD2446">
        <v>65</v>
      </c>
      <c r="AE2446">
        <v>81</v>
      </c>
      <c r="AF2446">
        <v>31</v>
      </c>
      <c r="AG2446">
        <v>111</v>
      </c>
      <c r="AH2446">
        <v>1033.9166666666665</v>
      </c>
      <c r="AI2446">
        <v>2014.3166666666664</v>
      </c>
      <c r="AJ2446">
        <v>2561.833333333333</v>
      </c>
      <c r="AK2446">
        <v>1021</v>
      </c>
      <c r="AL2446">
        <v>0.94059106707572904</v>
      </c>
      <c r="AM2446">
        <f t="shared" si="722"/>
        <v>1</v>
      </c>
      <c r="AN2446">
        <f t="shared" si="723"/>
        <v>960.34347948431935</v>
      </c>
      <c r="AO2446">
        <v>15.37</v>
      </c>
      <c r="AP2446">
        <f t="shared" si="724"/>
        <v>14.456884700953955</v>
      </c>
      <c r="AQ2446">
        <v>3.27</v>
      </c>
      <c r="AR2446">
        <v>6430</v>
      </c>
      <c r="AS2446">
        <v>5.0737861885996933</v>
      </c>
      <c r="AT2446">
        <v>0.91688165406984079</v>
      </c>
      <c r="AU2446">
        <f t="shared" si="725"/>
        <v>4.6520614729999998</v>
      </c>
      <c r="AV2446">
        <f t="shared" si="726"/>
        <v>2.7506449622095221</v>
      </c>
      <c r="AW2446">
        <f t="shared" si="727"/>
        <v>6.4181715784888853</v>
      </c>
      <c r="AX2446">
        <f t="shared" si="730"/>
        <v>9.1688165406984083</v>
      </c>
      <c r="AY2446" s="4">
        <v>0.1</v>
      </c>
      <c r="AZ2446">
        <v>35</v>
      </c>
      <c r="BA2446" s="1">
        <f t="shared" si="728"/>
        <v>0.10368970511989745</v>
      </c>
      <c r="BB2446">
        <v>0.53815000000000002</v>
      </c>
      <c r="BC2446">
        <v>4.8224999999999997E-2</v>
      </c>
      <c r="BD2446">
        <v>6.43E-3</v>
      </c>
      <c r="BE2446">
        <v>160000</v>
      </c>
      <c r="BF2446">
        <f t="shared" si="731"/>
        <v>74.400000000000006</v>
      </c>
      <c r="BG2446" s="7">
        <f t="shared" si="732"/>
        <v>0.78884137209302341</v>
      </c>
      <c r="BH2446" s="8">
        <f t="shared" si="733"/>
        <v>1.5776827441860468</v>
      </c>
      <c r="BI2446" s="7">
        <f t="shared" si="734"/>
        <v>2.36652411627907</v>
      </c>
      <c r="BJ2446">
        <v>340.8</v>
      </c>
      <c r="BK2446">
        <v>6390</v>
      </c>
      <c r="BL2446">
        <v>0.12</v>
      </c>
      <c r="BM2446">
        <v>0.11</v>
      </c>
      <c r="BN2446" s="3">
        <f t="shared" si="729"/>
        <v>5.7372387030816811E-2</v>
      </c>
      <c r="BO2446" s="3">
        <f t="shared" si="735"/>
        <v>8.8232192409436735E-2</v>
      </c>
      <c r="BP2446" s="3">
        <f t="shared" si="736"/>
        <v>7.6006084245053951E-2</v>
      </c>
      <c r="BQ2446" s="3">
        <f t="shared" si="737"/>
        <v>0.11727492749473749</v>
      </c>
      <c r="BR2446">
        <f t="shared" si="738"/>
        <v>6.9216974086511313E-2</v>
      </c>
      <c r="BS2446">
        <f t="shared" si="739"/>
        <v>9.9913695595747601E-2</v>
      </c>
      <c r="BT2446" s="5">
        <f t="shared" si="740"/>
        <v>463.53892618682261</v>
      </c>
    </row>
    <row r="2447" spans="1:72" x14ac:dyDescent="0.2">
      <c r="A2447">
        <v>15</v>
      </c>
      <c r="B2447">
        <v>47103</v>
      </c>
      <c r="C2447" t="s">
        <v>1298</v>
      </c>
      <c r="D2447">
        <v>47</v>
      </c>
      <c r="E2447" t="s">
        <v>1300</v>
      </c>
      <c r="F2447" t="s">
        <v>1301</v>
      </c>
      <c r="G2447" t="s">
        <v>271</v>
      </c>
      <c r="H2447">
        <v>103</v>
      </c>
      <c r="I2447">
        <v>1828</v>
      </c>
      <c r="J2447">
        <v>296</v>
      </c>
      <c r="K2447">
        <v>1270</v>
      </c>
      <c r="L2447">
        <v>255</v>
      </c>
      <c r="M2447" s="5">
        <v>26861</v>
      </c>
      <c r="N2447" s="5">
        <v>37503.510970000003</v>
      </c>
      <c r="O2447" s="5">
        <v>3529.3</v>
      </c>
      <c r="P2447" s="5">
        <v>4927.6326749999998</v>
      </c>
      <c r="Q2447" s="5">
        <v>29917</v>
      </c>
      <c r="R2447" s="5">
        <v>41770.31897</v>
      </c>
      <c r="S2447" s="5">
        <v>225</v>
      </c>
      <c r="T2447" s="5">
        <v>314.14653099999998</v>
      </c>
      <c r="U2447">
        <v>1186</v>
      </c>
      <c r="V2447">
        <v>269</v>
      </c>
      <c r="W2447">
        <v>1070</v>
      </c>
      <c r="X2447">
        <v>165</v>
      </c>
      <c r="Y2447">
        <v>62</v>
      </c>
      <c r="Z2447">
        <v>20</v>
      </c>
      <c r="AA2447">
        <v>88</v>
      </c>
      <c r="AB2447">
        <v>43</v>
      </c>
      <c r="AC2447">
        <v>14</v>
      </c>
      <c r="AD2447">
        <v>65</v>
      </c>
      <c r="AE2447">
        <v>81</v>
      </c>
      <c r="AF2447">
        <v>31</v>
      </c>
      <c r="AG2447">
        <v>111</v>
      </c>
      <c r="AH2447">
        <v>1033.9166666666665</v>
      </c>
      <c r="AI2447">
        <v>2014.3166666666664</v>
      </c>
      <c r="AJ2447">
        <v>2561.833333333333</v>
      </c>
      <c r="AK2447">
        <v>1021</v>
      </c>
      <c r="AL2447">
        <v>0.93156426293509298</v>
      </c>
      <c r="AM2447">
        <f t="shared" si="722"/>
        <v>1</v>
      </c>
      <c r="AN2447">
        <f t="shared" si="723"/>
        <v>951.12711245672995</v>
      </c>
      <c r="AO2447">
        <v>15.37</v>
      </c>
      <c r="AP2447">
        <f t="shared" si="724"/>
        <v>14.318142721312379</v>
      </c>
      <c r="AQ2447">
        <v>3.27</v>
      </c>
      <c r="AR2447">
        <v>6430</v>
      </c>
      <c r="AS2447">
        <v>5.0737861885996933</v>
      </c>
      <c r="AT2447">
        <v>0.93092215199623474</v>
      </c>
      <c r="AU2447">
        <f t="shared" si="725"/>
        <v>4.7232999574600001</v>
      </c>
      <c r="AV2447">
        <f t="shared" si="726"/>
        <v>2.792766455988704</v>
      </c>
      <c r="AW2447">
        <f t="shared" si="727"/>
        <v>6.5164550639736429</v>
      </c>
      <c r="AX2447">
        <f t="shared" si="730"/>
        <v>9.3092215199623478</v>
      </c>
      <c r="AY2447" s="4">
        <v>0.1</v>
      </c>
      <c r="AZ2447">
        <v>35</v>
      </c>
      <c r="BA2447" s="1">
        <f t="shared" si="728"/>
        <v>0.10368970511989745</v>
      </c>
      <c r="BB2447">
        <v>0.53815000000000002</v>
      </c>
      <c r="BC2447">
        <v>4.8224999999999997E-2</v>
      </c>
      <c r="BD2447">
        <v>6.43E-3</v>
      </c>
      <c r="BE2447">
        <v>160000</v>
      </c>
      <c r="BF2447">
        <f t="shared" si="731"/>
        <v>74.400000000000006</v>
      </c>
      <c r="BG2447" s="7">
        <f t="shared" si="732"/>
        <v>0.78884137209302341</v>
      </c>
      <c r="BH2447" s="8">
        <f t="shared" si="733"/>
        <v>1.5776827441860468</v>
      </c>
      <c r="BI2447" s="7">
        <f t="shared" si="734"/>
        <v>2.36652411627907</v>
      </c>
      <c r="BJ2447">
        <v>340.8</v>
      </c>
      <c r="BK2447">
        <v>6390</v>
      </c>
      <c r="BL2447">
        <v>0.12</v>
      </c>
      <c r="BM2447">
        <v>0.11</v>
      </c>
      <c r="BN2447" s="3">
        <f t="shared" si="729"/>
        <v>5.7598303832827498E-2</v>
      </c>
      <c r="BO2447" s="3">
        <f t="shared" si="735"/>
        <v>8.8898142243755918E-2</v>
      </c>
      <c r="BP2447" s="3">
        <f t="shared" si="736"/>
        <v>7.6484811829295493E-2</v>
      </c>
      <c r="BQ2447" s="3">
        <f t="shared" si="737"/>
        <v>0.118385617890646</v>
      </c>
      <c r="BR2447">
        <f t="shared" si="738"/>
        <v>6.9882923920830495E-2</v>
      </c>
      <c r="BS2447">
        <f t="shared" si="739"/>
        <v>0.1005796454300668</v>
      </c>
      <c r="BT2447" s="5">
        <f t="shared" si="740"/>
        <v>463.53892618682261</v>
      </c>
    </row>
    <row r="2448" spans="1:72" x14ac:dyDescent="0.2">
      <c r="A2448">
        <v>15</v>
      </c>
      <c r="B2448">
        <v>47105</v>
      </c>
      <c r="C2448" t="s">
        <v>1298</v>
      </c>
      <c r="D2448">
        <v>47</v>
      </c>
      <c r="E2448" t="s">
        <v>1300</v>
      </c>
      <c r="F2448" t="s">
        <v>1301</v>
      </c>
      <c r="G2448" t="s">
        <v>1371</v>
      </c>
      <c r="H2448">
        <v>105</v>
      </c>
      <c r="I2448">
        <v>2756</v>
      </c>
      <c r="J2448">
        <v>187</v>
      </c>
      <c r="K2448">
        <v>1416</v>
      </c>
      <c r="L2448">
        <v>386</v>
      </c>
      <c r="M2448" s="5">
        <v>45568</v>
      </c>
      <c r="N2448" s="5">
        <v>63622.35166</v>
      </c>
      <c r="O2448" s="5">
        <v>2398.1</v>
      </c>
      <c r="P2448" s="5">
        <v>3348.2435380000002</v>
      </c>
      <c r="Q2448" s="5">
        <v>33697</v>
      </c>
      <c r="R2448" s="5">
        <v>47047.980689999997</v>
      </c>
      <c r="S2448" s="5">
        <v>334</v>
      </c>
      <c r="T2448" s="5">
        <v>466.3330727</v>
      </c>
      <c r="U2448">
        <v>1504</v>
      </c>
      <c r="V2448">
        <v>200</v>
      </c>
      <c r="W2448">
        <v>1157</v>
      </c>
      <c r="X2448">
        <v>208</v>
      </c>
      <c r="Y2448">
        <v>62</v>
      </c>
      <c r="Z2448">
        <v>20</v>
      </c>
      <c r="AA2448">
        <v>88</v>
      </c>
      <c r="AB2448">
        <v>43</v>
      </c>
      <c r="AC2448">
        <v>14</v>
      </c>
      <c r="AD2448">
        <v>65</v>
      </c>
      <c r="AE2448">
        <v>81</v>
      </c>
      <c r="AF2448">
        <v>31</v>
      </c>
      <c r="AG2448">
        <v>111</v>
      </c>
      <c r="AH2448">
        <v>1033.9166666666665</v>
      </c>
      <c r="AI2448">
        <v>2014.3166666666664</v>
      </c>
      <c r="AJ2448">
        <v>2561.833333333333</v>
      </c>
      <c r="AK2448">
        <v>1021</v>
      </c>
      <c r="AL2448">
        <v>0.92837915569543805</v>
      </c>
      <c r="AM2448">
        <f t="shared" si="722"/>
        <v>1</v>
      </c>
      <c r="AN2448">
        <f t="shared" si="723"/>
        <v>947.87511796504225</v>
      </c>
      <c r="AO2448">
        <v>15.37</v>
      </c>
      <c r="AP2448">
        <f t="shared" si="724"/>
        <v>14.269187623038881</v>
      </c>
      <c r="AQ2448">
        <v>3.27</v>
      </c>
      <c r="AR2448">
        <v>6430</v>
      </c>
      <c r="AS2448">
        <v>5.0737861885996933</v>
      </c>
      <c r="AT2448">
        <v>1.013158562887478</v>
      </c>
      <c r="AU2448">
        <f t="shared" si="725"/>
        <v>5.1405499232399992</v>
      </c>
      <c r="AV2448">
        <f t="shared" si="726"/>
        <v>3.0394756886624341</v>
      </c>
      <c r="AW2448">
        <f t="shared" si="727"/>
        <v>7.092109940212346</v>
      </c>
      <c r="AX2448">
        <f t="shared" si="730"/>
        <v>10.131585628874779</v>
      </c>
      <c r="AY2448" s="4">
        <v>0.1</v>
      </c>
      <c r="AZ2448">
        <v>35</v>
      </c>
      <c r="BA2448" s="1">
        <f t="shared" si="728"/>
        <v>0.10368970511989745</v>
      </c>
      <c r="BB2448">
        <v>0.53815000000000002</v>
      </c>
      <c r="BC2448">
        <v>4.8224999999999997E-2</v>
      </c>
      <c r="BD2448">
        <v>6.43E-3</v>
      </c>
      <c r="BE2448">
        <v>160000</v>
      </c>
      <c r="BF2448">
        <f t="shared" si="731"/>
        <v>74.400000000000006</v>
      </c>
      <c r="BG2448" s="7">
        <f t="shared" si="732"/>
        <v>0.78884137209302341</v>
      </c>
      <c r="BH2448" s="8">
        <f t="shared" si="733"/>
        <v>1.5776827441860468</v>
      </c>
      <c r="BI2448" s="7">
        <f t="shared" si="734"/>
        <v>2.36652411627907</v>
      </c>
      <c r="BJ2448">
        <v>340.8</v>
      </c>
      <c r="BK2448">
        <v>6390</v>
      </c>
      <c r="BL2448">
        <v>0.12</v>
      </c>
      <c r="BM2448">
        <v>0.11</v>
      </c>
      <c r="BN2448" s="3">
        <f t="shared" si="729"/>
        <v>6.0199308181723844E-2</v>
      </c>
      <c r="BO2448" s="3">
        <f t="shared" si="735"/>
        <v>9.2923698684968151E-2</v>
      </c>
      <c r="BP2448" s="3">
        <f t="shared" si="736"/>
        <v>7.9413791356634414E-2</v>
      </c>
      <c r="BQ2448" s="3">
        <f t="shared" si="737"/>
        <v>0.12501605827219978</v>
      </c>
      <c r="BR2448">
        <f t="shared" si="738"/>
        <v>7.3908480362042742E-2</v>
      </c>
      <c r="BS2448">
        <f t="shared" si="739"/>
        <v>0.10460520187127903</v>
      </c>
      <c r="BT2448" s="5">
        <f t="shared" si="740"/>
        <v>463.53892618682261</v>
      </c>
    </row>
    <row r="2449" spans="1:72" x14ac:dyDescent="0.2">
      <c r="A2449">
        <v>15</v>
      </c>
      <c r="B2449">
        <v>47107</v>
      </c>
      <c r="C2449" t="s">
        <v>1298</v>
      </c>
      <c r="D2449">
        <v>47</v>
      </c>
      <c r="E2449" t="s">
        <v>1300</v>
      </c>
      <c r="F2449" t="s">
        <v>1301</v>
      </c>
      <c r="G2449" t="s">
        <v>1383</v>
      </c>
      <c r="H2449">
        <v>107</v>
      </c>
      <c r="I2449">
        <v>2189</v>
      </c>
      <c r="J2449">
        <v>207</v>
      </c>
      <c r="K2449">
        <v>1364</v>
      </c>
      <c r="L2449">
        <v>292</v>
      </c>
      <c r="M2449" s="5">
        <v>32100</v>
      </c>
      <c r="N2449" s="5">
        <v>44818.238420000001</v>
      </c>
      <c r="O2449" s="5">
        <v>3115</v>
      </c>
      <c r="P2449" s="5">
        <v>4349.1841960000002</v>
      </c>
      <c r="Q2449" s="5">
        <v>32441</v>
      </c>
      <c r="R2449" s="5">
        <v>45294.344940000003</v>
      </c>
      <c r="S2449" s="5">
        <v>262</v>
      </c>
      <c r="T2449" s="5">
        <v>365.80618270000002</v>
      </c>
      <c r="U2449">
        <v>1413</v>
      </c>
      <c r="V2449">
        <v>220</v>
      </c>
      <c r="W2449">
        <v>1163</v>
      </c>
      <c r="X2449">
        <v>192</v>
      </c>
      <c r="Y2449">
        <v>62</v>
      </c>
      <c r="Z2449">
        <v>20</v>
      </c>
      <c r="AA2449">
        <v>88</v>
      </c>
      <c r="AB2449">
        <v>43</v>
      </c>
      <c r="AC2449">
        <v>14</v>
      </c>
      <c r="AD2449">
        <v>65</v>
      </c>
      <c r="AE2449">
        <v>81</v>
      </c>
      <c r="AF2449">
        <v>31</v>
      </c>
      <c r="AG2449">
        <v>111</v>
      </c>
      <c r="AH2449">
        <v>1033.9166666666665</v>
      </c>
      <c r="AI2449">
        <v>2014.3166666666664</v>
      </c>
      <c r="AJ2449">
        <v>2561.833333333333</v>
      </c>
      <c r="AK2449">
        <v>1021</v>
      </c>
      <c r="AL2449">
        <v>0.92695752599022596</v>
      </c>
      <c r="AM2449">
        <f t="shared" si="722"/>
        <v>1</v>
      </c>
      <c r="AN2449">
        <f t="shared" si="723"/>
        <v>946.42363403602076</v>
      </c>
      <c r="AO2449">
        <v>15.37</v>
      </c>
      <c r="AP2449">
        <f t="shared" si="724"/>
        <v>14.247337174469772</v>
      </c>
      <c r="AQ2449">
        <v>3.27</v>
      </c>
      <c r="AR2449">
        <v>6430</v>
      </c>
      <c r="AS2449">
        <v>5.0737861885996933</v>
      </c>
      <c r="AT2449">
        <v>0.99158155919820468</v>
      </c>
      <c r="AU2449">
        <f t="shared" si="725"/>
        <v>5.0310728199300003</v>
      </c>
      <c r="AV2449">
        <f t="shared" si="726"/>
        <v>2.974744677594614</v>
      </c>
      <c r="AW2449">
        <f t="shared" si="727"/>
        <v>6.9410709143874332</v>
      </c>
      <c r="AX2449">
        <f t="shared" si="730"/>
        <v>9.9158155919820459</v>
      </c>
      <c r="AY2449" s="4">
        <v>0.1</v>
      </c>
      <c r="AZ2449">
        <v>35</v>
      </c>
      <c r="BA2449" s="1">
        <f t="shared" si="728"/>
        <v>0.10368970511989745</v>
      </c>
      <c r="BB2449">
        <v>0.53815000000000002</v>
      </c>
      <c r="BC2449">
        <v>4.8224999999999997E-2</v>
      </c>
      <c r="BD2449">
        <v>6.43E-3</v>
      </c>
      <c r="BE2449">
        <v>160000</v>
      </c>
      <c r="BF2449">
        <f t="shared" si="731"/>
        <v>74.400000000000006</v>
      </c>
      <c r="BG2449" s="7">
        <f t="shared" si="732"/>
        <v>0.78884137209302341</v>
      </c>
      <c r="BH2449" s="8">
        <f t="shared" si="733"/>
        <v>1.5776827441860468</v>
      </c>
      <c r="BI2449" s="7">
        <f t="shared" si="734"/>
        <v>2.36652411627907</v>
      </c>
      <c r="BJ2449">
        <v>340.8</v>
      </c>
      <c r="BK2449">
        <v>6390</v>
      </c>
      <c r="BL2449">
        <v>0.12</v>
      </c>
      <c r="BM2449">
        <v>0.11</v>
      </c>
      <c r="BN2449" s="3">
        <f t="shared" si="729"/>
        <v>5.9458809674226003E-2</v>
      </c>
      <c r="BO2449" s="3">
        <f t="shared" si="735"/>
        <v>9.1161439578550094E-2</v>
      </c>
      <c r="BP2449" s="3">
        <f t="shared" si="736"/>
        <v>7.7939249623333567E-2</v>
      </c>
      <c r="BQ2449" s="3">
        <f t="shared" si="737"/>
        <v>0.12257033560284473</v>
      </c>
      <c r="BR2449">
        <f t="shared" si="738"/>
        <v>7.2146221255624671E-2</v>
      </c>
      <c r="BS2449">
        <f t="shared" si="739"/>
        <v>0.10284294276486096</v>
      </c>
      <c r="BT2449" s="5">
        <f t="shared" si="740"/>
        <v>463.53892618682261</v>
      </c>
    </row>
    <row r="2450" spans="1:72" x14ac:dyDescent="0.2">
      <c r="A2450">
        <v>15</v>
      </c>
      <c r="B2450">
        <v>47109</v>
      </c>
      <c r="C2450" t="s">
        <v>1298</v>
      </c>
      <c r="D2450">
        <v>47</v>
      </c>
      <c r="E2450" t="s">
        <v>1300</v>
      </c>
      <c r="F2450" t="s">
        <v>1301</v>
      </c>
      <c r="G2450" t="s">
        <v>1381</v>
      </c>
      <c r="H2450">
        <v>109</v>
      </c>
      <c r="I2450">
        <v>1507</v>
      </c>
      <c r="J2450">
        <v>321</v>
      </c>
      <c r="K2450">
        <v>1068</v>
      </c>
      <c r="L2450">
        <v>211</v>
      </c>
      <c r="M2450" s="5">
        <v>22511</v>
      </c>
      <c r="N2450" s="5">
        <v>31430.01137</v>
      </c>
      <c r="O2450" s="5">
        <v>2880.2</v>
      </c>
      <c r="P2450" s="5">
        <v>4021.3548380000002</v>
      </c>
      <c r="Q2450" s="5">
        <v>25246</v>
      </c>
      <c r="R2450" s="5">
        <v>35248.636980000003</v>
      </c>
      <c r="S2450" s="5">
        <v>192</v>
      </c>
      <c r="T2450" s="5">
        <v>268.07170639999998</v>
      </c>
      <c r="U2450">
        <v>1022</v>
      </c>
      <c r="V2450">
        <v>337</v>
      </c>
      <c r="W2450">
        <v>975</v>
      </c>
      <c r="X2450">
        <v>146</v>
      </c>
      <c r="Y2450">
        <v>62</v>
      </c>
      <c r="Z2450">
        <v>20</v>
      </c>
      <c r="AA2450">
        <v>88</v>
      </c>
      <c r="AB2450">
        <v>43</v>
      </c>
      <c r="AC2450">
        <v>14</v>
      </c>
      <c r="AD2450">
        <v>65</v>
      </c>
      <c r="AE2450">
        <v>81</v>
      </c>
      <c r="AF2450">
        <v>31</v>
      </c>
      <c r="AG2450">
        <v>111</v>
      </c>
      <c r="AH2450">
        <v>1033.9166666666665</v>
      </c>
      <c r="AI2450">
        <v>2014.3166666666664</v>
      </c>
      <c r="AJ2450">
        <v>2561.833333333333</v>
      </c>
      <c r="AK2450">
        <v>1021</v>
      </c>
      <c r="AL2450">
        <v>0.94375577143260403</v>
      </c>
      <c r="AM2450">
        <f t="shared" si="722"/>
        <v>1</v>
      </c>
      <c r="AN2450">
        <f t="shared" si="723"/>
        <v>963.57464263268866</v>
      </c>
      <c r="AO2450">
        <v>15.37</v>
      </c>
      <c r="AP2450">
        <f t="shared" si="724"/>
        <v>14.505526206919123</v>
      </c>
      <c r="AQ2450">
        <v>3.27</v>
      </c>
      <c r="AR2450">
        <v>6430</v>
      </c>
      <c r="AS2450">
        <v>5.0737861885996933</v>
      </c>
      <c r="AT2450">
        <v>0.92062844540541477</v>
      </c>
      <c r="AU2450">
        <f t="shared" si="725"/>
        <v>4.6710718911300004</v>
      </c>
      <c r="AV2450">
        <f t="shared" si="726"/>
        <v>2.7618853362162445</v>
      </c>
      <c r="AW2450">
        <f t="shared" si="727"/>
        <v>6.4443991178379036</v>
      </c>
      <c r="AX2450">
        <f t="shared" si="730"/>
        <v>9.2062844540541473</v>
      </c>
      <c r="AY2450" s="4">
        <v>0.1</v>
      </c>
      <c r="AZ2450">
        <v>35</v>
      </c>
      <c r="BA2450" s="1">
        <f t="shared" si="728"/>
        <v>0.10368970511989745</v>
      </c>
      <c r="BB2450">
        <v>0.53815000000000002</v>
      </c>
      <c r="BC2450">
        <v>4.8224999999999997E-2</v>
      </c>
      <c r="BD2450">
        <v>6.43E-3</v>
      </c>
      <c r="BE2450">
        <v>160000</v>
      </c>
      <c r="BF2450">
        <f t="shared" si="731"/>
        <v>74.400000000000006</v>
      </c>
      <c r="BG2450" s="7">
        <f t="shared" si="732"/>
        <v>0.78884137209302341</v>
      </c>
      <c r="BH2450" s="8">
        <f t="shared" si="733"/>
        <v>1.5776827441860468</v>
      </c>
      <c r="BI2450" s="7">
        <f t="shared" si="734"/>
        <v>2.36652411627907</v>
      </c>
      <c r="BJ2450">
        <v>340.8</v>
      </c>
      <c r="BK2450">
        <v>6390</v>
      </c>
      <c r="BL2450">
        <v>0.12</v>
      </c>
      <c r="BM2450">
        <v>0.11</v>
      </c>
      <c r="BN2450" s="3">
        <f t="shared" si="729"/>
        <v>5.7576012239736185E-2</v>
      </c>
      <c r="BO2450" s="3">
        <f t="shared" si="735"/>
        <v>8.84962238512461E-2</v>
      </c>
      <c r="BP2450" s="3">
        <f t="shared" si="736"/>
        <v>7.6220154303150642E-2</v>
      </c>
      <c r="BQ2450" s="3">
        <f t="shared" si="737"/>
        <v>0.11765764063084835</v>
      </c>
      <c r="BR2450">
        <f t="shared" si="738"/>
        <v>6.9481005528320677E-2</v>
      </c>
      <c r="BS2450">
        <f t="shared" si="739"/>
        <v>0.10017772703755697</v>
      </c>
      <c r="BT2450" s="5">
        <f t="shared" si="740"/>
        <v>463.53892618682261</v>
      </c>
    </row>
    <row r="2451" spans="1:72" x14ac:dyDescent="0.2">
      <c r="A2451">
        <v>15</v>
      </c>
      <c r="B2451">
        <v>47111</v>
      </c>
      <c r="C2451" t="s">
        <v>1298</v>
      </c>
      <c r="D2451">
        <v>47</v>
      </c>
      <c r="E2451" t="s">
        <v>1300</v>
      </c>
      <c r="F2451" t="s">
        <v>1301</v>
      </c>
      <c r="G2451" t="s">
        <v>1138</v>
      </c>
      <c r="H2451">
        <v>111</v>
      </c>
      <c r="I2451">
        <v>1750</v>
      </c>
      <c r="J2451">
        <v>318</v>
      </c>
      <c r="K2451">
        <v>1217</v>
      </c>
      <c r="L2451">
        <v>252</v>
      </c>
      <c r="M2451" s="5">
        <v>25631</v>
      </c>
      <c r="N2451" s="5">
        <v>35786.176599999999</v>
      </c>
      <c r="O2451" s="5">
        <v>3518.9</v>
      </c>
      <c r="P2451" s="5">
        <v>4913.1121240000002</v>
      </c>
      <c r="Q2451" s="5">
        <v>29590</v>
      </c>
      <c r="R2451" s="5">
        <v>41313.759339999997</v>
      </c>
      <c r="S2451" s="5">
        <v>230</v>
      </c>
      <c r="T2451" s="5">
        <v>321.127565</v>
      </c>
      <c r="U2451">
        <v>1222</v>
      </c>
      <c r="V2451">
        <v>285</v>
      </c>
      <c r="W2451">
        <v>1082</v>
      </c>
      <c r="X2451">
        <v>176</v>
      </c>
      <c r="Y2451">
        <v>62</v>
      </c>
      <c r="Z2451">
        <v>20</v>
      </c>
      <c r="AA2451">
        <v>88</v>
      </c>
      <c r="AB2451">
        <v>43</v>
      </c>
      <c r="AC2451">
        <v>14</v>
      </c>
      <c r="AD2451">
        <v>65</v>
      </c>
      <c r="AE2451">
        <v>81</v>
      </c>
      <c r="AF2451">
        <v>31</v>
      </c>
      <c r="AG2451">
        <v>111</v>
      </c>
      <c r="AH2451">
        <v>1033.9166666666665</v>
      </c>
      <c r="AI2451">
        <v>2014.3166666666664</v>
      </c>
      <c r="AJ2451">
        <v>2561.833333333333</v>
      </c>
      <c r="AK2451">
        <v>1021</v>
      </c>
      <c r="AL2451">
        <v>0.94539251178503003</v>
      </c>
      <c r="AM2451">
        <f t="shared" si="722"/>
        <v>1</v>
      </c>
      <c r="AN2451">
        <f t="shared" si="723"/>
        <v>965.24575453251566</v>
      </c>
      <c r="AO2451">
        <v>15.37</v>
      </c>
      <c r="AP2451">
        <f t="shared" si="724"/>
        <v>14.530682906135912</v>
      </c>
      <c r="AQ2451">
        <v>3.27</v>
      </c>
      <c r="AR2451">
        <v>6430</v>
      </c>
      <c r="AS2451">
        <v>5.0737861885996933</v>
      </c>
      <c r="AT2451">
        <v>1.0312804674775051</v>
      </c>
      <c r="AU2451">
        <f t="shared" si="725"/>
        <v>5.2324965924600004</v>
      </c>
      <c r="AV2451">
        <f t="shared" si="726"/>
        <v>3.0938414024325152</v>
      </c>
      <c r="AW2451">
        <f t="shared" si="727"/>
        <v>7.2189632723425357</v>
      </c>
      <c r="AX2451">
        <f t="shared" si="730"/>
        <v>10.312804674775052</v>
      </c>
      <c r="AY2451" s="4">
        <v>0.1</v>
      </c>
      <c r="AZ2451">
        <v>35</v>
      </c>
      <c r="BA2451" s="1">
        <f t="shared" si="728"/>
        <v>0.10368970511989745</v>
      </c>
      <c r="BB2451">
        <v>0.53815000000000002</v>
      </c>
      <c r="BC2451">
        <v>4.8224999999999997E-2</v>
      </c>
      <c r="BD2451">
        <v>6.43E-3</v>
      </c>
      <c r="BE2451">
        <v>160000</v>
      </c>
      <c r="BF2451">
        <f t="shared" si="731"/>
        <v>74.400000000000006</v>
      </c>
      <c r="BG2451" s="7">
        <f t="shared" si="732"/>
        <v>0.78884137209302341</v>
      </c>
      <c r="BH2451" s="8">
        <f t="shared" si="733"/>
        <v>1.5776827441860468</v>
      </c>
      <c r="BI2451" s="7">
        <f t="shared" si="734"/>
        <v>2.36652411627907</v>
      </c>
      <c r="BJ2451">
        <v>340.8</v>
      </c>
      <c r="BK2451">
        <v>6390</v>
      </c>
      <c r="BL2451">
        <v>0.12</v>
      </c>
      <c r="BM2451">
        <v>0.11</v>
      </c>
      <c r="BN2451" s="3">
        <f t="shared" si="729"/>
        <v>6.1228065906225253E-2</v>
      </c>
      <c r="BO2451" s="3">
        <f t="shared" si="735"/>
        <v>9.2432051822847236E-2</v>
      </c>
      <c r="BP2451" s="3">
        <f t="shared" si="736"/>
        <v>7.8680498950970512E-2</v>
      </c>
      <c r="BQ2451" s="3">
        <f t="shared" si="737"/>
        <v>0.12509843279213301</v>
      </c>
      <c r="BR2451">
        <f t="shared" si="738"/>
        <v>7.3416833499921827E-2</v>
      </c>
      <c r="BS2451">
        <f t="shared" si="739"/>
        <v>0.10411355500915812</v>
      </c>
      <c r="BT2451" s="5">
        <f t="shared" si="740"/>
        <v>463.53892618682261</v>
      </c>
    </row>
    <row r="2452" spans="1:72" x14ac:dyDescent="0.2">
      <c r="A2452">
        <v>15</v>
      </c>
      <c r="B2452">
        <v>47113</v>
      </c>
      <c r="C2452" t="s">
        <v>1298</v>
      </c>
      <c r="D2452">
        <v>47</v>
      </c>
      <c r="E2452" t="s">
        <v>1300</v>
      </c>
      <c r="F2452" t="s">
        <v>1301</v>
      </c>
      <c r="G2452" t="s">
        <v>209</v>
      </c>
      <c r="H2452">
        <v>113</v>
      </c>
      <c r="I2452">
        <v>1646</v>
      </c>
      <c r="J2452">
        <v>447</v>
      </c>
      <c r="K2452">
        <v>1114</v>
      </c>
      <c r="L2452">
        <v>222</v>
      </c>
      <c r="M2452" s="5">
        <v>23512</v>
      </c>
      <c r="N2452" s="5">
        <v>32827.614379999999</v>
      </c>
      <c r="O2452" s="5">
        <v>3262.6</v>
      </c>
      <c r="P2452" s="5">
        <v>4555.2643200000002</v>
      </c>
      <c r="Q2452" s="5">
        <v>25913</v>
      </c>
      <c r="R2452" s="5">
        <v>36179.906920000001</v>
      </c>
      <c r="S2452" s="5">
        <v>203</v>
      </c>
      <c r="T2452" s="5">
        <v>283.42998130000001</v>
      </c>
      <c r="U2452">
        <v>1055</v>
      </c>
      <c r="V2452">
        <v>413</v>
      </c>
      <c r="W2452">
        <v>995</v>
      </c>
      <c r="X2452">
        <v>149</v>
      </c>
      <c r="Y2452">
        <v>62</v>
      </c>
      <c r="Z2452">
        <v>20</v>
      </c>
      <c r="AA2452">
        <v>88</v>
      </c>
      <c r="AB2452">
        <v>43</v>
      </c>
      <c r="AC2452">
        <v>14</v>
      </c>
      <c r="AD2452">
        <v>65</v>
      </c>
      <c r="AE2452">
        <v>81</v>
      </c>
      <c r="AF2452">
        <v>31</v>
      </c>
      <c r="AG2452">
        <v>111</v>
      </c>
      <c r="AH2452">
        <v>1033.9166666666665</v>
      </c>
      <c r="AI2452">
        <v>2014.3166666666664</v>
      </c>
      <c r="AJ2452">
        <v>2561.833333333333</v>
      </c>
      <c r="AK2452">
        <v>1021</v>
      </c>
      <c r="AL2452">
        <v>0.94982255250215497</v>
      </c>
      <c r="AM2452">
        <f t="shared" si="722"/>
        <v>1</v>
      </c>
      <c r="AN2452">
        <f t="shared" si="723"/>
        <v>969.76882610470022</v>
      </c>
      <c r="AO2452">
        <v>15.37</v>
      </c>
      <c r="AP2452">
        <f t="shared" si="724"/>
        <v>14.598772631958122</v>
      </c>
      <c r="AQ2452">
        <v>3.27</v>
      </c>
      <c r="AR2452">
        <v>6430</v>
      </c>
      <c r="AS2452">
        <v>5.0737861885996933</v>
      </c>
      <c r="AT2452">
        <v>0.93151798313448653</v>
      </c>
      <c r="AU2452">
        <f t="shared" si="725"/>
        <v>4.72632307726</v>
      </c>
      <c r="AV2452">
        <f t="shared" si="726"/>
        <v>2.7945539494034595</v>
      </c>
      <c r="AW2452">
        <f t="shared" si="727"/>
        <v>6.520625881941406</v>
      </c>
      <c r="AX2452">
        <f t="shared" si="730"/>
        <v>9.3151798313448655</v>
      </c>
      <c r="AY2452" s="4">
        <v>0.1</v>
      </c>
      <c r="AZ2452">
        <v>35</v>
      </c>
      <c r="BA2452" s="1">
        <f t="shared" si="728"/>
        <v>0.10368970511989745</v>
      </c>
      <c r="BB2452">
        <v>0.53815000000000002</v>
      </c>
      <c r="BC2452">
        <v>4.8224999999999997E-2</v>
      </c>
      <c r="BD2452">
        <v>6.43E-3</v>
      </c>
      <c r="BE2452">
        <v>160000</v>
      </c>
      <c r="BF2452">
        <f t="shared" si="731"/>
        <v>74.400000000000006</v>
      </c>
      <c r="BG2452" s="7">
        <f t="shared" si="732"/>
        <v>0.78884137209302341</v>
      </c>
      <c r="BH2452" s="8">
        <f t="shared" si="733"/>
        <v>1.5776827441860468</v>
      </c>
      <c r="BI2452" s="7">
        <f t="shared" si="734"/>
        <v>2.36652411627907</v>
      </c>
      <c r="BJ2452">
        <v>340.8</v>
      </c>
      <c r="BK2452">
        <v>6390</v>
      </c>
      <c r="BL2452">
        <v>0.12</v>
      </c>
      <c r="BM2452">
        <v>0.11</v>
      </c>
      <c r="BN2452" s="3">
        <f t="shared" si="729"/>
        <v>5.8087299686106687E-2</v>
      </c>
      <c r="BO2452" s="3">
        <f t="shared" si="735"/>
        <v>8.9101168884902424E-2</v>
      </c>
      <c r="BP2452" s="3">
        <f t="shared" si="736"/>
        <v>7.6679893392784873E-2</v>
      </c>
      <c r="BQ2452" s="3">
        <f t="shared" si="737"/>
        <v>0.1186075178136681</v>
      </c>
      <c r="BR2452">
        <f t="shared" si="738"/>
        <v>7.0085950561977001E-2</v>
      </c>
      <c r="BS2452">
        <f t="shared" si="739"/>
        <v>0.10078267207121329</v>
      </c>
      <c r="BT2452" s="5">
        <f t="shared" si="740"/>
        <v>463.53892618682261</v>
      </c>
    </row>
    <row r="2453" spans="1:72" x14ac:dyDescent="0.2">
      <c r="A2453">
        <v>15</v>
      </c>
      <c r="B2453">
        <v>47115</v>
      </c>
      <c r="C2453" t="s">
        <v>1298</v>
      </c>
      <c r="D2453">
        <v>47</v>
      </c>
      <c r="E2453" t="s">
        <v>1300</v>
      </c>
      <c r="F2453" t="s">
        <v>1301</v>
      </c>
      <c r="G2453" t="s">
        <v>211</v>
      </c>
      <c r="H2453">
        <v>115</v>
      </c>
      <c r="I2453">
        <v>1886</v>
      </c>
      <c r="J2453">
        <v>253</v>
      </c>
      <c r="K2453">
        <v>1262</v>
      </c>
      <c r="L2453">
        <v>263</v>
      </c>
      <c r="M2453" s="5">
        <v>27605</v>
      </c>
      <c r="N2453" s="5">
        <v>38542.288829999998</v>
      </c>
      <c r="O2453" s="5">
        <v>3289.3</v>
      </c>
      <c r="P2453" s="5">
        <v>4592.5430420000002</v>
      </c>
      <c r="Q2453" s="5">
        <v>30117</v>
      </c>
      <c r="R2453" s="5">
        <v>42049.56033</v>
      </c>
      <c r="S2453" s="5">
        <v>236</v>
      </c>
      <c r="T2453" s="5">
        <v>329.50480579999999</v>
      </c>
      <c r="U2453">
        <v>1281</v>
      </c>
      <c r="V2453">
        <v>250</v>
      </c>
      <c r="W2453">
        <v>1113</v>
      </c>
      <c r="X2453">
        <v>177</v>
      </c>
      <c r="Y2453">
        <v>62</v>
      </c>
      <c r="Z2453">
        <v>20</v>
      </c>
      <c r="AA2453">
        <v>88</v>
      </c>
      <c r="AB2453">
        <v>43</v>
      </c>
      <c r="AC2453">
        <v>14</v>
      </c>
      <c r="AD2453">
        <v>65</v>
      </c>
      <c r="AE2453">
        <v>81</v>
      </c>
      <c r="AF2453">
        <v>31</v>
      </c>
      <c r="AG2453">
        <v>111</v>
      </c>
      <c r="AH2453">
        <v>1033.9166666666665</v>
      </c>
      <c r="AI2453">
        <v>2014.3166666666664</v>
      </c>
      <c r="AJ2453">
        <v>2561.833333333333</v>
      </c>
      <c r="AK2453">
        <v>1021</v>
      </c>
      <c r="AL2453">
        <v>0.92632704973220803</v>
      </c>
      <c r="AM2453">
        <f t="shared" si="722"/>
        <v>1</v>
      </c>
      <c r="AN2453">
        <f t="shared" si="723"/>
        <v>945.7799177765844</v>
      </c>
      <c r="AO2453">
        <v>15.37</v>
      </c>
      <c r="AP2453">
        <f t="shared" si="724"/>
        <v>14.237646754384036</v>
      </c>
      <c r="AQ2453">
        <v>3.27</v>
      </c>
      <c r="AR2453">
        <v>6430</v>
      </c>
      <c r="AS2453">
        <v>5.0737861885996933</v>
      </c>
      <c r="AT2453">
        <v>0.97867084866271026</v>
      </c>
      <c r="AU2453">
        <f t="shared" si="725"/>
        <v>4.9655666351300001</v>
      </c>
      <c r="AV2453">
        <f t="shared" si="726"/>
        <v>2.936012545988131</v>
      </c>
      <c r="AW2453">
        <f t="shared" si="727"/>
        <v>6.850695940638972</v>
      </c>
      <c r="AX2453">
        <f t="shared" si="730"/>
        <v>9.7867084866271021</v>
      </c>
      <c r="AY2453" s="4">
        <v>0.1</v>
      </c>
      <c r="AZ2453">
        <v>35</v>
      </c>
      <c r="BA2453" s="1">
        <f t="shared" si="728"/>
        <v>0.10368970511989745</v>
      </c>
      <c r="BB2453">
        <v>0.53815000000000002</v>
      </c>
      <c r="BC2453">
        <v>4.8224999999999997E-2</v>
      </c>
      <c r="BD2453">
        <v>6.43E-3</v>
      </c>
      <c r="BE2453">
        <v>160000</v>
      </c>
      <c r="BF2453">
        <f t="shared" si="731"/>
        <v>74.400000000000006</v>
      </c>
      <c r="BG2453" s="7">
        <f t="shared" si="732"/>
        <v>0.78884137209302341</v>
      </c>
      <c r="BH2453" s="8">
        <f t="shared" si="733"/>
        <v>1.5776827441860468</v>
      </c>
      <c r="BI2453" s="7">
        <f t="shared" si="734"/>
        <v>2.36652411627907</v>
      </c>
      <c r="BJ2453">
        <v>340.8</v>
      </c>
      <c r="BK2453">
        <v>6390</v>
      </c>
      <c r="BL2453">
        <v>0.12</v>
      </c>
      <c r="BM2453">
        <v>0.11</v>
      </c>
      <c r="BN2453" s="3">
        <f t="shared" si="729"/>
        <v>5.9021390645537505E-2</v>
      </c>
      <c r="BO2453" s="3">
        <f t="shared" si="735"/>
        <v>9.0372101247450612E-2</v>
      </c>
      <c r="BP2453" s="3">
        <f t="shared" si="736"/>
        <v>7.7322068454268394E-2</v>
      </c>
      <c r="BQ2453" s="3">
        <f t="shared" si="737"/>
        <v>0.12137204335257697</v>
      </c>
      <c r="BR2453">
        <f t="shared" si="738"/>
        <v>7.1356882924525189E-2</v>
      </c>
      <c r="BS2453">
        <f t="shared" si="739"/>
        <v>0.10205360443376149</v>
      </c>
      <c r="BT2453" s="5">
        <f t="shared" si="740"/>
        <v>463.53892618682261</v>
      </c>
    </row>
    <row r="2454" spans="1:72" x14ac:dyDescent="0.2">
      <c r="A2454">
        <v>15</v>
      </c>
      <c r="B2454">
        <v>47117</v>
      </c>
      <c r="C2454" t="s">
        <v>1298</v>
      </c>
      <c r="D2454">
        <v>47</v>
      </c>
      <c r="E2454" t="s">
        <v>1300</v>
      </c>
      <c r="F2454" t="s">
        <v>1301</v>
      </c>
      <c r="G2454" t="s">
        <v>356</v>
      </c>
      <c r="H2454">
        <v>117</v>
      </c>
      <c r="I2454">
        <v>2538</v>
      </c>
      <c r="J2454">
        <v>321</v>
      </c>
      <c r="K2454">
        <v>1384</v>
      </c>
      <c r="L2454">
        <v>344</v>
      </c>
      <c r="M2454" s="5">
        <v>36387</v>
      </c>
      <c r="N2454" s="5">
        <v>50803.776989999998</v>
      </c>
      <c r="O2454" s="5">
        <v>4081.3</v>
      </c>
      <c r="P2454" s="5">
        <v>5698.338831</v>
      </c>
      <c r="Q2454" s="5">
        <v>33137</v>
      </c>
      <c r="R2454" s="5">
        <v>46266.104879999999</v>
      </c>
      <c r="S2454" s="5">
        <v>295</v>
      </c>
      <c r="T2454" s="5">
        <v>411.88100730000002</v>
      </c>
      <c r="U2454">
        <v>1372</v>
      </c>
      <c r="V2454">
        <v>283</v>
      </c>
      <c r="W2454">
        <v>1102</v>
      </c>
      <c r="X2454">
        <v>189</v>
      </c>
      <c r="Y2454">
        <v>62</v>
      </c>
      <c r="Z2454">
        <v>20</v>
      </c>
      <c r="AA2454">
        <v>88</v>
      </c>
      <c r="AB2454">
        <v>43</v>
      </c>
      <c r="AC2454">
        <v>14</v>
      </c>
      <c r="AD2454">
        <v>65</v>
      </c>
      <c r="AE2454">
        <v>81</v>
      </c>
      <c r="AF2454">
        <v>31</v>
      </c>
      <c r="AG2454">
        <v>111</v>
      </c>
      <c r="AH2454">
        <v>1033.9166666666665</v>
      </c>
      <c r="AI2454">
        <v>2014.3166666666664</v>
      </c>
      <c r="AJ2454">
        <v>2561.833333333333</v>
      </c>
      <c r="AK2454">
        <v>1021</v>
      </c>
      <c r="AL2454">
        <v>0.93604394522580203</v>
      </c>
      <c r="AM2454">
        <f t="shared" si="722"/>
        <v>1</v>
      </c>
      <c r="AN2454">
        <f t="shared" si="723"/>
        <v>955.70086807554389</v>
      </c>
      <c r="AO2454">
        <v>15.37</v>
      </c>
      <c r="AP2454">
        <f t="shared" si="724"/>
        <v>14.386995438120577</v>
      </c>
      <c r="AQ2454">
        <v>3.27</v>
      </c>
      <c r="AR2454">
        <v>6430</v>
      </c>
      <c r="AS2454">
        <v>5.0737861885996933</v>
      </c>
      <c r="AT2454">
        <v>0.93795462937184282</v>
      </c>
      <c r="AU2454">
        <f t="shared" si="725"/>
        <v>4.7589812440400001</v>
      </c>
      <c r="AV2454">
        <f t="shared" si="726"/>
        <v>2.8138638881155282</v>
      </c>
      <c r="AW2454">
        <f t="shared" si="727"/>
        <v>6.5656824056028995</v>
      </c>
      <c r="AX2454">
        <f t="shared" si="730"/>
        <v>9.3795462937184286</v>
      </c>
      <c r="AY2454" s="4">
        <v>0.1</v>
      </c>
      <c r="AZ2454">
        <v>35</v>
      </c>
      <c r="BA2454" s="1">
        <f t="shared" si="728"/>
        <v>0.10368970511989745</v>
      </c>
      <c r="BB2454">
        <v>0.53815000000000002</v>
      </c>
      <c r="BC2454">
        <v>4.8224999999999997E-2</v>
      </c>
      <c r="BD2454">
        <v>6.43E-3</v>
      </c>
      <c r="BE2454">
        <v>160000</v>
      </c>
      <c r="BF2454">
        <f t="shared" si="731"/>
        <v>74.400000000000006</v>
      </c>
      <c r="BG2454" s="7">
        <f t="shared" si="732"/>
        <v>0.78884137209302341</v>
      </c>
      <c r="BH2454" s="8">
        <f t="shared" si="733"/>
        <v>1.5776827441860468</v>
      </c>
      <c r="BI2454" s="7">
        <f t="shared" si="734"/>
        <v>2.36652411627907</v>
      </c>
      <c r="BJ2454">
        <v>340.8</v>
      </c>
      <c r="BK2454">
        <v>6390</v>
      </c>
      <c r="BL2454">
        <v>0.12</v>
      </c>
      <c r="BM2454">
        <v>0.11</v>
      </c>
      <c r="BN2454" s="3">
        <f t="shared" si="729"/>
        <v>5.794294064431979E-2</v>
      </c>
      <c r="BO2454" s="3">
        <f t="shared" si="735"/>
        <v>9.0013195358813414E-2</v>
      </c>
      <c r="BP2454" s="3">
        <f t="shared" si="736"/>
        <v>7.7506090760219054E-2</v>
      </c>
      <c r="BQ2454" s="3">
        <f t="shared" si="737"/>
        <v>0.11972342862824571</v>
      </c>
      <c r="BR2454">
        <f t="shared" si="738"/>
        <v>7.0997977035887991E-2</v>
      </c>
      <c r="BS2454">
        <f t="shared" si="739"/>
        <v>0.10169469854512429</v>
      </c>
      <c r="BT2454" s="5">
        <f t="shared" si="740"/>
        <v>463.53892618682261</v>
      </c>
    </row>
    <row r="2455" spans="1:72" x14ac:dyDescent="0.2">
      <c r="A2455">
        <v>15</v>
      </c>
      <c r="B2455">
        <v>47119</v>
      </c>
      <c r="C2455" t="s">
        <v>1298</v>
      </c>
      <c r="D2455">
        <v>47</v>
      </c>
      <c r="E2455" t="s">
        <v>1300</v>
      </c>
      <c r="F2455" t="s">
        <v>1301</v>
      </c>
      <c r="G2455" t="s">
        <v>1362</v>
      </c>
      <c r="H2455">
        <v>119</v>
      </c>
      <c r="I2455">
        <v>2316</v>
      </c>
      <c r="J2455">
        <v>325</v>
      </c>
      <c r="K2455">
        <v>1324</v>
      </c>
      <c r="L2455">
        <v>356</v>
      </c>
      <c r="M2455" s="5">
        <v>37848</v>
      </c>
      <c r="N2455" s="5">
        <v>52843.635130000002</v>
      </c>
      <c r="O2455" s="5">
        <v>3565.7</v>
      </c>
      <c r="P2455" s="5">
        <v>4978.4546019999998</v>
      </c>
      <c r="Q2455" s="5">
        <v>32910</v>
      </c>
      <c r="R2455" s="5">
        <v>45949.165930000003</v>
      </c>
      <c r="S2455" s="5">
        <v>307</v>
      </c>
      <c r="T2455" s="5">
        <v>428.63548889999998</v>
      </c>
      <c r="U2455">
        <v>1294</v>
      </c>
      <c r="V2455">
        <v>301</v>
      </c>
      <c r="W2455">
        <v>1079</v>
      </c>
      <c r="X2455">
        <v>190</v>
      </c>
      <c r="Y2455">
        <v>62</v>
      </c>
      <c r="Z2455">
        <v>20</v>
      </c>
      <c r="AA2455">
        <v>88</v>
      </c>
      <c r="AB2455">
        <v>43</v>
      </c>
      <c r="AC2455">
        <v>14</v>
      </c>
      <c r="AD2455">
        <v>65</v>
      </c>
      <c r="AE2455">
        <v>81</v>
      </c>
      <c r="AF2455">
        <v>31</v>
      </c>
      <c r="AG2455">
        <v>111</v>
      </c>
      <c r="AH2455">
        <v>1033.9166666666665</v>
      </c>
      <c r="AI2455">
        <v>2014.3166666666664</v>
      </c>
      <c r="AJ2455">
        <v>2561.833333333333</v>
      </c>
      <c r="AK2455">
        <v>1021</v>
      </c>
      <c r="AL2455">
        <v>0.93944554819780202</v>
      </c>
      <c r="AM2455">
        <f t="shared" si="722"/>
        <v>1</v>
      </c>
      <c r="AN2455">
        <f t="shared" si="723"/>
        <v>959.17390470995588</v>
      </c>
      <c r="AO2455">
        <v>15.37</v>
      </c>
      <c r="AP2455">
        <f t="shared" si="724"/>
        <v>14.439278075800216</v>
      </c>
      <c r="AQ2455">
        <v>3.27</v>
      </c>
      <c r="AR2455">
        <v>6430</v>
      </c>
      <c r="AS2455">
        <v>5.0737861885996933</v>
      </c>
      <c r="AT2455">
        <v>0.94380341199825257</v>
      </c>
      <c r="AU2455">
        <f t="shared" si="725"/>
        <v>4.7886567165500002</v>
      </c>
      <c r="AV2455">
        <f t="shared" si="726"/>
        <v>2.8314102359947579</v>
      </c>
      <c r="AW2455">
        <f t="shared" si="727"/>
        <v>6.6066238839877682</v>
      </c>
      <c r="AX2455">
        <f t="shared" si="730"/>
        <v>9.4380341199825253</v>
      </c>
      <c r="AY2455" s="4">
        <v>0.1</v>
      </c>
      <c r="AZ2455">
        <v>35</v>
      </c>
      <c r="BA2455" s="1">
        <f t="shared" si="728"/>
        <v>0.10368970511989745</v>
      </c>
      <c r="BB2455">
        <v>0.53815000000000002</v>
      </c>
      <c r="BC2455">
        <v>4.8224999999999997E-2</v>
      </c>
      <c r="BD2455">
        <v>6.43E-3</v>
      </c>
      <c r="BE2455">
        <v>160000</v>
      </c>
      <c r="BF2455">
        <f t="shared" si="731"/>
        <v>74.400000000000006</v>
      </c>
      <c r="BG2455" s="7">
        <f t="shared" si="732"/>
        <v>0.78884137209302341</v>
      </c>
      <c r="BH2455" s="8">
        <f t="shared" si="733"/>
        <v>1.5776827441860468</v>
      </c>
      <c r="BI2455" s="7">
        <f t="shared" si="734"/>
        <v>2.36652411627907</v>
      </c>
      <c r="BJ2455">
        <v>340.8</v>
      </c>
      <c r="BK2455">
        <v>6390</v>
      </c>
      <c r="BL2455">
        <v>0.12</v>
      </c>
      <c r="BM2455">
        <v>0.11</v>
      </c>
      <c r="BN2455" s="3">
        <f t="shared" si="729"/>
        <v>5.8221234588249633E-2</v>
      </c>
      <c r="BO2455" s="3">
        <f t="shared" si="735"/>
        <v>9.0386309602143236E-2</v>
      </c>
      <c r="BP2455" s="3">
        <f t="shared" si="736"/>
        <v>7.7801214732173038E-2</v>
      </c>
      <c r="BQ2455" s="3">
        <f t="shared" si="737"/>
        <v>0.12028180630621436</v>
      </c>
      <c r="BR2455">
        <f t="shared" si="738"/>
        <v>7.1371091279217813E-2</v>
      </c>
      <c r="BS2455">
        <f t="shared" si="739"/>
        <v>0.10206781278845412</v>
      </c>
      <c r="BT2455" s="5">
        <f t="shared" si="740"/>
        <v>463.53892618682261</v>
      </c>
    </row>
    <row r="2456" spans="1:72" x14ac:dyDescent="0.2">
      <c r="A2456">
        <v>15</v>
      </c>
      <c r="B2456">
        <v>47121</v>
      </c>
      <c r="C2456" t="s">
        <v>1298</v>
      </c>
      <c r="D2456">
        <v>47</v>
      </c>
      <c r="E2456" t="s">
        <v>1300</v>
      </c>
      <c r="F2456" t="s">
        <v>1301</v>
      </c>
      <c r="G2456" t="s">
        <v>881</v>
      </c>
      <c r="H2456">
        <v>121</v>
      </c>
      <c r="I2456">
        <v>3087</v>
      </c>
      <c r="J2456">
        <v>210</v>
      </c>
      <c r="K2456">
        <v>1479</v>
      </c>
      <c r="L2456">
        <v>413</v>
      </c>
      <c r="M2456" s="5">
        <v>43840</v>
      </c>
      <c r="N2456" s="5">
        <v>61209.706299999998</v>
      </c>
      <c r="O2456" s="5">
        <v>3822.1</v>
      </c>
      <c r="P2456" s="5">
        <v>5336.4420270000001</v>
      </c>
      <c r="Q2456" s="5">
        <v>35906</v>
      </c>
      <c r="R2456" s="5">
        <v>50132.201520000002</v>
      </c>
      <c r="S2456" s="5">
        <v>349</v>
      </c>
      <c r="T2456" s="5">
        <v>487.27617470000001</v>
      </c>
      <c r="U2456">
        <v>1625</v>
      </c>
      <c r="V2456">
        <v>232</v>
      </c>
      <c r="W2456">
        <v>1178</v>
      </c>
      <c r="X2456">
        <v>220</v>
      </c>
      <c r="Y2456">
        <v>62</v>
      </c>
      <c r="Z2456">
        <v>20</v>
      </c>
      <c r="AA2456">
        <v>88</v>
      </c>
      <c r="AB2456">
        <v>43</v>
      </c>
      <c r="AC2456">
        <v>14</v>
      </c>
      <c r="AD2456">
        <v>65</v>
      </c>
      <c r="AE2456">
        <v>81</v>
      </c>
      <c r="AF2456">
        <v>31</v>
      </c>
      <c r="AG2456">
        <v>111</v>
      </c>
      <c r="AH2456">
        <v>1033.9166666666665</v>
      </c>
      <c r="AI2456">
        <v>2014.3166666666664</v>
      </c>
      <c r="AJ2456">
        <v>2561.833333333333</v>
      </c>
      <c r="AK2456">
        <v>1021</v>
      </c>
      <c r="AL2456">
        <v>0.92882983173642797</v>
      </c>
      <c r="AM2456">
        <f t="shared" si="722"/>
        <v>1</v>
      </c>
      <c r="AN2456">
        <f t="shared" si="723"/>
        <v>948.33525820289299</v>
      </c>
      <c r="AO2456">
        <v>15.37</v>
      </c>
      <c r="AP2456">
        <f t="shared" si="724"/>
        <v>14.276114513788897</v>
      </c>
      <c r="AQ2456">
        <v>3.27</v>
      </c>
      <c r="AR2456">
        <v>6430</v>
      </c>
      <c r="AS2456">
        <v>5.0737861885996933</v>
      </c>
      <c r="AT2456">
        <v>0.99649008740263689</v>
      </c>
      <c r="AU2456">
        <f t="shared" si="725"/>
        <v>5.0559776425400003</v>
      </c>
      <c r="AV2456">
        <f t="shared" si="726"/>
        <v>2.9894702622079108</v>
      </c>
      <c r="AW2456">
        <f t="shared" si="727"/>
        <v>6.9754306118184584</v>
      </c>
      <c r="AX2456">
        <f t="shared" si="730"/>
        <v>9.9649008740263696</v>
      </c>
      <c r="AY2456" s="4">
        <v>0.1</v>
      </c>
      <c r="AZ2456">
        <v>35</v>
      </c>
      <c r="BA2456" s="1">
        <f t="shared" si="728"/>
        <v>0.10368970511989745</v>
      </c>
      <c r="BB2456">
        <v>0.53815000000000002</v>
      </c>
      <c r="BC2456">
        <v>4.8224999999999997E-2</v>
      </c>
      <c r="BD2456">
        <v>6.43E-3</v>
      </c>
      <c r="BE2456">
        <v>160000</v>
      </c>
      <c r="BF2456">
        <f t="shared" si="731"/>
        <v>74.400000000000006</v>
      </c>
      <c r="BG2456" s="7">
        <f t="shared" si="732"/>
        <v>0.78884137209302341</v>
      </c>
      <c r="BH2456" s="8">
        <f t="shared" si="733"/>
        <v>1.5776827441860468</v>
      </c>
      <c r="BI2456" s="7">
        <f t="shared" si="734"/>
        <v>2.36652411627907</v>
      </c>
      <c r="BJ2456">
        <v>340.8</v>
      </c>
      <c r="BK2456">
        <v>6390</v>
      </c>
      <c r="BL2456">
        <v>0.12</v>
      </c>
      <c r="BM2456">
        <v>0.11</v>
      </c>
      <c r="BN2456" s="3">
        <f t="shared" si="729"/>
        <v>5.9667098668799441E-2</v>
      </c>
      <c r="BO2456" s="3">
        <f t="shared" si="735"/>
        <v>9.2317906469398206E-2</v>
      </c>
      <c r="BP2456" s="3">
        <f t="shared" si="736"/>
        <v>7.9030264013862886E-2</v>
      </c>
      <c r="BQ2456" s="3">
        <f t="shared" si="737"/>
        <v>0.12388228284785556</v>
      </c>
      <c r="BR2456">
        <f t="shared" si="738"/>
        <v>7.3302688146472797E-2</v>
      </c>
      <c r="BS2456">
        <f t="shared" si="739"/>
        <v>0.10399940965570909</v>
      </c>
      <c r="BT2456" s="5">
        <f t="shared" si="740"/>
        <v>463.53892618682261</v>
      </c>
    </row>
    <row r="2457" spans="1:72" x14ac:dyDescent="0.2">
      <c r="A2457">
        <v>15</v>
      </c>
      <c r="B2457">
        <v>47123</v>
      </c>
      <c r="C2457" t="s">
        <v>1298</v>
      </c>
      <c r="D2457">
        <v>47</v>
      </c>
      <c r="E2457" t="s">
        <v>1300</v>
      </c>
      <c r="F2457" t="s">
        <v>1301</v>
      </c>
      <c r="G2457" t="s">
        <v>199</v>
      </c>
      <c r="H2457">
        <v>123</v>
      </c>
      <c r="I2457">
        <v>3237</v>
      </c>
      <c r="J2457">
        <v>188</v>
      </c>
      <c r="K2457">
        <v>1590</v>
      </c>
      <c r="L2457">
        <v>427</v>
      </c>
      <c r="M2457" s="5">
        <v>48245</v>
      </c>
      <c r="N2457" s="5">
        <v>67359.997279999996</v>
      </c>
      <c r="O2457" s="5">
        <v>3527.9</v>
      </c>
      <c r="P2457" s="5">
        <v>4925.6779850000003</v>
      </c>
      <c r="Q2457" s="5">
        <v>38022</v>
      </c>
      <c r="R2457" s="5">
        <v>53086.575120000001</v>
      </c>
      <c r="S2457" s="5">
        <v>359</v>
      </c>
      <c r="T2457" s="5">
        <v>501.23824280000002</v>
      </c>
      <c r="U2457">
        <v>1740</v>
      </c>
      <c r="V2457">
        <v>219</v>
      </c>
      <c r="W2457">
        <v>1201</v>
      </c>
      <c r="X2457">
        <v>232</v>
      </c>
      <c r="Y2457">
        <v>62</v>
      </c>
      <c r="Z2457">
        <v>20</v>
      </c>
      <c r="AA2457">
        <v>88</v>
      </c>
      <c r="AB2457">
        <v>43</v>
      </c>
      <c r="AC2457">
        <v>14</v>
      </c>
      <c r="AD2457">
        <v>65</v>
      </c>
      <c r="AE2457">
        <v>81</v>
      </c>
      <c r="AF2457">
        <v>31</v>
      </c>
      <c r="AG2457">
        <v>111</v>
      </c>
      <c r="AH2457">
        <v>1033.9166666666665</v>
      </c>
      <c r="AI2457">
        <v>2014.3166666666664</v>
      </c>
      <c r="AJ2457">
        <v>2561.833333333333</v>
      </c>
      <c r="AK2457">
        <v>1021</v>
      </c>
      <c r="AL2457">
        <v>0.92539679653504303</v>
      </c>
      <c r="AM2457">
        <f t="shared" si="722"/>
        <v>1</v>
      </c>
      <c r="AN2457">
        <f t="shared" si="723"/>
        <v>944.83012926227889</v>
      </c>
      <c r="AO2457">
        <v>15.37</v>
      </c>
      <c r="AP2457">
        <f t="shared" si="724"/>
        <v>14.22334876274361</v>
      </c>
      <c r="AQ2457">
        <v>3.27</v>
      </c>
      <c r="AR2457">
        <v>6430</v>
      </c>
      <c r="AS2457">
        <v>5.0737861885996933</v>
      </c>
      <c r="AT2457">
        <v>1.0034557950332443</v>
      </c>
      <c r="AU2457">
        <f t="shared" si="725"/>
        <v>5.0913201537099999</v>
      </c>
      <c r="AV2457">
        <f t="shared" si="726"/>
        <v>3.010367385099733</v>
      </c>
      <c r="AW2457">
        <f t="shared" si="727"/>
        <v>7.0241905652327103</v>
      </c>
      <c r="AX2457">
        <f t="shared" si="730"/>
        <v>10.034557950332443</v>
      </c>
      <c r="AY2457" s="4">
        <v>0.1</v>
      </c>
      <c r="AZ2457">
        <v>35</v>
      </c>
      <c r="BA2457" s="1">
        <f t="shared" si="728"/>
        <v>0.10368970511989745</v>
      </c>
      <c r="BB2457">
        <v>0.53815000000000002</v>
      </c>
      <c r="BC2457">
        <v>4.8224999999999997E-2</v>
      </c>
      <c r="BD2457">
        <v>6.43E-3</v>
      </c>
      <c r="BE2457">
        <v>160000</v>
      </c>
      <c r="BF2457">
        <f t="shared" si="731"/>
        <v>74.400000000000006</v>
      </c>
      <c r="BG2457" s="7">
        <f t="shared" si="732"/>
        <v>0.78884137209302341</v>
      </c>
      <c r="BH2457" s="8">
        <f t="shared" si="733"/>
        <v>1.5776827441860468</v>
      </c>
      <c r="BI2457" s="7">
        <f t="shared" si="734"/>
        <v>2.36652411627907</v>
      </c>
      <c r="BJ2457">
        <v>340.8</v>
      </c>
      <c r="BK2457">
        <v>6390</v>
      </c>
      <c r="BL2457">
        <v>0.12</v>
      </c>
      <c r="BM2457">
        <v>0.11</v>
      </c>
      <c r="BN2457" s="3">
        <f t="shared" si="729"/>
        <v>5.9806062002207998E-2</v>
      </c>
      <c r="BO2457" s="3">
        <f t="shared" si="735"/>
        <v>9.2795567293954037E-2</v>
      </c>
      <c r="BP2457" s="3">
        <f t="shared" si="736"/>
        <v>7.9415040991790017E-2</v>
      </c>
      <c r="BQ2457" s="3">
        <f t="shared" si="737"/>
        <v>0.12458058632623634</v>
      </c>
      <c r="BR2457">
        <f t="shared" si="738"/>
        <v>7.3780348971028628E-2</v>
      </c>
      <c r="BS2457">
        <f t="shared" si="739"/>
        <v>0.10447707048026492</v>
      </c>
      <c r="BT2457" s="5">
        <f t="shared" si="740"/>
        <v>463.53892618682261</v>
      </c>
    </row>
    <row r="2458" spans="1:72" x14ac:dyDescent="0.2">
      <c r="A2458">
        <v>15</v>
      </c>
      <c r="B2458">
        <v>47125</v>
      </c>
      <c r="C2458" t="s">
        <v>1298</v>
      </c>
      <c r="D2458">
        <v>47</v>
      </c>
      <c r="E2458" t="s">
        <v>1300</v>
      </c>
      <c r="F2458" t="s">
        <v>1301</v>
      </c>
      <c r="G2458" t="s">
        <v>561</v>
      </c>
      <c r="H2458">
        <v>125</v>
      </c>
      <c r="I2458">
        <v>1877</v>
      </c>
      <c r="J2458">
        <v>358</v>
      </c>
      <c r="K2458">
        <v>1216</v>
      </c>
      <c r="L2458">
        <v>342</v>
      </c>
      <c r="M2458" s="5">
        <v>32636</v>
      </c>
      <c r="N2458" s="5">
        <v>45566.60527</v>
      </c>
      <c r="O2458" s="5">
        <v>2950.7</v>
      </c>
      <c r="P2458" s="5">
        <v>4119.7874179999999</v>
      </c>
      <c r="Q2458" s="5">
        <v>29663</v>
      </c>
      <c r="R2458" s="5">
        <v>41415.682439999997</v>
      </c>
      <c r="S2458" s="5">
        <v>296</v>
      </c>
      <c r="T2458" s="5">
        <v>413.27721409999998</v>
      </c>
      <c r="U2458">
        <v>1175</v>
      </c>
      <c r="V2458">
        <v>333</v>
      </c>
      <c r="W2458">
        <v>1053</v>
      </c>
      <c r="X2458">
        <v>188</v>
      </c>
      <c r="Y2458">
        <v>62</v>
      </c>
      <c r="Z2458">
        <v>20</v>
      </c>
      <c r="AA2458">
        <v>88</v>
      </c>
      <c r="AB2458">
        <v>43</v>
      </c>
      <c r="AC2458">
        <v>14</v>
      </c>
      <c r="AD2458">
        <v>65</v>
      </c>
      <c r="AE2458">
        <v>81</v>
      </c>
      <c r="AF2458">
        <v>31</v>
      </c>
      <c r="AG2458">
        <v>111</v>
      </c>
      <c r="AH2458">
        <v>1033.9166666666665</v>
      </c>
      <c r="AI2458">
        <v>2014.3166666666664</v>
      </c>
      <c r="AJ2458">
        <v>2561.833333333333</v>
      </c>
      <c r="AK2458">
        <v>1021</v>
      </c>
      <c r="AL2458">
        <v>0.95006835460662797</v>
      </c>
      <c r="AM2458">
        <f t="shared" si="722"/>
        <v>1</v>
      </c>
      <c r="AN2458">
        <f t="shared" si="723"/>
        <v>970.01979005336716</v>
      </c>
      <c r="AO2458">
        <v>15.37</v>
      </c>
      <c r="AP2458">
        <f t="shared" si="724"/>
        <v>14.60255061030387</v>
      </c>
      <c r="AQ2458">
        <v>3.27</v>
      </c>
      <c r="AR2458">
        <v>6430</v>
      </c>
      <c r="AS2458">
        <v>5.0737861885996933</v>
      </c>
      <c r="AT2458">
        <v>0.98878536367623382</v>
      </c>
      <c r="AU2458">
        <f t="shared" si="725"/>
        <v>5.0168855217099999</v>
      </c>
      <c r="AV2458">
        <f t="shared" si="726"/>
        <v>2.9663560910287012</v>
      </c>
      <c r="AW2458">
        <f t="shared" si="727"/>
        <v>6.9214975457336365</v>
      </c>
      <c r="AX2458">
        <f t="shared" si="730"/>
        <v>9.8878536367623386</v>
      </c>
      <c r="AY2458" s="4">
        <v>0.1</v>
      </c>
      <c r="AZ2458">
        <v>35</v>
      </c>
      <c r="BA2458" s="1">
        <f t="shared" si="728"/>
        <v>0.10368970511989745</v>
      </c>
      <c r="BB2458">
        <v>0.53815000000000002</v>
      </c>
      <c r="BC2458">
        <v>4.8224999999999997E-2</v>
      </c>
      <c r="BD2458">
        <v>6.43E-3</v>
      </c>
      <c r="BE2458">
        <v>160000</v>
      </c>
      <c r="BF2458">
        <f t="shared" si="731"/>
        <v>74.400000000000006</v>
      </c>
      <c r="BG2458" s="7">
        <f t="shared" si="732"/>
        <v>0.78884137209302341</v>
      </c>
      <c r="BH2458" s="8">
        <f t="shared" si="733"/>
        <v>1.5776827441860468</v>
      </c>
      <c r="BI2458" s="7">
        <f t="shared" si="734"/>
        <v>2.36652411627907</v>
      </c>
      <c r="BJ2458">
        <v>340.8</v>
      </c>
      <c r="BK2458">
        <v>6390</v>
      </c>
      <c r="BL2458">
        <v>0.12</v>
      </c>
      <c r="BM2458">
        <v>0.11</v>
      </c>
      <c r="BN2458" s="3">
        <f t="shared" si="729"/>
        <v>5.9961937614574641E-2</v>
      </c>
      <c r="BO2458" s="3">
        <f t="shared" si="735"/>
        <v>9.1690574727785704E-2</v>
      </c>
      <c r="BP2458" s="3">
        <f t="shared" si="736"/>
        <v>7.8505670488504944E-2</v>
      </c>
      <c r="BQ2458" s="3">
        <f t="shared" si="737"/>
        <v>0.12301089970757223</v>
      </c>
      <c r="BR2458">
        <f t="shared" si="738"/>
        <v>7.2675356404860295E-2</v>
      </c>
      <c r="BS2458">
        <f t="shared" si="739"/>
        <v>0.10337207791409658</v>
      </c>
      <c r="BT2458" s="5">
        <f t="shared" si="740"/>
        <v>463.53892618682261</v>
      </c>
    </row>
    <row r="2459" spans="1:72" x14ac:dyDescent="0.2">
      <c r="A2459">
        <v>15</v>
      </c>
      <c r="B2459">
        <v>47127</v>
      </c>
      <c r="C2459" t="s">
        <v>1298</v>
      </c>
      <c r="D2459">
        <v>47</v>
      </c>
      <c r="E2459" t="s">
        <v>1300</v>
      </c>
      <c r="F2459" t="s">
        <v>1301</v>
      </c>
      <c r="G2459" t="s">
        <v>1351</v>
      </c>
      <c r="H2459">
        <v>127</v>
      </c>
      <c r="I2459">
        <v>1756</v>
      </c>
      <c r="J2459">
        <v>304</v>
      </c>
      <c r="K2459">
        <v>1284</v>
      </c>
      <c r="L2459">
        <v>252</v>
      </c>
      <c r="M2459" s="5">
        <v>26102</v>
      </c>
      <c r="N2459" s="5">
        <v>36443.790009999997</v>
      </c>
      <c r="O2459" s="5">
        <v>3608.3</v>
      </c>
      <c r="P2459" s="5">
        <v>5037.9330120000004</v>
      </c>
      <c r="Q2459" s="5">
        <v>30225</v>
      </c>
      <c r="R2459" s="5">
        <v>42200.350659999996</v>
      </c>
      <c r="S2459" s="5">
        <v>224</v>
      </c>
      <c r="T2459" s="5">
        <v>312.75032420000002</v>
      </c>
      <c r="U2459">
        <v>1184</v>
      </c>
      <c r="V2459">
        <v>269</v>
      </c>
      <c r="W2459">
        <v>1085</v>
      </c>
      <c r="X2459">
        <v>167</v>
      </c>
      <c r="Y2459">
        <v>62</v>
      </c>
      <c r="Z2459">
        <v>20</v>
      </c>
      <c r="AA2459">
        <v>88</v>
      </c>
      <c r="AB2459">
        <v>43</v>
      </c>
      <c r="AC2459">
        <v>14</v>
      </c>
      <c r="AD2459">
        <v>65</v>
      </c>
      <c r="AE2459">
        <v>81</v>
      </c>
      <c r="AF2459">
        <v>31</v>
      </c>
      <c r="AG2459">
        <v>111</v>
      </c>
      <c r="AH2459">
        <v>1033.9166666666665</v>
      </c>
      <c r="AI2459">
        <v>2014.3166666666664</v>
      </c>
      <c r="AJ2459">
        <v>2561.833333333333</v>
      </c>
      <c r="AK2459">
        <v>1021</v>
      </c>
      <c r="AL2459">
        <v>0.93187725543975797</v>
      </c>
      <c r="AM2459">
        <f t="shared" si="722"/>
        <v>1</v>
      </c>
      <c r="AN2459">
        <f t="shared" si="723"/>
        <v>951.44667780399288</v>
      </c>
      <c r="AO2459">
        <v>15.37</v>
      </c>
      <c r="AP2459">
        <f t="shared" si="724"/>
        <v>14.32295341610908</v>
      </c>
      <c r="AQ2459">
        <v>3.27</v>
      </c>
      <c r="AR2459">
        <v>6430</v>
      </c>
      <c r="AS2459">
        <v>5.0737861885996933</v>
      </c>
      <c r="AT2459">
        <v>0.92578600897378061</v>
      </c>
      <c r="AU2459">
        <f t="shared" si="725"/>
        <v>4.6972402659299997</v>
      </c>
      <c r="AV2459">
        <f t="shared" si="726"/>
        <v>2.777358026921342</v>
      </c>
      <c r="AW2459">
        <f t="shared" si="727"/>
        <v>6.4805020628164645</v>
      </c>
      <c r="AX2459">
        <f t="shared" si="730"/>
        <v>9.2578600897378056</v>
      </c>
      <c r="AY2459" s="4">
        <v>0.1</v>
      </c>
      <c r="AZ2459">
        <v>35</v>
      </c>
      <c r="BA2459" s="1">
        <f t="shared" si="728"/>
        <v>0.10368970511989745</v>
      </c>
      <c r="BB2459">
        <v>0.53815000000000002</v>
      </c>
      <c r="BC2459">
        <v>4.8224999999999997E-2</v>
      </c>
      <c r="BD2459">
        <v>6.43E-3</v>
      </c>
      <c r="BE2459">
        <v>160000</v>
      </c>
      <c r="BF2459">
        <f t="shared" si="731"/>
        <v>74.400000000000006</v>
      </c>
      <c r="BG2459" s="7">
        <f t="shared" si="732"/>
        <v>0.78884137209302341</v>
      </c>
      <c r="BH2459" s="8">
        <f t="shared" si="733"/>
        <v>1.5776827441860468</v>
      </c>
      <c r="BI2459" s="7">
        <f t="shared" si="734"/>
        <v>2.36652411627907</v>
      </c>
      <c r="BJ2459">
        <v>340.8</v>
      </c>
      <c r="BK2459">
        <v>6390</v>
      </c>
      <c r="BL2459">
        <v>0.12</v>
      </c>
      <c r="BM2459">
        <v>0.11</v>
      </c>
      <c r="BN2459" s="3">
        <f t="shared" si="729"/>
        <v>5.7438789394703156E-2</v>
      </c>
      <c r="BO2459" s="3">
        <f t="shared" si="735"/>
        <v>8.8684301549182845E-2</v>
      </c>
      <c r="BP2459" s="3">
        <f t="shared" si="736"/>
        <v>7.6339458752357175E-2</v>
      </c>
      <c r="BQ2459" s="3">
        <f t="shared" si="737"/>
        <v>0.11800908701626703</v>
      </c>
      <c r="BR2459">
        <f t="shared" si="738"/>
        <v>6.9669083226257422E-2</v>
      </c>
      <c r="BS2459">
        <f t="shared" si="739"/>
        <v>0.10036580473549371</v>
      </c>
      <c r="BT2459" s="5">
        <f t="shared" si="740"/>
        <v>463.53892618682261</v>
      </c>
    </row>
    <row r="2460" spans="1:72" x14ac:dyDescent="0.2">
      <c r="A2460">
        <v>15</v>
      </c>
      <c r="B2460">
        <v>47129</v>
      </c>
      <c r="C2460" t="s">
        <v>1298</v>
      </c>
      <c r="D2460">
        <v>47</v>
      </c>
      <c r="E2460" t="s">
        <v>1300</v>
      </c>
      <c r="F2460" t="s">
        <v>1301</v>
      </c>
      <c r="G2460" t="s">
        <v>868</v>
      </c>
      <c r="H2460">
        <v>129</v>
      </c>
      <c r="I2460">
        <v>2063</v>
      </c>
      <c r="J2460">
        <v>160</v>
      </c>
      <c r="K2460">
        <v>1286</v>
      </c>
      <c r="L2460">
        <v>286</v>
      </c>
      <c r="M2460" s="5">
        <v>30833</v>
      </c>
      <c r="N2460" s="5">
        <v>43049.244400000003</v>
      </c>
      <c r="O2460" s="5">
        <v>2569.4</v>
      </c>
      <c r="P2460" s="5">
        <v>3587.413763</v>
      </c>
      <c r="Q2460" s="5">
        <v>30332</v>
      </c>
      <c r="R2460" s="5">
        <v>42349.744789999997</v>
      </c>
      <c r="S2460" s="5">
        <v>251</v>
      </c>
      <c r="T2460" s="5">
        <v>350.44790790000002</v>
      </c>
      <c r="U2460">
        <v>1310</v>
      </c>
      <c r="V2460">
        <v>196</v>
      </c>
      <c r="W2460">
        <v>1117</v>
      </c>
      <c r="X2460">
        <v>182</v>
      </c>
      <c r="Y2460">
        <v>62</v>
      </c>
      <c r="Z2460">
        <v>20</v>
      </c>
      <c r="AA2460">
        <v>88</v>
      </c>
      <c r="AB2460">
        <v>43</v>
      </c>
      <c r="AC2460">
        <v>14</v>
      </c>
      <c r="AD2460">
        <v>65</v>
      </c>
      <c r="AE2460">
        <v>81</v>
      </c>
      <c r="AF2460">
        <v>31</v>
      </c>
      <c r="AG2460">
        <v>111</v>
      </c>
      <c r="AH2460">
        <v>1033.9166666666665</v>
      </c>
      <c r="AI2460">
        <v>2014.3166666666664</v>
      </c>
      <c r="AJ2460">
        <v>2561.833333333333</v>
      </c>
      <c r="AK2460">
        <v>1021</v>
      </c>
      <c r="AL2460">
        <v>0.93477904796600297</v>
      </c>
      <c r="AM2460">
        <f t="shared" si="722"/>
        <v>1</v>
      </c>
      <c r="AN2460">
        <f t="shared" si="723"/>
        <v>954.40940797328903</v>
      </c>
      <c r="AO2460">
        <v>15.37</v>
      </c>
      <c r="AP2460">
        <f t="shared" si="724"/>
        <v>14.367553967237464</v>
      </c>
      <c r="AQ2460">
        <v>3.27</v>
      </c>
      <c r="AR2460">
        <v>6430</v>
      </c>
      <c r="AS2460">
        <v>5.0737861885996933</v>
      </c>
      <c r="AT2460">
        <v>1.0404559739729509</v>
      </c>
      <c r="AU2460">
        <f t="shared" si="725"/>
        <v>5.27905115059</v>
      </c>
      <c r="AV2460">
        <f t="shared" si="726"/>
        <v>3.1213679219188526</v>
      </c>
      <c r="AW2460">
        <f t="shared" si="727"/>
        <v>7.2831918178106561</v>
      </c>
      <c r="AX2460">
        <f t="shared" si="730"/>
        <v>10.404559739729509</v>
      </c>
      <c r="AY2460" s="4">
        <v>0.1</v>
      </c>
      <c r="AZ2460">
        <v>35</v>
      </c>
      <c r="BA2460" s="1">
        <f t="shared" si="728"/>
        <v>0.10368970511989745</v>
      </c>
      <c r="BB2460">
        <v>0.53815000000000002</v>
      </c>
      <c r="BC2460">
        <v>4.8224999999999997E-2</v>
      </c>
      <c r="BD2460">
        <v>6.43E-3</v>
      </c>
      <c r="BE2460">
        <v>160000</v>
      </c>
      <c r="BF2460">
        <f t="shared" si="731"/>
        <v>74.400000000000006</v>
      </c>
      <c r="BG2460" s="7">
        <f t="shared" si="732"/>
        <v>0.78884137209302341</v>
      </c>
      <c r="BH2460" s="8">
        <f t="shared" si="733"/>
        <v>1.5776827441860468</v>
      </c>
      <c r="BI2460" s="7">
        <f t="shared" si="734"/>
        <v>2.36652411627907</v>
      </c>
      <c r="BJ2460">
        <v>340.8</v>
      </c>
      <c r="BK2460">
        <v>6390</v>
      </c>
      <c r="BL2460">
        <v>0.12</v>
      </c>
      <c r="BM2460">
        <v>0.11</v>
      </c>
      <c r="BN2460" s="3">
        <f t="shared" si="729"/>
        <v>6.12544601737193E-2</v>
      </c>
      <c r="BO2460" s="3">
        <f t="shared" si="735"/>
        <v>9.283103883140742E-2</v>
      </c>
      <c r="BP2460" s="3">
        <f t="shared" si="736"/>
        <v>7.8957135671051948E-2</v>
      </c>
      <c r="BQ2460" s="3">
        <f t="shared" si="737"/>
        <v>0.12578805905957446</v>
      </c>
      <c r="BR2460">
        <f t="shared" si="738"/>
        <v>7.3815820508482011E-2</v>
      </c>
      <c r="BS2460">
        <f t="shared" si="739"/>
        <v>0.1045125420177183</v>
      </c>
      <c r="BT2460" s="5">
        <f t="shared" si="740"/>
        <v>463.53892618682261</v>
      </c>
    </row>
    <row r="2461" spans="1:72" x14ac:dyDescent="0.2">
      <c r="A2461">
        <v>15</v>
      </c>
      <c r="B2461">
        <v>47131</v>
      </c>
      <c r="C2461" t="s">
        <v>1298</v>
      </c>
      <c r="D2461">
        <v>47</v>
      </c>
      <c r="E2461" t="s">
        <v>1300</v>
      </c>
      <c r="F2461" t="s">
        <v>1301</v>
      </c>
      <c r="G2461" t="s">
        <v>1334</v>
      </c>
      <c r="H2461">
        <v>131</v>
      </c>
      <c r="I2461">
        <v>1516</v>
      </c>
      <c r="J2461">
        <v>845</v>
      </c>
      <c r="K2461">
        <v>1151</v>
      </c>
      <c r="L2461">
        <v>212</v>
      </c>
      <c r="M2461" s="5">
        <v>21839</v>
      </c>
      <c r="N2461" s="5">
        <v>30491.760399999999</v>
      </c>
      <c r="O2461" s="5">
        <v>4297.3999999999996</v>
      </c>
      <c r="P2461" s="5">
        <v>6000.0591210000002</v>
      </c>
      <c r="Q2461" s="5">
        <v>26730</v>
      </c>
      <c r="R2461" s="5">
        <v>37320.607880000003</v>
      </c>
      <c r="S2461" s="5">
        <v>194</v>
      </c>
      <c r="T2461" s="5">
        <v>270.86412000000001</v>
      </c>
      <c r="U2461">
        <v>1048</v>
      </c>
      <c r="V2461">
        <v>615</v>
      </c>
      <c r="W2461">
        <v>1005</v>
      </c>
      <c r="X2461">
        <v>151</v>
      </c>
      <c r="Y2461">
        <v>62</v>
      </c>
      <c r="Z2461">
        <v>20</v>
      </c>
      <c r="AA2461">
        <v>88</v>
      </c>
      <c r="AB2461">
        <v>43</v>
      </c>
      <c r="AC2461">
        <v>14</v>
      </c>
      <c r="AD2461">
        <v>65</v>
      </c>
      <c r="AE2461">
        <v>81</v>
      </c>
      <c r="AF2461">
        <v>31</v>
      </c>
      <c r="AG2461">
        <v>111</v>
      </c>
      <c r="AH2461">
        <v>1033.9166666666665</v>
      </c>
      <c r="AI2461">
        <v>2014.3166666666664</v>
      </c>
      <c r="AJ2461">
        <v>2561.833333333333</v>
      </c>
      <c r="AK2461">
        <v>1021</v>
      </c>
      <c r="AL2461">
        <v>0.95949970483779901</v>
      </c>
      <c r="AM2461">
        <f t="shared" si="722"/>
        <v>1</v>
      </c>
      <c r="AN2461">
        <f t="shared" si="723"/>
        <v>979.64919863939281</v>
      </c>
      <c r="AO2461">
        <v>15.37</v>
      </c>
      <c r="AP2461">
        <f t="shared" si="724"/>
        <v>14.747510463356971</v>
      </c>
      <c r="AQ2461">
        <v>3.27</v>
      </c>
      <c r="AR2461">
        <v>6430</v>
      </c>
      <c r="AS2461">
        <v>5.0737861885996933</v>
      </c>
      <c r="AT2461">
        <v>0.95989885678335074</v>
      </c>
      <c r="AU2461">
        <f t="shared" si="725"/>
        <v>4.870321562</v>
      </c>
      <c r="AV2461">
        <f t="shared" si="726"/>
        <v>2.8796965703500521</v>
      </c>
      <c r="AW2461">
        <f t="shared" si="727"/>
        <v>6.7192919974834551</v>
      </c>
      <c r="AX2461">
        <f t="shared" si="730"/>
        <v>9.5989885678335067</v>
      </c>
      <c r="AY2461" s="4">
        <v>0.1</v>
      </c>
      <c r="AZ2461">
        <v>35</v>
      </c>
      <c r="BA2461" s="1">
        <f t="shared" si="728"/>
        <v>0.10368970511989745</v>
      </c>
      <c r="BB2461">
        <v>0.53815000000000002</v>
      </c>
      <c r="BC2461">
        <v>4.8224999999999997E-2</v>
      </c>
      <c r="BD2461">
        <v>6.43E-3</v>
      </c>
      <c r="BE2461">
        <v>160000</v>
      </c>
      <c r="BF2461">
        <f t="shared" si="731"/>
        <v>74.400000000000006</v>
      </c>
      <c r="BG2461" s="7">
        <f t="shared" si="732"/>
        <v>0.78884137209302341</v>
      </c>
      <c r="BH2461" s="8">
        <f t="shared" si="733"/>
        <v>1.5776827441860468</v>
      </c>
      <c r="BI2461" s="7">
        <f t="shared" si="734"/>
        <v>2.36652411627907</v>
      </c>
      <c r="BJ2461">
        <v>340.8</v>
      </c>
      <c r="BK2461">
        <v>6390</v>
      </c>
      <c r="BL2461">
        <v>0.12</v>
      </c>
      <c r="BM2461">
        <v>0.11</v>
      </c>
      <c r="BN2461" s="3">
        <f t="shared" si="729"/>
        <v>5.9262081912614444E-2</v>
      </c>
      <c r="BO2461" s="3">
        <f t="shared" si="735"/>
        <v>9.0185230159057689E-2</v>
      </c>
      <c r="BP2461" s="3">
        <f t="shared" si="736"/>
        <v>7.7385511462748538E-2</v>
      </c>
      <c r="BQ2461" s="3">
        <f t="shared" si="737"/>
        <v>0.12059055900656712</v>
      </c>
      <c r="BR2461">
        <f t="shared" si="738"/>
        <v>7.1170011836132266E-2</v>
      </c>
      <c r="BS2461">
        <f t="shared" si="739"/>
        <v>0.10186673334536857</v>
      </c>
      <c r="BT2461" s="5">
        <f t="shared" si="740"/>
        <v>463.53892618682261</v>
      </c>
    </row>
    <row r="2462" spans="1:72" x14ac:dyDescent="0.2">
      <c r="A2462">
        <v>15</v>
      </c>
      <c r="B2462">
        <v>47133</v>
      </c>
      <c r="C2462" t="s">
        <v>1298</v>
      </c>
      <c r="D2462">
        <v>47</v>
      </c>
      <c r="E2462" t="s">
        <v>1300</v>
      </c>
      <c r="F2462" t="s">
        <v>1301</v>
      </c>
      <c r="G2462" t="s">
        <v>1379</v>
      </c>
      <c r="H2462">
        <v>133</v>
      </c>
      <c r="I2462">
        <v>1964</v>
      </c>
      <c r="J2462">
        <v>262</v>
      </c>
      <c r="K2462">
        <v>1231</v>
      </c>
      <c r="L2462">
        <v>277</v>
      </c>
      <c r="M2462" s="5">
        <v>30034</v>
      </c>
      <c r="N2462" s="5">
        <v>41933.675159999999</v>
      </c>
      <c r="O2462" s="5">
        <v>3447.8</v>
      </c>
      <c r="P2462" s="5">
        <v>4813.8418199999996</v>
      </c>
      <c r="Q2462" s="5">
        <v>30798</v>
      </c>
      <c r="R2462" s="5">
        <v>43000.377159999996</v>
      </c>
      <c r="S2462" s="5">
        <v>249</v>
      </c>
      <c r="T2462" s="5">
        <v>347.65549429999999</v>
      </c>
      <c r="U2462">
        <v>1256</v>
      </c>
      <c r="V2462">
        <v>257</v>
      </c>
      <c r="W2462">
        <v>1092</v>
      </c>
      <c r="X2462">
        <v>178</v>
      </c>
      <c r="Y2462">
        <v>62</v>
      </c>
      <c r="Z2462">
        <v>20</v>
      </c>
      <c r="AA2462">
        <v>88</v>
      </c>
      <c r="AB2462">
        <v>43</v>
      </c>
      <c r="AC2462">
        <v>14</v>
      </c>
      <c r="AD2462">
        <v>65</v>
      </c>
      <c r="AE2462">
        <v>81</v>
      </c>
      <c r="AF2462">
        <v>31</v>
      </c>
      <c r="AG2462">
        <v>111</v>
      </c>
      <c r="AH2462">
        <v>1033.9166666666665</v>
      </c>
      <c r="AI2462">
        <v>2014.3166666666664</v>
      </c>
      <c r="AJ2462">
        <v>2561.833333333333</v>
      </c>
      <c r="AK2462">
        <v>1021</v>
      </c>
      <c r="AL2462">
        <v>0.94099984069665299</v>
      </c>
      <c r="AM2462">
        <f t="shared" si="722"/>
        <v>1</v>
      </c>
      <c r="AN2462">
        <f t="shared" si="723"/>
        <v>960.7608373512827</v>
      </c>
      <c r="AO2462">
        <v>15.37</v>
      </c>
      <c r="AP2462">
        <f t="shared" si="724"/>
        <v>14.463167551507556</v>
      </c>
      <c r="AQ2462">
        <v>3.27</v>
      </c>
      <c r="AR2462">
        <v>6430</v>
      </c>
      <c r="AS2462">
        <v>5.0737861885996933</v>
      </c>
      <c r="AT2462">
        <v>1.0226778936760956</v>
      </c>
      <c r="AU2462">
        <f t="shared" si="725"/>
        <v>5.1888489723199998</v>
      </c>
      <c r="AV2462">
        <f t="shared" si="726"/>
        <v>3.0680336810282869</v>
      </c>
      <c r="AW2462">
        <f t="shared" si="727"/>
        <v>7.1587452557326694</v>
      </c>
      <c r="AX2462">
        <f t="shared" si="730"/>
        <v>10.226778936760956</v>
      </c>
      <c r="AY2462" s="4">
        <v>0.1</v>
      </c>
      <c r="AZ2462">
        <v>35</v>
      </c>
      <c r="BA2462" s="1">
        <f t="shared" si="728"/>
        <v>0.10368970511989745</v>
      </c>
      <c r="BB2462">
        <v>0.53815000000000002</v>
      </c>
      <c r="BC2462">
        <v>4.8224999999999997E-2</v>
      </c>
      <c r="BD2462">
        <v>6.43E-3</v>
      </c>
      <c r="BE2462">
        <v>160000</v>
      </c>
      <c r="BF2462">
        <f t="shared" si="731"/>
        <v>74.400000000000006</v>
      </c>
      <c r="BG2462" s="7">
        <f t="shared" si="732"/>
        <v>0.78884137209302341</v>
      </c>
      <c r="BH2462" s="8">
        <f t="shared" si="733"/>
        <v>1.5776827441860468</v>
      </c>
      <c r="BI2462" s="7">
        <f t="shared" si="734"/>
        <v>2.36652411627907</v>
      </c>
      <c r="BJ2462">
        <v>340.8</v>
      </c>
      <c r="BK2462">
        <v>6390</v>
      </c>
      <c r="BL2462">
        <v>0.12</v>
      </c>
      <c r="BM2462">
        <v>0.11</v>
      </c>
      <c r="BN2462" s="3">
        <f t="shared" si="729"/>
        <v>6.0834443278779751E-2</v>
      </c>
      <c r="BO2462" s="3">
        <f t="shared" si="735"/>
        <v>9.2381162113045839E-2</v>
      </c>
      <c r="BP2462" s="3">
        <f t="shared" si="736"/>
        <v>7.8744319790040124E-2</v>
      </c>
      <c r="BQ2462" s="3">
        <f t="shared" si="737"/>
        <v>0.12477505178440118</v>
      </c>
      <c r="BR2462">
        <f t="shared" si="738"/>
        <v>7.336594379012043E-2</v>
      </c>
      <c r="BS2462">
        <f t="shared" si="739"/>
        <v>0.10406266529935672</v>
      </c>
      <c r="BT2462" s="5">
        <f t="shared" si="740"/>
        <v>463.53892618682261</v>
      </c>
    </row>
    <row r="2463" spans="1:72" x14ac:dyDescent="0.2">
      <c r="A2463">
        <v>15</v>
      </c>
      <c r="B2463">
        <v>47135</v>
      </c>
      <c r="C2463" t="s">
        <v>1298</v>
      </c>
      <c r="D2463">
        <v>47</v>
      </c>
      <c r="E2463" t="s">
        <v>1300</v>
      </c>
      <c r="F2463" t="s">
        <v>1301</v>
      </c>
      <c r="G2463" t="s">
        <v>764</v>
      </c>
      <c r="H2463">
        <v>135</v>
      </c>
      <c r="I2463">
        <v>1307</v>
      </c>
      <c r="J2463">
        <v>252</v>
      </c>
      <c r="K2463">
        <v>1044</v>
      </c>
      <c r="L2463">
        <v>187</v>
      </c>
      <c r="M2463" s="5">
        <v>20045</v>
      </c>
      <c r="N2463" s="5">
        <v>27986.965390000001</v>
      </c>
      <c r="O2463" s="5">
        <v>2936.9</v>
      </c>
      <c r="P2463" s="5">
        <v>4100.5197639999997</v>
      </c>
      <c r="Q2463" s="5">
        <v>25117</v>
      </c>
      <c r="R2463" s="5">
        <v>35068.526299999998</v>
      </c>
      <c r="S2463" s="5">
        <v>176</v>
      </c>
      <c r="T2463" s="5">
        <v>245.73239760000001</v>
      </c>
      <c r="U2463">
        <v>1012</v>
      </c>
      <c r="V2463">
        <v>278</v>
      </c>
      <c r="W2463">
        <v>994</v>
      </c>
      <c r="X2463">
        <v>146</v>
      </c>
      <c r="Y2463">
        <v>62</v>
      </c>
      <c r="Z2463">
        <v>20</v>
      </c>
      <c r="AA2463">
        <v>88</v>
      </c>
      <c r="AB2463">
        <v>43</v>
      </c>
      <c r="AC2463">
        <v>14</v>
      </c>
      <c r="AD2463">
        <v>65</v>
      </c>
      <c r="AE2463">
        <v>81</v>
      </c>
      <c r="AF2463">
        <v>31</v>
      </c>
      <c r="AG2463">
        <v>111</v>
      </c>
      <c r="AH2463">
        <v>1033.9166666666665</v>
      </c>
      <c r="AI2463">
        <v>2014.3166666666664</v>
      </c>
      <c r="AJ2463">
        <v>2561.833333333333</v>
      </c>
      <c r="AK2463">
        <v>1021</v>
      </c>
      <c r="AL2463">
        <v>0.94324040412902799</v>
      </c>
      <c r="AM2463">
        <f t="shared" si="722"/>
        <v>1</v>
      </c>
      <c r="AN2463">
        <f t="shared" si="723"/>
        <v>963.04845261573757</v>
      </c>
      <c r="AO2463">
        <v>15.37</v>
      </c>
      <c r="AP2463">
        <f t="shared" si="724"/>
        <v>14.497605011463159</v>
      </c>
      <c r="AQ2463">
        <v>3.27</v>
      </c>
      <c r="AR2463">
        <v>6430</v>
      </c>
      <c r="AS2463">
        <v>5.0737861885996933</v>
      </c>
      <c r="AT2463">
        <v>0.92447333077796612</v>
      </c>
      <c r="AU2463">
        <f t="shared" si="725"/>
        <v>4.6905800174300003</v>
      </c>
      <c r="AV2463">
        <f t="shared" si="726"/>
        <v>2.7734199923338982</v>
      </c>
      <c r="AW2463">
        <f t="shared" si="727"/>
        <v>6.4713133154457632</v>
      </c>
      <c r="AX2463">
        <f t="shared" si="730"/>
        <v>9.2447333077796614</v>
      </c>
      <c r="AY2463" s="4">
        <v>0.1</v>
      </c>
      <c r="AZ2463">
        <v>35</v>
      </c>
      <c r="BA2463" s="1">
        <f t="shared" si="728"/>
        <v>0.10368970511989745</v>
      </c>
      <c r="BB2463">
        <v>0.53815000000000002</v>
      </c>
      <c r="BC2463">
        <v>4.8224999999999997E-2</v>
      </c>
      <c r="BD2463">
        <v>6.43E-3</v>
      </c>
      <c r="BE2463">
        <v>160000</v>
      </c>
      <c r="BF2463">
        <f t="shared" si="731"/>
        <v>74.400000000000006</v>
      </c>
      <c r="BG2463" s="7">
        <f t="shared" si="732"/>
        <v>0.78884137209302341</v>
      </c>
      <c r="BH2463" s="8">
        <f t="shared" si="733"/>
        <v>1.5776827441860468</v>
      </c>
      <c r="BI2463" s="7">
        <f t="shared" si="734"/>
        <v>2.36652411627907</v>
      </c>
      <c r="BJ2463">
        <v>340.8</v>
      </c>
      <c r="BK2463">
        <v>6390</v>
      </c>
      <c r="BL2463">
        <v>0.12</v>
      </c>
      <c r="BM2463">
        <v>0.11</v>
      </c>
      <c r="BN2463" s="3">
        <f t="shared" si="729"/>
        <v>5.7688195543630354E-2</v>
      </c>
      <c r="BO2463" s="3">
        <f t="shared" si="735"/>
        <v>8.8419029076154232E-2</v>
      </c>
      <c r="BP2463" s="3">
        <f t="shared" si="736"/>
        <v>7.6091690114786295E-2</v>
      </c>
      <c r="BQ2463" s="3">
        <f t="shared" si="737"/>
        <v>0.11770223473310255</v>
      </c>
      <c r="BR2463">
        <f t="shared" si="738"/>
        <v>6.9403810753228809E-2</v>
      </c>
      <c r="BS2463">
        <f t="shared" si="739"/>
        <v>0.10010053226246511</v>
      </c>
      <c r="BT2463" s="5">
        <f t="shared" si="740"/>
        <v>463.53892618682261</v>
      </c>
    </row>
    <row r="2464" spans="1:72" x14ac:dyDescent="0.2">
      <c r="A2464">
        <v>15</v>
      </c>
      <c r="B2464">
        <v>47137</v>
      </c>
      <c r="C2464" t="s">
        <v>1298</v>
      </c>
      <c r="D2464">
        <v>47</v>
      </c>
      <c r="E2464" t="s">
        <v>1300</v>
      </c>
      <c r="F2464" t="s">
        <v>1301</v>
      </c>
      <c r="G2464" t="s">
        <v>1378</v>
      </c>
      <c r="H2464">
        <v>137</v>
      </c>
      <c r="I2464">
        <v>1460</v>
      </c>
      <c r="J2464">
        <v>233</v>
      </c>
      <c r="K2464">
        <v>1129</v>
      </c>
      <c r="L2464">
        <v>209</v>
      </c>
      <c r="M2464" s="5">
        <v>21993</v>
      </c>
      <c r="N2464" s="5">
        <v>30706.776249999999</v>
      </c>
      <c r="O2464" s="5">
        <v>2895.6</v>
      </c>
      <c r="P2464" s="5">
        <v>4042.8564230000002</v>
      </c>
      <c r="Q2464" s="5">
        <v>27408</v>
      </c>
      <c r="R2464" s="5">
        <v>38267.236089999999</v>
      </c>
      <c r="S2464" s="5">
        <v>195</v>
      </c>
      <c r="T2464" s="5">
        <v>272.26032679999997</v>
      </c>
      <c r="U2464">
        <v>1132</v>
      </c>
      <c r="V2464">
        <v>251</v>
      </c>
      <c r="W2464">
        <v>1064</v>
      </c>
      <c r="X2464">
        <v>160</v>
      </c>
      <c r="Y2464">
        <v>62</v>
      </c>
      <c r="Z2464">
        <v>20</v>
      </c>
      <c r="AA2464">
        <v>88</v>
      </c>
      <c r="AB2464">
        <v>43</v>
      </c>
      <c r="AC2464">
        <v>14</v>
      </c>
      <c r="AD2464">
        <v>65</v>
      </c>
      <c r="AE2464">
        <v>81</v>
      </c>
      <c r="AF2464">
        <v>31</v>
      </c>
      <c r="AG2464">
        <v>111</v>
      </c>
      <c r="AH2464">
        <v>1033.9166666666665</v>
      </c>
      <c r="AI2464">
        <v>2014.3166666666664</v>
      </c>
      <c r="AJ2464">
        <v>2561.833333333333</v>
      </c>
      <c r="AK2464">
        <v>1021</v>
      </c>
      <c r="AL2464">
        <v>0.94287199974060099</v>
      </c>
      <c r="AM2464">
        <f t="shared" si="722"/>
        <v>1</v>
      </c>
      <c r="AN2464">
        <f t="shared" si="723"/>
        <v>962.67231173515358</v>
      </c>
      <c r="AO2464">
        <v>15.37</v>
      </c>
      <c r="AP2464">
        <f t="shared" si="724"/>
        <v>14.491942636013036</v>
      </c>
      <c r="AQ2464">
        <v>3.27</v>
      </c>
      <c r="AR2464">
        <v>6430</v>
      </c>
      <c r="AS2464">
        <v>5.0737861885996933</v>
      </c>
      <c r="AT2464">
        <v>1.0374862574535879</v>
      </c>
      <c r="AU2464">
        <f t="shared" si="725"/>
        <v>5.26398344393</v>
      </c>
      <c r="AV2464">
        <f t="shared" si="726"/>
        <v>3.112458772360764</v>
      </c>
      <c r="AW2464">
        <f t="shared" si="727"/>
        <v>7.2624038021751156</v>
      </c>
      <c r="AX2464">
        <f t="shared" si="730"/>
        <v>10.374862574535879</v>
      </c>
      <c r="AY2464" s="4">
        <v>0.1</v>
      </c>
      <c r="AZ2464">
        <v>35</v>
      </c>
      <c r="BA2464" s="1">
        <f t="shared" si="728"/>
        <v>0.10368970511989745</v>
      </c>
      <c r="BB2464">
        <v>0.53815000000000002</v>
      </c>
      <c r="BC2464">
        <v>4.8224999999999997E-2</v>
      </c>
      <c r="BD2464">
        <v>6.43E-3</v>
      </c>
      <c r="BE2464">
        <v>160000</v>
      </c>
      <c r="BF2464">
        <f t="shared" si="731"/>
        <v>74.400000000000006</v>
      </c>
      <c r="BG2464" s="7">
        <f t="shared" si="732"/>
        <v>0.78884137209302341</v>
      </c>
      <c r="BH2464" s="8">
        <f t="shared" si="733"/>
        <v>1.5776827441860468</v>
      </c>
      <c r="BI2464" s="7">
        <f t="shared" si="734"/>
        <v>2.36652411627907</v>
      </c>
      <c r="BJ2464">
        <v>340.8</v>
      </c>
      <c r="BK2464">
        <v>6390</v>
      </c>
      <c r="BL2464">
        <v>0.12</v>
      </c>
      <c r="BM2464">
        <v>0.11</v>
      </c>
      <c r="BN2464" s="3">
        <f t="shared" si="729"/>
        <v>6.1365705143610942E-2</v>
      </c>
      <c r="BO2464" s="3">
        <f t="shared" si="735"/>
        <v>9.2256613393851813E-2</v>
      </c>
      <c r="BP2464" s="3">
        <f t="shared" si="736"/>
        <v>7.8422309755661626E-2</v>
      </c>
      <c r="BQ2464" s="3">
        <f t="shared" si="737"/>
        <v>0.12511956620364761</v>
      </c>
      <c r="BR2464">
        <f t="shared" si="738"/>
        <v>7.3241395070926404E-2</v>
      </c>
      <c r="BS2464">
        <f t="shared" si="739"/>
        <v>0.10393811658016269</v>
      </c>
      <c r="BT2464" s="5">
        <f t="shared" si="740"/>
        <v>463.53892618682261</v>
      </c>
    </row>
    <row r="2465" spans="1:72" x14ac:dyDescent="0.2">
      <c r="A2465">
        <v>15</v>
      </c>
      <c r="B2465">
        <v>47139</v>
      </c>
      <c r="C2465" t="s">
        <v>1298</v>
      </c>
      <c r="D2465">
        <v>47</v>
      </c>
      <c r="E2465" t="s">
        <v>1300</v>
      </c>
      <c r="F2465" t="s">
        <v>1301</v>
      </c>
      <c r="G2465" t="s">
        <v>219</v>
      </c>
      <c r="H2465">
        <v>139</v>
      </c>
      <c r="I2465">
        <v>2517</v>
      </c>
      <c r="J2465">
        <v>274</v>
      </c>
      <c r="K2465">
        <v>1412</v>
      </c>
      <c r="L2465">
        <v>332</v>
      </c>
      <c r="M2465" s="5">
        <v>34388</v>
      </c>
      <c r="N2465" s="5">
        <v>48012.759590000001</v>
      </c>
      <c r="O2465" s="5">
        <v>4181.7</v>
      </c>
      <c r="P2465" s="5">
        <v>5838.5179939999998</v>
      </c>
      <c r="Q2465" s="5">
        <v>33461</v>
      </c>
      <c r="R2465" s="5">
        <v>46718.475879999998</v>
      </c>
      <c r="S2465" s="5">
        <v>287</v>
      </c>
      <c r="T2465" s="5">
        <v>400.71135279999999</v>
      </c>
      <c r="U2465">
        <v>1516</v>
      </c>
      <c r="V2465">
        <v>265</v>
      </c>
      <c r="W2465">
        <v>1153</v>
      </c>
      <c r="X2465">
        <v>203</v>
      </c>
      <c r="Y2465">
        <v>62</v>
      </c>
      <c r="Z2465">
        <v>20</v>
      </c>
      <c r="AA2465">
        <v>88</v>
      </c>
      <c r="AB2465">
        <v>43</v>
      </c>
      <c r="AC2465">
        <v>14</v>
      </c>
      <c r="AD2465">
        <v>65</v>
      </c>
      <c r="AE2465">
        <v>81</v>
      </c>
      <c r="AF2465">
        <v>31</v>
      </c>
      <c r="AG2465">
        <v>111</v>
      </c>
      <c r="AH2465">
        <v>1033.9166666666665</v>
      </c>
      <c r="AI2465">
        <v>2014.3166666666664</v>
      </c>
      <c r="AJ2465">
        <v>2561.833333333333</v>
      </c>
      <c r="AK2465">
        <v>1021</v>
      </c>
      <c r="AL2465">
        <v>0.92434980471928896</v>
      </c>
      <c r="AM2465">
        <f t="shared" si="722"/>
        <v>1</v>
      </c>
      <c r="AN2465">
        <f t="shared" si="723"/>
        <v>943.76115061839403</v>
      </c>
      <c r="AO2465">
        <v>15.37</v>
      </c>
      <c r="AP2465">
        <f t="shared" si="724"/>
        <v>14.20725649853547</v>
      </c>
      <c r="AQ2465">
        <v>3.27</v>
      </c>
      <c r="AR2465">
        <v>6430</v>
      </c>
      <c r="AS2465">
        <v>5.0737861885996933</v>
      </c>
      <c r="AT2465">
        <v>1.0060063491892468</v>
      </c>
      <c r="AU2465">
        <f t="shared" si="725"/>
        <v>5.1042611201600003</v>
      </c>
      <c r="AV2465">
        <f t="shared" si="726"/>
        <v>3.0180190475677406</v>
      </c>
      <c r="AW2465">
        <f t="shared" si="727"/>
        <v>7.0420444443247279</v>
      </c>
      <c r="AX2465">
        <f t="shared" si="730"/>
        <v>10.060063491892468</v>
      </c>
      <c r="AY2465" s="4">
        <v>0.1</v>
      </c>
      <c r="AZ2465">
        <v>35</v>
      </c>
      <c r="BA2465" s="1">
        <f t="shared" si="728"/>
        <v>0.10368970511989745</v>
      </c>
      <c r="BB2465">
        <v>0.53815000000000002</v>
      </c>
      <c r="BC2465">
        <v>4.8224999999999997E-2</v>
      </c>
      <c r="BD2465">
        <v>6.43E-3</v>
      </c>
      <c r="BE2465">
        <v>160000</v>
      </c>
      <c r="BF2465">
        <f t="shared" si="731"/>
        <v>74.400000000000006</v>
      </c>
      <c r="BG2465" s="7">
        <f t="shared" si="732"/>
        <v>0.78884137209302341</v>
      </c>
      <c r="BH2465" s="8">
        <f t="shared" si="733"/>
        <v>1.5776827441860468</v>
      </c>
      <c r="BI2465" s="7">
        <f t="shared" si="734"/>
        <v>2.36652411627907</v>
      </c>
      <c r="BJ2465">
        <v>340.8</v>
      </c>
      <c r="BK2465">
        <v>6390</v>
      </c>
      <c r="BL2465">
        <v>0.12</v>
      </c>
      <c r="BM2465">
        <v>0.11</v>
      </c>
      <c r="BN2465" s="3">
        <f t="shared" si="729"/>
        <v>5.9862346425618156E-2</v>
      </c>
      <c r="BO2465" s="3">
        <f t="shared" si="735"/>
        <v>9.1783259446674606E-2</v>
      </c>
      <c r="BP2465" s="3">
        <f t="shared" si="736"/>
        <v>7.8368722919906389E-2</v>
      </c>
      <c r="BQ2465" s="3">
        <f t="shared" si="737"/>
        <v>0.12364906869691437</v>
      </c>
      <c r="BR2465">
        <f t="shared" si="738"/>
        <v>7.2768041123749197E-2</v>
      </c>
      <c r="BS2465">
        <f t="shared" si="739"/>
        <v>0.10346476263298549</v>
      </c>
      <c r="BT2465" s="5">
        <f t="shared" si="740"/>
        <v>463.53892618682261</v>
      </c>
    </row>
    <row r="2466" spans="1:72" x14ac:dyDescent="0.2">
      <c r="A2466">
        <v>15</v>
      </c>
      <c r="B2466">
        <v>47141</v>
      </c>
      <c r="C2466" t="s">
        <v>1298</v>
      </c>
      <c r="D2466">
        <v>47</v>
      </c>
      <c r="E2466" t="s">
        <v>1300</v>
      </c>
      <c r="F2466" t="s">
        <v>1301</v>
      </c>
      <c r="G2466" t="s">
        <v>208</v>
      </c>
      <c r="H2466">
        <v>141</v>
      </c>
      <c r="I2466">
        <v>2036</v>
      </c>
      <c r="J2466">
        <v>232</v>
      </c>
      <c r="K2466">
        <v>1241</v>
      </c>
      <c r="L2466">
        <v>290</v>
      </c>
      <c r="M2466" s="5">
        <v>32139</v>
      </c>
      <c r="N2466" s="5">
        <v>44872.690490000001</v>
      </c>
      <c r="O2466" s="5">
        <v>3590.3</v>
      </c>
      <c r="P2466" s="5">
        <v>5012.8012900000003</v>
      </c>
      <c r="Q2466" s="5">
        <v>31580</v>
      </c>
      <c r="R2466" s="5">
        <v>44092.210879999999</v>
      </c>
      <c r="S2466" s="5">
        <v>257</v>
      </c>
      <c r="T2466" s="5">
        <v>358.8251487</v>
      </c>
      <c r="U2466">
        <v>1279</v>
      </c>
      <c r="V2466">
        <v>250</v>
      </c>
      <c r="W2466">
        <v>1095</v>
      </c>
      <c r="X2466">
        <v>180</v>
      </c>
      <c r="Y2466">
        <v>62</v>
      </c>
      <c r="Z2466">
        <v>20</v>
      </c>
      <c r="AA2466">
        <v>88</v>
      </c>
      <c r="AB2466">
        <v>43</v>
      </c>
      <c r="AC2466">
        <v>14</v>
      </c>
      <c r="AD2466">
        <v>65</v>
      </c>
      <c r="AE2466">
        <v>81</v>
      </c>
      <c r="AF2466">
        <v>31</v>
      </c>
      <c r="AG2466">
        <v>111</v>
      </c>
      <c r="AH2466">
        <v>1033.9166666666665</v>
      </c>
      <c r="AI2466">
        <v>2014.3166666666664</v>
      </c>
      <c r="AJ2466">
        <v>2561.833333333333</v>
      </c>
      <c r="AK2466">
        <v>1021</v>
      </c>
      <c r="AL2466">
        <v>0.93923223018646196</v>
      </c>
      <c r="AM2466">
        <f t="shared" si="722"/>
        <v>1</v>
      </c>
      <c r="AN2466">
        <f t="shared" si="723"/>
        <v>958.95610702037766</v>
      </c>
      <c r="AO2466">
        <v>15.37</v>
      </c>
      <c r="AP2466">
        <f t="shared" si="724"/>
        <v>14.435999377965919</v>
      </c>
      <c r="AQ2466">
        <v>3.27</v>
      </c>
      <c r="AR2466">
        <v>6430</v>
      </c>
      <c r="AS2466">
        <v>5.0737861885996933</v>
      </c>
      <c r="AT2466">
        <v>0.98843310499926873</v>
      </c>
      <c r="AU2466">
        <f t="shared" si="725"/>
        <v>5.0150982365000001</v>
      </c>
      <c r="AV2466">
        <f t="shared" si="726"/>
        <v>2.9652993149978064</v>
      </c>
      <c r="AW2466">
        <f t="shared" si="727"/>
        <v>6.9190317349948813</v>
      </c>
      <c r="AX2466">
        <f t="shared" si="730"/>
        <v>9.8843310499926869</v>
      </c>
      <c r="AY2466" s="4">
        <v>0.1</v>
      </c>
      <c r="AZ2466">
        <v>35</v>
      </c>
      <c r="BA2466" s="1">
        <f t="shared" si="728"/>
        <v>0.10368970511989745</v>
      </c>
      <c r="BB2466">
        <v>0.53815000000000002</v>
      </c>
      <c r="BC2466">
        <v>4.8224999999999997E-2</v>
      </c>
      <c r="BD2466">
        <v>6.43E-3</v>
      </c>
      <c r="BE2466">
        <v>160000</v>
      </c>
      <c r="BF2466">
        <f t="shared" si="731"/>
        <v>74.400000000000006</v>
      </c>
      <c r="BG2466" s="7">
        <f t="shared" si="732"/>
        <v>0.78884137209302341</v>
      </c>
      <c r="BH2466" s="8">
        <f t="shared" si="733"/>
        <v>1.5776827441860468</v>
      </c>
      <c r="BI2466" s="7">
        <f t="shared" si="734"/>
        <v>2.36652411627907</v>
      </c>
      <c r="BJ2466">
        <v>340.8</v>
      </c>
      <c r="BK2466">
        <v>6390</v>
      </c>
      <c r="BL2466">
        <v>0.12</v>
      </c>
      <c r="BM2466">
        <v>0.11</v>
      </c>
      <c r="BN2466" s="3">
        <f t="shared" si="729"/>
        <v>5.967176755988237E-2</v>
      </c>
      <c r="BO2466" s="3">
        <f t="shared" si="735"/>
        <v>9.1389110072192636E-2</v>
      </c>
      <c r="BP2466" s="3">
        <f t="shared" si="736"/>
        <v>7.8208903006933533E-2</v>
      </c>
      <c r="BQ2466" s="3">
        <f t="shared" si="737"/>
        <v>0.12269827706295058</v>
      </c>
      <c r="BR2466">
        <f t="shared" si="738"/>
        <v>7.2373891749267213E-2</v>
      </c>
      <c r="BS2466">
        <f t="shared" si="739"/>
        <v>0.10307061325850352</v>
      </c>
      <c r="BT2466" s="5">
        <f t="shared" si="740"/>
        <v>463.53892618682261</v>
      </c>
    </row>
    <row r="2467" spans="1:72" x14ac:dyDescent="0.2">
      <c r="A2467">
        <v>15</v>
      </c>
      <c r="B2467">
        <v>47143</v>
      </c>
      <c r="C2467" t="s">
        <v>1298</v>
      </c>
      <c r="D2467">
        <v>47</v>
      </c>
      <c r="E2467" t="s">
        <v>1300</v>
      </c>
      <c r="F2467" t="s">
        <v>1301</v>
      </c>
      <c r="G2467" t="s">
        <v>1374</v>
      </c>
      <c r="H2467">
        <v>143</v>
      </c>
      <c r="I2467">
        <v>2170</v>
      </c>
      <c r="J2467">
        <v>212</v>
      </c>
      <c r="K2467">
        <v>1339</v>
      </c>
      <c r="L2467">
        <v>303</v>
      </c>
      <c r="M2467" s="5">
        <v>32224</v>
      </c>
      <c r="N2467" s="5">
        <v>44991.368060000001</v>
      </c>
      <c r="O2467" s="5">
        <v>3189</v>
      </c>
      <c r="P2467" s="5">
        <v>4452.5034990000004</v>
      </c>
      <c r="Q2467" s="5">
        <v>32101</v>
      </c>
      <c r="R2467" s="5">
        <v>44819.63463</v>
      </c>
      <c r="S2467" s="5">
        <v>267</v>
      </c>
      <c r="T2467" s="5">
        <v>372.78721680000001</v>
      </c>
      <c r="U2467">
        <v>1374</v>
      </c>
      <c r="V2467">
        <v>235</v>
      </c>
      <c r="W2467">
        <v>1138</v>
      </c>
      <c r="X2467">
        <v>190</v>
      </c>
      <c r="Y2467">
        <v>62</v>
      </c>
      <c r="Z2467">
        <v>20</v>
      </c>
      <c r="AA2467">
        <v>88</v>
      </c>
      <c r="AB2467">
        <v>43</v>
      </c>
      <c r="AC2467">
        <v>14</v>
      </c>
      <c r="AD2467">
        <v>65</v>
      </c>
      <c r="AE2467">
        <v>81</v>
      </c>
      <c r="AF2467">
        <v>31</v>
      </c>
      <c r="AG2467">
        <v>111</v>
      </c>
      <c r="AH2467">
        <v>1033.9166666666665</v>
      </c>
      <c r="AI2467">
        <v>2014.3166666666664</v>
      </c>
      <c r="AJ2467">
        <v>2561.833333333333</v>
      </c>
      <c r="AK2467">
        <v>1021</v>
      </c>
      <c r="AL2467">
        <v>0.93042958445019197</v>
      </c>
      <c r="AM2467">
        <f t="shared" si="722"/>
        <v>1</v>
      </c>
      <c r="AN2467">
        <f t="shared" si="723"/>
        <v>949.96860572364596</v>
      </c>
      <c r="AO2467">
        <v>15.37</v>
      </c>
      <c r="AP2467">
        <f t="shared" si="724"/>
        <v>14.300702712999449</v>
      </c>
      <c r="AQ2467">
        <v>3.27</v>
      </c>
      <c r="AR2467">
        <v>6430</v>
      </c>
      <c r="AS2467">
        <v>5.0737861885996933</v>
      </c>
      <c r="AT2467">
        <v>0.99571922688652204</v>
      </c>
      <c r="AU2467">
        <f t="shared" si="725"/>
        <v>5.0520664610999999</v>
      </c>
      <c r="AV2467">
        <f t="shared" si="726"/>
        <v>2.9871576806595659</v>
      </c>
      <c r="AW2467">
        <f t="shared" si="727"/>
        <v>6.970034588205654</v>
      </c>
      <c r="AX2467">
        <f t="shared" si="730"/>
        <v>9.9571922688652208</v>
      </c>
      <c r="AY2467" s="4">
        <v>0.1</v>
      </c>
      <c r="AZ2467">
        <v>35</v>
      </c>
      <c r="BA2467" s="1">
        <f t="shared" si="728"/>
        <v>0.10368970511989745</v>
      </c>
      <c r="BB2467">
        <v>0.53815000000000002</v>
      </c>
      <c r="BC2467">
        <v>4.8224999999999997E-2</v>
      </c>
      <c r="BD2467">
        <v>6.43E-3</v>
      </c>
      <c r="BE2467">
        <v>160000</v>
      </c>
      <c r="BF2467">
        <f t="shared" si="731"/>
        <v>74.400000000000006</v>
      </c>
      <c r="BG2467" s="7">
        <f t="shared" si="732"/>
        <v>0.78884137209302341</v>
      </c>
      <c r="BH2467" s="8">
        <f t="shared" si="733"/>
        <v>1.5776827441860468</v>
      </c>
      <c r="BI2467" s="7">
        <f t="shared" si="734"/>
        <v>2.36652411627907</v>
      </c>
      <c r="BJ2467">
        <v>340.8</v>
      </c>
      <c r="BK2467">
        <v>6390</v>
      </c>
      <c r="BL2467">
        <v>0.12</v>
      </c>
      <c r="BM2467">
        <v>0.11</v>
      </c>
      <c r="BN2467" s="3">
        <f t="shared" si="729"/>
        <v>5.9683091380227593E-2</v>
      </c>
      <c r="BO2467" s="3">
        <f t="shared" si="735"/>
        <v>9.1396627369844621E-2</v>
      </c>
      <c r="BP2467" s="3">
        <f t="shared" si="736"/>
        <v>7.8119263911612627E-2</v>
      </c>
      <c r="BQ2467" s="3">
        <f t="shared" si="737"/>
        <v>0.12293658631377496</v>
      </c>
      <c r="BR2467">
        <f t="shared" si="738"/>
        <v>7.2381409046919198E-2</v>
      </c>
      <c r="BS2467">
        <f t="shared" si="739"/>
        <v>0.10307813055615549</v>
      </c>
      <c r="BT2467" s="5">
        <f t="shared" si="740"/>
        <v>463.53892618682261</v>
      </c>
    </row>
    <row r="2468" spans="1:72" x14ac:dyDescent="0.2">
      <c r="A2468">
        <v>15</v>
      </c>
      <c r="B2468">
        <v>47145</v>
      </c>
      <c r="C2468" t="s">
        <v>1298</v>
      </c>
      <c r="D2468">
        <v>47</v>
      </c>
      <c r="E2468" t="s">
        <v>1300</v>
      </c>
      <c r="F2468" t="s">
        <v>1301</v>
      </c>
      <c r="G2468" t="s">
        <v>960</v>
      </c>
      <c r="H2468">
        <v>145</v>
      </c>
      <c r="I2468">
        <v>2317</v>
      </c>
      <c r="J2468">
        <v>169</v>
      </c>
      <c r="K2468">
        <v>1339</v>
      </c>
      <c r="L2468">
        <v>321</v>
      </c>
      <c r="M2468" s="5">
        <v>37745</v>
      </c>
      <c r="N2468" s="5">
        <v>52699.825830000002</v>
      </c>
      <c r="O2468" s="5">
        <v>2437.4</v>
      </c>
      <c r="P2468" s="5">
        <v>3403.1144650000001</v>
      </c>
      <c r="Q2468" s="5">
        <v>31882</v>
      </c>
      <c r="R2468" s="5">
        <v>44513.865339999997</v>
      </c>
      <c r="S2468" s="5">
        <v>284</v>
      </c>
      <c r="T2468" s="5">
        <v>396.5227324</v>
      </c>
      <c r="U2468">
        <v>1405</v>
      </c>
      <c r="V2468">
        <v>193</v>
      </c>
      <c r="W2468">
        <v>1141</v>
      </c>
      <c r="X2468">
        <v>194</v>
      </c>
      <c r="Y2468">
        <v>62</v>
      </c>
      <c r="Z2468">
        <v>20</v>
      </c>
      <c r="AA2468">
        <v>88</v>
      </c>
      <c r="AB2468">
        <v>43</v>
      </c>
      <c r="AC2468">
        <v>14</v>
      </c>
      <c r="AD2468">
        <v>65</v>
      </c>
      <c r="AE2468">
        <v>81</v>
      </c>
      <c r="AF2468">
        <v>31</v>
      </c>
      <c r="AG2468">
        <v>111</v>
      </c>
      <c r="AH2468">
        <v>1033.9166666666665</v>
      </c>
      <c r="AI2468">
        <v>2014.3166666666664</v>
      </c>
      <c r="AJ2468">
        <v>2561.833333333333</v>
      </c>
      <c r="AK2468">
        <v>1021</v>
      </c>
      <c r="AL2468">
        <v>0.93066256642341605</v>
      </c>
      <c r="AM2468">
        <f t="shared" si="722"/>
        <v>1</v>
      </c>
      <c r="AN2468">
        <f t="shared" si="723"/>
        <v>950.20648031830774</v>
      </c>
      <c r="AO2468">
        <v>15.37</v>
      </c>
      <c r="AP2468">
        <f t="shared" si="724"/>
        <v>14.304283645927905</v>
      </c>
      <c r="AQ2468">
        <v>3.27</v>
      </c>
      <c r="AR2468">
        <v>6430</v>
      </c>
      <c r="AS2468">
        <v>5.0737861885996933</v>
      </c>
      <c r="AT2468">
        <v>1.0078354456716432</v>
      </c>
      <c r="AU2468">
        <f t="shared" si="725"/>
        <v>5.1135415646299993</v>
      </c>
      <c r="AV2468">
        <f t="shared" si="726"/>
        <v>3.0235063370149295</v>
      </c>
      <c r="AW2468">
        <f t="shared" si="727"/>
        <v>7.0548481197015018</v>
      </c>
      <c r="AX2468">
        <f t="shared" si="730"/>
        <v>10.078354456716433</v>
      </c>
      <c r="AY2468" s="4">
        <v>0.1</v>
      </c>
      <c r="AZ2468">
        <v>35</v>
      </c>
      <c r="BA2468" s="1">
        <f t="shared" si="728"/>
        <v>0.10368970511989745</v>
      </c>
      <c r="BB2468">
        <v>0.53815000000000002</v>
      </c>
      <c r="BC2468">
        <v>4.8224999999999997E-2</v>
      </c>
      <c r="BD2468">
        <v>6.43E-3</v>
      </c>
      <c r="BE2468">
        <v>160000</v>
      </c>
      <c r="BF2468">
        <f t="shared" si="731"/>
        <v>74.400000000000006</v>
      </c>
      <c r="BG2468" s="7">
        <f t="shared" si="732"/>
        <v>0.78884137209302341</v>
      </c>
      <c r="BH2468" s="8">
        <f t="shared" si="733"/>
        <v>1.5776827441860468</v>
      </c>
      <c r="BI2468" s="7">
        <f t="shared" si="734"/>
        <v>2.36652411627907</v>
      </c>
      <c r="BJ2468">
        <v>340.8</v>
      </c>
      <c r="BK2468">
        <v>6390</v>
      </c>
      <c r="BL2468">
        <v>0.12</v>
      </c>
      <c r="BM2468">
        <v>0.11</v>
      </c>
      <c r="BN2468" s="3">
        <f t="shared" si="729"/>
        <v>6.0084368005113624E-2</v>
      </c>
      <c r="BO2468" s="3">
        <f t="shared" si="735"/>
        <v>9.2197006861666972E-2</v>
      </c>
      <c r="BP2468" s="3">
        <f t="shared" si="736"/>
        <v>7.8758080348102069E-2</v>
      </c>
      <c r="BQ2468" s="3">
        <f t="shared" si="737"/>
        <v>0.12412075375778273</v>
      </c>
      <c r="BR2468">
        <f t="shared" si="738"/>
        <v>7.3181788538741563E-2</v>
      </c>
      <c r="BS2468">
        <f t="shared" si="739"/>
        <v>0.10387851004797785</v>
      </c>
      <c r="BT2468" s="5">
        <f t="shared" si="740"/>
        <v>463.53892618682261</v>
      </c>
    </row>
    <row r="2469" spans="1:72" x14ac:dyDescent="0.2">
      <c r="A2469">
        <v>15</v>
      </c>
      <c r="B2469">
        <v>47147</v>
      </c>
      <c r="C2469" t="s">
        <v>1298</v>
      </c>
      <c r="D2469">
        <v>47</v>
      </c>
      <c r="E2469" t="s">
        <v>1300</v>
      </c>
      <c r="F2469" t="s">
        <v>1301</v>
      </c>
      <c r="G2469" t="s">
        <v>1095</v>
      </c>
      <c r="H2469">
        <v>147</v>
      </c>
      <c r="I2469">
        <v>2710</v>
      </c>
      <c r="J2469">
        <v>427</v>
      </c>
      <c r="K2469">
        <v>1334</v>
      </c>
      <c r="L2469">
        <v>413</v>
      </c>
      <c r="M2469" s="5">
        <v>40573</v>
      </c>
      <c r="N2469" s="5">
        <v>56648.298669999996</v>
      </c>
      <c r="O2469" s="5">
        <v>3989.2</v>
      </c>
      <c r="P2469" s="5">
        <v>5569.748184</v>
      </c>
      <c r="Q2469" s="5">
        <v>33504</v>
      </c>
      <c r="R2469" s="5">
        <v>46778.512770000001</v>
      </c>
      <c r="S2469" s="5">
        <v>347</v>
      </c>
      <c r="T2469" s="5">
        <v>484.48376109999998</v>
      </c>
      <c r="U2469">
        <v>1424</v>
      </c>
      <c r="V2469">
        <v>339</v>
      </c>
      <c r="W2469">
        <v>1087</v>
      </c>
      <c r="X2469">
        <v>211</v>
      </c>
      <c r="Y2469">
        <v>62</v>
      </c>
      <c r="Z2469">
        <v>20</v>
      </c>
      <c r="AA2469">
        <v>88</v>
      </c>
      <c r="AB2469">
        <v>43</v>
      </c>
      <c r="AC2469">
        <v>14</v>
      </c>
      <c r="AD2469">
        <v>65</v>
      </c>
      <c r="AE2469">
        <v>81</v>
      </c>
      <c r="AF2469">
        <v>31</v>
      </c>
      <c r="AG2469">
        <v>111</v>
      </c>
      <c r="AH2469">
        <v>1033.9166666666665</v>
      </c>
      <c r="AI2469">
        <v>2014.3166666666664</v>
      </c>
      <c r="AJ2469">
        <v>2561.833333333333</v>
      </c>
      <c r="AK2469">
        <v>1021</v>
      </c>
      <c r="AL2469">
        <v>0.94789131121201997</v>
      </c>
      <c r="AM2469">
        <f t="shared" si="722"/>
        <v>1</v>
      </c>
      <c r="AN2469">
        <f t="shared" si="723"/>
        <v>967.79702874747238</v>
      </c>
      <c r="AO2469">
        <v>15.37</v>
      </c>
      <c r="AP2469">
        <f t="shared" si="724"/>
        <v>14.569089453328747</v>
      </c>
      <c r="AQ2469">
        <v>3.27</v>
      </c>
      <c r="AR2469">
        <v>6430</v>
      </c>
      <c r="AS2469">
        <v>5.0737861885996933</v>
      </c>
      <c r="AT2469">
        <v>0.97817189875510713</v>
      </c>
      <c r="AU2469">
        <f t="shared" si="725"/>
        <v>4.9630350699800001</v>
      </c>
      <c r="AV2469">
        <f t="shared" si="726"/>
        <v>2.9345156962653212</v>
      </c>
      <c r="AW2469">
        <f t="shared" si="727"/>
        <v>6.8472032912857497</v>
      </c>
      <c r="AX2469">
        <f t="shared" si="730"/>
        <v>9.7817189875510717</v>
      </c>
      <c r="AY2469" s="4">
        <v>0.1</v>
      </c>
      <c r="AZ2469">
        <v>35</v>
      </c>
      <c r="BA2469" s="1">
        <f t="shared" si="728"/>
        <v>0.10368970511989745</v>
      </c>
      <c r="BB2469">
        <v>0.53815000000000002</v>
      </c>
      <c r="BC2469">
        <v>4.8224999999999997E-2</v>
      </c>
      <c r="BD2469">
        <v>6.43E-3</v>
      </c>
      <c r="BE2469">
        <v>160000</v>
      </c>
      <c r="BF2469">
        <f t="shared" si="731"/>
        <v>74.400000000000006</v>
      </c>
      <c r="BG2469" s="7">
        <f t="shared" si="732"/>
        <v>0.78884137209302341</v>
      </c>
      <c r="BH2469" s="8">
        <f t="shared" si="733"/>
        <v>1.5776827441860468</v>
      </c>
      <c r="BI2469" s="7">
        <f t="shared" si="734"/>
        <v>2.36652411627907</v>
      </c>
      <c r="BJ2469">
        <v>340.8</v>
      </c>
      <c r="BK2469">
        <v>6390</v>
      </c>
      <c r="BL2469">
        <v>0.12</v>
      </c>
      <c r="BM2469">
        <v>0.11</v>
      </c>
      <c r="BN2469" s="3">
        <f t="shared" si="729"/>
        <v>5.9559691140445056E-2</v>
      </c>
      <c r="BO2469" s="3">
        <f t="shared" si="735"/>
        <v>9.1954297461957241E-2</v>
      </c>
      <c r="BP2469" s="3">
        <f t="shared" si="736"/>
        <v>7.8910917888971852E-2</v>
      </c>
      <c r="BQ2469" s="3">
        <f t="shared" si="737"/>
        <v>0.12293843505193923</v>
      </c>
      <c r="BR2469">
        <f t="shared" si="738"/>
        <v>7.2939079139031832E-2</v>
      </c>
      <c r="BS2469">
        <f t="shared" si="739"/>
        <v>0.10363580064826812</v>
      </c>
      <c r="BT2469" s="5">
        <f t="shared" si="740"/>
        <v>463.53892618682261</v>
      </c>
    </row>
    <row r="2470" spans="1:72" x14ac:dyDescent="0.2">
      <c r="A2470">
        <v>15</v>
      </c>
      <c r="B2470">
        <v>47149</v>
      </c>
      <c r="C2470" t="s">
        <v>1298</v>
      </c>
      <c r="D2470">
        <v>47</v>
      </c>
      <c r="E2470" t="s">
        <v>1300</v>
      </c>
      <c r="F2470" t="s">
        <v>1301</v>
      </c>
      <c r="G2470" t="s">
        <v>1375</v>
      </c>
      <c r="H2470">
        <v>149</v>
      </c>
      <c r="I2470">
        <v>3206</v>
      </c>
      <c r="J2470">
        <v>323</v>
      </c>
      <c r="K2470">
        <v>1571</v>
      </c>
      <c r="L2470">
        <v>433</v>
      </c>
      <c r="M2470" s="5">
        <v>43551</v>
      </c>
      <c r="N2470" s="5">
        <v>60806.202539999998</v>
      </c>
      <c r="O2470" s="5">
        <v>4422.2</v>
      </c>
      <c r="P2470" s="5">
        <v>6174.30573</v>
      </c>
      <c r="Q2470" s="5">
        <v>37279</v>
      </c>
      <c r="R2470" s="5">
        <v>52049.193460000002</v>
      </c>
      <c r="S2470" s="5">
        <v>366</v>
      </c>
      <c r="T2470" s="5">
        <v>511.01169040000002</v>
      </c>
      <c r="U2470">
        <v>1506</v>
      </c>
      <c r="V2470">
        <v>285</v>
      </c>
      <c r="W2470">
        <v>1147</v>
      </c>
      <c r="X2470">
        <v>210</v>
      </c>
      <c r="Y2470">
        <v>62</v>
      </c>
      <c r="Z2470">
        <v>20</v>
      </c>
      <c r="AA2470">
        <v>88</v>
      </c>
      <c r="AB2470">
        <v>43</v>
      </c>
      <c r="AC2470">
        <v>14</v>
      </c>
      <c r="AD2470">
        <v>65</v>
      </c>
      <c r="AE2470">
        <v>81</v>
      </c>
      <c r="AF2470">
        <v>31</v>
      </c>
      <c r="AG2470">
        <v>111</v>
      </c>
      <c r="AH2470">
        <v>1033.9166666666665</v>
      </c>
      <c r="AI2470">
        <v>2014.3166666666664</v>
      </c>
      <c r="AJ2470">
        <v>2561.833333333333</v>
      </c>
      <c r="AK2470">
        <v>1021</v>
      </c>
      <c r="AL2470">
        <v>0.93835100356270296</v>
      </c>
      <c r="AM2470">
        <f t="shared" si="722"/>
        <v>1</v>
      </c>
      <c r="AN2470">
        <f t="shared" si="723"/>
        <v>958.05637463751975</v>
      </c>
      <c r="AO2470">
        <v>15.37</v>
      </c>
      <c r="AP2470">
        <f t="shared" si="724"/>
        <v>14.422454924758744</v>
      </c>
      <c r="AQ2470">
        <v>3.27</v>
      </c>
      <c r="AR2470">
        <v>6430</v>
      </c>
      <c r="AS2470">
        <v>5.0737861885996933</v>
      </c>
      <c r="AT2470">
        <v>0.95634243988692247</v>
      </c>
      <c r="AU2470">
        <f t="shared" si="725"/>
        <v>4.8522770630699998</v>
      </c>
      <c r="AV2470">
        <f t="shared" si="726"/>
        <v>2.8690273196607672</v>
      </c>
      <c r="AW2470">
        <f t="shared" si="727"/>
        <v>6.6943970792084571</v>
      </c>
      <c r="AX2470">
        <f t="shared" si="730"/>
        <v>9.5634243988692251</v>
      </c>
      <c r="AY2470" s="4">
        <v>0.1</v>
      </c>
      <c r="AZ2470">
        <v>35</v>
      </c>
      <c r="BA2470" s="1">
        <f t="shared" si="728"/>
        <v>0.10368970511989745</v>
      </c>
      <c r="BB2470">
        <v>0.53815000000000002</v>
      </c>
      <c r="BC2470">
        <v>4.8224999999999997E-2</v>
      </c>
      <c r="BD2470">
        <v>6.43E-3</v>
      </c>
      <c r="BE2470">
        <v>160000</v>
      </c>
      <c r="BF2470">
        <f t="shared" si="731"/>
        <v>74.400000000000006</v>
      </c>
      <c r="BG2470" s="7">
        <f t="shared" si="732"/>
        <v>0.78884137209302341</v>
      </c>
      <c r="BH2470" s="8">
        <f t="shared" si="733"/>
        <v>1.5776827441860468</v>
      </c>
      <c r="BI2470" s="7">
        <f t="shared" si="734"/>
        <v>2.36652411627907</v>
      </c>
      <c r="BJ2470">
        <v>340.8</v>
      </c>
      <c r="BK2470">
        <v>6390</v>
      </c>
      <c r="BL2470">
        <v>0.12</v>
      </c>
      <c r="BM2470">
        <v>0.11</v>
      </c>
      <c r="BN2470" s="3">
        <f t="shared" si="729"/>
        <v>5.8602164486839366E-2</v>
      </c>
      <c r="BO2470" s="3">
        <f t="shared" si="735"/>
        <v>9.1258569829205827E-2</v>
      </c>
      <c r="BP2470" s="3">
        <f t="shared" si="736"/>
        <v>7.8506273979084454E-2</v>
      </c>
      <c r="BQ2470" s="3">
        <f t="shared" si="737"/>
        <v>0.12155124719839483</v>
      </c>
      <c r="BR2470">
        <f t="shared" si="738"/>
        <v>7.2243351506280404E-2</v>
      </c>
      <c r="BS2470">
        <f t="shared" si="739"/>
        <v>0.10294007301551671</v>
      </c>
      <c r="BT2470" s="5">
        <f t="shared" si="740"/>
        <v>463.53892618682261</v>
      </c>
    </row>
    <row r="2471" spans="1:72" x14ac:dyDescent="0.2">
      <c r="A2471">
        <v>15</v>
      </c>
      <c r="B2471">
        <v>47151</v>
      </c>
      <c r="C2471" t="s">
        <v>1298</v>
      </c>
      <c r="D2471">
        <v>47</v>
      </c>
      <c r="E2471" t="s">
        <v>1300</v>
      </c>
      <c r="F2471" t="s">
        <v>1301</v>
      </c>
      <c r="G2471" t="s">
        <v>313</v>
      </c>
      <c r="H2471">
        <v>151</v>
      </c>
      <c r="I2471">
        <v>1889</v>
      </c>
      <c r="J2471">
        <v>158</v>
      </c>
      <c r="K2471">
        <v>1255</v>
      </c>
      <c r="L2471">
        <v>262</v>
      </c>
      <c r="M2471" s="5">
        <v>27790</v>
      </c>
      <c r="N2471" s="5">
        <v>38800.587090000001</v>
      </c>
      <c r="O2471" s="5">
        <v>2531.6</v>
      </c>
      <c r="P2471" s="5">
        <v>3534.637146</v>
      </c>
      <c r="Q2471" s="5">
        <v>28838</v>
      </c>
      <c r="R2471" s="5">
        <v>40263.811820000003</v>
      </c>
      <c r="S2471" s="5">
        <v>235</v>
      </c>
      <c r="T2471" s="5">
        <v>328.10859900000003</v>
      </c>
      <c r="U2471">
        <v>1250</v>
      </c>
      <c r="V2471">
        <v>194</v>
      </c>
      <c r="W2471">
        <v>1098</v>
      </c>
      <c r="X2471">
        <v>174</v>
      </c>
      <c r="Y2471">
        <v>62</v>
      </c>
      <c r="Z2471">
        <v>20</v>
      </c>
      <c r="AA2471">
        <v>88</v>
      </c>
      <c r="AB2471">
        <v>43</v>
      </c>
      <c r="AC2471">
        <v>14</v>
      </c>
      <c r="AD2471">
        <v>65</v>
      </c>
      <c r="AE2471">
        <v>81</v>
      </c>
      <c r="AF2471">
        <v>31</v>
      </c>
      <c r="AG2471">
        <v>111</v>
      </c>
      <c r="AH2471">
        <v>1033.9166666666665</v>
      </c>
      <c r="AI2471">
        <v>2014.3166666666664</v>
      </c>
      <c r="AJ2471">
        <v>2561.833333333333</v>
      </c>
      <c r="AK2471">
        <v>1021</v>
      </c>
      <c r="AL2471">
        <v>0.93844136595726002</v>
      </c>
      <c r="AM2471">
        <f t="shared" si="722"/>
        <v>1</v>
      </c>
      <c r="AN2471">
        <f t="shared" si="723"/>
        <v>958.14863464236248</v>
      </c>
      <c r="AO2471">
        <v>15.37</v>
      </c>
      <c r="AP2471">
        <f t="shared" si="724"/>
        <v>14.423843794763085</v>
      </c>
      <c r="AQ2471">
        <v>3.27</v>
      </c>
      <c r="AR2471">
        <v>6430</v>
      </c>
      <c r="AS2471">
        <v>5.0737861885996933</v>
      </c>
      <c r="AT2471">
        <v>1.0499568834196897</v>
      </c>
      <c r="AU2471">
        <f t="shared" si="725"/>
        <v>5.3272567337200005</v>
      </c>
      <c r="AV2471">
        <f t="shared" si="726"/>
        <v>3.1498706502590692</v>
      </c>
      <c r="AW2471">
        <f t="shared" si="727"/>
        <v>7.3496981839378286</v>
      </c>
      <c r="AX2471">
        <f t="shared" si="730"/>
        <v>10.499568834196896</v>
      </c>
      <c r="AY2471" s="4">
        <v>0.1</v>
      </c>
      <c r="AZ2471">
        <v>35</v>
      </c>
      <c r="BA2471" s="1">
        <f t="shared" si="728"/>
        <v>0.10368970511989745</v>
      </c>
      <c r="BB2471">
        <v>0.53815000000000002</v>
      </c>
      <c r="BC2471">
        <v>4.8224999999999997E-2</v>
      </c>
      <c r="BD2471">
        <v>6.43E-3</v>
      </c>
      <c r="BE2471">
        <v>160000</v>
      </c>
      <c r="BF2471">
        <f t="shared" si="731"/>
        <v>74.400000000000006</v>
      </c>
      <c r="BG2471" s="7">
        <f t="shared" si="732"/>
        <v>0.78884137209302341</v>
      </c>
      <c r="BH2471" s="8">
        <f t="shared" si="733"/>
        <v>1.5776827441860468</v>
      </c>
      <c r="BI2471" s="7">
        <f t="shared" si="734"/>
        <v>2.36652411627907</v>
      </c>
      <c r="BJ2471">
        <v>340.8</v>
      </c>
      <c r="BK2471">
        <v>6390</v>
      </c>
      <c r="BL2471">
        <v>0.12</v>
      </c>
      <c r="BM2471">
        <v>0.11</v>
      </c>
      <c r="BN2471" s="3">
        <f t="shared" si="729"/>
        <v>6.1658607662174784E-2</v>
      </c>
      <c r="BO2471" s="3">
        <f t="shared" si="735"/>
        <v>9.2992190958602935E-2</v>
      </c>
      <c r="BP2471" s="3">
        <f t="shared" si="736"/>
        <v>7.8991598441949154E-2</v>
      </c>
      <c r="BQ2471" s="3">
        <f t="shared" si="737"/>
        <v>0.12625015776466939</v>
      </c>
      <c r="BR2471">
        <f t="shared" si="738"/>
        <v>7.3976972635677526E-2</v>
      </c>
      <c r="BS2471">
        <f t="shared" si="739"/>
        <v>0.10467369414491381</v>
      </c>
      <c r="BT2471" s="5">
        <f t="shared" si="740"/>
        <v>463.53892618682261</v>
      </c>
    </row>
    <row r="2472" spans="1:72" x14ac:dyDescent="0.2">
      <c r="A2472">
        <v>15</v>
      </c>
      <c r="B2472">
        <v>47153</v>
      </c>
      <c r="C2472" t="s">
        <v>1298</v>
      </c>
      <c r="D2472">
        <v>47</v>
      </c>
      <c r="E2472" t="s">
        <v>1300</v>
      </c>
      <c r="F2472" t="s">
        <v>1301</v>
      </c>
      <c r="G2472" t="s">
        <v>1370</v>
      </c>
      <c r="H2472">
        <v>153</v>
      </c>
      <c r="I2472">
        <v>5438</v>
      </c>
      <c r="J2472">
        <v>219</v>
      </c>
      <c r="K2472">
        <v>1953</v>
      </c>
      <c r="L2472">
        <v>633</v>
      </c>
      <c r="M2472" s="5">
        <v>71774</v>
      </c>
      <c r="N2472" s="5">
        <v>100211.3472</v>
      </c>
      <c r="O2472" s="5">
        <v>5748.4</v>
      </c>
      <c r="P2472" s="5">
        <v>8025.9551940000001</v>
      </c>
      <c r="Q2472" s="5">
        <v>48144</v>
      </c>
      <c r="R2472" s="5">
        <v>67218.980389999997</v>
      </c>
      <c r="S2472" s="5">
        <v>534</v>
      </c>
      <c r="T2472" s="5">
        <v>745.57443350000005</v>
      </c>
      <c r="U2472">
        <v>2088</v>
      </c>
      <c r="V2472">
        <v>229</v>
      </c>
      <c r="W2472">
        <v>1261</v>
      </c>
      <c r="X2472">
        <v>262</v>
      </c>
      <c r="Y2472">
        <v>62</v>
      </c>
      <c r="Z2472">
        <v>20</v>
      </c>
      <c r="AA2472">
        <v>88</v>
      </c>
      <c r="AB2472">
        <v>43</v>
      </c>
      <c r="AC2472">
        <v>14</v>
      </c>
      <c r="AD2472">
        <v>65</v>
      </c>
      <c r="AE2472">
        <v>81</v>
      </c>
      <c r="AF2472">
        <v>31</v>
      </c>
      <c r="AG2472">
        <v>111</v>
      </c>
      <c r="AH2472">
        <v>1033.9166666666665</v>
      </c>
      <c r="AI2472">
        <v>2014.3166666666664</v>
      </c>
      <c r="AJ2472">
        <v>2561.833333333333</v>
      </c>
      <c r="AK2472">
        <v>1021</v>
      </c>
      <c r="AL2472">
        <v>0.92842510938644396</v>
      </c>
      <c r="AM2472">
        <f t="shared" si="722"/>
        <v>1</v>
      </c>
      <c r="AN2472">
        <f t="shared" si="723"/>
        <v>947.92203668355933</v>
      </c>
      <c r="AO2472">
        <v>15.37</v>
      </c>
      <c r="AP2472">
        <f t="shared" si="724"/>
        <v>14.269893931269642</v>
      </c>
      <c r="AQ2472">
        <v>3.27</v>
      </c>
      <c r="AR2472">
        <v>6430</v>
      </c>
      <c r="AS2472">
        <v>5.0737861885996933</v>
      </c>
      <c r="AT2472">
        <v>0.97638907279363374</v>
      </c>
      <c r="AU2472">
        <f t="shared" si="725"/>
        <v>4.9539893922399996</v>
      </c>
      <c r="AV2472">
        <f t="shared" si="726"/>
        <v>2.9291672183809014</v>
      </c>
      <c r="AW2472">
        <f t="shared" si="727"/>
        <v>6.8347235095554364</v>
      </c>
      <c r="AX2472">
        <f t="shared" si="730"/>
        <v>9.7638907279363369</v>
      </c>
      <c r="AY2472" s="4">
        <v>0.1</v>
      </c>
      <c r="AZ2472">
        <v>35</v>
      </c>
      <c r="BA2472" s="1">
        <f t="shared" si="728"/>
        <v>0.10368970511989745</v>
      </c>
      <c r="BB2472">
        <v>0.53815000000000002</v>
      </c>
      <c r="BC2472">
        <v>4.8224999999999997E-2</v>
      </c>
      <c r="BD2472">
        <v>6.43E-3</v>
      </c>
      <c r="BE2472">
        <v>160000</v>
      </c>
      <c r="BF2472">
        <f t="shared" si="731"/>
        <v>74.400000000000006</v>
      </c>
      <c r="BG2472" s="7">
        <f t="shared" si="732"/>
        <v>0.78884137209302341</v>
      </c>
      <c r="BH2472" s="8">
        <f t="shared" si="733"/>
        <v>1.5776827441860468</v>
      </c>
      <c r="BI2472" s="7">
        <f t="shared" si="734"/>
        <v>2.36652411627907</v>
      </c>
      <c r="BJ2472">
        <v>340.8</v>
      </c>
      <c r="BK2472">
        <v>6390</v>
      </c>
      <c r="BL2472">
        <v>0.12</v>
      </c>
      <c r="BM2472">
        <v>0.11</v>
      </c>
      <c r="BN2472" s="3">
        <f t="shared" si="729"/>
        <v>5.9000905780513625E-2</v>
      </c>
      <c r="BO2472" s="3">
        <f t="shared" si="735"/>
        <v>9.3932086606446724E-2</v>
      </c>
      <c r="BP2472" s="3">
        <f t="shared" si="736"/>
        <v>8.0912480028532741E-2</v>
      </c>
      <c r="BQ2472" s="3">
        <f t="shared" si="737"/>
        <v>0.12485975219497417</v>
      </c>
      <c r="BR2472">
        <f t="shared" si="738"/>
        <v>7.4916868283521315E-2</v>
      </c>
      <c r="BS2472">
        <f t="shared" si="739"/>
        <v>0.1056135897927576</v>
      </c>
      <c r="BT2472" s="5">
        <f t="shared" si="740"/>
        <v>463.53892618682261</v>
      </c>
    </row>
    <row r="2473" spans="1:72" x14ac:dyDescent="0.2">
      <c r="A2473">
        <v>15</v>
      </c>
      <c r="B2473">
        <v>47155</v>
      </c>
      <c r="C2473" t="s">
        <v>1298</v>
      </c>
      <c r="D2473">
        <v>47</v>
      </c>
      <c r="E2473" t="s">
        <v>1300</v>
      </c>
      <c r="F2473" t="s">
        <v>1301</v>
      </c>
      <c r="G2473" t="s">
        <v>1353</v>
      </c>
      <c r="H2473">
        <v>155</v>
      </c>
      <c r="I2473">
        <v>2633</v>
      </c>
      <c r="J2473">
        <v>234</v>
      </c>
      <c r="K2473">
        <v>1447</v>
      </c>
      <c r="L2473">
        <v>340</v>
      </c>
      <c r="M2473" s="5">
        <v>38818</v>
      </c>
      <c r="N2473" s="5">
        <v>54197.955730000001</v>
      </c>
      <c r="O2473" s="5">
        <v>3168.1</v>
      </c>
      <c r="P2473" s="5">
        <v>4423.3227770000003</v>
      </c>
      <c r="Q2473" s="5">
        <v>33825</v>
      </c>
      <c r="R2473" s="5">
        <v>47226.695160000003</v>
      </c>
      <c r="S2473" s="5">
        <v>298</v>
      </c>
      <c r="T2473" s="5">
        <v>416.06962770000001</v>
      </c>
      <c r="U2473">
        <v>1521</v>
      </c>
      <c r="V2473">
        <v>233</v>
      </c>
      <c r="W2473">
        <v>1168</v>
      </c>
      <c r="X2473">
        <v>202</v>
      </c>
      <c r="Y2473">
        <v>62</v>
      </c>
      <c r="Z2473">
        <v>20</v>
      </c>
      <c r="AA2473">
        <v>88</v>
      </c>
      <c r="AB2473">
        <v>43</v>
      </c>
      <c r="AC2473">
        <v>14</v>
      </c>
      <c r="AD2473">
        <v>65</v>
      </c>
      <c r="AE2473">
        <v>81</v>
      </c>
      <c r="AF2473">
        <v>31</v>
      </c>
      <c r="AG2473">
        <v>111</v>
      </c>
      <c r="AH2473">
        <v>1033.9166666666665</v>
      </c>
      <c r="AI2473">
        <v>2014.3166666666664</v>
      </c>
      <c r="AJ2473">
        <v>2561.833333333333</v>
      </c>
      <c r="AK2473">
        <v>1021</v>
      </c>
      <c r="AL2473">
        <v>0.932779884338379</v>
      </c>
      <c r="AM2473">
        <f t="shared" si="722"/>
        <v>1</v>
      </c>
      <c r="AN2473">
        <f t="shared" si="723"/>
        <v>952.368261909485</v>
      </c>
      <c r="AO2473">
        <v>15.37</v>
      </c>
      <c r="AP2473">
        <f t="shared" si="724"/>
        <v>14.336826822280884</v>
      </c>
      <c r="AQ2473">
        <v>3.27</v>
      </c>
      <c r="AR2473">
        <v>6430</v>
      </c>
      <c r="AS2473">
        <v>5.0737861885996933</v>
      </c>
      <c r="AT2473">
        <v>1.0422321793716429</v>
      </c>
      <c r="AU2473">
        <f t="shared" si="725"/>
        <v>5.2880632370100003</v>
      </c>
      <c r="AV2473">
        <f t="shared" si="726"/>
        <v>3.1266965381149285</v>
      </c>
      <c r="AW2473">
        <f t="shared" si="727"/>
        <v>7.2956252556015002</v>
      </c>
      <c r="AX2473">
        <f t="shared" si="730"/>
        <v>10.42232179371643</v>
      </c>
      <c r="AY2473" s="4">
        <v>0.1</v>
      </c>
      <c r="AZ2473">
        <v>35</v>
      </c>
      <c r="BA2473" s="1">
        <f t="shared" si="728"/>
        <v>0.10368970511989745</v>
      </c>
      <c r="BB2473">
        <v>0.53815000000000002</v>
      </c>
      <c r="BC2473">
        <v>4.8224999999999997E-2</v>
      </c>
      <c r="BD2473">
        <v>6.43E-3</v>
      </c>
      <c r="BE2473">
        <v>160000</v>
      </c>
      <c r="BF2473">
        <f t="shared" si="731"/>
        <v>74.400000000000006</v>
      </c>
      <c r="BG2473" s="7">
        <f t="shared" si="732"/>
        <v>0.78884137209302341</v>
      </c>
      <c r="BH2473" s="8">
        <f t="shared" si="733"/>
        <v>1.5776827441860468</v>
      </c>
      <c r="BI2473" s="7">
        <f t="shared" si="734"/>
        <v>2.36652411627907</v>
      </c>
      <c r="BJ2473">
        <v>340.8</v>
      </c>
      <c r="BK2473">
        <v>6390</v>
      </c>
      <c r="BL2473">
        <v>0.12</v>
      </c>
      <c r="BM2473">
        <v>0.11</v>
      </c>
      <c r="BN2473" s="3">
        <f t="shared" si="729"/>
        <v>6.1260994439206913E-2</v>
      </c>
      <c r="BO2473" s="3">
        <f t="shared" si="735"/>
        <v>9.3490524774772654E-2</v>
      </c>
      <c r="BP2473" s="3">
        <f t="shared" si="736"/>
        <v>7.9592936900877348E-2</v>
      </c>
      <c r="BQ2473" s="3">
        <f t="shared" si="737"/>
        <v>0.126503807294395</v>
      </c>
      <c r="BR2473">
        <f t="shared" si="738"/>
        <v>7.4475306451847245E-2</v>
      </c>
      <c r="BS2473">
        <f t="shared" si="739"/>
        <v>0.10517202796108353</v>
      </c>
      <c r="BT2473" s="5">
        <f t="shared" si="740"/>
        <v>463.53892618682261</v>
      </c>
    </row>
    <row r="2474" spans="1:72" x14ac:dyDescent="0.2">
      <c r="A2474">
        <v>15</v>
      </c>
      <c r="B2474">
        <v>47157</v>
      </c>
      <c r="C2474" t="s">
        <v>1298</v>
      </c>
      <c r="D2474">
        <v>47</v>
      </c>
      <c r="E2474" t="s">
        <v>1300</v>
      </c>
      <c r="F2474" t="s">
        <v>1301</v>
      </c>
      <c r="G2474" t="s">
        <v>306</v>
      </c>
      <c r="H2474">
        <v>157</v>
      </c>
      <c r="I2474">
        <v>4855</v>
      </c>
      <c r="J2474">
        <v>379</v>
      </c>
      <c r="K2474">
        <v>2220</v>
      </c>
      <c r="L2474">
        <v>653</v>
      </c>
      <c r="M2474" s="5">
        <v>59092</v>
      </c>
      <c r="N2474" s="5">
        <v>82504.652480000004</v>
      </c>
      <c r="O2474" s="5">
        <v>7338.1</v>
      </c>
      <c r="P2474" s="5">
        <v>10245.505150000001</v>
      </c>
      <c r="Q2474" s="5">
        <v>43309</v>
      </c>
      <c r="R2474" s="5">
        <v>60468.320489999998</v>
      </c>
      <c r="S2474" s="5">
        <v>536</v>
      </c>
      <c r="T2474" s="5">
        <v>748.36684709999997</v>
      </c>
      <c r="U2474">
        <v>1714</v>
      </c>
      <c r="V2474">
        <v>270</v>
      </c>
      <c r="W2474">
        <v>1190</v>
      </c>
      <c r="X2474">
        <v>236</v>
      </c>
      <c r="Y2474">
        <v>62</v>
      </c>
      <c r="Z2474">
        <v>20</v>
      </c>
      <c r="AA2474">
        <v>88</v>
      </c>
      <c r="AB2474">
        <v>43</v>
      </c>
      <c r="AC2474">
        <v>14</v>
      </c>
      <c r="AD2474">
        <v>65</v>
      </c>
      <c r="AE2474">
        <v>81</v>
      </c>
      <c r="AF2474">
        <v>31</v>
      </c>
      <c r="AG2474">
        <v>111</v>
      </c>
      <c r="AH2474">
        <v>1033.9166666666665</v>
      </c>
      <c r="AI2474">
        <v>2014.3166666666664</v>
      </c>
      <c r="AJ2474">
        <v>2561.833333333333</v>
      </c>
      <c r="AK2474">
        <v>1021</v>
      </c>
      <c r="AL2474">
        <v>0.94898201823234596</v>
      </c>
      <c r="AM2474">
        <f t="shared" si="722"/>
        <v>1</v>
      </c>
      <c r="AN2474">
        <f t="shared" si="723"/>
        <v>968.91064061522525</v>
      </c>
      <c r="AO2474">
        <v>15.37</v>
      </c>
      <c r="AP2474">
        <f t="shared" si="724"/>
        <v>14.585853620231157</v>
      </c>
      <c r="AQ2474">
        <v>3.27</v>
      </c>
      <c r="AR2474">
        <v>6430</v>
      </c>
      <c r="AS2474">
        <v>5.0737861885996933</v>
      </c>
      <c r="AT2474">
        <v>0.9192881401053451</v>
      </c>
      <c r="AU2474">
        <f t="shared" si="725"/>
        <v>4.66427146861</v>
      </c>
      <c r="AV2474">
        <f t="shared" si="726"/>
        <v>2.7578644203160354</v>
      </c>
      <c r="AW2474">
        <f t="shared" si="727"/>
        <v>6.4350169807374158</v>
      </c>
      <c r="AX2474">
        <f t="shared" si="730"/>
        <v>9.1928814010534516</v>
      </c>
      <c r="AY2474" s="4">
        <v>0.1</v>
      </c>
      <c r="AZ2474">
        <v>35</v>
      </c>
      <c r="BA2474" s="1">
        <f t="shared" si="728"/>
        <v>0.10368970511989745</v>
      </c>
      <c r="BB2474">
        <v>0.53815000000000002</v>
      </c>
      <c r="BC2474">
        <v>4.8224999999999997E-2</v>
      </c>
      <c r="BD2474">
        <v>6.43E-3</v>
      </c>
      <c r="BE2474">
        <v>160000</v>
      </c>
      <c r="BF2474">
        <f t="shared" si="731"/>
        <v>74.400000000000006</v>
      </c>
      <c r="BG2474" s="7">
        <f t="shared" si="732"/>
        <v>0.78884137209302341</v>
      </c>
      <c r="BH2474" s="8">
        <f t="shared" si="733"/>
        <v>1.5776827441860468</v>
      </c>
      <c r="BI2474" s="7">
        <f t="shared" si="734"/>
        <v>2.36652411627907</v>
      </c>
      <c r="BJ2474">
        <v>340.8</v>
      </c>
      <c r="BK2474">
        <v>6390</v>
      </c>
      <c r="BL2474">
        <v>0.12</v>
      </c>
      <c r="BM2474">
        <v>0.11</v>
      </c>
      <c r="BN2474" s="3">
        <f t="shared" si="729"/>
        <v>5.7666691419389453E-2</v>
      </c>
      <c r="BO2474" s="3">
        <f t="shared" si="735"/>
        <v>9.1655987107274114E-2</v>
      </c>
      <c r="BP2474" s="3">
        <f t="shared" si="736"/>
        <v>7.9397789786743916E-2</v>
      </c>
      <c r="BQ2474" s="3">
        <f t="shared" si="737"/>
        <v>0.1207749489728855</v>
      </c>
      <c r="BR2474">
        <f t="shared" si="738"/>
        <v>7.2640768784348705E-2</v>
      </c>
      <c r="BS2474">
        <f t="shared" si="739"/>
        <v>0.10333749029358499</v>
      </c>
      <c r="BT2474" s="5">
        <f t="shared" si="740"/>
        <v>463.53892618682261</v>
      </c>
    </row>
    <row r="2475" spans="1:72" x14ac:dyDescent="0.2">
      <c r="A2475">
        <v>15</v>
      </c>
      <c r="B2475">
        <v>47159</v>
      </c>
      <c r="C2475" t="s">
        <v>1298</v>
      </c>
      <c r="D2475">
        <v>47</v>
      </c>
      <c r="E2475" t="s">
        <v>1300</v>
      </c>
      <c r="F2475" t="s">
        <v>1301</v>
      </c>
      <c r="G2475" t="s">
        <v>1283</v>
      </c>
      <c r="H2475">
        <v>159</v>
      </c>
      <c r="I2475">
        <v>1699</v>
      </c>
      <c r="J2475">
        <v>270</v>
      </c>
      <c r="K2475">
        <v>1203</v>
      </c>
      <c r="L2475">
        <v>247</v>
      </c>
      <c r="M2475" s="5">
        <v>25129</v>
      </c>
      <c r="N2475" s="5">
        <v>35085.280789999997</v>
      </c>
      <c r="O2475" s="5">
        <v>3755.3</v>
      </c>
      <c r="P2475" s="5">
        <v>5243.1754119999996</v>
      </c>
      <c r="Q2475" s="5">
        <v>29404</v>
      </c>
      <c r="R2475" s="5">
        <v>41054.064879999998</v>
      </c>
      <c r="S2475" s="5">
        <v>226</v>
      </c>
      <c r="T2475" s="5">
        <v>315.5427378</v>
      </c>
      <c r="U2475">
        <v>1214</v>
      </c>
      <c r="V2475">
        <v>268</v>
      </c>
      <c r="W2475">
        <v>1083</v>
      </c>
      <c r="X2475">
        <v>174</v>
      </c>
      <c r="Y2475">
        <v>62</v>
      </c>
      <c r="Z2475">
        <v>20</v>
      </c>
      <c r="AA2475">
        <v>88</v>
      </c>
      <c r="AB2475">
        <v>43</v>
      </c>
      <c r="AC2475">
        <v>14</v>
      </c>
      <c r="AD2475">
        <v>65</v>
      </c>
      <c r="AE2475">
        <v>81</v>
      </c>
      <c r="AF2475">
        <v>31</v>
      </c>
      <c r="AG2475">
        <v>111</v>
      </c>
      <c r="AH2475">
        <v>1033.9166666666665</v>
      </c>
      <c r="AI2475">
        <v>2014.3166666666664</v>
      </c>
      <c r="AJ2475">
        <v>2561.833333333333</v>
      </c>
      <c r="AK2475">
        <v>1021</v>
      </c>
      <c r="AL2475">
        <v>0.94116515666246403</v>
      </c>
      <c r="AM2475">
        <f t="shared" si="722"/>
        <v>1</v>
      </c>
      <c r="AN2475">
        <f t="shared" si="723"/>
        <v>960.92962495237578</v>
      </c>
      <c r="AO2475">
        <v>15.37</v>
      </c>
      <c r="AP2475">
        <f t="shared" si="724"/>
        <v>14.465708457902071</v>
      </c>
      <c r="AQ2475">
        <v>3.27</v>
      </c>
      <c r="AR2475">
        <v>6430</v>
      </c>
      <c r="AS2475">
        <v>5.0737861885996933</v>
      </c>
      <c r="AT2475">
        <v>0.99820840830263635</v>
      </c>
      <c r="AU2475">
        <f t="shared" si="725"/>
        <v>5.0646960353899999</v>
      </c>
      <c r="AV2475">
        <f t="shared" si="726"/>
        <v>2.9946252249079093</v>
      </c>
      <c r="AW2475">
        <f t="shared" si="727"/>
        <v>6.9874588581184547</v>
      </c>
      <c r="AX2475">
        <f t="shared" si="730"/>
        <v>9.9820840830263631</v>
      </c>
      <c r="AY2475" s="4">
        <v>0.1</v>
      </c>
      <c r="AZ2475">
        <v>35</v>
      </c>
      <c r="BA2475" s="1">
        <f t="shared" si="728"/>
        <v>0.10368970511989745</v>
      </c>
      <c r="BB2475">
        <v>0.53815000000000002</v>
      </c>
      <c r="BC2475">
        <v>4.8224999999999997E-2</v>
      </c>
      <c r="BD2475">
        <v>6.43E-3</v>
      </c>
      <c r="BE2475">
        <v>160000</v>
      </c>
      <c r="BF2475">
        <f t="shared" si="731"/>
        <v>74.400000000000006</v>
      </c>
      <c r="BG2475" s="7">
        <f t="shared" si="732"/>
        <v>0.78884137209302341</v>
      </c>
      <c r="BH2475" s="8">
        <f t="shared" si="733"/>
        <v>1.5776827441860468</v>
      </c>
      <c r="BI2475" s="7">
        <f t="shared" si="734"/>
        <v>2.36652411627907</v>
      </c>
      <c r="BJ2475">
        <v>340.8</v>
      </c>
      <c r="BK2475">
        <v>6390</v>
      </c>
      <c r="BL2475">
        <v>0.12</v>
      </c>
      <c r="BM2475">
        <v>0.11</v>
      </c>
      <c r="BN2475" s="3">
        <f t="shared" si="729"/>
        <v>6.0040391404329777E-2</v>
      </c>
      <c r="BO2475" s="3">
        <f t="shared" si="735"/>
        <v>9.1212616695112755E-2</v>
      </c>
      <c r="BP2475" s="3">
        <f t="shared" si="736"/>
        <v>7.7902061383712917E-2</v>
      </c>
      <c r="BQ2475" s="3">
        <f t="shared" si="737"/>
        <v>0.12283142184141456</v>
      </c>
      <c r="BR2475">
        <f t="shared" si="738"/>
        <v>7.2197398372187332E-2</v>
      </c>
      <c r="BS2475">
        <f t="shared" si="739"/>
        <v>0.10289411988142363</v>
      </c>
      <c r="BT2475" s="5">
        <f t="shared" si="740"/>
        <v>463.53892618682261</v>
      </c>
    </row>
    <row r="2476" spans="1:72" x14ac:dyDescent="0.2">
      <c r="A2476">
        <v>15</v>
      </c>
      <c r="B2476">
        <v>47161</v>
      </c>
      <c r="C2476" t="s">
        <v>1298</v>
      </c>
      <c r="D2476">
        <v>47</v>
      </c>
      <c r="E2476" t="s">
        <v>1300</v>
      </c>
      <c r="F2476" t="s">
        <v>1301</v>
      </c>
      <c r="G2476" t="s">
        <v>1238</v>
      </c>
      <c r="H2476">
        <v>161</v>
      </c>
      <c r="I2476">
        <v>1242</v>
      </c>
      <c r="J2476">
        <v>333</v>
      </c>
      <c r="K2476">
        <v>1049</v>
      </c>
      <c r="L2476">
        <v>190</v>
      </c>
      <c r="M2476" s="5">
        <v>19927</v>
      </c>
      <c r="N2476" s="5">
        <v>27822.21299</v>
      </c>
      <c r="O2476" s="5">
        <v>3244.6</v>
      </c>
      <c r="P2476" s="5">
        <v>4530.1325969999998</v>
      </c>
      <c r="Q2476" s="5">
        <v>25489</v>
      </c>
      <c r="R2476" s="5">
        <v>35587.915240000002</v>
      </c>
      <c r="S2476" s="5">
        <v>180</v>
      </c>
      <c r="T2476" s="5">
        <v>251.31722479999999</v>
      </c>
      <c r="U2476">
        <v>1021</v>
      </c>
      <c r="V2476">
        <v>349</v>
      </c>
      <c r="W2476">
        <v>1008</v>
      </c>
      <c r="X2476">
        <v>153</v>
      </c>
      <c r="Y2476">
        <v>62</v>
      </c>
      <c r="Z2476">
        <v>20</v>
      </c>
      <c r="AA2476">
        <v>88</v>
      </c>
      <c r="AB2476">
        <v>43</v>
      </c>
      <c r="AC2476">
        <v>14</v>
      </c>
      <c r="AD2476">
        <v>65</v>
      </c>
      <c r="AE2476">
        <v>81</v>
      </c>
      <c r="AF2476">
        <v>31</v>
      </c>
      <c r="AG2476">
        <v>111</v>
      </c>
      <c r="AH2476">
        <v>1033.9166666666665</v>
      </c>
      <c r="AI2476">
        <v>2014.3166666666664</v>
      </c>
      <c r="AJ2476">
        <v>2561.833333333333</v>
      </c>
      <c r="AK2476">
        <v>1021</v>
      </c>
      <c r="AL2476">
        <v>0.95340785384178195</v>
      </c>
      <c r="AM2476">
        <f t="shared" si="722"/>
        <v>1</v>
      </c>
      <c r="AN2476">
        <f t="shared" si="723"/>
        <v>973.42941877245937</v>
      </c>
      <c r="AO2476">
        <v>15.37</v>
      </c>
      <c r="AP2476">
        <f t="shared" si="724"/>
        <v>14.653878713548188</v>
      </c>
      <c r="AQ2476">
        <v>3.27</v>
      </c>
      <c r="AR2476">
        <v>6430</v>
      </c>
      <c r="AS2476">
        <v>5.0737861885996933</v>
      </c>
      <c r="AT2476">
        <v>0.98795434252885594</v>
      </c>
      <c r="AU2476">
        <f t="shared" si="725"/>
        <v>5.0126690980899999</v>
      </c>
      <c r="AV2476">
        <f t="shared" si="726"/>
        <v>2.9638630275865676</v>
      </c>
      <c r="AW2476">
        <f t="shared" si="727"/>
        <v>6.9156803977019914</v>
      </c>
      <c r="AX2476">
        <f t="shared" si="730"/>
        <v>9.8795434252885599</v>
      </c>
      <c r="AY2476" s="4">
        <v>0.1</v>
      </c>
      <c r="AZ2476">
        <v>35</v>
      </c>
      <c r="BA2476" s="1">
        <f t="shared" si="728"/>
        <v>0.10368970511989745</v>
      </c>
      <c r="BB2476">
        <v>0.53815000000000002</v>
      </c>
      <c r="BC2476">
        <v>4.8224999999999997E-2</v>
      </c>
      <c r="BD2476">
        <v>6.43E-3</v>
      </c>
      <c r="BE2476">
        <v>160000</v>
      </c>
      <c r="BF2476">
        <f t="shared" si="731"/>
        <v>74.400000000000006</v>
      </c>
      <c r="BG2476" s="7">
        <f t="shared" si="732"/>
        <v>0.78884137209302341</v>
      </c>
      <c r="BH2476" s="8">
        <f t="shared" si="733"/>
        <v>1.5776827441860468</v>
      </c>
      <c r="BI2476" s="7">
        <f t="shared" si="734"/>
        <v>2.36652411627907</v>
      </c>
      <c r="BJ2476">
        <v>340.8</v>
      </c>
      <c r="BK2476">
        <v>6390</v>
      </c>
      <c r="BL2476">
        <v>0.12</v>
      </c>
      <c r="BM2476">
        <v>0.11</v>
      </c>
      <c r="BN2476" s="3">
        <f t="shared" si="729"/>
        <v>6.0020709514791278E-2</v>
      </c>
      <c r="BO2476" s="3">
        <f t="shared" si="735"/>
        <v>9.0754845629824971E-2</v>
      </c>
      <c r="BP2476" s="3">
        <f t="shared" si="736"/>
        <v>7.75810225964879E-2</v>
      </c>
      <c r="BQ2476" s="3">
        <f t="shared" si="737"/>
        <v>0.12204884755371172</v>
      </c>
      <c r="BR2476">
        <f t="shared" si="738"/>
        <v>7.1739627306899548E-2</v>
      </c>
      <c r="BS2476">
        <f t="shared" si="739"/>
        <v>0.10243634881613585</v>
      </c>
      <c r="BT2476" s="5">
        <f t="shared" si="740"/>
        <v>463.53892618682261</v>
      </c>
    </row>
    <row r="2477" spans="1:72" x14ac:dyDescent="0.2">
      <c r="A2477">
        <v>15</v>
      </c>
      <c r="B2477">
        <v>47163</v>
      </c>
      <c r="C2477" t="s">
        <v>1298</v>
      </c>
      <c r="D2477">
        <v>47</v>
      </c>
      <c r="E2477" t="s">
        <v>1300</v>
      </c>
      <c r="F2477" t="s">
        <v>1301</v>
      </c>
      <c r="G2477" t="s">
        <v>654</v>
      </c>
      <c r="H2477">
        <v>163</v>
      </c>
      <c r="I2477">
        <v>3563</v>
      </c>
      <c r="J2477">
        <v>176</v>
      </c>
      <c r="K2477">
        <v>1729</v>
      </c>
      <c r="L2477">
        <v>491</v>
      </c>
      <c r="M2477" s="5">
        <v>51864</v>
      </c>
      <c r="N2477" s="5">
        <v>72412.869699999996</v>
      </c>
      <c r="O2477" s="5">
        <v>2121.5</v>
      </c>
      <c r="P2477" s="5">
        <v>2962.0527350000002</v>
      </c>
      <c r="Q2477" s="5">
        <v>37612</v>
      </c>
      <c r="R2477" s="5">
        <v>52514.13033</v>
      </c>
      <c r="S2477" s="5">
        <v>412</v>
      </c>
      <c r="T2477" s="5">
        <v>575.2372034</v>
      </c>
      <c r="U2477">
        <v>1730</v>
      </c>
      <c r="V2477">
        <v>187</v>
      </c>
      <c r="W2477">
        <v>1247</v>
      </c>
      <c r="X2477">
        <v>236</v>
      </c>
      <c r="Y2477">
        <v>62</v>
      </c>
      <c r="Z2477">
        <v>20</v>
      </c>
      <c r="AA2477">
        <v>88</v>
      </c>
      <c r="AB2477">
        <v>43</v>
      </c>
      <c r="AC2477">
        <v>14</v>
      </c>
      <c r="AD2477">
        <v>65</v>
      </c>
      <c r="AE2477">
        <v>81</v>
      </c>
      <c r="AF2477">
        <v>31</v>
      </c>
      <c r="AG2477">
        <v>111</v>
      </c>
      <c r="AH2477">
        <v>1033.9166666666665</v>
      </c>
      <c r="AI2477">
        <v>2014.3166666666664</v>
      </c>
      <c r="AJ2477">
        <v>2561.833333333333</v>
      </c>
      <c r="AK2477">
        <v>1021</v>
      </c>
      <c r="AL2477">
        <v>0.95405344026429295</v>
      </c>
      <c r="AM2477">
        <f t="shared" si="722"/>
        <v>1</v>
      </c>
      <c r="AN2477">
        <f t="shared" si="723"/>
        <v>974.08856250984309</v>
      </c>
      <c r="AO2477">
        <v>15.37</v>
      </c>
      <c r="AP2477">
        <f t="shared" si="724"/>
        <v>14.663801376862182</v>
      </c>
      <c r="AQ2477">
        <v>3.27</v>
      </c>
      <c r="AR2477">
        <v>6430</v>
      </c>
      <c r="AS2477">
        <v>5.0737861885996933</v>
      </c>
      <c r="AT2477">
        <v>1.0472087165711674</v>
      </c>
      <c r="AU2477">
        <f t="shared" si="725"/>
        <v>5.3133131227200003</v>
      </c>
      <c r="AV2477">
        <f t="shared" si="726"/>
        <v>3.1416261497135025</v>
      </c>
      <c r="AW2477">
        <f t="shared" si="727"/>
        <v>7.3304610159981722</v>
      </c>
      <c r="AX2477">
        <f t="shared" si="730"/>
        <v>10.472087165711674</v>
      </c>
      <c r="AY2477" s="4">
        <v>0.1</v>
      </c>
      <c r="AZ2477">
        <v>35</v>
      </c>
      <c r="BA2477" s="1">
        <f t="shared" si="728"/>
        <v>0.10368970511989745</v>
      </c>
      <c r="BB2477">
        <v>0.53815000000000002</v>
      </c>
      <c r="BC2477">
        <v>4.8224999999999997E-2</v>
      </c>
      <c r="BD2477">
        <v>6.43E-3</v>
      </c>
      <c r="BE2477">
        <v>160000</v>
      </c>
      <c r="BF2477">
        <f t="shared" si="731"/>
        <v>74.400000000000006</v>
      </c>
      <c r="BG2477" s="7">
        <f t="shared" si="732"/>
        <v>0.78884137209302341</v>
      </c>
      <c r="BH2477" s="8">
        <f t="shared" si="733"/>
        <v>1.5776827441860468</v>
      </c>
      <c r="BI2477" s="7">
        <f t="shared" si="734"/>
        <v>2.36652411627907</v>
      </c>
      <c r="BJ2477">
        <v>340.8</v>
      </c>
      <c r="BK2477">
        <v>6390</v>
      </c>
      <c r="BL2477">
        <v>0.12</v>
      </c>
      <c r="BM2477">
        <v>0.11</v>
      </c>
      <c r="BN2477" s="3">
        <f t="shared" si="729"/>
        <v>6.1970453448936667E-2</v>
      </c>
      <c r="BO2477" s="3">
        <f t="shared" si="735"/>
        <v>9.5193118337578236E-2</v>
      </c>
      <c r="BP2477" s="3">
        <f t="shared" si="736"/>
        <v>8.1229171101146455E-2</v>
      </c>
      <c r="BQ2477" s="3">
        <f t="shared" si="737"/>
        <v>0.1283640354340147</v>
      </c>
      <c r="BR2477">
        <f t="shared" si="738"/>
        <v>7.6177900014652827E-2</v>
      </c>
      <c r="BS2477">
        <f t="shared" si="739"/>
        <v>0.10687462152388912</v>
      </c>
      <c r="BT2477" s="5">
        <f t="shared" si="740"/>
        <v>463.53892618682261</v>
      </c>
    </row>
    <row r="2478" spans="1:72" x14ac:dyDescent="0.2">
      <c r="A2478">
        <v>15</v>
      </c>
      <c r="B2478">
        <v>47165</v>
      </c>
      <c r="C2478" t="s">
        <v>1298</v>
      </c>
      <c r="D2478">
        <v>47</v>
      </c>
      <c r="E2478" t="s">
        <v>1300</v>
      </c>
      <c r="F2478" t="s">
        <v>1301</v>
      </c>
      <c r="G2478" t="s">
        <v>1380</v>
      </c>
      <c r="H2478">
        <v>165</v>
      </c>
      <c r="I2478">
        <v>3299</v>
      </c>
      <c r="J2478">
        <v>347</v>
      </c>
      <c r="K2478">
        <v>1524</v>
      </c>
      <c r="L2478">
        <v>499</v>
      </c>
      <c r="M2478" s="5">
        <v>48032</v>
      </c>
      <c r="N2478" s="5">
        <v>67062.605230000001</v>
      </c>
      <c r="O2478" s="5">
        <v>4270.1000000000004</v>
      </c>
      <c r="P2478" s="5">
        <v>5961.9426750000002</v>
      </c>
      <c r="Q2478" s="5">
        <v>37311</v>
      </c>
      <c r="R2478" s="5">
        <v>52093.872080000001</v>
      </c>
      <c r="S2478" s="5">
        <v>408</v>
      </c>
      <c r="T2478" s="5">
        <v>569.65237620000005</v>
      </c>
      <c r="U2478">
        <v>1583</v>
      </c>
      <c r="V2478">
        <v>319</v>
      </c>
      <c r="W2478">
        <v>1143</v>
      </c>
      <c r="X2478">
        <v>236</v>
      </c>
      <c r="Y2478">
        <v>62</v>
      </c>
      <c r="Z2478">
        <v>20</v>
      </c>
      <c r="AA2478">
        <v>88</v>
      </c>
      <c r="AB2478">
        <v>43</v>
      </c>
      <c r="AC2478">
        <v>14</v>
      </c>
      <c r="AD2478">
        <v>65</v>
      </c>
      <c r="AE2478">
        <v>81</v>
      </c>
      <c r="AF2478">
        <v>31</v>
      </c>
      <c r="AG2478">
        <v>111</v>
      </c>
      <c r="AH2478">
        <v>1033.9166666666665</v>
      </c>
      <c r="AI2478">
        <v>2014.3166666666664</v>
      </c>
      <c r="AJ2478">
        <v>2561.833333333333</v>
      </c>
      <c r="AK2478">
        <v>1021</v>
      </c>
      <c r="AL2478">
        <v>0.94517361692019897</v>
      </c>
      <c r="AM2478">
        <f t="shared" si="722"/>
        <v>1</v>
      </c>
      <c r="AN2478">
        <f t="shared" si="723"/>
        <v>965.0222628755231</v>
      </c>
      <c r="AO2478">
        <v>15.37</v>
      </c>
      <c r="AP2478">
        <f t="shared" si="724"/>
        <v>14.527318492063458</v>
      </c>
      <c r="AQ2478">
        <v>3.27</v>
      </c>
      <c r="AR2478">
        <v>6430</v>
      </c>
      <c r="AS2478">
        <v>5.0737861885996933</v>
      </c>
      <c r="AT2478">
        <v>1.0092881929290192</v>
      </c>
      <c r="AU2478">
        <f t="shared" si="725"/>
        <v>5.1209124935999997</v>
      </c>
      <c r="AV2478">
        <f t="shared" si="726"/>
        <v>3.0278645787870575</v>
      </c>
      <c r="AW2478">
        <f t="shared" si="727"/>
        <v>7.0650173505031342</v>
      </c>
      <c r="AX2478">
        <f t="shared" si="730"/>
        <v>10.092881929290192</v>
      </c>
      <c r="AY2478" s="4">
        <v>0.1</v>
      </c>
      <c r="AZ2478">
        <v>35</v>
      </c>
      <c r="BA2478" s="1">
        <f t="shared" si="728"/>
        <v>0.10368970511989745</v>
      </c>
      <c r="BB2478">
        <v>0.53815000000000002</v>
      </c>
      <c r="BC2478">
        <v>4.8224999999999997E-2</v>
      </c>
      <c r="BD2478">
        <v>6.43E-3</v>
      </c>
      <c r="BE2478">
        <v>160000</v>
      </c>
      <c r="BF2478">
        <f t="shared" si="731"/>
        <v>74.400000000000006</v>
      </c>
      <c r="BG2478" s="7">
        <f t="shared" si="732"/>
        <v>0.78884137209302341</v>
      </c>
      <c r="BH2478" s="8">
        <f t="shared" si="733"/>
        <v>1.5776827441860468</v>
      </c>
      <c r="BI2478" s="7">
        <f t="shared" si="734"/>
        <v>2.36652411627907</v>
      </c>
      <c r="BJ2478">
        <v>340.8</v>
      </c>
      <c r="BK2478">
        <v>6390</v>
      </c>
      <c r="BL2478">
        <v>0.12</v>
      </c>
      <c r="BM2478">
        <v>0.11</v>
      </c>
      <c r="BN2478" s="3">
        <f t="shared" si="729"/>
        <v>6.0504950726292729E-2</v>
      </c>
      <c r="BO2478" s="3">
        <f t="shared" si="735"/>
        <v>9.3503999695356804E-2</v>
      </c>
      <c r="BP2478" s="3">
        <f t="shared" si="736"/>
        <v>8.0045701603109587E-2</v>
      </c>
      <c r="BQ2478" s="3">
        <f t="shared" si="737"/>
        <v>0.12547376316684475</v>
      </c>
      <c r="BR2478">
        <f t="shared" si="738"/>
        <v>7.4488781372431395E-2</v>
      </c>
      <c r="BS2478">
        <f t="shared" si="739"/>
        <v>0.10518550288166768</v>
      </c>
      <c r="BT2478" s="5">
        <f t="shared" si="740"/>
        <v>463.53892618682261</v>
      </c>
    </row>
    <row r="2479" spans="1:72" x14ac:dyDescent="0.2">
      <c r="A2479">
        <v>15</v>
      </c>
      <c r="B2479">
        <v>47167</v>
      </c>
      <c r="C2479" t="s">
        <v>1298</v>
      </c>
      <c r="D2479">
        <v>47</v>
      </c>
      <c r="E2479" t="s">
        <v>1300</v>
      </c>
      <c r="F2479" t="s">
        <v>1301</v>
      </c>
      <c r="G2479" t="s">
        <v>929</v>
      </c>
      <c r="H2479">
        <v>167</v>
      </c>
      <c r="I2479">
        <v>2243</v>
      </c>
      <c r="J2479">
        <v>630</v>
      </c>
      <c r="K2479">
        <v>1326</v>
      </c>
      <c r="L2479">
        <v>286</v>
      </c>
      <c r="M2479" s="5">
        <v>26085</v>
      </c>
      <c r="N2479" s="5">
        <v>36420.054490000002</v>
      </c>
      <c r="O2479" s="5">
        <v>4404.8</v>
      </c>
      <c r="P2479" s="5">
        <v>6150.0117319999999</v>
      </c>
      <c r="Q2479" s="5">
        <v>27576</v>
      </c>
      <c r="R2479" s="5">
        <v>38501.798840000003</v>
      </c>
      <c r="S2479" s="5">
        <v>243</v>
      </c>
      <c r="T2479" s="5">
        <v>339.27825350000001</v>
      </c>
      <c r="U2479">
        <v>1155</v>
      </c>
      <c r="V2479">
        <v>423</v>
      </c>
      <c r="W2479">
        <v>1004</v>
      </c>
      <c r="X2479">
        <v>158</v>
      </c>
      <c r="Y2479">
        <v>62</v>
      </c>
      <c r="Z2479">
        <v>20</v>
      </c>
      <c r="AA2479">
        <v>88</v>
      </c>
      <c r="AB2479">
        <v>43</v>
      </c>
      <c r="AC2479">
        <v>14</v>
      </c>
      <c r="AD2479">
        <v>65</v>
      </c>
      <c r="AE2479">
        <v>81</v>
      </c>
      <c r="AF2479">
        <v>31</v>
      </c>
      <c r="AG2479">
        <v>111</v>
      </c>
      <c r="AH2479">
        <v>1033.9166666666665</v>
      </c>
      <c r="AI2479">
        <v>2014.3166666666664</v>
      </c>
      <c r="AJ2479">
        <v>2561.833333333333</v>
      </c>
      <c r="AK2479">
        <v>1021</v>
      </c>
      <c r="AL2479">
        <v>0.95186949438518997</v>
      </c>
      <c r="AM2479">
        <f t="shared" si="722"/>
        <v>1</v>
      </c>
      <c r="AN2479">
        <f t="shared" si="723"/>
        <v>971.85875376727893</v>
      </c>
      <c r="AO2479">
        <v>15.37</v>
      </c>
      <c r="AP2479">
        <f t="shared" si="724"/>
        <v>14.630234128700369</v>
      </c>
      <c r="AQ2479">
        <v>3.27</v>
      </c>
      <c r="AR2479">
        <v>6430</v>
      </c>
      <c r="AS2479">
        <v>5.0737861885996933</v>
      </c>
      <c r="AT2479">
        <v>0.92461310658318097</v>
      </c>
      <c r="AU2479">
        <f t="shared" si="725"/>
        <v>4.6912892099799999</v>
      </c>
      <c r="AV2479">
        <f t="shared" si="726"/>
        <v>2.773839319749543</v>
      </c>
      <c r="AW2479">
        <f t="shared" si="727"/>
        <v>6.4722917460822664</v>
      </c>
      <c r="AX2479">
        <f t="shared" si="730"/>
        <v>9.2461310658318094</v>
      </c>
      <c r="AY2479" s="4">
        <v>0.1</v>
      </c>
      <c r="AZ2479">
        <v>35</v>
      </c>
      <c r="BA2479" s="1">
        <f t="shared" si="728"/>
        <v>0.10368970511989745</v>
      </c>
      <c r="BB2479">
        <v>0.53815000000000002</v>
      </c>
      <c r="BC2479">
        <v>4.8224999999999997E-2</v>
      </c>
      <c r="BD2479">
        <v>6.43E-3</v>
      </c>
      <c r="BE2479">
        <v>160000</v>
      </c>
      <c r="BF2479">
        <f t="shared" si="731"/>
        <v>74.400000000000006</v>
      </c>
      <c r="BG2479" s="7">
        <f t="shared" si="732"/>
        <v>0.78884137209302341</v>
      </c>
      <c r="BH2479" s="8">
        <f t="shared" si="733"/>
        <v>1.5776827441860468</v>
      </c>
      <c r="BI2479" s="7">
        <f t="shared" si="734"/>
        <v>2.36652411627907</v>
      </c>
      <c r="BJ2479">
        <v>340.8</v>
      </c>
      <c r="BK2479">
        <v>6390</v>
      </c>
      <c r="BL2479">
        <v>0.12</v>
      </c>
      <c r="BM2479">
        <v>0.11</v>
      </c>
      <c r="BN2479" s="3">
        <f t="shared" si="729"/>
        <v>5.7914674106007265E-2</v>
      </c>
      <c r="BO2479" s="3">
        <f t="shared" si="735"/>
        <v>8.9175396636679644E-2</v>
      </c>
      <c r="BP2479" s="3">
        <f t="shared" si="736"/>
        <v>7.6846193842497815E-2</v>
      </c>
      <c r="BQ2479" s="3">
        <f t="shared" si="737"/>
        <v>0.11846302976980679</v>
      </c>
      <c r="BR2479">
        <f t="shared" si="738"/>
        <v>7.0160178313754221E-2</v>
      </c>
      <c r="BS2479">
        <f t="shared" si="739"/>
        <v>0.10085689982299052</v>
      </c>
      <c r="BT2479" s="5">
        <f t="shared" si="740"/>
        <v>463.53892618682261</v>
      </c>
    </row>
    <row r="2480" spans="1:72" x14ac:dyDescent="0.2">
      <c r="A2480">
        <v>15</v>
      </c>
      <c r="B2480">
        <v>47169</v>
      </c>
      <c r="C2480" t="s">
        <v>1298</v>
      </c>
      <c r="D2480">
        <v>47</v>
      </c>
      <c r="E2480" t="s">
        <v>1300</v>
      </c>
      <c r="F2480" t="s">
        <v>1301</v>
      </c>
      <c r="G2480" t="s">
        <v>1357</v>
      </c>
      <c r="H2480">
        <v>169</v>
      </c>
      <c r="I2480">
        <v>1867</v>
      </c>
      <c r="J2480">
        <v>288</v>
      </c>
      <c r="K2480">
        <v>1269</v>
      </c>
      <c r="L2480">
        <v>271</v>
      </c>
      <c r="M2480" s="5">
        <v>26781</v>
      </c>
      <c r="N2480" s="5">
        <v>37391.814429999999</v>
      </c>
      <c r="O2480" s="5">
        <v>3371.2</v>
      </c>
      <c r="P2480" s="5">
        <v>4706.8923789999999</v>
      </c>
      <c r="Q2480" s="5">
        <v>30071</v>
      </c>
      <c r="R2480" s="5">
        <v>41985.33481</v>
      </c>
      <c r="S2480" s="5">
        <v>242</v>
      </c>
      <c r="T2480" s="5">
        <v>337.88204669999999</v>
      </c>
      <c r="U2480">
        <v>1265</v>
      </c>
      <c r="V2480">
        <v>273</v>
      </c>
      <c r="W2480">
        <v>1103</v>
      </c>
      <c r="X2480">
        <v>183</v>
      </c>
      <c r="Y2480">
        <v>62</v>
      </c>
      <c r="Z2480">
        <v>20</v>
      </c>
      <c r="AA2480">
        <v>88</v>
      </c>
      <c r="AB2480">
        <v>43</v>
      </c>
      <c r="AC2480">
        <v>14</v>
      </c>
      <c r="AD2480">
        <v>65</v>
      </c>
      <c r="AE2480">
        <v>81</v>
      </c>
      <c r="AF2480">
        <v>31</v>
      </c>
      <c r="AG2480">
        <v>111</v>
      </c>
      <c r="AH2480">
        <v>1033.9166666666665</v>
      </c>
      <c r="AI2480">
        <v>2014.3166666666664</v>
      </c>
      <c r="AJ2480">
        <v>2561.833333333333</v>
      </c>
      <c r="AK2480">
        <v>1021</v>
      </c>
      <c r="AL2480">
        <v>0.94261145591735795</v>
      </c>
      <c r="AM2480">
        <f t="shared" si="722"/>
        <v>1</v>
      </c>
      <c r="AN2480">
        <f t="shared" si="723"/>
        <v>962.40629649162247</v>
      </c>
      <c r="AO2480">
        <v>15.37</v>
      </c>
      <c r="AP2480">
        <f t="shared" si="724"/>
        <v>14.48793807744979</v>
      </c>
      <c r="AQ2480">
        <v>3.27</v>
      </c>
      <c r="AR2480">
        <v>6430</v>
      </c>
      <c r="AS2480">
        <v>5.0737861885996933</v>
      </c>
      <c r="AT2480">
        <v>1.0129556174121024</v>
      </c>
      <c r="AU2480">
        <f t="shared" si="725"/>
        <v>5.1395202212899997</v>
      </c>
      <c r="AV2480">
        <f t="shared" si="726"/>
        <v>3.0388668522363069</v>
      </c>
      <c r="AW2480">
        <f t="shared" si="727"/>
        <v>7.0906893218847165</v>
      </c>
      <c r="AX2480">
        <f t="shared" si="730"/>
        <v>10.129556174121024</v>
      </c>
      <c r="AY2480" s="4">
        <v>0.1</v>
      </c>
      <c r="AZ2480">
        <v>35</v>
      </c>
      <c r="BA2480" s="1">
        <f t="shared" si="728"/>
        <v>0.10368970511989745</v>
      </c>
      <c r="BB2480">
        <v>0.53815000000000002</v>
      </c>
      <c r="BC2480">
        <v>4.8224999999999997E-2</v>
      </c>
      <c r="BD2480">
        <v>6.43E-3</v>
      </c>
      <c r="BE2480">
        <v>160000</v>
      </c>
      <c r="BF2480">
        <f t="shared" si="731"/>
        <v>74.400000000000006</v>
      </c>
      <c r="BG2480" s="7">
        <f t="shared" si="732"/>
        <v>0.78884137209302341</v>
      </c>
      <c r="BH2480" s="8">
        <f t="shared" si="733"/>
        <v>1.5776827441860468</v>
      </c>
      <c r="BI2480" s="7">
        <f t="shared" si="734"/>
        <v>2.36652411627907</v>
      </c>
      <c r="BJ2480">
        <v>340.8</v>
      </c>
      <c r="BK2480">
        <v>6390</v>
      </c>
      <c r="BL2480">
        <v>0.12</v>
      </c>
      <c r="BM2480">
        <v>0.11</v>
      </c>
      <c r="BN2480" s="3">
        <f t="shared" si="729"/>
        <v>6.0558706091526741E-2</v>
      </c>
      <c r="BO2480" s="3">
        <f t="shared" si="735"/>
        <v>9.1849193999235454E-2</v>
      </c>
      <c r="BP2480" s="3">
        <f t="shared" si="736"/>
        <v>7.8341992836220217E-2</v>
      </c>
      <c r="BQ2480" s="3">
        <f t="shared" si="737"/>
        <v>0.12393512517593894</v>
      </c>
      <c r="BR2480">
        <f t="shared" si="738"/>
        <v>7.2833975676310045E-2</v>
      </c>
      <c r="BS2480">
        <f t="shared" si="739"/>
        <v>0.10353069718554633</v>
      </c>
      <c r="BT2480" s="5">
        <f t="shared" si="740"/>
        <v>463.53892618682261</v>
      </c>
    </row>
    <row r="2481" spans="1:72" x14ac:dyDescent="0.2">
      <c r="A2481">
        <v>15</v>
      </c>
      <c r="B2481">
        <v>47171</v>
      </c>
      <c r="C2481" t="s">
        <v>1298</v>
      </c>
      <c r="D2481">
        <v>47</v>
      </c>
      <c r="E2481" t="s">
        <v>1300</v>
      </c>
      <c r="F2481" t="s">
        <v>1301</v>
      </c>
      <c r="G2481" t="s">
        <v>1382</v>
      </c>
      <c r="H2481">
        <v>171</v>
      </c>
      <c r="I2481">
        <v>4308</v>
      </c>
      <c r="J2481">
        <v>179</v>
      </c>
      <c r="K2481">
        <v>1778</v>
      </c>
      <c r="L2481">
        <v>506</v>
      </c>
      <c r="M2481" s="5">
        <v>56063</v>
      </c>
      <c r="N2481" s="5">
        <v>78275.542069999996</v>
      </c>
      <c r="O2481" s="5">
        <v>3307</v>
      </c>
      <c r="P2481" s="5">
        <v>4617.2559019999999</v>
      </c>
      <c r="Q2481" s="5">
        <v>39987</v>
      </c>
      <c r="R2481" s="5">
        <v>55830.121489999998</v>
      </c>
      <c r="S2481" s="5">
        <v>431</v>
      </c>
      <c r="T2481" s="5">
        <v>601.76513269999998</v>
      </c>
      <c r="U2481">
        <v>1996</v>
      </c>
      <c r="V2481">
        <v>192</v>
      </c>
      <c r="W2481">
        <v>1313</v>
      </c>
      <c r="X2481">
        <v>252</v>
      </c>
      <c r="Y2481">
        <v>62</v>
      </c>
      <c r="Z2481">
        <v>20</v>
      </c>
      <c r="AA2481">
        <v>88</v>
      </c>
      <c r="AB2481">
        <v>43</v>
      </c>
      <c r="AC2481">
        <v>14</v>
      </c>
      <c r="AD2481">
        <v>65</v>
      </c>
      <c r="AE2481">
        <v>81</v>
      </c>
      <c r="AF2481">
        <v>31</v>
      </c>
      <c r="AG2481">
        <v>111</v>
      </c>
      <c r="AH2481">
        <v>1033.9166666666665</v>
      </c>
      <c r="AI2481">
        <v>2014.3166666666664</v>
      </c>
      <c r="AJ2481">
        <v>2561.833333333333</v>
      </c>
      <c r="AK2481">
        <v>1021</v>
      </c>
      <c r="AL2481">
        <v>0.94497549533844005</v>
      </c>
      <c r="AM2481">
        <f t="shared" si="722"/>
        <v>1</v>
      </c>
      <c r="AN2481">
        <f t="shared" si="723"/>
        <v>964.81998074054729</v>
      </c>
      <c r="AO2481">
        <v>15.37</v>
      </c>
      <c r="AP2481">
        <f t="shared" si="724"/>
        <v>14.524273363351822</v>
      </c>
      <c r="AQ2481">
        <v>3.27</v>
      </c>
      <c r="AR2481">
        <v>6430</v>
      </c>
      <c r="AS2481">
        <v>5.0737861885996933</v>
      </c>
      <c r="AT2481">
        <v>1.0387806542385287</v>
      </c>
      <c r="AU2481">
        <f t="shared" si="725"/>
        <v>5.2705509364600003</v>
      </c>
      <c r="AV2481">
        <f t="shared" si="726"/>
        <v>3.1163419627155862</v>
      </c>
      <c r="AW2481">
        <f t="shared" si="727"/>
        <v>7.2714645796697006</v>
      </c>
      <c r="AX2481">
        <f t="shared" si="730"/>
        <v>10.387806542385288</v>
      </c>
      <c r="AY2481" s="4">
        <v>0.1</v>
      </c>
      <c r="AZ2481">
        <v>35</v>
      </c>
      <c r="BA2481" s="1">
        <f t="shared" si="728"/>
        <v>0.10368970511989745</v>
      </c>
      <c r="BB2481">
        <v>0.53815000000000002</v>
      </c>
      <c r="BC2481">
        <v>4.8224999999999997E-2</v>
      </c>
      <c r="BD2481">
        <v>6.43E-3</v>
      </c>
      <c r="BE2481">
        <v>160000</v>
      </c>
      <c r="BF2481">
        <f t="shared" si="731"/>
        <v>74.400000000000006</v>
      </c>
      <c r="BG2481" s="7">
        <f t="shared" si="732"/>
        <v>0.78884137209302341</v>
      </c>
      <c r="BH2481" s="8">
        <f t="shared" si="733"/>
        <v>1.5776827441860468</v>
      </c>
      <c r="BI2481" s="7">
        <f t="shared" si="734"/>
        <v>2.36652411627907</v>
      </c>
      <c r="BJ2481">
        <v>340.8</v>
      </c>
      <c r="BK2481">
        <v>6390</v>
      </c>
      <c r="BL2481">
        <v>0.12</v>
      </c>
      <c r="BM2481">
        <v>0.11</v>
      </c>
      <c r="BN2481" s="3">
        <f t="shared" si="729"/>
        <v>6.1462030726107418E-2</v>
      </c>
      <c r="BO2481" s="3">
        <f t="shared" si="735"/>
        <v>9.5059306268800672E-2</v>
      </c>
      <c r="BP2481" s="3">
        <f t="shared" si="736"/>
        <v>8.12077425676241E-2</v>
      </c>
      <c r="BQ2481" s="3">
        <f t="shared" si="737"/>
        <v>0.12796325981490028</v>
      </c>
      <c r="BR2481">
        <f t="shared" si="738"/>
        <v>7.6044087945875263E-2</v>
      </c>
      <c r="BS2481">
        <f t="shared" si="739"/>
        <v>0.10674080945511155</v>
      </c>
      <c r="BT2481" s="5">
        <f t="shared" si="740"/>
        <v>463.53892618682261</v>
      </c>
    </row>
    <row r="2482" spans="1:72" x14ac:dyDescent="0.2">
      <c r="A2482">
        <v>15</v>
      </c>
      <c r="B2482">
        <v>47173</v>
      </c>
      <c r="C2482" t="s">
        <v>1298</v>
      </c>
      <c r="D2482">
        <v>47</v>
      </c>
      <c r="E2482" t="s">
        <v>1300</v>
      </c>
      <c r="F2482" t="s">
        <v>1301</v>
      </c>
      <c r="G2482" t="s">
        <v>234</v>
      </c>
      <c r="H2482">
        <v>173</v>
      </c>
      <c r="I2482">
        <v>2627</v>
      </c>
      <c r="J2482">
        <v>174</v>
      </c>
      <c r="K2482">
        <v>1375</v>
      </c>
      <c r="L2482">
        <v>346</v>
      </c>
      <c r="M2482" s="5">
        <v>35706</v>
      </c>
      <c r="N2482" s="5">
        <v>49852.960160000002</v>
      </c>
      <c r="O2482" s="5">
        <v>2065.3000000000002</v>
      </c>
      <c r="P2482" s="5">
        <v>2883.5859129999999</v>
      </c>
      <c r="Q2482" s="5">
        <v>30083</v>
      </c>
      <c r="R2482" s="5">
        <v>42002.0893</v>
      </c>
      <c r="S2482" s="5">
        <v>298</v>
      </c>
      <c r="T2482" s="5">
        <v>416.06962770000001</v>
      </c>
      <c r="U2482">
        <v>1433</v>
      </c>
      <c r="V2482">
        <v>191</v>
      </c>
      <c r="W2482">
        <v>1128</v>
      </c>
      <c r="X2482">
        <v>193</v>
      </c>
      <c r="Y2482">
        <v>62</v>
      </c>
      <c r="Z2482">
        <v>20</v>
      </c>
      <c r="AA2482">
        <v>88</v>
      </c>
      <c r="AB2482">
        <v>43</v>
      </c>
      <c r="AC2482">
        <v>14</v>
      </c>
      <c r="AD2482">
        <v>65</v>
      </c>
      <c r="AE2482">
        <v>81</v>
      </c>
      <c r="AF2482">
        <v>31</v>
      </c>
      <c r="AG2482">
        <v>111</v>
      </c>
      <c r="AH2482">
        <v>1033.9166666666665</v>
      </c>
      <c r="AI2482">
        <v>2014.3166666666664</v>
      </c>
      <c r="AJ2482">
        <v>2561.833333333333</v>
      </c>
      <c r="AK2482">
        <v>1021</v>
      </c>
      <c r="AL2482">
        <v>0.93345373868942305</v>
      </c>
      <c r="AM2482">
        <f t="shared" si="722"/>
        <v>1</v>
      </c>
      <c r="AN2482">
        <f t="shared" si="723"/>
        <v>953.05626720190094</v>
      </c>
      <c r="AO2482">
        <v>15.37</v>
      </c>
      <c r="AP2482">
        <f t="shared" si="724"/>
        <v>14.347183963656432</v>
      </c>
      <c r="AQ2482">
        <v>3.27</v>
      </c>
      <c r="AR2482">
        <v>6430</v>
      </c>
      <c r="AS2482">
        <v>5.0737861885996933</v>
      </c>
      <c r="AT2482">
        <v>1.0376787954486251</v>
      </c>
      <c r="AU2482">
        <f t="shared" si="725"/>
        <v>5.2649603405500001</v>
      </c>
      <c r="AV2482">
        <f t="shared" si="726"/>
        <v>3.1130363863458754</v>
      </c>
      <c r="AW2482">
        <f t="shared" si="727"/>
        <v>7.2637515681403757</v>
      </c>
      <c r="AX2482">
        <f t="shared" si="730"/>
        <v>10.37678795448625</v>
      </c>
      <c r="AY2482" s="4">
        <v>0.1</v>
      </c>
      <c r="AZ2482">
        <v>35</v>
      </c>
      <c r="BA2482" s="1">
        <f t="shared" si="728"/>
        <v>0.10368970511989745</v>
      </c>
      <c r="BB2482">
        <v>0.53815000000000002</v>
      </c>
      <c r="BC2482">
        <v>4.8224999999999997E-2</v>
      </c>
      <c r="BD2482">
        <v>6.43E-3</v>
      </c>
      <c r="BE2482">
        <v>160000</v>
      </c>
      <c r="BF2482">
        <f t="shared" si="731"/>
        <v>74.400000000000006</v>
      </c>
      <c r="BG2482" s="7">
        <f t="shared" si="732"/>
        <v>0.78884137209302341</v>
      </c>
      <c r="BH2482" s="8">
        <f t="shared" si="733"/>
        <v>1.5776827441860468</v>
      </c>
      <c r="BI2482" s="7">
        <f t="shared" si="734"/>
        <v>2.36652411627907</v>
      </c>
      <c r="BJ2482">
        <v>340.8</v>
      </c>
      <c r="BK2482">
        <v>6390</v>
      </c>
      <c r="BL2482">
        <v>0.12</v>
      </c>
      <c r="BM2482">
        <v>0.11</v>
      </c>
      <c r="BN2482" s="3">
        <f t="shared" si="729"/>
        <v>6.1129772650624394E-2</v>
      </c>
      <c r="BO2482" s="3">
        <f t="shared" si="735"/>
        <v>9.3066404216867044E-2</v>
      </c>
      <c r="BP2482" s="3">
        <f t="shared" si="736"/>
        <v>7.9229533191334522E-2</v>
      </c>
      <c r="BQ2482" s="3">
        <f t="shared" si="737"/>
        <v>0.12593545577447712</v>
      </c>
      <c r="BR2482">
        <f t="shared" si="738"/>
        <v>7.4051185893941635E-2</v>
      </c>
      <c r="BS2482">
        <f t="shared" si="739"/>
        <v>0.10474790740317792</v>
      </c>
      <c r="BT2482" s="5">
        <f t="shared" si="740"/>
        <v>463.53892618682261</v>
      </c>
    </row>
    <row r="2483" spans="1:72" x14ac:dyDescent="0.2">
      <c r="A2483">
        <v>15</v>
      </c>
      <c r="B2483">
        <v>47175</v>
      </c>
      <c r="C2483" t="s">
        <v>1298</v>
      </c>
      <c r="D2483">
        <v>47</v>
      </c>
      <c r="E2483" t="s">
        <v>1300</v>
      </c>
      <c r="F2483" t="s">
        <v>1301</v>
      </c>
      <c r="G2483" t="s">
        <v>338</v>
      </c>
      <c r="H2483">
        <v>175</v>
      </c>
      <c r="I2483">
        <v>1475</v>
      </c>
      <c r="J2483">
        <v>218</v>
      </c>
      <c r="K2483">
        <v>1171</v>
      </c>
      <c r="L2483">
        <v>211</v>
      </c>
      <c r="M2483" s="5">
        <v>22951</v>
      </c>
      <c r="N2483" s="5">
        <v>32044.342369999998</v>
      </c>
      <c r="O2483" s="5">
        <v>2937.5</v>
      </c>
      <c r="P2483" s="5">
        <v>4101.3574879999996</v>
      </c>
      <c r="Q2483" s="5">
        <v>28430</v>
      </c>
      <c r="R2483" s="5">
        <v>39694.159449999999</v>
      </c>
      <c r="S2483" s="5">
        <v>197</v>
      </c>
      <c r="T2483" s="5">
        <v>275.05274050000003</v>
      </c>
      <c r="U2483">
        <v>1164</v>
      </c>
      <c r="V2483">
        <v>244</v>
      </c>
      <c r="W2483">
        <v>1094</v>
      </c>
      <c r="X2483">
        <v>163</v>
      </c>
      <c r="Y2483">
        <v>62</v>
      </c>
      <c r="Z2483">
        <v>20</v>
      </c>
      <c r="AA2483">
        <v>88</v>
      </c>
      <c r="AB2483">
        <v>43</v>
      </c>
      <c r="AC2483">
        <v>14</v>
      </c>
      <c r="AD2483">
        <v>65</v>
      </c>
      <c r="AE2483">
        <v>81</v>
      </c>
      <c r="AF2483">
        <v>31</v>
      </c>
      <c r="AG2483">
        <v>111</v>
      </c>
      <c r="AH2483">
        <v>1033.9166666666665</v>
      </c>
      <c r="AI2483">
        <v>2014.3166666666664</v>
      </c>
      <c r="AJ2483">
        <v>2561.833333333333</v>
      </c>
      <c r="AK2483">
        <v>1021</v>
      </c>
      <c r="AL2483">
        <v>0.93274430185556401</v>
      </c>
      <c r="AM2483">
        <f t="shared" si="722"/>
        <v>1</v>
      </c>
      <c r="AN2483">
        <f t="shared" si="723"/>
        <v>952.33193219453085</v>
      </c>
      <c r="AO2483">
        <v>15.37</v>
      </c>
      <c r="AP2483">
        <f t="shared" si="724"/>
        <v>14.336279919520019</v>
      </c>
      <c r="AQ2483">
        <v>3.27</v>
      </c>
      <c r="AR2483">
        <v>6430</v>
      </c>
      <c r="AS2483">
        <v>5.0737861885996933</v>
      </c>
      <c r="AT2483">
        <v>0.99553669237371956</v>
      </c>
      <c r="AU2483">
        <f t="shared" si="725"/>
        <v>5.05114032001</v>
      </c>
      <c r="AV2483">
        <f t="shared" si="726"/>
        <v>2.9866100771211586</v>
      </c>
      <c r="AW2483">
        <f t="shared" si="727"/>
        <v>6.9687568466160368</v>
      </c>
      <c r="AX2483">
        <f t="shared" si="730"/>
        <v>9.9553669237371949</v>
      </c>
      <c r="AY2483" s="4">
        <v>0.1</v>
      </c>
      <c r="AZ2483">
        <v>35</v>
      </c>
      <c r="BA2483" s="1">
        <f t="shared" si="728"/>
        <v>0.10368970511989745</v>
      </c>
      <c r="BB2483">
        <v>0.53815000000000002</v>
      </c>
      <c r="BC2483">
        <v>4.8224999999999997E-2</v>
      </c>
      <c r="BD2483">
        <v>6.43E-3</v>
      </c>
      <c r="BE2483">
        <v>160000</v>
      </c>
      <c r="BF2483">
        <f t="shared" si="731"/>
        <v>74.400000000000006</v>
      </c>
      <c r="BG2483" s="7">
        <f t="shared" si="732"/>
        <v>0.78884137209302341</v>
      </c>
      <c r="BH2483" s="8">
        <f t="shared" si="733"/>
        <v>1.5776827441860468</v>
      </c>
      <c r="BI2483" s="7">
        <f t="shared" si="734"/>
        <v>2.36652411627907</v>
      </c>
      <c r="BJ2483">
        <v>340.8</v>
      </c>
      <c r="BK2483">
        <v>6390</v>
      </c>
      <c r="BL2483">
        <v>0.12</v>
      </c>
      <c r="BM2483">
        <v>0.11</v>
      </c>
      <c r="BN2483" s="3">
        <f t="shared" si="729"/>
        <v>5.9736664991114193E-2</v>
      </c>
      <c r="BO2483" s="3">
        <f t="shared" si="735"/>
        <v>9.0707305088309279E-2</v>
      </c>
      <c r="BP2483" s="3">
        <f t="shared" si="736"/>
        <v>7.7432375626534031E-2</v>
      </c>
      <c r="BQ2483" s="3">
        <f t="shared" si="737"/>
        <v>0.12224148215027514</v>
      </c>
      <c r="BR2483">
        <f t="shared" si="738"/>
        <v>7.1692086765383856E-2</v>
      </c>
      <c r="BS2483">
        <f t="shared" si="739"/>
        <v>0.10238880827462014</v>
      </c>
      <c r="BT2483" s="5">
        <f t="shared" si="740"/>
        <v>463.53892618682261</v>
      </c>
    </row>
    <row r="2484" spans="1:72" x14ac:dyDescent="0.2">
      <c r="A2484">
        <v>15</v>
      </c>
      <c r="B2484">
        <v>47177</v>
      </c>
      <c r="C2484" t="s">
        <v>1298</v>
      </c>
      <c r="D2484">
        <v>47</v>
      </c>
      <c r="E2484" t="s">
        <v>1300</v>
      </c>
      <c r="F2484" t="s">
        <v>1301</v>
      </c>
      <c r="G2484" t="s">
        <v>331</v>
      </c>
      <c r="H2484">
        <v>177</v>
      </c>
      <c r="I2484">
        <v>1930</v>
      </c>
      <c r="J2484">
        <v>297</v>
      </c>
      <c r="K2484">
        <v>1269</v>
      </c>
      <c r="L2484">
        <v>272</v>
      </c>
      <c r="M2484" s="5">
        <v>28617</v>
      </c>
      <c r="N2484" s="5">
        <v>39955.250119999997</v>
      </c>
      <c r="O2484" s="5">
        <v>3622.8</v>
      </c>
      <c r="P2484" s="5">
        <v>5058.178011</v>
      </c>
      <c r="Q2484" s="5">
        <v>31014</v>
      </c>
      <c r="R2484" s="5">
        <v>43301.957829999999</v>
      </c>
      <c r="S2484" s="5">
        <v>245</v>
      </c>
      <c r="T2484" s="5">
        <v>342.07066709999998</v>
      </c>
      <c r="U2484">
        <v>1286</v>
      </c>
      <c r="V2484">
        <v>273</v>
      </c>
      <c r="W2484">
        <v>1118</v>
      </c>
      <c r="X2484">
        <v>181</v>
      </c>
      <c r="Y2484">
        <v>62</v>
      </c>
      <c r="Z2484">
        <v>20</v>
      </c>
      <c r="AA2484">
        <v>88</v>
      </c>
      <c r="AB2484">
        <v>43</v>
      </c>
      <c r="AC2484">
        <v>14</v>
      </c>
      <c r="AD2484">
        <v>65</v>
      </c>
      <c r="AE2484">
        <v>81</v>
      </c>
      <c r="AF2484">
        <v>31</v>
      </c>
      <c r="AG2484">
        <v>111</v>
      </c>
      <c r="AH2484">
        <v>1033.9166666666665</v>
      </c>
      <c r="AI2484">
        <v>2014.3166666666664</v>
      </c>
      <c r="AJ2484">
        <v>2561.833333333333</v>
      </c>
      <c r="AK2484">
        <v>1021</v>
      </c>
      <c r="AL2484">
        <v>0.932915785095908</v>
      </c>
      <c r="AM2484">
        <f t="shared" si="722"/>
        <v>1</v>
      </c>
      <c r="AN2484">
        <f t="shared" si="723"/>
        <v>952.50701658292212</v>
      </c>
      <c r="AO2484">
        <v>15.37</v>
      </c>
      <c r="AP2484">
        <f t="shared" si="724"/>
        <v>14.338915616924105</v>
      </c>
      <c r="AQ2484">
        <v>3.27</v>
      </c>
      <c r="AR2484">
        <v>6430</v>
      </c>
      <c r="AS2484">
        <v>5.0737861885996933</v>
      </c>
      <c r="AT2484">
        <v>0.94360528483982831</v>
      </c>
      <c r="AU2484">
        <f t="shared" si="725"/>
        <v>4.7876514617100003</v>
      </c>
      <c r="AV2484">
        <f t="shared" si="726"/>
        <v>2.8308158545194848</v>
      </c>
      <c r="AW2484">
        <f t="shared" si="727"/>
        <v>6.6052369938787985</v>
      </c>
      <c r="AX2484">
        <f t="shared" si="730"/>
        <v>9.4360528483982833</v>
      </c>
      <c r="AY2484" s="4">
        <v>0.1</v>
      </c>
      <c r="AZ2484">
        <v>35</v>
      </c>
      <c r="BA2484" s="1">
        <f t="shared" si="728"/>
        <v>0.10368970511989745</v>
      </c>
      <c r="BB2484">
        <v>0.53815000000000002</v>
      </c>
      <c r="BC2484">
        <v>4.8224999999999997E-2</v>
      </c>
      <c r="BD2484">
        <v>6.43E-3</v>
      </c>
      <c r="BE2484">
        <v>160000</v>
      </c>
      <c r="BF2484">
        <f t="shared" si="731"/>
        <v>74.400000000000006</v>
      </c>
      <c r="BG2484" s="7">
        <f t="shared" si="732"/>
        <v>0.78884137209302341</v>
      </c>
      <c r="BH2484" s="8">
        <f t="shared" si="733"/>
        <v>1.5776827441860468</v>
      </c>
      <c r="BI2484" s="7">
        <f t="shared" si="734"/>
        <v>2.36652411627907</v>
      </c>
      <c r="BJ2484">
        <v>340.8</v>
      </c>
      <c r="BK2484">
        <v>6390</v>
      </c>
      <c r="BL2484">
        <v>0.12</v>
      </c>
      <c r="BM2484">
        <v>0.11</v>
      </c>
      <c r="BN2484" s="3">
        <f t="shared" si="729"/>
        <v>5.8046841749013298E-2</v>
      </c>
      <c r="BO2484" s="3">
        <f t="shared" si="735"/>
        <v>8.9491273254706918E-2</v>
      </c>
      <c r="BP2484" s="3">
        <f t="shared" si="736"/>
        <v>7.6908820300471914E-2</v>
      </c>
      <c r="BQ2484" s="3">
        <f t="shared" si="737"/>
        <v>0.11938049417111257</v>
      </c>
      <c r="BR2484">
        <f t="shared" si="738"/>
        <v>7.0476054931781495E-2</v>
      </c>
      <c r="BS2484">
        <f t="shared" si="739"/>
        <v>0.1011727764410178</v>
      </c>
      <c r="BT2484" s="5">
        <f t="shared" si="740"/>
        <v>463.53892618682261</v>
      </c>
    </row>
    <row r="2485" spans="1:72" x14ac:dyDescent="0.2">
      <c r="A2485">
        <v>15</v>
      </c>
      <c r="B2485">
        <v>47179</v>
      </c>
      <c r="C2485" t="s">
        <v>1298</v>
      </c>
      <c r="D2485">
        <v>47</v>
      </c>
      <c r="E2485" t="s">
        <v>1300</v>
      </c>
      <c r="F2485" t="s">
        <v>1301</v>
      </c>
      <c r="G2485" t="s">
        <v>316</v>
      </c>
      <c r="H2485">
        <v>179</v>
      </c>
      <c r="I2485">
        <v>3493</v>
      </c>
      <c r="J2485">
        <v>245</v>
      </c>
      <c r="K2485">
        <v>1630</v>
      </c>
      <c r="L2485">
        <v>422</v>
      </c>
      <c r="M2485" s="5">
        <v>46033</v>
      </c>
      <c r="N2485" s="5">
        <v>64271.587820000001</v>
      </c>
      <c r="O2485" s="5">
        <v>3124.7</v>
      </c>
      <c r="P2485" s="5">
        <v>4362.7274020000004</v>
      </c>
      <c r="Q2485" s="5">
        <v>36597</v>
      </c>
      <c r="R2485" s="5">
        <v>51096.98042</v>
      </c>
      <c r="S2485" s="5">
        <v>360</v>
      </c>
      <c r="T2485" s="5">
        <v>502.63444959999998</v>
      </c>
      <c r="U2485">
        <v>1709</v>
      </c>
      <c r="V2485">
        <v>212</v>
      </c>
      <c r="W2485">
        <v>1217</v>
      </c>
      <c r="X2485">
        <v>220</v>
      </c>
      <c r="Y2485">
        <v>62</v>
      </c>
      <c r="Z2485">
        <v>20</v>
      </c>
      <c r="AA2485">
        <v>88</v>
      </c>
      <c r="AB2485">
        <v>43</v>
      </c>
      <c r="AC2485">
        <v>14</v>
      </c>
      <c r="AD2485">
        <v>65</v>
      </c>
      <c r="AE2485">
        <v>81</v>
      </c>
      <c r="AF2485">
        <v>31</v>
      </c>
      <c r="AG2485">
        <v>111</v>
      </c>
      <c r="AH2485">
        <v>1033.9166666666665</v>
      </c>
      <c r="AI2485">
        <v>2014.3166666666664</v>
      </c>
      <c r="AJ2485">
        <v>2561.833333333333</v>
      </c>
      <c r="AK2485">
        <v>1021</v>
      </c>
      <c r="AL2485">
        <v>0.947981297969818</v>
      </c>
      <c r="AM2485">
        <f t="shared" si="722"/>
        <v>1</v>
      </c>
      <c r="AN2485">
        <f t="shared" si="723"/>
        <v>967.88890522718418</v>
      </c>
      <c r="AO2485">
        <v>15.37</v>
      </c>
      <c r="AP2485">
        <f t="shared" si="724"/>
        <v>14.570472549796103</v>
      </c>
      <c r="AQ2485">
        <v>3.27</v>
      </c>
      <c r="AR2485">
        <v>6430</v>
      </c>
      <c r="AS2485">
        <v>5.0737861885996933</v>
      </c>
      <c r="AT2485">
        <v>1.0509716515432594</v>
      </c>
      <c r="AU2485">
        <f t="shared" si="725"/>
        <v>5.3324054502099996</v>
      </c>
      <c r="AV2485">
        <f t="shared" si="726"/>
        <v>3.1529149546297783</v>
      </c>
      <c r="AW2485">
        <f t="shared" si="727"/>
        <v>7.3568015608028166</v>
      </c>
      <c r="AX2485">
        <f t="shared" si="730"/>
        <v>10.509716515432594</v>
      </c>
      <c r="AY2485" s="4">
        <v>0.1</v>
      </c>
      <c r="AZ2485">
        <v>35</v>
      </c>
      <c r="BA2485" s="1">
        <f t="shared" si="728"/>
        <v>0.10368970511989745</v>
      </c>
      <c r="BB2485">
        <v>0.53815000000000002</v>
      </c>
      <c r="BC2485">
        <v>4.8224999999999997E-2</v>
      </c>
      <c r="BD2485">
        <v>6.43E-3</v>
      </c>
      <c r="BE2485">
        <v>160000</v>
      </c>
      <c r="BF2485">
        <f t="shared" si="731"/>
        <v>74.400000000000006</v>
      </c>
      <c r="BG2485" s="7">
        <f t="shared" si="732"/>
        <v>0.78884137209302341</v>
      </c>
      <c r="BH2485" s="8">
        <f t="shared" si="733"/>
        <v>1.5776827441860468</v>
      </c>
      <c r="BI2485" s="7">
        <f t="shared" si="734"/>
        <v>2.36652411627907</v>
      </c>
      <c r="BJ2485">
        <v>340.8</v>
      </c>
      <c r="BK2485">
        <v>6390</v>
      </c>
      <c r="BL2485">
        <v>0.12</v>
      </c>
      <c r="BM2485">
        <v>0.11</v>
      </c>
      <c r="BN2485" s="3">
        <f t="shared" si="729"/>
        <v>6.1937056917949117E-2</v>
      </c>
      <c r="BO2485" s="3">
        <f t="shared" si="735"/>
        <v>9.4736812768910078E-2</v>
      </c>
      <c r="BP2485" s="3">
        <f t="shared" si="736"/>
        <v>8.0722688882329252E-2</v>
      </c>
      <c r="BQ2485" s="3">
        <f t="shared" si="737"/>
        <v>0.12802692291829135</v>
      </c>
      <c r="BR2485">
        <f t="shared" si="738"/>
        <v>7.5721594445984669E-2</v>
      </c>
      <c r="BS2485">
        <f t="shared" si="739"/>
        <v>0.10641831595522096</v>
      </c>
      <c r="BT2485" s="5">
        <f t="shared" si="740"/>
        <v>463.53892618682261</v>
      </c>
    </row>
    <row r="2486" spans="1:72" x14ac:dyDescent="0.2">
      <c r="A2486">
        <v>15</v>
      </c>
      <c r="B2486">
        <v>47181</v>
      </c>
      <c r="C2486" t="s">
        <v>1298</v>
      </c>
      <c r="D2486">
        <v>47</v>
      </c>
      <c r="E2486" t="s">
        <v>1300</v>
      </c>
      <c r="F2486" t="s">
        <v>1301</v>
      </c>
      <c r="G2486" t="s">
        <v>323</v>
      </c>
      <c r="H2486">
        <v>181</v>
      </c>
      <c r="I2486">
        <v>1894</v>
      </c>
      <c r="J2486">
        <v>296</v>
      </c>
      <c r="K2486">
        <v>1255</v>
      </c>
      <c r="L2486">
        <v>271</v>
      </c>
      <c r="M2486" s="5">
        <v>29215</v>
      </c>
      <c r="N2486" s="5">
        <v>40790.181790000002</v>
      </c>
      <c r="O2486" s="5">
        <v>3889.9</v>
      </c>
      <c r="P2486" s="5">
        <v>5431.1048479999999</v>
      </c>
      <c r="Q2486" s="5">
        <v>30601</v>
      </c>
      <c r="R2486" s="5">
        <v>42725.324419999997</v>
      </c>
      <c r="S2486" s="5">
        <v>238</v>
      </c>
      <c r="T2486" s="5">
        <v>332.29721940000002</v>
      </c>
      <c r="U2486">
        <v>1154</v>
      </c>
      <c r="V2486">
        <v>276</v>
      </c>
      <c r="W2486">
        <v>1034</v>
      </c>
      <c r="X2486">
        <v>165</v>
      </c>
      <c r="Y2486">
        <v>62</v>
      </c>
      <c r="Z2486">
        <v>20</v>
      </c>
      <c r="AA2486">
        <v>88</v>
      </c>
      <c r="AB2486">
        <v>43</v>
      </c>
      <c r="AC2486">
        <v>14</v>
      </c>
      <c r="AD2486">
        <v>65</v>
      </c>
      <c r="AE2486">
        <v>81</v>
      </c>
      <c r="AF2486">
        <v>31</v>
      </c>
      <c r="AG2486">
        <v>111</v>
      </c>
      <c r="AH2486">
        <v>1033.9166666666665</v>
      </c>
      <c r="AI2486">
        <v>2014.3166666666664</v>
      </c>
      <c r="AJ2486">
        <v>2561.833333333333</v>
      </c>
      <c r="AK2486">
        <v>1021</v>
      </c>
      <c r="AL2486">
        <v>0.93919586507897601</v>
      </c>
      <c r="AM2486">
        <f t="shared" si="722"/>
        <v>1</v>
      </c>
      <c r="AN2486">
        <f t="shared" si="723"/>
        <v>958.91897824563455</v>
      </c>
      <c r="AO2486">
        <v>15.37</v>
      </c>
      <c r="AP2486">
        <f t="shared" si="724"/>
        <v>14.435440446263861</v>
      </c>
      <c r="AQ2486">
        <v>3.27</v>
      </c>
      <c r="AR2486">
        <v>6430</v>
      </c>
      <c r="AS2486">
        <v>5.0737861885996933</v>
      </c>
      <c r="AT2486">
        <v>0.92031230775191952</v>
      </c>
      <c r="AU2486">
        <f t="shared" si="725"/>
        <v>4.6694678762699997</v>
      </c>
      <c r="AV2486">
        <f t="shared" si="726"/>
        <v>2.7609369232557586</v>
      </c>
      <c r="AW2486">
        <f t="shared" si="727"/>
        <v>6.4421861542634371</v>
      </c>
      <c r="AX2486">
        <f t="shared" si="730"/>
        <v>9.2031230775191943</v>
      </c>
      <c r="AY2486" s="4">
        <v>0.1</v>
      </c>
      <c r="AZ2486">
        <v>35</v>
      </c>
      <c r="BA2486" s="1">
        <f t="shared" si="728"/>
        <v>0.10368970511989745</v>
      </c>
      <c r="BB2486">
        <v>0.53815000000000002</v>
      </c>
      <c r="BC2486">
        <v>4.8224999999999997E-2</v>
      </c>
      <c r="BD2486">
        <v>6.43E-3</v>
      </c>
      <c r="BE2486">
        <v>160000</v>
      </c>
      <c r="BF2486">
        <f t="shared" si="731"/>
        <v>74.400000000000006</v>
      </c>
      <c r="BG2486" s="7">
        <f t="shared" si="732"/>
        <v>0.78884137209302341</v>
      </c>
      <c r="BH2486" s="8">
        <f t="shared" si="733"/>
        <v>1.5776827441860468</v>
      </c>
      <c r="BI2486" s="7">
        <f t="shared" si="734"/>
        <v>2.36652411627907</v>
      </c>
      <c r="BJ2486">
        <v>340.8</v>
      </c>
      <c r="BK2486">
        <v>6390</v>
      </c>
      <c r="BL2486">
        <v>0.12</v>
      </c>
      <c r="BM2486">
        <v>0.11</v>
      </c>
      <c r="BN2486" s="3">
        <f t="shared" si="729"/>
        <v>5.7448429124686597E-2</v>
      </c>
      <c r="BO2486" s="3">
        <f t="shared" si="735"/>
        <v>8.8945333787312231E-2</v>
      </c>
      <c r="BP2486" s="3">
        <f t="shared" si="736"/>
        <v>7.6673479759430646E-2</v>
      </c>
      <c r="BQ2486" s="3">
        <f t="shared" si="737"/>
        <v>0.11809673673134453</v>
      </c>
      <c r="BR2486">
        <f t="shared" si="738"/>
        <v>6.9930115464386808E-2</v>
      </c>
      <c r="BS2486">
        <f t="shared" si="739"/>
        <v>0.10062683697362311</v>
      </c>
      <c r="BT2486" s="5">
        <f t="shared" si="740"/>
        <v>463.53892618682261</v>
      </c>
    </row>
    <row r="2487" spans="1:72" x14ac:dyDescent="0.2">
      <c r="A2487">
        <v>15</v>
      </c>
      <c r="B2487">
        <v>47183</v>
      </c>
      <c r="C2487" t="s">
        <v>1298</v>
      </c>
      <c r="D2487">
        <v>47</v>
      </c>
      <c r="E2487" t="s">
        <v>1300</v>
      </c>
      <c r="F2487" t="s">
        <v>1301</v>
      </c>
      <c r="G2487" t="s">
        <v>1358</v>
      </c>
      <c r="H2487">
        <v>183</v>
      </c>
      <c r="I2487">
        <v>1620</v>
      </c>
      <c r="J2487">
        <v>675</v>
      </c>
      <c r="K2487">
        <v>1181</v>
      </c>
      <c r="L2487">
        <v>216</v>
      </c>
      <c r="M2487" s="5">
        <v>23784</v>
      </c>
      <c r="N2487" s="5">
        <v>33207.38263</v>
      </c>
      <c r="O2487" s="5">
        <v>4070</v>
      </c>
      <c r="P2487" s="5">
        <v>5682.561694</v>
      </c>
      <c r="Q2487" s="5">
        <v>27541</v>
      </c>
      <c r="R2487" s="5">
        <v>38452.931600000004</v>
      </c>
      <c r="S2487" s="5">
        <v>198</v>
      </c>
      <c r="T2487" s="5">
        <v>276.44894729999999</v>
      </c>
      <c r="U2487">
        <v>1064</v>
      </c>
      <c r="V2487">
        <v>496</v>
      </c>
      <c r="W2487">
        <v>1012</v>
      </c>
      <c r="X2487">
        <v>150</v>
      </c>
      <c r="Y2487">
        <v>62</v>
      </c>
      <c r="Z2487">
        <v>20</v>
      </c>
      <c r="AA2487">
        <v>88</v>
      </c>
      <c r="AB2487">
        <v>43</v>
      </c>
      <c r="AC2487">
        <v>14</v>
      </c>
      <c r="AD2487">
        <v>65</v>
      </c>
      <c r="AE2487">
        <v>81</v>
      </c>
      <c r="AF2487">
        <v>31</v>
      </c>
      <c r="AG2487">
        <v>111</v>
      </c>
      <c r="AH2487">
        <v>1033.9166666666665</v>
      </c>
      <c r="AI2487">
        <v>2014.3166666666664</v>
      </c>
      <c r="AJ2487">
        <v>2561.833333333333</v>
      </c>
      <c r="AK2487">
        <v>1021</v>
      </c>
      <c r="AL2487">
        <v>0.95711669698357604</v>
      </c>
      <c r="AM2487">
        <f t="shared" si="722"/>
        <v>1</v>
      </c>
      <c r="AN2487">
        <f t="shared" si="723"/>
        <v>977.21614762023114</v>
      </c>
      <c r="AO2487">
        <v>15.37</v>
      </c>
      <c r="AP2487">
        <f t="shared" si="724"/>
        <v>14.710883632637563</v>
      </c>
      <c r="AQ2487">
        <v>3.27</v>
      </c>
      <c r="AR2487">
        <v>6430</v>
      </c>
      <c r="AS2487">
        <v>5.0737861885996933</v>
      </c>
      <c r="AT2487">
        <v>0.9537249790861817</v>
      </c>
      <c r="AU2487">
        <f t="shared" si="725"/>
        <v>4.8389966266100002</v>
      </c>
      <c r="AV2487">
        <f t="shared" si="726"/>
        <v>2.8611749372585451</v>
      </c>
      <c r="AW2487">
        <f t="shared" si="727"/>
        <v>6.6760748536032715</v>
      </c>
      <c r="AX2487">
        <f t="shared" si="730"/>
        <v>9.5372497908618179</v>
      </c>
      <c r="AY2487" s="4">
        <v>0.1</v>
      </c>
      <c r="AZ2487">
        <v>35</v>
      </c>
      <c r="BA2487" s="1">
        <f t="shared" si="728"/>
        <v>0.10368970511989745</v>
      </c>
      <c r="BB2487">
        <v>0.53815000000000002</v>
      </c>
      <c r="BC2487">
        <v>4.8224999999999997E-2</v>
      </c>
      <c r="BD2487">
        <v>6.43E-3</v>
      </c>
      <c r="BE2487">
        <v>160000</v>
      </c>
      <c r="BF2487">
        <f t="shared" si="731"/>
        <v>74.400000000000006</v>
      </c>
      <c r="BG2487" s="7">
        <f t="shared" si="732"/>
        <v>0.78884137209302341</v>
      </c>
      <c r="BH2487" s="8">
        <f t="shared" si="733"/>
        <v>1.5776827441860468</v>
      </c>
      <c r="BI2487" s="7">
        <f t="shared" si="734"/>
        <v>2.36652411627907</v>
      </c>
      <c r="BJ2487">
        <v>340.8</v>
      </c>
      <c r="BK2487">
        <v>6390</v>
      </c>
      <c r="BL2487">
        <v>0.12</v>
      </c>
      <c r="BM2487">
        <v>0.11</v>
      </c>
      <c r="BN2487" s="3">
        <f t="shared" si="729"/>
        <v>5.8999377621723186E-2</v>
      </c>
      <c r="BO2487" s="3">
        <f t="shared" si="735"/>
        <v>9.0068204944505695E-2</v>
      </c>
      <c r="BP2487" s="3">
        <f t="shared" si="736"/>
        <v>7.735081148197584E-2</v>
      </c>
      <c r="BQ2487" s="3">
        <f t="shared" si="737"/>
        <v>0.12027797279064487</v>
      </c>
      <c r="BR2487">
        <f t="shared" si="738"/>
        <v>7.1052986621580272E-2</v>
      </c>
      <c r="BS2487">
        <f t="shared" si="739"/>
        <v>0.10174970813081657</v>
      </c>
      <c r="BT2487" s="5">
        <f t="shared" si="740"/>
        <v>463.53892618682261</v>
      </c>
    </row>
    <row r="2488" spans="1:72" x14ac:dyDescent="0.2">
      <c r="A2488">
        <v>15</v>
      </c>
      <c r="B2488">
        <v>47185</v>
      </c>
      <c r="C2488" t="s">
        <v>1298</v>
      </c>
      <c r="D2488">
        <v>47</v>
      </c>
      <c r="E2488" t="s">
        <v>1300</v>
      </c>
      <c r="F2488" t="s">
        <v>1301</v>
      </c>
      <c r="G2488" t="s">
        <v>989</v>
      </c>
      <c r="H2488">
        <v>185</v>
      </c>
      <c r="I2488">
        <v>1816</v>
      </c>
      <c r="J2488">
        <v>220</v>
      </c>
      <c r="K2488">
        <v>1212</v>
      </c>
      <c r="L2488">
        <v>275</v>
      </c>
      <c r="M2488" s="5">
        <v>30299</v>
      </c>
      <c r="N2488" s="5">
        <v>42303.669970000003</v>
      </c>
      <c r="O2488" s="5">
        <v>3378.1</v>
      </c>
      <c r="P2488" s="5">
        <v>4716.5262059999995</v>
      </c>
      <c r="Q2488" s="5">
        <v>30908</v>
      </c>
      <c r="R2488" s="5">
        <v>43153.959909999998</v>
      </c>
      <c r="S2488" s="5">
        <v>243</v>
      </c>
      <c r="T2488" s="5">
        <v>339.27825350000001</v>
      </c>
      <c r="U2488">
        <v>1237</v>
      </c>
      <c r="V2488">
        <v>245</v>
      </c>
      <c r="W2488">
        <v>1095</v>
      </c>
      <c r="X2488">
        <v>178</v>
      </c>
      <c r="Y2488">
        <v>62</v>
      </c>
      <c r="Z2488">
        <v>20</v>
      </c>
      <c r="AA2488">
        <v>88</v>
      </c>
      <c r="AB2488">
        <v>43</v>
      </c>
      <c r="AC2488">
        <v>14</v>
      </c>
      <c r="AD2488">
        <v>65</v>
      </c>
      <c r="AE2488">
        <v>81</v>
      </c>
      <c r="AF2488">
        <v>31</v>
      </c>
      <c r="AG2488">
        <v>111</v>
      </c>
      <c r="AH2488">
        <v>1033.9166666666665</v>
      </c>
      <c r="AI2488">
        <v>2014.3166666666664</v>
      </c>
      <c r="AJ2488">
        <v>2561.833333333333</v>
      </c>
      <c r="AK2488">
        <v>1021</v>
      </c>
      <c r="AL2488">
        <v>0.93617361783981301</v>
      </c>
      <c r="AM2488">
        <f t="shared" si="722"/>
        <v>1</v>
      </c>
      <c r="AN2488">
        <f t="shared" si="723"/>
        <v>955.83326381444908</v>
      </c>
      <c r="AO2488">
        <v>15.37</v>
      </c>
      <c r="AP2488">
        <f t="shared" si="724"/>
        <v>14.388988506197926</v>
      </c>
      <c r="AQ2488">
        <v>3.27</v>
      </c>
      <c r="AR2488">
        <v>6430</v>
      </c>
      <c r="AS2488">
        <v>5.0737861885996933</v>
      </c>
      <c r="AT2488">
        <v>1.0023783235520289</v>
      </c>
      <c r="AU2488">
        <f t="shared" si="725"/>
        <v>5.0858532937899987</v>
      </c>
      <c r="AV2488">
        <f t="shared" si="726"/>
        <v>3.0071349706560868</v>
      </c>
      <c r="AW2488">
        <f t="shared" si="727"/>
        <v>7.0166482648642026</v>
      </c>
      <c r="AX2488">
        <f t="shared" si="730"/>
        <v>10.023783235520289</v>
      </c>
      <c r="AY2488" s="4">
        <v>0.1</v>
      </c>
      <c r="AZ2488">
        <v>35</v>
      </c>
      <c r="BA2488" s="1">
        <f t="shared" si="728"/>
        <v>0.10368970511989745</v>
      </c>
      <c r="BB2488">
        <v>0.53815000000000002</v>
      </c>
      <c r="BC2488">
        <v>4.8224999999999997E-2</v>
      </c>
      <c r="BD2488">
        <v>6.43E-3</v>
      </c>
      <c r="BE2488">
        <v>160000</v>
      </c>
      <c r="BF2488">
        <f t="shared" si="731"/>
        <v>74.400000000000006</v>
      </c>
      <c r="BG2488" s="7">
        <f t="shared" si="732"/>
        <v>0.78884137209302341</v>
      </c>
      <c r="BH2488" s="8">
        <f t="shared" si="733"/>
        <v>1.5776827441860468</v>
      </c>
      <c r="BI2488" s="7">
        <f t="shared" si="734"/>
        <v>2.36652411627907</v>
      </c>
      <c r="BJ2488">
        <v>340.8</v>
      </c>
      <c r="BK2488">
        <v>6390</v>
      </c>
      <c r="BL2488">
        <v>0.12</v>
      </c>
      <c r="BM2488">
        <v>0.11</v>
      </c>
      <c r="BN2488" s="3">
        <f t="shared" si="729"/>
        <v>6.0048062777042603E-2</v>
      </c>
      <c r="BO2488" s="3">
        <f t="shared" si="735"/>
        <v>9.1612775937209359E-2</v>
      </c>
      <c r="BP2488" s="3">
        <f t="shared" si="736"/>
        <v>7.8246617119458309E-2</v>
      </c>
      <c r="BQ2488" s="3">
        <f t="shared" si="737"/>
        <v>0.1233636654625351</v>
      </c>
      <c r="BR2488">
        <f t="shared" si="738"/>
        <v>7.259755761428395E-2</v>
      </c>
      <c r="BS2488">
        <f t="shared" si="739"/>
        <v>0.10329427912352024</v>
      </c>
      <c r="BT2488" s="5">
        <f t="shared" si="740"/>
        <v>463.53892618682261</v>
      </c>
    </row>
    <row r="2489" spans="1:72" x14ac:dyDescent="0.2">
      <c r="A2489">
        <v>15</v>
      </c>
      <c r="B2489">
        <v>47187</v>
      </c>
      <c r="C2489" t="s">
        <v>1298</v>
      </c>
      <c r="D2489">
        <v>47</v>
      </c>
      <c r="E2489" t="s">
        <v>1300</v>
      </c>
      <c r="F2489" t="s">
        <v>1301</v>
      </c>
      <c r="G2489" t="s">
        <v>178</v>
      </c>
      <c r="H2489">
        <v>187</v>
      </c>
      <c r="I2489">
        <v>4623</v>
      </c>
      <c r="J2489">
        <v>295</v>
      </c>
      <c r="K2489">
        <v>1786</v>
      </c>
      <c r="L2489">
        <v>730</v>
      </c>
      <c r="M2489" s="5">
        <v>67176</v>
      </c>
      <c r="N2489" s="5">
        <v>93791.58829</v>
      </c>
      <c r="O2489" s="5">
        <v>3401</v>
      </c>
      <c r="P2489" s="5">
        <v>4748.4993420000001</v>
      </c>
      <c r="Q2489" s="5">
        <v>41736</v>
      </c>
      <c r="R2489" s="5">
        <v>58272.087189999998</v>
      </c>
      <c r="S2489" s="5">
        <v>571</v>
      </c>
      <c r="T2489" s="5">
        <v>797.23408529999995</v>
      </c>
      <c r="U2489">
        <v>1871</v>
      </c>
      <c r="V2489">
        <v>295</v>
      </c>
      <c r="W2489">
        <v>1188</v>
      </c>
      <c r="X2489">
        <v>284</v>
      </c>
      <c r="Y2489">
        <v>62</v>
      </c>
      <c r="Z2489">
        <v>20</v>
      </c>
      <c r="AA2489">
        <v>88</v>
      </c>
      <c r="AB2489">
        <v>43</v>
      </c>
      <c r="AC2489">
        <v>14</v>
      </c>
      <c r="AD2489">
        <v>65</v>
      </c>
      <c r="AE2489">
        <v>81</v>
      </c>
      <c r="AF2489">
        <v>31</v>
      </c>
      <c r="AG2489">
        <v>111</v>
      </c>
      <c r="AH2489">
        <v>1033.9166666666665</v>
      </c>
      <c r="AI2489">
        <v>2014.3166666666664</v>
      </c>
      <c r="AJ2489">
        <v>2561.833333333333</v>
      </c>
      <c r="AK2489">
        <v>1021</v>
      </c>
      <c r="AL2489">
        <v>0.94109990199406901</v>
      </c>
      <c r="AM2489">
        <f t="shared" si="722"/>
        <v>1</v>
      </c>
      <c r="AN2489">
        <f t="shared" si="723"/>
        <v>960.86299993594446</v>
      </c>
      <c r="AO2489">
        <v>15.37</v>
      </c>
      <c r="AP2489">
        <f t="shared" si="724"/>
        <v>14.46470549364884</v>
      </c>
      <c r="AQ2489">
        <v>3.27</v>
      </c>
      <c r="AR2489">
        <v>6430</v>
      </c>
      <c r="AS2489">
        <v>5.0737861885996933</v>
      </c>
      <c r="AT2489">
        <v>0.95780547848848574</v>
      </c>
      <c r="AU2489">
        <f t="shared" si="725"/>
        <v>4.8597002081199996</v>
      </c>
      <c r="AV2489">
        <f t="shared" si="726"/>
        <v>2.8734164354654572</v>
      </c>
      <c r="AW2489">
        <f t="shared" si="727"/>
        <v>6.7046383494194002</v>
      </c>
      <c r="AX2489">
        <f t="shared" si="730"/>
        <v>9.5780547848848574</v>
      </c>
      <c r="AY2489" s="4">
        <v>0.1</v>
      </c>
      <c r="AZ2489">
        <v>35</v>
      </c>
      <c r="BA2489" s="1">
        <f t="shared" si="728"/>
        <v>0.10368970511989745</v>
      </c>
      <c r="BB2489">
        <v>0.53815000000000002</v>
      </c>
      <c r="BC2489">
        <v>4.8224999999999997E-2</v>
      </c>
      <c r="BD2489">
        <v>6.43E-3</v>
      </c>
      <c r="BE2489">
        <v>160000</v>
      </c>
      <c r="BF2489">
        <f t="shared" si="731"/>
        <v>74.400000000000006</v>
      </c>
      <c r="BG2489" s="7">
        <f t="shared" si="732"/>
        <v>0.78884137209302341</v>
      </c>
      <c r="BH2489" s="8">
        <f t="shared" si="733"/>
        <v>1.5776827441860468</v>
      </c>
      <c r="BI2489" s="7">
        <f t="shared" si="734"/>
        <v>2.36652411627907</v>
      </c>
      <c r="BJ2489">
        <v>340.8</v>
      </c>
      <c r="BK2489">
        <v>6390</v>
      </c>
      <c r="BL2489">
        <v>0.12</v>
      </c>
      <c r="BM2489">
        <v>0.11</v>
      </c>
      <c r="BN2489" s="3">
        <f t="shared" si="729"/>
        <v>5.8720590049367936E-2</v>
      </c>
      <c r="BO2489" s="3">
        <f t="shared" si="735"/>
        <v>9.3193991798489695E-2</v>
      </c>
      <c r="BP2489" s="3">
        <f t="shared" si="736"/>
        <v>8.0422187140320983E-2</v>
      </c>
      <c r="BQ2489" s="3">
        <f t="shared" si="737"/>
        <v>0.12353301172708772</v>
      </c>
      <c r="BR2489">
        <f t="shared" si="738"/>
        <v>7.4178773475564286E-2</v>
      </c>
      <c r="BS2489">
        <f t="shared" si="739"/>
        <v>0.10487549498480057</v>
      </c>
      <c r="BT2489" s="5">
        <f t="shared" si="740"/>
        <v>463.53892618682261</v>
      </c>
    </row>
    <row r="2490" spans="1:72" x14ac:dyDescent="0.2">
      <c r="A2490">
        <v>15</v>
      </c>
      <c r="B2490">
        <v>47189</v>
      </c>
      <c r="C2490" t="s">
        <v>1298</v>
      </c>
      <c r="D2490">
        <v>47</v>
      </c>
      <c r="E2490" t="s">
        <v>1300</v>
      </c>
      <c r="F2490" t="s">
        <v>1301</v>
      </c>
      <c r="G2490" t="s">
        <v>179</v>
      </c>
      <c r="H2490">
        <v>189</v>
      </c>
      <c r="I2490">
        <v>3851</v>
      </c>
      <c r="J2490">
        <v>278</v>
      </c>
      <c r="K2490">
        <v>1647</v>
      </c>
      <c r="L2490">
        <v>530</v>
      </c>
      <c r="M2490" s="5">
        <v>51114</v>
      </c>
      <c r="N2490" s="5">
        <v>71365.714600000007</v>
      </c>
      <c r="O2490" s="5">
        <v>5380.5</v>
      </c>
      <c r="P2490" s="5">
        <v>7512.2907109999996</v>
      </c>
      <c r="Q2490" s="5">
        <v>41002</v>
      </c>
      <c r="R2490" s="5">
        <v>57247.271390000002</v>
      </c>
      <c r="S2490" s="5">
        <v>429</v>
      </c>
      <c r="T2490" s="5">
        <v>598.97271909999995</v>
      </c>
      <c r="U2490">
        <v>1762</v>
      </c>
      <c r="V2490">
        <v>275</v>
      </c>
      <c r="W2490">
        <v>1184</v>
      </c>
      <c r="X2490">
        <v>248</v>
      </c>
      <c r="Y2490">
        <v>62</v>
      </c>
      <c r="Z2490">
        <v>20</v>
      </c>
      <c r="AA2490">
        <v>88</v>
      </c>
      <c r="AB2490">
        <v>43</v>
      </c>
      <c r="AC2490">
        <v>14</v>
      </c>
      <c r="AD2490">
        <v>65</v>
      </c>
      <c r="AE2490">
        <v>81</v>
      </c>
      <c r="AF2490">
        <v>31</v>
      </c>
      <c r="AG2490">
        <v>111</v>
      </c>
      <c r="AH2490">
        <v>1033.9166666666665</v>
      </c>
      <c r="AI2490">
        <v>2014.3166666666664</v>
      </c>
      <c r="AJ2490">
        <v>2561.833333333333</v>
      </c>
      <c r="AK2490">
        <v>1021</v>
      </c>
      <c r="AL2490">
        <v>0.94069454303154598</v>
      </c>
      <c r="AM2490">
        <f t="shared" si="722"/>
        <v>1</v>
      </c>
      <c r="AN2490">
        <f t="shared" si="723"/>
        <v>960.44912843520842</v>
      </c>
      <c r="AO2490">
        <v>15.37</v>
      </c>
      <c r="AP2490">
        <f t="shared" si="724"/>
        <v>14.458475126394861</v>
      </c>
      <c r="AQ2490">
        <v>3.27</v>
      </c>
      <c r="AR2490">
        <v>6430</v>
      </c>
      <c r="AS2490">
        <v>5.0737861885996933</v>
      </c>
      <c r="AT2490">
        <v>0.99065204759391257</v>
      </c>
      <c r="AU2490">
        <f t="shared" si="725"/>
        <v>5.0263566767899999</v>
      </c>
      <c r="AV2490">
        <f t="shared" si="726"/>
        <v>2.9719561427817376</v>
      </c>
      <c r="AW2490">
        <f t="shared" si="727"/>
        <v>6.9345643331573878</v>
      </c>
      <c r="AX2490">
        <f t="shared" si="730"/>
        <v>9.906520475939125</v>
      </c>
      <c r="AY2490" s="4">
        <v>0.1</v>
      </c>
      <c r="AZ2490">
        <v>35</v>
      </c>
      <c r="BA2490" s="1">
        <f t="shared" si="728"/>
        <v>0.10368970511989745</v>
      </c>
      <c r="BB2490">
        <v>0.53815000000000002</v>
      </c>
      <c r="BC2490">
        <v>4.8224999999999997E-2</v>
      </c>
      <c r="BD2490">
        <v>6.43E-3</v>
      </c>
      <c r="BE2490">
        <v>160000</v>
      </c>
      <c r="BF2490">
        <f t="shared" si="731"/>
        <v>74.400000000000006</v>
      </c>
      <c r="BG2490" s="7">
        <f t="shared" si="732"/>
        <v>0.78884137209302341</v>
      </c>
      <c r="BH2490" s="8">
        <f t="shared" si="733"/>
        <v>1.5776827441860468</v>
      </c>
      <c r="BI2490" s="7">
        <f t="shared" si="734"/>
        <v>2.36652411627907</v>
      </c>
      <c r="BJ2490">
        <v>340.8</v>
      </c>
      <c r="BK2490">
        <v>6390</v>
      </c>
      <c r="BL2490">
        <v>0.12</v>
      </c>
      <c r="BM2490">
        <v>0.11</v>
      </c>
      <c r="BN2490" s="3">
        <f t="shared" si="729"/>
        <v>5.9781766331989124E-2</v>
      </c>
      <c r="BO2490" s="3">
        <f t="shared" si="735"/>
        <v>9.3073196482776899E-2</v>
      </c>
      <c r="BP2490" s="3">
        <f t="shared" si="736"/>
        <v>7.9863401049103763E-2</v>
      </c>
      <c r="BQ2490" s="3">
        <f t="shared" si="737"/>
        <v>0.12445264971130576</v>
      </c>
      <c r="BR2490">
        <f t="shared" si="738"/>
        <v>7.405797815985149E-2</v>
      </c>
      <c r="BS2490">
        <f t="shared" si="739"/>
        <v>0.10475469966908778</v>
      </c>
      <c r="BT2490" s="5">
        <f t="shared" si="740"/>
        <v>463.53892618682261</v>
      </c>
    </row>
    <row r="2491" spans="1:72" x14ac:dyDescent="0.2">
      <c r="A2491">
        <v>1</v>
      </c>
      <c r="B2491">
        <v>48001</v>
      </c>
      <c r="C2491" t="s">
        <v>8</v>
      </c>
      <c r="D2491">
        <v>48</v>
      </c>
      <c r="E2491" t="s">
        <v>9</v>
      </c>
      <c r="F2491" t="s">
        <v>10</v>
      </c>
      <c r="G2491" t="s">
        <v>21</v>
      </c>
      <c r="H2491">
        <v>1</v>
      </c>
      <c r="I2491">
        <v>1550</v>
      </c>
      <c r="J2491">
        <v>493</v>
      </c>
      <c r="K2491">
        <v>605</v>
      </c>
      <c r="L2491">
        <v>226</v>
      </c>
      <c r="M2491" s="5">
        <v>22895</v>
      </c>
      <c r="N2491" s="5">
        <v>31966.154790000001</v>
      </c>
      <c r="O2491" s="5">
        <v>5758.6</v>
      </c>
      <c r="P2491" s="5">
        <v>8040.1965039999995</v>
      </c>
      <c r="Q2491" s="5">
        <v>13192</v>
      </c>
      <c r="R2491" s="5">
        <v>18418.760160000002</v>
      </c>
      <c r="S2491" s="5">
        <v>203</v>
      </c>
      <c r="T2491" s="5">
        <v>283.42998130000001</v>
      </c>
      <c r="U2491">
        <v>1008</v>
      </c>
      <c r="V2491">
        <v>435</v>
      </c>
      <c r="W2491">
        <v>533</v>
      </c>
      <c r="X2491">
        <v>148</v>
      </c>
      <c r="Y2491">
        <v>62</v>
      </c>
      <c r="Z2491">
        <v>20</v>
      </c>
      <c r="AA2491">
        <v>88</v>
      </c>
      <c r="AB2491">
        <v>43</v>
      </c>
      <c r="AC2491">
        <v>14</v>
      </c>
      <c r="AD2491">
        <v>65</v>
      </c>
      <c r="AE2491">
        <v>81</v>
      </c>
      <c r="AF2491">
        <v>31</v>
      </c>
      <c r="AG2491">
        <v>111</v>
      </c>
      <c r="AH2491">
        <v>1033.9166666666665</v>
      </c>
      <c r="AI2491">
        <v>2014.3166666666664</v>
      </c>
      <c r="AJ2491">
        <v>2561.833333333333</v>
      </c>
      <c r="AK2491">
        <v>1021</v>
      </c>
      <c r="AL2491">
        <v>0.93350455164909396</v>
      </c>
      <c r="AM2491">
        <f t="shared" si="722"/>
        <v>1</v>
      </c>
      <c r="AN2491">
        <f t="shared" si="723"/>
        <v>953.10814723372494</v>
      </c>
      <c r="AO2491">
        <v>15.37</v>
      </c>
      <c r="AP2491">
        <f t="shared" si="724"/>
        <v>14.347964958846573</v>
      </c>
      <c r="AQ2491">
        <v>3.27</v>
      </c>
      <c r="AR2491">
        <v>6430</v>
      </c>
      <c r="AS2491">
        <v>5.0737861885996933</v>
      </c>
      <c r="AT2491">
        <v>0.82482619329590023</v>
      </c>
      <c r="AU2491">
        <f t="shared" si="725"/>
        <v>4.1849917475399998</v>
      </c>
      <c r="AV2491">
        <f t="shared" si="726"/>
        <v>2.4744785798877009</v>
      </c>
      <c r="AW2491">
        <f t="shared" si="727"/>
        <v>5.7737833530713019</v>
      </c>
      <c r="AX2491">
        <f t="shared" si="730"/>
        <v>8.2482619329590019</v>
      </c>
      <c r="AY2491" s="4">
        <v>0.1</v>
      </c>
      <c r="AZ2491">
        <v>35</v>
      </c>
      <c r="BA2491" s="1">
        <f t="shared" si="728"/>
        <v>0.10368970511989745</v>
      </c>
      <c r="BB2491">
        <v>0.46097500000000002</v>
      </c>
      <c r="BC2491">
        <v>4.8224999999999997E-2</v>
      </c>
      <c r="BD2491">
        <v>6.43E-3</v>
      </c>
      <c r="BE2491">
        <v>160000</v>
      </c>
      <c r="BF2491">
        <f t="shared" si="731"/>
        <v>74.400000000000006</v>
      </c>
      <c r="BG2491" s="7">
        <f t="shared" si="732"/>
        <v>0.78884137209302341</v>
      </c>
      <c r="BH2491" s="8">
        <f t="shared" si="733"/>
        <v>1.5776827441860468</v>
      </c>
      <c r="BI2491" s="7">
        <f t="shared" si="734"/>
        <v>2.36652411627907</v>
      </c>
      <c r="BJ2491">
        <v>340.8</v>
      </c>
      <c r="BK2491">
        <v>6390</v>
      </c>
      <c r="BL2491">
        <v>0.12</v>
      </c>
      <c r="BM2491">
        <v>0.11</v>
      </c>
      <c r="BN2491" s="3">
        <f t="shared" si="729"/>
        <v>5.8206122973980874E-2</v>
      </c>
      <c r="BO2491" s="3">
        <f t="shared" si="735"/>
        <v>8.9207046330276471E-2</v>
      </c>
      <c r="BP2491" s="3">
        <f t="shared" si="736"/>
        <v>7.8208446662272196E-2</v>
      </c>
      <c r="BQ2491" s="3">
        <f t="shared" si="737"/>
        <v>0.11533387362252066</v>
      </c>
      <c r="BR2491">
        <f t="shared" si="738"/>
        <v>7.0186795763653359E-2</v>
      </c>
      <c r="BS2491">
        <f t="shared" si="739"/>
        <v>0.10089231565812032</v>
      </c>
      <c r="BT2491" s="5">
        <f t="shared" si="740"/>
        <v>463.70775671991288</v>
      </c>
    </row>
    <row r="2492" spans="1:72" x14ac:dyDescent="0.2">
      <c r="A2492">
        <v>1</v>
      </c>
      <c r="B2492">
        <v>48003</v>
      </c>
      <c r="C2492" t="s">
        <v>8</v>
      </c>
      <c r="D2492">
        <v>48</v>
      </c>
      <c r="E2492" t="s">
        <v>9</v>
      </c>
      <c r="F2492" t="s">
        <v>10</v>
      </c>
      <c r="G2492" t="s">
        <v>55</v>
      </c>
      <c r="H2492">
        <v>3</v>
      </c>
      <c r="I2492">
        <v>712</v>
      </c>
      <c r="J2492">
        <v>196</v>
      </c>
      <c r="K2492">
        <v>373</v>
      </c>
      <c r="L2492">
        <v>149</v>
      </c>
      <c r="M2492" s="5">
        <v>10441</v>
      </c>
      <c r="N2492" s="5">
        <v>14577.795239999999</v>
      </c>
      <c r="O2492" s="5">
        <v>2860.9</v>
      </c>
      <c r="P2492" s="5">
        <v>3994.4080469999999</v>
      </c>
      <c r="Q2492" s="5">
        <v>8583.7000000000007</v>
      </c>
      <c r="R2492" s="5">
        <v>11984.620349999999</v>
      </c>
      <c r="S2492" s="5">
        <v>132</v>
      </c>
      <c r="T2492" s="5">
        <v>184.29929820000001</v>
      </c>
      <c r="U2492">
        <v>499</v>
      </c>
      <c r="V2492">
        <v>223</v>
      </c>
      <c r="W2492">
        <v>377</v>
      </c>
      <c r="X2492">
        <v>94</v>
      </c>
      <c r="Y2492">
        <v>62</v>
      </c>
      <c r="Z2492">
        <v>20</v>
      </c>
      <c r="AA2492">
        <v>88</v>
      </c>
      <c r="AB2492">
        <v>43</v>
      </c>
      <c r="AC2492">
        <v>14</v>
      </c>
      <c r="AD2492">
        <v>65</v>
      </c>
      <c r="AE2492">
        <v>81</v>
      </c>
      <c r="AF2492">
        <v>31</v>
      </c>
      <c r="AG2492">
        <v>111</v>
      </c>
      <c r="AH2492">
        <v>1033.9166666666665</v>
      </c>
      <c r="AI2492">
        <v>2014.3166666666664</v>
      </c>
      <c r="AJ2492">
        <v>2561.833333333333</v>
      </c>
      <c r="AK2492">
        <v>1021</v>
      </c>
      <c r="AL2492">
        <v>0.96432821452617601</v>
      </c>
      <c r="AM2492">
        <f t="shared" si="722"/>
        <v>1</v>
      </c>
      <c r="AN2492">
        <f t="shared" si="723"/>
        <v>984.5791070312257</v>
      </c>
      <c r="AO2492">
        <v>15.37</v>
      </c>
      <c r="AP2492">
        <f t="shared" si="724"/>
        <v>14.821724657267325</v>
      </c>
      <c r="AQ2492">
        <v>3.27</v>
      </c>
      <c r="AR2492">
        <v>6430</v>
      </c>
      <c r="AS2492">
        <v>5.0737861885996933</v>
      </c>
      <c r="AT2492">
        <v>0.84066217330635773</v>
      </c>
      <c r="AU2492">
        <f t="shared" si="725"/>
        <v>4.2653401241999997</v>
      </c>
      <c r="AV2492">
        <f t="shared" si="726"/>
        <v>2.5219865199190732</v>
      </c>
      <c r="AW2492">
        <f t="shared" si="727"/>
        <v>5.8846352131445041</v>
      </c>
      <c r="AX2492">
        <f t="shared" si="730"/>
        <v>8.4066217330635773</v>
      </c>
      <c r="AY2492" s="4">
        <v>0.1</v>
      </c>
      <c r="AZ2492">
        <v>35</v>
      </c>
      <c r="BA2492" s="1">
        <f t="shared" si="728"/>
        <v>0.10368970511989745</v>
      </c>
      <c r="BB2492">
        <v>0.46097500000000002</v>
      </c>
      <c r="BC2492">
        <v>4.8224999999999997E-2</v>
      </c>
      <c r="BD2492">
        <v>6.43E-3</v>
      </c>
      <c r="BE2492">
        <v>160000</v>
      </c>
      <c r="BF2492">
        <f t="shared" si="731"/>
        <v>74.400000000000006</v>
      </c>
      <c r="BG2492" s="7">
        <f t="shared" si="732"/>
        <v>0.78884137209302341</v>
      </c>
      <c r="BH2492" s="8">
        <f t="shared" si="733"/>
        <v>1.5776827441860468</v>
      </c>
      <c r="BI2492" s="7">
        <f t="shared" si="734"/>
        <v>2.36652411627907</v>
      </c>
      <c r="BJ2492">
        <v>340.8</v>
      </c>
      <c r="BK2492">
        <v>6390</v>
      </c>
      <c r="BL2492">
        <v>0.12</v>
      </c>
      <c r="BM2492">
        <v>0.11</v>
      </c>
      <c r="BN2492" s="3">
        <f t="shared" si="729"/>
        <v>5.9648182489971224E-2</v>
      </c>
      <c r="BO2492" s="3">
        <f t="shared" si="735"/>
        <v>8.9568558396372261E-2</v>
      </c>
      <c r="BP2492" s="3">
        <f t="shared" si="736"/>
        <v>7.8358794720845906E-2</v>
      </c>
      <c r="BQ2492" s="3">
        <f t="shared" si="737"/>
        <v>0.11619699914136505</v>
      </c>
      <c r="BR2492">
        <f t="shared" si="738"/>
        <v>7.0548307829749149E-2</v>
      </c>
      <c r="BS2492">
        <f t="shared" si="739"/>
        <v>0.10125382772421611</v>
      </c>
      <c r="BT2492" s="5">
        <f t="shared" si="740"/>
        <v>463.70775671991288</v>
      </c>
    </row>
    <row r="2493" spans="1:72" x14ac:dyDescent="0.2">
      <c r="A2493">
        <v>1</v>
      </c>
      <c r="B2493">
        <v>48005</v>
      </c>
      <c r="C2493" t="s">
        <v>8</v>
      </c>
      <c r="D2493">
        <v>48</v>
      </c>
      <c r="E2493" t="s">
        <v>9</v>
      </c>
      <c r="F2493" t="s">
        <v>10</v>
      </c>
      <c r="G2493" t="s">
        <v>17</v>
      </c>
      <c r="H2493">
        <v>5</v>
      </c>
      <c r="I2493">
        <v>1507</v>
      </c>
      <c r="J2493">
        <v>520</v>
      </c>
      <c r="K2493">
        <v>584</v>
      </c>
      <c r="L2493">
        <v>193</v>
      </c>
      <c r="M2493" s="5">
        <v>19931</v>
      </c>
      <c r="N2493" s="5">
        <v>27827.79782</v>
      </c>
      <c r="O2493" s="5">
        <v>5139.8999999999996</v>
      </c>
      <c r="P2493" s="5">
        <v>7176.3633540000001</v>
      </c>
      <c r="Q2493" s="5">
        <v>12623</v>
      </c>
      <c r="R2493" s="5">
        <v>17624.318490000001</v>
      </c>
      <c r="S2493" s="5">
        <v>177</v>
      </c>
      <c r="T2493" s="5">
        <v>247.1286044</v>
      </c>
      <c r="U2493">
        <v>939</v>
      </c>
      <c r="V2493">
        <v>501</v>
      </c>
      <c r="W2493">
        <v>526</v>
      </c>
      <c r="X2493">
        <v>131</v>
      </c>
      <c r="Y2493">
        <v>62</v>
      </c>
      <c r="Z2493">
        <v>20</v>
      </c>
      <c r="AA2493">
        <v>88</v>
      </c>
      <c r="AB2493">
        <v>43</v>
      </c>
      <c r="AC2493">
        <v>14</v>
      </c>
      <c r="AD2493">
        <v>65</v>
      </c>
      <c r="AE2493">
        <v>81</v>
      </c>
      <c r="AF2493">
        <v>31</v>
      </c>
      <c r="AG2493">
        <v>111</v>
      </c>
      <c r="AH2493">
        <v>1033.9166666666665</v>
      </c>
      <c r="AI2493">
        <v>2014.3166666666664</v>
      </c>
      <c r="AJ2493">
        <v>2561.833333333333</v>
      </c>
      <c r="AK2493">
        <v>1021</v>
      </c>
      <c r="AL2493">
        <v>0.92805267274379699</v>
      </c>
      <c r="AM2493">
        <f t="shared" si="722"/>
        <v>1</v>
      </c>
      <c r="AN2493">
        <f t="shared" si="723"/>
        <v>947.54177887141668</v>
      </c>
      <c r="AO2493">
        <v>15.37</v>
      </c>
      <c r="AP2493">
        <f t="shared" si="724"/>
        <v>14.264169580072158</v>
      </c>
      <c r="AQ2493">
        <v>3.27</v>
      </c>
      <c r="AR2493">
        <v>6430</v>
      </c>
      <c r="AS2493">
        <v>5.0737861885996933</v>
      </c>
      <c r="AT2493">
        <v>0.84105379469246677</v>
      </c>
      <c r="AU2493">
        <f t="shared" si="725"/>
        <v>4.2673271273799998</v>
      </c>
      <c r="AV2493">
        <f t="shared" si="726"/>
        <v>2.5231613840774001</v>
      </c>
      <c r="AW2493">
        <f t="shared" si="727"/>
        <v>5.8873765628472672</v>
      </c>
      <c r="AX2493">
        <f t="shared" si="730"/>
        <v>8.4105379469246682</v>
      </c>
      <c r="AY2493" s="4">
        <v>0.1</v>
      </c>
      <c r="AZ2493">
        <v>35</v>
      </c>
      <c r="BA2493" s="1">
        <f t="shared" si="728"/>
        <v>0.10368970511989745</v>
      </c>
      <c r="BB2493">
        <v>0.46097500000000002</v>
      </c>
      <c r="BC2493">
        <v>4.8224999999999997E-2</v>
      </c>
      <c r="BD2493">
        <v>6.43E-3</v>
      </c>
      <c r="BE2493">
        <v>160000</v>
      </c>
      <c r="BF2493">
        <f t="shared" si="731"/>
        <v>74.400000000000006</v>
      </c>
      <c r="BG2493" s="7">
        <f t="shared" si="732"/>
        <v>0.78884137209302341</v>
      </c>
      <c r="BH2493" s="8">
        <f t="shared" si="733"/>
        <v>1.5776827441860468</v>
      </c>
      <c r="BI2493" s="7">
        <f t="shared" si="734"/>
        <v>2.36652411627907</v>
      </c>
      <c r="BJ2493">
        <v>340.8</v>
      </c>
      <c r="BK2493">
        <v>6390</v>
      </c>
      <c r="BL2493">
        <v>0.12</v>
      </c>
      <c r="BM2493">
        <v>0.11</v>
      </c>
      <c r="BN2493" s="3">
        <f t="shared" si="729"/>
        <v>5.8571857595696525E-2</v>
      </c>
      <c r="BO2493" s="3">
        <f t="shared" si="735"/>
        <v>8.9319609929229701E-2</v>
      </c>
      <c r="BP2493" s="3">
        <f t="shared" si="736"/>
        <v>7.8104624199793984E-2</v>
      </c>
      <c r="BQ2493" s="3">
        <f t="shared" si="737"/>
        <v>0.11596045549890191</v>
      </c>
      <c r="BR2493">
        <f t="shared" si="738"/>
        <v>7.0299359362606589E-2</v>
      </c>
      <c r="BS2493">
        <f t="shared" si="739"/>
        <v>0.10100487925707355</v>
      </c>
      <c r="BT2493" s="5">
        <f t="shared" si="740"/>
        <v>463.70775671991288</v>
      </c>
    </row>
    <row r="2494" spans="1:72" x14ac:dyDescent="0.2">
      <c r="A2494">
        <v>1</v>
      </c>
      <c r="B2494">
        <v>48007</v>
      </c>
      <c r="C2494" t="s">
        <v>8</v>
      </c>
      <c r="D2494">
        <v>48</v>
      </c>
      <c r="E2494" t="s">
        <v>9</v>
      </c>
      <c r="F2494" t="s">
        <v>10</v>
      </c>
      <c r="G2494" t="s">
        <v>11</v>
      </c>
      <c r="H2494">
        <v>7</v>
      </c>
      <c r="I2494">
        <v>761</v>
      </c>
      <c r="J2494">
        <v>216</v>
      </c>
      <c r="K2494">
        <v>666</v>
      </c>
      <c r="L2494">
        <v>139</v>
      </c>
      <c r="M2494" s="5">
        <v>13434</v>
      </c>
      <c r="N2494" s="5">
        <v>18756.642210000002</v>
      </c>
      <c r="O2494" s="5">
        <v>2558.8000000000002</v>
      </c>
      <c r="P2494" s="5">
        <v>3572.6139710000002</v>
      </c>
      <c r="Q2494" s="5">
        <v>15008</v>
      </c>
      <c r="R2494" s="5">
        <v>20954.271720000001</v>
      </c>
      <c r="S2494" s="5">
        <v>127</v>
      </c>
      <c r="T2494" s="5">
        <v>177.31826419999999</v>
      </c>
      <c r="U2494">
        <v>534</v>
      </c>
      <c r="V2494">
        <v>223</v>
      </c>
      <c r="W2494">
        <v>600</v>
      </c>
      <c r="X2494">
        <v>95</v>
      </c>
      <c r="Y2494">
        <v>62</v>
      </c>
      <c r="Z2494">
        <v>20</v>
      </c>
      <c r="AA2494">
        <v>88</v>
      </c>
      <c r="AB2494">
        <v>43</v>
      </c>
      <c r="AC2494">
        <v>14</v>
      </c>
      <c r="AD2494">
        <v>65</v>
      </c>
      <c r="AE2494">
        <v>81</v>
      </c>
      <c r="AF2494">
        <v>31</v>
      </c>
      <c r="AG2494">
        <v>111</v>
      </c>
      <c r="AH2494">
        <v>1033.9166666666665</v>
      </c>
      <c r="AI2494">
        <v>2014.3166666666664</v>
      </c>
      <c r="AJ2494">
        <v>2561.833333333333</v>
      </c>
      <c r="AK2494">
        <v>1021</v>
      </c>
      <c r="AL2494">
        <v>0.92839772833718204</v>
      </c>
      <c r="AM2494">
        <f t="shared" si="722"/>
        <v>1</v>
      </c>
      <c r="AN2494">
        <f t="shared" si="723"/>
        <v>947.8940806322629</v>
      </c>
      <c r="AO2494">
        <v>15.37</v>
      </c>
      <c r="AP2494">
        <f t="shared" si="724"/>
        <v>14.269473084542486</v>
      </c>
      <c r="AQ2494">
        <v>3.27</v>
      </c>
      <c r="AR2494">
        <v>6430</v>
      </c>
      <c r="AS2494">
        <v>5.0737861885996933</v>
      </c>
      <c r="AT2494">
        <v>0.84806284855246306</v>
      </c>
      <c r="AU2494">
        <f t="shared" si="725"/>
        <v>4.3028895680500003</v>
      </c>
      <c r="AV2494">
        <f t="shared" si="726"/>
        <v>2.5441885456573892</v>
      </c>
      <c r="AW2494">
        <f t="shared" si="727"/>
        <v>5.9364399398672418</v>
      </c>
      <c r="AX2494">
        <f t="shared" si="730"/>
        <v>8.4806284855246297</v>
      </c>
      <c r="AY2494" s="4">
        <v>0.1</v>
      </c>
      <c r="AZ2494">
        <v>35</v>
      </c>
      <c r="BA2494" s="1">
        <f t="shared" si="728"/>
        <v>0.10368970511989745</v>
      </c>
      <c r="BB2494">
        <v>0.46097500000000002</v>
      </c>
      <c r="BC2494">
        <v>4.8224999999999997E-2</v>
      </c>
      <c r="BD2494">
        <v>6.43E-3</v>
      </c>
      <c r="BE2494">
        <v>160000</v>
      </c>
      <c r="BF2494">
        <f t="shared" si="731"/>
        <v>74.400000000000006</v>
      </c>
      <c r="BG2494" s="7">
        <f t="shared" si="732"/>
        <v>0.78884137209302341</v>
      </c>
      <c r="BH2494" s="8">
        <f t="shared" si="733"/>
        <v>1.5776827441860468</v>
      </c>
      <c r="BI2494" s="7">
        <f t="shared" si="734"/>
        <v>2.36652411627907</v>
      </c>
      <c r="BJ2494">
        <v>340.8</v>
      </c>
      <c r="BK2494">
        <v>6390</v>
      </c>
      <c r="BL2494">
        <v>0.12</v>
      </c>
      <c r="BM2494">
        <v>0.11</v>
      </c>
      <c r="BN2494" s="3">
        <f t="shared" si="729"/>
        <v>5.8810883700264688E-2</v>
      </c>
      <c r="BO2494" s="3">
        <f t="shared" si="735"/>
        <v>8.8979344247472725E-2</v>
      </c>
      <c r="BP2494" s="3">
        <f t="shared" si="736"/>
        <v>7.7670896673488241E-2</v>
      </c>
      <c r="BQ2494" s="3">
        <f t="shared" si="737"/>
        <v>0.11584220548683458</v>
      </c>
      <c r="BR2494">
        <f t="shared" si="738"/>
        <v>6.9959093680849613E-2</v>
      </c>
      <c r="BS2494">
        <f t="shared" si="739"/>
        <v>0.10066461357531657</v>
      </c>
      <c r="BT2494" s="5">
        <f t="shared" si="740"/>
        <v>463.70775671991288</v>
      </c>
    </row>
    <row r="2495" spans="1:72" x14ac:dyDescent="0.2">
      <c r="A2495">
        <v>1</v>
      </c>
      <c r="B2495">
        <v>48009</v>
      </c>
      <c r="C2495" t="s">
        <v>8</v>
      </c>
      <c r="D2495">
        <v>48</v>
      </c>
      <c r="E2495" t="s">
        <v>9</v>
      </c>
      <c r="F2495" t="s">
        <v>10</v>
      </c>
      <c r="G2495" t="s">
        <v>25</v>
      </c>
      <c r="H2495">
        <v>9</v>
      </c>
      <c r="I2495">
        <v>957</v>
      </c>
      <c r="J2495">
        <v>437</v>
      </c>
      <c r="K2495">
        <v>442</v>
      </c>
      <c r="L2495">
        <v>152</v>
      </c>
      <c r="M2495" s="5">
        <v>14456</v>
      </c>
      <c r="N2495" s="5">
        <v>20183.565559999999</v>
      </c>
      <c r="O2495" s="5">
        <v>4949.3999999999996</v>
      </c>
      <c r="P2495" s="5">
        <v>6910.3859570000004</v>
      </c>
      <c r="Q2495" s="5">
        <v>10104</v>
      </c>
      <c r="R2495" s="5">
        <v>14107.27355</v>
      </c>
      <c r="S2495" s="5">
        <v>143</v>
      </c>
      <c r="T2495" s="5">
        <v>199.65757300000001</v>
      </c>
      <c r="U2495">
        <v>690</v>
      </c>
      <c r="V2495">
        <v>402</v>
      </c>
      <c r="W2495">
        <v>435</v>
      </c>
      <c r="X2495">
        <v>112</v>
      </c>
      <c r="Y2495">
        <v>62</v>
      </c>
      <c r="Z2495">
        <v>20</v>
      </c>
      <c r="AA2495">
        <v>88</v>
      </c>
      <c r="AB2495">
        <v>43</v>
      </c>
      <c r="AC2495">
        <v>14</v>
      </c>
      <c r="AD2495">
        <v>65</v>
      </c>
      <c r="AE2495">
        <v>81</v>
      </c>
      <c r="AF2495">
        <v>31</v>
      </c>
      <c r="AG2495">
        <v>111</v>
      </c>
      <c r="AH2495">
        <v>1033.9166666666665</v>
      </c>
      <c r="AI2495">
        <v>2014.3166666666664</v>
      </c>
      <c r="AJ2495">
        <v>2561.833333333333</v>
      </c>
      <c r="AK2495">
        <v>1021</v>
      </c>
      <c r="AL2495">
        <v>0.95112385153770496</v>
      </c>
      <c r="AM2495">
        <f t="shared" si="722"/>
        <v>1</v>
      </c>
      <c r="AN2495">
        <f t="shared" si="723"/>
        <v>971.09745241999678</v>
      </c>
      <c r="AO2495">
        <v>15.37</v>
      </c>
      <c r="AP2495">
        <f t="shared" si="724"/>
        <v>14.618773598134524</v>
      </c>
      <c r="AQ2495">
        <v>3.27</v>
      </c>
      <c r="AR2495">
        <v>6430</v>
      </c>
      <c r="AS2495">
        <v>5.0737861885996933</v>
      </c>
      <c r="AT2495">
        <v>0.82151948779307538</v>
      </c>
      <c r="AU2495">
        <f t="shared" si="725"/>
        <v>4.1682142308300003</v>
      </c>
      <c r="AV2495">
        <f t="shared" si="726"/>
        <v>2.4645584633792259</v>
      </c>
      <c r="AW2495">
        <f t="shared" si="727"/>
        <v>5.7506364145515274</v>
      </c>
      <c r="AX2495">
        <f t="shared" si="730"/>
        <v>8.2151948779307542</v>
      </c>
      <c r="AY2495" s="4">
        <v>0.1</v>
      </c>
      <c r="AZ2495">
        <v>35</v>
      </c>
      <c r="BA2495" s="1">
        <f t="shared" si="728"/>
        <v>0.10368970511989745</v>
      </c>
      <c r="BB2495">
        <v>0.46097500000000002</v>
      </c>
      <c r="BC2495">
        <v>4.8224999999999997E-2</v>
      </c>
      <c r="BD2495">
        <v>6.43E-3</v>
      </c>
      <c r="BE2495">
        <v>160000</v>
      </c>
      <c r="BF2495">
        <f t="shared" si="731"/>
        <v>74.400000000000006</v>
      </c>
      <c r="BG2495" s="7">
        <f t="shared" si="732"/>
        <v>0.78884137209302341</v>
      </c>
      <c r="BH2495" s="8">
        <f t="shared" si="733"/>
        <v>1.5776827441860468</v>
      </c>
      <c r="BI2495" s="7">
        <f t="shared" si="734"/>
        <v>2.36652411627907</v>
      </c>
      <c r="BJ2495">
        <v>340.8</v>
      </c>
      <c r="BK2495">
        <v>6390</v>
      </c>
      <c r="BL2495">
        <v>0.12</v>
      </c>
      <c r="BM2495">
        <v>0.11</v>
      </c>
      <c r="BN2495" s="3">
        <f t="shared" si="729"/>
        <v>5.8627228138498466E-2</v>
      </c>
      <c r="BO2495" s="3">
        <f t="shared" si="735"/>
        <v>8.8933978756380386E-2</v>
      </c>
      <c r="BP2495" s="3">
        <f t="shared" si="736"/>
        <v>7.7979472171671907E-2</v>
      </c>
      <c r="BQ2495" s="3">
        <f t="shared" si="737"/>
        <v>0.1149560643172382</v>
      </c>
      <c r="BR2495">
        <f t="shared" si="738"/>
        <v>6.991372818975726E-2</v>
      </c>
      <c r="BS2495">
        <f t="shared" si="739"/>
        <v>0.10061924808422422</v>
      </c>
      <c r="BT2495" s="5">
        <f t="shared" si="740"/>
        <v>463.70775671991288</v>
      </c>
    </row>
    <row r="2496" spans="1:72" x14ac:dyDescent="0.2">
      <c r="A2496">
        <v>18</v>
      </c>
      <c r="B2496">
        <v>48011</v>
      </c>
      <c r="C2496" t="s">
        <v>1593</v>
      </c>
      <c r="D2496">
        <v>48</v>
      </c>
      <c r="E2496" t="s">
        <v>9</v>
      </c>
      <c r="F2496" t="s">
        <v>10</v>
      </c>
      <c r="G2496" t="s">
        <v>773</v>
      </c>
      <c r="H2496">
        <v>11</v>
      </c>
      <c r="I2496">
        <v>478</v>
      </c>
      <c r="J2496">
        <v>230</v>
      </c>
      <c r="K2496">
        <v>327</v>
      </c>
      <c r="L2496">
        <v>101</v>
      </c>
      <c r="M2496" s="5">
        <v>7597.5</v>
      </c>
      <c r="N2496" s="5">
        <v>10607.681200000001</v>
      </c>
      <c r="O2496" s="5">
        <v>3161.5</v>
      </c>
      <c r="P2496" s="5">
        <v>4414.1078120000002</v>
      </c>
      <c r="Q2496" s="5">
        <v>7767.2</v>
      </c>
      <c r="R2496" s="5">
        <v>10844.617490000001</v>
      </c>
      <c r="S2496" s="5">
        <v>98</v>
      </c>
      <c r="T2496" s="5">
        <v>136.82826679999999</v>
      </c>
      <c r="U2496">
        <v>460</v>
      </c>
      <c r="V2496">
        <v>260</v>
      </c>
      <c r="W2496">
        <v>358</v>
      </c>
      <c r="X2496">
        <v>83</v>
      </c>
      <c r="Y2496">
        <v>62</v>
      </c>
      <c r="Z2496">
        <v>20</v>
      </c>
      <c r="AA2496">
        <v>88</v>
      </c>
      <c r="AB2496">
        <v>43</v>
      </c>
      <c r="AC2496">
        <v>14</v>
      </c>
      <c r="AD2496">
        <v>65</v>
      </c>
      <c r="AE2496">
        <v>81</v>
      </c>
      <c r="AF2496">
        <v>31</v>
      </c>
      <c r="AG2496">
        <v>111</v>
      </c>
      <c r="AH2496">
        <v>1033.9166666666665</v>
      </c>
      <c r="AI2496">
        <v>2014.3166666666664</v>
      </c>
      <c r="AJ2496">
        <v>2561.833333333333</v>
      </c>
      <c r="AK2496">
        <v>1021</v>
      </c>
      <c r="AL2496">
        <v>0.96506500005722096</v>
      </c>
      <c r="AM2496">
        <f t="shared" si="722"/>
        <v>1</v>
      </c>
      <c r="AN2496">
        <f t="shared" si="723"/>
        <v>985.33136505842265</v>
      </c>
      <c r="AO2496">
        <v>15.37</v>
      </c>
      <c r="AP2496">
        <f t="shared" si="724"/>
        <v>14.833049050879485</v>
      </c>
      <c r="AQ2496">
        <v>3.27</v>
      </c>
      <c r="AR2496">
        <v>6430</v>
      </c>
      <c r="AS2496">
        <v>5.0737861885996933</v>
      </c>
      <c r="AT2496">
        <v>0.82639757784259538</v>
      </c>
      <c r="AU2496">
        <f t="shared" si="725"/>
        <v>4.1929646167500003</v>
      </c>
      <c r="AV2496">
        <f t="shared" si="726"/>
        <v>2.4791927335277864</v>
      </c>
      <c r="AW2496">
        <f t="shared" si="727"/>
        <v>5.7847830448981679</v>
      </c>
      <c r="AX2496">
        <f t="shared" si="730"/>
        <v>8.2639757784259533</v>
      </c>
      <c r="AY2496" s="4">
        <v>0.1</v>
      </c>
      <c r="AZ2496">
        <v>35</v>
      </c>
      <c r="BA2496" s="1">
        <f t="shared" si="728"/>
        <v>0.10368970511989745</v>
      </c>
      <c r="BB2496">
        <v>0.3911</v>
      </c>
      <c r="BC2496">
        <v>4.8224999999999997E-2</v>
      </c>
      <c r="BD2496">
        <v>6.43E-3</v>
      </c>
      <c r="BE2496">
        <v>160000</v>
      </c>
      <c r="BF2496">
        <f t="shared" si="731"/>
        <v>74.400000000000006</v>
      </c>
      <c r="BG2496" s="7">
        <f t="shared" si="732"/>
        <v>0.78884137209302341</v>
      </c>
      <c r="BH2496" s="8">
        <f t="shared" si="733"/>
        <v>1.5776827441860468</v>
      </c>
      <c r="BI2496" s="7">
        <f t="shared" si="734"/>
        <v>2.36652411627907</v>
      </c>
      <c r="BJ2496">
        <v>340.8</v>
      </c>
      <c r="BK2496">
        <v>6390</v>
      </c>
      <c r="BL2496">
        <v>0.12</v>
      </c>
      <c r="BM2496">
        <v>0.11</v>
      </c>
      <c r="BN2496" s="3">
        <f t="shared" si="729"/>
        <v>6.4381532570772629E-2</v>
      </c>
      <c r="BO2496" s="3">
        <f t="shared" si="735"/>
        <v>9.4096510203672892E-2</v>
      </c>
      <c r="BP2496" s="3">
        <f t="shared" si="736"/>
        <v>8.3076956994554071E-2</v>
      </c>
      <c r="BQ2496" s="3">
        <f t="shared" si="737"/>
        <v>0.12027311197324927</v>
      </c>
      <c r="BR2496">
        <f t="shared" si="738"/>
        <v>7.5069990289069508E-2</v>
      </c>
      <c r="BS2496">
        <f t="shared" si="739"/>
        <v>0.10578647152443911</v>
      </c>
      <c r="BT2496" s="5">
        <f t="shared" si="740"/>
        <v>463.91809179611823</v>
      </c>
    </row>
    <row r="2497" spans="1:72" x14ac:dyDescent="0.2">
      <c r="A2497">
        <v>1</v>
      </c>
      <c r="B2497">
        <v>48013</v>
      </c>
      <c r="C2497" t="s">
        <v>8</v>
      </c>
      <c r="D2497">
        <v>48</v>
      </c>
      <c r="E2497" t="s">
        <v>9</v>
      </c>
      <c r="F2497" t="s">
        <v>10</v>
      </c>
      <c r="G2497" t="s">
        <v>15</v>
      </c>
      <c r="H2497">
        <v>13</v>
      </c>
      <c r="I2497">
        <v>3601</v>
      </c>
      <c r="J2497">
        <v>529</v>
      </c>
      <c r="K2497">
        <v>1676</v>
      </c>
      <c r="L2497">
        <v>539</v>
      </c>
      <c r="M2497" s="5">
        <v>49839</v>
      </c>
      <c r="N2497" s="5">
        <v>69585.550919999994</v>
      </c>
      <c r="O2497" s="5">
        <v>1985.2</v>
      </c>
      <c r="P2497" s="5">
        <v>2771.7497480000002</v>
      </c>
      <c r="Q2497" s="5">
        <v>25037</v>
      </c>
      <c r="R2497" s="5">
        <v>34956.829760000001</v>
      </c>
      <c r="S2497" s="5">
        <v>441</v>
      </c>
      <c r="T2497" s="5">
        <v>615.72720070000003</v>
      </c>
      <c r="U2497">
        <v>1075</v>
      </c>
      <c r="V2497">
        <v>234</v>
      </c>
      <c r="W2497">
        <v>688</v>
      </c>
      <c r="X2497">
        <v>172</v>
      </c>
      <c r="Y2497">
        <v>62</v>
      </c>
      <c r="Z2497">
        <v>20</v>
      </c>
      <c r="AA2497">
        <v>88</v>
      </c>
      <c r="AB2497">
        <v>43</v>
      </c>
      <c r="AC2497">
        <v>14</v>
      </c>
      <c r="AD2497">
        <v>65</v>
      </c>
      <c r="AE2497">
        <v>81</v>
      </c>
      <c r="AF2497">
        <v>31</v>
      </c>
      <c r="AG2497">
        <v>111</v>
      </c>
      <c r="AH2497">
        <v>1033.9166666666665</v>
      </c>
      <c r="AI2497">
        <v>2014.3166666666664</v>
      </c>
      <c r="AJ2497">
        <v>2561.833333333333</v>
      </c>
      <c r="AK2497">
        <v>1021</v>
      </c>
      <c r="AL2497">
        <v>0.93812034726142901</v>
      </c>
      <c r="AM2497">
        <f t="shared" si="722"/>
        <v>1</v>
      </c>
      <c r="AN2497">
        <f t="shared" si="723"/>
        <v>957.820874553919</v>
      </c>
      <c r="AO2497">
        <v>15.37</v>
      </c>
      <c r="AP2497">
        <f t="shared" si="724"/>
        <v>14.418909737408162</v>
      </c>
      <c r="AQ2497">
        <v>3.27</v>
      </c>
      <c r="AR2497">
        <v>6430</v>
      </c>
      <c r="AS2497">
        <v>5.0737861885996933</v>
      </c>
      <c r="AT2497">
        <v>0.8593411097922794</v>
      </c>
      <c r="AU2497">
        <f t="shared" si="725"/>
        <v>4.3601130541600002</v>
      </c>
      <c r="AV2497">
        <f t="shared" si="726"/>
        <v>2.5780233293768382</v>
      </c>
      <c r="AW2497">
        <f t="shared" si="727"/>
        <v>6.0153877685459562</v>
      </c>
      <c r="AX2497">
        <f t="shared" si="730"/>
        <v>8.5934110979227931</v>
      </c>
      <c r="AY2497" s="4">
        <v>0.1</v>
      </c>
      <c r="AZ2497">
        <v>35</v>
      </c>
      <c r="BA2497" s="1">
        <f t="shared" si="728"/>
        <v>0.10368970511989745</v>
      </c>
      <c r="BB2497">
        <v>0.46097500000000002</v>
      </c>
      <c r="BC2497">
        <v>4.8224999999999997E-2</v>
      </c>
      <c r="BD2497">
        <v>6.43E-3</v>
      </c>
      <c r="BE2497">
        <v>160000</v>
      </c>
      <c r="BF2497">
        <f t="shared" si="731"/>
        <v>74.400000000000006</v>
      </c>
      <c r="BG2497" s="7">
        <f t="shared" si="732"/>
        <v>0.78884137209302341</v>
      </c>
      <c r="BH2497" s="8">
        <f t="shared" si="733"/>
        <v>1.5776827441860468</v>
      </c>
      <c r="BI2497" s="7">
        <f t="shared" si="734"/>
        <v>2.36652411627907</v>
      </c>
      <c r="BJ2497">
        <v>340.8</v>
      </c>
      <c r="BK2497">
        <v>6390</v>
      </c>
      <c r="BL2497">
        <v>0.12</v>
      </c>
      <c r="BM2497">
        <v>0.11</v>
      </c>
      <c r="BN2497" s="3">
        <f t="shared" si="729"/>
        <v>5.9470733100585954E-2</v>
      </c>
      <c r="BO2497" s="3">
        <f t="shared" si="735"/>
        <v>9.2486795548555503E-2</v>
      </c>
      <c r="BP2497" s="3">
        <f t="shared" si="736"/>
        <v>8.102795861819978E-2</v>
      </c>
      <c r="BQ2497" s="3">
        <f t="shared" si="737"/>
        <v>0.11970690196995025</v>
      </c>
      <c r="BR2497">
        <f t="shared" si="738"/>
        <v>7.3466544981932391E-2</v>
      </c>
      <c r="BS2497">
        <f t="shared" si="739"/>
        <v>0.10417206487639935</v>
      </c>
      <c r="BT2497" s="5">
        <f t="shared" si="740"/>
        <v>463.70775671991288</v>
      </c>
    </row>
    <row r="2498" spans="1:72" x14ac:dyDescent="0.2">
      <c r="A2498">
        <v>1</v>
      </c>
      <c r="B2498">
        <v>48015</v>
      </c>
      <c r="C2498" t="s">
        <v>8</v>
      </c>
      <c r="D2498">
        <v>48</v>
      </c>
      <c r="E2498" t="s">
        <v>9</v>
      </c>
      <c r="F2498" t="s">
        <v>10</v>
      </c>
      <c r="G2498" t="s">
        <v>61</v>
      </c>
      <c r="H2498">
        <v>15</v>
      </c>
      <c r="I2498">
        <v>1333</v>
      </c>
      <c r="J2498">
        <v>387</v>
      </c>
      <c r="K2498">
        <v>939</v>
      </c>
      <c r="L2498">
        <v>197</v>
      </c>
      <c r="M2498" s="5">
        <v>17568</v>
      </c>
      <c r="N2498" s="5">
        <v>24528.561140000002</v>
      </c>
      <c r="O2498" s="5">
        <v>3103.5</v>
      </c>
      <c r="P2498" s="5">
        <v>4333.1278169999996</v>
      </c>
      <c r="Q2498" s="5">
        <v>18534</v>
      </c>
      <c r="R2498" s="5">
        <v>25877.296910000001</v>
      </c>
      <c r="S2498" s="5">
        <v>176</v>
      </c>
      <c r="T2498" s="5">
        <v>245.73239760000001</v>
      </c>
      <c r="U2498">
        <v>818</v>
      </c>
      <c r="V2498">
        <v>369</v>
      </c>
      <c r="W2498">
        <v>750</v>
      </c>
      <c r="X2498">
        <v>130</v>
      </c>
      <c r="Y2498">
        <v>62</v>
      </c>
      <c r="Z2498">
        <v>20</v>
      </c>
      <c r="AA2498">
        <v>88</v>
      </c>
      <c r="AB2498">
        <v>43</v>
      </c>
      <c r="AC2498">
        <v>14</v>
      </c>
      <c r="AD2498">
        <v>65</v>
      </c>
      <c r="AE2498">
        <v>81</v>
      </c>
      <c r="AF2498">
        <v>31</v>
      </c>
      <c r="AG2498">
        <v>111</v>
      </c>
      <c r="AH2498">
        <v>1033.9166666666665</v>
      </c>
      <c r="AI2498">
        <v>2014.3166666666664</v>
      </c>
      <c r="AJ2498">
        <v>2561.833333333333</v>
      </c>
      <c r="AK2498">
        <v>1021</v>
      </c>
      <c r="AL2498">
        <v>0.92780165812548498</v>
      </c>
      <c r="AM2498">
        <f t="shared" ref="AM2498:AM2561" si="741">IF(AL2498="NA",0,1)</f>
        <v>1</v>
      </c>
      <c r="AN2498">
        <f t="shared" ref="AN2498:AN2561" si="742">AK2498*IF(AL2498="NA",0,AL2498)</f>
        <v>947.28549294612014</v>
      </c>
      <c r="AO2498">
        <v>15.37</v>
      </c>
      <c r="AP2498">
        <f t="shared" ref="AP2498:AP2561" si="743">AO2498*AL2498</f>
        <v>14.260311485388703</v>
      </c>
      <c r="AQ2498">
        <v>3.27</v>
      </c>
      <c r="AR2498">
        <v>6430</v>
      </c>
      <c r="AS2498">
        <v>5.0737861885996933</v>
      </c>
      <c r="AT2498">
        <v>0.83412741026795889</v>
      </c>
      <c r="AU2498">
        <f t="shared" ref="AU2498:AU2561" si="744">AS2498*AT2498</f>
        <v>4.2321841337499997</v>
      </c>
      <c r="AV2498">
        <f t="shared" ref="AV2498:AV2561" si="745">3*AT2498</f>
        <v>2.5023822308038768</v>
      </c>
      <c r="AW2498">
        <f t="shared" ref="AW2498:AW2561" si="746">7*AT2498</f>
        <v>5.8388918718757123</v>
      </c>
      <c r="AX2498">
        <f t="shared" si="730"/>
        <v>8.3412741026795896</v>
      </c>
      <c r="AY2498" s="4">
        <v>0.1</v>
      </c>
      <c r="AZ2498">
        <v>35</v>
      </c>
      <c r="BA2498" s="1">
        <f t="shared" ref="BA2498:BA2561" si="747">(AY2498*(1+AY2498)^AZ2498)/((1+AY2498)^AZ2498-1)</f>
        <v>0.10368970511989745</v>
      </c>
      <c r="BB2498">
        <v>0.46097500000000002</v>
      </c>
      <c r="BC2498">
        <v>4.8224999999999997E-2</v>
      </c>
      <c r="BD2498">
        <v>6.43E-3</v>
      </c>
      <c r="BE2498">
        <v>160000</v>
      </c>
      <c r="BF2498">
        <f t="shared" si="731"/>
        <v>74.400000000000006</v>
      </c>
      <c r="BG2498" s="7">
        <f t="shared" si="732"/>
        <v>0.78884137209302341</v>
      </c>
      <c r="BH2498" s="8">
        <f t="shared" si="733"/>
        <v>1.5776827441860468</v>
      </c>
      <c r="BI2498" s="7">
        <f t="shared" si="734"/>
        <v>2.36652411627907</v>
      </c>
      <c r="BJ2498">
        <v>340.8</v>
      </c>
      <c r="BK2498">
        <v>6390</v>
      </c>
      <c r="BL2498">
        <v>0.12</v>
      </c>
      <c r="BM2498">
        <v>0.11</v>
      </c>
      <c r="BN2498" s="3">
        <f t="shared" ref="BN2498:BN2561" si="748">(((AN2498*BA2498+AP2498)/(8760*BB2498))+AR2498*AU2498/1000000+AQ2498/1000)</f>
        <v>5.8338351929692459E-2</v>
      </c>
      <c r="BO2498" s="3">
        <f t="shared" si="735"/>
        <v>8.8862538282152029E-2</v>
      </c>
      <c r="BP2498" s="3">
        <f t="shared" si="736"/>
        <v>7.7739912046208448E-2</v>
      </c>
      <c r="BQ2498" s="3">
        <f t="shared" si="737"/>
        <v>0.11528398678236927</v>
      </c>
      <c r="BR2498">
        <f t="shared" si="738"/>
        <v>6.9842287715528903E-2</v>
      </c>
      <c r="BS2498">
        <f t="shared" si="739"/>
        <v>0.10054780760999586</v>
      </c>
      <c r="BT2498" s="5">
        <f t="shared" si="740"/>
        <v>463.70775671991288</v>
      </c>
    </row>
    <row r="2499" spans="1:72" x14ac:dyDescent="0.2">
      <c r="A2499">
        <v>18</v>
      </c>
      <c r="B2499">
        <v>48017</v>
      </c>
      <c r="C2499" t="s">
        <v>1593</v>
      </c>
      <c r="D2499">
        <v>48</v>
      </c>
      <c r="E2499" t="s">
        <v>9</v>
      </c>
      <c r="F2499" t="s">
        <v>10</v>
      </c>
      <c r="G2499" t="s">
        <v>1647</v>
      </c>
      <c r="H2499">
        <v>17</v>
      </c>
      <c r="I2499">
        <v>530</v>
      </c>
      <c r="J2499">
        <v>218</v>
      </c>
      <c r="K2499">
        <v>345</v>
      </c>
      <c r="L2499">
        <v>107</v>
      </c>
      <c r="M2499" s="5">
        <v>8034.2</v>
      </c>
      <c r="N2499" s="5">
        <v>11217.404710000001</v>
      </c>
      <c r="O2499" s="5">
        <v>3136.7</v>
      </c>
      <c r="P2499" s="5">
        <v>4379.4818830000004</v>
      </c>
      <c r="Q2499" s="5">
        <v>8087.8</v>
      </c>
      <c r="R2499" s="5">
        <v>11292.241389999999</v>
      </c>
      <c r="S2499" s="5">
        <v>101</v>
      </c>
      <c r="T2499" s="5">
        <v>141.01688720000001</v>
      </c>
      <c r="U2499">
        <v>471</v>
      </c>
      <c r="V2499">
        <v>245</v>
      </c>
      <c r="W2499">
        <v>367</v>
      </c>
      <c r="X2499">
        <v>85</v>
      </c>
      <c r="Y2499">
        <v>62</v>
      </c>
      <c r="Z2499">
        <v>20</v>
      </c>
      <c r="AA2499">
        <v>88</v>
      </c>
      <c r="AB2499">
        <v>43</v>
      </c>
      <c r="AC2499">
        <v>14</v>
      </c>
      <c r="AD2499">
        <v>65</v>
      </c>
      <c r="AE2499">
        <v>81</v>
      </c>
      <c r="AF2499">
        <v>31</v>
      </c>
      <c r="AG2499">
        <v>111</v>
      </c>
      <c r="AH2499">
        <v>1033.9166666666665</v>
      </c>
      <c r="AI2499">
        <v>2014.3166666666664</v>
      </c>
      <c r="AJ2499">
        <v>2561.833333333333</v>
      </c>
      <c r="AK2499">
        <v>1021</v>
      </c>
      <c r="AL2499">
        <v>0.96891623735427901</v>
      </c>
      <c r="AM2499">
        <f t="shared" si="741"/>
        <v>1</v>
      </c>
      <c r="AN2499">
        <f t="shared" si="742"/>
        <v>989.26347833871887</v>
      </c>
      <c r="AO2499">
        <v>15.37</v>
      </c>
      <c r="AP2499">
        <f t="shared" si="743"/>
        <v>14.892242568135268</v>
      </c>
      <c r="AQ2499">
        <v>3.27</v>
      </c>
      <c r="AR2499">
        <v>6430</v>
      </c>
      <c r="AS2499">
        <v>5.0737861885996933</v>
      </c>
      <c r="AT2499">
        <v>0.83498620250476829</v>
      </c>
      <c r="AU2499">
        <f t="shared" si="744"/>
        <v>4.2365414619399999</v>
      </c>
      <c r="AV2499">
        <f t="shared" si="745"/>
        <v>2.5049586075143049</v>
      </c>
      <c r="AW2499">
        <f t="shared" si="746"/>
        <v>5.8449034175333781</v>
      </c>
      <c r="AX2499">
        <f t="shared" ref="AX2499:AX2562" si="749">10*AT2499</f>
        <v>8.3498620250476829</v>
      </c>
      <c r="AY2499" s="4">
        <v>0.1</v>
      </c>
      <c r="AZ2499">
        <v>35</v>
      </c>
      <c r="BA2499" s="1">
        <f t="shared" si="747"/>
        <v>0.10368970511989745</v>
      </c>
      <c r="BB2499">
        <v>0.3911</v>
      </c>
      <c r="BC2499">
        <v>4.8224999999999997E-2</v>
      </c>
      <c r="BD2499">
        <v>6.43E-3</v>
      </c>
      <c r="BE2499">
        <v>160000</v>
      </c>
      <c r="BF2499">
        <f t="shared" ref="BF2499:BF2562" si="750">74.4</f>
        <v>74.400000000000006</v>
      </c>
      <c r="BG2499" s="7">
        <f t="shared" ref="BG2499:BG2562" si="751">0.005*AR2499*1.05506/43</f>
        <v>0.78884137209302341</v>
      </c>
      <c r="BH2499" s="8">
        <f t="shared" ref="BH2499:BH2562" si="752">0.01*AR2499*1.05506/43</f>
        <v>1.5776827441860468</v>
      </c>
      <c r="BI2499" s="7">
        <f t="shared" ref="BI2499:BI2562" si="753">0.015*AR2499*1.05506/43</f>
        <v>2.36652411627907</v>
      </c>
      <c r="BJ2499">
        <v>340.8</v>
      </c>
      <c r="BK2499">
        <v>6390</v>
      </c>
      <c r="BL2499">
        <v>0.12</v>
      </c>
      <c r="BM2499">
        <v>0.11</v>
      </c>
      <c r="BN2499" s="3">
        <f t="shared" si="748"/>
        <v>6.4798015479147944E-2</v>
      </c>
      <c r="BO2499" s="3">
        <f t="shared" ref="BO2499:BO2562" si="754">(((AN2499*BA2499+AP2499)/(8760*BB2499))+AR2499*AU2499/1000000+AQ2499/1000)+(BC2499*P2499+BD2499*R2499+BL2499*T2499+BM2499*N2499)/2000000 + (BE2499*AB2499)/(1000000*8760*BB2499*AZ2499) + ((BF2499+BJ2499)*Y2499/1000000) + (BK2499*AE2499)/(1000000*8760*BB2499*AZ2499) + BH2499*AI2499/1000000</f>
        <v>9.4547383415447703E-2</v>
      </c>
      <c r="BP2499" s="3">
        <f t="shared" ref="BP2499:BP2562" si="755">(((AN2499*BA2499+AP2499)/(8760*BB2499))+AR2499*AV2499/1000000+AQ2499/1000)+(BC2499*P2499+BD2499*R2499+BL2499*T2499+BM2499*N2499)/2000000 + (BE2499*AB2499)/(1000000*8760*BB2499*AZ2499) + ((BF2499+BJ2499)*Y2499/1000000) + (BK2499*AE2499)/(1000000*8760*BB2499*AZ2499) + BH2499*AI2499/1000000</f>
        <v>8.3413305661490494E-2</v>
      </c>
      <c r="BQ2499" s="3">
        <f t="shared" ref="BQ2499:BQ2562" si="756">(((AN2499*BA2499+AP2499)/(8760*BB2499))+AR2499*AX2499/1000000+AQ2499/1000)+(BC2499*P2499+BD2499*R2499+BL2499*T2499+BM2499*N2499)/2000000 + (BE2499*AB2499)/(1000000*8760*BB2499*AZ2499) + ((BF2499+BJ2499)*Y2499/1000000) + (BK2499*AE2499)/(1000000*8760*BB2499*AZ2499) + BH2499*AI2499/1000000</f>
        <v>0.1209960346362301</v>
      </c>
      <c r="BR2499">
        <f t="shared" ref="BR2499:BR2562" si="757">(((AN2499*BA2499+AP2499)/(8760*BB2499))+AR2499*AU2499/1000000+AQ2499/1000)+(BC2499*P2499+BD2499*R2499+BL2499*T2499+BM2499*N2499)/2000000 + (BE2499*AC2499)/(1000000*8760*BB2499*AZ2499) + ((BF2499+BJ2499)*Z2499/1000000) + (BK2499*AF2499)/(1000000*8760*BB2499*AZ2499)  + BH2499*AH2499/1000000</f>
        <v>7.5520863500844318E-2</v>
      </c>
      <c r="BS2499">
        <f t="shared" ref="BS2499:BS2562" si="758">(((AN2499*BA2499+AP2499)/(8760*BB2499))+AR2499*AU2499/1000000+AQ2499/1000)+(BC2499*P2499+BD2499*R2499+BL2499*T2499+BM2499*N2499)/2000000 + (BE2499*AD2499)/(1000000*8760*BB2499*AZ2499) + ((BF2499+BJ2499)*AA2499/1000000) + (BK2499*AG2499)/(1000000*8760*BB2499*AZ2499) + BH2499*AJ2499/1000000</f>
        <v>0.10623734473621392</v>
      </c>
      <c r="BT2499" s="5">
        <f t="shared" ref="BT2499:BT2562" si="759">(BE2499)/(AZ2499*8760*BB2499) + ((BF2499+BJ2499)) + (BK2499)/(AZ2499*8760*BB2499) + BH2499*30</f>
        <v>463.91809179611823</v>
      </c>
    </row>
    <row r="2500" spans="1:72" x14ac:dyDescent="0.2">
      <c r="A2500">
        <v>1</v>
      </c>
      <c r="B2500">
        <v>48019</v>
      </c>
      <c r="C2500" t="s">
        <v>8</v>
      </c>
      <c r="D2500">
        <v>48</v>
      </c>
      <c r="E2500" t="s">
        <v>9</v>
      </c>
      <c r="F2500" t="s">
        <v>10</v>
      </c>
      <c r="G2500" t="s">
        <v>75</v>
      </c>
      <c r="H2500">
        <v>19</v>
      </c>
      <c r="I2500">
        <v>1183</v>
      </c>
      <c r="J2500">
        <v>268</v>
      </c>
      <c r="K2500">
        <v>926</v>
      </c>
      <c r="L2500">
        <v>152</v>
      </c>
      <c r="M2500" s="5">
        <v>15095</v>
      </c>
      <c r="N2500" s="5">
        <v>21075.741709999998</v>
      </c>
      <c r="O2500" s="5">
        <v>3198.1</v>
      </c>
      <c r="P2500" s="5">
        <v>4465.2089809999998</v>
      </c>
      <c r="Q2500" s="5">
        <v>19812</v>
      </c>
      <c r="R2500" s="5">
        <v>27661.64921</v>
      </c>
      <c r="S2500" s="5">
        <v>136</v>
      </c>
      <c r="T2500" s="5">
        <v>189.88412539999999</v>
      </c>
      <c r="U2500">
        <v>570</v>
      </c>
      <c r="V2500">
        <v>225</v>
      </c>
      <c r="W2500">
        <v>715</v>
      </c>
      <c r="X2500">
        <v>95</v>
      </c>
      <c r="Y2500">
        <v>62</v>
      </c>
      <c r="Z2500">
        <v>20</v>
      </c>
      <c r="AA2500">
        <v>88</v>
      </c>
      <c r="AB2500">
        <v>43</v>
      </c>
      <c r="AC2500">
        <v>14</v>
      </c>
      <c r="AD2500">
        <v>65</v>
      </c>
      <c r="AE2500">
        <v>81</v>
      </c>
      <c r="AF2500">
        <v>31</v>
      </c>
      <c r="AG2500">
        <v>111</v>
      </c>
      <c r="AH2500">
        <v>1033.9166666666665</v>
      </c>
      <c r="AI2500">
        <v>2014.3166666666664</v>
      </c>
      <c r="AJ2500">
        <v>2561.833333333333</v>
      </c>
      <c r="AK2500">
        <v>1021</v>
      </c>
      <c r="AL2500">
        <v>0.943969894023169</v>
      </c>
      <c r="AM2500">
        <f t="shared" si="741"/>
        <v>1</v>
      </c>
      <c r="AN2500">
        <f t="shared" si="742"/>
        <v>963.79326179765553</v>
      </c>
      <c r="AO2500">
        <v>15.37</v>
      </c>
      <c r="AP2500">
        <f t="shared" si="743"/>
        <v>14.508817271136106</v>
      </c>
      <c r="AQ2500">
        <v>3.27</v>
      </c>
      <c r="AR2500">
        <v>6430</v>
      </c>
      <c r="AS2500">
        <v>5.0737861885996933</v>
      </c>
      <c r="AT2500">
        <v>0.84926986049233555</v>
      </c>
      <c r="AU2500">
        <f t="shared" si="744"/>
        <v>4.3090136885600003</v>
      </c>
      <c r="AV2500">
        <f t="shared" si="745"/>
        <v>2.5478095814770065</v>
      </c>
      <c r="AW2500">
        <f t="shared" si="746"/>
        <v>5.9448890234463487</v>
      </c>
      <c r="AX2500">
        <f t="shared" si="749"/>
        <v>8.4926986049233548</v>
      </c>
      <c r="AY2500" s="4">
        <v>0.1</v>
      </c>
      <c r="AZ2500">
        <v>35</v>
      </c>
      <c r="BA2500" s="1">
        <f t="shared" si="747"/>
        <v>0.10368970511989745</v>
      </c>
      <c r="BB2500">
        <v>0.46097500000000002</v>
      </c>
      <c r="BC2500">
        <v>4.8224999999999997E-2</v>
      </c>
      <c r="BD2500">
        <v>6.43E-3</v>
      </c>
      <c r="BE2500">
        <v>160000</v>
      </c>
      <c r="BF2500">
        <f t="shared" si="750"/>
        <v>74.400000000000006</v>
      </c>
      <c r="BG2500" s="7">
        <f t="shared" si="751"/>
        <v>0.78884137209302341</v>
      </c>
      <c r="BH2500" s="8">
        <f t="shared" si="752"/>
        <v>1.5776827441860468</v>
      </c>
      <c r="BI2500" s="7">
        <f t="shared" si="753"/>
        <v>2.36652411627907</v>
      </c>
      <c r="BJ2500">
        <v>340.8</v>
      </c>
      <c r="BK2500">
        <v>6390</v>
      </c>
      <c r="BL2500">
        <v>0.12</v>
      </c>
      <c r="BM2500">
        <v>0.11</v>
      </c>
      <c r="BN2500" s="3">
        <f t="shared" si="748"/>
        <v>5.9317785240531613E-2</v>
      </c>
      <c r="BO2500" s="3">
        <f t="shared" si="754"/>
        <v>8.9657637127720624E-2</v>
      </c>
      <c r="BP2500" s="3">
        <f t="shared" si="755"/>
        <v>7.8333094719176974E-2</v>
      </c>
      <c r="BQ2500" s="3">
        <f t="shared" si="756"/>
        <v>0.11655873113993699</v>
      </c>
      <c r="BR2500">
        <f t="shared" si="757"/>
        <v>7.0637386561097512E-2</v>
      </c>
      <c r="BS2500">
        <f t="shared" si="758"/>
        <v>0.10134290645556447</v>
      </c>
      <c r="BT2500" s="5">
        <f t="shared" si="759"/>
        <v>463.70775671991288</v>
      </c>
    </row>
    <row r="2501" spans="1:72" x14ac:dyDescent="0.2">
      <c r="A2501">
        <v>1</v>
      </c>
      <c r="B2501">
        <v>48021</v>
      </c>
      <c r="C2501" t="s">
        <v>8</v>
      </c>
      <c r="D2501">
        <v>48</v>
      </c>
      <c r="E2501" t="s">
        <v>9</v>
      </c>
      <c r="F2501" t="s">
        <v>10</v>
      </c>
      <c r="G2501" t="s">
        <v>63</v>
      </c>
      <c r="H2501">
        <v>21</v>
      </c>
      <c r="I2501">
        <v>3329</v>
      </c>
      <c r="J2501">
        <v>657</v>
      </c>
      <c r="K2501">
        <v>810</v>
      </c>
      <c r="L2501">
        <v>468</v>
      </c>
      <c r="M2501" s="5">
        <v>36329</v>
      </c>
      <c r="N2501" s="5">
        <v>50722.796999999999</v>
      </c>
      <c r="O2501" s="5">
        <v>6916.8</v>
      </c>
      <c r="P2501" s="5">
        <v>9657.2832240000007</v>
      </c>
      <c r="Q2501" s="5">
        <v>15705</v>
      </c>
      <c r="R2501" s="5">
        <v>21927.42786</v>
      </c>
      <c r="S2501" s="5">
        <v>371</v>
      </c>
      <c r="T2501" s="5">
        <v>517.99272440000004</v>
      </c>
      <c r="U2501">
        <v>1492</v>
      </c>
      <c r="V2501">
        <v>455</v>
      </c>
      <c r="W2501">
        <v>588</v>
      </c>
      <c r="X2501">
        <v>218</v>
      </c>
      <c r="Y2501">
        <v>62</v>
      </c>
      <c r="Z2501">
        <v>20</v>
      </c>
      <c r="AA2501">
        <v>88</v>
      </c>
      <c r="AB2501">
        <v>43</v>
      </c>
      <c r="AC2501">
        <v>14</v>
      </c>
      <c r="AD2501">
        <v>65</v>
      </c>
      <c r="AE2501">
        <v>81</v>
      </c>
      <c r="AF2501">
        <v>31</v>
      </c>
      <c r="AG2501">
        <v>111</v>
      </c>
      <c r="AH2501">
        <v>1033.9166666666665</v>
      </c>
      <c r="AI2501">
        <v>2014.3166666666664</v>
      </c>
      <c r="AJ2501">
        <v>2561.833333333333</v>
      </c>
      <c r="AK2501">
        <v>1021</v>
      </c>
      <c r="AL2501">
        <v>0.93245328285477402</v>
      </c>
      <c r="AM2501">
        <f t="shared" si="741"/>
        <v>1</v>
      </c>
      <c r="AN2501">
        <f t="shared" si="742"/>
        <v>952.03480179472433</v>
      </c>
      <c r="AO2501">
        <v>15.37</v>
      </c>
      <c r="AP2501">
        <f t="shared" si="743"/>
        <v>14.331806957477877</v>
      </c>
      <c r="AQ2501">
        <v>3.27</v>
      </c>
      <c r="AR2501">
        <v>6430</v>
      </c>
      <c r="AS2501">
        <v>5.0737861885996933</v>
      </c>
      <c r="AT2501">
        <v>0.83448941740655835</v>
      </c>
      <c r="AU2501">
        <f t="shared" si="744"/>
        <v>4.2340208805700001</v>
      </c>
      <c r="AV2501">
        <f t="shared" si="745"/>
        <v>2.5034682522196752</v>
      </c>
      <c r="AW2501">
        <f t="shared" si="746"/>
        <v>5.8414259218459081</v>
      </c>
      <c r="AX2501">
        <f t="shared" si="749"/>
        <v>8.3448941740655833</v>
      </c>
      <c r="AY2501" s="4">
        <v>0.1</v>
      </c>
      <c r="AZ2501">
        <v>35</v>
      </c>
      <c r="BA2501" s="1">
        <f t="shared" si="747"/>
        <v>0.10368970511989745</v>
      </c>
      <c r="BB2501">
        <v>0.46097500000000002</v>
      </c>
      <c r="BC2501">
        <v>4.8224999999999997E-2</v>
      </c>
      <c r="BD2501">
        <v>6.43E-3</v>
      </c>
      <c r="BE2501">
        <v>160000</v>
      </c>
      <c r="BF2501">
        <f t="shared" si="750"/>
        <v>74.400000000000006</v>
      </c>
      <c r="BG2501" s="7">
        <f t="shared" si="751"/>
        <v>0.78884137209302341</v>
      </c>
      <c r="BH2501" s="8">
        <f t="shared" si="752"/>
        <v>1.5776827441860468</v>
      </c>
      <c r="BI2501" s="7">
        <f t="shared" si="753"/>
        <v>2.36652411627907</v>
      </c>
      <c r="BJ2501">
        <v>340.8</v>
      </c>
      <c r="BK2501">
        <v>6390</v>
      </c>
      <c r="BL2501">
        <v>0.12</v>
      </c>
      <c r="BM2501">
        <v>0.11</v>
      </c>
      <c r="BN2501" s="3">
        <f t="shared" si="748"/>
        <v>5.8489818035086613E-2</v>
      </c>
      <c r="BO2501" s="3">
        <f t="shared" si="754"/>
        <v>9.0586702847709713E-2</v>
      </c>
      <c r="BP2501" s="3">
        <f t="shared" si="755"/>
        <v>7.9459249447417127E-2</v>
      </c>
      <c r="BQ2501" s="3">
        <f t="shared" si="756"/>
        <v>0.11701961812488632</v>
      </c>
      <c r="BR2501">
        <f t="shared" si="757"/>
        <v>7.1566452281086601E-2</v>
      </c>
      <c r="BS2501">
        <f t="shared" si="758"/>
        <v>0.10227197217555356</v>
      </c>
      <c r="BT2501" s="5">
        <f t="shared" si="759"/>
        <v>463.70775671991288</v>
      </c>
    </row>
    <row r="2502" spans="1:72" x14ac:dyDescent="0.2">
      <c r="A2502">
        <v>1</v>
      </c>
      <c r="B2502">
        <v>48023</v>
      </c>
      <c r="C2502" t="s">
        <v>8</v>
      </c>
      <c r="D2502">
        <v>48</v>
      </c>
      <c r="E2502" t="s">
        <v>9</v>
      </c>
      <c r="F2502" t="s">
        <v>10</v>
      </c>
      <c r="G2502" t="s">
        <v>49</v>
      </c>
      <c r="H2502">
        <v>23</v>
      </c>
      <c r="I2502">
        <v>609</v>
      </c>
      <c r="J2502">
        <v>302</v>
      </c>
      <c r="K2502">
        <v>380</v>
      </c>
      <c r="L2502">
        <v>103</v>
      </c>
      <c r="M2502" s="5">
        <v>9794</v>
      </c>
      <c r="N2502" s="5">
        <v>13674.44944</v>
      </c>
      <c r="O2502" s="5">
        <v>3999.2</v>
      </c>
      <c r="P2502" s="5">
        <v>5583.7102519999999</v>
      </c>
      <c r="Q2502" s="5">
        <v>8944.9</v>
      </c>
      <c r="R2502" s="5">
        <v>12488.93024</v>
      </c>
      <c r="S2502" s="5">
        <v>103</v>
      </c>
      <c r="T2502" s="5">
        <v>143.80930079999999</v>
      </c>
      <c r="U2502">
        <v>576</v>
      </c>
      <c r="V2502">
        <v>321</v>
      </c>
      <c r="W2502">
        <v>408</v>
      </c>
      <c r="X2502">
        <v>97</v>
      </c>
      <c r="Y2502">
        <v>62</v>
      </c>
      <c r="Z2502">
        <v>20</v>
      </c>
      <c r="AA2502">
        <v>88</v>
      </c>
      <c r="AB2502">
        <v>43</v>
      </c>
      <c r="AC2502">
        <v>14</v>
      </c>
      <c r="AD2502">
        <v>65</v>
      </c>
      <c r="AE2502">
        <v>81</v>
      </c>
      <c r="AF2502">
        <v>31</v>
      </c>
      <c r="AG2502">
        <v>111</v>
      </c>
      <c r="AH2502">
        <v>1033.9166666666665</v>
      </c>
      <c r="AI2502">
        <v>2014.3166666666664</v>
      </c>
      <c r="AJ2502">
        <v>2561.833333333333</v>
      </c>
      <c r="AK2502">
        <v>1021</v>
      </c>
      <c r="AL2502">
        <v>0.95297480871280005</v>
      </c>
      <c r="AM2502">
        <f t="shared" si="741"/>
        <v>1</v>
      </c>
      <c r="AN2502">
        <f t="shared" si="742"/>
        <v>972.98727969576885</v>
      </c>
      <c r="AO2502">
        <v>15.37</v>
      </c>
      <c r="AP2502">
        <f t="shared" si="743"/>
        <v>14.647222809915736</v>
      </c>
      <c r="AQ2502">
        <v>3.27</v>
      </c>
      <c r="AR2502">
        <v>6430</v>
      </c>
      <c r="AS2502">
        <v>5.0737861885996933</v>
      </c>
      <c r="AT2502">
        <v>0.82411958968141308</v>
      </c>
      <c r="AU2502">
        <f t="shared" si="744"/>
        <v>4.1814065918800001</v>
      </c>
      <c r="AV2502">
        <f t="shared" si="745"/>
        <v>2.4723587690442392</v>
      </c>
      <c r="AW2502">
        <f t="shared" si="746"/>
        <v>5.768837127769892</v>
      </c>
      <c r="AX2502">
        <f t="shared" si="749"/>
        <v>8.2411958968141299</v>
      </c>
      <c r="AY2502" s="4">
        <v>0.1</v>
      </c>
      <c r="AZ2502">
        <v>35</v>
      </c>
      <c r="BA2502" s="1">
        <f t="shared" si="747"/>
        <v>0.10368970511989745</v>
      </c>
      <c r="BB2502">
        <v>0.46097500000000002</v>
      </c>
      <c r="BC2502">
        <v>4.8224999999999997E-2</v>
      </c>
      <c r="BD2502">
        <v>6.43E-3</v>
      </c>
      <c r="BE2502">
        <v>160000</v>
      </c>
      <c r="BF2502">
        <f t="shared" si="750"/>
        <v>74.400000000000006</v>
      </c>
      <c r="BG2502" s="7">
        <f t="shared" si="751"/>
        <v>0.78884137209302341</v>
      </c>
      <c r="BH2502" s="8">
        <f t="shared" si="752"/>
        <v>1.5776827441860468</v>
      </c>
      <c r="BI2502" s="7">
        <f t="shared" si="753"/>
        <v>2.36652411627907</v>
      </c>
      <c r="BJ2502">
        <v>340.8</v>
      </c>
      <c r="BK2502">
        <v>6390</v>
      </c>
      <c r="BL2502">
        <v>0.12</v>
      </c>
      <c r="BM2502">
        <v>0.11</v>
      </c>
      <c r="BN2502" s="3">
        <f t="shared" si="748"/>
        <v>5.8767626344759419E-2</v>
      </c>
      <c r="BO2502" s="3">
        <f t="shared" si="754"/>
        <v>8.8675832238030869E-2</v>
      </c>
      <c r="BP2502" s="3">
        <f t="shared" si="755"/>
        <v>7.7686654737196936E-2</v>
      </c>
      <c r="BQ2502" s="3">
        <f t="shared" si="756"/>
        <v>0.11478027746875731</v>
      </c>
      <c r="BR2502">
        <f t="shared" si="757"/>
        <v>6.9655581671407757E-2</v>
      </c>
      <c r="BS2502">
        <f t="shared" si="758"/>
        <v>0.10036110156587472</v>
      </c>
      <c r="BT2502" s="5">
        <f t="shared" si="759"/>
        <v>463.70775671991288</v>
      </c>
    </row>
    <row r="2503" spans="1:72" x14ac:dyDescent="0.2">
      <c r="A2503">
        <v>1</v>
      </c>
      <c r="B2503">
        <v>48025</v>
      </c>
      <c r="C2503" t="s">
        <v>8</v>
      </c>
      <c r="D2503">
        <v>48</v>
      </c>
      <c r="E2503" t="s">
        <v>9</v>
      </c>
      <c r="F2503" t="s">
        <v>10</v>
      </c>
      <c r="G2503" t="s">
        <v>66</v>
      </c>
      <c r="H2503">
        <v>25</v>
      </c>
      <c r="I2503">
        <v>827</v>
      </c>
      <c r="J2503">
        <v>224</v>
      </c>
      <c r="K2503">
        <v>700</v>
      </c>
      <c r="L2503">
        <v>146</v>
      </c>
      <c r="M2503" s="5">
        <v>13096</v>
      </c>
      <c r="N2503" s="5">
        <v>18284.724310000001</v>
      </c>
      <c r="O2503" s="5">
        <v>2172.9</v>
      </c>
      <c r="P2503" s="5">
        <v>3033.8177649999998</v>
      </c>
      <c r="Q2503" s="5">
        <v>14539</v>
      </c>
      <c r="R2503" s="5">
        <v>20299.45073</v>
      </c>
      <c r="S2503" s="5">
        <v>133</v>
      </c>
      <c r="T2503" s="5">
        <v>185.695505</v>
      </c>
      <c r="U2503">
        <v>579</v>
      </c>
      <c r="V2503">
        <v>222</v>
      </c>
      <c r="W2503">
        <v>601</v>
      </c>
      <c r="X2503">
        <v>102</v>
      </c>
      <c r="Y2503">
        <v>62</v>
      </c>
      <c r="Z2503">
        <v>20</v>
      </c>
      <c r="AA2503">
        <v>88</v>
      </c>
      <c r="AB2503">
        <v>43</v>
      </c>
      <c r="AC2503">
        <v>14</v>
      </c>
      <c r="AD2503">
        <v>65</v>
      </c>
      <c r="AE2503">
        <v>81</v>
      </c>
      <c r="AF2503">
        <v>31</v>
      </c>
      <c r="AG2503">
        <v>111</v>
      </c>
      <c r="AH2503">
        <v>1033.9166666666665</v>
      </c>
      <c r="AI2503">
        <v>2014.3166666666664</v>
      </c>
      <c r="AJ2503">
        <v>2561.833333333333</v>
      </c>
      <c r="AK2503">
        <v>1021</v>
      </c>
      <c r="AL2503">
        <v>0.929232146428979</v>
      </c>
      <c r="AM2503">
        <f t="shared" si="741"/>
        <v>1</v>
      </c>
      <c r="AN2503">
        <f t="shared" si="742"/>
        <v>948.74602150398755</v>
      </c>
      <c r="AO2503">
        <v>15.37</v>
      </c>
      <c r="AP2503">
        <f t="shared" si="743"/>
        <v>14.282298090613407</v>
      </c>
      <c r="AQ2503">
        <v>3.27</v>
      </c>
      <c r="AR2503">
        <v>6430</v>
      </c>
      <c r="AS2503">
        <v>5.0737861885996933</v>
      </c>
      <c r="AT2503">
        <v>0.85273180514216473</v>
      </c>
      <c r="AU2503">
        <f t="shared" si="744"/>
        <v>4.3265788555100002</v>
      </c>
      <c r="AV2503">
        <f t="shared" si="745"/>
        <v>2.5581954154264941</v>
      </c>
      <c r="AW2503">
        <f t="shared" si="746"/>
        <v>5.969122635995153</v>
      </c>
      <c r="AX2503">
        <f t="shared" si="749"/>
        <v>8.5273180514216467</v>
      </c>
      <c r="AY2503" s="4">
        <v>0.1</v>
      </c>
      <c r="AZ2503">
        <v>35</v>
      </c>
      <c r="BA2503" s="1">
        <f t="shared" si="747"/>
        <v>0.10368970511989745</v>
      </c>
      <c r="BB2503">
        <v>0.46097500000000002</v>
      </c>
      <c r="BC2503">
        <v>4.8224999999999997E-2</v>
      </c>
      <c r="BD2503">
        <v>6.43E-3</v>
      </c>
      <c r="BE2503">
        <v>160000</v>
      </c>
      <c r="BF2503">
        <f t="shared" si="750"/>
        <v>74.400000000000006</v>
      </c>
      <c r="BG2503" s="7">
        <f t="shared" si="751"/>
        <v>0.78884137209302341</v>
      </c>
      <c r="BH2503" s="8">
        <f t="shared" si="752"/>
        <v>1.5776827441860468</v>
      </c>
      <c r="BI2503" s="7">
        <f t="shared" si="753"/>
        <v>2.36652411627907</v>
      </c>
      <c r="BJ2503">
        <v>340.8</v>
      </c>
      <c r="BK2503">
        <v>6390</v>
      </c>
      <c r="BL2503">
        <v>0.12</v>
      </c>
      <c r="BM2503">
        <v>0.11</v>
      </c>
      <c r="BN2503" s="3">
        <f t="shared" si="748"/>
        <v>5.8988257569881304E-2</v>
      </c>
      <c r="BO2503" s="3">
        <f t="shared" si="754"/>
        <v>8.9116168294037318E-2</v>
      </c>
      <c r="BP2503" s="3">
        <f t="shared" si="755"/>
        <v>7.7745462774300375E-2</v>
      </c>
      <c r="BQ2503" s="3">
        <f t="shared" si="756"/>
        <v>0.11612692132374919</v>
      </c>
      <c r="BR2503">
        <f t="shared" si="757"/>
        <v>7.0095917727414206E-2</v>
      </c>
      <c r="BS2503">
        <f t="shared" si="758"/>
        <v>0.10080143762188117</v>
      </c>
      <c r="BT2503" s="5">
        <f t="shared" si="759"/>
        <v>463.70775671991288</v>
      </c>
    </row>
    <row r="2504" spans="1:72" x14ac:dyDescent="0.2">
      <c r="A2504">
        <v>12</v>
      </c>
      <c r="B2504">
        <v>48027</v>
      </c>
      <c r="C2504" t="s">
        <v>1005</v>
      </c>
      <c r="D2504">
        <v>48</v>
      </c>
      <c r="E2504" t="s">
        <v>9</v>
      </c>
      <c r="F2504" t="s">
        <v>10</v>
      </c>
      <c r="G2504" t="s">
        <v>1107</v>
      </c>
      <c r="H2504">
        <v>27</v>
      </c>
      <c r="I2504">
        <v>1868</v>
      </c>
      <c r="J2504">
        <v>539</v>
      </c>
      <c r="K2504">
        <v>646</v>
      </c>
      <c r="L2504">
        <v>329</v>
      </c>
      <c r="M2504" s="5">
        <v>30865</v>
      </c>
      <c r="N2504" s="5">
        <v>43093.923020000002</v>
      </c>
      <c r="O2504" s="5">
        <v>6389.1</v>
      </c>
      <c r="P2504" s="5">
        <v>8920.5048939999997</v>
      </c>
      <c r="Q2504" s="5">
        <v>14510</v>
      </c>
      <c r="R2504" s="5">
        <v>20258.960729999999</v>
      </c>
      <c r="S2504" s="5">
        <v>284</v>
      </c>
      <c r="T2504" s="5">
        <v>396.5227324</v>
      </c>
      <c r="U2504">
        <v>1044</v>
      </c>
      <c r="V2504">
        <v>450</v>
      </c>
      <c r="W2504">
        <v>543</v>
      </c>
      <c r="X2504">
        <v>172</v>
      </c>
      <c r="Y2504">
        <v>62</v>
      </c>
      <c r="Z2504">
        <v>20</v>
      </c>
      <c r="AA2504">
        <v>88</v>
      </c>
      <c r="AB2504">
        <v>43</v>
      </c>
      <c r="AC2504">
        <v>14</v>
      </c>
      <c r="AD2504">
        <v>65</v>
      </c>
      <c r="AE2504">
        <v>81</v>
      </c>
      <c r="AF2504">
        <v>31</v>
      </c>
      <c r="AG2504">
        <v>111</v>
      </c>
      <c r="AH2504">
        <v>1033.9166666666665</v>
      </c>
      <c r="AI2504">
        <v>2014.3166666666664</v>
      </c>
      <c r="AJ2504">
        <v>2561.833333333333</v>
      </c>
      <c r="AK2504">
        <v>1021</v>
      </c>
      <c r="AL2504">
        <v>0.93666953731466196</v>
      </c>
      <c r="AM2504">
        <f t="shared" si="741"/>
        <v>1</v>
      </c>
      <c r="AN2504">
        <f t="shared" si="742"/>
        <v>956.33959759826985</v>
      </c>
      <c r="AO2504">
        <v>15.37</v>
      </c>
      <c r="AP2504">
        <f t="shared" si="743"/>
        <v>14.396610788526354</v>
      </c>
      <c r="AQ2504">
        <v>3.27</v>
      </c>
      <c r="AR2504">
        <v>6430</v>
      </c>
      <c r="AS2504">
        <v>5.0737861885996933</v>
      </c>
      <c r="AT2504">
        <v>0.81477529026325313</v>
      </c>
      <c r="AU2504">
        <f t="shared" si="744"/>
        <v>4.1339956145499999</v>
      </c>
      <c r="AV2504">
        <f t="shared" si="745"/>
        <v>2.4443258707897595</v>
      </c>
      <c r="AW2504">
        <f t="shared" si="746"/>
        <v>5.7034270318427716</v>
      </c>
      <c r="AX2504">
        <f t="shared" si="749"/>
        <v>8.147752902632531</v>
      </c>
      <c r="AY2504" s="4">
        <v>0.1</v>
      </c>
      <c r="AZ2504">
        <v>35</v>
      </c>
      <c r="BA2504" s="1">
        <f t="shared" si="747"/>
        <v>0.10368970511989745</v>
      </c>
      <c r="BB2504">
        <v>0.46989999999999998</v>
      </c>
      <c r="BC2504">
        <v>4.8224999999999997E-2</v>
      </c>
      <c r="BD2504">
        <v>6.43E-3</v>
      </c>
      <c r="BE2504">
        <v>160000</v>
      </c>
      <c r="BF2504">
        <f t="shared" si="750"/>
        <v>74.400000000000006</v>
      </c>
      <c r="BG2504" s="7">
        <f t="shared" si="751"/>
        <v>0.78884137209302341</v>
      </c>
      <c r="BH2504" s="8">
        <f t="shared" si="752"/>
        <v>1.5776827441860468</v>
      </c>
      <c r="BI2504" s="7">
        <f t="shared" si="753"/>
        <v>2.36652411627907</v>
      </c>
      <c r="BJ2504">
        <v>340.8</v>
      </c>
      <c r="BK2504">
        <v>6390</v>
      </c>
      <c r="BL2504">
        <v>0.12</v>
      </c>
      <c r="BM2504">
        <v>0.11</v>
      </c>
      <c r="BN2504" s="3">
        <f t="shared" si="748"/>
        <v>5.743911446934756E-2</v>
      </c>
      <c r="BO2504" s="3">
        <f t="shared" si="754"/>
        <v>8.9084999193480952E-2</v>
      </c>
      <c r="BP2504" s="3">
        <f t="shared" si="755"/>
        <v>7.8220422741102594E-2</v>
      </c>
      <c r="BQ2504" s="3">
        <f t="shared" si="756"/>
        <v>0.1148934585558516</v>
      </c>
      <c r="BR2504">
        <f t="shared" si="757"/>
        <v>7.0065415113041471E-2</v>
      </c>
      <c r="BS2504">
        <f t="shared" si="758"/>
        <v>0.10076976972169423</v>
      </c>
      <c r="BT2504" s="5">
        <f t="shared" si="759"/>
        <v>463.68539627307439</v>
      </c>
    </row>
    <row r="2505" spans="1:72" x14ac:dyDescent="0.2">
      <c r="A2505">
        <v>1</v>
      </c>
      <c r="B2505">
        <v>48029</v>
      </c>
      <c r="C2505" t="s">
        <v>8</v>
      </c>
      <c r="D2505">
        <v>48</v>
      </c>
      <c r="E2505" t="s">
        <v>9</v>
      </c>
      <c r="F2505" t="s">
        <v>10</v>
      </c>
      <c r="G2505" t="s">
        <v>68</v>
      </c>
      <c r="H2505">
        <v>29</v>
      </c>
      <c r="I2505">
        <v>3952</v>
      </c>
      <c r="J2505">
        <v>634</v>
      </c>
      <c r="K2505">
        <v>1844</v>
      </c>
      <c r="L2505">
        <v>589</v>
      </c>
      <c r="M2505" s="5">
        <v>54555</v>
      </c>
      <c r="N2505" s="5">
        <v>76170.062210000004</v>
      </c>
      <c r="O2505" s="5">
        <v>2644</v>
      </c>
      <c r="P2505" s="5">
        <v>3691.5707910000001</v>
      </c>
      <c r="Q2505" s="5">
        <v>28010</v>
      </c>
      <c r="R2505" s="5">
        <v>39107.752589999996</v>
      </c>
      <c r="S2505" s="5">
        <v>473</v>
      </c>
      <c r="T2505" s="5">
        <v>660.40581850000001</v>
      </c>
      <c r="U2505">
        <v>1142</v>
      </c>
      <c r="V2505">
        <v>311</v>
      </c>
      <c r="W2505">
        <v>736</v>
      </c>
      <c r="X2505">
        <v>183</v>
      </c>
      <c r="Y2505">
        <v>62</v>
      </c>
      <c r="Z2505">
        <v>20</v>
      </c>
      <c r="AA2505">
        <v>88</v>
      </c>
      <c r="AB2505">
        <v>43</v>
      </c>
      <c r="AC2505">
        <v>14</v>
      </c>
      <c r="AD2505">
        <v>65</v>
      </c>
      <c r="AE2505">
        <v>81</v>
      </c>
      <c r="AF2505">
        <v>31</v>
      </c>
      <c r="AG2505">
        <v>111</v>
      </c>
      <c r="AH2505">
        <v>1033.9166666666665</v>
      </c>
      <c r="AI2505">
        <v>2014.3166666666664</v>
      </c>
      <c r="AJ2505">
        <v>2561.833333333333</v>
      </c>
      <c r="AK2505">
        <v>1021</v>
      </c>
      <c r="AL2505">
        <v>0.93911399101388904</v>
      </c>
      <c r="AM2505">
        <f t="shared" si="741"/>
        <v>1</v>
      </c>
      <c r="AN2505">
        <f t="shared" si="742"/>
        <v>958.83538482518065</v>
      </c>
      <c r="AO2505">
        <v>15.37</v>
      </c>
      <c r="AP2505">
        <f t="shared" si="743"/>
        <v>14.434182041883474</v>
      </c>
      <c r="AQ2505">
        <v>3.27</v>
      </c>
      <c r="AR2505">
        <v>6430</v>
      </c>
      <c r="AS2505">
        <v>5.0737861885996933</v>
      </c>
      <c r="AT2505">
        <v>0.85339405726614059</v>
      </c>
      <c r="AU2505">
        <f t="shared" si="744"/>
        <v>4.3299389811899998</v>
      </c>
      <c r="AV2505">
        <f t="shared" si="745"/>
        <v>2.5601821717984219</v>
      </c>
      <c r="AW2505">
        <f t="shared" si="746"/>
        <v>5.9737584008629838</v>
      </c>
      <c r="AX2505">
        <f t="shared" si="749"/>
        <v>8.5339405726614057</v>
      </c>
      <c r="AY2505" s="4">
        <v>0.1</v>
      </c>
      <c r="AZ2505">
        <v>35</v>
      </c>
      <c r="BA2505" s="1">
        <f t="shared" si="747"/>
        <v>0.10368970511989745</v>
      </c>
      <c r="BB2505">
        <v>0.46097500000000002</v>
      </c>
      <c r="BC2505">
        <v>4.8224999999999997E-2</v>
      </c>
      <c r="BD2505">
        <v>6.43E-3</v>
      </c>
      <c r="BE2505">
        <v>160000</v>
      </c>
      <c r="BF2505">
        <f t="shared" si="750"/>
        <v>74.400000000000006</v>
      </c>
      <c r="BG2505" s="7">
        <f t="shared" si="751"/>
        <v>0.78884137209302341</v>
      </c>
      <c r="BH2505" s="8">
        <f t="shared" si="752"/>
        <v>1.5776827441860468</v>
      </c>
      <c r="BI2505" s="7">
        <f t="shared" si="753"/>
        <v>2.36652411627907</v>
      </c>
      <c r="BJ2505">
        <v>340.8</v>
      </c>
      <c r="BK2505">
        <v>6390</v>
      </c>
      <c r="BL2505">
        <v>0.12</v>
      </c>
      <c r="BM2505">
        <v>0.11</v>
      </c>
      <c r="BN2505" s="3">
        <f t="shared" si="748"/>
        <v>5.9306545997868602E-2</v>
      </c>
      <c r="BO2505" s="3">
        <f t="shared" si="754"/>
        <v>9.2722961685653943E-2</v>
      </c>
      <c r="BP2505" s="3">
        <f t="shared" si="755"/>
        <v>8.1343425401266101E-2</v>
      </c>
      <c r="BQ2505" s="3">
        <f t="shared" si="756"/>
        <v>0.11975469191881508</v>
      </c>
      <c r="BR2505">
        <f t="shared" si="757"/>
        <v>7.3702711119030831E-2</v>
      </c>
      <c r="BS2505">
        <f t="shared" si="758"/>
        <v>0.10440823101349779</v>
      </c>
      <c r="BT2505" s="5">
        <f t="shared" si="759"/>
        <v>463.70775671991288</v>
      </c>
    </row>
    <row r="2506" spans="1:72" x14ac:dyDescent="0.2">
      <c r="A2506">
        <v>1</v>
      </c>
      <c r="B2506">
        <v>48031</v>
      </c>
      <c r="C2506" t="s">
        <v>8</v>
      </c>
      <c r="D2506">
        <v>48</v>
      </c>
      <c r="E2506" t="s">
        <v>9</v>
      </c>
      <c r="F2506" t="s">
        <v>10</v>
      </c>
      <c r="G2506" t="s">
        <v>18</v>
      </c>
      <c r="H2506">
        <v>31</v>
      </c>
      <c r="I2506">
        <v>1321</v>
      </c>
      <c r="J2506">
        <v>387</v>
      </c>
      <c r="K2506">
        <v>535</v>
      </c>
      <c r="L2506">
        <v>229</v>
      </c>
      <c r="M2506" s="5">
        <v>21675</v>
      </c>
      <c r="N2506" s="5">
        <v>30262.782480000002</v>
      </c>
      <c r="O2506" s="5">
        <v>5075.3999999999996</v>
      </c>
      <c r="P2506" s="5">
        <v>7086.3080149999996</v>
      </c>
      <c r="Q2506" s="5">
        <v>12069</v>
      </c>
      <c r="R2506" s="5">
        <v>16850.819920000002</v>
      </c>
      <c r="S2506" s="5">
        <v>200</v>
      </c>
      <c r="T2506" s="5">
        <v>279.24136090000002</v>
      </c>
      <c r="U2506">
        <v>904</v>
      </c>
      <c r="V2506">
        <v>352</v>
      </c>
      <c r="W2506">
        <v>494</v>
      </c>
      <c r="X2506">
        <v>148</v>
      </c>
      <c r="Y2506">
        <v>62</v>
      </c>
      <c r="Z2506">
        <v>20</v>
      </c>
      <c r="AA2506">
        <v>88</v>
      </c>
      <c r="AB2506">
        <v>43</v>
      </c>
      <c r="AC2506">
        <v>14</v>
      </c>
      <c r="AD2506">
        <v>65</v>
      </c>
      <c r="AE2506">
        <v>81</v>
      </c>
      <c r="AF2506">
        <v>31</v>
      </c>
      <c r="AG2506">
        <v>111</v>
      </c>
      <c r="AH2506">
        <v>1033.9166666666665</v>
      </c>
      <c r="AI2506">
        <v>2014.3166666666664</v>
      </c>
      <c r="AJ2506">
        <v>2561.833333333333</v>
      </c>
      <c r="AK2506">
        <v>1021</v>
      </c>
      <c r="AL2506">
        <v>0.93925248321734001</v>
      </c>
      <c r="AM2506">
        <f t="shared" si="741"/>
        <v>1</v>
      </c>
      <c r="AN2506">
        <f t="shared" si="742"/>
        <v>958.97678536490412</v>
      </c>
      <c r="AO2506">
        <v>15.37</v>
      </c>
      <c r="AP2506">
        <f t="shared" si="743"/>
        <v>14.436310667050515</v>
      </c>
      <c r="AQ2506">
        <v>3.27</v>
      </c>
      <c r="AR2506">
        <v>6430</v>
      </c>
      <c r="AS2506">
        <v>5.0737861885996933</v>
      </c>
      <c r="AT2506">
        <v>0.83710993898270891</v>
      </c>
      <c r="AU2506">
        <f t="shared" si="744"/>
        <v>4.2473168467500004</v>
      </c>
      <c r="AV2506">
        <f t="shared" si="745"/>
        <v>2.5113298169481268</v>
      </c>
      <c r="AW2506">
        <f t="shared" si="746"/>
        <v>5.8597695728789621</v>
      </c>
      <c r="AX2506">
        <f t="shared" si="749"/>
        <v>8.3710993898270889</v>
      </c>
      <c r="AY2506" s="4">
        <v>0.1</v>
      </c>
      <c r="AZ2506">
        <v>35</v>
      </c>
      <c r="BA2506" s="1">
        <f t="shared" si="747"/>
        <v>0.10368970511989745</v>
      </c>
      <c r="BB2506">
        <v>0.46097500000000002</v>
      </c>
      <c r="BC2506">
        <v>4.8224999999999997E-2</v>
      </c>
      <c r="BD2506">
        <v>6.43E-3</v>
      </c>
      <c r="BE2506">
        <v>160000</v>
      </c>
      <c r="BF2506">
        <f t="shared" si="750"/>
        <v>74.400000000000006</v>
      </c>
      <c r="BG2506" s="7">
        <f t="shared" si="751"/>
        <v>0.78884137209302341</v>
      </c>
      <c r="BH2506" s="8">
        <f t="shared" si="752"/>
        <v>1.5776827441860468</v>
      </c>
      <c r="BI2506" s="7">
        <f t="shared" si="753"/>
        <v>2.36652411627907</v>
      </c>
      <c r="BJ2506">
        <v>340.8</v>
      </c>
      <c r="BK2506">
        <v>6390</v>
      </c>
      <c r="BL2506">
        <v>0.12</v>
      </c>
      <c r="BM2506">
        <v>0.11</v>
      </c>
      <c r="BN2506" s="3">
        <f t="shared" si="748"/>
        <v>5.8779443627645069E-2</v>
      </c>
      <c r="BO2506" s="3">
        <f t="shared" si="754"/>
        <v>8.965838862560406E-2</v>
      </c>
      <c r="BP2506" s="3">
        <f t="shared" si="755"/>
        <v>7.8495992023978015E-2</v>
      </c>
      <c r="BQ2506" s="3">
        <f t="shared" si="756"/>
        <v>0.11617431037758973</v>
      </c>
      <c r="BR2506">
        <f t="shared" si="757"/>
        <v>7.0638138058980934E-2</v>
      </c>
      <c r="BS2506">
        <f t="shared" si="758"/>
        <v>0.10134365795344789</v>
      </c>
      <c r="BT2506" s="5">
        <f t="shared" si="759"/>
        <v>463.70775671991288</v>
      </c>
    </row>
    <row r="2507" spans="1:72" x14ac:dyDescent="0.2">
      <c r="A2507">
        <v>1</v>
      </c>
      <c r="B2507">
        <v>48033</v>
      </c>
      <c r="C2507" t="s">
        <v>8</v>
      </c>
      <c r="D2507">
        <v>48</v>
      </c>
      <c r="E2507" t="s">
        <v>9</v>
      </c>
      <c r="F2507" t="s">
        <v>10</v>
      </c>
      <c r="G2507" t="s">
        <v>13</v>
      </c>
      <c r="H2507">
        <v>33</v>
      </c>
      <c r="I2507">
        <v>601</v>
      </c>
      <c r="J2507">
        <v>214</v>
      </c>
      <c r="K2507">
        <v>367</v>
      </c>
      <c r="L2507">
        <v>137</v>
      </c>
      <c r="M2507" s="5">
        <v>9568</v>
      </c>
      <c r="N2507" s="5">
        <v>13358.9067</v>
      </c>
      <c r="O2507" s="5">
        <v>3072</v>
      </c>
      <c r="P2507" s="5">
        <v>4289.1473029999997</v>
      </c>
      <c r="Q2507" s="5">
        <v>8551</v>
      </c>
      <c r="R2507" s="5">
        <v>11938.964379999999</v>
      </c>
      <c r="S2507" s="5">
        <v>126</v>
      </c>
      <c r="T2507" s="5">
        <v>175.92205730000001</v>
      </c>
      <c r="U2507">
        <v>505</v>
      </c>
      <c r="V2507">
        <v>241</v>
      </c>
      <c r="W2507">
        <v>386</v>
      </c>
      <c r="X2507">
        <v>96</v>
      </c>
      <c r="Y2507">
        <v>62</v>
      </c>
      <c r="Z2507">
        <v>20</v>
      </c>
      <c r="AA2507">
        <v>88</v>
      </c>
      <c r="AB2507">
        <v>43</v>
      </c>
      <c r="AC2507">
        <v>14</v>
      </c>
      <c r="AD2507">
        <v>65</v>
      </c>
      <c r="AE2507">
        <v>81</v>
      </c>
      <c r="AF2507">
        <v>31</v>
      </c>
      <c r="AG2507">
        <v>111</v>
      </c>
      <c r="AH2507">
        <v>1033.9166666666665</v>
      </c>
      <c r="AI2507">
        <v>2014.3166666666664</v>
      </c>
      <c r="AJ2507">
        <v>2561.833333333333</v>
      </c>
      <c r="AK2507">
        <v>1021</v>
      </c>
      <c r="AL2507">
        <v>0.95970049202442198</v>
      </c>
      <c r="AM2507">
        <f t="shared" si="741"/>
        <v>1</v>
      </c>
      <c r="AN2507">
        <f t="shared" si="742"/>
        <v>979.85420235693482</v>
      </c>
      <c r="AO2507">
        <v>15.37</v>
      </c>
      <c r="AP2507">
        <f t="shared" si="743"/>
        <v>14.750596562415366</v>
      </c>
      <c r="AQ2507">
        <v>3.27</v>
      </c>
      <c r="AR2507">
        <v>6430</v>
      </c>
      <c r="AS2507">
        <v>5.0737861885996933</v>
      </c>
      <c r="AT2507">
        <v>0.81941950204201219</v>
      </c>
      <c r="AU2507">
        <f t="shared" si="744"/>
        <v>4.1575593521299998</v>
      </c>
      <c r="AV2507">
        <f t="shared" si="745"/>
        <v>2.4582585061260365</v>
      </c>
      <c r="AW2507">
        <f t="shared" si="746"/>
        <v>5.7359365142940852</v>
      </c>
      <c r="AX2507">
        <f t="shared" si="749"/>
        <v>8.1941950204201213</v>
      </c>
      <c r="AY2507" s="4">
        <v>0.1</v>
      </c>
      <c r="AZ2507">
        <v>35</v>
      </c>
      <c r="BA2507" s="1">
        <f t="shared" si="747"/>
        <v>0.10368970511989745</v>
      </c>
      <c r="BB2507">
        <v>0.46097500000000002</v>
      </c>
      <c r="BC2507">
        <v>4.8224999999999997E-2</v>
      </c>
      <c r="BD2507">
        <v>6.43E-3</v>
      </c>
      <c r="BE2507">
        <v>160000</v>
      </c>
      <c r="BF2507">
        <f t="shared" si="750"/>
        <v>74.400000000000006</v>
      </c>
      <c r="BG2507" s="7">
        <f t="shared" si="751"/>
        <v>0.78884137209302341</v>
      </c>
      <c r="BH2507" s="8">
        <f t="shared" si="752"/>
        <v>1.5776827441860468</v>
      </c>
      <c r="BI2507" s="7">
        <f t="shared" si="753"/>
        <v>2.36652411627907</v>
      </c>
      <c r="BJ2507">
        <v>340.8</v>
      </c>
      <c r="BK2507">
        <v>6390</v>
      </c>
      <c r="BL2507">
        <v>0.12</v>
      </c>
      <c r="BM2507">
        <v>0.11</v>
      </c>
      <c r="BN2507" s="3">
        <f t="shared" si="748"/>
        <v>5.8816213919280359E-2</v>
      </c>
      <c r="BO2507" s="3">
        <f t="shared" si="754"/>
        <v>8.8676008437894152E-2</v>
      </c>
      <c r="BP2507" s="3">
        <f t="shared" si="755"/>
        <v>7.7749503998088665E-2</v>
      </c>
      <c r="BQ2507" s="3">
        <f t="shared" si="756"/>
        <v>0.11463157578499962</v>
      </c>
      <c r="BR2507">
        <f t="shared" si="757"/>
        <v>6.9655757871271026E-2</v>
      </c>
      <c r="BS2507">
        <f t="shared" si="758"/>
        <v>0.10036127776573799</v>
      </c>
      <c r="BT2507" s="5">
        <f t="shared" si="759"/>
        <v>463.70775671991288</v>
      </c>
    </row>
    <row r="2508" spans="1:72" x14ac:dyDescent="0.2">
      <c r="A2508">
        <v>1</v>
      </c>
      <c r="B2508">
        <v>48035</v>
      </c>
      <c r="C2508" t="s">
        <v>8</v>
      </c>
      <c r="D2508">
        <v>48</v>
      </c>
      <c r="E2508" t="s">
        <v>9</v>
      </c>
      <c r="F2508" t="s">
        <v>10</v>
      </c>
      <c r="G2508" t="s">
        <v>30</v>
      </c>
      <c r="H2508">
        <v>35</v>
      </c>
      <c r="I2508">
        <v>1548</v>
      </c>
      <c r="J2508">
        <v>457</v>
      </c>
      <c r="K2508">
        <v>556</v>
      </c>
      <c r="L2508">
        <v>235</v>
      </c>
      <c r="M2508" s="5">
        <v>21767</v>
      </c>
      <c r="N2508" s="5">
        <v>30391.233509999998</v>
      </c>
      <c r="O2508" s="5">
        <v>5120.8</v>
      </c>
      <c r="P2508" s="5">
        <v>7149.695804</v>
      </c>
      <c r="Q2508" s="5">
        <v>12058</v>
      </c>
      <c r="R2508" s="5">
        <v>16835.461650000001</v>
      </c>
      <c r="S2508" s="5">
        <v>210</v>
      </c>
      <c r="T2508" s="5">
        <v>293.20342890000001</v>
      </c>
      <c r="U2508">
        <v>1067</v>
      </c>
      <c r="V2508">
        <v>416</v>
      </c>
      <c r="W2508">
        <v>510</v>
      </c>
      <c r="X2508">
        <v>164</v>
      </c>
      <c r="Y2508">
        <v>62</v>
      </c>
      <c r="Z2508">
        <v>20</v>
      </c>
      <c r="AA2508">
        <v>88</v>
      </c>
      <c r="AB2508">
        <v>43</v>
      </c>
      <c r="AC2508">
        <v>14</v>
      </c>
      <c r="AD2508">
        <v>65</v>
      </c>
      <c r="AE2508">
        <v>81</v>
      </c>
      <c r="AF2508">
        <v>31</v>
      </c>
      <c r="AG2508">
        <v>111</v>
      </c>
      <c r="AH2508">
        <v>1033.9166666666665</v>
      </c>
      <c r="AI2508">
        <v>2014.3166666666664</v>
      </c>
      <c r="AJ2508">
        <v>2561.833333333333</v>
      </c>
      <c r="AK2508">
        <v>1021</v>
      </c>
      <c r="AL2508">
        <v>0.94136589527130099</v>
      </c>
      <c r="AM2508">
        <f t="shared" si="741"/>
        <v>1</v>
      </c>
      <c r="AN2508">
        <f t="shared" si="742"/>
        <v>961.13457907199836</v>
      </c>
      <c r="AO2508">
        <v>15.37</v>
      </c>
      <c r="AP2508">
        <f t="shared" si="743"/>
        <v>14.468793810319896</v>
      </c>
      <c r="AQ2508">
        <v>3.27</v>
      </c>
      <c r="AR2508">
        <v>6430</v>
      </c>
      <c r="AS2508">
        <v>5.0737861885996933</v>
      </c>
      <c r="AT2508">
        <v>0.800833718541343</v>
      </c>
      <c r="AU2508">
        <f t="shared" si="744"/>
        <v>4.0632590605000001</v>
      </c>
      <c r="AV2508">
        <f t="shared" si="745"/>
        <v>2.4025011556240292</v>
      </c>
      <c r="AW2508">
        <f t="shared" si="746"/>
        <v>5.6058360297894012</v>
      </c>
      <c r="AX2508">
        <f t="shared" si="749"/>
        <v>8.0083371854134295</v>
      </c>
      <c r="AY2508" s="4">
        <v>0.1</v>
      </c>
      <c r="AZ2508">
        <v>35</v>
      </c>
      <c r="BA2508" s="1">
        <f t="shared" si="747"/>
        <v>0.10368970511989745</v>
      </c>
      <c r="BB2508">
        <v>0.46097500000000002</v>
      </c>
      <c r="BC2508">
        <v>4.8224999999999997E-2</v>
      </c>
      <c r="BD2508">
        <v>6.43E-3</v>
      </c>
      <c r="BE2508">
        <v>160000</v>
      </c>
      <c r="BF2508">
        <f t="shared" si="750"/>
        <v>74.400000000000006</v>
      </c>
      <c r="BG2508" s="7">
        <f t="shared" si="751"/>
        <v>0.78884137209302341</v>
      </c>
      <c r="BH2508" s="8">
        <f t="shared" si="752"/>
        <v>1.5776827441860468</v>
      </c>
      <c r="BI2508" s="7">
        <f t="shared" si="753"/>
        <v>2.36652411627907</v>
      </c>
      <c r="BJ2508">
        <v>340.8</v>
      </c>
      <c r="BK2508">
        <v>6390</v>
      </c>
      <c r="BL2508">
        <v>0.12</v>
      </c>
      <c r="BM2508">
        <v>0.11</v>
      </c>
      <c r="BN2508" s="3">
        <f t="shared" si="748"/>
        <v>5.7659403074904213E-2</v>
      </c>
      <c r="BO2508" s="3">
        <f t="shared" si="754"/>
        <v>8.8547729664817415E-2</v>
      </c>
      <c r="BP2508" s="3">
        <f t="shared" si="755"/>
        <v>7.7869056336464917E-2</v>
      </c>
      <c r="BQ2508" s="3">
        <f t="shared" si="756"/>
        <v>0.11391458200801076</v>
      </c>
      <c r="BR2508">
        <f t="shared" si="757"/>
        <v>6.9527479098194289E-2</v>
      </c>
      <c r="BS2508">
        <f t="shared" si="758"/>
        <v>0.10023299899266126</v>
      </c>
      <c r="BT2508" s="5">
        <f t="shared" si="759"/>
        <v>463.70775671991288</v>
      </c>
    </row>
    <row r="2509" spans="1:72" x14ac:dyDescent="0.2">
      <c r="A2509">
        <v>18</v>
      </c>
      <c r="B2509">
        <v>48037</v>
      </c>
      <c r="C2509" t="s">
        <v>1593</v>
      </c>
      <c r="D2509">
        <v>48</v>
      </c>
      <c r="E2509" t="s">
        <v>9</v>
      </c>
      <c r="F2509" t="s">
        <v>10</v>
      </c>
      <c r="G2509" t="s">
        <v>1654</v>
      </c>
      <c r="H2509">
        <v>37</v>
      </c>
      <c r="I2509">
        <v>1282</v>
      </c>
      <c r="J2509">
        <v>456</v>
      </c>
      <c r="K2509">
        <v>534</v>
      </c>
      <c r="L2509">
        <v>185</v>
      </c>
      <c r="M2509" s="5">
        <v>18839</v>
      </c>
      <c r="N2509" s="5">
        <v>26303.13999</v>
      </c>
      <c r="O2509" s="5">
        <v>5598.2</v>
      </c>
      <c r="P2509" s="5">
        <v>7816.2449319999996</v>
      </c>
      <c r="Q2509" s="5">
        <v>12196</v>
      </c>
      <c r="R2509" s="5">
        <v>17028.138190000001</v>
      </c>
      <c r="S2509" s="5">
        <v>171</v>
      </c>
      <c r="T2509" s="5">
        <v>238.7513635</v>
      </c>
      <c r="U2509">
        <v>890</v>
      </c>
      <c r="V2509">
        <v>437</v>
      </c>
      <c r="W2509">
        <v>505</v>
      </c>
      <c r="X2509">
        <v>131</v>
      </c>
      <c r="Y2509">
        <v>62</v>
      </c>
      <c r="Z2509">
        <v>20</v>
      </c>
      <c r="AA2509">
        <v>88</v>
      </c>
      <c r="AB2509">
        <v>43</v>
      </c>
      <c r="AC2509">
        <v>14</v>
      </c>
      <c r="AD2509">
        <v>65</v>
      </c>
      <c r="AE2509">
        <v>81</v>
      </c>
      <c r="AF2509">
        <v>31</v>
      </c>
      <c r="AG2509">
        <v>111</v>
      </c>
      <c r="AH2509">
        <v>1033.9166666666665</v>
      </c>
      <c r="AI2509">
        <v>2014.3166666666664</v>
      </c>
      <c r="AJ2509">
        <v>2561.833333333333</v>
      </c>
      <c r="AK2509">
        <v>1021</v>
      </c>
      <c r="AL2509">
        <v>0.93834725929343199</v>
      </c>
      <c r="AM2509">
        <f t="shared" si="741"/>
        <v>1</v>
      </c>
      <c r="AN2509">
        <f t="shared" si="742"/>
        <v>958.05255173859405</v>
      </c>
      <c r="AO2509">
        <v>15.37</v>
      </c>
      <c r="AP2509">
        <f t="shared" si="743"/>
        <v>14.422397375340049</v>
      </c>
      <c r="AQ2509">
        <v>3.27</v>
      </c>
      <c r="AR2509">
        <v>6430</v>
      </c>
      <c r="AS2509">
        <v>5.0737861885996933</v>
      </c>
      <c r="AT2509">
        <v>0.87036534626004392</v>
      </c>
      <c r="AU2509">
        <f t="shared" si="744"/>
        <v>4.4160476728900004</v>
      </c>
      <c r="AV2509">
        <f t="shared" si="745"/>
        <v>2.6110960387801319</v>
      </c>
      <c r="AW2509">
        <f t="shared" si="746"/>
        <v>6.0925574238203071</v>
      </c>
      <c r="AX2509">
        <f t="shared" si="749"/>
        <v>8.7036534626004389</v>
      </c>
      <c r="AY2509" s="4">
        <v>0.1</v>
      </c>
      <c r="AZ2509">
        <v>35</v>
      </c>
      <c r="BA2509" s="1">
        <f t="shared" si="747"/>
        <v>0.10368970511989745</v>
      </c>
      <c r="BB2509">
        <v>0.3911</v>
      </c>
      <c r="BC2509">
        <v>4.8224999999999997E-2</v>
      </c>
      <c r="BD2509">
        <v>6.43E-3</v>
      </c>
      <c r="BE2509">
        <v>160000</v>
      </c>
      <c r="BF2509">
        <f t="shared" si="750"/>
        <v>74.400000000000006</v>
      </c>
      <c r="BG2509" s="7">
        <f t="shared" si="751"/>
        <v>0.78884137209302341</v>
      </c>
      <c r="BH2509" s="8">
        <f t="shared" si="752"/>
        <v>1.5776827441860468</v>
      </c>
      <c r="BI2509" s="7">
        <f t="shared" si="753"/>
        <v>2.36652411627907</v>
      </c>
      <c r="BJ2509">
        <v>340.8</v>
      </c>
      <c r="BK2509">
        <v>6390</v>
      </c>
      <c r="BL2509">
        <v>0.12</v>
      </c>
      <c r="BM2509">
        <v>0.11</v>
      </c>
      <c r="BN2509" s="3">
        <f t="shared" si="748"/>
        <v>6.4870495516062998E-2</v>
      </c>
      <c r="BO2509" s="3">
        <f t="shared" si="754"/>
        <v>9.5556752818571761E-2</v>
      </c>
      <c r="BP2509" s="3">
        <f t="shared" si="755"/>
        <v>8.3950913811245337E-2</v>
      </c>
      <c r="BQ2509" s="3">
        <f t="shared" si="756"/>
        <v>0.12312605804640989</v>
      </c>
      <c r="BR2509">
        <f t="shared" si="757"/>
        <v>7.6530232903968376E-2</v>
      </c>
      <c r="BS2509">
        <f t="shared" si="758"/>
        <v>0.10724671413933798</v>
      </c>
      <c r="BT2509" s="5">
        <f t="shared" si="759"/>
        <v>463.91809179611823</v>
      </c>
    </row>
    <row r="2510" spans="1:72" x14ac:dyDescent="0.2">
      <c r="A2510">
        <v>1</v>
      </c>
      <c r="B2510">
        <v>48039</v>
      </c>
      <c r="C2510" t="s">
        <v>8</v>
      </c>
      <c r="D2510">
        <v>48</v>
      </c>
      <c r="E2510" t="s">
        <v>9</v>
      </c>
      <c r="F2510" t="s">
        <v>10</v>
      </c>
      <c r="G2510" t="s">
        <v>112</v>
      </c>
      <c r="H2510">
        <v>39</v>
      </c>
      <c r="I2510">
        <v>4766</v>
      </c>
      <c r="J2510">
        <v>541</v>
      </c>
      <c r="K2510">
        <v>2054</v>
      </c>
      <c r="L2510">
        <v>557</v>
      </c>
      <c r="M2510" s="5">
        <v>41295</v>
      </c>
      <c r="N2510" s="5">
        <v>57656.359989999997</v>
      </c>
      <c r="O2510" s="5">
        <v>2468.1999999999998</v>
      </c>
      <c r="P2510" s="5">
        <v>3446.1176350000001</v>
      </c>
      <c r="Q2510" s="5">
        <v>28522</v>
      </c>
      <c r="R2510" s="5">
        <v>39822.61047</v>
      </c>
      <c r="S2510" s="5">
        <v>434</v>
      </c>
      <c r="T2510" s="5">
        <v>605.95375309999997</v>
      </c>
      <c r="U2510">
        <v>1565</v>
      </c>
      <c r="V2510">
        <v>271</v>
      </c>
      <c r="W2510">
        <v>850</v>
      </c>
      <c r="X2510">
        <v>190</v>
      </c>
      <c r="Y2510">
        <v>62</v>
      </c>
      <c r="Z2510">
        <v>20</v>
      </c>
      <c r="AA2510">
        <v>88</v>
      </c>
      <c r="AB2510">
        <v>43</v>
      </c>
      <c r="AC2510">
        <v>14</v>
      </c>
      <c r="AD2510">
        <v>65</v>
      </c>
      <c r="AE2510">
        <v>81</v>
      </c>
      <c r="AF2510">
        <v>31</v>
      </c>
      <c r="AG2510">
        <v>111</v>
      </c>
      <c r="AH2510">
        <v>1033.9166666666665</v>
      </c>
      <c r="AI2510">
        <v>2014.3166666666664</v>
      </c>
      <c r="AJ2510">
        <v>2561.833333333333</v>
      </c>
      <c r="AK2510">
        <v>1021</v>
      </c>
      <c r="AL2510">
        <v>0.92444405896323101</v>
      </c>
      <c r="AM2510">
        <f t="shared" si="741"/>
        <v>1</v>
      </c>
      <c r="AN2510">
        <f t="shared" si="742"/>
        <v>943.8573842014589</v>
      </c>
      <c r="AO2510">
        <v>15.37</v>
      </c>
      <c r="AP2510">
        <f t="shared" si="743"/>
        <v>14.20870518626486</v>
      </c>
      <c r="AQ2510">
        <v>3.27</v>
      </c>
      <c r="AR2510">
        <v>6430</v>
      </c>
      <c r="AS2510">
        <v>5.0737861885996933</v>
      </c>
      <c r="AT2510">
        <v>0.83106075461641404</v>
      </c>
      <c r="AU2510">
        <f t="shared" si="744"/>
        <v>4.2166245786600003</v>
      </c>
      <c r="AV2510">
        <f t="shared" si="745"/>
        <v>2.493182263849242</v>
      </c>
      <c r="AW2510">
        <f t="shared" si="746"/>
        <v>5.8174252823148986</v>
      </c>
      <c r="AX2510">
        <f t="shared" si="749"/>
        <v>8.3106075461641407</v>
      </c>
      <c r="AY2510" s="4">
        <v>0.1</v>
      </c>
      <c r="AZ2510">
        <v>35</v>
      </c>
      <c r="BA2510" s="1">
        <f t="shared" si="747"/>
        <v>0.10368970511989745</v>
      </c>
      <c r="BB2510">
        <v>0.46097500000000002</v>
      </c>
      <c r="BC2510">
        <v>4.8224999999999997E-2</v>
      </c>
      <c r="BD2510">
        <v>6.43E-3</v>
      </c>
      <c r="BE2510">
        <v>160000</v>
      </c>
      <c r="BF2510">
        <f t="shared" si="750"/>
        <v>74.400000000000006</v>
      </c>
      <c r="BG2510" s="7">
        <f t="shared" si="751"/>
        <v>0.78884137209302341</v>
      </c>
      <c r="BH2510" s="8">
        <f t="shared" si="752"/>
        <v>1.5776827441860468</v>
      </c>
      <c r="BI2510" s="7">
        <f t="shared" si="753"/>
        <v>2.36652411627907</v>
      </c>
      <c r="BJ2510">
        <v>340.8</v>
      </c>
      <c r="BK2510">
        <v>6390</v>
      </c>
      <c r="BL2510">
        <v>0.12</v>
      </c>
      <c r="BM2510">
        <v>0.11</v>
      </c>
      <c r="BN2510" s="3">
        <f t="shared" si="748"/>
        <v>5.8137498722897155E-2</v>
      </c>
      <c r="BO2510" s="3">
        <f t="shared" si="754"/>
        <v>9.0528773443518645E-2</v>
      </c>
      <c r="BP2510" s="3">
        <f t="shared" si="755"/>
        <v>7.944703935928546E-2</v>
      </c>
      <c r="BQ2510" s="3">
        <f t="shared" si="756"/>
        <v>0.11685308392457026</v>
      </c>
      <c r="BR2510">
        <f t="shared" si="757"/>
        <v>7.1508522876895519E-2</v>
      </c>
      <c r="BS2510">
        <f t="shared" si="758"/>
        <v>0.10221404277136249</v>
      </c>
      <c r="BT2510" s="5">
        <f t="shared" si="759"/>
        <v>463.70775671991288</v>
      </c>
    </row>
    <row r="2511" spans="1:72" x14ac:dyDescent="0.2">
      <c r="A2511">
        <v>12</v>
      </c>
      <c r="B2511">
        <v>48041</v>
      </c>
      <c r="C2511" t="s">
        <v>1005</v>
      </c>
      <c r="D2511">
        <v>48</v>
      </c>
      <c r="E2511" t="s">
        <v>9</v>
      </c>
      <c r="F2511" t="s">
        <v>10</v>
      </c>
      <c r="G2511" t="s">
        <v>1033</v>
      </c>
      <c r="H2511">
        <v>41</v>
      </c>
      <c r="I2511">
        <v>1299</v>
      </c>
      <c r="J2511">
        <v>462</v>
      </c>
      <c r="K2511">
        <v>580</v>
      </c>
      <c r="L2511">
        <v>220</v>
      </c>
      <c r="M2511" s="5">
        <v>20978</v>
      </c>
      <c r="N2511" s="5">
        <v>29289.626339999999</v>
      </c>
      <c r="O2511" s="5">
        <v>5110.3999999999996</v>
      </c>
      <c r="P2511" s="5">
        <v>7135.1752530000003</v>
      </c>
      <c r="Q2511" s="5">
        <v>12939</v>
      </c>
      <c r="R2511" s="5">
        <v>18065.519840000001</v>
      </c>
      <c r="S2511" s="5">
        <v>200</v>
      </c>
      <c r="T2511" s="5">
        <v>279.24136090000002</v>
      </c>
      <c r="U2511">
        <v>946</v>
      </c>
      <c r="V2511">
        <v>462</v>
      </c>
      <c r="W2511">
        <v>550</v>
      </c>
      <c r="X2511">
        <v>148</v>
      </c>
      <c r="Y2511">
        <v>62</v>
      </c>
      <c r="Z2511">
        <v>20</v>
      </c>
      <c r="AA2511">
        <v>88</v>
      </c>
      <c r="AB2511">
        <v>43</v>
      </c>
      <c r="AC2511">
        <v>14</v>
      </c>
      <c r="AD2511">
        <v>65</v>
      </c>
      <c r="AE2511">
        <v>81</v>
      </c>
      <c r="AF2511">
        <v>31</v>
      </c>
      <c r="AG2511">
        <v>111</v>
      </c>
      <c r="AH2511">
        <v>1033.9166666666665</v>
      </c>
      <c r="AI2511">
        <v>2014.3166666666664</v>
      </c>
      <c r="AJ2511">
        <v>2561.833333333333</v>
      </c>
      <c r="AK2511">
        <v>1021</v>
      </c>
      <c r="AL2511">
        <v>0.931107594416692</v>
      </c>
      <c r="AM2511">
        <f t="shared" si="741"/>
        <v>1</v>
      </c>
      <c r="AN2511">
        <f t="shared" si="742"/>
        <v>950.66085389944249</v>
      </c>
      <c r="AO2511">
        <v>15.37</v>
      </c>
      <c r="AP2511">
        <f t="shared" si="743"/>
        <v>14.311123726184555</v>
      </c>
      <c r="AQ2511">
        <v>3.27</v>
      </c>
      <c r="AR2511">
        <v>6430</v>
      </c>
      <c r="AS2511">
        <v>5.0737861885996933</v>
      </c>
      <c r="AT2511">
        <v>0.82579712944237593</v>
      </c>
      <c r="AU2511">
        <f t="shared" si="744"/>
        <v>4.18991806995</v>
      </c>
      <c r="AV2511">
        <f t="shared" si="745"/>
        <v>2.4773913883271277</v>
      </c>
      <c r="AW2511">
        <f t="shared" si="746"/>
        <v>5.7805799060966319</v>
      </c>
      <c r="AX2511">
        <f t="shared" si="749"/>
        <v>8.2579712944237595</v>
      </c>
      <c r="AY2511" s="4">
        <v>0.1</v>
      </c>
      <c r="AZ2511">
        <v>35</v>
      </c>
      <c r="BA2511" s="1">
        <f t="shared" si="747"/>
        <v>0.10368970511989745</v>
      </c>
      <c r="BB2511">
        <v>0.46989999999999998</v>
      </c>
      <c r="BC2511">
        <v>4.8224999999999997E-2</v>
      </c>
      <c r="BD2511">
        <v>6.43E-3</v>
      </c>
      <c r="BE2511">
        <v>160000</v>
      </c>
      <c r="BF2511">
        <f t="shared" si="750"/>
        <v>74.400000000000006</v>
      </c>
      <c r="BG2511" s="7">
        <f t="shared" si="751"/>
        <v>0.78884137209302341</v>
      </c>
      <c r="BH2511" s="8">
        <f t="shared" si="752"/>
        <v>1.5776827441860468</v>
      </c>
      <c r="BI2511" s="7">
        <f t="shared" si="753"/>
        <v>2.36652411627907</v>
      </c>
      <c r="BJ2511">
        <v>340.8</v>
      </c>
      <c r="BK2511">
        <v>6390</v>
      </c>
      <c r="BL2511">
        <v>0.12</v>
      </c>
      <c r="BM2511">
        <v>0.11</v>
      </c>
      <c r="BN2511" s="3">
        <f t="shared" si="748"/>
        <v>5.7634881171960577E-2</v>
      </c>
      <c r="BO2511" s="3">
        <f t="shared" si="754"/>
        <v>8.8464392022974001E-2</v>
      </c>
      <c r="BP2511" s="3">
        <f t="shared" si="755"/>
        <v>7.7452845460138933E-2</v>
      </c>
      <c r="BQ2511" s="3">
        <f t="shared" si="756"/>
        <v>0.11462197425634026</v>
      </c>
      <c r="BR2511">
        <f t="shared" si="757"/>
        <v>6.944480794253452E-2</v>
      </c>
      <c r="BS2511">
        <f t="shared" si="758"/>
        <v>0.10014916255118729</v>
      </c>
      <c r="BT2511" s="5">
        <f t="shared" si="759"/>
        <v>463.68539627307439</v>
      </c>
    </row>
    <row r="2512" spans="1:72" x14ac:dyDescent="0.2">
      <c r="A2512">
        <v>1</v>
      </c>
      <c r="B2512">
        <v>48043</v>
      </c>
      <c r="C2512" t="s">
        <v>8</v>
      </c>
      <c r="D2512">
        <v>48</v>
      </c>
      <c r="E2512" t="s">
        <v>9</v>
      </c>
      <c r="F2512" t="s">
        <v>10</v>
      </c>
      <c r="G2512" t="s">
        <v>34</v>
      </c>
      <c r="H2512">
        <v>43</v>
      </c>
      <c r="I2512">
        <v>269</v>
      </c>
      <c r="J2512">
        <v>87</v>
      </c>
      <c r="K2512">
        <v>499</v>
      </c>
      <c r="L2512">
        <v>63</v>
      </c>
      <c r="M2512" s="5">
        <v>4480.2</v>
      </c>
      <c r="N2512" s="5">
        <v>6255.2857249999997</v>
      </c>
      <c r="O2512" s="5">
        <v>1531.6</v>
      </c>
      <c r="P2512" s="5">
        <v>2138.4303420000001</v>
      </c>
      <c r="Q2512" s="5">
        <v>12399</v>
      </c>
      <c r="R2512" s="5">
        <v>17311.568169999999</v>
      </c>
      <c r="S2512" s="5">
        <v>65</v>
      </c>
      <c r="T2512" s="5">
        <v>90.753442280000002</v>
      </c>
      <c r="U2512">
        <v>273</v>
      </c>
      <c r="V2512">
        <v>124</v>
      </c>
      <c r="W2512">
        <v>520</v>
      </c>
      <c r="X2512">
        <v>61</v>
      </c>
      <c r="Y2512">
        <v>62</v>
      </c>
      <c r="Z2512">
        <v>20</v>
      </c>
      <c r="AA2512">
        <v>88</v>
      </c>
      <c r="AB2512">
        <v>43</v>
      </c>
      <c r="AC2512">
        <v>14</v>
      </c>
      <c r="AD2512">
        <v>65</v>
      </c>
      <c r="AE2512">
        <v>81</v>
      </c>
      <c r="AF2512">
        <v>31</v>
      </c>
      <c r="AG2512">
        <v>111</v>
      </c>
      <c r="AH2512">
        <v>1033.9166666666665</v>
      </c>
      <c r="AI2512">
        <v>2014.3166666666664</v>
      </c>
      <c r="AJ2512">
        <v>2561.833333333333</v>
      </c>
      <c r="AK2512">
        <v>1021</v>
      </c>
      <c r="AL2512">
        <v>0.96892966853072304</v>
      </c>
      <c r="AM2512">
        <f t="shared" si="741"/>
        <v>1</v>
      </c>
      <c r="AN2512">
        <f t="shared" si="742"/>
        <v>989.27719156986825</v>
      </c>
      <c r="AO2512">
        <v>15.37</v>
      </c>
      <c r="AP2512">
        <f t="shared" si="743"/>
        <v>14.892449005317212</v>
      </c>
      <c r="AQ2512">
        <v>3.27</v>
      </c>
      <c r="AR2512">
        <v>6430</v>
      </c>
      <c r="AS2512">
        <v>5.0737861885996933</v>
      </c>
      <c r="AT2512">
        <v>0.89235782965651034</v>
      </c>
      <c r="AU2512">
        <f t="shared" si="744"/>
        <v>4.5276328314000001</v>
      </c>
      <c r="AV2512">
        <f t="shared" si="745"/>
        <v>2.6770734889695311</v>
      </c>
      <c r="AW2512">
        <f t="shared" si="746"/>
        <v>6.2465048075955725</v>
      </c>
      <c r="AX2512">
        <f t="shared" si="749"/>
        <v>8.923578296565104</v>
      </c>
      <c r="AY2512" s="4">
        <v>0.1</v>
      </c>
      <c r="AZ2512">
        <v>35</v>
      </c>
      <c r="BA2512" s="1">
        <f t="shared" si="747"/>
        <v>0.10368970511989745</v>
      </c>
      <c r="BB2512">
        <v>0.46097500000000002</v>
      </c>
      <c r="BC2512">
        <v>4.8224999999999997E-2</v>
      </c>
      <c r="BD2512">
        <v>6.43E-3</v>
      </c>
      <c r="BE2512">
        <v>160000</v>
      </c>
      <c r="BF2512">
        <f t="shared" si="750"/>
        <v>74.400000000000006</v>
      </c>
      <c r="BG2512" s="7">
        <f t="shared" si="751"/>
        <v>0.78884137209302341</v>
      </c>
      <c r="BH2512" s="8">
        <f t="shared" si="752"/>
        <v>1.5776827441860468</v>
      </c>
      <c r="BI2512" s="7">
        <f t="shared" si="753"/>
        <v>2.36652411627907</v>
      </c>
      <c r="BJ2512">
        <v>340.8</v>
      </c>
      <c r="BK2512">
        <v>6390</v>
      </c>
      <c r="BL2512">
        <v>0.12</v>
      </c>
      <c r="BM2512">
        <v>0.11</v>
      </c>
      <c r="BN2512" s="3">
        <f t="shared" si="748"/>
        <v>6.147287414392498E-2</v>
      </c>
      <c r="BO2512" s="3">
        <f t="shared" si="754"/>
        <v>9.0902273150475305E-2</v>
      </c>
      <c r="BP2512" s="3">
        <f t="shared" si="755"/>
        <v>7.9003176578647388E-2</v>
      </c>
      <c r="BQ2512" s="3">
        <f t="shared" si="756"/>
        <v>0.11916820249148692</v>
      </c>
      <c r="BR2512">
        <f t="shared" si="757"/>
        <v>7.1882022583852193E-2</v>
      </c>
      <c r="BS2512">
        <f t="shared" si="758"/>
        <v>0.10258754247831915</v>
      </c>
      <c r="BT2512" s="5">
        <f t="shared" si="759"/>
        <v>463.70775671991288</v>
      </c>
    </row>
    <row r="2513" spans="1:72" x14ac:dyDescent="0.2">
      <c r="A2513">
        <v>18</v>
      </c>
      <c r="B2513">
        <v>48045</v>
      </c>
      <c r="C2513" t="s">
        <v>1593</v>
      </c>
      <c r="D2513">
        <v>48</v>
      </c>
      <c r="E2513" t="s">
        <v>9</v>
      </c>
      <c r="F2513" t="s">
        <v>10</v>
      </c>
      <c r="G2513" t="s">
        <v>1680</v>
      </c>
      <c r="H2513">
        <v>45</v>
      </c>
      <c r="I2513">
        <v>488</v>
      </c>
      <c r="J2513">
        <v>233</v>
      </c>
      <c r="K2513">
        <v>335</v>
      </c>
      <c r="L2513">
        <v>103</v>
      </c>
      <c r="M2513" s="5">
        <v>7726.9</v>
      </c>
      <c r="N2513" s="5">
        <v>10788.35036</v>
      </c>
      <c r="O2513" s="5">
        <v>3235.9</v>
      </c>
      <c r="P2513" s="5">
        <v>4517.9855980000002</v>
      </c>
      <c r="Q2513" s="5">
        <v>7968.5</v>
      </c>
      <c r="R2513" s="5">
        <v>11125.673919999999</v>
      </c>
      <c r="S2513" s="5">
        <v>99</v>
      </c>
      <c r="T2513" s="5">
        <v>138.22447360000001</v>
      </c>
      <c r="U2513">
        <v>474</v>
      </c>
      <c r="V2513">
        <v>265</v>
      </c>
      <c r="W2513">
        <v>366</v>
      </c>
      <c r="X2513">
        <v>86</v>
      </c>
      <c r="Y2513">
        <v>62</v>
      </c>
      <c r="Z2513">
        <v>20</v>
      </c>
      <c r="AA2513">
        <v>88</v>
      </c>
      <c r="AB2513">
        <v>43</v>
      </c>
      <c r="AC2513">
        <v>14</v>
      </c>
      <c r="AD2513">
        <v>65</v>
      </c>
      <c r="AE2513">
        <v>81</v>
      </c>
      <c r="AF2513">
        <v>31</v>
      </c>
      <c r="AG2513">
        <v>111</v>
      </c>
      <c r="AH2513">
        <v>1033.9166666666665</v>
      </c>
      <c r="AI2513">
        <v>2014.3166666666664</v>
      </c>
      <c r="AJ2513">
        <v>2561.833333333333</v>
      </c>
      <c r="AK2513">
        <v>1021</v>
      </c>
      <c r="AL2513">
        <v>0.96380768219629898</v>
      </c>
      <c r="AM2513">
        <f t="shared" si="741"/>
        <v>1</v>
      </c>
      <c r="AN2513">
        <f t="shared" si="742"/>
        <v>984.04764352242125</v>
      </c>
      <c r="AO2513">
        <v>15.37</v>
      </c>
      <c r="AP2513">
        <f t="shared" si="743"/>
        <v>14.813724075357115</v>
      </c>
      <c r="AQ2513">
        <v>3.27</v>
      </c>
      <c r="AR2513">
        <v>6430</v>
      </c>
      <c r="AS2513">
        <v>5.0737861885996933</v>
      </c>
      <c r="AT2513">
        <v>0.83186316159784102</v>
      </c>
      <c r="AU2513">
        <f t="shared" si="744"/>
        <v>4.2206958201200004</v>
      </c>
      <c r="AV2513">
        <f t="shared" si="745"/>
        <v>2.4955894847935229</v>
      </c>
      <c r="AW2513">
        <f t="shared" si="746"/>
        <v>5.823042131184887</v>
      </c>
      <c r="AX2513">
        <f t="shared" si="749"/>
        <v>8.3186316159784095</v>
      </c>
      <c r="AY2513" s="4">
        <v>0.1</v>
      </c>
      <c r="AZ2513">
        <v>35</v>
      </c>
      <c r="BA2513" s="1">
        <f t="shared" si="747"/>
        <v>0.10368970511989745</v>
      </c>
      <c r="BB2513">
        <v>0.3911</v>
      </c>
      <c r="BC2513">
        <v>4.8224999999999997E-2</v>
      </c>
      <c r="BD2513">
        <v>6.43E-3</v>
      </c>
      <c r="BE2513">
        <v>160000</v>
      </c>
      <c r="BF2513">
        <f t="shared" si="750"/>
        <v>74.400000000000006</v>
      </c>
      <c r="BG2513" s="7">
        <f t="shared" si="751"/>
        <v>0.78884137209302341</v>
      </c>
      <c r="BH2513" s="8">
        <f t="shared" si="752"/>
        <v>1.5776827441860468</v>
      </c>
      <c r="BI2513" s="7">
        <f t="shared" si="753"/>
        <v>2.36652411627907</v>
      </c>
      <c r="BJ2513">
        <v>340.8</v>
      </c>
      <c r="BK2513">
        <v>6390</v>
      </c>
      <c r="BL2513">
        <v>0.12</v>
      </c>
      <c r="BM2513">
        <v>0.11</v>
      </c>
      <c r="BN2513" s="3">
        <f t="shared" si="748"/>
        <v>6.4515351481848546E-2</v>
      </c>
      <c r="BO2513" s="3">
        <f t="shared" si="754"/>
        <v>9.4243758040494188E-2</v>
      </c>
      <c r="BP2513" s="3">
        <f t="shared" si="755"/>
        <v>8.3151324304344951E-2</v>
      </c>
      <c r="BQ2513" s="3">
        <f t="shared" si="756"/>
        <v>0.12059348520786375</v>
      </c>
      <c r="BR2513">
        <f t="shared" si="757"/>
        <v>7.5217238125890803E-2</v>
      </c>
      <c r="BS2513">
        <f t="shared" si="758"/>
        <v>0.10593371936126041</v>
      </c>
      <c r="BT2513" s="5">
        <f t="shared" si="759"/>
        <v>463.91809179611823</v>
      </c>
    </row>
    <row r="2514" spans="1:72" x14ac:dyDescent="0.2">
      <c r="A2514">
        <v>1</v>
      </c>
      <c r="B2514">
        <v>48047</v>
      </c>
      <c r="C2514" t="s">
        <v>8</v>
      </c>
      <c r="D2514">
        <v>48</v>
      </c>
      <c r="E2514" t="s">
        <v>9</v>
      </c>
      <c r="F2514" t="s">
        <v>10</v>
      </c>
      <c r="G2514" t="s">
        <v>76</v>
      </c>
      <c r="H2514">
        <v>47</v>
      </c>
      <c r="I2514">
        <v>544</v>
      </c>
      <c r="J2514">
        <v>151</v>
      </c>
      <c r="K2514">
        <v>538</v>
      </c>
      <c r="L2514">
        <v>88</v>
      </c>
      <c r="M2514" s="5">
        <v>7939.2</v>
      </c>
      <c r="N2514" s="5">
        <v>11084.76506</v>
      </c>
      <c r="O2514" s="5">
        <v>1798.3</v>
      </c>
      <c r="P2514" s="5">
        <v>2510.7986959999998</v>
      </c>
      <c r="Q2514" s="5">
        <v>11722</v>
      </c>
      <c r="R2514" s="5">
        <v>16366.336160000001</v>
      </c>
      <c r="S2514" s="5">
        <v>84</v>
      </c>
      <c r="T2514" s="5">
        <v>117.2813716</v>
      </c>
      <c r="U2514">
        <v>379</v>
      </c>
      <c r="V2514">
        <v>163</v>
      </c>
      <c r="W2514">
        <v>488</v>
      </c>
      <c r="X2514">
        <v>68</v>
      </c>
      <c r="Y2514">
        <v>62</v>
      </c>
      <c r="Z2514">
        <v>20</v>
      </c>
      <c r="AA2514">
        <v>88</v>
      </c>
      <c r="AB2514">
        <v>43</v>
      </c>
      <c r="AC2514">
        <v>14</v>
      </c>
      <c r="AD2514">
        <v>65</v>
      </c>
      <c r="AE2514">
        <v>81</v>
      </c>
      <c r="AF2514">
        <v>31</v>
      </c>
      <c r="AG2514">
        <v>111</v>
      </c>
      <c r="AH2514">
        <v>1033.9166666666665</v>
      </c>
      <c r="AI2514">
        <v>2014.3166666666664</v>
      </c>
      <c r="AJ2514">
        <v>2561.833333333333</v>
      </c>
      <c r="AK2514">
        <v>1021</v>
      </c>
      <c r="AL2514">
        <v>0.93525925435517998</v>
      </c>
      <c r="AM2514">
        <f t="shared" si="741"/>
        <v>1</v>
      </c>
      <c r="AN2514">
        <f t="shared" si="742"/>
        <v>954.89969869663878</v>
      </c>
      <c r="AO2514">
        <v>15.37</v>
      </c>
      <c r="AP2514">
        <f t="shared" si="743"/>
        <v>14.374934739439116</v>
      </c>
      <c r="AQ2514">
        <v>3.27</v>
      </c>
      <c r="AR2514">
        <v>6430</v>
      </c>
      <c r="AS2514">
        <v>5.0737861885996933</v>
      </c>
      <c r="AT2514">
        <v>0.85690093020059332</v>
      </c>
      <c r="AU2514">
        <f t="shared" si="744"/>
        <v>4.3477321046500004</v>
      </c>
      <c r="AV2514">
        <f t="shared" si="745"/>
        <v>2.5707027906017799</v>
      </c>
      <c r="AW2514">
        <f t="shared" si="746"/>
        <v>5.9983065114041532</v>
      </c>
      <c r="AX2514">
        <f t="shared" si="749"/>
        <v>8.5690093020059326</v>
      </c>
      <c r="AY2514" s="4">
        <v>0.1</v>
      </c>
      <c r="AZ2514">
        <v>35</v>
      </c>
      <c r="BA2514" s="1">
        <f t="shared" si="747"/>
        <v>0.10368970511989745</v>
      </c>
      <c r="BB2514">
        <v>0.46097500000000002</v>
      </c>
      <c r="BC2514">
        <v>4.8224999999999997E-2</v>
      </c>
      <c r="BD2514">
        <v>6.43E-3</v>
      </c>
      <c r="BE2514">
        <v>160000</v>
      </c>
      <c r="BF2514">
        <f t="shared" si="750"/>
        <v>74.400000000000006</v>
      </c>
      <c r="BG2514" s="7">
        <f t="shared" si="751"/>
        <v>0.78884137209302341</v>
      </c>
      <c r="BH2514" s="8">
        <f t="shared" si="752"/>
        <v>1.5776827441860468</v>
      </c>
      <c r="BI2514" s="7">
        <f t="shared" si="753"/>
        <v>2.36652411627907</v>
      </c>
      <c r="BJ2514">
        <v>340.8</v>
      </c>
      <c r="BK2514">
        <v>6390</v>
      </c>
      <c r="BL2514">
        <v>0.12</v>
      </c>
      <c r="BM2514">
        <v>0.11</v>
      </c>
      <c r="BN2514" s="3">
        <f t="shared" si="748"/>
        <v>5.9305224945037517E-2</v>
      </c>
      <c r="BO2514" s="3">
        <f t="shared" si="754"/>
        <v>8.9007776801795724E-2</v>
      </c>
      <c r="BP2514" s="3">
        <f t="shared" si="755"/>
        <v>7.758147831246566E-2</v>
      </c>
      <c r="BQ2514" s="3">
        <f t="shared" si="756"/>
        <v>0.11615058918079436</v>
      </c>
      <c r="BR2514">
        <f t="shared" si="757"/>
        <v>6.9987526235172598E-2</v>
      </c>
      <c r="BS2514">
        <f t="shared" si="758"/>
        <v>0.10069304612963957</v>
      </c>
      <c r="BT2514" s="5">
        <f t="shared" si="759"/>
        <v>463.70775671991288</v>
      </c>
    </row>
    <row r="2515" spans="1:72" x14ac:dyDescent="0.2">
      <c r="A2515">
        <v>1</v>
      </c>
      <c r="B2515">
        <v>48049</v>
      </c>
      <c r="C2515" t="s">
        <v>8</v>
      </c>
      <c r="D2515">
        <v>48</v>
      </c>
      <c r="E2515" t="s">
        <v>9</v>
      </c>
      <c r="F2515" t="s">
        <v>10</v>
      </c>
      <c r="G2515" t="s">
        <v>78</v>
      </c>
      <c r="H2515">
        <v>49</v>
      </c>
      <c r="I2515">
        <v>792</v>
      </c>
      <c r="J2515">
        <v>327</v>
      </c>
      <c r="K2515">
        <v>428</v>
      </c>
      <c r="L2515">
        <v>129</v>
      </c>
      <c r="M2515" s="5">
        <v>12930</v>
      </c>
      <c r="N2515" s="5">
        <v>18052.953979999998</v>
      </c>
      <c r="O2515" s="5">
        <v>4251.8999999999996</v>
      </c>
      <c r="P2515" s="5">
        <v>5936.5317109999996</v>
      </c>
      <c r="Q2515" s="5">
        <v>10079</v>
      </c>
      <c r="R2515" s="5">
        <v>14072.36838</v>
      </c>
      <c r="S2515" s="5">
        <v>126</v>
      </c>
      <c r="T2515" s="5">
        <v>175.92205730000001</v>
      </c>
      <c r="U2515">
        <v>680</v>
      </c>
      <c r="V2515">
        <v>348</v>
      </c>
      <c r="W2515">
        <v>445</v>
      </c>
      <c r="X2515">
        <v>111</v>
      </c>
      <c r="Y2515">
        <v>62</v>
      </c>
      <c r="Z2515">
        <v>20</v>
      </c>
      <c r="AA2515">
        <v>88</v>
      </c>
      <c r="AB2515">
        <v>43</v>
      </c>
      <c r="AC2515">
        <v>14</v>
      </c>
      <c r="AD2515">
        <v>65</v>
      </c>
      <c r="AE2515">
        <v>81</v>
      </c>
      <c r="AF2515">
        <v>31</v>
      </c>
      <c r="AG2515">
        <v>111</v>
      </c>
      <c r="AH2515">
        <v>1033.9166666666665</v>
      </c>
      <c r="AI2515">
        <v>2014.3166666666664</v>
      </c>
      <c r="AJ2515">
        <v>2561.833333333333</v>
      </c>
      <c r="AK2515">
        <v>1021</v>
      </c>
      <c r="AL2515">
        <v>0.94544421743463603</v>
      </c>
      <c r="AM2515">
        <f t="shared" si="741"/>
        <v>1</v>
      </c>
      <c r="AN2515">
        <f t="shared" si="742"/>
        <v>965.29854600076339</v>
      </c>
      <c r="AO2515">
        <v>15.37</v>
      </c>
      <c r="AP2515">
        <f t="shared" si="743"/>
        <v>14.531477621970355</v>
      </c>
      <c r="AQ2515">
        <v>3.27</v>
      </c>
      <c r="AR2515">
        <v>6430</v>
      </c>
      <c r="AS2515">
        <v>5.0737861885996933</v>
      </c>
      <c r="AT2515">
        <v>0.81700273281008207</v>
      </c>
      <c r="AU2515">
        <f t="shared" si="744"/>
        <v>4.1452971817800002</v>
      </c>
      <c r="AV2515">
        <f t="shared" si="745"/>
        <v>2.4510081984302463</v>
      </c>
      <c r="AW2515">
        <f t="shared" si="746"/>
        <v>5.7190191296705741</v>
      </c>
      <c r="AX2515">
        <f t="shared" si="749"/>
        <v>8.1700273281008204</v>
      </c>
      <c r="AY2515" s="4">
        <v>0.1</v>
      </c>
      <c r="AZ2515">
        <v>35</v>
      </c>
      <c r="BA2515" s="1">
        <f t="shared" si="747"/>
        <v>0.10368970511989745</v>
      </c>
      <c r="BB2515">
        <v>0.46097500000000002</v>
      </c>
      <c r="BC2515">
        <v>4.8224999999999997E-2</v>
      </c>
      <c r="BD2515">
        <v>6.43E-3</v>
      </c>
      <c r="BE2515">
        <v>160000</v>
      </c>
      <c r="BF2515">
        <f t="shared" si="750"/>
        <v>74.400000000000006</v>
      </c>
      <c r="BG2515" s="7">
        <f t="shared" si="751"/>
        <v>0.78884137209302341</v>
      </c>
      <c r="BH2515" s="8">
        <f t="shared" si="752"/>
        <v>1.5776827441860468</v>
      </c>
      <c r="BI2515" s="7">
        <f t="shared" si="753"/>
        <v>2.36652411627907</v>
      </c>
      <c r="BJ2515">
        <v>340.8</v>
      </c>
      <c r="BK2515">
        <v>6390</v>
      </c>
      <c r="BL2515">
        <v>0.12</v>
      </c>
      <c r="BM2515">
        <v>0.11</v>
      </c>
      <c r="BN2515" s="3">
        <f t="shared" si="748"/>
        <v>5.8309351743541626E-2</v>
      </c>
      <c r="BO2515" s="3">
        <f t="shared" si="754"/>
        <v>8.847390031295331E-2</v>
      </c>
      <c r="BP2515" s="3">
        <f t="shared" si="755"/>
        <v>7.7579622150014405E-2</v>
      </c>
      <c r="BQ2515" s="3">
        <f t="shared" si="756"/>
        <v>0.11435291515379617</v>
      </c>
      <c r="BR2515">
        <f t="shared" si="757"/>
        <v>6.9453649746330198E-2</v>
      </c>
      <c r="BS2515">
        <f t="shared" si="758"/>
        <v>0.10015916964079716</v>
      </c>
      <c r="BT2515" s="5">
        <f t="shared" si="759"/>
        <v>463.70775671991288</v>
      </c>
    </row>
    <row r="2516" spans="1:72" x14ac:dyDescent="0.2">
      <c r="A2516">
        <v>12</v>
      </c>
      <c r="B2516">
        <v>48051</v>
      </c>
      <c r="C2516" t="s">
        <v>1005</v>
      </c>
      <c r="D2516">
        <v>48</v>
      </c>
      <c r="E2516" t="s">
        <v>9</v>
      </c>
      <c r="F2516" t="s">
        <v>10</v>
      </c>
      <c r="G2516" t="s">
        <v>1108</v>
      </c>
      <c r="H2516">
        <v>51</v>
      </c>
      <c r="I2516">
        <v>1224</v>
      </c>
      <c r="J2516">
        <v>475</v>
      </c>
      <c r="K2516">
        <v>572</v>
      </c>
      <c r="L2516">
        <v>210</v>
      </c>
      <c r="M2516" s="5">
        <v>20664</v>
      </c>
      <c r="N2516" s="5">
        <v>28851.217410000001</v>
      </c>
      <c r="O2516" s="5">
        <v>5091.1000000000004</v>
      </c>
      <c r="P2516" s="5">
        <v>7108.228462</v>
      </c>
      <c r="Q2516" s="5">
        <v>12962</v>
      </c>
      <c r="R2516" s="5">
        <v>18097.632600000001</v>
      </c>
      <c r="S2516" s="5">
        <v>193</v>
      </c>
      <c r="T2516" s="5">
        <v>269.4679132</v>
      </c>
      <c r="U2516">
        <v>915</v>
      </c>
      <c r="V2516">
        <v>479</v>
      </c>
      <c r="W2516">
        <v>544</v>
      </c>
      <c r="X2516">
        <v>144</v>
      </c>
      <c r="Y2516">
        <v>62</v>
      </c>
      <c r="Z2516">
        <v>20</v>
      </c>
      <c r="AA2516">
        <v>88</v>
      </c>
      <c r="AB2516">
        <v>43</v>
      </c>
      <c r="AC2516">
        <v>14</v>
      </c>
      <c r="AD2516">
        <v>65</v>
      </c>
      <c r="AE2516">
        <v>81</v>
      </c>
      <c r="AF2516">
        <v>31</v>
      </c>
      <c r="AG2516">
        <v>111</v>
      </c>
      <c r="AH2516">
        <v>1033.9166666666665</v>
      </c>
      <c r="AI2516">
        <v>2014.3166666666664</v>
      </c>
      <c r="AJ2516">
        <v>2561.833333333333</v>
      </c>
      <c r="AK2516">
        <v>1021</v>
      </c>
      <c r="AL2516">
        <v>0.93139718560611495</v>
      </c>
      <c r="AM2516">
        <f t="shared" si="741"/>
        <v>1</v>
      </c>
      <c r="AN2516">
        <f t="shared" si="742"/>
        <v>950.95652650384341</v>
      </c>
      <c r="AO2516">
        <v>15.37</v>
      </c>
      <c r="AP2516">
        <f t="shared" si="743"/>
        <v>14.315574742765985</v>
      </c>
      <c r="AQ2516">
        <v>3.27</v>
      </c>
      <c r="AR2516">
        <v>6430</v>
      </c>
      <c r="AS2516">
        <v>5.0737861885996933</v>
      </c>
      <c r="AT2516">
        <v>0.82772460900428046</v>
      </c>
      <c r="AU2516">
        <f t="shared" si="744"/>
        <v>4.1996976891299997</v>
      </c>
      <c r="AV2516">
        <f t="shared" si="745"/>
        <v>2.4831738270128412</v>
      </c>
      <c r="AW2516">
        <f t="shared" si="746"/>
        <v>5.794072263029963</v>
      </c>
      <c r="AX2516">
        <f t="shared" si="749"/>
        <v>8.2772460900428051</v>
      </c>
      <c r="AY2516" s="4">
        <v>0.1</v>
      </c>
      <c r="AZ2516">
        <v>35</v>
      </c>
      <c r="BA2516" s="1">
        <f t="shared" si="747"/>
        <v>0.10368970511989745</v>
      </c>
      <c r="BB2516">
        <v>0.46989999999999998</v>
      </c>
      <c r="BC2516">
        <v>4.8224999999999997E-2</v>
      </c>
      <c r="BD2516">
        <v>6.43E-3</v>
      </c>
      <c r="BE2516">
        <v>160000</v>
      </c>
      <c r="BF2516">
        <f t="shared" si="750"/>
        <v>74.400000000000006</v>
      </c>
      <c r="BG2516" s="7">
        <f t="shared" si="751"/>
        <v>0.78884137209302341</v>
      </c>
      <c r="BH2516" s="8">
        <f t="shared" si="752"/>
        <v>1.5776827441860468</v>
      </c>
      <c r="BI2516" s="7">
        <f t="shared" si="753"/>
        <v>2.36652411627907</v>
      </c>
      <c r="BJ2516">
        <v>340.8</v>
      </c>
      <c r="BK2516">
        <v>6390</v>
      </c>
      <c r="BL2516">
        <v>0.12</v>
      </c>
      <c r="BM2516">
        <v>0.11</v>
      </c>
      <c r="BN2516" s="3">
        <f t="shared" si="748"/>
        <v>5.7706293389143584E-2</v>
      </c>
      <c r="BO2516" s="3">
        <f t="shared" si="754"/>
        <v>8.8510558830170422E-2</v>
      </c>
      <c r="BP2516" s="3">
        <f t="shared" si="755"/>
        <v>7.7473310396757103E-2</v>
      </c>
      <c r="BQ2516" s="3">
        <f t="shared" si="756"/>
        <v>0.11472919504803974</v>
      </c>
      <c r="BR2516">
        <f t="shared" si="757"/>
        <v>6.9490974749730941E-2</v>
      </c>
      <c r="BS2516">
        <f t="shared" si="758"/>
        <v>0.1001953293583837</v>
      </c>
      <c r="BT2516" s="5">
        <f t="shared" si="759"/>
        <v>463.68539627307439</v>
      </c>
    </row>
    <row r="2517" spans="1:72" x14ac:dyDescent="0.2">
      <c r="A2517">
        <v>1</v>
      </c>
      <c r="B2517">
        <v>48053</v>
      </c>
      <c r="C2517" t="s">
        <v>8</v>
      </c>
      <c r="D2517">
        <v>48</v>
      </c>
      <c r="E2517" t="s">
        <v>9</v>
      </c>
      <c r="F2517" t="s">
        <v>10</v>
      </c>
      <c r="G2517" t="s">
        <v>80</v>
      </c>
      <c r="H2517">
        <v>53</v>
      </c>
      <c r="I2517">
        <v>1333</v>
      </c>
      <c r="J2517">
        <v>404</v>
      </c>
      <c r="K2517">
        <v>551</v>
      </c>
      <c r="L2517">
        <v>194</v>
      </c>
      <c r="M2517" s="5">
        <v>19032</v>
      </c>
      <c r="N2517" s="5">
        <v>26572.607899999999</v>
      </c>
      <c r="O2517" s="5">
        <v>5007.7</v>
      </c>
      <c r="P2517" s="5">
        <v>6991.7848139999996</v>
      </c>
      <c r="Q2517" s="5">
        <v>12069</v>
      </c>
      <c r="R2517" s="5">
        <v>16850.819920000002</v>
      </c>
      <c r="S2517" s="5">
        <v>177</v>
      </c>
      <c r="T2517" s="5">
        <v>247.1286044</v>
      </c>
      <c r="U2517">
        <v>910</v>
      </c>
      <c r="V2517">
        <v>368</v>
      </c>
      <c r="W2517">
        <v>507</v>
      </c>
      <c r="X2517">
        <v>139</v>
      </c>
      <c r="Y2517">
        <v>62</v>
      </c>
      <c r="Z2517">
        <v>20</v>
      </c>
      <c r="AA2517">
        <v>88</v>
      </c>
      <c r="AB2517">
        <v>43</v>
      </c>
      <c r="AC2517">
        <v>14</v>
      </c>
      <c r="AD2517">
        <v>65</v>
      </c>
      <c r="AE2517">
        <v>81</v>
      </c>
      <c r="AF2517">
        <v>31</v>
      </c>
      <c r="AG2517">
        <v>111</v>
      </c>
      <c r="AH2517">
        <v>1033.9166666666665</v>
      </c>
      <c r="AI2517">
        <v>2014.3166666666664</v>
      </c>
      <c r="AJ2517">
        <v>2561.833333333333</v>
      </c>
      <c r="AK2517">
        <v>1021</v>
      </c>
      <c r="AL2517">
        <v>0.93855282238551596</v>
      </c>
      <c r="AM2517">
        <f t="shared" si="741"/>
        <v>1</v>
      </c>
      <c r="AN2517">
        <f t="shared" si="742"/>
        <v>958.26243165561175</v>
      </c>
      <c r="AO2517">
        <v>15.37</v>
      </c>
      <c r="AP2517">
        <f t="shared" si="743"/>
        <v>14.425556880065379</v>
      </c>
      <c r="AQ2517">
        <v>3.27</v>
      </c>
      <c r="AR2517">
        <v>6430</v>
      </c>
      <c r="AS2517">
        <v>5.0737861885996933</v>
      </c>
      <c r="AT2517">
        <v>0.82777934720168911</v>
      </c>
      <c r="AU2517">
        <f t="shared" si="744"/>
        <v>4.1999754190400003</v>
      </c>
      <c r="AV2517">
        <f t="shared" si="745"/>
        <v>2.4833380416050672</v>
      </c>
      <c r="AW2517">
        <f t="shared" si="746"/>
        <v>5.7944554304118236</v>
      </c>
      <c r="AX2517">
        <f t="shared" si="749"/>
        <v>8.2777934720168904</v>
      </c>
      <c r="AY2517" s="4">
        <v>0.1</v>
      </c>
      <c r="AZ2517">
        <v>35</v>
      </c>
      <c r="BA2517" s="1">
        <f t="shared" si="747"/>
        <v>0.10368970511989745</v>
      </c>
      <c r="BB2517">
        <v>0.46097500000000002</v>
      </c>
      <c r="BC2517">
        <v>4.8224999999999997E-2</v>
      </c>
      <c r="BD2517">
        <v>6.43E-3</v>
      </c>
      <c r="BE2517">
        <v>160000</v>
      </c>
      <c r="BF2517">
        <f t="shared" si="750"/>
        <v>74.400000000000006</v>
      </c>
      <c r="BG2517" s="7">
        <f t="shared" si="751"/>
        <v>0.78884137209302341</v>
      </c>
      <c r="BH2517" s="8">
        <f t="shared" si="752"/>
        <v>1.5776827441860468</v>
      </c>
      <c r="BI2517" s="7">
        <f t="shared" si="753"/>
        <v>2.36652411627907</v>
      </c>
      <c r="BJ2517">
        <v>340.8</v>
      </c>
      <c r="BK2517">
        <v>6390</v>
      </c>
      <c r="BL2517">
        <v>0.12</v>
      </c>
      <c r="BM2517">
        <v>0.11</v>
      </c>
      <c r="BN2517" s="3">
        <f t="shared" si="748"/>
        <v>5.8454032316163022E-2</v>
      </c>
      <c r="BO2517" s="3">
        <f t="shared" si="754"/>
        <v>8.9125811756147894E-2</v>
      </c>
      <c r="BP2517" s="3">
        <f t="shared" si="755"/>
        <v>7.8087833419241276E-2</v>
      </c>
      <c r="BQ2517" s="3">
        <f t="shared" si="756"/>
        <v>0.1153461818367893</v>
      </c>
      <c r="BR2517">
        <f t="shared" si="757"/>
        <v>7.0105561189524782E-2</v>
      </c>
      <c r="BS2517">
        <f t="shared" si="758"/>
        <v>0.10081108108399174</v>
      </c>
      <c r="BT2517" s="5">
        <f t="shared" si="759"/>
        <v>463.70775671991288</v>
      </c>
    </row>
    <row r="2518" spans="1:72" x14ac:dyDescent="0.2">
      <c r="A2518">
        <v>1</v>
      </c>
      <c r="B2518">
        <v>48055</v>
      </c>
      <c r="C2518" t="s">
        <v>8</v>
      </c>
      <c r="D2518">
        <v>48</v>
      </c>
      <c r="E2518" t="s">
        <v>9</v>
      </c>
      <c r="F2518" t="s">
        <v>10</v>
      </c>
      <c r="G2518" t="s">
        <v>16</v>
      </c>
      <c r="H2518">
        <v>55</v>
      </c>
      <c r="I2518">
        <v>1964</v>
      </c>
      <c r="J2518">
        <v>345</v>
      </c>
      <c r="K2518">
        <v>996</v>
      </c>
      <c r="L2518">
        <v>294</v>
      </c>
      <c r="M2518" s="5">
        <v>23779</v>
      </c>
      <c r="N2518" s="5">
        <v>33200.401599999997</v>
      </c>
      <c r="O2518" s="5">
        <v>3440</v>
      </c>
      <c r="P2518" s="5">
        <v>4802.9514069999996</v>
      </c>
      <c r="Q2518" s="5">
        <v>19271</v>
      </c>
      <c r="R2518" s="5">
        <v>26906.301329999998</v>
      </c>
      <c r="S2518" s="5">
        <v>241</v>
      </c>
      <c r="T2518" s="5">
        <v>336.48583980000001</v>
      </c>
      <c r="U2518">
        <v>855</v>
      </c>
      <c r="V2518">
        <v>262</v>
      </c>
      <c r="W2518">
        <v>650</v>
      </c>
      <c r="X2518">
        <v>141</v>
      </c>
      <c r="Y2518">
        <v>62</v>
      </c>
      <c r="Z2518">
        <v>20</v>
      </c>
      <c r="AA2518">
        <v>88</v>
      </c>
      <c r="AB2518">
        <v>43</v>
      </c>
      <c r="AC2518">
        <v>14</v>
      </c>
      <c r="AD2518">
        <v>65</v>
      </c>
      <c r="AE2518">
        <v>81</v>
      </c>
      <c r="AF2518">
        <v>31</v>
      </c>
      <c r="AG2518">
        <v>111</v>
      </c>
      <c r="AH2518">
        <v>1033.9166666666665</v>
      </c>
      <c r="AI2518">
        <v>2014.3166666666664</v>
      </c>
      <c r="AJ2518">
        <v>2561.833333333333</v>
      </c>
      <c r="AK2518">
        <v>1021</v>
      </c>
      <c r="AL2518">
        <v>0.932497652371724</v>
      </c>
      <c r="AM2518">
        <f t="shared" si="741"/>
        <v>1</v>
      </c>
      <c r="AN2518">
        <f t="shared" si="742"/>
        <v>952.08010307153017</v>
      </c>
      <c r="AO2518">
        <v>15.37</v>
      </c>
      <c r="AP2518">
        <f t="shared" si="743"/>
        <v>14.332488916953396</v>
      </c>
      <c r="AQ2518">
        <v>3.27</v>
      </c>
      <c r="AR2518">
        <v>6430</v>
      </c>
      <c r="AS2518">
        <v>5.0737861885996933</v>
      </c>
      <c r="AT2518">
        <v>0.83911667882974406</v>
      </c>
      <c r="AU2518">
        <f t="shared" si="744"/>
        <v>4.2574986156700003</v>
      </c>
      <c r="AV2518">
        <f t="shared" si="745"/>
        <v>2.5173500364892321</v>
      </c>
      <c r="AW2518">
        <f t="shared" si="746"/>
        <v>5.8738167518082083</v>
      </c>
      <c r="AX2518">
        <f t="shared" si="749"/>
        <v>8.3911667882974399</v>
      </c>
      <c r="AY2518" s="4">
        <v>0.1</v>
      </c>
      <c r="AZ2518">
        <v>35</v>
      </c>
      <c r="BA2518" s="1">
        <f t="shared" si="747"/>
        <v>0.10368970511989745</v>
      </c>
      <c r="BB2518">
        <v>0.46097500000000002</v>
      </c>
      <c r="BC2518">
        <v>4.8224999999999997E-2</v>
      </c>
      <c r="BD2518">
        <v>6.43E-3</v>
      </c>
      <c r="BE2518">
        <v>160000</v>
      </c>
      <c r="BF2518">
        <f t="shared" si="750"/>
        <v>74.400000000000006</v>
      </c>
      <c r="BG2518" s="7">
        <f t="shared" si="751"/>
        <v>0.78884137209302341</v>
      </c>
      <c r="BH2518" s="8">
        <f t="shared" si="752"/>
        <v>1.5776827441860468</v>
      </c>
      <c r="BI2518" s="7">
        <f t="shared" si="753"/>
        <v>2.36652411627907</v>
      </c>
      <c r="BJ2518">
        <v>340.8</v>
      </c>
      <c r="BK2518">
        <v>6390</v>
      </c>
      <c r="BL2518">
        <v>0.12</v>
      </c>
      <c r="BM2518">
        <v>0.11</v>
      </c>
      <c r="BN2518" s="3">
        <f t="shared" si="748"/>
        <v>5.8642111978684512E-2</v>
      </c>
      <c r="BO2518" s="3">
        <f t="shared" si="754"/>
        <v>8.9663331633500251E-2</v>
      </c>
      <c r="BP2518" s="3">
        <f t="shared" si="755"/>
        <v>7.8474176269367923E-2</v>
      </c>
      <c r="BQ2518" s="3">
        <f t="shared" si="756"/>
        <v>0.11624281798349469</v>
      </c>
      <c r="BR2518">
        <f t="shared" si="757"/>
        <v>7.0643081066877139E-2</v>
      </c>
      <c r="BS2518">
        <f t="shared" si="758"/>
        <v>0.1013486009613441</v>
      </c>
      <c r="BT2518" s="5">
        <f t="shared" si="759"/>
        <v>463.70775671991288</v>
      </c>
    </row>
    <row r="2519" spans="1:72" x14ac:dyDescent="0.2">
      <c r="A2519">
        <v>1</v>
      </c>
      <c r="B2519">
        <v>48057</v>
      </c>
      <c r="C2519" t="s">
        <v>8</v>
      </c>
      <c r="D2519">
        <v>48</v>
      </c>
      <c r="E2519" t="s">
        <v>9</v>
      </c>
      <c r="F2519" t="s">
        <v>10</v>
      </c>
      <c r="G2519" t="s">
        <v>54</v>
      </c>
      <c r="H2519">
        <v>57</v>
      </c>
      <c r="I2519">
        <v>739</v>
      </c>
      <c r="J2519">
        <v>242</v>
      </c>
      <c r="K2519">
        <v>671</v>
      </c>
      <c r="L2519">
        <v>119</v>
      </c>
      <c r="M2519" s="5">
        <v>11131</v>
      </c>
      <c r="N2519" s="5">
        <v>15541.17794</v>
      </c>
      <c r="O2519" s="5">
        <v>2529.4</v>
      </c>
      <c r="P2519" s="5">
        <v>3531.5654909999998</v>
      </c>
      <c r="Q2519" s="5">
        <v>14516</v>
      </c>
      <c r="R2519" s="5">
        <v>20267.33797</v>
      </c>
      <c r="S2519" s="5">
        <v>112</v>
      </c>
      <c r="T2519" s="5">
        <v>156.37516210000001</v>
      </c>
      <c r="U2519">
        <v>537</v>
      </c>
      <c r="V2519">
        <v>256</v>
      </c>
      <c r="W2519">
        <v>614</v>
      </c>
      <c r="X2519">
        <v>92</v>
      </c>
      <c r="Y2519">
        <v>62</v>
      </c>
      <c r="Z2519">
        <v>20</v>
      </c>
      <c r="AA2519">
        <v>88</v>
      </c>
      <c r="AB2519">
        <v>43</v>
      </c>
      <c r="AC2519">
        <v>14</v>
      </c>
      <c r="AD2519">
        <v>65</v>
      </c>
      <c r="AE2519">
        <v>81</v>
      </c>
      <c r="AF2519">
        <v>31</v>
      </c>
      <c r="AG2519">
        <v>111</v>
      </c>
      <c r="AH2519">
        <v>1033.9166666666665</v>
      </c>
      <c r="AI2519">
        <v>2014.3166666666664</v>
      </c>
      <c r="AJ2519">
        <v>2561.833333333333</v>
      </c>
      <c r="AK2519">
        <v>1021</v>
      </c>
      <c r="AL2519">
        <v>0.92771177366375901</v>
      </c>
      <c r="AM2519">
        <f t="shared" si="741"/>
        <v>1</v>
      </c>
      <c r="AN2519">
        <f t="shared" si="742"/>
        <v>947.19372091069795</v>
      </c>
      <c r="AO2519">
        <v>15.37</v>
      </c>
      <c r="AP2519">
        <f t="shared" si="743"/>
        <v>14.258929961211976</v>
      </c>
      <c r="AQ2519">
        <v>3.27</v>
      </c>
      <c r="AR2519">
        <v>6430</v>
      </c>
      <c r="AS2519">
        <v>5.0737861885996933</v>
      </c>
      <c r="AT2519">
        <v>0.84450539801176883</v>
      </c>
      <c r="AU2519">
        <f t="shared" si="744"/>
        <v>4.2848398246299997</v>
      </c>
      <c r="AV2519">
        <f t="shared" si="745"/>
        <v>2.5335161940353066</v>
      </c>
      <c r="AW2519">
        <f t="shared" si="746"/>
        <v>5.9115377860823815</v>
      </c>
      <c r="AX2519">
        <f t="shared" si="749"/>
        <v>8.445053980117688</v>
      </c>
      <c r="AY2519" s="4">
        <v>0.1</v>
      </c>
      <c r="AZ2519">
        <v>35</v>
      </c>
      <c r="BA2519" s="1">
        <f t="shared" si="747"/>
        <v>0.10368970511989745</v>
      </c>
      <c r="BB2519">
        <v>0.46097500000000002</v>
      </c>
      <c r="BC2519">
        <v>4.8224999999999997E-2</v>
      </c>
      <c r="BD2519">
        <v>6.43E-3</v>
      </c>
      <c r="BE2519">
        <v>160000</v>
      </c>
      <c r="BF2519">
        <f t="shared" si="750"/>
        <v>74.400000000000006</v>
      </c>
      <c r="BG2519" s="7">
        <f t="shared" si="751"/>
        <v>0.78884137209302341</v>
      </c>
      <c r="BH2519" s="8">
        <f t="shared" si="752"/>
        <v>1.5776827441860468</v>
      </c>
      <c r="BI2519" s="7">
        <f t="shared" si="753"/>
        <v>2.36652411627907</v>
      </c>
      <c r="BJ2519">
        <v>340.8</v>
      </c>
      <c r="BK2519">
        <v>6390</v>
      </c>
      <c r="BL2519">
        <v>0.12</v>
      </c>
      <c r="BM2519">
        <v>0.11</v>
      </c>
      <c r="BN2519" s="3">
        <f t="shared" si="748"/>
        <v>5.8674229419038264E-2</v>
      </c>
      <c r="BO2519" s="3">
        <f t="shared" si="754"/>
        <v>8.8661384571790056E-2</v>
      </c>
      <c r="BP2519" s="3">
        <f t="shared" si="755"/>
        <v>7.7400373627066171E-2</v>
      </c>
      <c r="BQ2519" s="3">
        <f t="shared" si="756"/>
        <v>0.11541156159157588</v>
      </c>
      <c r="BR2519">
        <f t="shared" si="757"/>
        <v>6.964113400516693E-2</v>
      </c>
      <c r="BS2519">
        <f t="shared" si="758"/>
        <v>0.10034665389963389</v>
      </c>
      <c r="BT2519" s="5">
        <f t="shared" si="759"/>
        <v>463.70775671991288</v>
      </c>
    </row>
    <row r="2520" spans="1:72" x14ac:dyDescent="0.2">
      <c r="A2520">
        <v>1</v>
      </c>
      <c r="B2520">
        <v>48059</v>
      </c>
      <c r="C2520" t="s">
        <v>8</v>
      </c>
      <c r="D2520">
        <v>48</v>
      </c>
      <c r="E2520" t="s">
        <v>9</v>
      </c>
      <c r="F2520" t="s">
        <v>10</v>
      </c>
      <c r="G2520" t="s">
        <v>42</v>
      </c>
      <c r="H2520">
        <v>59</v>
      </c>
      <c r="I2520">
        <v>609</v>
      </c>
      <c r="J2520">
        <v>288</v>
      </c>
      <c r="K2520">
        <v>384</v>
      </c>
      <c r="L2520">
        <v>104</v>
      </c>
      <c r="M2520" s="5">
        <v>10124</v>
      </c>
      <c r="N2520" s="5">
        <v>14135.197690000001</v>
      </c>
      <c r="O2520" s="5">
        <v>3881.6</v>
      </c>
      <c r="P2520" s="5">
        <v>5419.5163320000001</v>
      </c>
      <c r="Q2520" s="5">
        <v>9123.7999999999993</v>
      </c>
      <c r="R2520" s="5">
        <v>12738.71164</v>
      </c>
      <c r="S2520" s="5">
        <v>104</v>
      </c>
      <c r="T2520" s="5">
        <v>145.2055077</v>
      </c>
      <c r="U2520">
        <v>579</v>
      </c>
      <c r="V2520">
        <v>315</v>
      </c>
      <c r="W2520">
        <v>411</v>
      </c>
      <c r="X2520">
        <v>97</v>
      </c>
      <c r="Y2520">
        <v>62</v>
      </c>
      <c r="Z2520">
        <v>20</v>
      </c>
      <c r="AA2520">
        <v>88</v>
      </c>
      <c r="AB2520">
        <v>43</v>
      </c>
      <c r="AC2520">
        <v>14</v>
      </c>
      <c r="AD2520">
        <v>65</v>
      </c>
      <c r="AE2520">
        <v>81</v>
      </c>
      <c r="AF2520">
        <v>31</v>
      </c>
      <c r="AG2520">
        <v>111</v>
      </c>
      <c r="AH2520">
        <v>1033.9166666666665</v>
      </c>
      <c r="AI2520">
        <v>2014.3166666666664</v>
      </c>
      <c r="AJ2520">
        <v>2561.833333333333</v>
      </c>
      <c r="AK2520">
        <v>1021</v>
      </c>
      <c r="AL2520">
        <v>0.95015086829662299</v>
      </c>
      <c r="AM2520">
        <f t="shared" si="741"/>
        <v>1</v>
      </c>
      <c r="AN2520">
        <f t="shared" si="742"/>
        <v>970.10403653085211</v>
      </c>
      <c r="AO2520">
        <v>15.37</v>
      </c>
      <c r="AP2520">
        <f t="shared" si="743"/>
        <v>14.603818845719095</v>
      </c>
      <c r="AQ2520">
        <v>3.27</v>
      </c>
      <c r="AR2520">
        <v>6430</v>
      </c>
      <c r="AS2520">
        <v>5.0737861885996933</v>
      </c>
      <c r="AT2520">
        <v>0.80852941070664008</v>
      </c>
      <c r="AU2520">
        <f t="shared" si="744"/>
        <v>4.1023053571199997</v>
      </c>
      <c r="AV2520">
        <f t="shared" si="745"/>
        <v>2.42558823211992</v>
      </c>
      <c r="AW2520">
        <f t="shared" si="746"/>
        <v>5.6597058749464804</v>
      </c>
      <c r="AX2520">
        <f t="shared" si="749"/>
        <v>8.0852941070664013</v>
      </c>
      <c r="AY2520" s="4">
        <v>0.1</v>
      </c>
      <c r="AZ2520">
        <v>35</v>
      </c>
      <c r="BA2520" s="1">
        <f t="shared" si="747"/>
        <v>0.10368970511989745</v>
      </c>
      <c r="BB2520">
        <v>0.46097500000000002</v>
      </c>
      <c r="BC2520">
        <v>4.8224999999999997E-2</v>
      </c>
      <c r="BD2520">
        <v>6.43E-3</v>
      </c>
      <c r="BE2520">
        <v>160000</v>
      </c>
      <c r="BF2520">
        <f t="shared" si="750"/>
        <v>74.400000000000006</v>
      </c>
      <c r="BG2520" s="7">
        <f t="shared" si="751"/>
        <v>0.78884137209302341</v>
      </c>
      <c r="BH2520" s="8">
        <f t="shared" si="752"/>
        <v>1.5776827441860468</v>
      </c>
      <c r="BI2520" s="7">
        <f t="shared" si="753"/>
        <v>2.36652411627907</v>
      </c>
      <c r="BJ2520">
        <v>340.8</v>
      </c>
      <c r="BK2520">
        <v>6390</v>
      </c>
      <c r="BL2520">
        <v>0.12</v>
      </c>
      <c r="BM2520">
        <v>0.11</v>
      </c>
      <c r="BN2520" s="3">
        <f t="shared" si="748"/>
        <v>5.8174222185014439E-2</v>
      </c>
      <c r="BO2520" s="3">
        <f t="shared" si="754"/>
        <v>8.8104696925754886E-2</v>
      </c>
      <c r="BP2520" s="3">
        <f t="shared" si="755"/>
        <v>7.7323405812004378E-2</v>
      </c>
      <c r="BQ2520" s="3">
        <f t="shared" si="756"/>
        <v>0.11371531458791025</v>
      </c>
      <c r="BR2520">
        <f t="shared" si="757"/>
        <v>6.9084446359131774E-2</v>
      </c>
      <c r="BS2520">
        <f t="shared" si="758"/>
        <v>9.9789966253598733E-2</v>
      </c>
      <c r="BT2520" s="5">
        <f t="shared" si="759"/>
        <v>463.70775671991288</v>
      </c>
    </row>
    <row r="2521" spans="1:72" x14ac:dyDescent="0.2">
      <c r="A2521">
        <v>1</v>
      </c>
      <c r="B2521">
        <v>48061</v>
      </c>
      <c r="C2521" t="s">
        <v>8</v>
      </c>
      <c r="D2521">
        <v>48</v>
      </c>
      <c r="E2521" t="s">
        <v>9</v>
      </c>
      <c r="F2521" t="s">
        <v>10</v>
      </c>
      <c r="G2521" t="s">
        <v>84</v>
      </c>
      <c r="H2521">
        <v>61</v>
      </c>
      <c r="I2521">
        <v>1932</v>
      </c>
      <c r="J2521">
        <v>418</v>
      </c>
      <c r="K2521">
        <v>450</v>
      </c>
      <c r="L2521">
        <v>218</v>
      </c>
      <c r="M2521" s="5">
        <v>22872</v>
      </c>
      <c r="N2521" s="5">
        <v>31934.042030000001</v>
      </c>
      <c r="O2521" s="5">
        <v>3735.3</v>
      </c>
      <c r="P2521" s="5">
        <v>5215.251276</v>
      </c>
      <c r="Q2521" s="5">
        <v>8783.9</v>
      </c>
      <c r="R2521" s="5">
        <v>12264.140950000001</v>
      </c>
      <c r="S2521" s="5">
        <v>189</v>
      </c>
      <c r="T2521" s="5">
        <v>263.88308599999999</v>
      </c>
      <c r="U2521">
        <v>760</v>
      </c>
      <c r="V2521">
        <v>362</v>
      </c>
      <c r="W2521">
        <v>336</v>
      </c>
      <c r="X2521">
        <v>108</v>
      </c>
      <c r="Y2521">
        <v>62</v>
      </c>
      <c r="Z2521">
        <v>20</v>
      </c>
      <c r="AA2521">
        <v>88</v>
      </c>
      <c r="AB2521">
        <v>43</v>
      </c>
      <c r="AC2521">
        <v>14</v>
      </c>
      <c r="AD2521">
        <v>65</v>
      </c>
      <c r="AE2521">
        <v>81</v>
      </c>
      <c r="AF2521">
        <v>31</v>
      </c>
      <c r="AG2521">
        <v>111</v>
      </c>
      <c r="AH2521">
        <v>1033.9166666666665</v>
      </c>
      <c r="AI2521">
        <v>2014.3166666666664</v>
      </c>
      <c r="AJ2521">
        <v>2561.833333333333</v>
      </c>
      <c r="AK2521">
        <v>1021</v>
      </c>
      <c r="AL2521">
        <v>0.93389924367268895</v>
      </c>
      <c r="AM2521">
        <f t="shared" si="741"/>
        <v>1</v>
      </c>
      <c r="AN2521">
        <f t="shared" si="742"/>
        <v>953.51112778981542</v>
      </c>
      <c r="AO2521">
        <v>15.37</v>
      </c>
      <c r="AP2521">
        <f t="shared" si="743"/>
        <v>14.354031375249228</v>
      </c>
      <c r="AQ2521">
        <v>3.27</v>
      </c>
      <c r="AR2521">
        <v>6430</v>
      </c>
      <c r="AS2521">
        <v>5.0737861885996933</v>
      </c>
      <c r="AT2521">
        <v>0.8542579791948669</v>
      </c>
      <c r="AU2521">
        <f t="shared" si="744"/>
        <v>4.3343223363399996</v>
      </c>
      <c r="AV2521">
        <f t="shared" si="745"/>
        <v>2.5627739375846006</v>
      </c>
      <c r="AW2521">
        <f t="shared" si="746"/>
        <v>5.9798058543640682</v>
      </c>
      <c r="AX2521">
        <f t="shared" si="749"/>
        <v>8.5425797919486683</v>
      </c>
      <c r="AY2521" s="4">
        <v>0.1</v>
      </c>
      <c r="AZ2521">
        <v>35</v>
      </c>
      <c r="BA2521" s="1">
        <f t="shared" si="747"/>
        <v>0.10368970511989745</v>
      </c>
      <c r="BB2521">
        <v>0.46097500000000002</v>
      </c>
      <c r="BC2521">
        <v>4.8224999999999997E-2</v>
      </c>
      <c r="BD2521">
        <v>6.43E-3</v>
      </c>
      <c r="BE2521">
        <v>160000</v>
      </c>
      <c r="BF2521">
        <f t="shared" si="750"/>
        <v>74.400000000000006</v>
      </c>
      <c r="BG2521" s="7">
        <f t="shared" si="751"/>
        <v>0.78884137209302341</v>
      </c>
      <c r="BH2521" s="8">
        <f t="shared" si="752"/>
        <v>1.5776827441860468</v>
      </c>
      <c r="BI2521" s="7">
        <f t="shared" si="753"/>
        <v>2.36652411627907</v>
      </c>
      <c r="BJ2521">
        <v>340.8</v>
      </c>
      <c r="BK2521">
        <v>6390</v>
      </c>
      <c r="BL2521">
        <v>0.12</v>
      </c>
      <c r="BM2521">
        <v>0.11</v>
      </c>
      <c r="BN2521" s="3">
        <f t="shared" si="748"/>
        <v>5.9178168506573182E-2</v>
      </c>
      <c r="BO2521" s="3">
        <f t="shared" si="754"/>
        <v>9.0088249254780484E-2</v>
      </c>
      <c r="BP2521" s="3">
        <f t="shared" si="755"/>
        <v>7.8697193050783279E-2</v>
      </c>
      <c r="BQ2521" s="3">
        <f t="shared" si="756"/>
        <v>0.11714734469434421</v>
      </c>
      <c r="BR2521">
        <f t="shared" si="757"/>
        <v>7.1067998688157372E-2</v>
      </c>
      <c r="BS2521">
        <f t="shared" si="758"/>
        <v>0.10177351858262433</v>
      </c>
      <c r="BT2521" s="5">
        <f t="shared" si="759"/>
        <v>463.70775671991288</v>
      </c>
    </row>
    <row r="2522" spans="1:72" x14ac:dyDescent="0.2">
      <c r="A2522">
        <v>18</v>
      </c>
      <c r="B2522">
        <v>48063</v>
      </c>
      <c r="C2522" t="s">
        <v>1593</v>
      </c>
      <c r="D2522">
        <v>48</v>
      </c>
      <c r="E2522" t="s">
        <v>9</v>
      </c>
      <c r="F2522" t="s">
        <v>10</v>
      </c>
      <c r="G2522" t="s">
        <v>1641</v>
      </c>
      <c r="H2522">
        <v>63</v>
      </c>
      <c r="I2522">
        <v>1497</v>
      </c>
      <c r="J2522">
        <v>439</v>
      </c>
      <c r="K2522">
        <v>523</v>
      </c>
      <c r="L2522">
        <v>234</v>
      </c>
      <c r="M2522" s="5">
        <v>21843</v>
      </c>
      <c r="N2522" s="5">
        <v>30497.345229999999</v>
      </c>
      <c r="O2522" s="5">
        <v>5822.3</v>
      </c>
      <c r="P2522" s="5">
        <v>8129.1348770000004</v>
      </c>
      <c r="Q2522" s="5">
        <v>11967</v>
      </c>
      <c r="R2522" s="5">
        <v>16708.40683</v>
      </c>
      <c r="S2522" s="5">
        <v>210</v>
      </c>
      <c r="T2522" s="5">
        <v>293.20342890000001</v>
      </c>
      <c r="U2522">
        <v>962</v>
      </c>
      <c r="V2522">
        <v>403</v>
      </c>
      <c r="W2522">
        <v>497</v>
      </c>
      <c r="X2522">
        <v>145</v>
      </c>
      <c r="Y2522">
        <v>62</v>
      </c>
      <c r="Z2522">
        <v>20</v>
      </c>
      <c r="AA2522">
        <v>88</v>
      </c>
      <c r="AB2522">
        <v>43</v>
      </c>
      <c r="AC2522">
        <v>14</v>
      </c>
      <c r="AD2522">
        <v>65</v>
      </c>
      <c r="AE2522">
        <v>81</v>
      </c>
      <c r="AF2522">
        <v>31</v>
      </c>
      <c r="AG2522">
        <v>111</v>
      </c>
      <c r="AH2522">
        <v>1033.9166666666665</v>
      </c>
      <c r="AI2522">
        <v>2014.3166666666664</v>
      </c>
      <c r="AJ2522">
        <v>2561.833333333333</v>
      </c>
      <c r="AK2522">
        <v>1021</v>
      </c>
      <c r="AL2522">
        <v>0.93666958808898904</v>
      </c>
      <c r="AM2522">
        <f t="shared" si="741"/>
        <v>1</v>
      </c>
      <c r="AN2522">
        <f t="shared" si="742"/>
        <v>956.3396494388578</v>
      </c>
      <c r="AO2522">
        <v>15.37</v>
      </c>
      <c r="AP2522">
        <f t="shared" si="743"/>
        <v>14.39661156892776</v>
      </c>
      <c r="AQ2522">
        <v>3.27</v>
      </c>
      <c r="AR2522">
        <v>6430</v>
      </c>
      <c r="AS2522">
        <v>5.0737861885996933</v>
      </c>
      <c r="AT2522">
        <v>0.84352955222797832</v>
      </c>
      <c r="AU2522">
        <f t="shared" si="744"/>
        <v>4.2798885917699998</v>
      </c>
      <c r="AV2522">
        <f t="shared" si="745"/>
        <v>2.5305886566839351</v>
      </c>
      <c r="AW2522">
        <f t="shared" si="746"/>
        <v>5.9047068655958483</v>
      </c>
      <c r="AX2522">
        <f t="shared" si="749"/>
        <v>8.4352955222797839</v>
      </c>
      <c r="AY2522" s="4">
        <v>0.1</v>
      </c>
      <c r="AZ2522">
        <v>35</v>
      </c>
      <c r="BA2522" s="1">
        <f t="shared" si="747"/>
        <v>0.10368970511989745</v>
      </c>
      <c r="BB2522">
        <v>0.3911</v>
      </c>
      <c r="BC2522">
        <v>4.8224999999999997E-2</v>
      </c>
      <c r="BD2522">
        <v>6.43E-3</v>
      </c>
      <c r="BE2522">
        <v>160000</v>
      </c>
      <c r="BF2522">
        <f t="shared" si="750"/>
        <v>74.400000000000006</v>
      </c>
      <c r="BG2522" s="7">
        <f t="shared" si="751"/>
        <v>0.78884137209302341</v>
      </c>
      <c r="BH2522" s="8">
        <f t="shared" si="752"/>
        <v>1.5776827441860468</v>
      </c>
      <c r="BI2522" s="7">
        <f t="shared" si="753"/>
        <v>2.36652411627907</v>
      </c>
      <c r="BJ2522">
        <v>340.8</v>
      </c>
      <c r="BK2522">
        <v>6390</v>
      </c>
      <c r="BL2522">
        <v>0.12</v>
      </c>
      <c r="BM2522">
        <v>0.11</v>
      </c>
      <c r="BN2522" s="3">
        <f t="shared" si="748"/>
        <v>6.3935624847598821E-2</v>
      </c>
      <c r="BO2522" s="3">
        <f t="shared" si="754"/>
        <v>9.4862347184707999E-2</v>
      </c>
      <c r="BP2522" s="3">
        <f t="shared" si="755"/>
        <v>8.3614348602104621E-2</v>
      </c>
      <c r="BQ2522" s="3">
        <f t="shared" si="756"/>
        <v>0.12158161374788591</v>
      </c>
      <c r="BR2522">
        <f t="shared" si="757"/>
        <v>7.5835827270104614E-2</v>
      </c>
      <c r="BS2522">
        <f t="shared" si="758"/>
        <v>0.10655230850547422</v>
      </c>
      <c r="BT2522" s="5">
        <f t="shared" si="759"/>
        <v>463.91809179611823</v>
      </c>
    </row>
    <row r="2523" spans="1:72" x14ac:dyDescent="0.2">
      <c r="A2523">
        <v>18</v>
      </c>
      <c r="B2523">
        <v>48065</v>
      </c>
      <c r="C2523" t="s">
        <v>1593</v>
      </c>
      <c r="D2523">
        <v>48</v>
      </c>
      <c r="E2523" t="s">
        <v>9</v>
      </c>
      <c r="F2523" t="s">
        <v>10</v>
      </c>
      <c r="G2523" t="s">
        <v>1679</v>
      </c>
      <c r="H2523">
        <v>65</v>
      </c>
      <c r="I2523">
        <v>599</v>
      </c>
      <c r="J2523">
        <v>247</v>
      </c>
      <c r="K2523">
        <v>337</v>
      </c>
      <c r="L2523">
        <v>113</v>
      </c>
      <c r="M2523" s="5">
        <v>8094.1</v>
      </c>
      <c r="N2523" s="5">
        <v>11301.0375</v>
      </c>
      <c r="O2523" s="5">
        <v>3201.7</v>
      </c>
      <c r="P2523" s="5">
        <v>4470.2353249999996</v>
      </c>
      <c r="Q2523" s="5">
        <v>7774</v>
      </c>
      <c r="R2523" s="5">
        <v>10854.111699999999</v>
      </c>
      <c r="S2523" s="5">
        <v>106</v>
      </c>
      <c r="T2523" s="5">
        <v>147.9979213</v>
      </c>
      <c r="U2523">
        <v>485</v>
      </c>
      <c r="V2523">
        <v>269</v>
      </c>
      <c r="W2523">
        <v>357</v>
      </c>
      <c r="X2523">
        <v>86</v>
      </c>
      <c r="Y2523">
        <v>62</v>
      </c>
      <c r="Z2523">
        <v>20</v>
      </c>
      <c r="AA2523">
        <v>88</v>
      </c>
      <c r="AB2523">
        <v>43</v>
      </c>
      <c r="AC2523">
        <v>14</v>
      </c>
      <c r="AD2523">
        <v>65</v>
      </c>
      <c r="AE2523">
        <v>81</v>
      </c>
      <c r="AF2523">
        <v>31</v>
      </c>
      <c r="AG2523">
        <v>111</v>
      </c>
      <c r="AH2523">
        <v>1033.9166666666665</v>
      </c>
      <c r="AI2523">
        <v>2014.3166666666664</v>
      </c>
      <c r="AJ2523">
        <v>2561.833333333333</v>
      </c>
      <c r="AK2523">
        <v>1021</v>
      </c>
      <c r="AL2523">
        <v>0.96608077585697205</v>
      </c>
      <c r="AM2523">
        <f t="shared" si="741"/>
        <v>1</v>
      </c>
      <c r="AN2523">
        <f t="shared" si="742"/>
        <v>986.36847214996851</v>
      </c>
      <c r="AO2523">
        <v>15.37</v>
      </c>
      <c r="AP2523">
        <f t="shared" si="743"/>
        <v>14.84866152492166</v>
      </c>
      <c r="AQ2523">
        <v>3.27</v>
      </c>
      <c r="AR2523">
        <v>6430</v>
      </c>
      <c r="AS2523">
        <v>5.0737861885996933</v>
      </c>
      <c r="AT2523">
        <v>0.82399269810851905</v>
      </c>
      <c r="AU2523">
        <f t="shared" si="744"/>
        <v>4.1807627711700004</v>
      </c>
      <c r="AV2523">
        <f t="shared" si="745"/>
        <v>2.4719780943255572</v>
      </c>
      <c r="AW2523">
        <f t="shared" si="746"/>
        <v>5.7679488867596334</v>
      </c>
      <c r="AX2523">
        <f t="shared" si="749"/>
        <v>8.2399269810851905</v>
      </c>
      <c r="AY2523" s="4">
        <v>0.1</v>
      </c>
      <c r="AZ2523">
        <v>35</v>
      </c>
      <c r="BA2523" s="1">
        <f t="shared" si="747"/>
        <v>0.10368970511989745</v>
      </c>
      <c r="BB2523">
        <v>0.3911</v>
      </c>
      <c r="BC2523">
        <v>4.8224999999999997E-2</v>
      </c>
      <c r="BD2523">
        <v>6.43E-3</v>
      </c>
      <c r="BE2523">
        <v>160000</v>
      </c>
      <c r="BF2523">
        <f t="shared" si="750"/>
        <v>74.400000000000006</v>
      </c>
      <c r="BG2523" s="7">
        <f t="shared" si="751"/>
        <v>0.78884137209302341</v>
      </c>
      <c r="BH2523" s="8">
        <f t="shared" si="752"/>
        <v>1.5776827441860468</v>
      </c>
      <c r="BI2523" s="7">
        <f t="shared" si="753"/>
        <v>2.36652411627907</v>
      </c>
      <c r="BJ2523">
        <v>340.8</v>
      </c>
      <c r="BK2523">
        <v>6390</v>
      </c>
      <c r="BL2523">
        <v>0.12</v>
      </c>
      <c r="BM2523">
        <v>0.11</v>
      </c>
      <c r="BN2523" s="3">
        <f t="shared" si="748"/>
        <v>6.4339019977631487E-2</v>
      </c>
      <c r="BO2523" s="3">
        <f t="shared" si="754"/>
        <v>9.4094186284844117E-2</v>
      </c>
      <c r="BP2523" s="3">
        <f t="shared" si="755"/>
        <v>8.3106700812734358E-2</v>
      </c>
      <c r="BQ2523" s="3">
        <f t="shared" si="756"/>
        <v>0.12019461215459878</v>
      </c>
      <c r="BR2523">
        <f t="shared" si="757"/>
        <v>7.5067666370240732E-2</v>
      </c>
      <c r="BS2523">
        <f t="shared" si="758"/>
        <v>0.10578414760561033</v>
      </c>
      <c r="BT2523" s="5">
        <f t="shared" si="759"/>
        <v>463.91809179611823</v>
      </c>
    </row>
    <row r="2524" spans="1:72" x14ac:dyDescent="0.2">
      <c r="A2524">
        <v>18</v>
      </c>
      <c r="B2524">
        <v>48067</v>
      </c>
      <c r="C2524" t="s">
        <v>1593</v>
      </c>
      <c r="D2524">
        <v>48</v>
      </c>
      <c r="E2524" t="s">
        <v>9</v>
      </c>
      <c r="F2524" t="s">
        <v>10</v>
      </c>
      <c r="G2524" t="s">
        <v>434</v>
      </c>
      <c r="H2524">
        <v>67</v>
      </c>
      <c r="I2524">
        <v>1347</v>
      </c>
      <c r="J2524">
        <v>428</v>
      </c>
      <c r="K2524">
        <v>544</v>
      </c>
      <c r="L2524">
        <v>196</v>
      </c>
      <c r="M2524" s="5">
        <v>19493</v>
      </c>
      <c r="N2524" s="5">
        <v>27216.259239999999</v>
      </c>
      <c r="O2524" s="5">
        <v>5656.8</v>
      </c>
      <c r="P2524" s="5">
        <v>7898.0626510000002</v>
      </c>
      <c r="Q2524" s="5">
        <v>12393</v>
      </c>
      <c r="R2524" s="5">
        <v>17303.190930000001</v>
      </c>
      <c r="S2524" s="5">
        <v>177</v>
      </c>
      <c r="T2524" s="5">
        <v>247.1286044</v>
      </c>
      <c r="U2524">
        <v>921</v>
      </c>
      <c r="V2524">
        <v>398</v>
      </c>
      <c r="W2524">
        <v>507</v>
      </c>
      <c r="X2524">
        <v>135</v>
      </c>
      <c r="Y2524">
        <v>62</v>
      </c>
      <c r="Z2524">
        <v>20</v>
      </c>
      <c r="AA2524">
        <v>88</v>
      </c>
      <c r="AB2524">
        <v>43</v>
      </c>
      <c r="AC2524">
        <v>14</v>
      </c>
      <c r="AD2524">
        <v>65</v>
      </c>
      <c r="AE2524">
        <v>81</v>
      </c>
      <c r="AF2524">
        <v>31</v>
      </c>
      <c r="AG2524">
        <v>111</v>
      </c>
      <c r="AH2524">
        <v>1033.9166666666665</v>
      </c>
      <c r="AI2524">
        <v>2014.3166666666664</v>
      </c>
      <c r="AJ2524">
        <v>2561.833333333333</v>
      </c>
      <c r="AK2524">
        <v>1021</v>
      </c>
      <c r="AL2524">
        <v>0.93626544589088101</v>
      </c>
      <c r="AM2524">
        <f t="shared" si="741"/>
        <v>1</v>
      </c>
      <c r="AN2524">
        <f t="shared" si="742"/>
        <v>955.92702025458948</v>
      </c>
      <c r="AO2524">
        <v>15.37</v>
      </c>
      <c r="AP2524">
        <f t="shared" si="743"/>
        <v>14.390399903342841</v>
      </c>
      <c r="AQ2524">
        <v>3.27</v>
      </c>
      <c r="AR2524">
        <v>6430</v>
      </c>
      <c r="AS2524">
        <v>5.0737861885996933</v>
      </c>
      <c r="AT2524">
        <v>0.85781694765525907</v>
      </c>
      <c r="AU2524">
        <f t="shared" si="744"/>
        <v>4.3523797813599998</v>
      </c>
      <c r="AV2524">
        <f t="shared" si="745"/>
        <v>2.5734508429657774</v>
      </c>
      <c r="AW2524">
        <f t="shared" si="746"/>
        <v>6.0047186335868137</v>
      </c>
      <c r="AX2524">
        <f t="shared" si="749"/>
        <v>8.5781694765525902</v>
      </c>
      <c r="AY2524" s="4">
        <v>0.1</v>
      </c>
      <c r="AZ2524">
        <v>35</v>
      </c>
      <c r="BA2524" s="1">
        <f t="shared" si="747"/>
        <v>0.10368970511989745</v>
      </c>
      <c r="BB2524">
        <v>0.3911</v>
      </c>
      <c r="BC2524">
        <v>4.8224999999999997E-2</v>
      </c>
      <c r="BD2524">
        <v>6.43E-3</v>
      </c>
      <c r="BE2524">
        <v>160000</v>
      </c>
      <c r="BF2524">
        <f t="shared" si="750"/>
        <v>74.400000000000006</v>
      </c>
      <c r="BG2524" s="7">
        <f t="shared" si="751"/>
        <v>0.78884137209302341</v>
      </c>
      <c r="BH2524" s="8">
        <f t="shared" si="752"/>
        <v>1.5776827441860468</v>
      </c>
      <c r="BI2524" s="7">
        <f t="shared" si="753"/>
        <v>2.36652411627907</v>
      </c>
      <c r="BJ2524">
        <v>340.8</v>
      </c>
      <c r="BK2524">
        <v>6390</v>
      </c>
      <c r="BL2524">
        <v>0.12</v>
      </c>
      <c r="BM2524">
        <v>0.11</v>
      </c>
      <c r="BN2524" s="3">
        <f t="shared" si="748"/>
        <v>6.438744181044663E-2</v>
      </c>
      <c r="BO2524" s="3">
        <f t="shared" si="754"/>
        <v>9.5127280430467878E-2</v>
      </c>
      <c r="BP2524" s="3">
        <f t="shared" si="755"/>
        <v>8.3688767356593044E-2</v>
      </c>
      <c r="BQ2524" s="3">
        <f t="shared" si="756"/>
        <v>0.12229910817055623</v>
      </c>
      <c r="BR2524">
        <f t="shared" si="757"/>
        <v>7.6100760515864493E-2</v>
      </c>
      <c r="BS2524">
        <f t="shared" si="758"/>
        <v>0.1068172417512341</v>
      </c>
      <c r="BT2524" s="5">
        <f t="shared" si="759"/>
        <v>463.91809179611823</v>
      </c>
    </row>
    <row r="2525" spans="1:72" x14ac:dyDescent="0.2">
      <c r="A2525">
        <v>18</v>
      </c>
      <c r="B2525">
        <v>48069</v>
      </c>
      <c r="C2525" t="s">
        <v>1593</v>
      </c>
      <c r="D2525">
        <v>48</v>
      </c>
      <c r="E2525" t="s">
        <v>9</v>
      </c>
      <c r="F2525" t="s">
        <v>10</v>
      </c>
      <c r="G2525" t="s">
        <v>1640</v>
      </c>
      <c r="H2525">
        <v>69</v>
      </c>
      <c r="I2525">
        <v>546</v>
      </c>
      <c r="J2525">
        <v>230</v>
      </c>
      <c r="K2525">
        <v>345</v>
      </c>
      <c r="L2525">
        <v>117</v>
      </c>
      <c r="M2525" s="5">
        <v>8714.1</v>
      </c>
      <c r="N2525" s="5">
        <v>12166.68571</v>
      </c>
      <c r="O2525" s="5">
        <v>3230.7</v>
      </c>
      <c r="P2525" s="5">
        <v>4510.7253229999997</v>
      </c>
      <c r="Q2525" s="5">
        <v>8132.6</v>
      </c>
      <c r="R2525" s="5">
        <v>11354.79146</v>
      </c>
      <c r="S2525" s="5">
        <v>109</v>
      </c>
      <c r="T2525" s="5">
        <v>152.18654169999999</v>
      </c>
      <c r="U2525">
        <v>480</v>
      </c>
      <c r="V2525">
        <v>260</v>
      </c>
      <c r="W2525">
        <v>368</v>
      </c>
      <c r="X2525">
        <v>89</v>
      </c>
      <c r="Y2525">
        <v>62</v>
      </c>
      <c r="Z2525">
        <v>20</v>
      </c>
      <c r="AA2525">
        <v>88</v>
      </c>
      <c r="AB2525">
        <v>43</v>
      </c>
      <c r="AC2525">
        <v>14</v>
      </c>
      <c r="AD2525">
        <v>65</v>
      </c>
      <c r="AE2525">
        <v>81</v>
      </c>
      <c r="AF2525">
        <v>31</v>
      </c>
      <c r="AG2525">
        <v>111</v>
      </c>
      <c r="AH2525">
        <v>1033.9166666666665</v>
      </c>
      <c r="AI2525">
        <v>2014.3166666666664</v>
      </c>
      <c r="AJ2525">
        <v>2561.833333333333</v>
      </c>
      <c r="AK2525">
        <v>1021</v>
      </c>
      <c r="AL2525">
        <v>0.96632394492626195</v>
      </c>
      <c r="AM2525">
        <f t="shared" si="741"/>
        <v>1</v>
      </c>
      <c r="AN2525">
        <f t="shared" si="742"/>
        <v>986.61674776971347</v>
      </c>
      <c r="AO2525">
        <v>15.37</v>
      </c>
      <c r="AP2525">
        <f t="shared" si="743"/>
        <v>14.852399033516646</v>
      </c>
      <c r="AQ2525">
        <v>3.27</v>
      </c>
      <c r="AR2525">
        <v>6430</v>
      </c>
      <c r="AS2525">
        <v>5.0737861885996933</v>
      </c>
      <c r="AT2525">
        <v>0.83140540743287072</v>
      </c>
      <c r="AU2525">
        <f t="shared" si="744"/>
        <v>4.2183732733600001</v>
      </c>
      <c r="AV2525">
        <f t="shared" si="745"/>
        <v>2.4942162222986122</v>
      </c>
      <c r="AW2525">
        <f t="shared" si="746"/>
        <v>5.8198378520300951</v>
      </c>
      <c r="AX2525">
        <f t="shared" si="749"/>
        <v>8.3140540743287072</v>
      </c>
      <c r="AY2525" s="4">
        <v>0.1</v>
      </c>
      <c r="AZ2525">
        <v>35</v>
      </c>
      <c r="BA2525" s="1">
        <f t="shared" si="747"/>
        <v>0.10368970511989745</v>
      </c>
      <c r="BB2525">
        <v>0.3911</v>
      </c>
      <c r="BC2525">
        <v>4.8224999999999997E-2</v>
      </c>
      <c r="BD2525">
        <v>6.43E-3</v>
      </c>
      <c r="BE2525">
        <v>160000</v>
      </c>
      <c r="BF2525">
        <f t="shared" si="750"/>
        <v>74.400000000000006</v>
      </c>
      <c r="BG2525" s="7">
        <f t="shared" si="751"/>
        <v>0.78884137209302341</v>
      </c>
      <c r="BH2525" s="8">
        <f t="shared" si="752"/>
        <v>1.5776827441860468</v>
      </c>
      <c r="BI2525" s="7">
        <f t="shared" si="753"/>
        <v>2.36652411627907</v>
      </c>
      <c r="BJ2525">
        <v>340.8</v>
      </c>
      <c r="BK2525">
        <v>6390</v>
      </c>
      <c r="BL2525">
        <v>0.12</v>
      </c>
      <c r="BM2525">
        <v>0.11</v>
      </c>
      <c r="BN2525" s="3">
        <f t="shared" si="748"/>
        <v>6.4589460534329596E-2</v>
      </c>
      <c r="BO2525" s="3">
        <f t="shared" si="754"/>
        <v>9.4395074810821405E-2</v>
      </c>
      <c r="BP2525" s="3">
        <f t="shared" si="755"/>
        <v>8.3308744972496684E-2</v>
      </c>
      <c r="BQ2525" s="3">
        <f t="shared" si="756"/>
        <v>0.12073030236105019</v>
      </c>
      <c r="BR2525">
        <f t="shared" si="757"/>
        <v>7.5368554896218021E-2</v>
      </c>
      <c r="BS2525">
        <f t="shared" si="758"/>
        <v>0.10608503613158762</v>
      </c>
      <c r="BT2525" s="5">
        <f t="shared" si="759"/>
        <v>463.91809179611823</v>
      </c>
    </row>
    <row r="2526" spans="1:72" x14ac:dyDescent="0.2">
      <c r="A2526">
        <v>1</v>
      </c>
      <c r="B2526">
        <v>48071</v>
      </c>
      <c r="C2526" t="s">
        <v>8</v>
      </c>
      <c r="D2526">
        <v>48</v>
      </c>
      <c r="E2526" t="s">
        <v>9</v>
      </c>
      <c r="F2526" t="s">
        <v>10</v>
      </c>
      <c r="G2526" t="s">
        <v>89</v>
      </c>
      <c r="H2526">
        <v>71</v>
      </c>
      <c r="I2526">
        <v>2504</v>
      </c>
      <c r="J2526">
        <v>456</v>
      </c>
      <c r="K2526">
        <v>1492</v>
      </c>
      <c r="L2526">
        <v>300</v>
      </c>
      <c r="M2526" s="5">
        <v>21984</v>
      </c>
      <c r="N2526" s="5">
        <v>30694.21039</v>
      </c>
      <c r="O2526" s="5">
        <v>2014.7</v>
      </c>
      <c r="P2526" s="5">
        <v>2812.9378489999999</v>
      </c>
      <c r="Q2526" s="5">
        <v>21709</v>
      </c>
      <c r="R2526" s="5">
        <v>30310.253519999998</v>
      </c>
      <c r="S2526" s="5">
        <v>238</v>
      </c>
      <c r="T2526" s="5">
        <v>332.29721940000002</v>
      </c>
      <c r="U2526">
        <v>1039</v>
      </c>
      <c r="V2526">
        <v>289</v>
      </c>
      <c r="W2526">
        <v>788</v>
      </c>
      <c r="X2526">
        <v>134</v>
      </c>
      <c r="Y2526">
        <v>62</v>
      </c>
      <c r="Z2526">
        <v>20</v>
      </c>
      <c r="AA2526">
        <v>88</v>
      </c>
      <c r="AB2526">
        <v>43</v>
      </c>
      <c r="AC2526">
        <v>14</v>
      </c>
      <c r="AD2526">
        <v>65</v>
      </c>
      <c r="AE2526">
        <v>81</v>
      </c>
      <c r="AF2526">
        <v>31</v>
      </c>
      <c r="AG2526">
        <v>111</v>
      </c>
      <c r="AH2526">
        <v>1033.9166666666665</v>
      </c>
      <c r="AI2526">
        <v>2014.3166666666664</v>
      </c>
      <c r="AJ2526">
        <v>2561.833333333333</v>
      </c>
      <c r="AK2526">
        <v>1021</v>
      </c>
      <c r="AL2526">
        <v>0.92372815232527905</v>
      </c>
      <c r="AM2526">
        <f t="shared" si="741"/>
        <v>1</v>
      </c>
      <c r="AN2526">
        <f t="shared" si="742"/>
        <v>943.12644352410996</v>
      </c>
      <c r="AO2526">
        <v>15.37</v>
      </c>
      <c r="AP2526">
        <f t="shared" si="743"/>
        <v>14.197701701239538</v>
      </c>
      <c r="AQ2526">
        <v>3.27</v>
      </c>
      <c r="AR2526">
        <v>6430</v>
      </c>
      <c r="AS2526">
        <v>5.0737861885996933</v>
      </c>
      <c r="AT2526">
        <v>0.8323941265695326</v>
      </c>
      <c r="AU2526">
        <f t="shared" si="744"/>
        <v>4.2233898228599998</v>
      </c>
      <c r="AV2526">
        <f t="shared" si="745"/>
        <v>2.4971823797085979</v>
      </c>
      <c r="AW2526">
        <f t="shared" si="746"/>
        <v>5.8267588859867283</v>
      </c>
      <c r="AX2526">
        <f t="shared" si="749"/>
        <v>8.3239412656953267</v>
      </c>
      <c r="AY2526" s="4">
        <v>0.1</v>
      </c>
      <c r="AZ2526">
        <v>35</v>
      </c>
      <c r="BA2526" s="1">
        <f t="shared" si="747"/>
        <v>0.10368970511989745</v>
      </c>
      <c r="BB2526">
        <v>0.46097500000000002</v>
      </c>
      <c r="BC2526">
        <v>4.8224999999999997E-2</v>
      </c>
      <c r="BD2526">
        <v>6.43E-3</v>
      </c>
      <c r="BE2526">
        <v>160000</v>
      </c>
      <c r="BF2526">
        <f t="shared" si="750"/>
        <v>74.400000000000006</v>
      </c>
      <c r="BG2526" s="7">
        <f t="shared" si="751"/>
        <v>0.78884137209302341</v>
      </c>
      <c r="BH2526" s="8">
        <f t="shared" si="752"/>
        <v>1.5776827441860468</v>
      </c>
      <c r="BI2526" s="7">
        <f t="shared" si="753"/>
        <v>2.36652411627907</v>
      </c>
      <c r="BJ2526">
        <v>340.8</v>
      </c>
      <c r="BK2526">
        <v>6390</v>
      </c>
      <c r="BL2526">
        <v>0.12</v>
      </c>
      <c r="BM2526">
        <v>0.11</v>
      </c>
      <c r="BN2526" s="3">
        <f t="shared" si="748"/>
        <v>5.81595055636304E-2</v>
      </c>
      <c r="BO2526" s="3">
        <f t="shared" si="754"/>
        <v>8.900559288904572E-2</v>
      </c>
      <c r="BP2526" s="3">
        <f t="shared" si="755"/>
        <v>7.7906079029582201E-2</v>
      </c>
      <c r="BQ2526" s="3">
        <f t="shared" si="756"/>
        <v>0.11537213866647686</v>
      </c>
      <c r="BR2526">
        <f t="shared" si="757"/>
        <v>6.9985342322422595E-2</v>
      </c>
      <c r="BS2526">
        <f t="shared" si="758"/>
        <v>0.10069086221688957</v>
      </c>
      <c r="BT2526" s="5">
        <f t="shared" si="759"/>
        <v>463.70775671991288</v>
      </c>
    </row>
    <row r="2527" spans="1:72" x14ac:dyDescent="0.2">
      <c r="A2527">
        <v>1</v>
      </c>
      <c r="B2527">
        <v>48073</v>
      </c>
      <c r="C2527" t="s">
        <v>8</v>
      </c>
      <c r="D2527">
        <v>48</v>
      </c>
      <c r="E2527" t="s">
        <v>9</v>
      </c>
      <c r="F2527" t="s">
        <v>10</v>
      </c>
      <c r="G2527" t="s">
        <v>130</v>
      </c>
      <c r="H2527">
        <v>73</v>
      </c>
      <c r="I2527">
        <v>1365</v>
      </c>
      <c r="J2527">
        <v>454</v>
      </c>
      <c r="K2527">
        <v>551</v>
      </c>
      <c r="L2527">
        <v>185</v>
      </c>
      <c r="M2527" s="5">
        <v>18422</v>
      </c>
      <c r="N2527" s="5">
        <v>25720.921750000001</v>
      </c>
      <c r="O2527" s="5">
        <v>5389.8</v>
      </c>
      <c r="P2527" s="5">
        <v>7525.2754340000001</v>
      </c>
      <c r="Q2527" s="5">
        <v>12157</v>
      </c>
      <c r="R2527" s="5">
        <v>16973.686119999998</v>
      </c>
      <c r="S2527" s="5">
        <v>168</v>
      </c>
      <c r="T2527" s="5">
        <v>234.56274310000001</v>
      </c>
      <c r="U2527">
        <v>929</v>
      </c>
      <c r="V2527">
        <v>412</v>
      </c>
      <c r="W2527">
        <v>505</v>
      </c>
      <c r="X2527">
        <v>133</v>
      </c>
      <c r="Y2527">
        <v>62</v>
      </c>
      <c r="Z2527">
        <v>20</v>
      </c>
      <c r="AA2527">
        <v>88</v>
      </c>
      <c r="AB2527">
        <v>43</v>
      </c>
      <c r="AC2527">
        <v>14</v>
      </c>
      <c r="AD2527">
        <v>65</v>
      </c>
      <c r="AE2527">
        <v>81</v>
      </c>
      <c r="AF2527">
        <v>31</v>
      </c>
      <c r="AG2527">
        <v>111</v>
      </c>
      <c r="AH2527">
        <v>1033.9166666666665</v>
      </c>
      <c r="AI2527">
        <v>2014.3166666666664</v>
      </c>
      <c r="AJ2527">
        <v>2561.833333333333</v>
      </c>
      <c r="AK2527">
        <v>1021</v>
      </c>
      <c r="AL2527">
        <v>0.93178733587264995</v>
      </c>
      <c r="AM2527">
        <f t="shared" si="741"/>
        <v>1</v>
      </c>
      <c r="AN2527">
        <f t="shared" si="742"/>
        <v>951.35486992597555</v>
      </c>
      <c r="AO2527">
        <v>15.37</v>
      </c>
      <c r="AP2527">
        <f t="shared" si="743"/>
        <v>14.321571352362628</v>
      </c>
      <c r="AQ2527">
        <v>3.27</v>
      </c>
      <c r="AR2527">
        <v>6430</v>
      </c>
      <c r="AS2527">
        <v>5.0737861885996933</v>
      </c>
      <c r="AT2527">
        <v>0.83097637548925207</v>
      </c>
      <c r="AU2527">
        <f t="shared" si="744"/>
        <v>4.2161964570099997</v>
      </c>
      <c r="AV2527">
        <f t="shared" si="745"/>
        <v>2.4929291264677564</v>
      </c>
      <c r="AW2527">
        <f t="shared" si="746"/>
        <v>5.8168346284247647</v>
      </c>
      <c r="AX2527">
        <f t="shared" si="749"/>
        <v>8.3097637548925203</v>
      </c>
      <c r="AY2527" s="4">
        <v>0.1</v>
      </c>
      <c r="AZ2527">
        <v>35</v>
      </c>
      <c r="BA2527" s="1">
        <f t="shared" si="747"/>
        <v>0.10368970511989745</v>
      </c>
      <c r="BB2527">
        <v>0.46097500000000002</v>
      </c>
      <c r="BC2527">
        <v>4.8224999999999997E-2</v>
      </c>
      <c r="BD2527">
        <v>6.43E-3</v>
      </c>
      <c r="BE2527">
        <v>160000</v>
      </c>
      <c r="BF2527">
        <f t="shared" si="750"/>
        <v>74.400000000000006</v>
      </c>
      <c r="BG2527" s="7">
        <f t="shared" si="751"/>
        <v>0.78884137209302341</v>
      </c>
      <c r="BH2527" s="8">
        <f t="shared" si="752"/>
        <v>1.5776827441860468</v>
      </c>
      <c r="BI2527" s="7">
        <f t="shared" si="753"/>
        <v>2.36652411627907</v>
      </c>
      <c r="BJ2527">
        <v>340.8</v>
      </c>
      <c r="BK2527">
        <v>6390</v>
      </c>
      <c r="BL2527">
        <v>0.12</v>
      </c>
      <c r="BM2527">
        <v>0.11</v>
      </c>
      <c r="BN2527" s="3">
        <f t="shared" si="748"/>
        <v>5.8355213251880575E-2</v>
      </c>
      <c r="BO2527" s="3">
        <f t="shared" si="754"/>
        <v>8.8992654809345206E-2</v>
      </c>
      <c r="BP2527" s="3">
        <f t="shared" si="755"/>
        <v>7.7912045873958571E-2</v>
      </c>
      <c r="BQ2527" s="3">
        <f t="shared" si="756"/>
        <v>0.11531429253472979</v>
      </c>
      <c r="BR2527">
        <f t="shared" si="757"/>
        <v>6.997240424272208E-2</v>
      </c>
      <c r="BS2527">
        <f t="shared" si="758"/>
        <v>0.10067792413718905</v>
      </c>
      <c r="BT2527" s="5">
        <f t="shared" si="759"/>
        <v>463.70775671991288</v>
      </c>
    </row>
    <row r="2528" spans="1:72" x14ac:dyDescent="0.2">
      <c r="A2528">
        <v>1</v>
      </c>
      <c r="B2528">
        <v>48075</v>
      </c>
      <c r="C2528" t="s">
        <v>8</v>
      </c>
      <c r="D2528">
        <v>48</v>
      </c>
      <c r="E2528" t="s">
        <v>9</v>
      </c>
      <c r="F2528" t="s">
        <v>10</v>
      </c>
      <c r="G2528" t="s">
        <v>50</v>
      </c>
      <c r="H2528">
        <v>75</v>
      </c>
      <c r="I2528">
        <v>541</v>
      </c>
      <c r="J2528">
        <v>253</v>
      </c>
      <c r="K2528">
        <v>361</v>
      </c>
      <c r="L2528">
        <v>97</v>
      </c>
      <c r="M2528" s="5">
        <v>8656.2999999999993</v>
      </c>
      <c r="N2528" s="5">
        <v>12085.98496</v>
      </c>
      <c r="O2528" s="5">
        <v>3563.6</v>
      </c>
      <c r="P2528" s="5">
        <v>4975.5225680000003</v>
      </c>
      <c r="Q2528" s="5">
        <v>8561.1</v>
      </c>
      <c r="R2528" s="5">
        <v>11953.066070000001</v>
      </c>
      <c r="S2528" s="5">
        <v>97</v>
      </c>
      <c r="T2528" s="5">
        <v>135.43206000000001</v>
      </c>
      <c r="U2528">
        <v>537</v>
      </c>
      <c r="V2528">
        <v>286</v>
      </c>
      <c r="W2528">
        <v>394</v>
      </c>
      <c r="X2528">
        <v>89</v>
      </c>
      <c r="Y2528">
        <v>62</v>
      </c>
      <c r="Z2528">
        <v>20</v>
      </c>
      <c r="AA2528">
        <v>88</v>
      </c>
      <c r="AB2528">
        <v>43</v>
      </c>
      <c r="AC2528">
        <v>14</v>
      </c>
      <c r="AD2528">
        <v>65</v>
      </c>
      <c r="AE2528">
        <v>81</v>
      </c>
      <c r="AF2528">
        <v>31</v>
      </c>
      <c r="AG2528">
        <v>111</v>
      </c>
      <c r="AH2528">
        <v>1033.9166666666665</v>
      </c>
      <c r="AI2528">
        <v>2014.3166666666664</v>
      </c>
      <c r="AJ2528">
        <v>2561.833333333333</v>
      </c>
      <c r="AK2528">
        <v>1021</v>
      </c>
      <c r="AL2528">
        <v>0.96093040332198099</v>
      </c>
      <c r="AM2528">
        <f t="shared" si="741"/>
        <v>1</v>
      </c>
      <c r="AN2528">
        <f t="shared" si="742"/>
        <v>981.10994179174259</v>
      </c>
      <c r="AO2528">
        <v>15.37</v>
      </c>
      <c r="AP2528">
        <f t="shared" si="743"/>
        <v>14.769500299058848</v>
      </c>
      <c r="AQ2528">
        <v>3.27</v>
      </c>
      <c r="AR2528">
        <v>6430</v>
      </c>
      <c r="AS2528">
        <v>5.0737861885996933</v>
      </c>
      <c r="AT2528">
        <v>0.82587248990806894</v>
      </c>
      <c r="AU2528">
        <f t="shared" si="744"/>
        <v>4.19030043284</v>
      </c>
      <c r="AV2528">
        <f t="shared" si="745"/>
        <v>2.4776174697242066</v>
      </c>
      <c r="AW2528">
        <f t="shared" si="746"/>
        <v>5.7811074293564824</v>
      </c>
      <c r="AX2528">
        <f t="shared" si="749"/>
        <v>8.2587248990806899</v>
      </c>
      <c r="AY2528" s="4">
        <v>0.1</v>
      </c>
      <c r="AZ2528">
        <v>35</v>
      </c>
      <c r="BA2528" s="1">
        <f t="shared" si="747"/>
        <v>0.10368970511989745</v>
      </c>
      <c r="BB2528">
        <v>0.46097500000000002</v>
      </c>
      <c r="BC2528">
        <v>4.8224999999999997E-2</v>
      </c>
      <c r="BD2528">
        <v>6.43E-3</v>
      </c>
      <c r="BE2528">
        <v>160000</v>
      </c>
      <c r="BF2528">
        <f t="shared" si="750"/>
        <v>74.400000000000006</v>
      </c>
      <c r="BG2528" s="7">
        <f t="shared" si="751"/>
        <v>0.78884137209302341</v>
      </c>
      <c r="BH2528" s="8">
        <f t="shared" si="752"/>
        <v>1.5776827441860468</v>
      </c>
      <c r="BI2528" s="7">
        <f t="shared" si="753"/>
        <v>2.36652411627907</v>
      </c>
      <c r="BJ2528">
        <v>340.8</v>
      </c>
      <c r="BK2528">
        <v>6390</v>
      </c>
      <c r="BL2528">
        <v>0.12</v>
      </c>
      <c r="BM2528">
        <v>0.11</v>
      </c>
      <c r="BN2528" s="3">
        <f t="shared" si="748"/>
        <v>5.9063664720011198E-2</v>
      </c>
      <c r="BO2528" s="3">
        <f t="shared" si="754"/>
        <v>8.886761470359765E-2</v>
      </c>
      <c r="BP2528" s="3">
        <f t="shared" si="755"/>
        <v>7.7855063250763093E-2</v>
      </c>
      <c r="BQ2528" s="3">
        <f t="shared" si="756"/>
        <v>0.11502758402152527</v>
      </c>
      <c r="BR2528">
        <f t="shared" si="757"/>
        <v>6.9847364136974538E-2</v>
      </c>
      <c r="BS2528">
        <f t="shared" si="758"/>
        <v>0.1005528840314415</v>
      </c>
      <c r="BT2528" s="5">
        <f t="shared" si="759"/>
        <v>463.70775671991288</v>
      </c>
    </row>
    <row r="2529" spans="1:72" x14ac:dyDescent="0.2">
      <c r="A2529">
        <v>1</v>
      </c>
      <c r="B2529">
        <v>48077</v>
      </c>
      <c r="C2529" t="s">
        <v>8</v>
      </c>
      <c r="D2529">
        <v>48</v>
      </c>
      <c r="E2529" t="s">
        <v>9</v>
      </c>
      <c r="F2529" t="s">
        <v>10</v>
      </c>
      <c r="G2529" t="s">
        <v>40</v>
      </c>
      <c r="H2529">
        <v>77</v>
      </c>
      <c r="I2529">
        <v>1246</v>
      </c>
      <c r="J2529">
        <v>479</v>
      </c>
      <c r="K2529">
        <v>415</v>
      </c>
      <c r="L2529">
        <v>191</v>
      </c>
      <c r="M2529" s="5">
        <v>17749</v>
      </c>
      <c r="N2529" s="5">
        <v>24781.274570000001</v>
      </c>
      <c r="O2529" s="5">
        <v>5724.3</v>
      </c>
      <c r="P2529" s="5">
        <v>7992.3066099999996</v>
      </c>
      <c r="Q2529" s="5">
        <v>9304.2000000000007</v>
      </c>
      <c r="R2529" s="5">
        <v>12990.58735</v>
      </c>
      <c r="S2529" s="5">
        <v>169</v>
      </c>
      <c r="T2529" s="5">
        <v>235.95894989999999</v>
      </c>
      <c r="U2529">
        <v>833</v>
      </c>
      <c r="V2529">
        <v>392</v>
      </c>
      <c r="W2529">
        <v>380</v>
      </c>
      <c r="X2529">
        <v>128</v>
      </c>
      <c r="Y2529">
        <v>62</v>
      </c>
      <c r="Z2529">
        <v>20</v>
      </c>
      <c r="AA2529">
        <v>88</v>
      </c>
      <c r="AB2529">
        <v>43</v>
      </c>
      <c r="AC2529">
        <v>14</v>
      </c>
      <c r="AD2529">
        <v>65</v>
      </c>
      <c r="AE2529">
        <v>81</v>
      </c>
      <c r="AF2529">
        <v>31</v>
      </c>
      <c r="AG2529">
        <v>111</v>
      </c>
      <c r="AH2529">
        <v>1033.9166666666665</v>
      </c>
      <c r="AI2529">
        <v>2014.3166666666664</v>
      </c>
      <c r="AJ2529">
        <v>2561.833333333333</v>
      </c>
      <c r="AK2529">
        <v>1021</v>
      </c>
      <c r="AL2529">
        <v>0.95082819461822499</v>
      </c>
      <c r="AM2529">
        <f t="shared" si="741"/>
        <v>1</v>
      </c>
      <c r="AN2529">
        <f t="shared" si="742"/>
        <v>970.79558670520771</v>
      </c>
      <c r="AO2529">
        <v>15.37</v>
      </c>
      <c r="AP2529">
        <f t="shared" si="743"/>
        <v>14.614229351282118</v>
      </c>
      <c r="AQ2529">
        <v>3.27</v>
      </c>
      <c r="AR2529">
        <v>6430</v>
      </c>
      <c r="AS2529">
        <v>5.0737861885996933</v>
      </c>
      <c r="AT2529">
        <v>0.81827180830531443</v>
      </c>
      <c r="AU2529">
        <f t="shared" si="744"/>
        <v>4.1517361995000002</v>
      </c>
      <c r="AV2529">
        <f t="shared" si="745"/>
        <v>2.4548154249159433</v>
      </c>
      <c r="AW2529">
        <f t="shared" si="746"/>
        <v>5.727902658137201</v>
      </c>
      <c r="AX2529">
        <f t="shared" si="749"/>
        <v>8.1827180830531443</v>
      </c>
      <c r="AY2529" s="4">
        <v>0.1</v>
      </c>
      <c r="AZ2529">
        <v>35</v>
      </c>
      <c r="BA2529" s="1">
        <f t="shared" si="747"/>
        <v>0.10368970511989745</v>
      </c>
      <c r="BB2529">
        <v>0.46097500000000002</v>
      </c>
      <c r="BC2529">
        <v>4.8224999999999997E-2</v>
      </c>
      <c r="BD2529">
        <v>6.43E-3</v>
      </c>
      <c r="BE2529">
        <v>160000</v>
      </c>
      <c r="BF2529">
        <f t="shared" si="750"/>
        <v>74.400000000000006</v>
      </c>
      <c r="BG2529" s="7">
        <f t="shared" si="751"/>
        <v>0.78884137209302341</v>
      </c>
      <c r="BH2529" s="8">
        <f t="shared" si="752"/>
        <v>1.5776827441860468</v>
      </c>
      <c r="BI2529" s="7">
        <f t="shared" si="753"/>
        <v>2.36652411627907</v>
      </c>
      <c r="BJ2529">
        <v>340.8</v>
      </c>
      <c r="BK2529">
        <v>6390</v>
      </c>
      <c r="BL2529">
        <v>0.12</v>
      </c>
      <c r="BM2529">
        <v>0.11</v>
      </c>
      <c r="BN2529" s="3">
        <f t="shared" si="748"/>
        <v>5.8512397883372404E-2</v>
      </c>
      <c r="BO2529" s="3">
        <f t="shared" si="754"/>
        <v>8.9096698245030775E-2</v>
      </c>
      <c r="BP2529" s="3">
        <f t="shared" si="755"/>
        <v>7.8185497664455303E-2</v>
      </c>
      <c r="BQ2529" s="3">
        <f t="shared" si="756"/>
        <v>0.11501591175627748</v>
      </c>
      <c r="BR2529">
        <f t="shared" si="757"/>
        <v>7.0076447678407663E-2</v>
      </c>
      <c r="BS2529">
        <f t="shared" si="758"/>
        <v>0.10078196757287462</v>
      </c>
      <c r="BT2529" s="5">
        <f t="shared" si="759"/>
        <v>463.70775671991288</v>
      </c>
    </row>
    <row r="2530" spans="1:72" x14ac:dyDescent="0.2">
      <c r="A2530">
        <v>18</v>
      </c>
      <c r="B2530">
        <v>48079</v>
      </c>
      <c r="C2530" t="s">
        <v>1593</v>
      </c>
      <c r="D2530">
        <v>48</v>
      </c>
      <c r="E2530" t="s">
        <v>9</v>
      </c>
      <c r="F2530" t="s">
        <v>10</v>
      </c>
      <c r="G2530" t="s">
        <v>1665</v>
      </c>
      <c r="H2530">
        <v>79</v>
      </c>
      <c r="I2530">
        <v>552</v>
      </c>
      <c r="J2530">
        <v>205</v>
      </c>
      <c r="K2530">
        <v>349</v>
      </c>
      <c r="L2530">
        <v>129</v>
      </c>
      <c r="M2530" s="5">
        <v>8094.1</v>
      </c>
      <c r="N2530" s="5">
        <v>11301.0375</v>
      </c>
      <c r="O2530" s="5">
        <v>2903.4</v>
      </c>
      <c r="P2530" s="5">
        <v>4053.7468359999998</v>
      </c>
      <c r="Q2530" s="5">
        <v>8081.9</v>
      </c>
      <c r="R2530" s="5">
        <v>11284.003769999999</v>
      </c>
      <c r="S2530" s="5">
        <v>117</v>
      </c>
      <c r="T2530" s="5">
        <v>163.35619610000001</v>
      </c>
      <c r="U2530">
        <v>456</v>
      </c>
      <c r="V2530">
        <v>230</v>
      </c>
      <c r="W2530">
        <v>367</v>
      </c>
      <c r="X2530">
        <v>90</v>
      </c>
      <c r="Y2530">
        <v>62</v>
      </c>
      <c r="Z2530">
        <v>20</v>
      </c>
      <c r="AA2530">
        <v>88</v>
      </c>
      <c r="AB2530">
        <v>43</v>
      </c>
      <c r="AC2530">
        <v>14</v>
      </c>
      <c r="AD2530">
        <v>65</v>
      </c>
      <c r="AE2530">
        <v>81</v>
      </c>
      <c r="AF2530">
        <v>31</v>
      </c>
      <c r="AG2530">
        <v>111</v>
      </c>
      <c r="AH2530">
        <v>1033.9166666666665</v>
      </c>
      <c r="AI2530">
        <v>2014.3166666666664</v>
      </c>
      <c r="AJ2530">
        <v>2561.833333333333</v>
      </c>
      <c r="AK2530">
        <v>1021</v>
      </c>
      <c r="AL2530">
        <v>0.96827779710292805</v>
      </c>
      <c r="AM2530">
        <f t="shared" si="741"/>
        <v>1</v>
      </c>
      <c r="AN2530">
        <f t="shared" si="742"/>
        <v>988.61163084208954</v>
      </c>
      <c r="AO2530">
        <v>15.37</v>
      </c>
      <c r="AP2530">
        <f t="shared" si="743"/>
        <v>14.882429741472004</v>
      </c>
      <c r="AQ2530">
        <v>3.27</v>
      </c>
      <c r="AR2530">
        <v>6430</v>
      </c>
      <c r="AS2530">
        <v>5.0737861885996933</v>
      </c>
      <c r="AT2530">
        <v>0.82994587820662169</v>
      </c>
      <c r="AU2530">
        <f t="shared" si="744"/>
        <v>4.2109679341300001</v>
      </c>
      <c r="AV2530">
        <f t="shared" si="745"/>
        <v>2.4898376346198652</v>
      </c>
      <c r="AW2530">
        <f t="shared" si="746"/>
        <v>5.8096211474463519</v>
      </c>
      <c r="AX2530">
        <f t="shared" si="749"/>
        <v>8.2994587820662176</v>
      </c>
      <c r="AY2530" s="4">
        <v>0.1</v>
      </c>
      <c r="AZ2530">
        <v>35</v>
      </c>
      <c r="BA2530" s="1">
        <f t="shared" si="747"/>
        <v>0.10368970511989745</v>
      </c>
      <c r="BB2530">
        <v>0.3911</v>
      </c>
      <c r="BC2530">
        <v>4.8224999999999997E-2</v>
      </c>
      <c r="BD2530">
        <v>6.43E-3</v>
      </c>
      <c r="BE2530">
        <v>160000</v>
      </c>
      <c r="BF2530">
        <f t="shared" si="750"/>
        <v>74.400000000000006</v>
      </c>
      <c r="BG2530" s="7">
        <f t="shared" si="751"/>
        <v>0.78884137209302341</v>
      </c>
      <c r="BH2530" s="8">
        <f t="shared" si="752"/>
        <v>1.5776827441860468</v>
      </c>
      <c r="BI2530" s="7">
        <f t="shared" si="753"/>
        <v>2.36652411627907</v>
      </c>
      <c r="BJ2530">
        <v>340.8</v>
      </c>
      <c r="BK2530">
        <v>6390</v>
      </c>
      <c r="BL2530">
        <v>0.12</v>
      </c>
      <c r="BM2530">
        <v>0.11</v>
      </c>
      <c r="BN2530" s="3">
        <f t="shared" si="748"/>
        <v>6.4610985200279414E-2</v>
      </c>
      <c r="BO2530" s="3">
        <f t="shared" si="754"/>
        <v>9.4358412528294078E-2</v>
      </c>
      <c r="BP2530" s="3">
        <f t="shared" si="755"/>
        <v>8.3291544702443931E-2</v>
      </c>
      <c r="BQ2530" s="3">
        <f t="shared" si="756"/>
        <v>0.12064740868052395</v>
      </c>
      <c r="BR2530">
        <f t="shared" si="757"/>
        <v>7.5331892613690693E-2</v>
      </c>
      <c r="BS2530">
        <f t="shared" si="758"/>
        <v>0.1060483738490603</v>
      </c>
      <c r="BT2530" s="5">
        <f t="shared" si="759"/>
        <v>463.91809179611823</v>
      </c>
    </row>
    <row r="2531" spans="1:72" x14ac:dyDescent="0.2">
      <c r="A2531">
        <v>1</v>
      </c>
      <c r="B2531">
        <v>48081</v>
      </c>
      <c r="C2531" t="s">
        <v>8</v>
      </c>
      <c r="D2531">
        <v>48</v>
      </c>
      <c r="E2531" t="s">
        <v>9</v>
      </c>
      <c r="F2531" t="s">
        <v>10</v>
      </c>
      <c r="G2531" t="s">
        <v>53</v>
      </c>
      <c r="H2531">
        <v>81</v>
      </c>
      <c r="I2531">
        <v>617</v>
      </c>
      <c r="J2531">
        <v>231</v>
      </c>
      <c r="K2531">
        <v>379</v>
      </c>
      <c r="L2531">
        <v>127</v>
      </c>
      <c r="M2531" s="5">
        <v>9669.1</v>
      </c>
      <c r="N2531" s="5">
        <v>13500.06321</v>
      </c>
      <c r="O2531" s="5">
        <v>3266.1</v>
      </c>
      <c r="P2531" s="5">
        <v>4560.1510440000002</v>
      </c>
      <c r="Q2531" s="5">
        <v>8809.1</v>
      </c>
      <c r="R2531" s="5">
        <v>12299.325360000001</v>
      </c>
      <c r="S2531" s="5">
        <v>120</v>
      </c>
      <c r="T2531" s="5">
        <v>167.5448165</v>
      </c>
      <c r="U2531">
        <v>537</v>
      </c>
      <c r="V2531">
        <v>253</v>
      </c>
      <c r="W2531">
        <v>401</v>
      </c>
      <c r="X2531">
        <v>96</v>
      </c>
      <c r="Y2531">
        <v>62</v>
      </c>
      <c r="Z2531">
        <v>20</v>
      </c>
      <c r="AA2531">
        <v>88</v>
      </c>
      <c r="AB2531">
        <v>43</v>
      </c>
      <c r="AC2531">
        <v>14</v>
      </c>
      <c r="AD2531">
        <v>65</v>
      </c>
      <c r="AE2531">
        <v>81</v>
      </c>
      <c r="AF2531">
        <v>31</v>
      </c>
      <c r="AG2531">
        <v>111</v>
      </c>
      <c r="AH2531">
        <v>1033.9166666666665</v>
      </c>
      <c r="AI2531">
        <v>2014.3166666666664</v>
      </c>
      <c r="AJ2531">
        <v>2561.833333333333</v>
      </c>
      <c r="AK2531">
        <v>1021</v>
      </c>
      <c r="AL2531">
        <v>0.95454713453849205</v>
      </c>
      <c r="AM2531">
        <f t="shared" si="741"/>
        <v>1</v>
      </c>
      <c r="AN2531">
        <f t="shared" si="742"/>
        <v>974.59262436380038</v>
      </c>
      <c r="AO2531">
        <v>15.37</v>
      </c>
      <c r="AP2531">
        <f t="shared" si="743"/>
        <v>14.671389457856622</v>
      </c>
      <c r="AQ2531">
        <v>3.27</v>
      </c>
      <c r="AR2531">
        <v>6430</v>
      </c>
      <c r="AS2531">
        <v>5.0737861885996933</v>
      </c>
      <c r="AT2531">
        <v>0.82650645129320321</v>
      </c>
      <c r="AU2531">
        <f t="shared" si="744"/>
        <v>4.1935170173599996</v>
      </c>
      <c r="AV2531">
        <f t="shared" si="745"/>
        <v>2.4795193538796099</v>
      </c>
      <c r="AW2531">
        <f t="shared" si="746"/>
        <v>5.7855451590524227</v>
      </c>
      <c r="AX2531">
        <f t="shared" si="749"/>
        <v>8.2650645129320317</v>
      </c>
      <c r="AY2531" s="4">
        <v>0.1</v>
      </c>
      <c r="AZ2531">
        <v>35</v>
      </c>
      <c r="BA2531" s="1">
        <f t="shared" si="747"/>
        <v>0.10368970511989745</v>
      </c>
      <c r="BB2531">
        <v>0.46097500000000002</v>
      </c>
      <c r="BC2531">
        <v>4.8224999999999997E-2</v>
      </c>
      <c r="BD2531">
        <v>6.43E-3</v>
      </c>
      <c r="BE2531">
        <v>160000</v>
      </c>
      <c r="BF2531">
        <f t="shared" si="750"/>
        <v>74.400000000000006</v>
      </c>
      <c r="BG2531" s="7">
        <f t="shared" si="751"/>
        <v>0.78884137209302341</v>
      </c>
      <c r="BH2531" s="8">
        <f t="shared" si="752"/>
        <v>1.5776827441860468</v>
      </c>
      <c r="BI2531" s="7">
        <f t="shared" si="753"/>
        <v>2.36652411627907</v>
      </c>
      <c r="BJ2531">
        <v>340.8</v>
      </c>
      <c r="BK2531">
        <v>6390</v>
      </c>
      <c r="BL2531">
        <v>0.12</v>
      </c>
      <c r="BM2531">
        <v>0.11</v>
      </c>
      <c r="BN2531" s="3">
        <f t="shared" si="748"/>
        <v>5.8892702350665925E-2</v>
      </c>
      <c r="BO2531" s="3">
        <f t="shared" si="754"/>
        <v>8.876745098113728E-2</v>
      </c>
      <c r="BP2531" s="3">
        <f t="shared" si="755"/>
        <v>7.7746446004958378E-2</v>
      </c>
      <c r="BQ2531" s="3">
        <f t="shared" si="756"/>
        <v>0.11494750137766543</v>
      </c>
      <c r="BR2531">
        <f t="shared" si="757"/>
        <v>6.9747200414514154E-2</v>
      </c>
      <c r="BS2531">
        <f t="shared" si="758"/>
        <v>0.10045272030898113</v>
      </c>
      <c r="BT2531" s="5">
        <f t="shared" si="759"/>
        <v>463.70775671991288</v>
      </c>
    </row>
    <row r="2532" spans="1:72" x14ac:dyDescent="0.2">
      <c r="A2532">
        <v>1</v>
      </c>
      <c r="B2532">
        <v>48083</v>
      </c>
      <c r="C2532" t="s">
        <v>8</v>
      </c>
      <c r="D2532">
        <v>48</v>
      </c>
      <c r="E2532" t="s">
        <v>9</v>
      </c>
      <c r="F2532" t="s">
        <v>10</v>
      </c>
      <c r="G2532" t="s">
        <v>12</v>
      </c>
      <c r="H2532">
        <v>83</v>
      </c>
      <c r="I2532">
        <v>693</v>
      </c>
      <c r="J2532">
        <v>292</v>
      </c>
      <c r="K2532">
        <v>404</v>
      </c>
      <c r="L2532">
        <v>116</v>
      </c>
      <c r="M2532" s="5">
        <v>11327</v>
      </c>
      <c r="N2532" s="5">
        <v>15814.83447</v>
      </c>
      <c r="O2532" s="5">
        <v>4020.2</v>
      </c>
      <c r="P2532" s="5">
        <v>5613.0305950000002</v>
      </c>
      <c r="Q2532" s="5">
        <v>9560</v>
      </c>
      <c r="R2532" s="5">
        <v>13347.73705</v>
      </c>
      <c r="S2532" s="5">
        <v>113</v>
      </c>
      <c r="T2532" s="5">
        <v>157.7713689</v>
      </c>
      <c r="U2532">
        <v>615</v>
      </c>
      <c r="V2532">
        <v>312</v>
      </c>
      <c r="W2532">
        <v>423</v>
      </c>
      <c r="X2532">
        <v>102</v>
      </c>
      <c r="Y2532">
        <v>62</v>
      </c>
      <c r="Z2532">
        <v>20</v>
      </c>
      <c r="AA2532">
        <v>88</v>
      </c>
      <c r="AB2532">
        <v>43</v>
      </c>
      <c r="AC2532">
        <v>14</v>
      </c>
      <c r="AD2532">
        <v>65</v>
      </c>
      <c r="AE2532">
        <v>81</v>
      </c>
      <c r="AF2532">
        <v>31</v>
      </c>
      <c r="AG2532">
        <v>111</v>
      </c>
      <c r="AH2532">
        <v>1033.9166666666665</v>
      </c>
      <c r="AI2532">
        <v>2014.3166666666664</v>
      </c>
      <c r="AJ2532">
        <v>2561.833333333333</v>
      </c>
      <c r="AK2532">
        <v>1021</v>
      </c>
      <c r="AL2532">
        <v>0.95050659143563498</v>
      </c>
      <c r="AM2532">
        <f t="shared" si="741"/>
        <v>1</v>
      </c>
      <c r="AN2532">
        <f t="shared" si="742"/>
        <v>970.46722985578333</v>
      </c>
      <c r="AO2532">
        <v>15.37</v>
      </c>
      <c r="AP2532">
        <f t="shared" si="743"/>
        <v>14.609286310365709</v>
      </c>
      <c r="AQ2532">
        <v>3.27</v>
      </c>
      <c r="AR2532">
        <v>6430</v>
      </c>
      <c r="AS2532">
        <v>5.0737861885996933</v>
      </c>
      <c r="AT2532">
        <v>0.82089022302287784</v>
      </c>
      <c r="AU2532">
        <f t="shared" si="744"/>
        <v>4.1650214759299997</v>
      </c>
      <c r="AV2532">
        <f t="shared" si="745"/>
        <v>2.4626706690686335</v>
      </c>
      <c r="AW2532">
        <f t="shared" si="746"/>
        <v>5.7462315611601449</v>
      </c>
      <c r="AX2532">
        <f t="shared" si="749"/>
        <v>8.2089022302287784</v>
      </c>
      <c r="AY2532" s="4">
        <v>0.1</v>
      </c>
      <c r="AZ2532">
        <v>35</v>
      </c>
      <c r="BA2532" s="1">
        <f t="shared" si="747"/>
        <v>0.10368970511989745</v>
      </c>
      <c r="BB2532">
        <v>0.46097500000000002</v>
      </c>
      <c r="BC2532">
        <v>4.8224999999999997E-2</v>
      </c>
      <c r="BD2532">
        <v>6.43E-3</v>
      </c>
      <c r="BE2532">
        <v>160000</v>
      </c>
      <c r="BF2532">
        <f t="shared" si="750"/>
        <v>74.400000000000006</v>
      </c>
      <c r="BG2532" s="7">
        <f t="shared" si="751"/>
        <v>0.78884137209302341</v>
      </c>
      <c r="BH2532" s="8">
        <f t="shared" si="752"/>
        <v>1.5776827441860468</v>
      </c>
      <c r="BI2532" s="7">
        <f t="shared" si="753"/>
        <v>2.36652411627907</v>
      </c>
      <c r="BJ2532">
        <v>340.8</v>
      </c>
      <c r="BK2532">
        <v>6390</v>
      </c>
      <c r="BL2532">
        <v>0.12</v>
      </c>
      <c r="BM2532">
        <v>0.11</v>
      </c>
      <c r="BN2532" s="3">
        <f t="shared" si="748"/>
        <v>5.8588166711960939E-2</v>
      </c>
      <c r="BO2532" s="3">
        <f t="shared" si="754"/>
        <v>8.8618399556633129E-2</v>
      </c>
      <c r="BP2532" s="3">
        <f t="shared" si="755"/>
        <v>7.7672283868514547E-2</v>
      </c>
      <c r="BQ2532" s="3">
        <f t="shared" si="756"/>
        <v>0.11462055280677427</v>
      </c>
      <c r="BR2532">
        <f t="shared" si="757"/>
        <v>6.9598148990010003E-2</v>
      </c>
      <c r="BS2532">
        <f t="shared" si="758"/>
        <v>0.10030366888447696</v>
      </c>
      <c r="BT2532" s="5">
        <f t="shared" si="759"/>
        <v>463.70775671991288</v>
      </c>
    </row>
    <row r="2533" spans="1:72" x14ac:dyDescent="0.2">
      <c r="A2533">
        <v>1</v>
      </c>
      <c r="B2533">
        <v>48085</v>
      </c>
      <c r="C2533" t="s">
        <v>8</v>
      </c>
      <c r="D2533">
        <v>48</v>
      </c>
      <c r="E2533" t="s">
        <v>9</v>
      </c>
      <c r="F2533" t="s">
        <v>10</v>
      </c>
      <c r="G2533" t="s">
        <v>32</v>
      </c>
      <c r="H2533">
        <v>85</v>
      </c>
      <c r="I2533">
        <v>2450</v>
      </c>
      <c r="J2533">
        <v>623</v>
      </c>
      <c r="K2533">
        <v>721</v>
      </c>
      <c r="L2533">
        <v>491</v>
      </c>
      <c r="M2533" s="5">
        <v>40370</v>
      </c>
      <c r="N2533" s="5">
        <v>56364.868690000003</v>
      </c>
      <c r="O2533" s="5">
        <v>7545.6</v>
      </c>
      <c r="P2533" s="5">
        <v>10535.218059999999</v>
      </c>
      <c r="Q2533" s="5">
        <v>15759</v>
      </c>
      <c r="R2533" s="5">
        <v>22002.82303</v>
      </c>
      <c r="S2533" s="5">
        <v>401</v>
      </c>
      <c r="T2533" s="5">
        <v>559.87892850000003</v>
      </c>
      <c r="U2533">
        <v>1170</v>
      </c>
      <c r="V2533">
        <v>421</v>
      </c>
      <c r="W2533">
        <v>553</v>
      </c>
      <c r="X2533">
        <v>205</v>
      </c>
      <c r="Y2533">
        <v>62</v>
      </c>
      <c r="Z2533">
        <v>20</v>
      </c>
      <c r="AA2533">
        <v>88</v>
      </c>
      <c r="AB2533">
        <v>43</v>
      </c>
      <c r="AC2533">
        <v>14</v>
      </c>
      <c r="AD2533">
        <v>65</v>
      </c>
      <c r="AE2533">
        <v>81</v>
      </c>
      <c r="AF2533">
        <v>31</v>
      </c>
      <c r="AG2533">
        <v>111</v>
      </c>
      <c r="AH2533">
        <v>1033.9166666666665</v>
      </c>
      <c r="AI2533">
        <v>2014.3166666666664</v>
      </c>
      <c r="AJ2533">
        <v>2561.833333333333</v>
      </c>
      <c r="AK2533">
        <v>1021</v>
      </c>
      <c r="AL2533">
        <v>0.94493241686569995</v>
      </c>
      <c r="AM2533">
        <f t="shared" si="741"/>
        <v>1</v>
      </c>
      <c r="AN2533">
        <f t="shared" si="742"/>
        <v>964.7759976198796</v>
      </c>
      <c r="AO2533">
        <v>15.37</v>
      </c>
      <c r="AP2533">
        <f t="shared" si="743"/>
        <v>14.523611247225807</v>
      </c>
      <c r="AQ2533">
        <v>3.27</v>
      </c>
      <c r="AR2533">
        <v>6430</v>
      </c>
      <c r="AS2533">
        <v>5.0737861885996933</v>
      </c>
      <c r="AT2533">
        <v>0.81291799921477059</v>
      </c>
      <c r="AU2533">
        <f t="shared" si="744"/>
        <v>4.1245721168799996</v>
      </c>
      <c r="AV2533">
        <f t="shared" si="745"/>
        <v>2.4387539976443118</v>
      </c>
      <c r="AW2533">
        <f t="shared" si="746"/>
        <v>5.6904259945033946</v>
      </c>
      <c r="AX2533">
        <f t="shared" si="749"/>
        <v>8.129179992147705</v>
      </c>
      <c r="AY2533" s="4">
        <v>0.1</v>
      </c>
      <c r="AZ2533">
        <v>35</v>
      </c>
      <c r="BA2533" s="1">
        <f t="shared" si="747"/>
        <v>0.10368970511989745</v>
      </c>
      <c r="BB2533">
        <v>0.46097500000000002</v>
      </c>
      <c r="BC2533">
        <v>4.8224999999999997E-2</v>
      </c>
      <c r="BD2533">
        <v>6.43E-3</v>
      </c>
      <c r="BE2533">
        <v>160000</v>
      </c>
      <c r="BF2533">
        <f t="shared" si="750"/>
        <v>74.400000000000006</v>
      </c>
      <c r="BG2533" s="7">
        <f t="shared" si="751"/>
        <v>0.78884137209302341</v>
      </c>
      <c r="BH2533" s="8">
        <f t="shared" si="752"/>
        <v>1.5776827441860468</v>
      </c>
      <c r="BI2533" s="7">
        <f t="shared" si="753"/>
        <v>2.36652411627907</v>
      </c>
      <c r="BJ2533">
        <v>340.8</v>
      </c>
      <c r="BK2533">
        <v>6390</v>
      </c>
      <c r="BL2533">
        <v>0.12</v>
      </c>
      <c r="BM2533">
        <v>0.11</v>
      </c>
      <c r="BN2533" s="3">
        <f t="shared" si="748"/>
        <v>5.8160723777400634E-2</v>
      </c>
      <c r="BO2533" s="3">
        <f t="shared" si="754"/>
        <v>9.0591847304424336E-2</v>
      </c>
      <c r="BP2533" s="3">
        <f t="shared" si="755"/>
        <v>7.9752036797738873E-2</v>
      </c>
      <c r="BQ2533" s="3">
        <f t="shared" si="756"/>
        <v>0.11634147594239568</v>
      </c>
      <c r="BR2533">
        <f t="shared" si="757"/>
        <v>7.1571596737801224E-2</v>
      </c>
      <c r="BS2533">
        <f t="shared" si="758"/>
        <v>0.10227711663226818</v>
      </c>
      <c r="BT2533" s="5">
        <f t="shared" si="759"/>
        <v>463.70775671991288</v>
      </c>
    </row>
    <row r="2534" spans="1:72" x14ac:dyDescent="0.2">
      <c r="A2534">
        <v>1</v>
      </c>
      <c r="B2534">
        <v>48087</v>
      </c>
      <c r="C2534" t="s">
        <v>8</v>
      </c>
      <c r="D2534">
        <v>48</v>
      </c>
      <c r="E2534" t="s">
        <v>9</v>
      </c>
      <c r="F2534" t="s">
        <v>10</v>
      </c>
      <c r="G2534" t="s">
        <v>24</v>
      </c>
      <c r="H2534">
        <v>87</v>
      </c>
      <c r="I2534">
        <v>538</v>
      </c>
      <c r="J2534">
        <v>255</v>
      </c>
      <c r="K2534">
        <v>356</v>
      </c>
      <c r="L2534">
        <v>104</v>
      </c>
      <c r="M2534" s="5">
        <v>8555.2000000000007</v>
      </c>
      <c r="N2534" s="5">
        <v>11944.828450000001</v>
      </c>
      <c r="O2534" s="5">
        <v>3562.9</v>
      </c>
      <c r="P2534" s="5">
        <v>4974.5452230000001</v>
      </c>
      <c r="Q2534" s="5">
        <v>8431.9</v>
      </c>
      <c r="R2534" s="5">
        <v>11772.676149999999</v>
      </c>
      <c r="S2534" s="5">
        <v>101</v>
      </c>
      <c r="T2534" s="5">
        <v>141.01688720000001</v>
      </c>
      <c r="U2534">
        <v>523</v>
      </c>
      <c r="V2534">
        <v>286</v>
      </c>
      <c r="W2534">
        <v>387</v>
      </c>
      <c r="X2534">
        <v>89</v>
      </c>
      <c r="Y2534">
        <v>62</v>
      </c>
      <c r="Z2534">
        <v>20</v>
      </c>
      <c r="AA2534">
        <v>88</v>
      </c>
      <c r="AB2534">
        <v>43</v>
      </c>
      <c r="AC2534">
        <v>14</v>
      </c>
      <c r="AD2534">
        <v>65</v>
      </c>
      <c r="AE2534">
        <v>81</v>
      </c>
      <c r="AF2534">
        <v>31</v>
      </c>
      <c r="AG2534">
        <v>111</v>
      </c>
      <c r="AH2534">
        <v>1033.9166666666665</v>
      </c>
      <c r="AI2534">
        <v>2014.3166666666664</v>
      </c>
      <c r="AJ2534">
        <v>2561.833333333333</v>
      </c>
      <c r="AK2534">
        <v>1021</v>
      </c>
      <c r="AL2534">
        <v>0.960517587661743</v>
      </c>
      <c r="AM2534">
        <f t="shared" si="741"/>
        <v>1</v>
      </c>
      <c r="AN2534">
        <f t="shared" si="742"/>
        <v>980.68845700263955</v>
      </c>
      <c r="AO2534">
        <v>15.37</v>
      </c>
      <c r="AP2534">
        <f t="shared" si="743"/>
        <v>14.763155322360989</v>
      </c>
      <c r="AQ2534">
        <v>3.27</v>
      </c>
      <c r="AR2534">
        <v>6430</v>
      </c>
      <c r="AS2534">
        <v>5.0737861885996933</v>
      </c>
      <c r="AT2534">
        <v>0.82791574076741614</v>
      </c>
      <c r="AU2534">
        <f t="shared" si="744"/>
        <v>4.2006674508300001</v>
      </c>
      <c r="AV2534">
        <f t="shared" si="745"/>
        <v>2.4837472223022483</v>
      </c>
      <c r="AW2534">
        <f t="shared" si="746"/>
        <v>5.7954101853719129</v>
      </c>
      <c r="AX2534">
        <f t="shared" si="749"/>
        <v>8.2791574076741608</v>
      </c>
      <c r="AY2534" s="4">
        <v>0.1</v>
      </c>
      <c r="AZ2534">
        <v>35</v>
      </c>
      <c r="BA2534" s="1">
        <f t="shared" si="747"/>
        <v>0.10368970511989745</v>
      </c>
      <c r="BB2534">
        <v>0.46097500000000002</v>
      </c>
      <c r="BC2534">
        <v>4.8224999999999997E-2</v>
      </c>
      <c r="BD2534">
        <v>6.43E-3</v>
      </c>
      <c r="BE2534">
        <v>160000</v>
      </c>
      <c r="BF2534">
        <f t="shared" si="750"/>
        <v>74.400000000000006</v>
      </c>
      <c r="BG2534" s="7">
        <f t="shared" si="751"/>
        <v>0.78884137209302341</v>
      </c>
      <c r="BH2534" s="8">
        <f t="shared" si="752"/>
        <v>1.5776827441860468</v>
      </c>
      <c r="BI2534" s="7">
        <f t="shared" si="753"/>
        <v>2.36652411627907</v>
      </c>
      <c r="BJ2534">
        <v>340.8</v>
      </c>
      <c r="BK2534">
        <v>6390</v>
      </c>
      <c r="BL2534">
        <v>0.12</v>
      </c>
      <c r="BM2534">
        <v>0.11</v>
      </c>
      <c r="BN2534" s="3">
        <f t="shared" si="748"/>
        <v>5.9117930672769041E-2</v>
      </c>
      <c r="BO2534" s="3">
        <f t="shared" si="754"/>
        <v>8.8913848618113384E-2</v>
      </c>
      <c r="BP2534" s="3">
        <f t="shared" si="755"/>
        <v>7.7874051548679935E-2</v>
      </c>
      <c r="BQ2534" s="3">
        <f t="shared" si="756"/>
        <v>0.11513853904062132</v>
      </c>
      <c r="BR2534">
        <f t="shared" si="757"/>
        <v>6.9893598051490258E-2</v>
      </c>
      <c r="BS2534">
        <f t="shared" si="758"/>
        <v>0.10059911794595723</v>
      </c>
      <c r="BT2534" s="5">
        <f t="shared" si="759"/>
        <v>463.70775671991288</v>
      </c>
    </row>
    <row r="2535" spans="1:72" x14ac:dyDescent="0.2">
      <c r="A2535">
        <v>1</v>
      </c>
      <c r="B2535">
        <v>48089</v>
      </c>
      <c r="C2535" t="s">
        <v>8</v>
      </c>
      <c r="D2535">
        <v>48</v>
      </c>
      <c r="E2535" t="s">
        <v>9</v>
      </c>
      <c r="F2535" t="s">
        <v>10</v>
      </c>
      <c r="G2535" t="s">
        <v>98</v>
      </c>
      <c r="H2535">
        <v>89</v>
      </c>
      <c r="I2535">
        <v>1258</v>
      </c>
      <c r="J2535">
        <v>343</v>
      </c>
      <c r="K2535">
        <v>960</v>
      </c>
      <c r="L2535">
        <v>189</v>
      </c>
      <c r="M2535" s="5">
        <v>17764</v>
      </c>
      <c r="N2535" s="5">
        <v>24802.217670000002</v>
      </c>
      <c r="O2535" s="5">
        <v>3326.5</v>
      </c>
      <c r="P2535" s="5">
        <v>4644.4819349999998</v>
      </c>
      <c r="Q2535" s="5">
        <v>19634</v>
      </c>
      <c r="R2535" s="5">
        <v>27413.124400000001</v>
      </c>
      <c r="S2535" s="5">
        <v>172</v>
      </c>
      <c r="T2535" s="5">
        <v>240.14757030000001</v>
      </c>
      <c r="U2535">
        <v>817</v>
      </c>
      <c r="V2535">
        <v>324</v>
      </c>
      <c r="W2535">
        <v>779</v>
      </c>
      <c r="X2535">
        <v>131</v>
      </c>
      <c r="Y2535">
        <v>62</v>
      </c>
      <c r="Z2535">
        <v>20</v>
      </c>
      <c r="AA2535">
        <v>88</v>
      </c>
      <c r="AB2535">
        <v>43</v>
      </c>
      <c r="AC2535">
        <v>14</v>
      </c>
      <c r="AD2535">
        <v>65</v>
      </c>
      <c r="AE2535">
        <v>81</v>
      </c>
      <c r="AF2535">
        <v>31</v>
      </c>
      <c r="AG2535">
        <v>111</v>
      </c>
      <c r="AH2535">
        <v>1033.9166666666665</v>
      </c>
      <c r="AI2535">
        <v>2014.3166666666664</v>
      </c>
      <c r="AJ2535">
        <v>2561.833333333333</v>
      </c>
      <c r="AK2535">
        <v>1021</v>
      </c>
      <c r="AL2535">
        <v>0.92813216862471204</v>
      </c>
      <c r="AM2535">
        <f t="shared" si="741"/>
        <v>1</v>
      </c>
      <c r="AN2535">
        <f t="shared" si="742"/>
        <v>947.62294416583097</v>
      </c>
      <c r="AO2535">
        <v>15.37</v>
      </c>
      <c r="AP2535">
        <f t="shared" si="743"/>
        <v>14.265391431761824</v>
      </c>
      <c r="AQ2535">
        <v>3.27</v>
      </c>
      <c r="AR2535">
        <v>6430</v>
      </c>
      <c r="AS2535">
        <v>5.0737861885996933</v>
      </c>
      <c r="AT2535">
        <v>0.83756434891925291</v>
      </c>
      <c r="AU2535">
        <f t="shared" si="744"/>
        <v>4.2496224256100001</v>
      </c>
      <c r="AV2535">
        <f t="shared" si="745"/>
        <v>2.5126930467577586</v>
      </c>
      <c r="AW2535">
        <f t="shared" si="746"/>
        <v>5.8629504424347703</v>
      </c>
      <c r="AX2535">
        <f t="shared" si="749"/>
        <v>8.3756434891925284</v>
      </c>
      <c r="AY2535" s="4">
        <v>0.1</v>
      </c>
      <c r="AZ2535">
        <v>35</v>
      </c>
      <c r="BA2535" s="1">
        <f t="shared" si="747"/>
        <v>0.10368970511989745</v>
      </c>
      <c r="BB2535">
        <v>0.46097500000000002</v>
      </c>
      <c r="BC2535">
        <v>4.8224999999999997E-2</v>
      </c>
      <c r="BD2535">
        <v>6.43E-3</v>
      </c>
      <c r="BE2535">
        <v>160000</v>
      </c>
      <c r="BF2535">
        <f t="shared" si="750"/>
        <v>74.400000000000006</v>
      </c>
      <c r="BG2535" s="7">
        <f t="shared" si="751"/>
        <v>0.78884137209302341</v>
      </c>
      <c r="BH2535" s="8">
        <f t="shared" si="752"/>
        <v>1.5776827441860468</v>
      </c>
      <c r="BI2535" s="7">
        <f t="shared" si="753"/>
        <v>2.36652411627907</v>
      </c>
      <c r="BJ2535">
        <v>340.8</v>
      </c>
      <c r="BK2535">
        <v>6390</v>
      </c>
      <c r="BL2535">
        <v>0.12</v>
      </c>
      <c r="BM2535">
        <v>0.11</v>
      </c>
      <c r="BN2535" s="3">
        <f t="shared" si="748"/>
        <v>5.8460403069756202E-2</v>
      </c>
      <c r="BO2535" s="3">
        <f t="shared" si="754"/>
        <v>8.901175065327839E-2</v>
      </c>
      <c r="BP2535" s="3">
        <f t="shared" si="755"/>
        <v>7.7843294747258471E-2</v>
      </c>
      <c r="BQ2535" s="3">
        <f t="shared" si="756"/>
        <v>0.11554206609211404</v>
      </c>
      <c r="BR2535">
        <f t="shared" si="757"/>
        <v>6.9991500086655278E-2</v>
      </c>
      <c r="BS2535">
        <f t="shared" si="758"/>
        <v>0.10069701998112224</v>
      </c>
      <c r="BT2535" s="5">
        <f t="shared" si="759"/>
        <v>463.70775671991288</v>
      </c>
    </row>
    <row r="2536" spans="1:72" x14ac:dyDescent="0.2">
      <c r="A2536">
        <v>1</v>
      </c>
      <c r="B2536">
        <v>48091</v>
      </c>
      <c r="C2536" t="s">
        <v>8</v>
      </c>
      <c r="D2536">
        <v>48</v>
      </c>
      <c r="E2536" t="s">
        <v>9</v>
      </c>
      <c r="F2536" t="s">
        <v>10</v>
      </c>
      <c r="G2536" t="s">
        <v>20</v>
      </c>
      <c r="H2536">
        <v>91</v>
      </c>
      <c r="I2536">
        <v>1494</v>
      </c>
      <c r="J2536">
        <v>262</v>
      </c>
      <c r="K2536">
        <v>754</v>
      </c>
      <c r="L2536">
        <v>230</v>
      </c>
      <c r="M2536" s="5">
        <v>21363</v>
      </c>
      <c r="N2536" s="5">
        <v>29827.165959999998</v>
      </c>
      <c r="O2536" s="5">
        <v>2483.5</v>
      </c>
      <c r="P2536" s="5">
        <v>3467.4795989999998</v>
      </c>
      <c r="Q2536" s="5">
        <v>15481</v>
      </c>
      <c r="R2536" s="5">
        <v>21614.677540000001</v>
      </c>
      <c r="S2536" s="5">
        <v>187</v>
      </c>
      <c r="T2536" s="5">
        <v>261.09067240000002</v>
      </c>
      <c r="U2536">
        <v>602</v>
      </c>
      <c r="V2536">
        <v>211</v>
      </c>
      <c r="W2536">
        <v>499</v>
      </c>
      <c r="X2536">
        <v>104</v>
      </c>
      <c r="Y2536">
        <v>62</v>
      </c>
      <c r="Z2536">
        <v>20</v>
      </c>
      <c r="AA2536">
        <v>88</v>
      </c>
      <c r="AB2536">
        <v>43</v>
      </c>
      <c r="AC2536">
        <v>14</v>
      </c>
      <c r="AD2536">
        <v>65</v>
      </c>
      <c r="AE2536">
        <v>81</v>
      </c>
      <c r="AF2536">
        <v>31</v>
      </c>
      <c r="AG2536">
        <v>111</v>
      </c>
      <c r="AH2536">
        <v>1033.9166666666665</v>
      </c>
      <c r="AI2536">
        <v>2014.3166666666664</v>
      </c>
      <c r="AJ2536">
        <v>2561.833333333333</v>
      </c>
      <c r="AK2536">
        <v>1021</v>
      </c>
      <c r="AL2536">
        <v>0.93572491804758695</v>
      </c>
      <c r="AM2536">
        <f t="shared" si="741"/>
        <v>1</v>
      </c>
      <c r="AN2536">
        <f t="shared" si="742"/>
        <v>955.37514132658623</v>
      </c>
      <c r="AO2536">
        <v>15.37</v>
      </c>
      <c r="AP2536">
        <f t="shared" si="743"/>
        <v>14.382091990391411</v>
      </c>
      <c r="AQ2536">
        <v>3.27</v>
      </c>
      <c r="AR2536">
        <v>6430</v>
      </c>
      <c r="AS2536">
        <v>5.0737861885996933</v>
      </c>
      <c r="AT2536">
        <v>0.84503531828236311</v>
      </c>
      <c r="AU2536">
        <f t="shared" si="744"/>
        <v>4.2875285267800001</v>
      </c>
      <c r="AV2536">
        <f t="shared" si="745"/>
        <v>2.5351059548470891</v>
      </c>
      <c r="AW2536">
        <f t="shared" si="746"/>
        <v>5.9152472279765416</v>
      </c>
      <c r="AX2536">
        <f t="shared" si="749"/>
        <v>8.4503531828236316</v>
      </c>
      <c r="AY2536" s="4">
        <v>0.1</v>
      </c>
      <c r="AZ2536">
        <v>35</v>
      </c>
      <c r="BA2536" s="1">
        <f t="shared" si="747"/>
        <v>0.10368970511989745</v>
      </c>
      <c r="BB2536">
        <v>0.46097500000000002</v>
      </c>
      <c r="BC2536">
        <v>4.8224999999999997E-2</v>
      </c>
      <c r="BD2536">
        <v>6.43E-3</v>
      </c>
      <c r="BE2536">
        <v>160000</v>
      </c>
      <c r="BF2536">
        <f t="shared" si="750"/>
        <v>74.400000000000006</v>
      </c>
      <c r="BG2536" s="7">
        <f t="shared" si="751"/>
        <v>0.78884137209302341</v>
      </c>
      <c r="BH2536" s="8">
        <f t="shared" si="752"/>
        <v>1.5776827441860468</v>
      </c>
      <c r="BI2536" s="7">
        <f t="shared" si="753"/>
        <v>2.36652411627907</v>
      </c>
      <c r="BJ2536">
        <v>340.8</v>
      </c>
      <c r="BK2536">
        <v>6390</v>
      </c>
      <c r="BL2536">
        <v>0.12</v>
      </c>
      <c r="BM2536">
        <v>0.11</v>
      </c>
      <c r="BN2536" s="3">
        <f t="shared" si="748"/>
        <v>5.89320965697901E-2</v>
      </c>
      <c r="BO2536" s="3">
        <f t="shared" si="754"/>
        <v>8.9714050419906585E-2</v>
      </c>
      <c r="BP2536" s="3">
        <f t="shared" si="755"/>
        <v>7.844597328237797E-2</v>
      </c>
      <c r="BQ2536" s="3">
        <f t="shared" si="756"/>
        <v>0.11648101295826714</v>
      </c>
      <c r="BR2536">
        <f t="shared" si="757"/>
        <v>7.0693799853283473E-2</v>
      </c>
      <c r="BS2536">
        <f t="shared" si="758"/>
        <v>0.10139931974775043</v>
      </c>
      <c r="BT2536" s="5">
        <f t="shared" si="759"/>
        <v>463.70775671991288</v>
      </c>
    </row>
    <row r="2537" spans="1:72" x14ac:dyDescent="0.2">
      <c r="A2537">
        <v>1</v>
      </c>
      <c r="B2537">
        <v>48093</v>
      </c>
      <c r="C2537" t="s">
        <v>8</v>
      </c>
      <c r="D2537">
        <v>48</v>
      </c>
      <c r="E2537" t="s">
        <v>9</v>
      </c>
      <c r="F2537" t="s">
        <v>10</v>
      </c>
      <c r="G2537" t="s">
        <v>22</v>
      </c>
      <c r="H2537">
        <v>93</v>
      </c>
      <c r="I2537">
        <v>1040</v>
      </c>
      <c r="J2537">
        <v>355</v>
      </c>
      <c r="K2537">
        <v>465</v>
      </c>
      <c r="L2537">
        <v>159</v>
      </c>
      <c r="M2537" s="5">
        <v>15875</v>
      </c>
      <c r="N2537" s="5">
        <v>22164.783019999999</v>
      </c>
      <c r="O2537" s="5">
        <v>4710.6000000000004</v>
      </c>
      <c r="P2537" s="5">
        <v>6576.9717730000002</v>
      </c>
      <c r="Q2537" s="5">
        <v>10719</v>
      </c>
      <c r="R2537" s="5">
        <v>14965.94074</v>
      </c>
      <c r="S2537" s="5">
        <v>149</v>
      </c>
      <c r="T2537" s="5">
        <v>208.03481379999999</v>
      </c>
      <c r="U2537">
        <v>797</v>
      </c>
      <c r="V2537">
        <v>351</v>
      </c>
      <c r="W2537">
        <v>459</v>
      </c>
      <c r="X2537">
        <v>125</v>
      </c>
      <c r="Y2537">
        <v>62</v>
      </c>
      <c r="Z2537">
        <v>20</v>
      </c>
      <c r="AA2537">
        <v>88</v>
      </c>
      <c r="AB2537">
        <v>43</v>
      </c>
      <c r="AC2537">
        <v>14</v>
      </c>
      <c r="AD2537">
        <v>65</v>
      </c>
      <c r="AE2537">
        <v>81</v>
      </c>
      <c r="AF2537">
        <v>31</v>
      </c>
      <c r="AG2537">
        <v>111</v>
      </c>
      <c r="AH2537">
        <v>1033.9166666666665</v>
      </c>
      <c r="AI2537">
        <v>2014.3166666666664</v>
      </c>
      <c r="AJ2537">
        <v>2561.833333333333</v>
      </c>
      <c r="AK2537">
        <v>1021</v>
      </c>
      <c r="AL2537">
        <v>0.94409010721289599</v>
      </c>
      <c r="AM2537">
        <f t="shared" si="741"/>
        <v>1</v>
      </c>
      <c r="AN2537">
        <f t="shared" si="742"/>
        <v>963.91599946436679</v>
      </c>
      <c r="AO2537">
        <v>15.37</v>
      </c>
      <c r="AP2537">
        <f t="shared" si="743"/>
        <v>14.51066494786221</v>
      </c>
      <c r="AQ2537">
        <v>3.27</v>
      </c>
      <c r="AR2537">
        <v>6430</v>
      </c>
      <c r="AS2537">
        <v>5.0737861885996933</v>
      </c>
      <c r="AT2537">
        <v>0.80853264075406261</v>
      </c>
      <c r="AU2537">
        <f t="shared" si="744"/>
        <v>4.1023217456900003</v>
      </c>
      <c r="AV2537">
        <f t="shared" si="745"/>
        <v>2.4255979222621877</v>
      </c>
      <c r="AW2537">
        <f t="shared" si="746"/>
        <v>5.6597284852784382</v>
      </c>
      <c r="AX2537">
        <f t="shared" si="749"/>
        <v>8.0853264075406255</v>
      </c>
      <c r="AY2537" s="4">
        <v>0.1</v>
      </c>
      <c r="AZ2537">
        <v>35</v>
      </c>
      <c r="BA2537" s="1">
        <f t="shared" si="747"/>
        <v>0.10368970511989745</v>
      </c>
      <c r="BB2537">
        <v>0.46097500000000002</v>
      </c>
      <c r="BC2537">
        <v>4.8224999999999997E-2</v>
      </c>
      <c r="BD2537">
        <v>6.43E-3</v>
      </c>
      <c r="BE2537">
        <v>160000</v>
      </c>
      <c r="BF2537">
        <f t="shared" si="750"/>
        <v>74.400000000000006</v>
      </c>
      <c r="BG2537" s="7">
        <f t="shared" si="751"/>
        <v>0.78884137209302341</v>
      </c>
      <c r="BH2537" s="8">
        <f t="shared" si="752"/>
        <v>1.5776827441860468</v>
      </c>
      <c r="BI2537" s="7">
        <f t="shared" si="753"/>
        <v>2.36652411627907</v>
      </c>
      <c r="BJ2537">
        <v>340.8</v>
      </c>
      <c r="BK2537">
        <v>6390</v>
      </c>
      <c r="BL2537">
        <v>0.12</v>
      </c>
      <c r="BM2537">
        <v>0.11</v>
      </c>
      <c r="BN2537" s="3">
        <f t="shared" si="748"/>
        <v>5.7992365210904374E-2</v>
      </c>
      <c r="BO2537" s="3">
        <f t="shared" si="754"/>
        <v>8.8403306589038444E-2</v>
      </c>
      <c r="BP2537" s="3">
        <f t="shared" si="755"/>
        <v>7.762197240439761E-2</v>
      </c>
      <c r="BQ2537" s="3">
        <f t="shared" si="756"/>
        <v>0.11401402656473796</v>
      </c>
      <c r="BR2537">
        <f t="shared" si="757"/>
        <v>6.9383056022415318E-2</v>
      </c>
      <c r="BS2537">
        <f t="shared" si="758"/>
        <v>0.10008857591688229</v>
      </c>
      <c r="BT2537" s="5">
        <f t="shared" si="759"/>
        <v>463.70775671991288</v>
      </c>
    </row>
    <row r="2538" spans="1:72" x14ac:dyDescent="0.2">
      <c r="A2538">
        <v>1</v>
      </c>
      <c r="B2538">
        <v>48095</v>
      </c>
      <c r="C2538" t="s">
        <v>8</v>
      </c>
      <c r="D2538">
        <v>48</v>
      </c>
      <c r="E2538" t="s">
        <v>9</v>
      </c>
      <c r="F2538" t="s">
        <v>10</v>
      </c>
      <c r="G2538" t="s">
        <v>14</v>
      </c>
      <c r="H2538">
        <v>95</v>
      </c>
      <c r="I2538">
        <v>590</v>
      </c>
      <c r="J2538">
        <v>264</v>
      </c>
      <c r="K2538">
        <v>387</v>
      </c>
      <c r="L2538">
        <v>104</v>
      </c>
      <c r="M2538" s="5">
        <v>9598.1</v>
      </c>
      <c r="N2538" s="5">
        <v>13400.93253</v>
      </c>
      <c r="O2538" s="5">
        <v>3720.4</v>
      </c>
      <c r="P2538" s="5">
        <v>5194.447795</v>
      </c>
      <c r="Q2538" s="5">
        <v>9140.9</v>
      </c>
      <c r="R2538" s="5">
        <v>12762.58678</v>
      </c>
      <c r="S2538" s="5">
        <v>103</v>
      </c>
      <c r="T2538" s="5">
        <v>143.80930079999999</v>
      </c>
      <c r="U2538">
        <v>562</v>
      </c>
      <c r="V2538">
        <v>292</v>
      </c>
      <c r="W2538">
        <v>413</v>
      </c>
      <c r="X2538">
        <v>95</v>
      </c>
      <c r="Y2538">
        <v>62</v>
      </c>
      <c r="Z2538">
        <v>20</v>
      </c>
      <c r="AA2538">
        <v>88</v>
      </c>
      <c r="AB2538">
        <v>43</v>
      </c>
      <c r="AC2538">
        <v>14</v>
      </c>
      <c r="AD2538">
        <v>65</v>
      </c>
      <c r="AE2538">
        <v>81</v>
      </c>
      <c r="AF2538">
        <v>31</v>
      </c>
      <c r="AG2538">
        <v>111</v>
      </c>
      <c r="AH2538">
        <v>1033.9166666666665</v>
      </c>
      <c r="AI2538">
        <v>2014.3166666666664</v>
      </c>
      <c r="AJ2538">
        <v>2561.833333333333</v>
      </c>
      <c r="AK2538">
        <v>1021</v>
      </c>
      <c r="AL2538">
        <v>0.95128499716520298</v>
      </c>
      <c r="AM2538">
        <f t="shared" si="741"/>
        <v>1</v>
      </c>
      <c r="AN2538">
        <f t="shared" si="742"/>
        <v>971.26198210567225</v>
      </c>
      <c r="AO2538">
        <v>15.37</v>
      </c>
      <c r="AP2538">
        <f t="shared" si="743"/>
        <v>14.621250406429169</v>
      </c>
      <c r="AQ2538">
        <v>3.27</v>
      </c>
      <c r="AR2538">
        <v>6430</v>
      </c>
      <c r="AS2538">
        <v>5.0737861885996933</v>
      </c>
      <c r="AT2538">
        <v>0.82587645975607826</v>
      </c>
      <c r="AU2538">
        <f t="shared" si="744"/>
        <v>4.1903205750000003</v>
      </c>
      <c r="AV2538">
        <f t="shared" si="745"/>
        <v>2.4776293792682349</v>
      </c>
      <c r="AW2538">
        <f t="shared" si="746"/>
        <v>5.7811352182925475</v>
      </c>
      <c r="AX2538">
        <f t="shared" si="749"/>
        <v>8.2587645975607824</v>
      </c>
      <c r="AY2538" s="4">
        <v>0.1</v>
      </c>
      <c r="AZ2538">
        <v>35</v>
      </c>
      <c r="BA2538" s="1">
        <f t="shared" si="747"/>
        <v>0.10368970511989745</v>
      </c>
      <c r="BB2538">
        <v>0.46097500000000002</v>
      </c>
      <c r="BC2538">
        <v>4.8224999999999997E-2</v>
      </c>
      <c r="BD2538">
        <v>6.43E-3</v>
      </c>
      <c r="BE2538">
        <v>160000</v>
      </c>
      <c r="BF2538">
        <f t="shared" si="750"/>
        <v>74.400000000000006</v>
      </c>
      <c r="BG2538" s="7">
        <f t="shared" si="751"/>
        <v>0.78884137209302341</v>
      </c>
      <c r="BH2538" s="8">
        <f t="shared" si="752"/>
        <v>1.5776827441860468</v>
      </c>
      <c r="BI2538" s="7">
        <f t="shared" si="753"/>
        <v>2.36652411627907</v>
      </c>
      <c r="BJ2538">
        <v>340.8</v>
      </c>
      <c r="BK2538">
        <v>6390</v>
      </c>
      <c r="BL2538">
        <v>0.12</v>
      </c>
      <c r="BM2538">
        <v>0.11</v>
      </c>
      <c r="BN2538" s="3">
        <f t="shared" si="748"/>
        <v>5.8774210009945628E-2</v>
      </c>
      <c r="BO2538" s="3">
        <f t="shared" si="754"/>
        <v>8.865886618794877E-2</v>
      </c>
      <c r="BP2538" s="3">
        <f t="shared" si="755"/>
        <v>7.7646261799393518E-2</v>
      </c>
      <c r="BQ2538" s="3">
        <f t="shared" si="756"/>
        <v>0.11481896125301459</v>
      </c>
      <c r="BR2538">
        <f t="shared" si="757"/>
        <v>6.9638615621325645E-2</v>
      </c>
      <c r="BS2538">
        <f t="shared" si="758"/>
        <v>0.10034413551579262</v>
      </c>
      <c r="BT2538" s="5">
        <f t="shared" si="759"/>
        <v>463.70775671991288</v>
      </c>
    </row>
    <row r="2539" spans="1:72" x14ac:dyDescent="0.2">
      <c r="A2539">
        <v>1</v>
      </c>
      <c r="B2539">
        <v>48097</v>
      </c>
      <c r="C2539" t="s">
        <v>8</v>
      </c>
      <c r="D2539">
        <v>48</v>
      </c>
      <c r="E2539" t="s">
        <v>9</v>
      </c>
      <c r="F2539" t="s">
        <v>10</v>
      </c>
      <c r="G2539" t="s">
        <v>102</v>
      </c>
      <c r="H2539">
        <v>97</v>
      </c>
      <c r="I2539">
        <v>1456</v>
      </c>
      <c r="J2539">
        <v>473</v>
      </c>
      <c r="K2539">
        <v>460</v>
      </c>
      <c r="L2539">
        <v>216</v>
      </c>
      <c r="M2539" s="5">
        <v>19728</v>
      </c>
      <c r="N2539" s="5">
        <v>27544.367839999999</v>
      </c>
      <c r="O2539" s="5">
        <v>4951.6000000000004</v>
      </c>
      <c r="P2539" s="5">
        <v>6913.4576120000002</v>
      </c>
      <c r="Q2539" s="5">
        <v>9666.9</v>
      </c>
      <c r="R2539" s="5">
        <v>13496.99156</v>
      </c>
      <c r="S2539" s="5">
        <v>190</v>
      </c>
      <c r="T2539" s="5">
        <v>265.27929280000001</v>
      </c>
      <c r="U2539">
        <v>911</v>
      </c>
      <c r="V2539">
        <v>404</v>
      </c>
      <c r="W2539">
        <v>409</v>
      </c>
      <c r="X2539">
        <v>138</v>
      </c>
      <c r="Y2539">
        <v>62</v>
      </c>
      <c r="Z2539">
        <v>20</v>
      </c>
      <c r="AA2539">
        <v>88</v>
      </c>
      <c r="AB2539">
        <v>43</v>
      </c>
      <c r="AC2539">
        <v>14</v>
      </c>
      <c r="AD2539">
        <v>65</v>
      </c>
      <c r="AE2539">
        <v>81</v>
      </c>
      <c r="AF2539">
        <v>31</v>
      </c>
      <c r="AG2539">
        <v>111</v>
      </c>
      <c r="AH2539">
        <v>1033.9166666666665</v>
      </c>
      <c r="AI2539">
        <v>2014.3166666666664</v>
      </c>
      <c r="AJ2539">
        <v>2561.833333333333</v>
      </c>
      <c r="AK2539">
        <v>1021</v>
      </c>
      <c r="AL2539">
        <v>0.94783760070800804</v>
      </c>
      <c r="AM2539">
        <f t="shared" si="741"/>
        <v>1</v>
      </c>
      <c r="AN2539">
        <f t="shared" si="742"/>
        <v>967.74219032287624</v>
      </c>
      <c r="AO2539">
        <v>15.37</v>
      </c>
      <c r="AP2539">
        <f t="shared" si="743"/>
        <v>14.568263922882084</v>
      </c>
      <c r="AQ2539">
        <v>3.27</v>
      </c>
      <c r="AR2539">
        <v>6430</v>
      </c>
      <c r="AS2539">
        <v>5.0737861885996933</v>
      </c>
      <c r="AT2539">
        <v>0.8171958079661068</v>
      </c>
      <c r="AU2539">
        <f t="shared" si="744"/>
        <v>4.1462768038400002</v>
      </c>
      <c r="AV2539">
        <f t="shared" si="745"/>
        <v>2.4515874238983204</v>
      </c>
      <c r="AW2539">
        <f t="shared" si="746"/>
        <v>5.7203706557627481</v>
      </c>
      <c r="AX2539">
        <f t="shared" si="749"/>
        <v>8.1719580796610671</v>
      </c>
      <c r="AY2539" s="4">
        <v>0.1</v>
      </c>
      <c r="AZ2539">
        <v>35</v>
      </c>
      <c r="BA2539" s="1">
        <f t="shared" si="747"/>
        <v>0.10368970511989745</v>
      </c>
      <c r="BB2539">
        <v>0.46097500000000002</v>
      </c>
      <c r="BC2539">
        <v>4.8224999999999997E-2</v>
      </c>
      <c r="BD2539">
        <v>6.43E-3</v>
      </c>
      <c r="BE2539">
        <v>160000</v>
      </c>
      <c r="BF2539">
        <f t="shared" si="750"/>
        <v>74.400000000000006</v>
      </c>
      <c r="BG2539" s="7">
        <f t="shared" si="751"/>
        <v>0.78884137209302341</v>
      </c>
      <c r="BH2539" s="8">
        <f t="shared" si="752"/>
        <v>1.5776827441860468</v>
      </c>
      <c r="BI2539" s="7">
        <f t="shared" si="753"/>
        <v>2.36652411627907</v>
      </c>
      <c r="BJ2539">
        <v>340.8</v>
      </c>
      <c r="BK2539">
        <v>6390</v>
      </c>
      <c r="BL2539">
        <v>0.12</v>
      </c>
      <c r="BM2539">
        <v>0.11</v>
      </c>
      <c r="BN2539" s="3">
        <f t="shared" si="748"/>
        <v>5.8387507307817763E-2</v>
      </c>
      <c r="BO2539" s="3">
        <f t="shared" si="754"/>
        <v>8.9101151362971018E-2</v>
      </c>
      <c r="BP2539" s="3">
        <f t="shared" si="755"/>
        <v>7.8204298649946005E-2</v>
      </c>
      <c r="BQ2539" s="3">
        <f t="shared" si="756"/>
        <v>0.11498628196650047</v>
      </c>
      <c r="BR2539">
        <f t="shared" si="757"/>
        <v>7.0080900796347892E-2</v>
      </c>
      <c r="BS2539">
        <f t="shared" si="758"/>
        <v>0.10078642069081485</v>
      </c>
      <c r="BT2539" s="5">
        <f t="shared" si="759"/>
        <v>463.70775671991288</v>
      </c>
    </row>
    <row r="2540" spans="1:72" x14ac:dyDescent="0.2">
      <c r="A2540">
        <v>1</v>
      </c>
      <c r="B2540">
        <v>48099</v>
      </c>
      <c r="C2540" t="s">
        <v>8</v>
      </c>
      <c r="D2540">
        <v>48</v>
      </c>
      <c r="E2540" t="s">
        <v>9</v>
      </c>
      <c r="F2540" t="s">
        <v>10</v>
      </c>
      <c r="G2540" t="s">
        <v>143</v>
      </c>
      <c r="H2540">
        <v>99</v>
      </c>
      <c r="I2540">
        <v>1626</v>
      </c>
      <c r="J2540">
        <v>470</v>
      </c>
      <c r="K2540">
        <v>586</v>
      </c>
      <c r="L2540">
        <v>263</v>
      </c>
      <c r="M2540" s="5">
        <v>23795</v>
      </c>
      <c r="N2540" s="5">
        <v>33222.74091</v>
      </c>
      <c r="O2540" s="5">
        <v>5672.6</v>
      </c>
      <c r="P2540" s="5">
        <v>7920.1227179999996</v>
      </c>
      <c r="Q2540" s="5">
        <v>12871</v>
      </c>
      <c r="R2540" s="5">
        <v>17970.57778</v>
      </c>
      <c r="S2540" s="5">
        <v>228</v>
      </c>
      <c r="T2540" s="5">
        <v>318.33515139999997</v>
      </c>
      <c r="U2540">
        <v>1038</v>
      </c>
      <c r="V2540">
        <v>408</v>
      </c>
      <c r="W2540">
        <v>519</v>
      </c>
      <c r="X2540">
        <v>164</v>
      </c>
      <c r="Y2540">
        <v>62</v>
      </c>
      <c r="Z2540">
        <v>20</v>
      </c>
      <c r="AA2540">
        <v>88</v>
      </c>
      <c r="AB2540">
        <v>43</v>
      </c>
      <c r="AC2540">
        <v>14</v>
      </c>
      <c r="AD2540">
        <v>65</v>
      </c>
      <c r="AE2540">
        <v>81</v>
      </c>
      <c r="AF2540">
        <v>31</v>
      </c>
      <c r="AG2540">
        <v>111</v>
      </c>
      <c r="AH2540">
        <v>1033.9166666666665</v>
      </c>
      <c r="AI2540">
        <v>2014.3166666666664</v>
      </c>
      <c r="AJ2540">
        <v>2561.833333333333</v>
      </c>
      <c r="AK2540">
        <v>1021</v>
      </c>
      <c r="AL2540">
        <v>0.93916898965835605</v>
      </c>
      <c r="AM2540">
        <f t="shared" si="741"/>
        <v>1</v>
      </c>
      <c r="AN2540">
        <f t="shared" si="742"/>
        <v>958.89153844118152</v>
      </c>
      <c r="AO2540">
        <v>15.37</v>
      </c>
      <c r="AP2540">
        <f t="shared" si="743"/>
        <v>14.435027371048932</v>
      </c>
      <c r="AQ2540">
        <v>3.27</v>
      </c>
      <c r="AR2540">
        <v>6430</v>
      </c>
      <c r="AS2540">
        <v>5.0737861885996933</v>
      </c>
      <c r="AT2540">
        <v>0.80919113980502899</v>
      </c>
      <c r="AU2540">
        <f t="shared" si="744"/>
        <v>4.1056628290799999</v>
      </c>
      <c r="AV2540">
        <f t="shared" si="745"/>
        <v>2.4275734194150869</v>
      </c>
      <c r="AW2540">
        <f t="shared" si="746"/>
        <v>5.6643379786352028</v>
      </c>
      <c r="AX2540">
        <f t="shared" si="749"/>
        <v>8.0919113980502893</v>
      </c>
      <c r="AY2540" s="4">
        <v>0.1</v>
      </c>
      <c r="AZ2540">
        <v>35</v>
      </c>
      <c r="BA2540" s="1">
        <f t="shared" si="747"/>
        <v>0.10368970511989745</v>
      </c>
      <c r="BB2540">
        <v>0.46097500000000002</v>
      </c>
      <c r="BC2540">
        <v>4.8224999999999997E-2</v>
      </c>
      <c r="BD2540">
        <v>6.43E-3</v>
      </c>
      <c r="BE2540">
        <v>160000</v>
      </c>
      <c r="BF2540">
        <f t="shared" si="750"/>
        <v>74.400000000000006</v>
      </c>
      <c r="BG2540" s="7">
        <f t="shared" si="751"/>
        <v>0.78884137209302341</v>
      </c>
      <c r="BH2540" s="8">
        <f t="shared" si="752"/>
        <v>1.5776827441860468</v>
      </c>
      <c r="BI2540" s="7">
        <f t="shared" si="753"/>
        <v>2.36652411627907</v>
      </c>
      <c r="BJ2540">
        <v>340.8</v>
      </c>
      <c r="BK2540">
        <v>6390</v>
      </c>
      <c r="BL2540">
        <v>0.12</v>
      </c>
      <c r="BM2540">
        <v>0.11</v>
      </c>
      <c r="BN2540" s="3">
        <f t="shared" si="748"/>
        <v>5.7866101565216668E-2</v>
      </c>
      <c r="BO2540" s="3">
        <f t="shared" si="754"/>
        <v>8.8933895282801642E-2</v>
      </c>
      <c r="BP2540" s="3">
        <f t="shared" si="755"/>
        <v>7.8143780378656255E-2</v>
      </c>
      <c r="BQ2540" s="3">
        <f t="shared" si="756"/>
        <v>0.11456547358128059</v>
      </c>
      <c r="BR2540">
        <f t="shared" si="757"/>
        <v>6.991364471617853E-2</v>
      </c>
      <c r="BS2540">
        <f t="shared" si="758"/>
        <v>0.10061916461064549</v>
      </c>
      <c r="BT2540" s="5">
        <f t="shared" si="759"/>
        <v>463.70775671991288</v>
      </c>
    </row>
    <row r="2541" spans="1:72" x14ac:dyDescent="0.2">
      <c r="A2541">
        <v>1</v>
      </c>
      <c r="B2541">
        <v>48101</v>
      </c>
      <c r="C2541" t="s">
        <v>8</v>
      </c>
      <c r="D2541">
        <v>48</v>
      </c>
      <c r="E2541" t="s">
        <v>9</v>
      </c>
      <c r="F2541" t="s">
        <v>10</v>
      </c>
      <c r="G2541" t="s">
        <v>104</v>
      </c>
      <c r="H2541">
        <v>101</v>
      </c>
      <c r="I2541">
        <v>537</v>
      </c>
      <c r="J2541">
        <v>251</v>
      </c>
      <c r="K2541">
        <v>363</v>
      </c>
      <c r="L2541">
        <v>104</v>
      </c>
      <c r="M2541" s="5">
        <v>8570</v>
      </c>
      <c r="N2541" s="5">
        <v>11965.49231</v>
      </c>
      <c r="O2541" s="5">
        <v>3569.1</v>
      </c>
      <c r="P2541" s="5">
        <v>4983.2017050000004</v>
      </c>
      <c r="Q2541" s="5">
        <v>8606.5</v>
      </c>
      <c r="R2541" s="5">
        <v>12016.45386</v>
      </c>
      <c r="S2541" s="5">
        <v>102</v>
      </c>
      <c r="T2541" s="5">
        <v>142.413094</v>
      </c>
      <c r="U2541">
        <v>537</v>
      </c>
      <c r="V2541">
        <v>281</v>
      </c>
      <c r="W2541">
        <v>396</v>
      </c>
      <c r="X2541">
        <v>91</v>
      </c>
      <c r="Y2541">
        <v>62</v>
      </c>
      <c r="Z2541">
        <v>20</v>
      </c>
      <c r="AA2541">
        <v>88</v>
      </c>
      <c r="AB2541">
        <v>43</v>
      </c>
      <c r="AC2541">
        <v>14</v>
      </c>
      <c r="AD2541">
        <v>65</v>
      </c>
      <c r="AE2541">
        <v>81</v>
      </c>
      <c r="AF2541">
        <v>31</v>
      </c>
      <c r="AG2541">
        <v>111</v>
      </c>
      <c r="AH2541">
        <v>1033.9166666666665</v>
      </c>
      <c r="AI2541">
        <v>2014.3166666666664</v>
      </c>
      <c r="AJ2541">
        <v>2561.833333333333</v>
      </c>
      <c r="AK2541">
        <v>1021</v>
      </c>
      <c r="AL2541">
        <v>0.95971909999847405</v>
      </c>
      <c r="AM2541">
        <f t="shared" si="741"/>
        <v>1</v>
      </c>
      <c r="AN2541">
        <f t="shared" si="742"/>
        <v>979.873201098442</v>
      </c>
      <c r="AO2541">
        <v>15.37</v>
      </c>
      <c r="AP2541">
        <f t="shared" si="743"/>
        <v>14.750882566976545</v>
      </c>
      <c r="AQ2541">
        <v>3.27</v>
      </c>
      <c r="AR2541">
        <v>6430</v>
      </c>
      <c r="AS2541">
        <v>5.0737861885996933</v>
      </c>
      <c r="AT2541">
        <v>0.8220785270833737</v>
      </c>
      <c r="AU2541">
        <f t="shared" si="744"/>
        <v>4.1710506766600002</v>
      </c>
      <c r="AV2541">
        <f t="shared" si="745"/>
        <v>2.4662355812501211</v>
      </c>
      <c r="AW2541">
        <f t="shared" si="746"/>
        <v>5.7545496895836159</v>
      </c>
      <c r="AX2541">
        <f t="shared" si="749"/>
        <v>8.220785270833737</v>
      </c>
      <c r="AY2541" s="4">
        <v>0.1</v>
      </c>
      <c r="AZ2541">
        <v>35</v>
      </c>
      <c r="BA2541" s="1">
        <f t="shared" si="747"/>
        <v>0.10368970511989745</v>
      </c>
      <c r="BB2541">
        <v>0.46097500000000002</v>
      </c>
      <c r="BC2541">
        <v>4.8224999999999997E-2</v>
      </c>
      <c r="BD2541">
        <v>6.43E-3</v>
      </c>
      <c r="BE2541">
        <v>160000</v>
      </c>
      <c r="BF2541">
        <f t="shared" si="750"/>
        <v>74.400000000000006</v>
      </c>
      <c r="BG2541" s="7">
        <f t="shared" si="751"/>
        <v>0.78884137209302341</v>
      </c>
      <c r="BH2541" s="8">
        <f t="shared" si="752"/>
        <v>1.5776827441860468</v>
      </c>
      <c r="BI2541" s="7">
        <f t="shared" si="753"/>
        <v>2.36652411627907</v>
      </c>
      <c r="BJ2541">
        <v>340.8</v>
      </c>
      <c r="BK2541">
        <v>6390</v>
      </c>
      <c r="BL2541">
        <v>0.12</v>
      </c>
      <c r="BM2541">
        <v>0.11</v>
      </c>
      <c r="BN2541" s="3">
        <f t="shared" si="748"/>
        <v>5.8903521803589633E-2</v>
      </c>
      <c r="BO2541" s="3">
        <f t="shared" si="754"/>
        <v>8.870165250840184E-2</v>
      </c>
      <c r="BP2541" s="3">
        <f t="shared" si="755"/>
        <v>7.7739691444916326E-2</v>
      </c>
      <c r="BQ2541" s="3">
        <f t="shared" si="756"/>
        <v>0.11474144594893897</v>
      </c>
      <c r="BR2541">
        <f t="shared" si="757"/>
        <v>6.9681401941778728E-2</v>
      </c>
      <c r="BS2541">
        <f t="shared" si="758"/>
        <v>0.10038692183624569</v>
      </c>
      <c r="BT2541" s="5">
        <f t="shared" si="759"/>
        <v>463.70775671991288</v>
      </c>
    </row>
    <row r="2542" spans="1:72" x14ac:dyDescent="0.2">
      <c r="A2542">
        <v>1</v>
      </c>
      <c r="B2542">
        <v>48103</v>
      </c>
      <c r="C2542" t="s">
        <v>8</v>
      </c>
      <c r="D2542">
        <v>48</v>
      </c>
      <c r="E2542" t="s">
        <v>9</v>
      </c>
      <c r="F2542" t="s">
        <v>10</v>
      </c>
      <c r="G2542" t="s">
        <v>28</v>
      </c>
      <c r="H2542">
        <v>103</v>
      </c>
      <c r="I2542">
        <v>527</v>
      </c>
      <c r="J2542">
        <v>180</v>
      </c>
      <c r="K2542">
        <v>346</v>
      </c>
      <c r="L2542">
        <v>111</v>
      </c>
      <c r="M2542" s="5">
        <v>8155.9</v>
      </c>
      <c r="N2542" s="5">
        <v>11387.32308</v>
      </c>
      <c r="O2542" s="5">
        <v>2690.5</v>
      </c>
      <c r="P2542" s="5">
        <v>3756.4944070000001</v>
      </c>
      <c r="Q2542" s="5">
        <v>8136</v>
      </c>
      <c r="R2542" s="5">
        <v>11359.538560000001</v>
      </c>
      <c r="S2542" s="5">
        <v>104</v>
      </c>
      <c r="T2542" s="5">
        <v>145.2055077</v>
      </c>
      <c r="U2542">
        <v>443</v>
      </c>
      <c r="V2542">
        <v>216</v>
      </c>
      <c r="W2542">
        <v>370</v>
      </c>
      <c r="X2542">
        <v>82</v>
      </c>
      <c r="Y2542">
        <v>62</v>
      </c>
      <c r="Z2542">
        <v>20</v>
      </c>
      <c r="AA2542">
        <v>88</v>
      </c>
      <c r="AB2542">
        <v>43</v>
      </c>
      <c r="AC2542">
        <v>14</v>
      </c>
      <c r="AD2542">
        <v>65</v>
      </c>
      <c r="AE2542">
        <v>81</v>
      </c>
      <c r="AF2542">
        <v>31</v>
      </c>
      <c r="AG2542">
        <v>111</v>
      </c>
      <c r="AH2542">
        <v>1033.9166666666665</v>
      </c>
      <c r="AI2542">
        <v>2014.3166666666664</v>
      </c>
      <c r="AJ2542">
        <v>2561.833333333333</v>
      </c>
      <c r="AK2542">
        <v>1021</v>
      </c>
      <c r="AL2542">
        <v>0.96252781483862104</v>
      </c>
      <c r="AM2542">
        <f t="shared" si="741"/>
        <v>1</v>
      </c>
      <c r="AN2542">
        <f t="shared" si="742"/>
        <v>982.74089895023212</v>
      </c>
      <c r="AO2542">
        <v>15.37</v>
      </c>
      <c r="AP2542">
        <f t="shared" si="743"/>
        <v>14.794052514069605</v>
      </c>
      <c r="AQ2542">
        <v>3.27</v>
      </c>
      <c r="AR2542">
        <v>6430</v>
      </c>
      <c r="AS2542">
        <v>5.0737861885996933</v>
      </c>
      <c r="AT2542">
        <v>0.85981842473618497</v>
      </c>
      <c r="AU2542">
        <f t="shared" si="744"/>
        <v>4.3625348481300001</v>
      </c>
      <c r="AV2542">
        <f t="shared" si="745"/>
        <v>2.5794552742085548</v>
      </c>
      <c r="AW2542">
        <f t="shared" si="746"/>
        <v>6.0187289731532951</v>
      </c>
      <c r="AX2542">
        <f t="shared" si="749"/>
        <v>8.5981842473618499</v>
      </c>
      <c r="AY2542" s="4">
        <v>0.1</v>
      </c>
      <c r="AZ2542">
        <v>35</v>
      </c>
      <c r="BA2542" s="1">
        <f t="shared" si="747"/>
        <v>0.10368970511989745</v>
      </c>
      <c r="BB2542">
        <v>0.46097500000000002</v>
      </c>
      <c r="BC2542">
        <v>4.8224999999999997E-2</v>
      </c>
      <c r="BD2542">
        <v>6.43E-3</v>
      </c>
      <c r="BE2542">
        <v>160000</v>
      </c>
      <c r="BF2542">
        <f t="shared" si="750"/>
        <v>74.400000000000006</v>
      </c>
      <c r="BG2542" s="7">
        <f t="shared" si="751"/>
        <v>0.78884137209302341</v>
      </c>
      <c r="BH2542" s="8">
        <f t="shared" si="752"/>
        <v>1.5776827441860468</v>
      </c>
      <c r="BI2542" s="7">
        <f t="shared" si="753"/>
        <v>2.36652411627907</v>
      </c>
      <c r="BJ2542">
        <v>340.8</v>
      </c>
      <c r="BK2542">
        <v>6390</v>
      </c>
      <c r="BL2542">
        <v>0.12</v>
      </c>
      <c r="BM2542">
        <v>0.11</v>
      </c>
      <c r="BN2542" s="3">
        <f t="shared" si="748"/>
        <v>6.0219091128602777E-2</v>
      </c>
      <c r="BO2542" s="3">
        <f t="shared" si="754"/>
        <v>8.9953899108174459E-2</v>
      </c>
      <c r="BP2542" s="3">
        <f t="shared" si="755"/>
        <v>7.8488697447859579E-2</v>
      </c>
      <c r="BQ2542" s="3">
        <f t="shared" si="756"/>
        <v>0.11718912474523525</v>
      </c>
      <c r="BR2542">
        <f t="shared" si="757"/>
        <v>7.0933648541551347E-2</v>
      </c>
      <c r="BS2542">
        <f t="shared" si="758"/>
        <v>0.10163916843601831</v>
      </c>
      <c r="BT2542" s="5">
        <f t="shared" si="759"/>
        <v>463.70775671991288</v>
      </c>
    </row>
    <row r="2543" spans="1:72" x14ac:dyDescent="0.2">
      <c r="A2543">
        <v>1</v>
      </c>
      <c r="B2543">
        <v>48105</v>
      </c>
      <c r="C2543" t="s">
        <v>8</v>
      </c>
      <c r="D2543">
        <v>48</v>
      </c>
      <c r="E2543" t="s">
        <v>9</v>
      </c>
      <c r="F2543" t="s">
        <v>10</v>
      </c>
      <c r="G2543" t="s">
        <v>38</v>
      </c>
      <c r="H2543">
        <v>105</v>
      </c>
      <c r="I2543">
        <v>451</v>
      </c>
      <c r="J2543">
        <v>183</v>
      </c>
      <c r="K2543">
        <v>343</v>
      </c>
      <c r="L2543">
        <v>95</v>
      </c>
      <c r="M2543" s="5">
        <v>7154</v>
      </c>
      <c r="N2543" s="5">
        <v>9988.4634779999997</v>
      </c>
      <c r="O2543" s="5">
        <v>2755.3</v>
      </c>
      <c r="P2543" s="5">
        <v>3846.9686080000001</v>
      </c>
      <c r="Q2543" s="5">
        <v>8074.3</v>
      </c>
      <c r="R2543" s="5">
        <v>11273.392599999999</v>
      </c>
      <c r="S2543" s="5">
        <v>92</v>
      </c>
      <c r="T2543" s="5">
        <v>128.45102600000001</v>
      </c>
      <c r="U2543">
        <v>440</v>
      </c>
      <c r="V2543">
        <v>219</v>
      </c>
      <c r="W2543">
        <v>374</v>
      </c>
      <c r="X2543">
        <v>80</v>
      </c>
      <c r="Y2543">
        <v>62</v>
      </c>
      <c r="Z2543">
        <v>20</v>
      </c>
      <c r="AA2543">
        <v>88</v>
      </c>
      <c r="AB2543">
        <v>43</v>
      </c>
      <c r="AC2543">
        <v>14</v>
      </c>
      <c r="AD2543">
        <v>65</v>
      </c>
      <c r="AE2543">
        <v>81</v>
      </c>
      <c r="AF2543">
        <v>31</v>
      </c>
      <c r="AG2543">
        <v>111</v>
      </c>
      <c r="AH2543">
        <v>1033.9166666666665</v>
      </c>
      <c r="AI2543">
        <v>2014.3166666666664</v>
      </c>
      <c r="AJ2543">
        <v>2561.833333333333</v>
      </c>
      <c r="AK2543">
        <v>1021</v>
      </c>
      <c r="AL2543">
        <v>0.956178789269434</v>
      </c>
      <c r="AM2543">
        <f t="shared" si="741"/>
        <v>1</v>
      </c>
      <c r="AN2543">
        <f t="shared" si="742"/>
        <v>976.25854384409217</v>
      </c>
      <c r="AO2543">
        <v>15.37</v>
      </c>
      <c r="AP2543">
        <f t="shared" si="743"/>
        <v>14.6964679910712</v>
      </c>
      <c r="AQ2543">
        <v>3.27</v>
      </c>
      <c r="AR2543">
        <v>6430</v>
      </c>
      <c r="AS2543">
        <v>5.0737861885996933</v>
      </c>
      <c r="AT2543">
        <v>0.84498763016130196</v>
      </c>
      <c r="AU2543">
        <f t="shared" si="744"/>
        <v>4.2872865674499998</v>
      </c>
      <c r="AV2543">
        <f t="shared" si="745"/>
        <v>2.5349628904839059</v>
      </c>
      <c r="AW2543">
        <f t="shared" si="746"/>
        <v>5.9149134111291133</v>
      </c>
      <c r="AX2543">
        <f t="shared" si="749"/>
        <v>8.4498763016130205</v>
      </c>
      <c r="AY2543" s="4">
        <v>0.1</v>
      </c>
      <c r="AZ2543">
        <v>35</v>
      </c>
      <c r="BA2543" s="1">
        <f t="shared" si="747"/>
        <v>0.10368970511989745</v>
      </c>
      <c r="BB2543">
        <v>0.46097500000000002</v>
      </c>
      <c r="BC2543">
        <v>4.8224999999999997E-2</v>
      </c>
      <c r="BD2543">
        <v>6.43E-3</v>
      </c>
      <c r="BE2543">
        <v>160000</v>
      </c>
      <c r="BF2543">
        <f t="shared" si="750"/>
        <v>74.400000000000006</v>
      </c>
      <c r="BG2543" s="7">
        <f t="shared" si="751"/>
        <v>0.78884137209302341</v>
      </c>
      <c r="BH2543" s="8">
        <f t="shared" si="752"/>
        <v>1.5776827441860468</v>
      </c>
      <c r="BI2543" s="7">
        <f t="shared" si="753"/>
        <v>2.36652411627907</v>
      </c>
      <c r="BJ2543">
        <v>340.8</v>
      </c>
      <c r="BK2543">
        <v>6390</v>
      </c>
      <c r="BL2543">
        <v>0.12</v>
      </c>
      <c r="BM2543">
        <v>0.11</v>
      </c>
      <c r="BN2543" s="3">
        <f t="shared" si="748"/>
        <v>5.9544627760737177E-2</v>
      </c>
      <c r="BO2543" s="3">
        <f t="shared" si="754"/>
        <v>8.9203397793207073E-2</v>
      </c>
      <c r="BP2543" s="3">
        <f t="shared" si="755"/>
        <v>7.7935956550315086E-2</v>
      </c>
      <c r="BQ2543" s="3">
        <f t="shared" si="756"/>
        <v>0.1159688497838753</v>
      </c>
      <c r="BR2543">
        <f t="shared" si="757"/>
        <v>7.0183147226583961E-2</v>
      </c>
      <c r="BS2543">
        <f t="shared" si="758"/>
        <v>0.10088866712105092</v>
      </c>
      <c r="BT2543" s="5">
        <f t="shared" si="759"/>
        <v>463.70775671991288</v>
      </c>
    </row>
    <row r="2544" spans="1:72" x14ac:dyDescent="0.2">
      <c r="A2544">
        <v>18</v>
      </c>
      <c r="B2544">
        <v>48107</v>
      </c>
      <c r="C2544" t="s">
        <v>1593</v>
      </c>
      <c r="D2544">
        <v>48</v>
      </c>
      <c r="E2544" t="s">
        <v>9</v>
      </c>
      <c r="F2544" t="s">
        <v>10</v>
      </c>
      <c r="G2544" t="s">
        <v>1672</v>
      </c>
      <c r="H2544">
        <v>107</v>
      </c>
      <c r="I2544">
        <v>1104</v>
      </c>
      <c r="J2544">
        <v>277</v>
      </c>
      <c r="K2544">
        <v>407</v>
      </c>
      <c r="L2544">
        <v>175</v>
      </c>
      <c r="M2544" s="5">
        <v>13366</v>
      </c>
      <c r="N2544" s="5">
        <v>18661.700150000001</v>
      </c>
      <c r="O2544" s="5">
        <v>3665.3</v>
      </c>
      <c r="P2544" s="5">
        <v>5117.5168000000003</v>
      </c>
      <c r="Q2544" s="5">
        <v>9037.7000000000007</v>
      </c>
      <c r="R2544" s="5">
        <v>12618.498240000001</v>
      </c>
      <c r="S2544" s="5">
        <v>151</v>
      </c>
      <c r="T2544" s="5">
        <v>210.82722749999999</v>
      </c>
      <c r="U2544">
        <v>670</v>
      </c>
      <c r="V2544">
        <v>278</v>
      </c>
      <c r="W2544">
        <v>396</v>
      </c>
      <c r="X2544">
        <v>108</v>
      </c>
      <c r="Y2544">
        <v>62</v>
      </c>
      <c r="Z2544">
        <v>20</v>
      </c>
      <c r="AA2544">
        <v>88</v>
      </c>
      <c r="AB2544">
        <v>43</v>
      </c>
      <c r="AC2544">
        <v>14</v>
      </c>
      <c r="AD2544">
        <v>65</v>
      </c>
      <c r="AE2544">
        <v>81</v>
      </c>
      <c r="AF2544">
        <v>31</v>
      </c>
      <c r="AG2544">
        <v>111</v>
      </c>
      <c r="AH2544">
        <v>1033.9166666666665</v>
      </c>
      <c r="AI2544">
        <v>2014.3166666666664</v>
      </c>
      <c r="AJ2544">
        <v>2561.833333333333</v>
      </c>
      <c r="AK2544">
        <v>1021</v>
      </c>
      <c r="AL2544">
        <v>0.96136358082294504</v>
      </c>
      <c r="AM2544">
        <f t="shared" si="741"/>
        <v>1</v>
      </c>
      <c r="AN2544">
        <f t="shared" si="742"/>
        <v>981.55221602022687</v>
      </c>
      <c r="AO2544">
        <v>15.37</v>
      </c>
      <c r="AP2544">
        <f t="shared" si="743"/>
        <v>14.776158237248664</v>
      </c>
      <c r="AQ2544">
        <v>3.27</v>
      </c>
      <c r="AR2544">
        <v>6430</v>
      </c>
      <c r="AS2544">
        <v>5.0737861885996933</v>
      </c>
      <c r="AT2544">
        <v>0.82627312808919051</v>
      </c>
      <c r="AU2544">
        <f t="shared" si="744"/>
        <v>4.1923331853099999</v>
      </c>
      <c r="AV2544">
        <f t="shared" si="745"/>
        <v>2.4788193842675716</v>
      </c>
      <c r="AW2544">
        <f t="shared" si="746"/>
        <v>5.7839118966243337</v>
      </c>
      <c r="AX2544">
        <f t="shared" si="749"/>
        <v>8.2627312808919058</v>
      </c>
      <c r="AY2544" s="4">
        <v>0.1</v>
      </c>
      <c r="AZ2544">
        <v>35</v>
      </c>
      <c r="BA2544" s="1">
        <f t="shared" si="747"/>
        <v>0.10368970511989745</v>
      </c>
      <c r="BB2544">
        <v>0.3911</v>
      </c>
      <c r="BC2544">
        <v>4.8224999999999997E-2</v>
      </c>
      <c r="BD2544">
        <v>6.43E-3</v>
      </c>
      <c r="BE2544">
        <v>160000</v>
      </c>
      <c r="BF2544">
        <f t="shared" si="750"/>
        <v>74.400000000000006</v>
      </c>
      <c r="BG2544" s="7">
        <f t="shared" si="751"/>
        <v>0.78884137209302341</v>
      </c>
      <c r="BH2544" s="8">
        <f t="shared" si="752"/>
        <v>1.5776827441860468</v>
      </c>
      <c r="BI2544" s="7">
        <f t="shared" si="753"/>
        <v>2.36652411627907</v>
      </c>
      <c r="BJ2544">
        <v>340.8</v>
      </c>
      <c r="BK2544">
        <v>6390</v>
      </c>
      <c r="BL2544">
        <v>0.12</v>
      </c>
      <c r="BM2544">
        <v>0.11</v>
      </c>
      <c r="BN2544" s="3">
        <f t="shared" si="748"/>
        <v>6.424649028691494E-2</v>
      </c>
      <c r="BO2544" s="3">
        <f t="shared" si="754"/>
        <v>9.4431542875541605E-2</v>
      </c>
      <c r="BP2544" s="3">
        <f t="shared" si="755"/>
        <v>8.3413649134838813E-2</v>
      </c>
      <c r="BQ2544" s="3">
        <f t="shared" si="756"/>
        <v>0.12060420263013326</v>
      </c>
      <c r="BR2544">
        <f t="shared" si="757"/>
        <v>7.540502296093822E-2</v>
      </c>
      <c r="BS2544">
        <f t="shared" si="758"/>
        <v>0.10612150419630782</v>
      </c>
      <c r="BT2544" s="5">
        <f t="shared" si="759"/>
        <v>463.91809179611823</v>
      </c>
    </row>
    <row r="2545" spans="1:72" x14ac:dyDescent="0.2">
      <c r="A2545">
        <v>1</v>
      </c>
      <c r="B2545">
        <v>48109</v>
      </c>
      <c r="C2545" t="s">
        <v>8</v>
      </c>
      <c r="D2545">
        <v>48</v>
      </c>
      <c r="E2545" t="s">
        <v>9</v>
      </c>
      <c r="F2545" t="s">
        <v>10</v>
      </c>
      <c r="G2545" t="s">
        <v>108</v>
      </c>
      <c r="H2545">
        <v>109</v>
      </c>
      <c r="I2545">
        <v>575</v>
      </c>
      <c r="J2545">
        <v>235</v>
      </c>
      <c r="K2545">
        <v>569</v>
      </c>
      <c r="L2545">
        <v>117</v>
      </c>
      <c r="M2545" s="5">
        <v>9009</v>
      </c>
      <c r="N2545" s="5">
        <v>12578.427100000001</v>
      </c>
      <c r="O2545" s="5">
        <v>3456</v>
      </c>
      <c r="P2545" s="5">
        <v>4825.2907160000004</v>
      </c>
      <c r="Q2545" s="5">
        <v>13184</v>
      </c>
      <c r="R2545" s="5">
        <v>18407.590510000002</v>
      </c>
      <c r="S2545" s="5">
        <v>112</v>
      </c>
      <c r="T2545" s="5">
        <v>156.37516210000001</v>
      </c>
      <c r="U2545">
        <v>564</v>
      </c>
      <c r="V2545">
        <v>270</v>
      </c>
      <c r="W2545">
        <v>595</v>
      </c>
      <c r="X2545">
        <v>98</v>
      </c>
      <c r="Y2545">
        <v>62</v>
      </c>
      <c r="Z2545">
        <v>20</v>
      </c>
      <c r="AA2545">
        <v>88</v>
      </c>
      <c r="AB2545">
        <v>43</v>
      </c>
      <c r="AC2545">
        <v>14</v>
      </c>
      <c r="AD2545">
        <v>65</v>
      </c>
      <c r="AE2545">
        <v>81</v>
      </c>
      <c r="AF2545">
        <v>31</v>
      </c>
      <c r="AG2545">
        <v>111</v>
      </c>
      <c r="AH2545">
        <v>1033.9166666666665</v>
      </c>
      <c r="AI2545">
        <v>2014.3166666666664</v>
      </c>
      <c r="AJ2545">
        <v>2561.833333333333</v>
      </c>
      <c r="AK2545">
        <v>1021</v>
      </c>
      <c r="AL2545">
        <v>0.97857498377561603</v>
      </c>
      <c r="AM2545">
        <f t="shared" si="741"/>
        <v>1</v>
      </c>
      <c r="AN2545">
        <f t="shared" si="742"/>
        <v>999.12505843490396</v>
      </c>
      <c r="AO2545">
        <v>15.37</v>
      </c>
      <c r="AP2545">
        <f t="shared" si="743"/>
        <v>15.040697500631218</v>
      </c>
      <c r="AQ2545">
        <v>3.27</v>
      </c>
      <c r="AR2545">
        <v>6430</v>
      </c>
      <c r="AS2545">
        <v>5.0737861885996933</v>
      </c>
      <c r="AT2545">
        <v>0.88711911843928892</v>
      </c>
      <c r="AU2545">
        <f t="shared" si="744"/>
        <v>4.5010527307799997</v>
      </c>
      <c r="AV2545">
        <f t="shared" si="745"/>
        <v>2.6613573553178669</v>
      </c>
      <c r="AW2545">
        <f t="shared" si="746"/>
        <v>6.2098338290750226</v>
      </c>
      <c r="AX2545">
        <f t="shared" si="749"/>
        <v>8.8711911843928899</v>
      </c>
      <c r="AY2545" s="4">
        <v>0.1</v>
      </c>
      <c r="AZ2545">
        <v>35</v>
      </c>
      <c r="BA2545" s="1">
        <f t="shared" si="747"/>
        <v>0.10368970511989745</v>
      </c>
      <c r="BB2545">
        <v>0.46097500000000002</v>
      </c>
      <c r="BC2545">
        <v>4.8224999999999997E-2</v>
      </c>
      <c r="BD2545">
        <v>6.43E-3</v>
      </c>
      <c r="BE2545">
        <v>160000</v>
      </c>
      <c r="BF2545">
        <f t="shared" si="750"/>
        <v>74.400000000000006</v>
      </c>
      <c r="BG2545" s="7">
        <f t="shared" si="751"/>
        <v>0.78884137209302341</v>
      </c>
      <c r="BH2545" s="8">
        <f t="shared" si="752"/>
        <v>1.5776827441860468</v>
      </c>
      <c r="BI2545" s="7">
        <f t="shared" si="753"/>
        <v>2.36652411627907</v>
      </c>
      <c r="BJ2545">
        <v>340.8</v>
      </c>
      <c r="BK2545">
        <v>6390</v>
      </c>
      <c r="BL2545">
        <v>0.12</v>
      </c>
      <c r="BM2545">
        <v>0.11</v>
      </c>
      <c r="BN2545" s="3">
        <f t="shared" si="748"/>
        <v>6.1591545591643378E-2</v>
      </c>
      <c r="BO2545" s="3">
        <f t="shared" si="754"/>
        <v>9.1440965309599068E-2</v>
      </c>
      <c r="BP2545" s="3">
        <f t="shared" si="755"/>
        <v>7.9611724045377572E-2</v>
      </c>
      <c r="BQ2545" s="3">
        <f t="shared" si="756"/>
        <v>0.11954095556632996</v>
      </c>
      <c r="BR2545">
        <f t="shared" si="757"/>
        <v>7.2420714742975956E-2</v>
      </c>
      <c r="BS2545">
        <f t="shared" si="758"/>
        <v>0.10312623463744292</v>
      </c>
      <c r="BT2545" s="5">
        <f t="shared" si="759"/>
        <v>463.70775671991288</v>
      </c>
    </row>
    <row r="2546" spans="1:72" x14ac:dyDescent="0.2">
      <c r="A2546">
        <v>18</v>
      </c>
      <c r="B2546">
        <v>48111</v>
      </c>
      <c r="C2546" t="s">
        <v>1593</v>
      </c>
      <c r="D2546">
        <v>48</v>
      </c>
      <c r="E2546" t="s">
        <v>9</v>
      </c>
      <c r="F2546" t="s">
        <v>10</v>
      </c>
      <c r="G2546" t="s">
        <v>1610</v>
      </c>
      <c r="H2546">
        <v>111</v>
      </c>
      <c r="I2546">
        <v>409</v>
      </c>
      <c r="J2546">
        <v>258</v>
      </c>
      <c r="K2546">
        <v>306</v>
      </c>
      <c r="L2546">
        <v>92</v>
      </c>
      <c r="M2546" s="5">
        <v>6533.7</v>
      </c>
      <c r="N2546" s="5">
        <v>9122.3963980000008</v>
      </c>
      <c r="O2546" s="5">
        <v>2863.2</v>
      </c>
      <c r="P2546" s="5">
        <v>3997.619322</v>
      </c>
      <c r="Q2546" s="5">
        <v>7211.2</v>
      </c>
      <c r="R2546" s="5">
        <v>10068.326510000001</v>
      </c>
      <c r="S2546" s="5">
        <v>89</v>
      </c>
      <c r="T2546" s="5">
        <v>124.26240559999999</v>
      </c>
      <c r="U2546">
        <v>405</v>
      </c>
      <c r="V2546">
        <v>301</v>
      </c>
      <c r="W2546">
        <v>336</v>
      </c>
      <c r="X2546">
        <v>76</v>
      </c>
      <c r="Y2546">
        <v>62</v>
      </c>
      <c r="Z2546">
        <v>20</v>
      </c>
      <c r="AA2546">
        <v>88</v>
      </c>
      <c r="AB2546">
        <v>43</v>
      </c>
      <c r="AC2546">
        <v>14</v>
      </c>
      <c r="AD2546">
        <v>65</v>
      </c>
      <c r="AE2546">
        <v>81</v>
      </c>
      <c r="AF2546">
        <v>31</v>
      </c>
      <c r="AG2546">
        <v>111</v>
      </c>
      <c r="AH2546">
        <v>1033.9166666666665</v>
      </c>
      <c r="AI2546">
        <v>2014.3166666666664</v>
      </c>
      <c r="AJ2546">
        <v>2561.833333333333</v>
      </c>
      <c r="AK2546">
        <v>1021</v>
      </c>
      <c r="AL2546">
        <v>0.97213849560780996</v>
      </c>
      <c r="AM2546">
        <f t="shared" si="741"/>
        <v>1</v>
      </c>
      <c r="AN2546">
        <f t="shared" si="742"/>
        <v>992.55340401557396</v>
      </c>
      <c r="AO2546">
        <v>15.37</v>
      </c>
      <c r="AP2546">
        <f t="shared" si="743"/>
        <v>14.941768677492039</v>
      </c>
      <c r="AQ2546">
        <v>3.27</v>
      </c>
      <c r="AR2546">
        <v>6430</v>
      </c>
      <c r="AS2546">
        <v>5.0737861885996933</v>
      </c>
      <c r="AT2546">
        <v>0.88267755329595765</v>
      </c>
      <c r="AU2546">
        <f t="shared" si="744"/>
        <v>4.4785171788999998</v>
      </c>
      <c r="AV2546">
        <f t="shared" si="745"/>
        <v>2.648032659887873</v>
      </c>
      <c r="AW2546">
        <f t="shared" si="746"/>
        <v>6.1787428730717036</v>
      </c>
      <c r="AX2546">
        <f t="shared" si="749"/>
        <v>8.8267755329595765</v>
      </c>
      <c r="AY2546" s="4">
        <v>0.1</v>
      </c>
      <c r="AZ2546">
        <v>35</v>
      </c>
      <c r="BA2546" s="1">
        <f t="shared" si="747"/>
        <v>0.10368970511989745</v>
      </c>
      <c r="BB2546">
        <v>0.3911</v>
      </c>
      <c r="BC2546">
        <v>4.8224999999999997E-2</v>
      </c>
      <c r="BD2546">
        <v>6.43E-3</v>
      </c>
      <c r="BE2546">
        <v>160000</v>
      </c>
      <c r="BF2546">
        <f t="shared" si="750"/>
        <v>74.400000000000006</v>
      </c>
      <c r="BG2546" s="7">
        <f t="shared" si="751"/>
        <v>0.78884137209302341</v>
      </c>
      <c r="BH2546" s="8">
        <f t="shared" si="752"/>
        <v>1.5776827441860468</v>
      </c>
      <c r="BI2546" s="7">
        <f t="shared" si="753"/>
        <v>2.36652411627907</v>
      </c>
      <c r="BJ2546">
        <v>340.8</v>
      </c>
      <c r="BK2546">
        <v>6390</v>
      </c>
      <c r="BL2546">
        <v>0.12</v>
      </c>
      <c r="BM2546">
        <v>0.11</v>
      </c>
      <c r="BN2546" s="3">
        <f t="shared" si="748"/>
        <v>6.6467945441861728E-2</v>
      </c>
      <c r="BO2546" s="3">
        <f t="shared" si="754"/>
        <v>9.6087940104764166E-2</v>
      </c>
      <c r="BP2546" s="3">
        <f t="shared" si="755"/>
        <v>8.431792464751621E-2</v>
      </c>
      <c r="BQ2546" s="3">
        <f t="shared" si="756"/>
        <v>0.12404724132136724</v>
      </c>
      <c r="BR2546">
        <f t="shared" si="757"/>
        <v>7.7061420190160781E-2</v>
      </c>
      <c r="BS2546">
        <f t="shared" si="758"/>
        <v>0.10777790142553038</v>
      </c>
      <c r="BT2546" s="5">
        <f t="shared" si="759"/>
        <v>463.91809179611823</v>
      </c>
    </row>
    <row r="2547" spans="1:72" x14ac:dyDescent="0.2">
      <c r="A2547">
        <v>1</v>
      </c>
      <c r="B2547">
        <v>48113</v>
      </c>
      <c r="C2547" t="s">
        <v>8</v>
      </c>
      <c r="D2547">
        <v>48</v>
      </c>
      <c r="E2547" t="s">
        <v>9</v>
      </c>
      <c r="F2547" t="s">
        <v>10</v>
      </c>
      <c r="G2547" t="s">
        <v>23</v>
      </c>
      <c r="H2547">
        <v>113</v>
      </c>
      <c r="I2547">
        <v>7386</v>
      </c>
      <c r="J2547">
        <v>1266</v>
      </c>
      <c r="K2547">
        <v>1350</v>
      </c>
      <c r="L2547">
        <v>1022</v>
      </c>
      <c r="M2547" s="5">
        <v>76404</v>
      </c>
      <c r="N2547" s="5">
        <v>106675.7847</v>
      </c>
      <c r="O2547" s="5">
        <v>5743.2</v>
      </c>
      <c r="P2547" s="5">
        <v>8018.6949189999996</v>
      </c>
      <c r="Q2547" s="5">
        <v>18510</v>
      </c>
      <c r="R2547" s="5">
        <v>25843.787950000002</v>
      </c>
      <c r="S2547" s="5">
        <v>820</v>
      </c>
      <c r="T2547" s="5">
        <v>1144.88958</v>
      </c>
      <c r="U2547">
        <v>2265</v>
      </c>
      <c r="V2547">
        <v>633</v>
      </c>
      <c r="W2547">
        <v>683</v>
      </c>
      <c r="X2547">
        <v>326</v>
      </c>
      <c r="Y2547">
        <v>62</v>
      </c>
      <c r="Z2547">
        <v>20</v>
      </c>
      <c r="AA2547">
        <v>88</v>
      </c>
      <c r="AB2547">
        <v>43</v>
      </c>
      <c r="AC2547">
        <v>14</v>
      </c>
      <c r="AD2547">
        <v>65</v>
      </c>
      <c r="AE2547">
        <v>81</v>
      </c>
      <c r="AF2547">
        <v>31</v>
      </c>
      <c r="AG2547">
        <v>111</v>
      </c>
      <c r="AH2547">
        <v>1033.9166666666665</v>
      </c>
      <c r="AI2547">
        <v>2014.3166666666664</v>
      </c>
      <c r="AJ2547">
        <v>2561.833333333333</v>
      </c>
      <c r="AK2547">
        <v>1021</v>
      </c>
      <c r="AL2547">
        <v>0.94311369419097901</v>
      </c>
      <c r="AM2547">
        <f t="shared" si="741"/>
        <v>1</v>
      </c>
      <c r="AN2547">
        <f t="shared" si="742"/>
        <v>962.9190817689896</v>
      </c>
      <c r="AO2547">
        <v>15.37</v>
      </c>
      <c r="AP2547">
        <f t="shared" si="743"/>
        <v>14.495657479715346</v>
      </c>
      <c r="AQ2547">
        <v>3.27</v>
      </c>
      <c r="AR2547">
        <v>6430</v>
      </c>
      <c r="AS2547">
        <v>5.0737861885996933</v>
      </c>
      <c r="AT2547">
        <v>0.80983287184279529</v>
      </c>
      <c r="AU2547">
        <f t="shared" si="744"/>
        <v>4.1089188402300003</v>
      </c>
      <c r="AV2547">
        <f t="shared" si="745"/>
        <v>2.4294986155283858</v>
      </c>
      <c r="AW2547">
        <f t="shared" si="746"/>
        <v>5.6688301028995669</v>
      </c>
      <c r="AX2547">
        <f t="shared" si="749"/>
        <v>8.0983287184279522</v>
      </c>
      <c r="AY2547" s="4">
        <v>0.1</v>
      </c>
      <c r="AZ2547">
        <v>35</v>
      </c>
      <c r="BA2547" s="1">
        <f t="shared" si="747"/>
        <v>0.10368970511989745</v>
      </c>
      <c r="BB2547">
        <v>0.46097500000000002</v>
      </c>
      <c r="BC2547">
        <v>4.8224999999999997E-2</v>
      </c>
      <c r="BD2547">
        <v>6.43E-3</v>
      </c>
      <c r="BE2547">
        <v>160000</v>
      </c>
      <c r="BF2547">
        <f t="shared" si="750"/>
        <v>74.400000000000006</v>
      </c>
      <c r="BG2547" s="7">
        <f t="shared" si="751"/>
        <v>0.78884137209302341</v>
      </c>
      <c r="BH2547" s="8">
        <f t="shared" si="752"/>
        <v>1.5776827441860468</v>
      </c>
      <c r="BI2547" s="7">
        <f t="shared" si="753"/>
        <v>2.36652411627907</v>
      </c>
      <c r="BJ2547">
        <v>340.8</v>
      </c>
      <c r="BK2547">
        <v>6390</v>
      </c>
      <c r="BL2547">
        <v>0.12</v>
      </c>
      <c r="BM2547">
        <v>0.11</v>
      </c>
      <c r="BN2547" s="3">
        <f t="shared" si="748"/>
        <v>5.8005469660888466E-2</v>
      </c>
      <c r="BO2547" s="3">
        <f t="shared" si="754"/>
        <v>9.3190463245532595E-2</v>
      </c>
      <c r="BP2547" s="3">
        <f t="shared" si="755"/>
        <v>8.2391791200701225E-2</v>
      </c>
      <c r="BQ2547" s="3">
        <f t="shared" si="756"/>
        <v>0.11884236876234543</v>
      </c>
      <c r="BR2547">
        <f t="shared" si="757"/>
        <v>7.4170212678909483E-2</v>
      </c>
      <c r="BS2547">
        <f t="shared" si="758"/>
        <v>0.10487573257337644</v>
      </c>
      <c r="BT2547" s="5">
        <f t="shared" si="759"/>
        <v>463.70775671991288</v>
      </c>
    </row>
    <row r="2548" spans="1:72" x14ac:dyDescent="0.2">
      <c r="A2548">
        <v>1</v>
      </c>
      <c r="B2548">
        <v>48115</v>
      </c>
      <c r="C2548" t="s">
        <v>8</v>
      </c>
      <c r="D2548">
        <v>48</v>
      </c>
      <c r="E2548" t="s">
        <v>9</v>
      </c>
      <c r="F2548" t="s">
        <v>10</v>
      </c>
      <c r="G2548" t="s">
        <v>151</v>
      </c>
      <c r="H2548">
        <v>115</v>
      </c>
      <c r="I2548">
        <v>635</v>
      </c>
      <c r="J2548">
        <v>225</v>
      </c>
      <c r="K2548">
        <v>372</v>
      </c>
      <c r="L2548">
        <v>136</v>
      </c>
      <c r="M2548" s="5">
        <v>9105.7999999999993</v>
      </c>
      <c r="N2548" s="5">
        <v>12713.57992</v>
      </c>
      <c r="O2548" s="5">
        <v>3295.4</v>
      </c>
      <c r="P2548" s="5">
        <v>4601.0599030000003</v>
      </c>
      <c r="Q2548" s="5">
        <v>8484.7999999999993</v>
      </c>
      <c r="R2548" s="5">
        <v>11846.53549</v>
      </c>
      <c r="S2548" s="5">
        <v>124</v>
      </c>
      <c r="T2548" s="5">
        <v>173.1296437</v>
      </c>
      <c r="U2548">
        <v>498</v>
      </c>
      <c r="V2548">
        <v>246</v>
      </c>
      <c r="W2548">
        <v>382</v>
      </c>
      <c r="X2548">
        <v>94</v>
      </c>
      <c r="Y2548">
        <v>62</v>
      </c>
      <c r="Z2548">
        <v>20</v>
      </c>
      <c r="AA2548">
        <v>88</v>
      </c>
      <c r="AB2548">
        <v>43</v>
      </c>
      <c r="AC2548">
        <v>14</v>
      </c>
      <c r="AD2548">
        <v>65</v>
      </c>
      <c r="AE2548">
        <v>81</v>
      </c>
      <c r="AF2548">
        <v>31</v>
      </c>
      <c r="AG2548">
        <v>111</v>
      </c>
      <c r="AH2548">
        <v>1033.9166666666665</v>
      </c>
      <c r="AI2548">
        <v>2014.3166666666664</v>
      </c>
      <c r="AJ2548">
        <v>2561.833333333333</v>
      </c>
      <c r="AK2548">
        <v>1021</v>
      </c>
      <c r="AL2548">
        <v>0.96204195916652702</v>
      </c>
      <c r="AM2548">
        <f t="shared" si="741"/>
        <v>1</v>
      </c>
      <c r="AN2548">
        <f t="shared" si="742"/>
        <v>982.24484030902408</v>
      </c>
      <c r="AO2548">
        <v>15.37</v>
      </c>
      <c r="AP2548">
        <f t="shared" si="743"/>
        <v>14.78658491238952</v>
      </c>
      <c r="AQ2548">
        <v>3.27</v>
      </c>
      <c r="AR2548">
        <v>6430</v>
      </c>
      <c r="AS2548">
        <v>5.0737861885996933</v>
      </c>
      <c r="AT2548">
        <v>0.82172182504416147</v>
      </c>
      <c r="AU2548">
        <f t="shared" si="744"/>
        <v>4.1692408467800002</v>
      </c>
      <c r="AV2548">
        <f t="shared" si="745"/>
        <v>2.4651654751324843</v>
      </c>
      <c r="AW2548">
        <f t="shared" si="746"/>
        <v>5.7520527753091306</v>
      </c>
      <c r="AX2548">
        <f t="shared" si="749"/>
        <v>8.2172182504416149</v>
      </c>
      <c r="AY2548" s="4">
        <v>0.1</v>
      </c>
      <c r="AZ2548">
        <v>35</v>
      </c>
      <c r="BA2548" s="1">
        <f t="shared" si="747"/>
        <v>0.10368970511989745</v>
      </c>
      <c r="BB2548">
        <v>0.46097500000000002</v>
      </c>
      <c r="BC2548">
        <v>4.8224999999999997E-2</v>
      </c>
      <c r="BD2548">
        <v>6.43E-3</v>
      </c>
      <c r="BE2548">
        <v>160000</v>
      </c>
      <c r="BF2548">
        <f t="shared" si="750"/>
        <v>74.400000000000006</v>
      </c>
      <c r="BG2548" s="7">
        <f t="shared" si="751"/>
        <v>0.78884137209302341</v>
      </c>
      <c r="BH2548" s="8">
        <f t="shared" si="752"/>
        <v>1.5776827441860468</v>
      </c>
      <c r="BI2548" s="7">
        <f t="shared" si="753"/>
        <v>2.36652411627907</v>
      </c>
      <c r="BJ2548">
        <v>340.8</v>
      </c>
      <c r="BK2548">
        <v>6390</v>
      </c>
      <c r="BL2548">
        <v>0.12</v>
      </c>
      <c r="BM2548">
        <v>0.11</v>
      </c>
      <c r="BN2548" s="3">
        <f t="shared" si="748"/>
        <v>5.8961623845251006E-2</v>
      </c>
      <c r="BO2548" s="3">
        <f t="shared" si="754"/>
        <v>8.8792981679834945E-2</v>
      </c>
      <c r="BP2548" s="3">
        <f t="shared" si="755"/>
        <v>7.7835777040141413E-2</v>
      </c>
      <c r="BQ2548" s="3">
        <f t="shared" si="756"/>
        <v>0.11482147638537911</v>
      </c>
      <c r="BR2548">
        <f t="shared" si="757"/>
        <v>6.9772731113211833E-2</v>
      </c>
      <c r="BS2548">
        <f t="shared" si="758"/>
        <v>0.10047825100767879</v>
      </c>
      <c r="BT2548" s="5">
        <f t="shared" si="759"/>
        <v>463.70775671991288</v>
      </c>
    </row>
    <row r="2549" spans="1:72" x14ac:dyDescent="0.2">
      <c r="A2549">
        <v>18</v>
      </c>
      <c r="B2549">
        <v>48117</v>
      </c>
      <c r="C2549" t="s">
        <v>1593</v>
      </c>
      <c r="D2549">
        <v>48</v>
      </c>
      <c r="E2549" t="s">
        <v>9</v>
      </c>
      <c r="F2549" t="s">
        <v>10</v>
      </c>
      <c r="G2549" t="s">
        <v>1653</v>
      </c>
      <c r="H2549">
        <v>117</v>
      </c>
      <c r="I2549">
        <v>510</v>
      </c>
      <c r="J2549">
        <v>223</v>
      </c>
      <c r="K2549">
        <v>334</v>
      </c>
      <c r="L2549">
        <v>111</v>
      </c>
      <c r="M2549" s="5">
        <v>7937.3</v>
      </c>
      <c r="N2549" s="5">
        <v>11082.11227</v>
      </c>
      <c r="O2549" s="5">
        <v>3101.5</v>
      </c>
      <c r="P2549" s="5">
        <v>4330.3354040000004</v>
      </c>
      <c r="Q2549" s="5">
        <v>7823</v>
      </c>
      <c r="R2549" s="5">
        <v>10922.52583</v>
      </c>
      <c r="S2549" s="5">
        <v>104</v>
      </c>
      <c r="T2549" s="5">
        <v>145.2055077</v>
      </c>
      <c r="U2549">
        <v>454</v>
      </c>
      <c r="V2549">
        <v>250</v>
      </c>
      <c r="W2549">
        <v>357</v>
      </c>
      <c r="X2549">
        <v>85</v>
      </c>
      <c r="Y2549">
        <v>62</v>
      </c>
      <c r="Z2549">
        <v>20</v>
      </c>
      <c r="AA2549">
        <v>88</v>
      </c>
      <c r="AB2549">
        <v>43</v>
      </c>
      <c r="AC2549">
        <v>14</v>
      </c>
      <c r="AD2549">
        <v>65</v>
      </c>
      <c r="AE2549">
        <v>81</v>
      </c>
      <c r="AF2549">
        <v>31</v>
      </c>
      <c r="AG2549">
        <v>111</v>
      </c>
      <c r="AH2549">
        <v>1033.9166666666665</v>
      </c>
      <c r="AI2549">
        <v>2014.3166666666664</v>
      </c>
      <c r="AJ2549">
        <v>2561.833333333333</v>
      </c>
      <c r="AK2549">
        <v>1021</v>
      </c>
      <c r="AL2549">
        <v>0.96911275664041197</v>
      </c>
      <c r="AM2549">
        <f t="shared" si="741"/>
        <v>1</v>
      </c>
      <c r="AN2549">
        <f t="shared" si="742"/>
        <v>989.46412452986067</v>
      </c>
      <c r="AO2549">
        <v>15.37</v>
      </c>
      <c r="AP2549">
        <f t="shared" si="743"/>
        <v>14.89526306956313</v>
      </c>
      <c r="AQ2549">
        <v>3.27</v>
      </c>
      <c r="AR2549">
        <v>6430</v>
      </c>
      <c r="AS2549">
        <v>5.0737861885996933</v>
      </c>
      <c r="AT2549">
        <v>0.84173829604134176</v>
      </c>
      <c r="AU2549">
        <f t="shared" si="744"/>
        <v>4.2708001408699996</v>
      </c>
      <c r="AV2549">
        <f t="shared" si="745"/>
        <v>2.5252148881240251</v>
      </c>
      <c r="AW2549">
        <f t="shared" si="746"/>
        <v>5.8921680722893921</v>
      </c>
      <c r="AX2549">
        <f t="shared" si="749"/>
        <v>8.417382960413418</v>
      </c>
      <c r="AY2549" s="4">
        <v>0.1</v>
      </c>
      <c r="AZ2549">
        <v>35</v>
      </c>
      <c r="BA2549" s="1">
        <f t="shared" si="747"/>
        <v>0.10368970511989745</v>
      </c>
      <c r="BB2549">
        <v>0.3911</v>
      </c>
      <c r="BC2549">
        <v>4.8224999999999997E-2</v>
      </c>
      <c r="BD2549">
        <v>6.43E-3</v>
      </c>
      <c r="BE2549">
        <v>160000</v>
      </c>
      <c r="BF2549">
        <f t="shared" si="750"/>
        <v>74.400000000000006</v>
      </c>
      <c r="BG2549" s="7">
        <f t="shared" si="751"/>
        <v>0.78884137209302341</v>
      </c>
      <c r="BH2549" s="8">
        <f t="shared" si="752"/>
        <v>1.5776827441860468</v>
      </c>
      <c r="BI2549" s="7">
        <f t="shared" si="753"/>
        <v>2.36652411627907</v>
      </c>
      <c r="BJ2549">
        <v>340.8</v>
      </c>
      <c r="BK2549">
        <v>6390</v>
      </c>
      <c r="BL2549">
        <v>0.12</v>
      </c>
      <c r="BM2549">
        <v>0.11</v>
      </c>
      <c r="BN2549" s="3">
        <f t="shared" si="748"/>
        <v>6.5025253015686069E-2</v>
      </c>
      <c r="BO2549" s="3">
        <f t="shared" si="754"/>
        <v>9.4765057505015529E-2</v>
      </c>
      <c r="BP2549" s="3">
        <f t="shared" si="755"/>
        <v>8.3540944329858938E-2</v>
      </c>
      <c r="BQ2549" s="3">
        <f t="shared" si="756"/>
        <v>0.12142758503467969</v>
      </c>
      <c r="BR2549">
        <f t="shared" si="757"/>
        <v>7.5738537590412144E-2</v>
      </c>
      <c r="BS2549">
        <f t="shared" si="758"/>
        <v>0.10645501882578175</v>
      </c>
      <c r="BT2549" s="5">
        <f t="shared" si="759"/>
        <v>463.91809179611823</v>
      </c>
    </row>
    <row r="2550" spans="1:72" x14ac:dyDescent="0.2">
      <c r="A2550">
        <v>1</v>
      </c>
      <c r="B2550">
        <v>48119</v>
      </c>
      <c r="C2550" t="s">
        <v>8</v>
      </c>
      <c r="D2550">
        <v>48</v>
      </c>
      <c r="E2550" t="s">
        <v>9</v>
      </c>
      <c r="F2550" t="s">
        <v>10</v>
      </c>
      <c r="G2550" t="s">
        <v>113</v>
      </c>
      <c r="H2550">
        <v>119</v>
      </c>
      <c r="I2550">
        <v>1628</v>
      </c>
      <c r="J2550">
        <v>574</v>
      </c>
      <c r="K2550">
        <v>549</v>
      </c>
      <c r="L2550">
        <v>217</v>
      </c>
      <c r="M2550" s="5">
        <v>21003</v>
      </c>
      <c r="N2550" s="5">
        <v>29324.531510000001</v>
      </c>
      <c r="O2550" s="5">
        <v>6135.5</v>
      </c>
      <c r="P2550" s="5">
        <v>8566.4268479999992</v>
      </c>
      <c r="Q2550" s="5">
        <v>11908</v>
      </c>
      <c r="R2550" s="5">
        <v>16626.030630000001</v>
      </c>
      <c r="S2550" s="5">
        <v>197</v>
      </c>
      <c r="T2550" s="5">
        <v>275.05274050000003</v>
      </c>
      <c r="U2550">
        <v>994</v>
      </c>
      <c r="V2550">
        <v>495</v>
      </c>
      <c r="W2550">
        <v>503</v>
      </c>
      <c r="X2550">
        <v>142</v>
      </c>
      <c r="Y2550">
        <v>62</v>
      </c>
      <c r="Z2550">
        <v>20</v>
      </c>
      <c r="AA2550">
        <v>88</v>
      </c>
      <c r="AB2550">
        <v>43</v>
      </c>
      <c r="AC2550">
        <v>14</v>
      </c>
      <c r="AD2550">
        <v>65</v>
      </c>
      <c r="AE2550">
        <v>81</v>
      </c>
      <c r="AF2550">
        <v>31</v>
      </c>
      <c r="AG2550">
        <v>111</v>
      </c>
      <c r="AH2550">
        <v>1033.9166666666665</v>
      </c>
      <c r="AI2550">
        <v>2014.3166666666664</v>
      </c>
      <c r="AJ2550">
        <v>2561.833333333333</v>
      </c>
      <c r="AK2550">
        <v>1021</v>
      </c>
      <c r="AL2550">
        <v>0.94260648638010003</v>
      </c>
      <c r="AM2550">
        <f t="shared" si="741"/>
        <v>1</v>
      </c>
      <c r="AN2550">
        <f t="shared" si="742"/>
        <v>962.40122259408213</v>
      </c>
      <c r="AO2550">
        <v>15.37</v>
      </c>
      <c r="AP2550">
        <f t="shared" si="743"/>
        <v>14.487861695662136</v>
      </c>
      <c r="AQ2550">
        <v>3.27</v>
      </c>
      <c r="AR2550">
        <v>6430</v>
      </c>
      <c r="AS2550">
        <v>5.0737861885996933</v>
      </c>
      <c r="AT2550">
        <v>0.83838219757029064</v>
      </c>
      <c r="AU2550">
        <f t="shared" si="744"/>
        <v>4.2537720148</v>
      </c>
      <c r="AV2550">
        <f t="shared" si="745"/>
        <v>2.515146592710872</v>
      </c>
      <c r="AW2550">
        <f t="shared" si="746"/>
        <v>5.8686753829920342</v>
      </c>
      <c r="AX2550">
        <f t="shared" si="749"/>
        <v>8.3838219757029062</v>
      </c>
      <c r="AY2550" s="4">
        <v>0.1</v>
      </c>
      <c r="AZ2550">
        <v>35</v>
      </c>
      <c r="BA2550" s="1">
        <f t="shared" si="747"/>
        <v>0.10368970511989745</v>
      </c>
      <c r="BB2550">
        <v>0.46097500000000002</v>
      </c>
      <c r="BC2550">
        <v>4.8224999999999997E-2</v>
      </c>
      <c r="BD2550">
        <v>6.43E-3</v>
      </c>
      <c r="BE2550">
        <v>160000</v>
      </c>
      <c r="BF2550">
        <f t="shared" si="750"/>
        <v>74.400000000000006</v>
      </c>
      <c r="BG2550" s="7">
        <f t="shared" si="751"/>
        <v>0.78884137209302341</v>
      </c>
      <c r="BH2550" s="8">
        <f t="shared" si="752"/>
        <v>1.5776827441860468</v>
      </c>
      <c r="BI2550" s="7">
        <f t="shared" si="753"/>
        <v>2.36652411627907</v>
      </c>
      <c r="BJ2550">
        <v>340.8</v>
      </c>
      <c r="BK2550">
        <v>6390</v>
      </c>
      <c r="BL2550">
        <v>0.12</v>
      </c>
      <c r="BM2550">
        <v>0.11</v>
      </c>
      <c r="BN2550" s="3">
        <f t="shared" si="748"/>
        <v>5.8921647663007636E-2</v>
      </c>
      <c r="BO2550" s="3">
        <f t="shared" si="754"/>
        <v>8.9783704208185988E-2</v>
      </c>
      <c r="BP2550" s="3">
        <f t="shared" si="755"/>
        <v>7.8604342744152886E-2</v>
      </c>
      <c r="BQ2550" s="3">
        <f t="shared" si="756"/>
        <v>0.11633992545679166</v>
      </c>
      <c r="BR2550">
        <f t="shared" si="757"/>
        <v>7.0763453641562862E-2</v>
      </c>
      <c r="BS2550">
        <f t="shared" si="758"/>
        <v>0.10146897353602984</v>
      </c>
      <c r="BT2550" s="5">
        <f t="shared" si="759"/>
        <v>463.70775671991288</v>
      </c>
    </row>
    <row r="2551" spans="1:72" x14ac:dyDescent="0.2">
      <c r="A2551">
        <v>1</v>
      </c>
      <c r="B2551">
        <v>48121</v>
      </c>
      <c r="C2551" t="s">
        <v>8</v>
      </c>
      <c r="D2551">
        <v>48</v>
      </c>
      <c r="E2551" t="s">
        <v>9</v>
      </c>
      <c r="F2551" t="s">
        <v>10</v>
      </c>
      <c r="G2551" t="s">
        <v>46</v>
      </c>
      <c r="H2551">
        <v>121</v>
      </c>
      <c r="I2551">
        <v>3470</v>
      </c>
      <c r="J2551">
        <v>666</v>
      </c>
      <c r="K2551">
        <v>834</v>
      </c>
      <c r="L2551">
        <v>455</v>
      </c>
      <c r="M2551" s="5">
        <v>37456</v>
      </c>
      <c r="N2551" s="5">
        <v>52296.322059999999</v>
      </c>
      <c r="O2551" s="5">
        <v>7393.7</v>
      </c>
      <c r="P2551" s="5">
        <v>10323.134249999999</v>
      </c>
      <c r="Q2551" s="5">
        <v>14734</v>
      </c>
      <c r="R2551" s="5">
        <v>20571.711060000001</v>
      </c>
      <c r="S2551" s="5">
        <v>375</v>
      </c>
      <c r="T2551" s="5">
        <v>523.57755159999999</v>
      </c>
      <c r="U2551">
        <v>1351</v>
      </c>
      <c r="V2551">
        <v>203</v>
      </c>
      <c r="W2551">
        <v>549</v>
      </c>
      <c r="X2551">
        <v>193</v>
      </c>
      <c r="Y2551">
        <v>62</v>
      </c>
      <c r="Z2551">
        <v>20</v>
      </c>
      <c r="AA2551">
        <v>88</v>
      </c>
      <c r="AB2551">
        <v>43</v>
      </c>
      <c r="AC2551">
        <v>14</v>
      </c>
      <c r="AD2551">
        <v>65</v>
      </c>
      <c r="AE2551">
        <v>81</v>
      </c>
      <c r="AF2551">
        <v>31</v>
      </c>
      <c r="AG2551">
        <v>111</v>
      </c>
      <c r="AH2551">
        <v>1033.9166666666665</v>
      </c>
      <c r="AI2551">
        <v>2014.3166666666664</v>
      </c>
      <c r="AJ2551">
        <v>2561.833333333333</v>
      </c>
      <c r="AK2551">
        <v>1021</v>
      </c>
      <c r="AL2551">
        <v>0.94601158549388298</v>
      </c>
      <c r="AM2551">
        <f t="shared" si="741"/>
        <v>1</v>
      </c>
      <c r="AN2551">
        <f t="shared" si="742"/>
        <v>965.87782878925452</v>
      </c>
      <c r="AO2551">
        <v>15.37</v>
      </c>
      <c r="AP2551">
        <f t="shared" si="743"/>
        <v>14.540198069040981</v>
      </c>
      <c r="AQ2551">
        <v>3.27</v>
      </c>
      <c r="AR2551">
        <v>6430</v>
      </c>
      <c r="AS2551">
        <v>5.0737861885996933</v>
      </c>
      <c r="AT2551">
        <v>0.8036311804607853</v>
      </c>
      <c r="AU2551">
        <f t="shared" si="744"/>
        <v>4.0774527841500001</v>
      </c>
      <c r="AV2551">
        <f t="shared" si="745"/>
        <v>2.410893541382356</v>
      </c>
      <c r="AW2551">
        <f t="shared" si="746"/>
        <v>5.6254182632254972</v>
      </c>
      <c r="AX2551">
        <f t="shared" si="749"/>
        <v>8.0363118046078537</v>
      </c>
      <c r="AY2551" s="4">
        <v>0.1</v>
      </c>
      <c r="AZ2551">
        <v>35</v>
      </c>
      <c r="BA2551" s="1">
        <f t="shared" si="747"/>
        <v>0.10368970511989745</v>
      </c>
      <c r="BB2551">
        <v>0.46097500000000002</v>
      </c>
      <c r="BC2551">
        <v>4.8224999999999997E-2</v>
      </c>
      <c r="BD2551">
        <v>6.43E-3</v>
      </c>
      <c r="BE2551">
        <v>160000</v>
      </c>
      <c r="BF2551">
        <f t="shared" si="750"/>
        <v>74.400000000000006</v>
      </c>
      <c r="BG2551" s="7">
        <f t="shared" si="751"/>
        <v>0.78884137209302341</v>
      </c>
      <c r="BH2551" s="8">
        <f t="shared" si="752"/>
        <v>1.5776827441860468</v>
      </c>
      <c r="BI2551" s="7">
        <f t="shared" si="753"/>
        <v>2.36652411627907</v>
      </c>
      <c r="BJ2551">
        <v>340.8</v>
      </c>
      <c r="BK2551">
        <v>6390</v>
      </c>
      <c r="BL2551">
        <v>0.12</v>
      </c>
      <c r="BM2551">
        <v>0.11</v>
      </c>
      <c r="BN2551" s="3">
        <f t="shared" si="748"/>
        <v>5.7890146369500343E-2</v>
      </c>
      <c r="BO2551" s="3">
        <f t="shared" si="754"/>
        <v>9.0085606853407871E-2</v>
      </c>
      <c r="BP2551" s="3">
        <f t="shared" si="755"/>
        <v>7.9369630922411921E-2</v>
      </c>
      <c r="BQ2551" s="3">
        <f t="shared" si="756"/>
        <v>0.11554107035495186</v>
      </c>
      <c r="BR2551">
        <f t="shared" si="757"/>
        <v>7.1065356286784745E-2</v>
      </c>
      <c r="BS2551">
        <f t="shared" si="758"/>
        <v>0.1017708761812517</v>
      </c>
      <c r="BT2551" s="5">
        <f t="shared" si="759"/>
        <v>463.70775671991288</v>
      </c>
    </row>
    <row r="2552" spans="1:72" x14ac:dyDescent="0.2">
      <c r="A2552">
        <v>1</v>
      </c>
      <c r="B2552">
        <v>48123</v>
      </c>
      <c r="C2552" t="s">
        <v>8</v>
      </c>
      <c r="D2552">
        <v>48</v>
      </c>
      <c r="E2552" t="s">
        <v>9</v>
      </c>
      <c r="F2552" t="s">
        <v>10</v>
      </c>
      <c r="G2552" t="s">
        <v>155</v>
      </c>
      <c r="H2552">
        <v>123</v>
      </c>
      <c r="I2552">
        <v>891</v>
      </c>
      <c r="J2552">
        <v>238</v>
      </c>
      <c r="K2552">
        <v>723</v>
      </c>
      <c r="L2552">
        <v>146</v>
      </c>
      <c r="M2552" s="5">
        <v>13774</v>
      </c>
      <c r="N2552" s="5">
        <v>19231.35252</v>
      </c>
      <c r="O2552" s="5">
        <v>2770.6</v>
      </c>
      <c r="P2552" s="5">
        <v>3868.3305719999998</v>
      </c>
      <c r="Q2552" s="5">
        <v>15663</v>
      </c>
      <c r="R2552" s="5">
        <v>21868.787179999999</v>
      </c>
      <c r="S2552" s="5">
        <v>136</v>
      </c>
      <c r="T2552" s="5">
        <v>189.88412539999999</v>
      </c>
      <c r="U2552">
        <v>643</v>
      </c>
      <c r="V2552">
        <v>237</v>
      </c>
      <c r="W2552">
        <v>636</v>
      </c>
      <c r="X2552">
        <v>111</v>
      </c>
      <c r="Y2552">
        <v>62</v>
      </c>
      <c r="Z2552">
        <v>20</v>
      </c>
      <c r="AA2552">
        <v>88</v>
      </c>
      <c r="AB2552">
        <v>43</v>
      </c>
      <c r="AC2552">
        <v>14</v>
      </c>
      <c r="AD2552">
        <v>65</v>
      </c>
      <c r="AE2552">
        <v>81</v>
      </c>
      <c r="AF2552">
        <v>31</v>
      </c>
      <c r="AG2552">
        <v>111</v>
      </c>
      <c r="AH2552">
        <v>1033.9166666666665</v>
      </c>
      <c r="AI2552">
        <v>2014.3166666666664</v>
      </c>
      <c r="AJ2552">
        <v>2561.833333333333</v>
      </c>
      <c r="AK2552">
        <v>1021</v>
      </c>
      <c r="AL2552">
        <v>0.929441443511418</v>
      </c>
      <c r="AM2552">
        <f t="shared" si="741"/>
        <v>1</v>
      </c>
      <c r="AN2552">
        <f t="shared" si="742"/>
        <v>948.95971382515779</v>
      </c>
      <c r="AO2552">
        <v>15.37</v>
      </c>
      <c r="AP2552">
        <f t="shared" si="743"/>
        <v>14.285514986770494</v>
      </c>
      <c r="AQ2552">
        <v>3.27</v>
      </c>
      <c r="AR2552">
        <v>6430</v>
      </c>
      <c r="AS2552">
        <v>5.0737861885996933</v>
      </c>
      <c r="AT2552">
        <v>0.8454262809414631</v>
      </c>
      <c r="AU2552">
        <f t="shared" si="744"/>
        <v>4.2895121877199998</v>
      </c>
      <c r="AV2552">
        <f t="shared" si="745"/>
        <v>2.5362788428243892</v>
      </c>
      <c r="AW2552">
        <f t="shared" si="746"/>
        <v>5.9179839665902421</v>
      </c>
      <c r="AX2552">
        <f t="shared" si="749"/>
        <v>8.4542628094146313</v>
      </c>
      <c r="AY2552" s="4">
        <v>0.1</v>
      </c>
      <c r="AZ2552">
        <v>35</v>
      </c>
      <c r="BA2552" s="1">
        <f t="shared" si="747"/>
        <v>0.10368970511989745</v>
      </c>
      <c r="BB2552">
        <v>0.46097500000000002</v>
      </c>
      <c r="BC2552">
        <v>4.8224999999999997E-2</v>
      </c>
      <c r="BD2552">
        <v>6.43E-3</v>
      </c>
      <c r="BE2552">
        <v>160000</v>
      </c>
      <c r="BF2552">
        <f t="shared" si="750"/>
        <v>74.400000000000006</v>
      </c>
      <c r="BG2552" s="7">
        <f t="shared" si="751"/>
        <v>0.78884137209302341</v>
      </c>
      <c r="BH2552" s="8">
        <f t="shared" si="752"/>
        <v>1.5776827441860468</v>
      </c>
      <c r="BI2552" s="7">
        <f t="shared" si="753"/>
        <v>2.36652411627907</v>
      </c>
      <c r="BJ2552">
        <v>340.8</v>
      </c>
      <c r="BK2552">
        <v>6390</v>
      </c>
      <c r="BL2552">
        <v>0.12</v>
      </c>
      <c r="BM2552">
        <v>0.11</v>
      </c>
      <c r="BN2552" s="3">
        <f t="shared" si="748"/>
        <v>5.8756202626531369E-2</v>
      </c>
      <c r="BO2552" s="3">
        <f t="shared" si="754"/>
        <v>8.8961596826206926E-2</v>
      </c>
      <c r="BP2552" s="3">
        <f t="shared" si="755"/>
        <v>7.7688306418528155E-2</v>
      </c>
      <c r="BQ2552" s="3">
        <f t="shared" si="756"/>
        <v>0.1157409433237034</v>
      </c>
      <c r="BR2552">
        <f t="shared" si="757"/>
        <v>6.99413462595838E-2</v>
      </c>
      <c r="BS2552">
        <f t="shared" si="758"/>
        <v>0.10064686615405076</v>
      </c>
      <c r="BT2552" s="5">
        <f t="shared" si="759"/>
        <v>463.70775671991288</v>
      </c>
    </row>
    <row r="2553" spans="1:72" x14ac:dyDescent="0.2">
      <c r="A2553">
        <v>1</v>
      </c>
      <c r="B2553">
        <v>48125</v>
      </c>
      <c r="C2553" t="s">
        <v>8</v>
      </c>
      <c r="D2553">
        <v>48</v>
      </c>
      <c r="E2553" t="s">
        <v>9</v>
      </c>
      <c r="F2553" t="s">
        <v>10</v>
      </c>
      <c r="G2553" t="s">
        <v>88</v>
      </c>
      <c r="H2553">
        <v>125</v>
      </c>
      <c r="I2553">
        <v>518</v>
      </c>
      <c r="J2553">
        <v>238</v>
      </c>
      <c r="K2553">
        <v>356</v>
      </c>
      <c r="L2553">
        <v>103</v>
      </c>
      <c r="M2553" s="5">
        <v>8184.9</v>
      </c>
      <c r="N2553" s="5">
        <v>11427.81307</v>
      </c>
      <c r="O2553" s="5">
        <v>3405.3</v>
      </c>
      <c r="P2553" s="5">
        <v>4754.5030310000002</v>
      </c>
      <c r="Q2553" s="5">
        <v>8422.7999999999993</v>
      </c>
      <c r="R2553" s="5">
        <v>11759.970670000001</v>
      </c>
      <c r="S2553" s="5">
        <v>100</v>
      </c>
      <c r="T2553" s="5">
        <v>139.6206804</v>
      </c>
      <c r="U2553">
        <v>514</v>
      </c>
      <c r="V2553">
        <v>271</v>
      </c>
      <c r="W2553">
        <v>389</v>
      </c>
      <c r="X2553">
        <v>89</v>
      </c>
      <c r="Y2553">
        <v>62</v>
      </c>
      <c r="Z2553">
        <v>20</v>
      </c>
      <c r="AA2553">
        <v>88</v>
      </c>
      <c r="AB2553">
        <v>43</v>
      </c>
      <c r="AC2553">
        <v>14</v>
      </c>
      <c r="AD2553">
        <v>65</v>
      </c>
      <c r="AE2553">
        <v>81</v>
      </c>
      <c r="AF2553">
        <v>31</v>
      </c>
      <c r="AG2553">
        <v>111</v>
      </c>
      <c r="AH2553">
        <v>1033.9166666666665</v>
      </c>
      <c r="AI2553">
        <v>2014.3166666666664</v>
      </c>
      <c r="AJ2553">
        <v>2561.833333333333</v>
      </c>
      <c r="AK2553">
        <v>1021</v>
      </c>
      <c r="AL2553">
        <v>0.95984806716442095</v>
      </c>
      <c r="AM2553">
        <f t="shared" si="741"/>
        <v>1</v>
      </c>
      <c r="AN2553">
        <f t="shared" si="742"/>
        <v>980.00487657487383</v>
      </c>
      <c r="AO2553">
        <v>15.37</v>
      </c>
      <c r="AP2553">
        <f t="shared" si="743"/>
        <v>14.752864792317149</v>
      </c>
      <c r="AQ2553">
        <v>3.27</v>
      </c>
      <c r="AR2553">
        <v>6430</v>
      </c>
      <c r="AS2553">
        <v>5.0737861885996933</v>
      </c>
      <c r="AT2553">
        <v>0.82275492080443957</v>
      </c>
      <c r="AU2553">
        <f t="shared" si="744"/>
        <v>4.1744825537799999</v>
      </c>
      <c r="AV2553">
        <f t="shared" si="745"/>
        <v>2.4682647624133187</v>
      </c>
      <c r="AW2553">
        <f t="shared" si="746"/>
        <v>5.759284445631077</v>
      </c>
      <c r="AX2553">
        <f t="shared" si="749"/>
        <v>8.2275492080443957</v>
      </c>
      <c r="AY2553" s="4">
        <v>0.1</v>
      </c>
      <c r="AZ2553">
        <v>35</v>
      </c>
      <c r="BA2553" s="1">
        <f t="shared" si="747"/>
        <v>0.10368970511989745</v>
      </c>
      <c r="BB2553">
        <v>0.46097500000000002</v>
      </c>
      <c r="BC2553">
        <v>4.8224999999999997E-2</v>
      </c>
      <c r="BD2553">
        <v>6.43E-3</v>
      </c>
      <c r="BE2553">
        <v>160000</v>
      </c>
      <c r="BF2553">
        <f t="shared" si="750"/>
        <v>74.400000000000006</v>
      </c>
      <c r="BG2553" s="7">
        <f t="shared" si="751"/>
        <v>0.78884137209302341</v>
      </c>
      <c r="BH2553" s="8">
        <f t="shared" si="752"/>
        <v>1.5776827441860468</v>
      </c>
      <c r="BI2553" s="7">
        <f t="shared" si="753"/>
        <v>2.36652411627907</v>
      </c>
      <c r="BJ2553">
        <v>340.8</v>
      </c>
      <c r="BK2553">
        <v>6390</v>
      </c>
      <c r="BL2553">
        <v>0.12</v>
      </c>
      <c r="BM2553">
        <v>0.11</v>
      </c>
      <c r="BN2553" s="3">
        <f t="shared" si="748"/>
        <v>5.8929460757303244E-2</v>
      </c>
      <c r="BO2553" s="3">
        <f t="shared" si="754"/>
        <v>8.8691512468866779E-2</v>
      </c>
      <c r="BP2553" s="3">
        <f t="shared" si="755"/>
        <v>7.7720532070379017E-2</v>
      </c>
      <c r="BQ2553" s="3">
        <f t="shared" si="756"/>
        <v>0.11475273105578684</v>
      </c>
      <c r="BR2553">
        <f t="shared" si="757"/>
        <v>6.9671261902243667E-2</v>
      </c>
      <c r="BS2553">
        <f t="shared" si="758"/>
        <v>0.10037678179671063</v>
      </c>
      <c r="BT2553" s="5">
        <f t="shared" si="759"/>
        <v>463.70775671991288</v>
      </c>
    </row>
    <row r="2554" spans="1:72" x14ac:dyDescent="0.2">
      <c r="A2554">
        <v>1</v>
      </c>
      <c r="B2554">
        <v>48127</v>
      </c>
      <c r="C2554" t="s">
        <v>8</v>
      </c>
      <c r="D2554">
        <v>48</v>
      </c>
      <c r="E2554" t="s">
        <v>9</v>
      </c>
      <c r="F2554" t="s">
        <v>10</v>
      </c>
      <c r="G2554" t="s">
        <v>117</v>
      </c>
      <c r="H2554">
        <v>127</v>
      </c>
      <c r="I2554">
        <v>435</v>
      </c>
      <c r="J2554">
        <v>140</v>
      </c>
      <c r="K2554">
        <v>625</v>
      </c>
      <c r="L2554">
        <v>85</v>
      </c>
      <c r="M2554" s="5">
        <v>6711</v>
      </c>
      <c r="N2554" s="5">
        <v>9369.9438640000008</v>
      </c>
      <c r="O2554" s="5">
        <v>2121.4</v>
      </c>
      <c r="P2554" s="5">
        <v>2961.9131149999998</v>
      </c>
      <c r="Q2554" s="5">
        <v>14892</v>
      </c>
      <c r="R2554" s="5">
        <v>20792.311730000001</v>
      </c>
      <c r="S2554" s="5">
        <v>83</v>
      </c>
      <c r="T2554" s="5">
        <v>115.8851648</v>
      </c>
      <c r="U2554">
        <v>348</v>
      </c>
      <c r="V2554">
        <v>167</v>
      </c>
      <c r="W2554">
        <v>614</v>
      </c>
      <c r="X2554">
        <v>72</v>
      </c>
      <c r="Y2554">
        <v>62</v>
      </c>
      <c r="Z2554">
        <v>20</v>
      </c>
      <c r="AA2554">
        <v>88</v>
      </c>
      <c r="AB2554">
        <v>43</v>
      </c>
      <c r="AC2554">
        <v>14</v>
      </c>
      <c r="AD2554">
        <v>65</v>
      </c>
      <c r="AE2554">
        <v>81</v>
      </c>
      <c r="AF2554">
        <v>31</v>
      </c>
      <c r="AG2554">
        <v>111</v>
      </c>
      <c r="AH2554">
        <v>1033.9166666666665</v>
      </c>
      <c r="AI2554">
        <v>2014.3166666666664</v>
      </c>
      <c r="AJ2554">
        <v>2561.833333333333</v>
      </c>
      <c r="AK2554">
        <v>1021</v>
      </c>
      <c r="AL2554">
        <v>0.94300663896969406</v>
      </c>
      <c r="AM2554">
        <f t="shared" si="741"/>
        <v>1</v>
      </c>
      <c r="AN2554">
        <f t="shared" si="742"/>
        <v>962.80977838805768</v>
      </c>
      <c r="AO2554">
        <v>15.37</v>
      </c>
      <c r="AP2554">
        <f t="shared" si="743"/>
        <v>14.494012040964197</v>
      </c>
      <c r="AQ2554">
        <v>3.27</v>
      </c>
      <c r="AR2554">
        <v>6430</v>
      </c>
      <c r="AS2554">
        <v>5.0737861885996933</v>
      </c>
      <c r="AT2554">
        <v>0.86089534879385943</v>
      </c>
      <c r="AU2554">
        <f t="shared" si="744"/>
        <v>4.3679989305399998</v>
      </c>
      <c r="AV2554">
        <f t="shared" si="745"/>
        <v>2.5826860463815784</v>
      </c>
      <c r="AW2554">
        <f t="shared" si="746"/>
        <v>6.0262674415570157</v>
      </c>
      <c r="AX2554">
        <f t="shared" si="749"/>
        <v>8.6089534879385941</v>
      </c>
      <c r="AY2554" s="4">
        <v>0.1</v>
      </c>
      <c r="AZ2554">
        <v>35</v>
      </c>
      <c r="BA2554" s="1">
        <f t="shared" si="747"/>
        <v>0.10368970511989745</v>
      </c>
      <c r="BB2554">
        <v>0.46097500000000002</v>
      </c>
      <c r="BC2554">
        <v>4.8224999999999997E-2</v>
      </c>
      <c r="BD2554">
        <v>6.43E-3</v>
      </c>
      <c r="BE2554">
        <v>160000</v>
      </c>
      <c r="BF2554">
        <f t="shared" si="750"/>
        <v>74.400000000000006</v>
      </c>
      <c r="BG2554" s="7">
        <f t="shared" si="751"/>
        <v>0.78884137209302341</v>
      </c>
      <c r="BH2554" s="8">
        <f t="shared" si="752"/>
        <v>1.5776827441860468</v>
      </c>
      <c r="BI2554" s="7">
        <f t="shared" si="753"/>
        <v>2.36652411627907</v>
      </c>
      <c r="BJ2554">
        <v>340.8</v>
      </c>
      <c r="BK2554">
        <v>6390</v>
      </c>
      <c r="BL2554">
        <v>0.12</v>
      </c>
      <c r="BM2554">
        <v>0.11</v>
      </c>
      <c r="BN2554" s="3">
        <f t="shared" si="748"/>
        <v>5.9668140520507597E-2</v>
      </c>
      <c r="BO2554" s="3">
        <f t="shared" si="754"/>
        <v>8.9301400446963483E-2</v>
      </c>
      <c r="BP2554" s="3">
        <f t="shared" si="755"/>
        <v>7.782183860182483E-2</v>
      </c>
      <c r="BQ2554" s="3">
        <f t="shared" si="756"/>
        <v>0.11657073825103642</v>
      </c>
      <c r="BR2554">
        <f t="shared" si="757"/>
        <v>7.0281149880340371E-2</v>
      </c>
      <c r="BS2554">
        <f t="shared" si="758"/>
        <v>0.10098666977480733</v>
      </c>
      <c r="BT2554" s="5">
        <f t="shared" si="759"/>
        <v>463.70775671991288</v>
      </c>
    </row>
    <row r="2555" spans="1:72" x14ac:dyDescent="0.2">
      <c r="A2555">
        <v>1</v>
      </c>
      <c r="B2555">
        <v>48129</v>
      </c>
      <c r="C2555" t="s">
        <v>8</v>
      </c>
      <c r="D2555">
        <v>48</v>
      </c>
      <c r="E2555" t="s">
        <v>9</v>
      </c>
      <c r="F2555" t="s">
        <v>10</v>
      </c>
      <c r="G2555" t="s">
        <v>62</v>
      </c>
      <c r="H2555">
        <v>129</v>
      </c>
      <c r="I2555">
        <v>532</v>
      </c>
      <c r="J2555">
        <v>239</v>
      </c>
      <c r="K2555">
        <v>343</v>
      </c>
      <c r="L2555">
        <v>103</v>
      </c>
      <c r="M2555" s="5">
        <v>8322.6</v>
      </c>
      <c r="N2555" s="5">
        <v>11620.070750000001</v>
      </c>
      <c r="O2555" s="5">
        <v>3356.5</v>
      </c>
      <c r="P2555" s="5">
        <v>4686.3681390000002</v>
      </c>
      <c r="Q2555" s="5">
        <v>8123.4</v>
      </c>
      <c r="R2555" s="5">
        <v>11341.94635</v>
      </c>
      <c r="S2555" s="5">
        <v>100</v>
      </c>
      <c r="T2555" s="5">
        <v>139.6206804</v>
      </c>
      <c r="U2555">
        <v>492</v>
      </c>
      <c r="V2555">
        <v>268</v>
      </c>
      <c r="W2555">
        <v>372</v>
      </c>
      <c r="X2555">
        <v>86</v>
      </c>
      <c r="Y2555">
        <v>62</v>
      </c>
      <c r="Z2555">
        <v>20</v>
      </c>
      <c r="AA2555">
        <v>88</v>
      </c>
      <c r="AB2555">
        <v>43</v>
      </c>
      <c r="AC2555">
        <v>14</v>
      </c>
      <c r="AD2555">
        <v>65</v>
      </c>
      <c r="AE2555">
        <v>81</v>
      </c>
      <c r="AF2555">
        <v>31</v>
      </c>
      <c r="AG2555">
        <v>111</v>
      </c>
      <c r="AH2555">
        <v>1033.9166666666665</v>
      </c>
      <c r="AI2555">
        <v>2014.3166666666664</v>
      </c>
      <c r="AJ2555">
        <v>2561.833333333333</v>
      </c>
      <c r="AK2555">
        <v>1021</v>
      </c>
      <c r="AL2555">
        <v>0.96400790810585002</v>
      </c>
      <c r="AM2555">
        <f t="shared" si="741"/>
        <v>1</v>
      </c>
      <c r="AN2555">
        <f t="shared" si="742"/>
        <v>984.25207417607282</v>
      </c>
      <c r="AO2555">
        <v>15.37</v>
      </c>
      <c r="AP2555">
        <f t="shared" si="743"/>
        <v>14.816801547586914</v>
      </c>
      <c r="AQ2555">
        <v>3.27</v>
      </c>
      <c r="AR2555">
        <v>6430</v>
      </c>
      <c r="AS2555">
        <v>5.0737861885996933</v>
      </c>
      <c r="AT2555">
        <v>0.82653681267113177</v>
      </c>
      <c r="AU2555">
        <f t="shared" si="744"/>
        <v>4.1936710645000002</v>
      </c>
      <c r="AV2555">
        <f t="shared" si="745"/>
        <v>2.4796104380133954</v>
      </c>
      <c r="AW2555">
        <f t="shared" si="746"/>
        <v>5.7857576886979221</v>
      </c>
      <c r="AX2555">
        <f t="shared" si="749"/>
        <v>8.2653681267113175</v>
      </c>
      <c r="AY2555" s="4">
        <v>0.1</v>
      </c>
      <c r="AZ2555">
        <v>35</v>
      </c>
      <c r="BA2555" s="1">
        <f t="shared" si="747"/>
        <v>0.10368970511989745</v>
      </c>
      <c r="BB2555">
        <v>0.46097500000000002</v>
      </c>
      <c r="BC2555">
        <v>4.8224999999999997E-2</v>
      </c>
      <c r="BD2555">
        <v>6.43E-3</v>
      </c>
      <c r="BE2555">
        <v>160000</v>
      </c>
      <c r="BF2555">
        <f t="shared" si="750"/>
        <v>74.400000000000006</v>
      </c>
      <c r="BG2555" s="7">
        <f t="shared" si="751"/>
        <v>0.78884137209302341</v>
      </c>
      <c r="BH2555" s="8">
        <f t="shared" si="752"/>
        <v>1.5776827441860468</v>
      </c>
      <c r="BI2555" s="7">
        <f t="shared" si="753"/>
        <v>2.36652411627907</v>
      </c>
      <c r="BJ2555">
        <v>340.8</v>
      </c>
      <c r="BK2555">
        <v>6390</v>
      </c>
      <c r="BL2555">
        <v>0.12</v>
      </c>
      <c r="BM2555">
        <v>0.11</v>
      </c>
      <c r="BN2555" s="3">
        <f t="shared" si="748"/>
        <v>5.9177733869963549E-2</v>
      </c>
      <c r="BO2555" s="3">
        <f t="shared" si="754"/>
        <v>8.8947372903154936E-2</v>
      </c>
      <c r="BP2555" s="3">
        <f t="shared" si="755"/>
        <v>7.7925963074846075E-2</v>
      </c>
      <c r="BQ2555" s="3">
        <f t="shared" si="756"/>
        <v>0.1151283850131737</v>
      </c>
      <c r="BR2555">
        <f t="shared" si="757"/>
        <v>6.9927122336531825E-2</v>
      </c>
      <c r="BS2555">
        <f t="shared" si="758"/>
        <v>0.10063264223099878</v>
      </c>
      <c r="BT2555" s="5">
        <f t="shared" si="759"/>
        <v>463.70775671991288</v>
      </c>
    </row>
    <row r="2556" spans="1:72" x14ac:dyDescent="0.2">
      <c r="A2556">
        <v>1</v>
      </c>
      <c r="B2556">
        <v>48131</v>
      </c>
      <c r="C2556" t="s">
        <v>8</v>
      </c>
      <c r="D2556">
        <v>48</v>
      </c>
      <c r="E2556" t="s">
        <v>9</v>
      </c>
      <c r="F2556" t="s">
        <v>10</v>
      </c>
      <c r="G2556" t="s">
        <v>119</v>
      </c>
      <c r="H2556">
        <v>131</v>
      </c>
      <c r="I2556">
        <v>470</v>
      </c>
      <c r="J2556">
        <v>126</v>
      </c>
      <c r="K2556">
        <v>477</v>
      </c>
      <c r="L2556">
        <v>81</v>
      </c>
      <c r="M2556" s="5">
        <v>7195.2</v>
      </c>
      <c r="N2556" s="5">
        <v>10045.9872</v>
      </c>
      <c r="O2556" s="5">
        <v>1604.6</v>
      </c>
      <c r="P2556" s="5">
        <v>2240.3534380000001</v>
      </c>
      <c r="Q2556" s="5">
        <v>10741</v>
      </c>
      <c r="R2556" s="5">
        <v>14996.657289999999</v>
      </c>
      <c r="S2556" s="5">
        <v>78</v>
      </c>
      <c r="T2556" s="5">
        <v>108.9041307</v>
      </c>
      <c r="U2556">
        <v>355</v>
      </c>
      <c r="V2556">
        <v>147</v>
      </c>
      <c r="W2556">
        <v>449</v>
      </c>
      <c r="X2556">
        <v>66</v>
      </c>
      <c r="Y2556">
        <v>62</v>
      </c>
      <c r="Z2556">
        <v>20</v>
      </c>
      <c r="AA2556">
        <v>88</v>
      </c>
      <c r="AB2556">
        <v>43</v>
      </c>
      <c r="AC2556">
        <v>14</v>
      </c>
      <c r="AD2556">
        <v>65</v>
      </c>
      <c r="AE2556">
        <v>81</v>
      </c>
      <c r="AF2556">
        <v>31</v>
      </c>
      <c r="AG2556">
        <v>111</v>
      </c>
      <c r="AH2556">
        <v>1033.9166666666665</v>
      </c>
      <c r="AI2556">
        <v>2014.3166666666664</v>
      </c>
      <c r="AJ2556">
        <v>2561.833333333333</v>
      </c>
      <c r="AK2556">
        <v>1021</v>
      </c>
      <c r="AL2556">
        <v>0.93595043908466002</v>
      </c>
      <c r="AM2556">
        <f t="shared" si="741"/>
        <v>1</v>
      </c>
      <c r="AN2556">
        <f t="shared" si="742"/>
        <v>955.60539830543792</v>
      </c>
      <c r="AO2556">
        <v>15.37</v>
      </c>
      <c r="AP2556">
        <f t="shared" si="743"/>
        <v>14.385558248731224</v>
      </c>
      <c r="AQ2556">
        <v>3.27</v>
      </c>
      <c r="AR2556">
        <v>6430</v>
      </c>
      <c r="AS2556">
        <v>5.0737861885996933</v>
      </c>
      <c r="AT2556">
        <v>0.85902607958001076</v>
      </c>
      <c r="AU2556">
        <f t="shared" si="744"/>
        <v>4.3585146582199998</v>
      </c>
      <c r="AV2556">
        <f t="shared" si="745"/>
        <v>2.5770782387400324</v>
      </c>
      <c r="AW2556">
        <f t="shared" si="746"/>
        <v>6.013182557060075</v>
      </c>
      <c r="AX2556">
        <f t="shared" si="749"/>
        <v>8.5902607958001074</v>
      </c>
      <c r="AY2556" s="4">
        <v>0.1</v>
      </c>
      <c r="AZ2556">
        <v>35</v>
      </c>
      <c r="BA2556" s="1">
        <f t="shared" si="747"/>
        <v>0.10368970511989745</v>
      </c>
      <c r="BB2556">
        <v>0.46097500000000002</v>
      </c>
      <c r="BC2556">
        <v>4.8224999999999997E-2</v>
      </c>
      <c r="BD2556">
        <v>6.43E-3</v>
      </c>
      <c r="BE2556">
        <v>160000</v>
      </c>
      <c r="BF2556">
        <f t="shared" si="750"/>
        <v>74.400000000000006</v>
      </c>
      <c r="BG2556" s="7">
        <f t="shared" si="751"/>
        <v>0.78884137209302341</v>
      </c>
      <c r="BH2556" s="8">
        <f t="shared" si="752"/>
        <v>1.5776827441860468</v>
      </c>
      <c r="BI2556" s="7">
        <f t="shared" si="753"/>
        <v>2.36652411627907</v>
      </c>
      <c r="BJ2556">
        <v>340.8</v>
      </c>
      <c r="BK2556">
        <v>6390</v>
      </c>
      <c r="BL2556">
        <v>0.12</v>
      </c>
      <c r="BM2556">
        <v>0.11</v>
      </c>
      <c r="BN2556" s="3">
        <f t="shared" si="748"/>
        <v>5.9395308217607239E-2</v>
      </c>
      <c r="BO2556" s="3">
        <f t="shared" si="754"/>
        <v>8.902930002876086E-2</v>
      </c>
      <c r="BP2556" s="3">
        <f t="shared" si="755"/>
        <v>7.7574663851504674E-2</v>
      </c>
      <c r="BQ2556" s="3">
        <f t="shared" si="756"/>
        <v>0.11623942769340095</v>
      </c>
      <c r="BR2556">
        <f t="shared" si="757"/>
        <v>7.0009049462137748E-2</v>
      </c>
      <c r="BS2556">
        <f t="shared" si="758"/>
        <v>0.10071456935660471</v>
      </c>
      <c r="BT2556" s="5">
        <f t="shared" si="759"/>
        <v>463.70775671991288</v>
      </c>
    </row>
    <row r="2557" spans="1:72" x14ac:dyDescent="0.2">
      <c r="A2557">
        <v>1</v>
      </c>
      <c r="B2557">
        <v>48133</v>
      </c>
      <c r="C2557" t="s">
        <v>8</v>
      </c>
      <c r="D2557">
        <v>48</v>
      </c>
      <c r="E2557" t="s">
        <v>9</v>
      </c>
      <c r="F2557" t="s">
        <v>10</v>
      </c>
      <c r="G2557" t="s">
        <v>120</v>
      </c>
      <c r="H2557">
        <v>133</v>
      </c>
      <c r="I2557">
        <v>777</v>
      </c>
      <c r="J2557">
        <v>325</v>
      </c>
      <c r="K2557">
        <v>418</v>
      </c>
      <c r="L2557">
        <v>127</v>
      </c>
      <c r="M2557" s="5">
        <v>12699</v>
      </c>
      <c r="N2557" s="5">
        <v>17730.430209999999</v>
      </c>
      <c r="O2557" s="5">
        <v>4294.6000000000004</v>
      </c>
      <c r="P2557" s="5">
        <v>5996.1497419999996</v>
      </c>
      <c r="Q2557" s="5">
        <v>9877.7000000000007</v>
      </c>
      <c r="R2557" s="5">
        <v>13791.311949999999</v>
      </c>
      <c r="S2557" s="5">
        <v>125</v>
      </c>
      <c r="T2557" s="5">
        <v>174.52585049999999</v>
      </c>
      <c r="U2557">
        <v>682</v>
      </c>
      <c r="V2557">
        <v>341</v>
      </c>
      <c r="W2557">
        <v>435</v>
      </c>
      <c r="X2557">
        <v>111</v>
      </c>
      <c r="Y2557">
        <v>62</v>
      </c>
      <c r="Z2557">
        <v>20</v>
      </c>
      <c r="AA2557">
        <v>88</v>
      </c>
      <c r="AB2557">
        <v>43</v>
      </c>
      <c r="AC2557">
        <v>14</v>
      </c>
      <c r="AD2557">
        <v>65</v>
      </c>
      <c r="AE2557">
        <v>81</v>
      </c>
      <c r="AF2557">
        <v>31</v>
      </c>
      <c r="AG2557">
        <v>111</v>
      </c>
      <c r="AH2557">
        <v>1033.9166666666665</v>
      </c>
      <c r="AI2557">
        <v>2014.3166666666664</v>
      </c>
      <c r="AJ2557">
        <v>2561.833333333333</v>
      </c>
      <c r="AK2557">
        <v>1021</v>
      </c>
      <c r="AL2557">
        <v>0.94630178538235799</v>
      </c>
      <c r="AM2557">
        <f t="shared" si="741"/>
        <v>1</v>
      </c>
      <c r="AN2557">
        <f t="shared" si="742"/>
        <v>966.17412287538752</v>
      </c>
      <c r="AO2557">
        <v>15.37</v>
      </c>
      <c r="AP2557">
        <f t="shared" si="743"/>
        <v>14.544658441326842</v>
      </c>
      <c r="AQ2557">
        <v>3.27</v>
      </c>
      <c r="AR2557">
        <v>6430</v>
      </c>
      <c r="AS2557">
        <v>5.0737861885996933</v>
      </c>
      <c r="AT2557">
        <v>0.80449769077804678</v>
      </c>
      <c r="AU2557">
        <f t="shared" si="744"/>
        <v>4.0818492722300004</v>
      </c>
      <c r="AV2557">
        <f t="shared" si="745"/>
        <v>2.4134930723341403</v>
      </c>
      <c r="AW2557">
        <f t="shared" si="746"/>
        <v>5.6314838354463275</v>
      </c>
      <c r="AX2557">
        <f t="shared" si="749"/>
        <v>8.0449769077804678</v>
      </c>
      <c r="AY2557" s="4">
        <v>0.1</v>
      </c>
      <c r="AZ2557">
        <v>35</v>
      </c>
      <c r="BA2557" s="1">
        <f t="shared" si="747"/>
        <v>0.10368970511989745</v>
      </c>
      <c r="BB2557">
        <v>0.46097500000000002</v>
      </c>
      <c r="BC2557">
        <v>4.8224999999999997E-2</v>
      </c>
      <c r="BD2557">
        <v>6.43E-3</v>
      </c>
      <c r="BE2557">
        <v>160000</v>
      </c>
      <c r="BF2557">
        <f t="shared" si="750"/>
        <v>74.400000000000006</v>
      </c>
      <c r="BG2557" s="7">
        <f t="shared" si="751"/>
        <v>0.78884137209302341</v>
      </c>
      <c r="BH2557" s="8">
        <f t="shared" si="752"/>
        <v>1.5776827441860468</v>
      </c>
      <c r="BI2557" s="7">
        <f t="shared" si="753"/>
        <v>2.36652411627907</v>
      </c>
      <c r="BJ2557">
        <v>340.8</v>
      </c>
      <c r="BK2557">
        <v>6390</v>
      </c>
      <c r="BL2557">
        <v>0.12</v>
      </c>
      <c r="BM2557">
        <v>0.11</v>
      </c>
      <c r="BN2557" s="3">
        <f t="shared" si="748"/>
        <v>5.7927128464976656E-2</v>
      </c>
      <c r="BO2557" s="3">
        <f t="shared" si="754"/>
        <v>8.8074388397980388E-2</v>
      </c>
      <c r="BP2557" s="3">
        <f t="shared" si="755"/>
        <v>7.7346858032650012E-2</v>
      </c>
      <c r="BQ2557" s="3">
        <f t="shared" si="756"/>
        <v>0.11355729909456988</v>
      </c>
      <c r="BR2557">
        <f t="shared" si="757"/>
        <v>6.9054137831357262E-2</v>
      </c>
      <c r="BS2557">
        <f t="shared" si="758"/>
        <v>9.9759657725824222E-2</v>
      </c>
      <c r="BT2557" s="5">
        <f t="shared" si="759"/>
        <v>463.70775671991288</v>
      </c>
    </row>
    <row r="2558" spans="1:72" x14ac:dyDescent="0.2">
      <c r="A2558">
        <v>1</v>
      </c>
      <c r="B2558">
        <v>48135</v>
      </c>
      <c r="C2558" t="s">
        <v>8</v>
      </c>
      <c r="D2558">
        <v>48</v>
      </c>
      <c r="E2558" t="s">
        <v>9</v>
      </c>
      <c r="F2558" t="s">
        <v>10</v>
      </c>
      <c r="G2558" t="s">
        <v>44</v>
      </c>
      <c r="H2558">
        <v>135</v>
      </c>
      <c r="I2558">
        <v>1060</v>
      </c>
      <c r="J2558">
        <v>214</v>
      </c>
      <c r="K2558">
        <v>394</v>
      </c>
      <c r="L2558">
        <v>203</v>
      </c>
      <c r="M2558" s="5">
        <v>15566</v>
      </c>
      <c r="N2558" s="5">
        <v>21733.35512</v>
      </c>
      <c r="O2558" s="5">
        <v>2768.7</v>
      </c>
      <c r="P2558" s="5">
        <v>3865.6777790000001</v>
      </c>
      <c r="Q2558" s="5">
        <v>9012.5</v>
      </c>
      <c r="R2558" s="5">
        <v>12583.313819999999</v>
      </c>
      <c r="S2558" s="5">
        <v>173</v>
      </c>
      <c r="T2558" s="5">
        <v>241.54377719999999</v>
      </c>
      <c r="U2558">
        <v>588</v>
      </c>
      <c r="V2558">
        <v>254</v>
      </c>
      <c r="W2558">
        <v>385</v>
      </c>
      <c r="X2558">
        <v>108</v>
      </c>
      <c r="Y2558">
        <v>62</v>
      </c>
      <c r="Z2558">
        <v>20</v>
      </c>
      <c r="AA2558">
        <v>88</v>
      </c>
      <c r="AB2558">
        <v>43</v>
      </c>
      <c r="AC2558">
        <v>14</v>
      </c>
      <c r="AD2558">
        <v>65</v>
      </c>
      <c r="AE2558">
        <v>81</v>
      </c>
      <c r="AF2558">
        <v>31</v>
      </c>
      <c r="AG2558">
        <v>111</v>
      </c>
      <c r="AH2558">
        <v>1033.9166666666665</v>
      </c>
      <c r="AI2558">
        <v>2014.3166666666664</v>
      </c>
      <c r="AJ2558">
        <v>2561.833333333333</v>
      </c>
      <c r="AK2558">
        <v>1021</v>
      </c>
      <c r="AL2558">
        <v>0.96339638710022002</v>
      </c>
      <c r="AM2558">
        <f t="shared" si="741"/>
        <v>1</v>
      </c>
      <c r="AN2558">
        <f t="shared" si="742"/>
        <v>983.62771122932463</v>
      </c>
      <c r="AO2558">
        <v>15.37</v>
      </c>
      <c r="AP2558">
        <f t="shared" si="743"/>
        <v>14.807402469730381</v>
      </c>
      <c r="AQ2558">
        <v>3.27</v>
      </c>
      <c r="AR2558">
        <v>6430</v>
      </c>
      <c r="AS2558">
        <v>5.0737861885996933</v>
      </c>
      <c r="AT2558">
        <v>0.85620791514846095</v>
      </c>
      <c r="AU2558">
        <f t="shared" si="744"/>
        <v>4.3442158944499996</v>
      </c>
      <c r="AV2558">
        <f t="shared" si="745"/>
        <v>2.5686237454453829</v>
      </c>
      <c r="AW2558">
        <f t="shared" si="746"/>
        <v>5.9934554060392262</v>
      </c>
      <c r="AX2558">
        <f t="shared" si="749"/>
        <v>8.5620791514846104</v>
      </c>
      <c r="AY2558" s="4">
        <v>0.1</v>
      </c>
      <c r="AZ2558">
        <v>35</v>
      </c>
      <c r="BA2558" s="1">
        <f t="shared" si="747"/>
        <v>0.10368970511989745</v>
      </c>
      <c r="BB2558">
        <v>0.46097500000000002</v>
      </c>
      <c r="BC2558">
        <v>4.8224999999999997E-2</v>
      </c>
      <c r="BD2558">
        <v>6.43E-3</v>
      </c>
      <c r="BE2558">
        <v>160000</v>
      </c>
      <c r="BF2558">
        <f t="shared" si="750"/>
        <v>74.400000000000006</v>
      </c>
      <c r="BG2558" s="7">
        <f t="shared" si="751"/>
        <v>0.78884137209302341</v>
      </c>
      <c r="BH2558" s="8">
        <f t="shared" si="752"/>
        <v>1.5776827441860468</v>
      </c>
      <c r="BI2558" s="7">
        <f t="shared" si="753"/>
        <v>2.36652411627907</v>
      </c>
      <c r="BJ2558">
        <v>340.8</v>
      </c>
      <c r="BK2558">
        <v>6390</v>
      </c>
      <c r="BL2558">
        <v>0.12</v>
      </c>
      <c r="BM2558">
        <v>0.11</v>
      </c>
      <c r="BN2558" s="3">
        <f t="shared" si="748"/>
        <v>6.012737741902003E-2</v>
      </c>
      <c r="BO2558" s="3">
        <f t="shared" si="754"/>
        <v>9.0443564578479962E-2</v>
      </c>
      <c r="BP2558" s="3">
        <f t="shared" si="755"/>
        <v>7.902650706038028E-2</v>
      </c>
      <c r="BQ2558" s="3">
        <f t="shared" si="756"/>
        <v>0.11756442532121252</v>
      </c>
      <c r="BR2558">
        <f t="shared" si="757"/>
        <v>7.142331401185685E-2</v>
      </c>
      <c r="BS2558">
        <f t="shared" si="758"/>
        <v>0.10212883390632381</v>
      </c>
      <c r="BT2558" s="5">
        <f t="shared" si="759"/>
        <v>463.70775671991288</v>
      </c>
    </row>
    <row r="2559" spans="1:72" x14ac:dyDescent="0.2">
      <c r="A2559">
        <v>1</v>
      </c>
      <c r="B2559">
        <v>48137</v>
      </c>
      <c r="C2559" t="s">
        <v>8</v>
      </c>
      <c r="D2559">
        <v>48</v>
      </c>
      <c r="E2559" t="s">
        <v>9</v>
      </c>
      <c r="F2559" t="s">
        <v>10</v>
      </c>
      <c r="G2559" t="s">
        <v>122</v>
      </c>
      <c r="H2559">
        <v>137</v>
      </c>
      <c r="I2559">
        <v>361</v>
      </c>
      <c r="J2559">
        <v>132</v>
      </c>
      <c r="K2559">
        <v>591</v>
      </c>
      <c r="L2559">
        <v>91</v>
      </c>
      <c r="M2559" s="5">
        <v>5861.2</v>
      </c>
      <c r="N2559" s="5">
        <v>8183.447322</v>
      </c>
      <c r="O2559" s="5">
        <v>1990.5</v>
      </c>
      <c r="P2559" s="5">
        <v>2779.1496440000001</v>
      </c>
      <c r="Q2559" s="5">
        <v>13947</v>
      </c>
      <c r="R2559" s="5">
        <v>19472.8963</v>
      </c>
      <c r="S2559" s="5">
        <v>87</v>
      </c>
      <c r="T2559" s="5">
        <v>121.469992</v>
      </c>
      <c r="U2559">
        <v>338</v>
      </c>
      <c r="V2559">
        <v>161</v>
      </c>
      <c r="W2559">
        <v>593</v>
      </c>
      <c r="X2559">
        <v>76</v>
      </c>
      <c r="Y2559">
        <v>62</v>
      </c>
      <c r="Z2559">
        <v>20</v>
      </c>
      <c r="AA2559">
        <v>88</v>
      </c>
      <c r="AB2559">
        <v>43</v>
      </c>
      <c r="AC2559">
        <v>14</v>
      </c>
      <c r="AD2559">
        <v>65</v>
      </c>
      <c r="AE2559">
        <v>81</v>
      </c>
      <c r="AF2559">
        <v>31</v>
      </c>
      <c r="AG2559">
        <v>111</v>
      </c>
      <c r="AH2559">
        <v>1033.9166666666665</v>
      </c>
      <c r="AI2559">
        <v>2014.3166666666664</v>
      </c>
      <c r="AJ2559">
        <v>2561.833333333333</v>
      </c>
      <c r="AK2559">
        <v>1021</v>
      </c>
      <c r="AL2559">
        <v>0.95003625913099798</v>
      </c>
      <c r="AM2559">
        <f t="shared" si="741"/>
        <v>1</v>
      </c>
      <c r="AN2559">
        <f t="shared" si="742"/>
        <v>969.98702057274897</v>
      </c>
      <c r="AO2559">
        <v>15.37</v>
      </c>
      <c r="AP2559">
        <f t="shared" si="743"/>
        <v>14.602057302843438</v>
      </c>
      <c r="AQ2559">
        <v>3.27</v>
      </c>
      <c r="AR2559">
        <v>6430</v>
      </c>
      <c r="AS2559">
        <v>5.0737861885996933</v>
      </c>
      <c r="AT2559">
        <v>0.84487897671602308</v>
      </c>
      <c r="AU2559">
        <f t="shared" si="744"/>
        <v>4.2867352830999996</v>
      </c>
      <c r="AV2559">
        <f t="shared" si="745"/>
        <v>2.5346369301480691</v>
      </c>
      <c r="AW2559">
        <f t="shared" si="746"/>
        <v>5.9141528370121614</v>
      </c>
      <c r="AX2559">
        <f t="shared" si="749"/>
        <v>8.4487897671602301</v>
      </c>
      <c r="AY2559" s="4">
        <v>0.1</v>
      </c>
      <c r="AZ2559">
        <v>35</v>
      </c>
      <c r="BA2559" s="1">
        <f t="shared" si="747"/>
        <v>0.10368970511989745</v>
      </c>
      <c r="BB2559">
        <v>0.46097500000000002</v>
      </c>
      <c r="BC2559">
        <v>4.8224999999999997E-2</v>
      </c>
      <c r="BD2559">
        <v>6.43E-3</v>
      </c>
      <c r="BE2559">
        <v>160000</v>
      </c>
      <c r="BF2559">
        <f t="shared" si="750"/>
        <v>74.400000000000006</v>
      </c>
      <c r="BG2559" s="7">
        <f t="shared" si="751"/>
        <v>0.78884137209302341</v>
      </c>
      <c r="BH2559" s="8">
        <f t="shared" si="752"/>
        <v>1.5776827441860468</v>
      </c>
      <c r="BI2559" s="7">
        <f t="shared" si="753"/>
        <v>2.36652411627907</v>
      </c>
      <c r="BJ2559">
        <v>340.8</v>
      </c>
      <c r="BK2559">
        <v>6390</v>
      </c>
      <c r="BL2559">
        <v>0.12</v>
      </c>
      <c r="BM2559">
        <v>0.11</v>
      </c>
      <c r="BN2559" s="3">
        <f t="shared" si="748"/>
        <v>5.9356665695767939E-2</v>
      </c>
      <c r="BO2559" s="3">
        <f t="shared" si="754"/>
        <v>8.8916354597243896E-2</v>
      </c>
      <c r="BP2559" s="3">
        <f t="shared" si="755"/>
        <v>7.7650362187762986E-2</v>
      </c>
      <c r="BQ2559" s="3">
        <f t="shared" si="756"/>
        <v>0.11567836492975117</v>
      </c>
      <c r="BR2559">
        <f t="shared" si="757"/>
        <v>6.989610403062077E-2</v>
      </c>
      <c r="BS2559">
        <f t="shared" si="758"/>
        <v>0.10060162392508774</v>
      </c>
      <c r="BT2559" s="5">
        <f t="shared" si="759"/>
        <v>463.70775671991288</v>
      </c>
    </row>
    <row r="2560" spans="1:72" x14ac:dyDescent="0.2">
      <c r="A2560">
        <v>1</v>
      </c>
      <c r="B2560">
        <v>48139</v>
      </c>
      <c r="C2560" t="s">
        <v>8</v>
      </c>
      <c r="D2560">
        <v>48</v>
      </c>
      <c r="E2560" t="s">
        <v>9</v>
      </c>
      <c r="F2560" t="s">
        <v>10</v>
      </c>
      <c r="G2560" t="s">
        <v>123</v>
      </c>
      <c r="H2560">
        <v>139</v>
      </c>
      <c r="I2560">
        <v>2525</v>
      </c>
      <c r="J2560">
        <v>619</v>
      </c>
      <c r="K2560">
        <v>734</v>
      </c>
      <c r="L2560">
        <v>369</v>
      </c>
      <c r="M2560" s="5">
        <v>30356</v>
      </c>
      <c r="N2560" s="5">
        <v>42383.253750000003</v>
      </c>
      <c r="O2560" s="5">
        <v>5616</v>
      </c>
      <c r="P2560" s="5">
        <v>7841.0974130000004</v>
      </c>
      <c r="Q2560" s="5">
        <v>13723</v>
      </c>
      <c r="R2560" s="5">
        <v>19160.145980000001</v>
      </c>
      <c r="S2560" s="5">
        <v>302</v>
      </c>
      <c r="T2560" s="5">
        <v>421.65445490000002</v>
      </c>
      <c r="U2560">
        <v>1197</v>
      </c>
      <c r="V2560">
        <v>456</v>
      </c>
      <c r="W2560">
        <v>563</v>
      </c>
      <c r="X2560">
        <v>181</v>
      </c>
      <c r="Y2560">
        <v>62</v>
      </c>
      <c r="Z2560">
        <v>20</v>
      </c>
      <c r="AA2560">
        <v>88</v>
      </c>
      <c r="AB2560">
        <v>43</v>
      </c>
      <c r="AC2560">
        <v>14</v>
      </c>
      <c r="AD2560">
        <v>65</v>
      </c>
      <c r="AE2560">
        <v>81</v>
      </c>
      <c r="AF2560">
        <v>31</v>
      </c>
      <c r="AG2560">
        <v>111</v>
      </c>
      <c r="AH2560">
        <v>1033.9166666666665</v>
      </c>
      <c r="AI2560">
        <v>2014.3166666666664</v>
      </c>
      <c r="AJ2560">
        <v>2561.833333333333</v>
      </c>
      <c r="AK2560">
        <v>1021</v>
      </c>
      <c r="AL2560">
        <v>0.94094786589795898</v>
      </c>
      <c r="AM2560">
        <f t="shared" si="741"/>
        <v>1</v>
      </c>
      <c r="AN2560">
        <f t="shared" si="742"/>
        <v>960.70777108181608</v>
      </c>
      <c r="AO2560">
        <v>15.37</v>
      </c>
      <c r="AP2560">
        <f t="shared" si="743"/>
        <v>14.462368698851629</v>
      </c>
      <c r="AQ2560">
        <v>3.27</v>
      </c>
      <c r="AR2560">
        <v>6430</v>
      </c>
      <c r="AS2560">
        <v>5.0737861885996933</v>
      </c>
      <c r="AT2560">
        <v>0.80702892343007626</v>
      </c>
      <c r="AU2560">
        <f t="shared" si="744"/>
        <v>4.0946922055000003</v>
      </c>
      <c r="AV2560">
        <f t="shared" si="745"/>
        <v>2.4210867702902288</v>
      </c>
      <c r="AW2560">
        <f t="shared" si="746"/>
        <v>5.6492024640105338</v>
      </c>
      <c r="AX2560">
        <f t="shared" si="749"/>
        <v>8.0702892343007626</v>
      </c>
      <c r="AY2560" s="4">
        <v>0.1</v>
      </c>
      <c r="AZ2560">
        <v>35</v>
      </c>
      <c r="BA2560" s="1">
        <f t="shared" si="747"/>
        <v>0.10368970511989745</v>
      </c>
      <c r="BB2560">
        <v>0.46097500000000002</v>
      </c>
      <c r="BC2560">
        <v>4.8224999999999997E-2</v>
      </c>
      <c r="BD2560">
        <v>6.43E-3</v>
      </c>
      <c r="BE2560">
        <v>160000</v>
      </c>
      <c r="BF2560">
        <f t="shared" si="750"/>
        <v>74.400000000000006</v>
      </c>
      <c r="BG2560" s="7">
        <f t="shared" si="751"/>
        <v>0.78884137209302341</v>
      </c>
      <c r="BH2560" s="8">
        <f t="shared" si="752"/>
        <v>1.5776827441860468</v>
      </c>
      <c r="BI2560" s="7">
        <f t="shared" si="753"/>
        <v>2.36652411627907</v>
      </c>
      <c r="BJ2560">
        <v>340.8</v>
      </c>
      <c r="BK2560">
        <v>6390</v>
      </c>
      <c r="BL2560">
        <v>0.12</v>
      </c>
      <c r="BM2560">
        <v>0.11</v>
      </c>
      <c r="BN2560" s="3">
        <f t="shared" si="748"/>
        <v>5.7848967692922366E-2</v>
      </c>
      <c r="BO2560" s="3">
        <f t="shared" si="754"/>
        <v>8.9428707739013527E-2</v>
      </c>
      <c r="BP2560" s="3">
        <f t="shared" si="755"/>
        <v>7.8667424790614698E-2</v>
      </c>
      <c r="BQ2560" s="3">
        <f t="shared" si="756"/>
        <v>0.11499179663420243</v>
      </c>
      <c r="BR2560">
        <f t="shared" si="757"/>
        <v>7.0408457172390415E-2</v>
      </c>
      <c r="BS2560">
        <f t="shared" si="758"/>
        <v>0.10111397706685737</v>
      </c>
      <c r="BT2560" s="5">
        <f t="shared" si="759"/>
        <v>463.70775671991288</v>
      </c>
    </row>
    <row r="2561" spans="1:72" x14ac:dyDescent="0.2">
      <c r="A2561">
        <v>19</v>
      </c>
      <c r="B2561">
        <v>48141</v>
      </c>
      <c r="C2561" t="s">
        <v>1688</v>
      </c>
      <c r="D2561">
        <v>48</v>
      </c>
      <c r="E2561" t="s">
        <v>9</v>
      </c>
      <c r="F2561" t="s">
        <v>10</v>
      </c>
      <c r="G2561" t="s">
        <v>1724</v>
      </c>
      <c r="H2561">
        <v>141</v>
      </c>
      <c r="I2561">
        <v>2699</v>
      </c>
      <c r="J2561">
        <v>559</v>
      </c>
      <c r="K2561">
        <v>925</v>
      </c>
      <c r="L2561">
        <v>453</v>
      </c>
      <c r="M2561" s="5">
        <v>43536</v>
      </c>
      <c r="N2561" s="5">
        <v>60785.259429999998</v>
      </c>
      <c r="O2561" s="5">
        <v>6679.9</v>
      </c>
      <c r="P2561" s="5">
        <v>9326.5218320000004</v>
      </c>
      <c r="Q2561" s="5">
        <v>21144</v>
      </c>
      <c r="R2561" s="5">
        <v>29521.396669999998</v>
      </c>
      <c r="S2561" s="5">
        <v>378</v>
      </c>
      <c r="T2561" s="5">
        <v>527.76617199999998</v>
      </c>
      <c r="U2561">
        <v>1017</v>
      </c>
      <c r="V2561">
        <v>397</v>
      </c>
      <c r="W2561">
        <v>665</v>
      </c>
      <c r="X2561">
        <v>169</v>
      </c>
      <c r="Y2561">
        <v>62</v>
      </c>
      <c r="Z2561">
        <v>20</v>
      </c>
      <c r="AA2561">
        <v>88</v>
      </c>
      <c r="AB2561">
        <v>43</v>
      </c>
      <c r="AC2561">
        <v>14</v>
      </c>
      <c r="AD2561">
        <v>65</v>
      </c>
      <c r="AE2561">
        <v>81</v>
      </c>
      <c r="AF2561">
        <v>31</v>
      </c>
      <c r="AG2561">
        <v>111</v>
      </c>
      <c r="AH2561">
        <v>1033.9166666666665</v>
      </c>
      <c r="AI2561">
        <v>2014.3166666666664</v>
      </c>
      <c r="AJ2561">
        <v>2561.833333333333</v>
      </c>
      <c r="AK2561">
        <v>1021</v>
      </c>
      <c r="AL2561">
        <v>0.99413310105983999</v>
      </c>
      <c r="AM2561">
        <f t="shared" si="741"/>
        <v>1</v>
      </c>
      <c r="AN2561">
        <f t="shared" si="742"/>
        <v>1015.0098961820967</v>
      </c>
      <c r="AO2561">
        <v>15.37</v>
      </c>
      <c r="AP2561">
        <f t="shared" si="743"/>
        <v>15.27982576328974</v>
      </c>
      <c r="AQ2561">
        <v>3.27</v>
      </c>
      <c r="AR2561">
        <v>6430</v>
      </c>
      <c r="AS2561">
        <v>5.0737861885996933</v>
      </c>
      <c r="AT2561">
        <v>0.93135645820033741</v>
      </c>
      <c r="AU2561">
        <f t="shared" si="744"/>
        <v>4.7255035342799996</v>
      </c>
      <c r="AV2561">
        <f t="shared" si="745"/>
        <v>2.7940693746010123</v>
      </c>
      <c r="AW2561">
        <f t="shared" si="746"/>
        <v>6.519495207402362</v>
      </c>
      <c r="AX2561">
        <f t="shared" si="749"/>
        <v>9.3135645820033748</v>
      </c>
      <c r="AY2561" s="4">
        <v>0.1</v>
      </c>
      <c r="AZ2561">
        <v>35</v>
      </c>
      <c r="BA2561" s="1">
        <f t="shared" si="747"/>
        <v>0.10368970511989745</v>
      </c>
      <c r="BB2561">
        <v>0.46555000000000002</v>
      </c>
      <c r="BC2561">
        <v>4.8224999999999997E-2</v>
      </c>
      <c r="BD2561">
        <v>6.43E-3</v>
      </c>
      <c r="BE2561">
        <v>160000</v>
      </c>
      <c r="BF2561">
        <f t="shared" si="750"/>
        <v>74.400000000000006</v>
      </c>
      <c r="BG2561" s="7">
        <f t="shared" si="751"/>
        <v>0.78884137209302341</v>
      </c>
      <c r="BH2561" s="8">
        <f t="shared" si="752"/>
        <v>1.5776827441860468</v>
      </c>
      <c r="BI2561" s="7">
        <f t="shared" si="753"/>
        <v>2.36652411627907</v>
      </c>
      <c r="BJ2561">
        <v>340.8</v>
      </c>
      <c r="BK2561">
        <v>6390</v>
      </c>
      <c r="BL2561">
        <v>0.12</v>
      </c>
      <c r="BM2561">
        <v>0.11</v>
      </c>
      <c r="BN2561" s="3">
        <f t="shared" si="748"/>
        <v>6.3208558081931265E-2</v>
      </c>
      <c r="BO2561" s="3">
        <f t="shared" si="754"/>
        <v>9.5875389502716957E-2</v>
      </c>
      <c r="BP2561" s="3">
        <f t="shared" si="755"/>
        <v>8.3456267855981078E-2</v>
      </c>
      <c r="BQ2561" s="3">
        <f t="shared" si="756"/>
        <v>0.12537662203957825</v>
      </c>
      <c r="BR2561">
        <f t="shared" si="757"/>
        <v>7.6855483772522409E-2</v>
      </c>
      <c r="BS2561">
        <f t="shared" si="758"/>
        <v>0.10756040075426847</v>
      </c>
      <c r="BT2561" s="5">
        <f t="shared" si="759"/>
        <v>463.69618754290917</v>
      </c>
    </row>
    <row r="2562" spans="1:72" x14ac:dyDescent="0.2">
      <c r="A2562">
        <v>1</v>
      </c>
      <c r="B2562">
        <v>48143</v>
      </c>
      <c r="C2562" t="s">
        <v>8</v>
      </c>
      <c r="D2562">
        <v>48</v>
      </c>
      <c r="E2562" t="s">
        <v>9</v>
      </c>
      <c r="F2562" t="s">
        <v>10</v>
      </c>
      <c r="G2562" t="s">
        <v>48</v>
      </c>
      <c r="H2562">
        <v>143</v>
      </c>
      <c r="I2562">
        <v>1186</v>
      </c>
      <c r="J2562">
        <v>409</v>
      </c>
      <c r="K2562">
        <v>495</v>
      </c>
      <c r="L2562">
        <v>180</v>
      </c>
      <c r="M2562" s="5">
        <v>18116</v>
      </c>
      <c r="N2562" s="5">
        <v>25293.68247</v>
      </c>
      <c r="O2562" s="5">
        <v>5022.3999999999996</v>
      </c>
      <c r="P2562" s="5">
        <v>7012.3090540000003</v>
      </c>
      <c r="Q2562" s="5">
        <v>11191</v>
      </c>
      <c r="R2562" s="5">
        <v>15624.950349999999</v>
      </c>
      <c r="S2562" s="5">
        <v>169</v>
      </c>
      <c r="T2562" s="5">
        <v>235.95894989999999</v>
      </c>
      <c r="U2562">
        <v>867</v>
      </c>
      <c r="V2562">
        <v>391</v>
      </c>
      <c r="W2562">
        <v>473</v>
      </c>
      <c r="X2562">
        <v>136</v>
      </c>
      <c r="Y2562">
        <v>62</v>
      </c>
      <c r="Z2562">
        <v>20</v>
      </c>
      <c r="AA2562">
        <v>88</v>
      </c>
      <c r="AB2562">
        <v>43</v>
      </c>
      <c r="AC2562">
        <v>14</v>
      </c>
      <c r="AD2562">
        <v>65</v>
      </c>
      <c r="AE2562">
        <v>81</v>
      </c>
      <c r="AF2562">
        <v>31</v>
      </c>
      <c r="AG2562">
        <v>111</v>
      </c>
      <c r="AH2562">
        <v>1033.9166666666665</v>
      </c>
      <c r="AI2562">
        <v>2014.3166666666664</v>
      </c>
      <c r="AJ2562">
        <v>2561.833333333333</v>
      </c>
      <c r="AK2562">
        <v>1021</v>
      </c>
      <c r="AL2562">
        <v>0.944402073110853</v>
      </c>
      <c r="AM2562">
        <f t="shared" ref="AM2562:AM2625" si="760">IF(AL2562="NA",0,1)</f>
        <v>1</v>
      </c>
      <c r="AN2562">
        <f t="shared" ref="AN2562:AN2625" si="761">AK2562*IF(AL2562="NA",0,AL2562)</f>
        <v>964.23451664618096</v>
      </c>
      <c r="AO2562">
        <v>15.37</v>
      </c>
      <c r="AP2562">
        <f t="shared" ref="AP2562:AP2625" si="762">AO2562*AL2562</f>
        <v>14.51545986371381</v>
      </c>
      <c r="AQ2562">
        <v>3.27</v>
      </c>
      <c r="AR2562">
        <v>6430</v>
      </c>
      <c r="AS2562">
        <v>5.0737861885996933</v>
      </c>
      <c r="AT2562">
        <v>0.80273646671620535</v>
      </c>
      <c r="AU2562">
        <f t="shared" ref="AU2562:AU2625" si="763">AS2562*AT2562</f>
        <v>4.0729131979100002</v>
      </c>
      <c r="AV2562">
        <f t="shared" ref="AV2562:AV2625" si="764">3*AT2562</f>
        <v>2.4082094001486158</v>
      </c>
      <c r="AW2562">
        <f t="shared" ref="AW2562:AW2625" si="765">7*AT2562</f>
        <v>5.6191552670134373</v>
      </c>
      <c r="AX2562">
        <f t="shared" si="749"/>
        <v>8.027364667162054</v>
      </c>
      <c r="AY2562" s="4">
        <v>0.1</v>
      </c>
      <c r="AZ2562">
        <v>35</v>
      </c>
      <c r="BA2562" s="1">
        <f t="shared" ref="BA2562:BA2625" si="766">(AY2562*(1+AY2562)^AZ2562)/((1+AY2562)^AZ2562-1)</f>
        <v>0.10368970511989745</v>
      </c>
      <c r="BB2562">
        <v>0.46097500000000002</v>
      </c>
      <c r="BC2562">
        <v>4.8224999999999997E-2</v>
      </c>
      <c r="BD2562">
        <v>6.43E-3</v>
      </c>
      <c r="BE2562">
        <v>160000</v>
      </c>
      <c r="BF2562">
        <f t="shared" si="750"/>
        <v>74.400000000000006</v>
      </c>
      <c r="BG2562" s="7">
        <f t="shared" si="751"/>
        <v>0.78884137209302341</v>
      </c>
      <c r="BH2562" s="8">
        <f t="shared" si="752"/>
        <v>1.5776827441860468</v>
      </c>
      <c r="BI2562" s="7">
        <f t="shared" si="753"/>
        <v>2.36652411627907</v>
      </c>
      <c r="BJ2562">
        <v>340.8</v>
      </c>
      <c r="BK2562">
        <v>6390</v>
      </c>
      <c r="BL2562">
        <v>0.12</v>
      </c>
      <c r="BM2562">
        <v>0.11</v>
      </c>
      <c r="BN2562" s="3">
        <f t="shared" ref="BN2562:BN2625" si="767">(((AN2562*BA2562+AP2562)/(8760*BB2562))+AR2562*AU2562/1000000+AQ2562/1000)</f>
        <v>5.7812634407143869E-2</v>
      </c>
      <c r="BO2562" s="3">
        <f t="shared" si="754"/>
        <v>8.8409956489278199E-2</v>
      </c>
      <c r="BP2562" s="3">
        <f t="shared" si="755"/>
        <v>7.7705911069672493E-2</v>
      </c>
      <c r="BQ2562" s="3">
        <f t="shared" si="756"/>
        <v>0.11383707943656889</v>
      </c>
      <c r="BR2562">
        <f t="shared" si="757"/>
        <v>6.9389705922655073E-2</v>
      </c>
      <c r="BS2562">
        <f t="shared" si="758"/>
        <v>0.10009522581712203</v>
      </c>
      <c r="BT2562" s="5">
        <f t="shared" si="759"/>
        <v>463.70775671991288</v>
      </c>
    </row>
    <row r="2563" spans="1:72" x14ac:dyDescent="0.2">
      <c r="A2563">
        <v>1</v>
      </c>
      <c r="B2563">
        <v>48145</v>
      </c>
      <c r="C2563" t="s">
        <v>8</v>
      </c>
      <c r="D2563">
        <v>48</v>
      </c>
      <c r="E2563" t="s">
        <v>9</v>
      </c>
      <c r="F2563" t="s">
        <v>10</v>
      </c>
      <c r="G2563" t="s">
        <v>45</v>
      </c>
      <c r="H2563">
        <v>145</v>
      </c>
      <c r="I2563">
        <v>1212</v>
      </c>
      <c r="J2563">
        <v>415</v>
      </c>
      <c r="K2563">
        <v>551</v>
      </c>
      <c r="L2563">
        <v>228</v>
      </c>
      <c r="M2563" s="5">
        <v>22943</v>
      </c>
      <c r="N2563" s="5">
        <v>32033.172709999999</v>
      </c>
      <c r="O2563" s="5">
        <v>5407.7</v>
      </c>
      <c r="P2563" s="5">
        <v>7550.2675360000003</v>
      </c>
      <c r="Q2563" s="5">
        <v>12955</v>
      </c>
      <c r="R2563" s="5">
        <v>18087.85915</v>
      </c>
      <c r="S2563" s="5">
        <v>207</v>
      </c>
      <c r="T2563" s="5">
        <v>289.01480850000002</v>
      </c>
      <c r="U2563">
        <v>894</v>
      </c>
      <c r="V2563">
        <v>395</v>
      </c>
      <c r="W2563">
        <v>522</v>
      </c>
      <c r="X2563">
        <v>148</v>
      </c>
      <c r="Y2563">
        <v>62</v>
      </c>
      <c r="Z2563">
        <v>20</v>
      </c>
      <c r="AA2563">
        <v>88</v>
      </c>
      <c r="AB2563">
        <v>43</v>
      </c>
      <c r="AC2563">
        <v>14</v>
      </c>
      <c r="AD2563">
        <v>65</v>
      </c>
      <c r="AE2563">
        <v>81</v>
      </c>
      <c r="AF2563">
        <v>31</v>
      </c>
      <c r="AG2563">
        <v>111</v>
      </c>
      <c r="AH2563">
        <v>1033.9166666666665</v>
      </c>
      <c r="AI2563">
        <v>2014.3166666666664</v>
      </c>
      <c r="AJ2563">
        <v>2561.833333333333</v>
      </c>
      <c r="AK2563">
        <v>1021</v>
      </c>
      <c r="AL2563">
        <v>0.93578574218248101</v>
      </c>
      <c r="AM2563">
        <f t="shared" si="760"/>
        <v>1</v>
      </c>
      <c r="AN2563">
        <f t="shared" si="761"/>
        <v>955.43724276831313</v>
      </c>
      <c r="AO2563">
        <v>15.37</v>
      </c>
      <c r="AP2563">
        <f t="shared" si="762"/>
        <v>14.383026857344733</v>
      </c>
      <c r="AQ2563">
        <v>3.27</v>
      </c>
      <c r="AR2563">
        <v>6430</v>
      </c>
      <c r="AS2563">
        <v>5.0737861885996933</v>
      </c>
      <c r="AT2563">
        <v>0.80999021069199506</v>
      </c>
      <c r="AU2563">
        <f t="shared" si="763"/>
        <v>4.1097171439100002</v>
      </c>
      <c r="AV2563">
        <f t="shared" si="764"/>
        <v>2.4299706320759853</v>
      </c>
      <c r="AW2563">
        <f t="shared" si="765"/>
        <v>5.6699314748439651</v>
      </c>
      <c r="AX2563">
        <f t="shared" ref="AX2563:AX2626" si="768">10*AT2563</f>
        <v>8.0999021069199504</v>
      </c>
      <c r="AY2563" s="4">
        <v>0.1</v>
      </c>
      <c r="AZ2563">
        <v>35</v>
      </c>
      <c r="BA2563" s="1">
        <f t="shared" si="766"/>
        <v>0.10368970511989745</v>
      </c>
      <c r="BB2563">
        <v>0.46097500000000002</v>
      </c>
      <c r="BC2563">
        <v>4.8224999999999997E-2</v>
      </c>
      <c r="BD2563">
        <v>6.43E-3</v>
      </c>
      <c r="BE2563">
        <v>160000</v>
      </c>
      <c r="BF2563">
        <f t="shared" ref="BF2563:BF2626" si="769">74.4</f>
        <v>74.400000000000006</v>
      </c>
      <c r="BG2563" s="7">
        <f t="shared" ref="BG2563:BG2626" si="770">0.005*AR2563*1.05506/43</f>
        <v>0.78884137209302341</v>
      </c>
      <c r="BH2563" s="8">
        <f t="shared" ref="BH2563:BH2626" si="771">0.01*AR2563*1.05506/43</f>
        <v>1.5776827441860468</v>
      </c>
      <c r="BI2563" s="7">
        <f t="shared" ref="BI2563:BI2626" si="772">0.015*AR2563*1.05506/43</f>
        <v>2.36652411627907</v>
      </c>
      <c r="BJ2563">
        <v>340.8</v>
      </c>
      <c r="BK2563">
        <v>6390</v>
      </c>
      <c r="BL2563">
        <v>0.12</v>
      </c>
      <c r="BM2563">
        <v>0.11</v>
      </c>
      <c r="BN2563" s="3">
        <f t="shared" si="767"/>
        <v>5.7790595502168286E-2</v>
      </c>
      <c r="BO2563" s="3">
        <f t="shared" ref="BO2563:BO2626" si="773">(((AN2563*BA2563+AP2563)/(8760*BB2563))+AR2563*AU2563/1000000+AQ2563/1000)+(BC2563*P2563+BD2563*R2563+BL2563*T2563+BM2563*N2563)/2000000 + (BE2563*AB2563)/(1000000*8760*BB2563*AZ2563) + ((BF2563+BJ2563)*Y2563/1000000) + (BK2563*AE2563)/(1000000*8760*BB2563*AZ2563) + BH2563*AI2563/1000000</f>
        <v>8.8782662674707843E-2</v>
      </c>
      <c r="BP2563" s="3">
        <f t="shared" ref="BP2563:BP2626" si="774">(((AN2563*BA2563+AP2563)/(8760*BB2563))+AR2563*AV2563/1000000+AQ2563/1000)+(BC2563*P2563+BD2563*R2563+BL2563*T2563+BM2563*N2563)/2000000 + (BE2563*AB2563)/(1000000*8760*BB2563*AZ2563) + ((BF2563+BJ2563)*Y2563/1000000) + (BK2563*AE2563)/(1000000*8760*BB2563*AZ2563) + BH2563*AI2563/1000000</f>
        <v>7.7981892603615127E-2</v>
      </c>
      <c r="BQ2563" s="3">
        <f t="shared" ref="BQ2563:BQ2626" si="775">(((AN2563*BA2563+AP2563)/(8760*BB2563))+AR2563*AX2563/1000000+AQ2563/1000)+(BC2563*P2563+BD2563*R2563+BL2563*T2563+BM2563*N2563)/2000000 + (BE2563*AB2563)/(1000000*8760*BB2563*AZ2563) + ((BF2563+BJ2563)*Y2563/1000000) + (BK2563*AE2563)/(1000000*8760*BB2563*AZ2563) + BH2563*AI2563/1000000</f>
        <v>0.11443955198686181</v>
      </c>
      <c r="BR2563">
        <f t="shared" ref="BR2563:BR2626" si="776">(((AN2563*BA2563+AP2563)/(8760*BB2563))+AR2563*AU2563/1000000+AQ2563/1000)+(BC2563*P2563+BD2563*R2563+BL2563*T2563+BM2563*N2563)/2000000 + (BE2563*AC2563)/(1000000*8760*BB2563*AZ2563) + ((BF2563+BJ2563)*Z2563/1000000) + (BK2563*AF2563)/(1000000*8760*BB2563*AZ2563)  + BH2563*AH2563/1000000</f>
        <v>6.9762412108084718E-2</v>
      </c>
      <c r="BS2563">
        <f t="shared" ref="BS2563:BS2626" si="777">(((AN2563*BA2563+AP2563)/(8760*BB2563))+AR2563*AU2563/1000000+AQ2563/1000)+(BC2563*P2563+BD2563*R2563+BL2563*T2563+BM2563*N2563)/2000000 + (BE2563*AD2563)/(1000000*8760*BB2563*AZ2563) + ((BF2563+BJ2563)*AA2563/1000000) + (BK2563*AG2563)/(1000000*8760*BB2563*AZ2563) + BH2563*AJ2563/1000000</f>
        <v>0.10046793200255168</v>
      </c>
      <c r="BT2563" s="5">
        <f t="shared" ref="BT2563:BT2626" si="778">(BE2563)/(AZ2563*8760*BB2563) + ((BF2563+BJ2563)) + (BK2563)/(AZ2563*8760*BB2563) + BH2563*30</f>
        <v>463.70775671991288</v>
      </c>
    </row>
    <row r="2564" spans="1:72" x14ac:dyDescent="0.2">
      <c r="A2564">
        <v>1</v>
      </c>
      <c r="B2564">
        <v>48147</v>
      </c>
      <c r="C2564" t="s">
        <v>8</v>
      </c>
      <c r="D2564">
        <v>48</v>
      </c>
      <c r="E2564" t="s">
        <v>9</v>
      </c>
      <c r="F2564" t="s">
        <v>10</v>
      </c>
      <c r="G2564" t="s">
        <v>27</v>
      </c>
      <c r="H2564">
        <v>147</v>
      </c>
      <c r="I2564">
        <v>1277</v>
      </c>
      <c r="J2564">
        <v>553</v>
      </c>
      <c r="K2564">
        <v>561</v>
      </c>
      <c r="L2564">
        <v>194</v>
      </c>
      <c r="M2564" s="5">
        <v>19616</v>
      </c>
      <c r="N2564" s="5">
        <v>27387.99267</v>
      </c>
      <c r="O2564" s="5">
        <v>6018.3</v>
      </c>
      <c r="P2564" s="5">
        <v>8402.7914110000002</v>
      </c>
      <c r="Q2564" s="5">
        <v>12545</v>
      </c>
      <c r="R2564" s="5">
        <v>17515.414359999999</v>
      </c>
      <c r="S2564" s="5">
        <v>179</v>
      </c>
      <c r="T2564" s="5">
        <v>249.921018</v>
      </c>
      <c r="U2564">
        <v>901</v>
      </c>
      <c r="V2564">
        <v>500</v>
      </c>
      <c r="W2564">
        <v>510</v>
      </c>
      <c r="X2564">
        <v>136</v>
      </c>
      <c r="Y2564">
        <v>62</v>
      </c>
      <c r="Z2564">
        <v>20</v>
      </c>
      <c r="AA2564">
        <v>88</v>
      </c>
      <c r="AB2564">
        <v>43</v>
      </c>
      <c r="AC2564">
        <v>14</v>
      </c>
      <c r="AD2564">
        <v>65</v>
      </c>
      <c r="AE2564">
        <v>81</v>
      </c>
      <c r="AF2564">
        <v>31</v>
      </c>
      <c r="AG2564">
        <v>111</v>
      </c>
      <c r="AH2564">
        <v>1033.9166666666665</v>
      </c>
      <c r="AI2564">
        <v>2014.3166666666664</v>
      </c>
      <c r="AJ2564">
        <v>2561.833333333333</v>
      </c>
      <c r="AK2564">
        <v>1021</v>
      </c>
      <c r="AL2564">
        <v>0.94586655855178803</v>
      </c>
      <c r="AM2564">
        <f t="shared" si="760"/>
        <v>1</v>
      </c>
      <c r="AN2564">
        <f t="shared" si="761"/>
        <v>965.72975628137556</v>
      </c>
      <c r="AO2564">
        <v>15.37</v>
      </c>
      <c r="AP2564">
        <f t="shared" si="762"/>
        <v>14.537969004940981</v>
      </c>
      <c r="AQ2564">
        <v>3.27</v>
      </c>
      <c r="AR2564">
        <v>6430</v>
      </c>
      <c r="AS2564">
        <v>5.0737861885996933</v>
      </c>
      <c r="AT2564">
        <v>0.83041780474254467</v>
      </c>
      <c r="AU2564">
        <f t="shared" si="763"/>
        <v>4.2133623884700002</v>
      </c>
      <c r="AV2564">
        <f t="shared" si="764"/>
        <v>2.4912534142276339</v>
      </c>
      <c r="AW2564">
        <f t="shared" si="765"/>
        <v>5.8129246331978131</v>
      </c>
      <c r="AX2564">
        <f t="shared" si="768"/>
        <v>8.304178047425447</v>
      </c>
      <c r="AY2564" s="4">
        <v>0.1</v>
      </c>
      <c r="AZ2564">
        <v>35</v>
      </c>
      <c r="BA2564" s="1">
        <f t="shared" si="766"/>
        <v>0.10368970511989745</v>
      </c>
      <c r="BB2564">
        <v>0.46097500000000002</v>
      </c>
      <c r="BC2564">
        <v>4.8224999999999997E-2</v>
      </c>
      <c r="BD2564">
        <v>6.43E-3</v>
      </c>
      <c r="BE2564">
        <v>160000</v>
      </c>
      <c r="BF2564">
        <f t="shared" si="769"/>
        <v>74.400000000000006</v>
      </c>
      <c r="BG2564" s="7">
        <f t="shared" si="770"/>
        <v>0.78884137209302341</v>
      </c>
      <c r="BH2564" s="8">
        <f t="shared" si="771"/>
        <v>1.5776827441860468</v>
      </c>
      <c r="BI2564" s="7">
        <f t="shared" si="772"/>
        <v>2.36652411627907</v>
      </c>
      <c r="BJ2564">
        <v>340.8</v>
      </c>
      <c r="BK2564">
        <v>6390</v>
      </c>
      <c r="BL2564">
        <v>0.12</v>
      </c>
      <c r="BM2564">
        <v>0.11</v>
      </c>
      <c r="BN2564" s="3">
        <f t="shared" si="767"/>
        <v>5.8759690978461794E-2</v>
      </c>
      <c r="BO2564" s="3">
        <f t="shared" si="773"/>
        <v>8.9512643693307428E-2</v>
      </c>
      <c r="BP2564" s="3">
        <f t="shared" si="774"/>
        <v>7.8439482988929013E-2</v>
      </c>
      <c r="BQ2564" s="3">
        <f t="shared" si="775"/>
        <v>0.11581658838039094</v>
      </c>
      <c r="BR2564">
        <f t="shared" si="776"/>
        <v>7.0492393126684316E-2</v>
      </c>
      <c r="BS2564">
        <f t="shared" si="777"/>
        <v>0.10119791302115128</v>
      </c>
      <c r="BT2564" s="5">
        <f t="shared" si="778"/>
        <v>463.70775671991288</v>
      </c>
    </row>
    <row r="2565" spans="1:72" x14ac:dyDescent="0.2">
      <c r="A2565">
        <v>1</v>
      </c>
      <c r="B2565">
        <v>48149</v>
      </c>
      <c r="C2565" t="s">
        <v>8</v>
      </c>
      <c r="D2565">
        <v>48</v>
      </c>
      <c r="E2565" t="s">
        <v>9</v>
      </c>
      <c r="F2565" t="s">
        <v>10</v>
      </c>
      <c r="G2565" t="s">
        <v>47</v>
      </c>
      <c r="H2565">
        <v>149</v>
      </c>
      <c r="I2565">
        <v>1248</v>
      </c>
      <c r="J2565">
        <v>310</v>
      </c>
      <c r="K2565">
        <v>911</v>
      </c>
      <c r="L2565">
        <v>193</v>
      </c>
      <c r="M2565" s="5">
        <v>17492</v>
      </c>
      <c r="N2565" s="5">
        <v>24422.449420000001</v>
      </c>
      <c r="O2565" s="5">
        <v>3453.4</v>
      </c>
      <c r="P2565" s="5">
        <v>4821.660578</v>
      </c>
      <c r="Q2565" s="5">
        <v>19142</v>
      </c>
      <c r="R2565" s="5">
        <v>26726.19065</v>
      </c>
      <c r="S2565" s="5">
        <v>173</v>
      </c>
      <c r="T2565" s="5">
        <v>241.54377719999999</v>
      </c>
      <c r="U2565">
        <v>796</v>
      </c>
      <c r="V2565">
        <v>281</v>
      </c>
      <c r="W2565">
        <v>737</v>
      </c>
      <c r="X2565">
        <v>132</v>
      </c>
      <c r="Y2565">
        <v>62</v>
      </c>
      <c r="Z2565">
        <v>20</v>
      </c>
      <c r="AA2565">
        <v>88</v>
      </c>
      <c r="AB2565">
        <v>43</v>
      </c>
      <c r="AC2565">
        <v>14</v>
      </c>
      <c r="AD2565">
        <v>65</v>
      </c>
      <c r="AE2565">
        <v>81</v>
      </c>
      <c r="AF2565">
        <v>31</v>
      </c>
      <c r="AG2565">
        <v>111</v>
      </c>
      <c r="AH2565">
        <v>1033.9166666666665</v>
      </c>
      <c r="AI2565">
        <v>2014.3166666666664</v>
      </c>
      <c r="AJ2565">
        <v>2561.833333333333</v>
      </c>
      <c r="AK2565">
        <v>1021</v>
      </c>
      <c r="AL2565">
        <v>0.93037384748458896</v>
      </c>
      <c r="AM2565">
        <f t="shared" si="760"/>
        <v>1</v>
      </c>
      <c r="AN2565">
        <f t="shared" si="761"/>
        <v>949.91169828176533</v>
      </c>
      <c r="AO2565">
        <v>15.37</v>
      </c>
      <c r="AP2565">
        <f t="shared" si="762"/>
        <v>14.299846035838131</v>
      </c>
      <c r="AQ2565">
        <v>3.27</v>
      </c>
      <c r="AR2565">
        <v>6430</v>
      </c>
      <c r="AS2565">
        <v>5.0737861885996933</v>
      </c>
      <c r="AT2565">
        <v>0.83481302641942712</v>
      </c>
      <c r="AU2565">
        <f t="shared" si="763"/>
        <v>4.2356628035100004</v>
      </c>
      <c r="AV2565">
        <f t="shared" si="764"/>
        <v>2.5044390792582814</v>
      </c>
      <c r="AW2565">
        <f t="shared" si="765"/>
        <v>5.8436911849359898</v>
      </c>
      <c r="AX2565">
        <f t="shared" si="768"/>
        <v>8.3481302641942712</v>
      </c>
      <c r="AY2565" s="4">
        <v>0.1</v>
      </c>
      <c r="AZ2565">
        <v>35</v>
      </c>
      <c r="BA2565" s="1">
        <f t="shared" si="766"/>
        <v>0.10368970511989745</v>
      </c>
      <c r="BB2565">
        <v>0.46097500000000002</v>
      </c>
      <c r="BC2565">
        <v>4.8224999999999997E-2</v>
      </c>
      <c r="BD2565">
        <v>6.43E-3</v>
      </c>
      <c r="BE2565">
        <v>160000</v>
      </c>
      <c r="BF2565">
        <f t="shared" si="769"/>
        <v>74.400000000000006</v>
      </c>
      <c r="BG2565" s="7">
        <f t="shared" si="770"/>
        <v>0.78884137209302341</v>
      </c>
      <c r="BH2565" s="8">
        <f t="shared" si="771"/>
        <v>1.5776827441860468</v>
      </c>
      <c r="BI2565" s="7">
        <f t="shared" si="772"/>
        <v>2.36652411627907</v>
      </c>
      <c r="BJ2565">
        <v>340.8</v>
      </c>
      <c r="BK2565">
        <v>6390</v>
      </c>
      <c r="BL2565">
        <v>0.12</v>
      </c>
      <c r="BM2565">
        <v>0.11</v>
      </c>
      <c r="BN2565" s="3">
        <f t="shared" si="767"/>
        <v>5.8437944669408465E-2</v>
      </c>
      <c r="BO2565" s="3">
        <f t="shared" si="773"/>
        <v>8.8970552499617744E-2</v>
      </c>
      <c r="BP2565" s="3">
        <f t="shared" si="774"/>
        <v>7.783878395267918E-2</v>
      </c>
      <c r="BQ2565" s="3">
        <f t="shared" si="775"/>
        <v>0.11541371827181759</v>
      </c>
      <c r="BR2565">
        <f t="shared" si="776"/>
        <v>6.9950301932994619E-2</v>
      </c>
      <c r="BS2565">
        <f t="shared" si="777"/>
        <v>0.10065582182746159</v>
      </c>
      <c r="BT2565" s="5">
        <f t="shared" si="778"/>
        <v>463.70775671991288</v>
      </c>
    </row>
    <row r="2566" spans="1:72" x14ac:dyDescent="0.2">
      <c r="A2566">
        <v>1</v>
      </c>
      <c r="B2566">
        <v>48151</v>
      </c>
      <c r="C2566" t="s">
        <v>8</v>
      </c>
      <c r="D2566">
        <v>48</v>
      </c>
      <c r="E2566" t="s">
        <v>9</v>
      </c>
      <c r="F2566" t="s">
        <v>10</v>
      </c>
      <c r="G2566" t="s">
        <v>129</v>
      </c>
      <c r="H2566">
        <v>151</v>
      </c>
      <c r="I2566">
        <v>619</v>
      </c>
      <c r="J2566">
        <v>239</v>
      </c>
      <c r="K2566">
        <v>378</v>
      </c>
      <c r="L2566">
        <v>130</v>
      </c>
      <c r="M2566" s="5">
        <v>9383.5</v>
      </c>
      <c r="N2566" s="5">
        <v>13101.306549999999</v>
      </c>
      <c r="O2566" s="5">
        <v>3339.3</v>
      </c>
      <c r="P2566" s="5">
        <v>4662.3533820000002</v>
      </c>
      <c r="Q2566" s="5">
        <v>8771.9</v>
      </c>
      <c r="R2566" s="5">
        <v>12247.386469999999</v>
      </c>
      <c r="S2566" s="5">
        <v>121</v>
      </c>
      <c r="T2566" s="5">
        <v>168.94102330000001</v>
      </c>
      <c r="U2566">
        <v>545</v>
      </c>
      <c r="V2566">
        <v>262</v>
      </c>
      <c r="W2566">
        <v>400</v>
      </c>
      <c r="X2566">
        <v>99</v>
      </c>
      <c r="Y2566">
        <v>62</v>
      </c>
      <c r="Z2566">
        <v>20</v>
      </c>
      <c r="AA2566">
        <v>88</v>
      </c>
      <c r="AB2566">
        <v>43</v>
      </c>
      <c r="AC2566">
        <v>14</v>
      </c>
      <c r="AD2566">
        <v>65</v>
      </c>
      <c r="AE2566">
        <v>81</v>
      </c>
      <c r="AF2566">
        <v>31</v>
      </c>
      <c r="AG2566">
        <v>111</v>
      </c>
      <c r="AH2566">
        <v>1033.9166666666665</v>
      </c>
      <c r="AI2566">
        <v>2014.3166666666664</v>
      </c>
      <c r="AJ2566">
        <v>2561.833333333333</v>
      </c>
      <c r="AK2566">
        <v>1021</v>
      </c>
      <c r="AL2566">
        <v>0.95613704025745405</v>
      </c>
      <c r="AM2566">
        <f t="shared" si="760"/>
        <v>1</v>
      </c>
      <c r="AN2566">
        <f t="shared" si="761"/>
        <v>976.21591810286054</v>
      </c>
      <c r="AO2566">
        <v>15.37</v>
      </c>
      <c r="AP2566">
        <f t="shared" si="762"/>
        <v>14.695826308757068</v>
      </c>
      <c r="AQ2566">
        <v>3.27</v>
      </c>
      <c r="AR2566">
        <v>6430</v>
      </c>
      <c r="AS2566">
        <v>5.0737861885996933</v>
      </c>
      <c r="AT2566">
        <v>0.80765781687599414</v>
      </c>
      <c r="AU2566">
        <f t="shared" si="763"/>
        <v>4.0978830763799996</v>
      </c>
      <c r="AV2566">
        <f t="shared" si="764"/>
        <v>2.4229734506279823</v>
      </c>
      <c r="AW2566">
        <f t="shared" si="765"/>
        <v>5.6536047181319589</v>
      </c>
      <c r="AX2566">
        <f t="shared" si="768"/>
        <v>8.0765781687599407</v>
      </c>
      <c r="AY2566" s="4">
        <v>0.1</v>
      </c>
      <c r="AZ2566">
        <v>35</v>
      </c>
      <c r="BA2566" s="1">
        <f t="shared" si="766"/>
        <v>0.10368970511989745</v>
      </c>
      <c r="BB2566">
        <v>0.46097500000000002</v>
      </c>
      <c r="BC2566">
        <v>4.8224999999999997E-2</v>
      </c>
      <c r="BD2566">
        <v>6.43E-3</v>
      </c>
      <c r="BE2566">
        <v>160000</v>
      </c>
      <c r="BF2566">
        <f t="shared" si="769"/>
        <v>74.400000000000006</v>
      </c>
      <c r="BG2566" s="7">
        <f t="shared" si="770"/>
        <v>0.78884137209302341</v>
      </c>
      <c r="BH2566" s="8">
        <f t="shared" si="771"/>
        <v>1.5776827441860468</v>
      </c>
      <c r="BI2566" s="7">
        <f t="shared" si="772"/>
        <v>2.36652411627907</v>
      </c>
      <c r="BJ2566">
        <v>340.8</v>
      </c>
      <c r="BK2566">
        <v>6390</v>
      </c>
      <c r="BL2566">
        <v>0.12</v>
      </c>
      <c r="BM2566">
        <v>0.11</v>
      </c>
      <c r="BN2566" s="3">
        <f t="shared" si="767"/>
        <v>5.8325509881725891E-2</v>
      </c>
      <c r="BO2566" s="3">
        <f t="shared" si="773"/>
        <v>8.8180708038648914E-2</v>
      </c>
      <c r="BP2566" s="3">
        <f t="shared" si="774"/>
        <v>7.7411039145063434E-2</v>
      </c>
      <c r="BQ2566" s="3">
        <f t="shared" si="775"/>
        <v>0.11376371748265193</v>
      </c>
      <c r="BR2566">
        <f t="shared" si="776"/>
        <v>6.9160457472025802E-2</v>
      </c>
      <c r="BS2566">
        <f t="shared" si="777"/>
        <v>9.9865977366492761E-2</v>
      </c>
      <c r="BT2566" s="5">
        <f t="shared" si="778"/>
        <v>463.70775671991288</v>
      </c>
    </row>
    <row r="2567" spans="1:72" x14ac:dyDescent="0.2">
      <c r="A2567">
        <v>18</v>
      </c>
      <c r="B2567">
        <v>48153</v>
      </c>
      <c r="C2567" t="s">
        <v>1593</v>
      </c>
      <c r="D2567">
        <v>48</v>
      </c>
      <c r="E2567" t="s">
        <v>9</v>
      </c>
      <c r="F2567" t="s">
        <v>10</v>
      </c>
      <c r="G2567" t="s">
        <v>547</v>
      </c>
      <c r="H2567">
        <v>153</v>
      </c>
      <c r="I2567">
        <v>591</v>
      </c>
      <c r="J2567">
        <v>242</v>
      </c>
      <c r="K2567">
        <v>353</v>
      </c>
      <c r="L2567">
        <v>116</v>
      </c>
      <c r="M2567" s="5">
        <v>8648.1</v>
      </c>
      <c r="N2567" s="5">
        <v>12074.53606</v>
      </c>
      <c r="O2567" s="5">
        <v>3340.4</v>
      </c>
      <c r="P2567" s="5">
        <v>4663.8892089999999</v>
      </c>
      <c r="Q2567" s="5">
        <v>8227.2999999999993</v>
      </c>
      <c r="R2567" s="5">
        <v>11487.01224</v>
      </c>
      <c r="S2567" s="5">
        <v>108</v>
      </c>
      <c r="T2567" s="5">
        <v>150.7903349</v>
      </c>
      <c r="U2567">
        <v>509</v>
      </c>
      <c r="V2567">
        <v>274</v>
      </c>
      <c r="W2567">
        <v>376</v>
      </c>
      <c r="X2567">
        <v>90</v>
      </c>
      <c r="Y2567">
        <v>62</v>
      </c>
      <c r="Z2567">
        <v>20</v>
      </c>
      <c r="AA2567">
        <v>88</v>
      </c>
      <c r="AB2567">
        <v>43</v>
      </c>
      <c r="AC2567">
        <v>14</v>
      </c>
      <c r="AD2567">
        <v>65</v>
      </c>
      <c r="AE2567">
        <v>81</v>
      </c>
      <c r="AF2567">
        <v>31</v>
      </c>
      <c r="AG2567">
        <v>111</v>
      </c>
      <c r="AH2567">
        <v>1033.9166666666665</v>
      </c>
      <c r="AI2567">
        <v>2014.3166666666664</v>
      </c>
      <c r="AJ2567">
        <v>2561.833333333333</v>
      </c>
      <c r="AK2567">
        <v>1021</v>
      </c>
      <c r="AL2567">
        <v>0.96259715795516998</v>
      </c>
      <c r="AM2567">
        <f t="shared" si="760"/>
        <v>1</v>
      </c>
      <c r="AN2567">
        <f t="shared" si="761"/>
        <v>982.81169827222857</v>
      </c>
      <c r="AO2567">
        <v>15.37</v>
      </c>
      <c r="AP2567">
        <f t="shared" si="762"/>
        <v>14.795118317770962</v>
      </c>
      <c r="AQ2567">
        <v>3.27</v>
      </c>
      <c r="AR2567">
        <v>6430</v>
      </c>
      <c r="AS2567">
        <v>5.0737861885996933</v>
      </c>
      <c r="AT2567">
        <v>0.83342948704684316</v>
      </c>
      <c r="AU2567">
        <f t="shared" si="763"/>
        <v>4.2286430205499999</v>
      </c>
      <c r="AV2567">
        <f t="shared" si="764"/>
        <v>2.5002884611405296</v>
      </c>
      <c r="AW2567">
        <f t="shared" si="765"/>
        <v>5.8340064093279018</v>
      </c>
      <c r="AX2567">
        <f t="shared" si="768"/>
        <v>8.3342948704684314</v>
      </c>
      <c r="AY2567" s="4">
        <v>0.1</v>
      </c>
      <c r="AZ2567">
        <v>35</v>
      </c>
      <c r="BA2567" s="1">
        <f t="shared" si="766"/>
        <v>0.10368970511989745</v>
      </c>
      <c r="BB2567">
        <v>0.3911</v>
      </c>
      <c r="BC2567">
        <v>4.8224999999999997E-2</v>
      </c>
      <c r="BD2567">
        <v>6.43E-3</v>
      </c>
      <c r="BE2567">
        <v>160000</v>
      </c>
      <c r="BF2567">
        <f t="shared" si="769"/>
        <v>74.400000000000006</v>
      </c>
      <c r="BG2567" s="7">
        <f t="shared" si="770"/>
        <v>0.78884137209302341</v>
      </c>
      <c r="BH2567" s="8">
        <f t="shared" si="771"/>
        <v>1.5776827441860468</v>
      </c>
      <c r="BI2567" s="7">
        <f t="shared" si="772"/>
        <v>2.36652411627907</v>
      </c>
      <c r="BJ2567">
        <v>340.8</v>
      </c>
      <c r="BK2567">
        <v>6390</v>
      </c>
      <c r="BL2567">
        <v>0.12</v>
      </c>
      <c r="BM2567">
        <v>0.11</v>
      </c>
      <c r="BN2567" s="3">
        <f t="shared" si="767"/>
        <v>6.4523615140567703E-2</v>
      </c>
      <c r="BO2567" s="3">
        <f t="shared" si="773"/>
        <v>9.4328195667910383E-2</v>
      </c>
      <c r="BP2567" s="3">
        <f t="shared" si="774"/>
        <v>8.3214875850907505E-2</v>
      </c>
      <c r="BQ2567" s="3">
        <f t="shared" si="775"/>
        <v>0.1207275370628859</v>
      </c>
      <c r="BR2567">
        <f t="shared" si="776"/>
        <v>7.5301675753306999E-2</v>
      </c>
      <c r="BS2567">
        <f t="shared" si="777"/>
        <v>0.1060181569886766</v>
      </c>
      <c r="BT2567" s="5">
        <f t="shared" si="778"/>
        <v>463.91809179611823</v>
      </c>
    </row>
    <row r="2568" spans="1:72" x14ac:dyDescent="0.2">
      <c r="A2568">
        <v>1</v>
      </c>
      <c r="B2568">
        <v>48155</v>
      </c>
      <c r="C2568" t="s">
        <v>8</v>
      </c>
      <c r="D2568">
        <v>48</v>
      </c>
      <c r="E2568" t="s">
        <v>9</v>
      </c>
      <c r="F2568" t="s">
        <v>10</v>
      </c>
      <c r="G2568" t="s">
        <v>90</v>
      </c>
      <c r="H2568">
        <v>155</v>
      </c>
      <c r="I2568">
        <v>624</v>
      </c>
      <c r="J2568">
        <v>277</v>
      </c>
      <c r="K2568">
        <v>383</v>
      </c>
      <c r="L2568">
        <v>104</v>
      </c>
      <c r="M2568" s="5">
        <v>9933.7000000000007</v>
      </c>
      <c r="N2568" s="5">
        <v>13869.499529999999</v>
      </c>
      <c r="O2568" s="5">
        <v>3854.4</v>
      </c>
      <c r="P2568" s="5">
        <v>5381.5395070000004</v>
      </c>
      <c r="Q2568" s="5">
        <v>9070.7000000000007</v>
      </c>
      <c r="R2568" s="5">
        <v>12664.573060000001</v>
      </c>
      <c r="S2568" s="5">
        <v>104</v>
      </c>
      <c r="T2568" s="5">
        <v>145.2055077</v>
      </c>
      <c r="U2568">
        <v>602</v>
      </c>
      <c r="V2568">
        <v>304</v>
      </c>
      <c r="W2568">
        <v>413</v>
      </c>
      <c r="X2568">
        <v>96</v>
      </c>
      <c r="Y2568">
        <v>62</v>
      </c>
      <c r="Z2568">
        <v>20</v>
      </c>
      <c r="AA2568">
        <v>88</v>
      </c>
      <c r="AB2568">
        <v>43</v>
      </c>
      <c r="AC2568">
        <v>14</v>
      </c>
      <c r="AD2568">
        <v>65</v>
      </c>
      <c r="AE2568">
        <v>81</v>
      </c>
      <c r="AF2568">
        <v>31</v>
      </c>
      <c r="AG2568">
        <v>111</v>
      </c>
      <c r="AH2568">
        <v>1033.9166666666665</v>
      </c>
      <c r="AI2568">
        <v>2014.3166666666664</v>
      </c>
      <c r="AJ2568">
        <v>2561.833333333333</v>
      </c>
      <c r="AK2568">
        <v>1021</v>
      </c>
      <c r="AL2568">
        <v>0.958141680558523</v>
      </c>
      <c r="AM2568">
        <f t="shared" si="760"/>
        <v>1</v>
      </c>
      <c r="AN2568">
        <f t="shared" si="761"/>
        <v>978.26265585025203</v>
      </c>
      <c r="AO2568">
        <v>15.37</v>
      </c>
      <c r="AP2568">
        <f t="shared" si="762"/>
        <v>14.726637630184499</v>
      </c>
      <c r="AQ2568">
        <v>3.27</v>
      </c>
      <c r="AR2568">
        <v>6430</v>
      </c>
      <c r="AS2568">
        <v>5.0737861885996933</v>
      </c>
      <c r="AT2568">
        <v>0.81955717211797441</v>
      </c>
      <c r="AU2568">
        <f t="shared" si="763"/>
        <v>4.15825786066</v>
      </c>
      <c r="AV2568">
        <f t="shared" si="764"/>
        <v>2.458671516353923</v>
      </c>
      <c r="AW2568">
        <f t="shared" si="765"/>
        <v>5.7369002048258206</v>
      </c>
      <c r="AX2568">
        <f t="shared" si="768"/>
        <v>8.1955717211797445</v>
      </c>
      <c r="AY2568" s="4">
        <v>0.1</v>
      </c>
      <c r="AZ2568">
        <v>35</v>
      </c>
      <c r="BA2568" s="1">
        <f t="shared" si="766"/>
        <v>0.10368970511989745</v>
      </c>
      <c r="BB2568">
        <v>0.46097500000000002</v>
      </c>
      <c r="BC2568">
        <v>4.8224999999999997E-2</v>
      </c>
      <c r="BD2568">
        <v>6.43E-3</v>
      </c>
      <c r="BE2568">
        <v>160000</v>
      </c>
      <c r="BF2568">
        <f t="shared" si="769"/>
        <v>74.400000000000006</v>
      </c>
      <c r="BG2568" s="7">
        <f t="shared" si="770"/>
        <v>0.78884137209302341</v>
      </c>
      <c r="BH2568" s="8">
        <f t="shared" si="771"/>
        <v>1.5776827441860468</v>
      </c>
      <c r="BI2568" s="7">
        <f t="shared" si="772"/>
        <v>2.36652411627907</v>
      </c>
      <c r="BJ2568">
        <v>340.8</v>
      </c>
      <c r="BK2568">
        <v>6390</v>
      </c>
      <c r="BL2568">
        <v>0.12</v>
      </c>
      <c r="BM2568">
        <v>0.11</v>
      </c>
      <c r="BN2568" s="3">
        <f t="shared" si="767"/>
        <v>5.8773905100955599E-2</v>
      </c>
      <c r="BO2568" s="3">
        <f t="shared" si="773"/>
        <v>8.868861237116854E-2</v>
      </c>
      <c r="BP2568" s="3">
        <f t="shared" si="774"/>
        <v>7.7760272177280459E-2</v>
      </c>
      <c r="BQ2568" s="3">
        <f t="shared" si="775"/>
        <v>0.11464854049431049</v>
      </c>
      <c r="BR2568">
        <f t="shared" si="776"/>
        <v>6.9668361804545414E-2</v>
      </c>
      <c r="BS2568">
        <f t="shared" si="777"/>
        <v>0.10037388169901239</v>
      </c>
      <c r="BT2568" s="5">
        <f t="shared" si="778"/>
        <v>463.70775671991288</v>
      </c>
    </row>
    <row r="2569" spans="1:72" x14ac:dyDescent="0.2">
      <c r="A2569">
        <v>1</v>
      </c>
      <c r="B2569">
        <v>48157</v>
      </c>
      <c r="C2569" t="s">
        <v>8</v>
      </c>
      <c r="D2569">
        <v>48</v>
      </c>
      <c r="E2569" t="s">
        <v>9</v>
      </c>
      <c r="F2569" t="s">
        <v>10</v>
      </c>
      <c r="G2569" t="s">
        <v>19</v>
      </c>
      <c r="H2569">
        <v>157</v>
      </c>
      <c r="I2569">
        <v>16828</v>
      </c>
      <c r="J2569">
        <v>2108</v>
      </c>
      <c r="K2569">
        <v>6593</v>
      </c>
      <c r="L2569">
        <v>2015</v>
      </c>
      <c r="M2569" s="5">
        <v>128690</v>
      </c>
      <c r="N2569" s="5">
        <v>179677.85370000001</v>
      </c>
      <c r="O2569" s="5">
        <v>2031.8</v>
      </c>
      <c r="P2569" s="5">
        <v>2836.812985</v>
      </c>
      <c r="Q2569" s="5">
        <v>76744</v>
      </c>
      <c r="R2569" s="5">
        <v>107150.495</v>
      </c>
      <c r="S2569" s="5">
        <v>1493</v>
      </c>
      <c r="T2569" s="5">
        <v>2084.5367590000001</v>
      </c>
      <c r="U2569">
        <v>5064</v>
      </c>
      <c r="V2569">
        <v>660</v>
      </c>
      <c r="W2569">
        <v>2045</v>
      </c>
      <c r="X2569">
        <v>614</v>
      </c>
      <c r="Y2569">
        <v>62</v>
      </c>
      <c r="Z2569">
        <v>20</v>
      </c>
      <c r="AA2569">
        <v>88</v>
      </c>
      <c r="AB2569">
        <v>43</v>
      </c>
      <c r="AC2569">
        <v>14</v>
      </c>
      <c r="AD2569">
        <v>65</v>
      </c>
      <c r="AE2569">
        <v>81</v>
      </c>
      <c r="AF2569">
        <v>31</v>
      </c>
      <c r="AG2569">
        <v>111</v>
      </c>
      <c r="AH2569">
        <v>1033.9166666666665</v>
      </c>
      <c r="AI2569">
        <v>2014.3166666666664</v>
      </c>
      <c r="AJ2569">
        <v>2561.833333333333</v>
      </c>
      <c r="AK2569">
        <v>1021</v>
      </c>
      <c r="AL2569">
        <v>0.924726110696793</v>
      </c>
      <c r="AM2569">
        <f t="shared" si="760"/>
        <v>1</v>
      </c>
      <c r="AN2569">
        <f t="shared" si="761"/>
        <v>944.14535902142563</v>
      </c>
      <c r="AO2569">
        <v>15.37</v>
      </c>
      <c r="AP2569">
        <f t="shared" si="762"/>
        <v>14.213040321409707</v>
      </c>
      <c r="AQ2569">
        <v>3.27</v>
      </c>
      <c r="AR2569">
        <v>6430</v>
      </c>
      <c r="AS2569">
        <v>5.0737861885996933</v>
      </c>
      <c r="AT2569">
        <v>0.83080872326498001</v>
      </c>
      <c r="AU2569">
        <f t="shared" si="763"/>
        <v>4.21534582547</v>
      </c>
      <c r="AV2569">
        <f t="shared" si="764"/>
        <v>2.4924261697949399</v>
      </c>
      <c r="AW2569">
        <f t="shared" si="765"/>
        <v>5.8156610628548604</v>
      </c>
      <c r="AX2569">
        <f t="shared" si="768"/>
        <v>8.3080872326498003</v>
      </c>
      <c r="AY2569" s="4">
        <v>0.1</v>
      </c>
      <c r="AZ2569">
        <v>35</v>
      </c>
      <c r="BA2569" s="1">
        <f t="shared" si="766"/>
        <v>0.10368970511989745</v>
      </c>
      <c r="BB2569">
        <v>0.46097500000000002</v>
      </c>
      <c r="BC2569">
        <v>4.8224999999999997E-2</v>
      </c>
      <c r="BD2569">
        <v>6.43E-3</v>
      </c>
      <c r="BE2569">
        <v>160000</v>
      </c>
      <c r="BF2569">
        <f t="shared" si="769"/>
        <v>74.400000000000006</v>
      </c>
      <c r="BG2569" s="7">
        <f t="shared" si="770"/>
        <v>0.78884137209302341</v>
      </c>
      <c r="BH2569" s="8">
        <f t="shared" si="771"/>
        <v>1.5776827441860468</v>
      </c>
      <c r="BI2569" s="7">
        <f t="shared" si="772"/>
        <v>2.36652411627907</v>
      </c>
      <c r="BJ2569">
        <v>340.8</v>
      </c>
      <c r="BK2569">
        <v>6390</v>
      </c>
      <c r="BL2569">
        <v>0.12</v>
      </c>
      <c r="BM2569">
        <v>0.11</v>
      </c>
      <c r="BN2569" s="3">
        <f t="shared" si="767"/>
        <v>5.8137744384787589E-2</v>
      </c>
      <c r="BO2569" s="3">
        <f t="shared" si="773"/>
        <v>9.7530683530203902E-2</v>
      </c>
      <c r="BP2569" s="3">
        <f t="shared" si="774"/>
        <v>8.6452310144213257E-2</v>
      </c>
      <c r="BQ2569" s="3">
        <f t="shared" si="775"/>
        <v>0.12384701077837</v>
      </c>
      <c r="BR2569">
        <f t="shared" si="776"/>
        <v>7.851043296358079E-2</v>
      </c>
      <c r="BS2569">
        <f t="shared" si="777"/>
        <v>0.10921595285804775</v>
      </c>
      <c r="BT2569" s="5">
        <f t="shared" si="778"/>
        <v>463.70775671991288</v>
      </c>
    </row>
    <row r="2570" spans="1:72" x14ac:dyDescent="0.2">
      <c r="A2570">
        <v>18</v>
      </c>
      <c r="B2570">
        <v>48159</v>
      </c>
      <c r="C2570" t="s">
        <v>1593</v>
      </c>
      <c r="D2570">
        <v>48</v>
      </c>
      <c r="E2570" t="s">
        <v>9</v>
      </c>
      <c r="F2570" t="s">
        <v>10</v>
      </c>
      <c r="G2570" t="s">
        <v>194</v>
      </c>
      <c r="H2570">
        <v>159</v>
      </c>
      <c r="I2570">
        <v>1326</v>
      </c>
      <c r="J2570">
        <v>436</v>
      </c>
      <c r="K2570">
        <v>511</v>
      </c>
      <c r="L2570">
        <v>201</v>
      </c>
      <c r="M2570" s="5">
        <v>19353</v>
      </c>
      <c r="N2570" s="5">
        <v>27020.790280000001</v>
      </c>
      <c r="O2570" s="5">
        <v>5708</v>
      </c>
      <c r="P2570" s="5">
        <v>7969.5484390000001</v>
      </c>
      <c r="Q2570" s="5">
        <v>11666</v>
      </c>
      <c r="R2570" s="5">
        <v>16288.148579999999</v>
      </c>
      <c r="S2570" s="5">
        <v>185</v>
      </c>
      <c r="T2570" s="5">
        <v>258.29825879999999</v>
      </c>
      <c r="U2570">
        <v>912</v>
      </c>
      <c r="V2570">
        <v>411</v>
      </c>
      <c r="W2570">
        <v>490</v>
      </c>
      <c r="X2570">
        <v>136</v>
      </c>
      <c r="Y2570">
        <v>62</v>
      </c>
      <c r="Z2570">
        <v>20</v>
      </c>
      <c r="AA2570">
        <v>88</v>
      </c>
      <c r="AB2570">
        <v>43</v>
      </c>
      <c r="AC2570">
        <v>14</v>
      </c>
      <c r="AD2570">
        <v>65</v>
      </c>
      <c r="AE2570">
        <v>81</v>
      </c>
      <c r="AF2570">
        <v>31</v>
      </c>
      <c r="AG2570">
        <v>111</v>
      </c>
      <c r="AH2570">
        <v>1033.9166666666665</v>
      </c>
      <c r="AI2570">
        <v>2014.3166666666664</v>
      </c>
      <c r="AJ2570">
        <v>2561.833333333333</v>
      </c>
      <c r="AK2570">
        <v>1021</v>
      </c>
      <c r="AL2570">
        <v>0.93801923394203202</v>
      </c>
      <c r="AM2570">
        <f t="shared" si="760"/>
        <v>1</v>
      </c>
      <c r="AN2570">
        <f t="shared" si="761"/>
        <v>957.71763785481471</v>
      </c>
      <c r="AO2570">
        <v>15.37</v>
      </c>
      <c r="AP2570">
        <f t="shared" si="762"/>
        <v>14.417355625689032</v>
      </c>
      <c r="AQ2570">
        <v>3.27</v>
      </c>
      <c r="AR2570">
        <v>6430</v>
      </c>
      <c r="AS2570">
        <v>5.0737861885996933</v>
      </c>
      <c r="AT2570">
        <v>0.84920596022970152</v>
      </c>
      <c r="AU2570">
        <f t="shared" si="763"/>
        <v>4.3086894722900002</v>
      </c>
      <c r="AV2570">
        <f t="shared" si="764"/>
        <v>2.5476178806891046</v>
      </c>
      <c r="AW2570">
        <f t="shared" si="765"/>
        <v>5.9444417216079106</v>
      </c>
      <c r="AX2570">
        <f t="shared" si="768"/>
        <v>8.4920596022970152</v>
      </c>
      <c r="AY2570" s="4">
        <v>0.1</v>
      </c>
      <c r="AZ2570">
        <v>35</v>
      </c>
      <c r="BA2570" s="1">
        <f t="shared" si="766"/>
        <v>0.10368970511989745</v>
      </c>
      <c r="BB2570">
        <v>0.3911</v>
      </c>
      <c r="BC2570">
        <v>4.8224999999999997E-2</v>
      </c>
      <c r="BD2570">
        <v>6.43E-3</v>
      </c>
      <c r="BE2570">
        <v>160000</v>
      </c>
      <c r="BF2570">
        <f t="shared" si="769"/>
        <v>74.400000000000006</v>
      </c>
      <c r="BG2570" s="7">
        <f t="shared" si="770"/>
        <v>0.78884137209302341</v>
      </c>
      <c r="BH2570" s="8">
        <f t="shared" si="771"/>
        <v>1.5776827441860468</v>
      </c>
      <c r="BI2570" s="7">
        <f t="shared" si="772"/>
        <v>2.36652411627907</v>
      </c>
      <c r="BJ2570">
        <v>340.8</v>
      </c>
      <c r="BK2570">
        <v>6390</v>
      </c>
      <c r="BL2570">
        <v>0.12</v>
      </c>
      <c r="BM2570">
        <v>0.11</v>
      </c>
      <c r="BN2570" s="3">
        <f t="shared" si="767"/>
        <v>6.4168574448020974E-2</v>
      </c>
      <c r="BO2570" s="3">
        <f t="shared" si="773"/>
        <v>9.4896792794414125E-2</v>
      </c>
      <c r="BP2570" s="3">
        <f t="shared" si="774"/>
        <v>8.3573102460420379E-2</v>
      </c>
      <c r="BQ2570" s="3">
        <f t="shared" si="775"/>
        <v>0.12179586273035922</v>
      </c>
      <c r="BR2570">
        <f t="shared" si="776"/>
        <v>7.5870272879810741E-2</v>
      </c>
      <c r="BS2570">
        <f t="shared" si="777"/>
        <v>0.10658675411518034</v>
      </c>
      <c r="BT2570" s="5">
        <f t="shared" si="778"/>
        <v>463.91809179611823</v>
      </c>
    </row>
    <row r="2571" spans="1:72" x14ac:dyDescent="0.2">
      <c r="A2571">
        <v>1</v>
      </c>
      <c r="B2571">
        <v>48161</v>
      </c>
      <c r="C2571" t="s">
        <v>8</v>
      </c>
      <c r="D2571">
        <v>48</v>
      </c>
      <c r="E2571" t="s">
        <v>9</v>
      </c>
      <c r="F2571" t="s">
        <v>10</v>
      </c>
      <c r="G2571" t="s">
        <v>93</v>
      </c>
      <c r="H2571">
        <v>161</v>
      </c>
      <c r="I2571">
        <v>1509</v>
      </c>
      <c r="J2571">
        <v>482</v>
      </c>
      <c r="K2571">
        <v>621</v>
      </c>
      <c r="L2571">
        <v>230</v>
      </c>
      <c r="M2571" s="5">
        <v>22132</v>
      </c>
      <c r="N2571" s="5">
        <v>30900.848989999999</v>
      </c>
      <c r="O2571" s="5">
        <v>5508</v>
      </c>
      <c r="P2571" s="5">
        <v>7690.3070779999998</v>
      </c>
      <c r="Q2571" s="5">
        <v>13204</v>
      </c>
      <c r="R2571" s="5">
        <v>18435.514640000001</v>
      </c>
      <c r="S2571" s="5">
        <v>206</v>
      </c>
      <c r="T2571" s="5">
        <v>287.6186017</v>
      </c>
      <c r="U2571">
        <v>1032</v>
      </c>
      <c r="V2571">
        <v>424</v>
      </c>
      <c r="W2571">
        <v>547</v>
      </c>
      <c r="X2571">
        <v>155</v>
      </c>
      <c r="Y2571">
        <v>62</v>
      </c>
      <c r="Z2571">
        <v>20</v>
      </c>
      <c r="AA2571">
        <v>88</v>
      </c>
      <c r="AB2571">
        <v>43</v>
      </c>
      <c r="AC2571">
        <v>14</v>
      </c>
      <c r="AD2571">
        <v>65</v>
      </c>
      <c r="AE2571">
        <v>81</v>
      </c>
      <c r="AF2571">
        <v>31</v>
      </c>
      <c r="AG2571">
        <v>111</v>
      </c>
      <c r="AH2571">
        <v>1033.9166666666665</v>
      </c>
      <c r="AI2571">
        <v>2014.3166666666664</v>
      </c>
      <c r="AJ2571">
        <v>2561.833333333333</v>
      </c>
      <c r="AK2571">
        <v>1021</v>
      </c>
      <c r="AL2571">
        <v>0.93533446572043699</v>
      </c>
      <c r="AM2571">
        <f t="shared" si="760"/>
        <v>1</v>
      </c>
      <c r="AN2571">
        <f t="shared" si="761"/>
        <v>954.97648950056612</v>
      </c>
      <c r="AO2571">
        <v>15.37</v>
      </c>
      <c r="AP2571">
        <f t="shared" si="762"/>
        <v>14.376090738123116</v>
      </c>
      <c r="AQ2571">
        <v>3.27</v>
      </c>
      <c r="AR2571">
        <v>6430</v>
      </c>
      <c r="AS2571">
        <v>5.0737861885996933</v>
      </c>
      <c r="AT2571">
        <v>0.81714594267013341</v>
      </c>
      <c r="AU2571">
        <f t="shared" si="763"/>
        <v>4.1460237979899999</v>
      </c>
      <c r="AV2571">
        <f t="shared" si="764"/>
        <v>2.4514378280104001</v>
      </c>
      <c r="AW2571">
        <f t="shared" si="765"/>
        <v>5.7200215986909342</v>
      </c>
      <c r="AX2571">
        <f t="shared" si="768"/>
        <v>8.1714594267013343</v>
      </c>
      <c r="AY2571" s="4">
        <v>0.1</v>
      </c>
      <c r="AZ2571">
        <v>35</v>
      </c>
      <c r="BA2571" s="1">
        <f t="shared" si="766"/>
        <v>0.10368970511989745</v>
      </c>
      <c r="BB2571">
        <v>0.46097500000000002</v>
      </c>
      <c r="BC2571">
        <v>4.8224999999999997E-2</v>
      </c>
      <c r="BD2571">
        <v>6.43E-3</v>
      </c>
      <c r="BE2571">
        <v>160000</v>
      </c>
      <c r="BF2571">
        <f t="shared" si="769"/>
        <v>74.400000000000006</v>
      </c>
      <c r="BG2571" s="7">
        <f t="shared" si="770"/>
        <v>0.78884137209302341</v>
      </c>
      <c r="BH2571" s="8">
        <f t="shared" si="771"/>
        <v>1.5776827441860468</v>
      </c>
      <c r="BI2571" s="7">
        <f t="shared" si="772"/>
        <v>2.36652411627907</v>
      </c>
      <c r="BJ2571">
        <v>340.8</v>
      </c>
      <c r="BK2571">
        <v>6390</v>
      </c>
      <c r="BL2571">
        <v>0.12</v>
      </c>
      <c r="BM2571">
        <v>0.11</v>
      </c>
      <c r="BN2571" s="3">
        <f t="shared" si="767"/>
        <v>5.8010498605554218E-2</v>
      </c>
      <c r="BO2571" s="3">
        <f t="shared" si="773"/>
        <v>8.8944698616942597E-2</v>
      </c>
      <c r="BP2571" s="3">
        <f t="shared" si="774"/>
        <v>7.8048510829973772E-2</v>
      </c>
      <c r="BQ2571" s="3">
        <f t="shared" si="775"/>
        <v>0.11482824970955646</v>
      </c>
      <c r="BR2571">
        <f t="shared" si="776"/>
        <v>6.9924448050319471E-2</v>
      </c>
      <c r="BS2571">
        <f t="shared" si="777"/>
        <v>0.10062996794478644</v>
      </c>
      <c r="BT2571" s="5">
        <f t="shared" si="778"/>
        <v>463.70775671991288</v>
      </c>
    </row>
    <row r="2572" spans="1:72" x14ac:dyDescent="0.2">
      <c r="A2572">
        <v>1</v>
      </c>
      <c r="B2572">
        <v>48163</v>
      </c>
      <c r="C2572" t="s">
        <v>8</v>
      </c>
      <c r="D2572">
        <v>48</v>
      </c>
      <c r="E2572" t="s">
        <v>9</v>
      </c>
      <c r="F2572" t="s">
        <v>10</v>
      </c>
      <c r="G2572" t="s">
        <v>31</v>
      </c>
      <c r="H2572">
        <v>163</v>
      </c>
      <c r="I2572">
        <v>486</v>
      </c>
      <c r="J2572">
        <v>171</v>
      </c>
      <c r="K2572">
        <v>673</v>
      </c>
      <c r="L2572">
        <v>90</v>
      </c>
      <c r="M2572" s="5">
        <v>7534.5</v>
      </c>
      <c r="N2572" s="5">
        <v>10519.720170000001</v>
      </c>
      <c r="O2572" s="5">
        <v>2569.4</v>
      </c>
      <c r="P2572" s="5">
        <v>3587.413763</v>
      </c>
      <c r="Q2572" s="5">
        <v>16150</v>
      </c>
      <c r="R2572" s="5">
        <v>22548.739890000001</v>
      </c>
      <c r="S2572" s="5">
        <v>88</v>
      </c>
      <c r="T2572" s="5">
        <v>122.86619880000001</v>
      </c>
      <c r="U2572">
        <v>394</v>
      </c>
      <c r="V2572">
        <v>192</v>
      </c>
      <c r="W2572">
        <v>657</v>
      </c>
      <c r="X2572">
        <v>78</v>
      </c>
      <c r="Y2572">
        <v>62</v>
      </c>
      <c r="Z2572">
        <v>20</v>
      </c>
      <c r="AA2572">
        <v>88</v>
      </c>
      <c r="AB2572">
        <v>43</v>
      </c>
      <c r="AC2572">
        <v>14</v>
      </c>
      <c r="AD2572">
        <v>65</v>
      </c>
      <c r="AE2572">
        <v>81</v>
      </c>
      <c r="AF2572">
        <v>31</v>
      </c>
      <c r="AG2572">
        <v>111</v>
      </c>
      <c r="AH2572">
        <v>1033.9166666666665</v>
      </c>
      <c r="AI2572">
        <v>2014.3166666666664</v>
      </c>
      <c r="AJ2572">
        <v>2561.833333333333</v>
      </c>
      <c r="AK2572">
        <v>1021</v>
      </c>
      <c r="AL2572">
        <v>0.94112925330797803</v>
      </c>
      <c r="AM2572">
        <f t="shared" si="760"/>
        <v>1</v>
      </c>
      <c r="AN2572">
        <f t="shared" si="761"/>
        <v>960.89296762744561</v>
      </c>
      <c r="AO2572">
        <v>15.37</v>
      </c>
      <c r="AP2572">
        <f t="shared" si="762"/>
        <v>14.465156623343622</v>
      </c>
      <c r="AQ2572">
        <v>3.27</v>
      </c>
      <c r="AR2572">
        <v>6430</v>
      </c>
      <c r="AS2572">
        <v>5.0737861885996933</v>
      </c>
      <c r="AT2572">
        <v>0.8647721116448831</v>
      </c>
      <c r="AU2572">
        <f t="shared" si="763"/>
        <v>4.3876687963499998</v>
      </c>
      <c r="AV2572">
        <f t="shared" si="764"/>
        <v>2.5943163349346494</v>
      </c>
      <c r="AW2572">
        <f t="shared" si="765"/>
        <v>6.0534047815141818</v>
      </c>
      <c r="AX2572">
        <f t="shared" si="768"/>
        <v>8.6477211164488317</v>
      </c>
      <c r="AY2572" s="4">
        <v>0.1</v>
      </c>
      <c r="AZ2572">
        <v>35</v>
      </c>
      <c r="BA2572" s="1">
        <f t="shared" si="766"/>
        <v>0.10368970511989745</v>
      </c>
      <c r="BB2572">
        <v>0.46097500000000002</v>
      </c>
      <c r="BC2572">
        <v>4.8224999999999997E-2</v>
      </c>
      <c r="BD2572">
        <v>6.43E-3</v>
      </c>
      <c r="BE2572">
        <v>160000</v>
      </c>
      <c r="BF2572">
        <f t="shared" si="769"/>
        <v>74.400000000000006</v>
      </c>
      <c r="BG2572" s="7">
        <f t="shared" si="770"/>
        <v>0.78884137209302341</v>
      </c>
      <c r="BH2572" s="8">
        <f t="shared" si="771"/>
        <v>1.5776827441860468</v>
      </c>
      <c r="BI2572" s="7">
        <f t="shared" si="772"/>
        <v>2.36652411627907</v>
      </c>
      <c r="BJ2572">
        <v>340.8</v>
      </c>
      <c r="BK2572">
        <v>6390</v>
      </c>
      <c r="BL2572">
        <v>0.12</v>
      </c>
      <c r="BM2572">
        <v>0.11</v>
      </c>
      <c r="BN2572" s="3">
        <f t="shared" si="767"/>
        <v>5.9738252969968021E-2</v>
      </c>
      <c r="BO2572" s="3">
        <f t="shared" si="773"/>
        <v>8.9455898756203217E-2</v>
      </c>
      <c r="BP2572" s="3">
        <f t="shared" si="774"/>
        <v>7.7924642429302513E-2</v>
      </c>
      <c r="BQ2572" s="3">
        <f t="shared" si="775"/>
        <v>0.11684803517443869</v>
      </c>
      <c r="BR2572">
        <f t="shared" si="776"/>
        <v>7.0435648189580091E-2</v>
      </c>
      <c r="BS2572">
        <f t="shared" si="777"/>
        <v>0.10114116808404706</v>
      </c>
      <c r="BT2572" s="5">
        <f t="shared" si="778"/>
        <v>463.70775671991288</v>
      </c>
    </row>
    <row r="2573" spans="1:72" x14ac:dyDescent="0.2">
      <c r="A2573">
        <v>18</v>
      </c>
      <c r="B2573">
        <v>48165</v>
      </c>
      <c r="C2573" t="s">
        <v>1593</v>
      </c>
      <c r="D2573">
        <v>48</v>
      </c>
      <c r="E2573" t="s">
        <v>9</v>
      </c>
      <c r="F2573" t="s">
        <v>10</v>
      </c>
      <c r="G2573" t="s">
        <v>1643</v>
      </c>
      <c r="H2573">
        <v>165</v>
      </c>
      <c r="I2573">
        <v>574</v>
      </c>
      <c r="J2573">
        <v>207</v>
      </c>
      <c r="K2573">
        <v>363</v>
      </c>
      <c r="L2573">
        <v>134</v>
      </c>
      <c r="M2573" s="5">
        <v>8561.1</v>
      </c>
      <c r="N2573" s="5">
        <v>11953.066070000001</v>
      </c>
      <c r="O2573" s="5">
        <v>2949.4</v>
      </c>
      <c r="P2573" s="5">
        <v>4117.9723489999997</v>
      </c>
      <c r="Q2573" s="5">
        <v>8366</v>
      </c>
      <c r="R2573" s="5">
        <v>11680.66613</v>
      </c>
      <c r="S2573" s="5">
        <v>121</v>
      </c>
      <c r="T2573" s="5">
        <v>168.94102330000001</v>
      </c>
      <c r="U2573">
        <v>466</v>
      </c>
      <c r="V2573">
        <v>234</v>
      </c>
      <c r="W2573">
        <v>376</v>
      </c>
      <c r="X2573">
        <v>91</v>
      </c>
      <c r="Y2573">
        <v>62</v>
      </c>
      <c r="Z2573">
        <v>20</v>
      </c>
      <c r="AA2573">
        <v>88</v>
      </c>
      <c r="AB2573">
        <v>43</v>
      </c>
      <c r="AC2573">
        <v>14</v>
      </c>
      <c r="AD2573">
        <v>65</v>
      </c>
      <c r="AE2573">
        <v>81</v>
      </c>
      <c r="AF2573">
        <v>31</v>
      </c>
      <c r="AG2573">
        <v>111</v>
      </c>
      <c r="AH2573">
        <v>1033.9166666666665</v>
      </c>
      <c r="AI2573">
        <v>2014.3166666666664</v>
      </c>
      <c r="AJ2573">
        <v>2561.833333333333</v>
      </c>
      <c r="AK2573">
        <v>1021</v>
      </c>
      <c r="AL2573">
        <v>0.96503072977065996</v>
      </c>
      <c r="AM2573">
        <f t="shared" si="760"/>
        <v>1</v>
      </c>
      <c r="AN2573">
        <f t="shared" si="761"/>
        <v>985.29637509584381</v>
      </c>
      <c r="AO2573">
        <v>15.37</v>
      </c>
      <c r="AP2573">
        <f t="shared" si="762"/>
        <v>14.832522316575043</v>
      </c>
      <c r="AQ2573">
        <v>3.27</v>
      </c>
      <c r="AR2573">
        <v>6430</v>
      </c>
      <c r="AS2573">
        <v>5.0737861885996933</v>
      </c>
      <c r="AT2573">
        <v>0.82724409514355102</v>
      </c>
      <c r="AU2573">
        <f t="shared" si="763"/>
        <v>4.1972596645399998</v>
      </c>
      <c r="AV2573">
        <f t="shared" si="764"/>
        <v>2.4817322854306529</v>
      </c>
      <c r="AW2573">
        <f t="shared" si="765"/>
        <v>5.790708666004857</v>
      </c>
      <c r="AX2573">
        <f t="shared" si="768"/>
        <v>8.2724409514355095</v>
      </c>
      <c r="AY2573" s="4">
        <v>0.1</v>
      </c>
      <c r="AZ2573">
        <v>35</v>
      </c>
      <c r="BA2573" s="1">
        <f t="shared" si="766"/>
        <v>0.10368970511989745</v>
      </c>
      <c r="BB2573">
        <v>0.3911</v>
      </c>
      <c r="BC2573">
        <v>4.8224999999999997E-2</v>
      </c>
      <c r="BD2573">
        <v>6.43E-3</v>
      </c>
      <c r="BE2573">
        <v>160000</v>
      </c>
      <c r="BF2573">
        <f t="shared" si="769"/>
        <v>74.400000000000006</v>
      </c>
      <c r="BG2573" s="7">
        <f t="shared" si="770"/>
        <v>0.78884137209302341</v>
      </c>
      <c r="BH2573" s="8">
        <f t="shared" si="771"/>
        <v>1.5776827441860468</v>
      </c>
      <c r="BI2573" s="7">
        <f t="shared" si="772"/>
        <v>2.36652411627907</v>
      </c>
      <c r="BJ2573">
        <v>340.8</v>
      </c>
      <c r="BK2573">
        <v>6390</v>
      </c>
      <c r="BL2573">
        <v>0.12</v>
      </c>
      <c r="BM2573">
        <v>0.11</v>
      </c>
      <c r="BN2573" s="3">
        <f t="shared" si="767"/>
        <v>6.4407937004901689E-2</v>
      </c>
      <c r="BO2573" s="3">
        <f t="shared" si="773"/>
        <v>9.4194384901067962E-2</v>
      </c>
      <c r="BP2573" s="3">
        <f t="shared" si="774"/>
        <v>8.3163543853394889E-2</v>
      </c>
      <c r="BQ2573" s="3">
        <f t="shared" si="775"/>
        <v>0.1203978005758061</v>
      </c>
      <c r="BR2573">
        <f t="shared" si="776"/>
        <v>7.5167864986464578E-2</v>
      </c>
      <c r="BS2573">
        <f t="shared" si="777"/>
        <v>0.10588434622183418</v>
      </c>
      <c r="BT2573" s="5">
        <f t="shared" si="778"/>
        <v>463.91809179611823</v>
      </c>
    </row>
    <row r="2574" spans="1:72" x14ac:dyDescent="0.2">
      <c r="A2574">
        <v>1</v>
      </c>
      <c r="B2574">
        <v>48167</v>
      </c>
      <c r="C2574" t="s">
        <v>8</v>
      </c>
      <c r="D2574">
        <v>48</v>
      </c>
      <c r="E2574" t="s">
        <v>9</v>
      </c>
      <c r="F2574" t="s">
        <v>10</v>
      </c>
      <c r="G2574" t="s">
        <v>56</v>
      </c>
      <c r="H2574">
        <v>167</v>
      </c>
      <c r="I2574">
        <v>5201</v>
      </c>
      <c r="J2574">
        <v>71</v>
      </c>
      <c r="K2574">
        <v>1714</v>
      </c>
      <c r="L2574">
        <v>511</v>
      </c>
      <c r="M2574" s="5">
        <v>39342</v>
      </c>
      <c r="N2574" s="5">
        <v>54929.568099999997</v>
      </c>
      <c r="O2574" s="5">
        <v>2704.9</v>
      </c>
      <c r="P2574" s="5">
        <v>3776.5997849999999</v>
      </c>
      <c r="Q2574" s="5">
        <v>25297</v>
      </c>
      <c r="R2574" s="5">
        <v>35319.843529999998</v>
      </c>
      <c r="S2574" s="5">
        <v>399</v>
      </c>
      <c r="T2574" s="5">
        <v>557.0865149</v>
      </c>
      <c r="U2574">
        <v>1605</v>
      </c>
      <c r="V2574">
        <v>-184</v>
      </c>
      <c r="W2574">
        <v>785</v>
      </c>
      <c r="X2574">
        <v>177</v>
      </c>
      <c r="Y2574">
        <v>62</v>
      </c>
      <c r="Z2574">
        <v>20</v>
      </c>
      <c r="AA2574">
        <v>88</v>
      </c>
      <c r="AB2574">
        <v>43</v>
      </c>
      <c r="AC2574">
        <v>14</v>
      </c>
      <c r="AD2574">
        <v>65</v>
      </c>
      <c r="AE2574">
        <v>81</v>
      </c>
      <c r="AF2574">
        <v>31</v>
      </c>
      <c r="AG2574">
        <v>111</v>
      </c>
      <c r="AH2574">
        <v>1033.9166666666665</v>
      </c>
      <c r="AI2574">
        <v>2014.3166666666664</v>
      </c>
      <c r="AJ2574">
        <v>2561.833333333333</v>
      </c>
      <c r="AK2574">
        <v>1021</v>
      </c>
      <c r="AL2574">
        <v>0.92349311113357502</v>
      </c>
      <c r="AM2574">
        <f t="shared" si="760"/>
        <v>1</v>
      </c>
      <c r="AN2574">
        <f t="shared" si="761"/>
        <v>942.88646646738005</v>
      </c>
      <c r="AO2574">
        <v>15.37</v>
      </c>
      <c r="AP2574">
        <f t="shared" si="762"/>
        <v>14.194089118123047</v>
      </c>
      <c r="AQ2574">
        <v>3.27</v>
      </c>
      <c r="AR2574">
        <v>6430</v>
      </c>
      <c r="AS2574">
        <v>5.0737861885996933</v>
      </c>
      <c r="AT2574">
        <v>0.82869228647776805</v>
      </c>
      <c r="AU2574">
        <f t="shared" si="763"/>
        <v>4.2046074777299998</v>
      </c>
      <c r="AV2574">
        <f t="shared" si="764"/>
        <v>2.4860768594333043</v>
      </c>
      <c r="AW2574">
        <f t="shared" si="765"/>
        <v>5.8008460053443764</v>
      </c>
      <c r="AX2574">
        <f t="shared" si="768"/>
        <v>8.2869228647776811</v>
      </c>
      <c r="AY2574" s="4">
        <v>0.1</v>
      </c>
      <c r="AZ2574">
        <v>35</v>
      </c>
      <c r="BA2574" s="1">
        <f t="shared" si="766"/>
        <v>0.10368970511989745</v>
      </c>
      <c r="BB2574">
        <v>0.46097500000000002</v>
      </c>
      <c r="BC2574">
        <v>4.8224999999999997E-2</v>
      </c>
      <c r="BD2574">
        <v>6.43E-3</v>
      </c>
      <c r="BE2574">
        <v>160000</v>
      </c>
      <c r="BF2574">
        <f t="shared" si="769"/>
        <v>74.400000000000006</v>
      </c>
      <c r="BG2574" s="7">
        <f t="shared" si="770"/>
        <v>0.78884137209302341</v>
      </c>
      <c r="BH2574" s="8">
        <f t="shared" si="771"/>
        <v>1.5776827441860468</v>
      </c>
      <c r="BI2574" s="7">
        <f t="shared" si="772"/>
        <v>2.36652411627907</v>
      </c>
      <c r="BJ2574">
        <v>340.8</v>
      </c>
      <c r="BK2574">
        <v>6390</v>
      </c>
      <c r="BL2574">
        <v>0.12</v>
      </c>
      <c r="BM2574">
        <v>0.11</v>
      </c>
      <c r="BN2574" s="3">
        <f t="shared" si="767"/>
        <v>5.80316784379915E-2</v>
      </c>
      <c r="BO2574" s="3">
        <f t="shared" si="773"/>
        <v>9.0263539925500763E-2</v>
      </c>
      <c r="BP2574" s="3">
        <f t="shared" si="774"/>
        <v>7.921338804985302E-2</v>
      </c>
      <c r="BQ2574" s="3">
        <f t="shared" si="775"/>
        <v>0.11651282786421735</v>
      </c>
      <c r="BR2574">
        <f t="shared" si="776"/>
        <v>7.1243289358877651E-2</v>
      </c>
      <c r="BS2574">
        <f t="shared" si="777"/>
        <v>0.10194880925334461</v>
      </c>
      <c r="BT2574" s="5">
        <f t="shared" si="778"/>
        <v>463.70775671991288</v>
      </c>
    </row>
    <row r="2575" spans="1:72" x14ac:dyDescent="0.2">
      <c r="A2575">
        <v>18</v>
      </c>
      <c r="B2575">
        <v>48169</v>
      </c>
      <c r="C2575" t="s">
        <v>1593</v>
      </c>
      <c r="D2575">
        <v>48</v>
      </c>
      <c r="E2575" t="s">
        <v>9</v>
      </c>
      <c r="F2575" t="s">
        <v>10</v>
      </c>
      <c r="G2575" t="s">
        <v>1667</v>
      </c>
      <c r="H2575">
        <v>169</v>
      </c>
      <c r="I2575">
        <v>594</v>
      </c>
      <c r="J2575">
        <v>224</v>
      </c>
      <c r="K2575">
        <v>365</v>
      </c>
      <c r="L2575">
        <v>126</v>
      </c>
      <c r="M2575" s="5">
        <v>8688</v>
      </c>
      <c r="N2575" s="5">
        <v>12130.244720000001</v>
      </c>
      <c r="O2575" s="5">
        <v>3142.1</v>
      </c>
      <c r="P2575" s="5">
        <v>4387.0213999999996</v>
      </c>
      <c r="Q2575" s="5">
        <v>8458.1</v>
      </c>
      <c r="R2575" s="5">
        <v>11809.25677</v>
      </c>
      <c r="S2575" s="5">
        <v>118</v>
      </c>
      <c r="T2575" s="5">
        <v>164.75240289999999</v>
      </c>
      <c r="U2575">
        <v>498</v>
      </c>
      <c r="V2575">
        <v>246</v>
      </c>
      <c r="W2575">
        <v>383</v>
      </c>
      <c r="X2575">
        <v>93</v>
      </c>
      <c r="Y2575">
        <v>62</v>
      </c>
      <c r="Z2575">
        <v>20</v>
      </c>
      <c r="AA2575">
        <v>88</v>
      </c>
      <c r="AB2575">
        <v>43</v>
      </c>
      <c r="AC2575">
        <v>14</v>
      </c>
      <c r="AD2575">
        <v>65</v>
      </c>
      <c r="AE2575">
        <v>81</v>
      </c>
      <c r="AF2575">
        <v>31</v>
      </c>
      <c r="AG2575">
        <v>111</v>
      </c>
      <c r="AH2575">
        <v>1033.9166666666665</v>
      </c>
      <c r="AI2575">
        <v>2014.3166666666664</v>
      </c>
      <c r="AJ2575">
        <v>2561.833333333333</v>
      </c>
      <c r="AK2575">
        <v>1021</v>
      </c>
      <c r="AL2575">
        <v>0.96021178722381595</v>
      </c>
      <c r="AM2575">
        <f t="shared" si="760"/>
        <v>1</v>
      </c>
      <c r="AN2575">
        <f t="shared" si="761"/>
        <v>980.37623475551607</v>
      </c>
      <c r="AO2575">
        <v>15.37</v>
      </c>
      <c r="AP2575">
        <f t="shared" si="762"/>
        <v>14.75845516963005</v>
      </c>
      <c r="AQ2575">
        <v>3.27</v>
      </c>
      <c r="AR2575">
        <v>6430</v>
      </c>
      <c r="AS2575">
        <v>5.0737861885996933</v>
      </c>
      <c r="AT2575">
        <v>0.81912182283089496</v>
      </c>
      <c r="AU2575">
        <f t="shared" si="763"/>
        <v>4.1560489914599996</v>
      </c>
      <c r="AV2575">
        <f t="shared" si="764"/>
        <v>2.4573654684926849</v>
      </c>
      <c r="AW2575">
        <f t="shared" si="765"/>
        <v>5.7338527598162647</v>
      </c>
      <c r="AX2575">
        <f t="shared" si="768"/>
        <v>8.1912182283089496</v>
      </c>
      <c r="AY2575" s="4">
        <v>0.1</v>
      </c>
      <c r="AZ2575">
        <v>35</v>
      </c>
      <c r="BA2575" s="1">
        <f t="shared" si="766"/>
        <v>0.10368970511989745</v>
      </c>
      <c r="BB2575">
        <v>0.3911</v>
      </c>
      <c r="BC2575">
        <v>4.8224999999999997E-2</v>
      </c>
      <c r="BD2575">
        <v>6.43E-3</v>
      </c>
      <c r="BE2575">
        <v>160000</v>
      </c>
      <c r="BF2575">
        <f t="shared" si="769"/>
        <v>74.400000000000006</v>
      </c>
      <c r="BG2575" s="7">
        <f t="shared" si="770"/>
        <v>0.78884137209302341</v>
      </c>
      <c r="BH2575" s="8">
        <f t="shared" si="771"/>
        <v>1.5776827441860468</v>
      </c>
      <c r="BI2575" s="7">
        <f t="shared" si="772"/>
        <v>2.36652411627907</v>
      </c>
      <c r="BJ2575">
        <v>340.8</v>
      </c>
      <c r="BK2575">
        <v>6390</v>
      </c>
      <c r="BL2575">
        <v>0.12</v>
      </c>
      <c r="BM2575">
        <v>0.11</v>
      </c>
      <c r="BN2575" s="3">
        <f t="shared" si="767"/>
        <v>6.3972424382550616E-2</v>
      </c>
      <c r="BO2575" s="3">
        <f t="shared" si="773"/>
        <v>9.3775266651392727E-2</v>
      </c>
      <c r="BP2575" s="3">
        <f t="shared" si="774"/>
        <v>8.2852731598712925E-2</v>
      </c>
      <c r="BQ2575" s="3">
        <f t="shared" si="775"/>
        <v>0.11972140484433147</v>
      </c>
      <c r="BR2575">
        <f t="shared" si="776"/>
        <v>7.4748746736789343E-2</v>
      </c>
      <c r="BS2575">
        <f t="shared" si="777"/>
        <v>0.10546522797215895</v>
      </c>
      <c r="BT2575" s="5">
        <f t="shared" si="778"/>
        <v>463.91809179611823</v>
      </c>
    </row>
    <row r="2576" spans="1:72" x14ac:dyDescent="0.2">
      <c r="A2576">
        <v>1</v>
      </c>
      <c r="B2576">
        <v>48171</v>
      </c>
      <c r="C2576" t="s">
        <v>8</v>
      </c>
      <c r="D2576">
        <v>48</v>
      </c>
      <c r="E2576" t="s">
        <v>9</v>
      </c>
      <c r="F2576" t="s">
        <v>10</v>
      </c>
      <c r="G2576" t="s">
        <v>35</v>
      </c>
      <c r="H2576">
        <v>171</v>
      </c>
      <c r="I2576">
        <v>1135</v>
      </c>
      <c r="J2576">
        <v>271</v>
      </c>
      <c r="K2576">
        <v>942</v>
      </c>
      <c r="L2576">
        <v>155</v>
      </c>
      <c r="M2576" s="5">
        <v>16444</v>
      </c>
      <c r="N2576" s="5">
        <v>22959.224689999999</v>
      </c>
      <c r="O2576" s="5">
        <v>3640.5</v>
      </c>
      <c r="P2576" s="5">
        <v>5082.8908709999996</v>
      </c>
      <c r="Q2576" s="5">
        <v>21392</v>
      </c>
      <c r="R2576" s="5">
        <v>29867.65596</v>
      </c>
      <c r="S2576" s="5">
        <v>138</v>
      </c>
      <c r="T2576" s="5">
        <v>192.67653899999999</v>
      </c>
      <c r="U2576">
        <v>603</v>
      </c>
      <c r="V2576">
        <v>230</v>
      </c>
      <c r="W2576">
        <v>740</v>
      </c>
      <c r="X2576">
        <v>100</v>
      </c>
      <c r="Y2576">
        <v>62</v>
      </c>
      <c r="Z2576">
        <v>20</v>
      </c>
      <c r="AA2576">
        <v>88</v>
      </c>
      <c r="AB2576">
        <v>43</v>
      </c>
      <c r="AC2576">
        <v>14</v>
      </c>
      <c r="AD2576">
        <v>65</v>
      </c>
      <c r="AE2576">
        <v>81</v>
      </c>
      <c r="AF2576">
        <v>31</v>
      </c>
      <c r="AG2576">
        <v>111</v>
      </c>
      <c r="AH2576">
        <v>1033.9166666666665</v>
      </c>
      <c r="AI2576">
        <v>2014.3166666666664</v>
      </c>
      <c r="AJ2576">
        <v>2561.833333333333</v>
      </c>
      <c r="AK2576">
        <v>1021</v>
      </c>
      <c r="AL2576">
        <v>0.94412087755543905</v>
      </c>
      <c r="AM2576">
        <f t="shared" si="760"/>
        <v>1</v>
      </c>
      <c r="AN2576">
        <f t="shared" si="761"/>
        <v>963.94741598410326</v>
      </c>
      <c r="AO2576">
        <v>15.37</v>
      </c>
      <c r="AP2576">
        <f t="shared" si="762"/>
        <v>14.511137888027097</v>
      </c>
      <c r="AQ2576">
        <v>3.27</v>
      </c>
      <c r="AR2576">
        <v>6430</v>
      </c>
      <c r="AS2576">
        <v>5.0737861885996933</v>
      </c>
      <c r="AT2576">
        <v>0.83638773486456264</v>
      </c>
      <c r="AU2576">
        <f t="shared" si="763"/>
        <v>4.24365253747</v>
      </c>
      <c r="AV2576">
        <f t="shared" si="764"/>
        <v>2.5091632045936878</v>
      </c>
      <c r="AW2576">
        <f t="shared" si="765"/>
        <v>5.8547141440519388</v>
      </c>
      <c r="AX2576">
        <f t="shared" si="768"/>
        <v>8.3638773486456266</v>
      </c>
      <c r="AY2576" s="4">
        <v>0.1</v>
      </c>
      <c r="AZ2576">
        <v>35</v>
      </c>
      <c r="BA2576" s="1">
        <f t="shared" si="766"/>
        <v>0.10368970511989745</v>
      </c>
      <c r="BB2576">
        <v>0.46097500000000002</v>
      </c>
      <c r="BC2576">
        <v>4.8224999999999997E-2</v>
      </c>
      <c r="BD2576">
        <v>6.43E-3</v>
      </c>
      <c r="BE2576">
        <v>160000</v>
      </c>
      <c r="BF2576">
        <f t="shared" si="769"/>
        <v>74.400000000000006</v>
      </c>
      <c r="BG2576" s="7">
        <f t="shared" si="770"/>
        <v>0.78884137209302341</v>
      </c>
      <c r="BH2576" s="8">
        <f t="shared" si="771"/>
        <v>1.5776827441860468</v>
      </c>
      <c r="BI2576" s="7">
        <f t="shared" si="772"/>
        <v>2.36652411627907</v>
      </c>
      <c r="BJ2576">
        <v>340.8</v>
      </c>
      <c r="BK2576">
        <v>6390</v>
      </c>
      <c r="BL2576">
        <v>0.12</v>
      </c>
      <c r="BM2576">
        <v>0.11</v>
      </c>
      <c r="BN2576" s="3">
        <f t="shared" si="767"/>
        <v>5.8902046020666378E-2</v>
      </c>
      <c r="BO2576" s="3">
        <f t="shared" si="773"/>
        <v>8.9367643182845263E-2</v>
      </c>
      <c r="BP2576" s="3">
        <f t="shared" si="774"/>
        <v>7.8214876772450578E-2</v>
      </c>
      <c r="BQ2576" s="3">
        <f t="shared" si="775"/>
        <v>0.11586068871870454</v>
      </c>
      <c r="BR2576">
        <f t="shared" si="776"/>
        <v>7.0347392616222151E-2</v>
      </c>
      <c r="BS2576">
        <f t="shared" si="777"/>
        <v>0.10105291251068911</v>
      </c>
      <c r="BT2576" s="5">
        <f t="shared" si="778"/>
        <v>463.70775671991288</v>
      </c>
    </row>
    <row r="2577" spans="1:72" x14ac:dyDescent="0.2">
      <c r="A2577">
        <v>1</v>
      </c>
      <c r="B2577">
        <v>48173</v>
      </c>
      <c r="C2577" t="s">
        <v>8</v>
      </c>
      <c r="D2577">
        <v>48</v>
      </c>
      <c r="E2577" t="s">
        <v>9</v>
      </c>
      <c r="F2577" t="s">
        <v>10</v>
      </c>
      <c r="G2577" t="s">
        <v>36</v>
      </c>
      <c r="H2577">
        <v>173</v>
      </c>
      <c r="I2577">
        <v>821</v>
      </c>
      <c r="J2577">
        <v>197</v>
      </c>
      <c r="K2577">
        <v>379</v>
      </c>
      <c r="L2577">
        <v>179</v>
      </c>
      <c r="M2577" s="5">
        <v>12175</v>
      </c>
      <c r="N2577" s="5">
        <v>16998.81784</v>
      </c>
      <c r="O2577" s="5">
        <v>2943.6</v>
      </c>
      <c r="P2577" s="5">
        <v>4109.8743489999997</v>
      </c>
      <c r="Q2577" s="5">
        <v>8799.2999999999993</v>
      </c>
      <c r="R2577" s="5">
        <v>12285.642529999999</v>
      </c>
      <c r="S2577" s="5">
        <v>154</v>
      </c>
      <c r="T2577" s="5">
        <v>215.01584790000001</v>
      </c>
      <c r="U2577">
        <v>560</v>
      </c>
      <c r="V2577">
        <v>230</v>
      </c>
      <c r="W2577">
        <v>388</v>
      </c>
      <c r="X2577">
        <v>107</v>
      </c>
      <c r="Y2577">
        <v>62</v>
      </c>
      <c r="Z2577">
        <v>20</v>
      </c>
      <c r="AA2577">
        <v>88</v>
      </c>
      <c r="AB2577">
        <v>43</v>
      </c>
      <c r="AC2577">
        <v>14</v>
      </c>
      <c r="AD2577">
        <v>65</v>
      </c>
      <c r="AE2577">
        <v>81</v>
      </c>
      <c r="AF2577">
        <v>31</v>
      </c>
      <c r="AG2577">
        <v>111</v>
      </c>
      <c r="AH2577">
        <v>1033.9166666666665</v>
      </c>
      <c r="AI2577">
        <v>2014.3166666666664</v>
      </c>
      <c r="AJ2577">
        <v>2561.833333333333</v>
      </c>
      <c r="AK2577">
        <v>1021</v>
      </c>
      <c r="AL2577">
        <v>0.95824663226421103</v>
      </c>
      <c r="AM2577">
        <f t="shared" si="760"/>
        <v>1</v>
      </c>
      <c r="AN2577">
        <f t="shared" si="761"/>
        <v>978.36981154175942</v>
      </c>
      <c r="AO2577">
        <v>15.37</v>
      </c>
      <c r="AP2577">
        <f t="shared" si="762"/>
        <v>14.728250737900924</v>
      </c>
      <c r="AQ2577">
        <v>3.27</v>
      </c>
      <c r="AR2577">
        <v>6430</v>
      </c>
      <c r="AS2577">
        <v>5.0737861885996933</v>
      </c>
      <c r="AT2577">
        <v>0.83932101725108499</v>
      </c>
      <c r="AU2577">
        <f t="shared" si="763"/>
        <v>4.2585353851300001</v>
      </c>
      <c r="AV2577">
        <f t="shared" si="764"/>
        <v>2.517963051753255</v>
      </c>
      <c r="AW2577">
        <f t="shared" si="765"/>
        <v>5.8752471207575949</v>
      </c>
      <c r="AX2577">
        <f t="shared" si="768"/>
        <v>8.3932101725108499</v>
      </c>
      <c r="AY2577" s="4">
        <v>0.1</v>
      </c>
      <c r="AZ2577">
        <v>35</v>
      </c>
      <c r="BA2577" s="1">
        <f t="shared" si="766"/>
        <v>0.10368970511989745</v>
      </c>
      <c r="BB2577">
        <v>0.46097500000000002</v>
      </c>
      <c r="BC2577">
        <v>4.8224999999999997E-2</v>
      </c>
      <c r="BD2577">
        <v>6.43E-3</v>
      </c>
      <c r="BE2577">
        <v>160000</v>
      </c>
      <c r="BF2577">
        <f t="shared" si="769"/>
        <v>74.400000000000006</v>
      </c>
      <c r="BG2577" s="7">
        <f t="shared" si="770"/>
        <v>0.78884137209302341</v>
      </c>
      <c r="BH2577" s="8">
        <f t="shared" si="771"/>
        <v>1.5776827441860468</v>
      </c>
      <c r="BI2577" s="7">
        <f t="shared" si="772"/>
        <v>2.36652411627907</v>
      </c>
      <c r="BJ2577">
        <v>340.8</v>
      </c>
      <c r="BK2577">
        <v>6390</v>
      </c>
      <c r="BL2577">
        <v>0.12</v>
      </c>
      <c r="BM2577">
        <v>0.11</v>
      </c>
      <c r="BN2577" s="3">
        <f t="shared" si="767"/>
        <v>5.9421840550480554E-2</v>
      </c>
      <c r="BO2577" s="3">
        <f t="shared" si="773"/>
        <v>8.9480967660379274E-2</v>
      </c>
      <c r="BP2577" s="3">
        <f t="shared" si="774"/>
        <v>7.8289087556766793E-2</v>
      </c>
      <c r="BQ2577" s="3">
        <f t="shared" si="775"/>
        <v>0.11606692654323812</v>
      </c>
      <c r="BR2577">
        <f t="shared" si="776"/>
        <v>7.0460717093756148E-2</v>
      </c>
      <c r="BS2577">
        <f t="shared" si="777"/>
        <v>0.10116623698822312</v>
      </c>
      <c r="BT2577" s="5">
        <f t="shared" si="778"/>
        <v>463.70775671991288</v>
      </c>
    </row>
    <row r="2578" spans="1:72" x14ac:dyDescent="0.2">
      <c r="A2578">
        <v>1</v>
      </c>
      <c r="B2578">
        <v>48175</v>
      </c>
      <c r="C2578" t="s">
        <v>8</v>
      </c>
      <c r="D2578">
        <v>48</v>
      </c>
      <c r="E2578" t="s">
        <v>9</v>
      </c>
      <c r="F2578" t="s">
        <v>10</v>
      </c>
      <c r="G2578" t="s">
        <v>33</v>
      </c>
      <c r="H2578">
        <v>175</v>
      </c>
      <c r="I2578">
        <v>888</v>
      </c>
      <c r="J2578">
        <v>235</v>
      </c>
      <c r="K2578">
        <v>728</v>
      </c>
      <c r="L2578">
        <v>152</v>
      </c>
      <c r="M2578" s="5">
        <v>13815</v>
      </c>
      <c r="N2578" s="5">
        <v>19288.597000000002</v>
      </c>
      <c r="O2578" s="5">
        <v>2420.1999999999998</v>
      </c>
      <c r="P2578" s="5">
        <v>3379.0997080000002</v>
      </c>
      <c r="Q2578" s="5">
        <v>15206</v>
      </c>
      <c r="R2578" s="5">
        <v>21230.720669999999</v>
      </c>
      <c r="S2578" s="5">
        <v>139</v>
      </c>
      <c r="T2578" s="5">
        <v>194.07274580000001</v>
      </c>
      <c r="U2578">
        <v>635</v>
      </c>
      <c r="V2578">
        <v>230</v>
      </c>
      <c r="W2578">
        <v>633</v>
      </c>
      <c r="X2578">
        <v>110</v>
      </c>
      <c r="Y2578">
        <v>62</v>
      </c>
      <c r="Z2578">
        <v>20</v>
      </c>
      <c r="AA2578">
        <v>88</v>
      </c>
      <c r="AB2578">
        <v>43</v>
      </c>
      <c r="AC2578">
        <v>14</v>
      </c>
      <c r="AD2578">
        <v>65</v>
      </c>
      <c r="AE2578">
        <v>81</v>
      </c>
      <c r="AF2578">
        <v>31</v>
      </c>
      <c r="AG2578">
        <v>111</v>
      </c>
      <c r="AH2578">
        <v>1033.9166666666665</v>
      </c>
      <c r="AI2578">
        <v>2014.3166666666664</v>
      </c>
      <c r="AJ2578">
        <v>2561.833333333333</v>
      </c>
      <c r="AK2578">
        <v>1021</v>
      </c>
      <c r="AL2578">
        <v>0.92869279601357202</v>
      </c>
      <c r="AM2578">
        <f t="shared" si="760"/>
        <v>1</v>
      </c>
      <c r="AN2578">
        <f t="shared" si="761"/>
        <v>948.19534472985708</v>
      </c>
      <c r="AO2578">
        <v>15.37</v>
      </c>
      <c r="AP2578">
        <f t="shared" si="762"/>
        <v>14.274008274728601</v>
      </c>
      <c r="AQ2578">
        <v>3.27</v>
      </c>
      <c r="AR2578">
        <v>6430</v>
      </c>
      <c r="AS2578">
        <v>5.0737861885996933</v>
      </c>
      <c r="AT2578">
        <v>0.84848209369030092</v>
      </c>
      <c r="AU2578">
        <f t="shared" si="763"/>
        <v>4.30501672824</v>
      </c>
      <c r="AV2578">
        <f t="shared" si="764"/>
        <v>2.5454462810709026</v>
      </c>
      <c r="AW2578">
        <f t="shared" si="765"/>
        <v>5.9393746558321068</v>
      </c>
      <c r="AX2578">
        <f t="shared" si="768"/>
        <v>8.4848209369030094</v>
      </c>
      <c r="AY2578" s="4">
        <v>0.1</v>
      </c>
      <c r="AZ2578">
        <v>35</v>
      </c>
      <c r="BA2578" s="1">
        <f t="shared" si="766"/>
        <v>0.10368970511989745</v>
      </c>
      <c r="BB2578">
        <v>0.46097500000000002</v>
      </c>
      <c r="BC2578">
        <v>4.8224999999999997E-2</v>
      </c>
      <c r="BD2578">
        <v>6.43E-3</v>
      </c>
      <c r="BE2578">
        <v>160000</v>
      </c>
      <c r="BF2578">
        <f t="shared" si="769"/>
        <v>74.400000000000006</v>
      </c>
      <c r="BG2578" s="7">
        <f t="shared" si="770"/>
        <v>0.78884137209302341</v>
      </c>
      <c r="BH2578" s="8">
        <f t="shared" si="771"/>
        <v>1.5776827441860468</v>
      </c>
      <c r="BI2578" s="7">
        <f t="shared" si="772"/>
        <v>2.36652411627907</v>
      </c>
      <c r="BJ2578">
        <v>340.8</v>
      </c>
      <c r="BK2578">
        <v>6390</v>
      </c>
      <c r="BL2578">
        <v>0.12</v>
      </c>
      <c r="BM2578">
        <v>0.11</v>
      </c>
      <c r="BN2578" s="3">
        <f t="shared" si="767"/>
        <v>5.8833420163103341E-2</v>
      </c>
      <c r="BO2578" s="3">
        <f t="shared" si="773"/>
        <v>8.9028366163365041E-2</v>
      </c>
      <c r="BP2578" s="3">
        <f t="shared" si="774"/>
        <v>7.7714328188067755E-2</v>
      </c>
      <c r="BQ2578" s="3">
        <f t="shared" si="775"/>
        <v>0.11590450722506818</v>
      </c>
      <c r="BR2578">
        <f t="shared" si="776"/>
        <v>7.0008115596741929E-2</v>
      </c>
      <c r="BS2578">
        <f t="shared" si="777"/>
        <v>0.10071363549120889</v>
      </c>
      <c r="BT2578" s="5">
        <f t="shared" si="778"/>
        <v>463.70775671991288</v>
      </c>
    </row>
    <row r="2579" spans="1:72" x14ac:dyDescent="0.2">
      <c r="A2579">
        <v>1</v>
      </c>
      <c r="B2579">
        <v>48177</v>
      </c>
      <c r="C2579" t="s">
        <v>8</v>
      </c>
      <c r="D2579">
        <v>48</v>
      </c>
      <c r="E2579" t="s">
        <v>9</v>
      </c>
      <c r="F2579" t="s">
        <v>10</v>
      </c>
      <c r="G2579" t="s">
        <v>142</v>
      </c>
      <c r="H2579">
        <v>177</v>
      </c>
      <c r="I2579">
        <v>1319</v>
      </c>
      <c r="J2579">
        <v>291</v>
      </c>
      <c r="K2579">
        <v>879</v>
      </c>
      <c r="L2579">
        <v>214</v>
      </c>
      <c r="M2579" s="5">
        <v>19374</v>
      </c>
      <c r="N2579" s="5">
        <v>27050.110629999999</v>
      </c>
      <c r="O2579" s="5">
        <v>3313.3</v>
      </c>
      <c r="P2579" s="5">
        <v>4626.0520049999996</v>
      </c>
      <c r="Q2579" s="5">
        <v>18680</v>
      </c>
      <c r="R2579" s="5">
        <v>26081.143110000001</v>
      </c>
      <c r="S2579" s="5">
        <v>186</v>
      </c>
      <c r="T2579" s="5">
        <v>259.6944656</v>
      </c>
      <c r="U2579">
        <v>763</v>
      </c>
      <c r="V2579">
        <v>248</v>
      </c>
      <c r="W2579">
        <v>666</v>
      </c>
      <c r="X2579">
        <v>130</v>
      </c>
      <c r="Y2579">
        <v>62</v>
      </c>
      <c r="Z2579">
        <v>20</v>
      </c>
      <c r="AA2579">
        <v>88</v>
      </c>
      <c r="AB2579">
        <v>43</v>
      </c>
      <c r="AC2579">
        <v>14</v>
      </c>
      <c r="AD2579">
        <v>65</v>
      </c>
      <c r="AE2579">
        <v>81</v>
      </c>
      <c r="AF2579">
        <v>31</v>
      </c>
      <c r="AG2579">
        <v>111</v>
      </c>
      <c r="AH2579">
        <v>1033.9166666666665</v>
      </c>
      <c r="AI2579">
        <v>2014.3166666666664</v>
      </c>
      <c r="AJ2579">
        <v>2561.833333333333</v>
      </c>
      <c r="AK2579">
        <v>1021</v>
      </c>
      <c r="AL2579">
        <v>0.93067274185327398</v>
      </c>
      <c r="AM2579">
        <f t="shared" si="760"/>
        <v>1</v>
      </c>
      <c r="AN2579">
        <f t="shared" si="761"/>
        <v>950.21686943219277</v>
      </c>
      <c r="AO2579">
        <v>15.37</v>
      </c>
      <c r="AP2579">
        <f t="shared" si="762"/>
        <v>14.304440042284821</v>
      </c>
      <c r="AQ2579">
        <v>3.27</v>
      </c>
      <c r="AR2579">
        <v>6430</v>
      </c>
      <c r="AS2579">
        <v>5.0737861885996933</v>
      </c>
      <c r="AT2579">
        <v>0.84239089154042679</v>
      </c>
      <c r="AU2579">
        <f t="shared" si="763"/>
        <v>4.2741112708999998</v>
      </c>
      <c r="AV2579">
        <f t="shared" si="764"/>
        <v>2.5271726746212804</v>
      </c>
      <c r="AW2579">
        <f t="shared" si="765"/>
        <v>5.8967362407829871</v>
      </c>
      <c r="AX2579">
        <f t="shared" si="768"/>
        <v>8.4239089154042688</v>
      </c>
      <c r="AY2579" s="4">
        <v>0.1</v>
      </c>
      <c r="AZ2579">
        <v>35</v>
      </c>
      <c r="BA2579" s="1">
        <f t="shared" si="766"/>
        <v>0.10368970511989745</v>
      </c>
      <c r="BB2579">
        <v>0.46097500000000002</v>
      </c>
      <c r="BC2579">
        <v>4.8224999999999997E-2</v>
      </c>
      <c r="BD2579">
        <v>6.43E-3</v>
      </c>
      <c r="BE2579">
        <v>160000</v>
      </c>
      <c r="BF2579">
        <f t="shared" si="769"/>
        <v>74.400000000000006</v>
      </c>
      <c r="BG2579" s="7">
        <f t="shared" si="770"/>
        <v>0.78884137209302341</v>
      </c>
      <c r="BH2579" s="8">
        <f t="shared" si="771"/>
        <v>1.5776827441860468</v>
      </c>
      <c r="BI2579" s="7">
        <f t="shared" si="772"/>
        <v>2.36652411627907</v>
      </c>
      <c r="BJ2579">
        <v>340.8</v>
      </c>
      <c r="BK2579">
        <v>6390</v>
      </c>
      <c r="BL2579">
        <v>0.12</v>
      </c>
      <c r="BM2579">
        <v>0.11</v>
      </c>
      <c r="BN2579" s="3">
        <f t="shared" si="767"/>
        <v>5.8694142026403294E-2</v>
      </c>
      <c r="BO2579" s="3">
        <f t="shared" si="773"/>
        <v>8.9365569824909008E-2</v>
      </c>
      <c r="BP2579" s="3">
        <f t="shared" si="774"/>
        <v>7.8132754650836841E-2</v>
      </c>
      <c r="BQ2579" s="3">
        <f t="shared" si="775"/>
        <v>0.11604876867907143</v>
      </c>
      <c r="BR2579">
        <f t="shared" si="776"/>
        <v>7.0345319258285896E-2</v>
      </c>
      <c r="BS2579">
        <f t="shared" si="777"/>
        <v>0.10105083915275286</v>
      </c>
      <c r="BT2579" s="5">
        <f t="shared" si="778"/>
        <v>463.70775671991288</v>
      </c>
    </row>
    <row r="2580" spans="1:72" x14ac:dyDescent="0.2">
      <c r="A2580">
        <v>18</v>
      </c>
      <c r="B2580">
        <v>48179</v>
      </c>
      <c r="C2580" t="s">
        <v>1593</v>
      </c>
      <c r="D2580">
        <v>48</v>
      </c>
      <c r="E2580" t="s">
        <v>9</v>
      </c>
      <c r="F2580" t="s">
        <v>10</v>
      </c>
      <c r="G2580" t="s">
        <v>1552</v>
      </c>
      <c r="H2580">
        <v>179</v>
      </c>
      <c r="I2580">
        <v>527</v>
      </c>
      <c r="J2580">
        <v>260</v>
      </c>
      <c r="K2580">
        <v>340</v>
      </c>
      <c r="L2580">
        <v>109</v>
      </c>
      <c r="M2580" s="5">
        <v>8218.6</v>
      </c>
      <c r="N2580" s="5">
        <v>11474.865239999999</v>
      </c>
      <c r="O2580" s="5">
        <v>3316.3</v>
      </c>
      <c r="P2580" s="5">
        <v>4630.2406250000004</v>
      </c>
      <c r="Q2580" s="5">
        <v>7996.1</v>
      </c>
      <c r="R2580" s="5">
        <v>11164.20923</v>
      </c>
      <c r="S2580" s="5">
        <v>104</v>
      </c>
      <c r="T2580" s="5">
        <v>145.2055077</v>
      </c>
      <c r="U2580">
        <v>484</v>
      </c>
      <c r="V2580">
        <v>288</v>
      </c>
      <c r="W2580">
        <v>368</v>
      </c>
      <c r="X2580">
        <v>87</v>
      </c>
      <c r="Y2580">
        <v>62</v>
      </c>
      <c r="Z2580">
        <v>20</v>
      </c>
      <c r="AA2580">
        <v>88</v>
      </c>
      <c r="AB2580">
        <v>43</v>
      </c>
      <c r="AC2580">
        <v>14</v>
      </c>
      <c r="AD2580">
        <v>65</v>
      </c>
      <c r="AE2580">
        <v>81</v>
      </c>
      <c r="AF2580">
        <v>31</v>
      </c>
      <c r="AG2580">
        <v>111</v>
      </c>
      <c r="AH2580">
        <v>1033.9166666666665</v>
      </c>
      <c r="AI2580">
        <v>2014.3166666666664</v>
      </c>
      <c r="AJ2580">
        <v>2561.833333333333</v>
      </c>
      <c r="AK2580">
        <v>1021</v>
      </c>
      <c r="AL2580">
        <v>0.96488485236962596</v>
      </c>
      <c r="AM2580">
        <f t="shared" si="760"/>
        <v>1</v>
      </c>
      <c r="AN2580">
        <f t="shared" si="761"/>
        <v>985.1474342693881</v>
      </c>
      <c r="AO2580">
        <v>15.37</v>
      </c>
      <c r="AP2580">
        <f t="shared" si="762"/>
        <v>14.83028018092115</v>
      </c>
      <c r="AQ2580">
        <v>3.27</v>
      </c>
      <c r="AR2580">
        <v>6430</v>
      </c>
      <c r="AS2580">
        <v>5.0737861885996933</v>
      </c>
      <c r="AT2580">
        <v>0.82469053908730439</v>
      </c>
      <c r="AU2580">
        <f t="shared" si="763"/>
        <v>4.1843034670900003</v>
      </c>
      <c r="AV2580">
        <f t="shared" si="764"/>
        <v>2.474071617261913</v>
      </c>
      <c r="AW2580">
        <f t="shared" si="765"/>
        <v>5.772833773611131</v>
      </c>
      <c r="AX2580">
        <f t="shared" si="768"/>
        <v>8.2469053908730441</v>
      </c>
      <c r="AY2580" s="4">
        <v>0.1</v>
      </c>
      <c r="AZ2580">
        <v>35</v>
      </c>
      <c r="BA2580" s="1">
        <f t="shared" si="766"/>
        <v>0.10368970511989745</v>
      </c>
      <c r="BB2580">
        <v>0.3911</v>
      </c>
      <c r="BC2580">
        <v>4.8224999999999997E-2</v>
      </c>
      <c r="BD2580">
        <v>6.43E-3</v>
      </c>
      <c r="BE2580">
        <v>160000</v>
      </c>
      <c r="BF2580">
        <f t="shared" si="769"/>
        <v>74.400000000000006</v>
      </c>
      <c r="BG2580" s="7">
        <f t="shared" si="770"/>
        <v>0.78884137209302341</v>
      </c>
      <c r="BH2580" s="8">
        <f t="shared" si="771"/>
        <v>1.5776827441860468</v>
      </c>
      <c r="BI2580" s="7">
        <f t="shared" si="772"/>
        <v>2.36652411627907</v>
      </c>
      <c r="BJ2580">
        <v>340.8</v>
      </c>
      <c r="BK2580">
        <v>6390</v>
      </c>
      <c r="BL2580">
        <v>0.12</v>
      </c>
      <c r="BM2580">
        <v>0.11</v>
      </c>
      <c r="BN2580" s="3">
        <f t="shared" si="767"/>
        <v>6.4319466489451305E-2</v>
      </c>
      <c r="BO2580" s="3">
        <f t="shared" si="773"/>
        <v>9.408888086890313E-2</v>
      </c>
      <c r="BP2580" s="3">
        <f t="shared" si="774"/>
        <v>8.3092090074508559E-2</v>
      </c>
      <c r="BQ2580" s="3">
        <f t="shared" si="775"/>
        <v>0.12021141123882811</v>
      </c>
      <c r="BR2580">
        <f t="shared" si="776"/>
        <v>7.5062360954299745E-2</v>
      </c>
      <c r="BS2580">
        <f t="shared" si="777"/>
        <v>0.10577884218966935</v>
      </c>
      <c r="BT2580" s="5">
        <f t="shared" si="778"/>
        <v>463.91809179611823</v>
      </c>
    </row>
    <row r="2581" spans="1:72" x14ac:dyDescent="0.2">
      <c r="A2581">
        <v>1</v>
      </c>
      <c r="B2581">
        <v>48181</v>
      </c>
      <c r="C2581" t="s">
        <v>8</v>
      </c>
      <c r="D2581">
        <v>48</v>
      </c>
      <c r="E2581" t="s">
        <v>9</v>
      </c>
      <c r="F2581" t="s">
        <v>10</v>
      </c>
      <c r="G2581" t="s">
        <v>144</v>
      </c>
      <c r="H2581">
        <v>181</v>
      </c>
      <c r="I2581">
        <v>1706</v>
      </c>
      <c r="J2581">
        <v>608</v>
      </c>
      <c r="K2581">
        <v>509</v>
      </c>
      <c r="L2581">
        <v>254</v>
      </c>
      <c r="M2581" s="5">
        <v>23732</v>
      </c>
      <c r="N2581" s="5">
        <v>33134.779880000002</v>
      </c>
      <c r="O2581" s="5">
        <v>5836.1</v>
      </c>
      <c r="P2581" s="5">
        <v>8148.4025309999997</v>
      </c>
      <c r="Q2581" s="5">
        <v>10588</v>
      </c>
      <c r="R2581" s="5">
        <v>14783.03764</v>
      </c>
      <c r="S2581" s="5">
        <v>219</v>
      </c>
      <c r="T2581" s="5">
        <v>305.7692902</v>
      </c>
      <c r="U2581">
        <v>972</v>
      </c>
      <c r="V2581">
        <v>492</v>
      </c>
      <c r="W2581">
        <v>425</v>
      </c>
      <c r="X2581">
        <v>145</v>
      </c>
      <c r="Y2581">
        <v>62</v>
      </c>
      <c r="Z2581">
        <v>20</v>
      </c>
      <c r="AA2581">
        <v>88</v>
      </c>
      <c r="AB2581">
        <v>43</v>
      </c>
      <c r="AC2581">
        <v>14</v>
      </c>
      <c r="AD2581">
        <v>65</v>
      </c>
      <c r="AE2581">
        <v>81</v>
      </c>
      <c r="AF2581">
        <v>31</v>
      </c>
      <c r="AG2581">
        <v>111</v>
      </c>
      <c r="AH2581">
        <v>1033.9166666666665</v>
      </c>
      <c r="AI2581">
        <v>2014.3166666666664</v>
      </c>
      <c r="AJ2581">
        <v>2561.833333333333</v>
      </c>
      <c r="AK2581">
        <v>1021</v>
      </c>
      <c r="AL2581">
        <v>0.94721854584557696</v>
      </c>
      <c r="AM2581">
        <f t="shared" si="760"/>
        <v>1</v>
      </c>
      <c r="AN2581">
        <f t="shared" si="761"/>
        <v>967.11013530833407</v>
      </c>
      <c r="AO2581">
        <v>15.37</v>
      </c>
      <c r="AP2581">
        <f t="shared" si="762"/>
        <v>14.558749049646517</v>
      </c>
      <c r="AQ2581">
        <v>3.27</v>
      </c>
      <c r="AR2581">
        <v>6430</v>
      </c>
      <c r="AS2581">
        <v>5.0737861885996933</v>
      </c>
      <c r="AT2581">
        <v>0.82039039906188826</v>
      </c>
      <c r="AU2581">
        <f t="shared" si="763"/>
        <v>4.1624854760199996</v>
      </c>
      <c r="AV2581">
        <f t="shared" si="764"/>
        <v>2.4611711971856649</v>
      </c>
      <c r="AW2581">
        <f t="shared" si="765"/>
        <v>5.742732793433218</v>
      </c>
      <c r="AX2581">
        <f t="shared" si="768"/>
        <v>8.2039039906188833</v>
      </c>
      <c r="AY2581" s="4">
        <v>0.1</v>
      </c>
      <c r="AZ2581">
        <v>35</v>
      </c>
      <c r="BA2581" s="1">
        <f t="shared" si="766"/>
        <v>0.10368970511989745</v>
      </c>
      <c r="BB2581">
        <v>0.46097500000000002</v>
      </c>
      <c r="BC2581">
        <v>4.8224999999999997E-2</v>
      </c>
      <c r="BD2581">
        <v>6.43E-3</v>
      </c>
      <c r="BE2581">
        <v>160000</v>
      </c>
      <c r="BF2581">
        <f t="shared" si="769"/>
        <v>74.400000000000006</v>
      </c>
      <c r="BG2581" s="7">
        <f t="shared" si="770"/>
        <v>0.78884137209302341</v>
      </c>
      <c r="BH2581" s="8">
        <f t="shared" si="771"/>
        <v>1.5776827441860468</v>
      </c>
      <c r="BI2581" s="7">
        <f t="shared" si="772"/>
        <v>2.36652411627907</v>
      </c>
      <c r="BJ2581">
        <v>340.8</v>
      </c>
      <c r="BK2581">
        <v>6390</v>
      </c>
      <c r="BL2581">
        <v>0.12</v>
      </c>
      <c r="BM2581">
        <v>0.11</v>
      </c>
      <c r="BN2581" s="3">
        <f t="shared" si="767"/>
        <v>5.8473143173278015E-2</v>
      </c>
      <c r="BO2581" s="3">
        <f t="shared" si="773"/>
        <v>8.9530601537981855E-2</v>
      </c>
      <c r="BP2581" s="3">
        <f t="shared" si="774"/>
        <v>7.859115072507708E-2</v>
      </c>
      <c r="BQ2581" s="3">
        <f t="shared" si="775"/>
        <v>0.11551692258685266</v>
      </c>
      <c r="BR2581">
        <f t="shared" si="776"/>
        <v>7.0510350971358743E-2</v>
      </c>
      <c r="BS2581">
        <f t="shared" si="777"/>
        <v>0.1012158708658257</v>
      </c>
      <c r="BT2581" s="5">
        <f t="shared" si="778"/>
        <v>463.70775671991288</v>
      </c>
    </row>
    <row r="2582" spans="1:72" x14ac:dyDescent="0.2">
      <c r="A2582">
        <v>18</v>
      </c>
      <c r="B2582">
        <v>48183</v>
      </c>
      <c r="C2582" t="s">
        <v>1593</v>
      </c>
      <c r="D2582">
        <v>48</v>
      </c>
      <c r="E2582" t="s">
        <v>9</v>
      </c>
      <c r="F2582" t="s">
        <v>10</v>
      </c>
      <c r="G2582" t="s">
        <v>1664</v>
      </c>
      <c r="H2582">
        <v>183</v>
      </c>
      <c r="I2582">
        <v>3078</v>
      </c>
      <c r="J2582">
        <v>769</v>
      </c>
      <c r="K2582">
        <v>677</v>
      </c>
      <c r="L2582">
        <v>372</v>
      </c>
      <c r="M2582" s="5">
        <v>34067</v>
      </c>
      <c r="N2582" s="5">
        <v>47564.5772</v>
      </c>
      <c r="O2582" s="5">
        <v>7880.4</v>
      </c>
      <c r="P2582" s="5">
        <v>11002.668100000001</v>
      </c>
      <c r="Q2582" s="5">
        <v>13774</v>
      </c>
      <c r="R2582" s="5">
        <v>19231.35252</v>
      </c>
      <c r="S2582" s="5">
        <v>319</v>
      </c>
      <c r="T2582" s="5">
        <v>445.38997060000003</v>
      </c>
      <c r="U2582">
        <v>1307</v>
      </c>
      <c r="V2582">
        <v>482</v>
      </c>
      <c r="W2582">
        <v>534</v>
      </c>
      <c r="X2582">
        <v>174</v>
      </c>
      <c r="Y2582">
        <v>62</v>
      </c>
      <c r="Z2582">
        <v>20</v>
      </c>
      <c r="AA2582">
        <v>88</v>
      </c>
      <c r="AB2582">
        <v>43</v>
      </c>
      <c r="AC2582">
        <v>14</v>
      </c>
      <c r="AD2582">
        <v>65</v>
      </c>
      <c r="AE2582">
        <v>81</v>
      </c>
      <c r="AF2582">
        <v>31</v>
      </c>
      <c r="AG2582">
        <v>111</v>
      </c>
      <c r="AH2582">
        <v>1033.9166666666665</v>
      </c>
      <c r="AI2582">
        <v>2014.3166666666664</v>
      </c>
      <c r="AJ2582">
        <v>2561.833333333333</v>
      </c>
      <c r="AK2582">
        <v>1021</v>
      </c>
      <c r="AL2582">
        <v>0.93357504738701702</v>
      </c>
      <c r="AM2582">
        <f t="shared" si="760"/>
        <v>1</v>
      </c>
      <c r="AN2582">
        <f t="shared" si="761"/>
        <v>953.18012338214442</v>
      </c>
      <c r="AO2582">
        <v>15.37</v>
      </c>
      <c r="AP2582">
        <f t="shared" si="762"/>
        <v>14.349048478338451</v>
      </c>
      <c r="AQ2582">
        <v>3.27</v>
      </c>
      <c r="AR2582">
        <v>6430</v>
      </c>
      <c r="AS2582">
        <v>5.0737861885996933</v>
      </c>
      <c r="AT2582">
        <v>0.84061603507914473</v>
      </c>
      <c r="AU2582">
        <f t="shared" si="763"/>
        <v>4.2651060287</v>
      </c>
      <c r="AV2582">
        <f t="shared" si="764"/>
        <v>2.5218481052374342</v>
      </c>
      <c r="AW2582">
        <f t="shared" si="765"/>
        <v>5.8843122455540131</v>
      </c>
      <c r="AX2582">
        <f t="shared" si="768"/>
        <v>8.4061603507914473</v>
      </c>
      <c r="AY2582" s="4">
        <v>0.1</v>
      </c>
      <c r="AZ2582">
        <v>35</v>
      </c>
      <c r="BA2582" s="1">
        <f t="shared" si="766"/>
        <v>0.10368970511989745</v>
      </c>
      <c r="BB2582">
        <v>0.3911</v>
      </c>
      <c r="BC2582">
        <v>4.8224999999999997E-2</v>
      </c>
      <c r="BD2582">
        <v>6.43E-3</v>
      </c>
      <c r="BE2582">
        <v>160000</v>
      </c>
      <c r="BF2582">
        <f t="shared" si="769"/>
        <v>74.400000000000006</v>
      </c>
      <c r="BG2582" s="7">
        <f t="shared" si="770"/>
        <v>0.78884137209302341</v>
      </c>
      <c r="BH2582" s="8">
        <f t="shared" si="771"/>
        <v>1.5776827441860468</v>
      </c>
      <c r="BI2582" s="7">
        <f t="shared" si="772"/>
        <v>2.36652411627907</v>
      </c>
      <c r="BJ2582">
        <v>340.8</v>
      </c>
      <c r="BK2582">
        <v>6390</v>
      </c>
      <c r="BL2582">
        <v>0.12</v>
      </c>
      <c r="BM2582">
        <v>0.11</v>
      </c>
      <c r="BN2582" s="3">
        <f t="shared" si="767"/>
        <v>6.3731066407370335E-2</v>
      </c>
      <c r="BO2582" s="3">
        <f t="shared" si="773"/>
        <v>9.5683017035564449E-2</v>
      </c>
      <c r="BP2582" s="3">
        <f t="shared" si="774"/>
        <v>8.4473868587700174E-2</v>
      </c>
      <c r="BQ2582" s="3">
        <f t="shared" si="775"/>
        <v>0.12230999632661246</v>
      </c>
      <c r="BR2582">
        <f t="shared" si="776"/>
        <v>7.6656497120961065E-2</v>
      </c>
      <c r="BS2582">
        <f t="shared" si="777"/>
        <v>0.10737297835633067</v>
      </c>
      <c r="BT2582" s="5">
        <f t="shared" si="778"/>
        <v>463.91809179611823</v>
      </c>
    </row>
    <row r="2583" spans="1:72" x14ac:dyDescent="0.2">
      <c r="A2583">
        <v>12</v>
      </c>
      <c r="B2583">
        <v>48185</v>
      </c>
      <c r="C2583" t="s">
        <v>1005</v>
      </c>
      <c r="D2583">
        <v>48</v>
      </c>
      <c r="E2583" t="s">
        <v>9</v>
      </c>
      <c r="F2583" t="s">
        <v>10</v>
      </c>
      <c r="G2583" t="s">
        <v>1125</v>
      </c>
      <c r="H2583">
        <v>185</v>
      </c>
      <c r="I2583">
        <v>1657</v>
      </c>
      <c r="J2583">
        <v>477</v>
      </c>
      <c r="K2583">
        <v>601</v>
      </c>
      <c r="L2583">
        <v>256</v>
      </c>
      <c r="M2583" s="5">
        <v>22405</v>
      </c>
      <c r="N2583" s="5">
        <v>31282.013449999999</v>
      </c>
      <c r="O2583" s="5">
        <v>4874</v>
      </c>
      <c r="P2583" s="5">
        <v>6805.1119639999997</v>
      </c>
      <c r="Q2583" s="5">
        <v>12670</v>
      </c>
      <c r="R2583" s="5">
        <v>17689.940210000001</v>
      </c>
      <c r="S2583" s="5">
        <v>220</v>
      </c>
      <c r="T2583" s="5">
        <v>307.16549700000002</v>
      </c>
      <c r="U2583">
        <v>1061</v>
      </c>
      <c r="V2583">
        <v>433</v>
      </c>
      <c r="W2583">
        <v>526</v>
      </c>
      <c r="X2583">
        <v>157</v>
      </c>
      <c r="Y2583">
        <v>62</v>
      </c>
      <c r="Z2583">
        <v>20</v>
      </c>
      <c r="AA2583">
        <v>88</v>
      </c>
      <c r="AB2583">
        <v>43</v>
      </c>
      <c r="AC2583">
        <v>14</v>
      </c>
      <c r="AD2583">
        <v>65</v>
      </c>
      <c r="AE2583">
        <v>81</v>
      </c>
      <c r="AF2583">
        <v>31</v>
      </c>
      <c r="AG2583">
        <v>111</v>
      </c>
      <c r="AH2583">
        <v>1033.9166666666665</v>
      </c>
      <c r="AI2583">
        <v>2014.3166666666664</v>
      </c>
      <c r="AJ2583">
        <v>2561.833333333333</v>
      </c>
      <c r="AK2583">
        <v>1021</v>
      </c>
      <c r="AL2583">
        <v>0.92831546962261202</v>
      </c>
      <c r="AM2583">
        <f t="shared" si="760"/>
        <v>1</v>
      </c>
      <c r="AN2583">
        <f t="shared" si="761"/>
        <v>947.81009448468683</v>
      </c>
      <c r="AO2583">
        <v>15.37</v>
      </c>
      <c r="AP2583">
        <f t="shared" si="762"/>
        <v>14.268208768099546</v>
      </c>
      <c r="AQ2583">
        <v>3.27</v>
      </c>
      <c r="AR2583">
        <v>6430</v>
      </c>
      <c r="AS2583">
        <v>5.0737861885996933</v>
      </c>
      <c r="AT2583">
        <v>0.82577404988095038</v>
      </c>
      <c r="AU2583">
        <f t="shared" si="763"/>
        <v>4.1898009691900002</v>
      </c>
      <c r="AV2583">
        <f t="shared" si="764"/>
        <v>2.477322149642851</v>
      </c>
      <c r="AW2583">
        <f t="shared" si="765"/>
        <v>5.780418349166653</v>
      </c>
      <c r="AX2583">
        <f t="shared" si="768"/>
        <v>8.257740498809504</v>
      </c>
      <c r="AY2583" s="4">
        <v>0.1</v>
      </c>
      <c r="AZ2583">
        <v>35</v>
      </c>
      <c r="BA2583" s="1">
        <f t="shared" si="766"/>
        <v>0.10368970511989745</v>
      </c>
      <c r="BB2583">
        <v>0.46989999999999998</v>
      </c>
      <c r="BC2583">
        <v>4.8224999999999997E-2</v>
      </c>
      <c r="BD2583">
        <v>6.43E-3</v>
      </c>
      <c r="BE2583">
        <v>160000</v>
      </c>
      <c r="BF2583">
        <f t="shared" si="769"/>
        <v>74.400000000000006</v>
      </c>
      <c r="BG2583" s="7">
        <f t="shared" si="770"/>
        <v>0.78884137209302341</v>
      </c>
      <c r="BH2583" s="8">
        <f t="shared" si="771"/>
        <v>1.5776827441860468</v>
      </c>
      <c r="BI2583" s="7">
        <f t="shared" si="772"/>
        <v>2.36652411627907</v>
      </c>
      <c r="BJ2583">
        <v>340.8</v>
      </c>
      <c r="BK2583">
        <v>6390</v>
      </c>
      <c r="BL2583">
        <v>0.12</v>
      </c>
      <c r="BM2583">
        <v>0.11</v>
      </c>
      <c r="BN2583" s="3">
        <f t="shared" si="767"/>
        <v>5.7551892374239792E-2</v>
      </c>
      <c r="BO2583" s="3">
        <f t="shared" si="773"/>
        <v>8.8483493824902754E-2</v>
      </c>
      <c r="BP2583" s="3">
        <f t="shared" si="774"/>
        <v>7.7472255015214597E-2</v>
      </c>
      <c r="BQ2583" s="3">
        <f t="shared" si="775"/>
        <v>0.11464034500035615</v>
      </c>
      <c r="BR2583">
        <f t="shared" si="776"/>
        <v>6.9463909744463273E-2</v>
      </c>
      <c r="BS2583">
        <f t="shared" si="777"/>
        <v>0.10016826435311603</v>
      </c>
      <c r="BT2583" s="5">
        <f t="shared" si="778"/>
        <v>463.68539627307439</v>
      </c>
    </row>
    <row r="2584" spans="1:72" x14ac:dyDescent="0.2">
      <c r="A2584">
        <v>1</v>
      </c>
      <c r="B2584">
        <v>48187</v>
      </c>
      <c r="C2584" t="s">
        <v>8</v>
      </c>
      <c r="D2584">
        <v>48</v>
      </c>
      <c r="E2584" t="s">
        <v>9</v>
      </c>
      <c r="F2584" t="s">
        <v>10</v>
      </c>
      <c r="G2584" t="s">
        <v>26</v>
      </c>
      <c r="H2584">
        <v>187</v>
      </c>
      <c r="I2584">
        <v>1550</v>
      </c>
      <c r="J2584">
        <v>292</v>
      </c>
      <c r="K2584">
        <v>827</v>
      </c>
      <c r="L2584">
        <v>246</v>
      </c>
      <c r="M2584" s="5">
        <v>22762</v>
      </c>
      <c r="N2584" s="5">
        <v>31780.459279999999</v>
      </c>
      <c r="O2584" s="5">
        <v>2998.5</v>
      </c>
      <c r="P2584" s="5">
        <v>4186.5261030000001</v>
      </c>
      <c r="Q2584" s="5">
        <v>17506</v>
      </c>
      <c r="R2584" s="5">
        <v>24441.996319999998</v>
      </c>
      <c r="S2584" s="5">
        <v>204</v>
      </c>
      <c r="T2584" s="5">
        <v>284.82618810000002</v>
      </c>
      <c r="U2584">
        <v>713</v>
      </c>
      <c r="V2584">
        <v>240</v>
      </c>
      <c r="W2584">
        <v>571</v>
      </c>
      <c r="X2584">
        <v>121</v>
      </c>
      <c r="Y2584">
        <v>62</v>
      </c>
      <c r="Z2584">
        <v>20</v>
      </c>
      <c r="AA2584">
        <v>88</v>
      </c>
      <c r="AB2584">
        <v>43</v>
      </c>
      <c r="AC2584">
        <v>14</v>
      </c>
      <c r="AD2584">
        <v>65</v>
      </c>
      <c r="AE2584">
        <v>81</v>
      </c>
      <c r="AF2584">
        <v>31</v>
      </c>
      <c r="AG2584">
        <v>111</v>
      </c>
      <c r="AH2584">
        <v>1033.9166666666665</v>
      </c>
      <c r="AI2584">
        <v>2014.3166666666664</v>
      </c>
      <c r="AJ2584">
        <v>2561.833333333333</v>
      </c>
      <c r="AK2584">
        <v>1021</v>
      </c>
      <c r="AL2584">
        <v>0.93309247891108205</v>
      </c>
      <c r="AM2584">
        <f t="shared" si="760"/>
        <v>1</v>
      </c>
      <c r="AN2584">
        <f t="shared" si="761"/>
        <v>952.68742096821472</v>
      </c>
      <c r="AO2584">
        <v>15.37</v>
      </c>
      <c r="AP2584">
        <f t="shared" si="762"/>
        <v>14.34163140086333</v>
      </c>
      <c r="AQ2584">
        <v>3.27</v>
      </c>
      <c r="AR2584">
        <v>6430</v>
      </c>
      <c r="AS2584">
        <v>5.0737861885996933</v>
      </c>
      <c r="AT2584">
        <v>0.84511438456050092</v>
      </c>
      <c r="AU2584">
        <f t="shared" si="763"/>
        <v>4.2879296921699996</v>
      </c>
      <c r="AV2584">
        <f t="shared" si="764"/>
        <v>2.5353431536815028</v>
      </c>
      <c r="AW2584">
        <f t="shared" si="765"/>
        <v>5.915800691923506</v>
      </c>
      <c r="AX2584">
        <f t="shared" si="768"/>
        <v>8.4511438456050101</v>
      </c>
      <c r="AY2584" s="4">
        <v>0.1</v>
      </c>
      <c r="AZ2584">
        <v>35</v>
      </c>
      <c r="BA2584" s="1">
        <f t="shared" si="766"/>
        <v>0.10368970511989745</v>
      </c>
      <c r="BB2584">
        <v>0.46097500000000002</v>
      </c>
      <c r="BC2584">
        <v>4.8224999999999997E-2</v>
      </c>
      <c r="BD2584">
        <v>6.43E-3</v>
      </c>
      <c r="BE2584">
        <v>160000</v>
      </c>
      <c r="BF2584">
        <f t="shared" si="769"/>
        <v>74.400000000000006</v>
      </c>
      <c r="BG2584" s="7">
        <f t="shared" si="770"/>
        <v>0.78884137209302341</v>
      </c>
      <c r="BH2584" s="8">
        <f t="shared" si="771"/>
        <v>1.5776827441860468</v>
      </c>
      <c r="BI2584" s="7">
        <f t="shared" si="772"/>
        <v>2.36652411627907</v>
      </c>
      <c r="BJ2584">
        <v>340.8</v>
      </c>
      <c r="BK2584">
        <v>6390</v>
      </c>
      <c r="BL2584">
        <v>0.12</v>
      </c>
      <c r="BM2584">
        <v>0.11</v>
      </c>
      <c r="BN2584" s="3">
        <f t="shared" si="767"/>
        <v>5.8855642289802945E-2</v>
      </c>
      <c r="BO2584" s="3">
        <f t="shared" si="773"/>
        <v>8.9772879242166828E-2</v>
      </c>
      <c r="BP2584" s="3">
        <f t="shared" si="774"/>
        <v>7.8503747799685802E-2</v>
      </c>
      <c r="BQ2584" s="3">
        <f t="shared" si="775"/>
        <v>0.11654234624875394</v>
      </c>
      <c r="BR2584">
        <f t="shared" si="776"/>
        <v>7.0752628675543716E-2</v>
      </c>
      <c r="BS2584">
        <f t="shared" si="777"/>
        <v>0.10145814857001068</v>
      </c>
      <c r="BT2584" s="5">
        <f t="shared" si="778"/>
        <v>463.70775671991288</v>
      </c>
    </row>
    <row r="2585" spans="1:72" x14ac:dyDescent="0.2">
      <c r="A2585">
        <v>18</v>
      </c>
      <c r="B2585">
        <v>48189</v>
      </c>
      <c r="C2585" t="s">
        <v>1593</v>
      </c>
      <c r="D2585">
        <v>48</v>
      </c>
      <c r="E2585" t="s">
        <v>9</v>
      </c>
      <c r="F2585" t="s">
        <v>10</v>
      </c>
      <c r="G2585" t="s">
        <v>1208</v>
      </c>
      <c r="H2585">
        <v>189</v>
      </c>
      <c r="I2585">
        <v>659</v>
      </c>
      <c r="J2585">
        <v>250</v>
      </c>
      <c r="K2585">
        <v>348</v>
      </c>
      <c r="L2585">
        <v>124</v>
      </c>
      <c r="M2585" s="5">
        <v>9250.4</v>
      </c>
      <c r="N2585" s="5">
        <v>12915.47142</v>
      </c>
      <c r="O2585" s="5">
        <v>3256.3</v>
      </c>
      <c r="P2585" s="5">
        <v>4546.4682169999996</v>
      </c>
      <c r="Q2585" s="5">
        <v>8037.2</v>
      </c>
      <c r="R2585" s="5">
        <v>11221.59333</v>
      </c>
      <c r="S2585" s="5">
        <v>114</v>
      </c>
      <c r="T2585" s="5">
        <v>159.16757569999999</v>
      </c>
      <c r="U2585">
        <v>500</v>
      </c>
      <c r="V2585">
        <v>273</v>
      </c>
      <c r="W2585">
        <v>366</v>
      </c>
      <c r="X2585">
        <v>89</v>
      </c>
      <c r="Y2585">
        <v>62</v>
      </c>
      <c r="Z2585">
        <v>20</v>
      </c>
      <c r="AA2585">
        <v>88</v>
      </c>
      <c r="AB2585">
        <v>43</v>
      </c>
      <c r="AC2585">
        <v>14</v>
      </c>
      <c r="AD2585">
        <v>65</v>
      </c>
      <c r="AE2585">
        <v>81</v>
      </c>
      <c r="AF2585">
        <v>31</v>
      </c>
      <c r="AG2585">
        <v>111</v>
      </c>
      <c r="AH2585">
        <v>1033.9166666666665</v>
      </c>
      <c r="AI2585">
        <v>2014.3166666666664</v>
      </c>
      <c r="AJ2585">
        <v>2561.833333333333</v>
      </c>
      <c r="AK2585">
        <v>1021</v>
      </c>
      <c r="AL2585">
        <v>0.96402211189270004</v>
      </c>
      <c r="AM2585">
        <f t="shared" si="760"/>
        <v>1</v>
      </c>
      <c r="AN2585">
        <f t="shared" si="761"/>
        <v>984.26657624244672</v>
      </c>
      <c r="AO2585">
        <v>15.37</v>
      </c>
      <c r="AP2585">
        <f t="shared" si="762"/>
        <v>14.817019859790799</v>
      </c>
      <c r="AQ2585">
        <v>3.27</v>
      </c>
      <c r="AR2585">
        <v>6430</v>
      </c>
      <c r="AS2585">
        <v>5.0737861885996933</v>
      </c>
      <c r="AT2585">
        <v>0.83807284545302441</v>
      </c>
      <c r="AU2585">
        <f t="shared" si="763"/>
        <v>4.2522024283000004</v>
      </c>
      <c r="AV2585">
        <f t="shared" si="764"/>
        <v>2.5142185363590732</v>
      </c>
      <c r="AW2585">
        <f t="shared" si="765"/>
        <v>5.8665099181711708</v>
      </c>
      <c r="AX2585">
        <f t="shared" si="768"/>
        <v>8.3807284545302441</v>
      </c>
      <c r="AY2585" s="4">
        <v>0.1</v>
      </c>
      <c r="AZ2585">
        <v>35</v>
      </c>
      <c r="BA2585" s="1">
        <f t="shared" si="766"/>
        <v>0.10368970511989745</v>
      </c>
      <c r="BB2585">
        <v>0.3911</v>
      </c>
      <c r="BC2585">
        <v>4.8224999999999997E-2</v>
      </c>
      <c r="BD2585">
        <v>6.43E-3</v>
      </c>
      <c r="BE2585">
        <v>160000</v>
      </c>
      <c r="BF2585">
        <f t="shared" si="769"/>
        <v>74.400000000000006</v>
      </c>
      <c r="BG2585" s="7">
        <f t="shared" si="770"/>
        <v>0.78884137209302341</v>
      </c>
      <c r="BH2585" s="8">
        <f t="shared" si="771"/>
        <v>1.5776827441860468</v>
      </c>
      <c r="BI2585" s="7">
        <f t="shared" si="772"/>
        <v>2.36652411627907</v>
      </c>
      <c r="BJ2585">
        <v>340.8</v>
      </c>
      <c r="BK2585">
        <v>6390</v>
      </c>
      <c r="BL2585">
        <v>0.12</v>
      </c>
      <c r="BM2585">
        <v>0.11</v>
      </c>
      <c r="BN2585" s="3">
        <f t="shared" si="767"/>
        <v>6.4725526999429378E-2</v>
      </c>
      <c r="BO2585" s="3">
        <f t="shared" si="773"/>
        <v>9.4573176970554812E-2</v>
      </c>
      <c r="BP2585" s="3">
        <f t="shared" si="774"/>
        <v>8.3397940545374666E-2</v>
      </c>
      <c r="BQ2585" s="3">
        <f t="shared" si="775"/>
        <v>0.12111959931921529</v>
      </c>
      <c r="BR2585">
        <f t="shared" si="776"/>
        <v>7.5546657055951427E-2</v>
      </c>
      <c r="BS2585">
        <f t="shared" si="777"/>
        <v>0.10626313829132103</v>
      </c>
      <c r="BT2585" s="5">
        <f t="shared" si="778"/>
        <v>463.91809179611823</v>
      </c>
    </row>
    <row r="2586" spans="1:72" x14ac:dyDescent="0.2">
      <c r="A2586">
        <v>1</v>
      </c>
      <c r="B2586">
        <v>48191</v>
      </c>
      <c r="C2586" t="s">
        <v>8</v>
      </c>
      <c r="D2586">
        <v>48</v>
      </c>
      <c r="E2586" t="s">
        <v>9</v>
      </c>
      <c r="F2586" t="s">
        <v>10</v>
      </c>
      <c r="G2586" t="s">
        <v>41</v>
      </c>
      <c r="H2586">
        <v>191</v>
      </c>
      <c r="I2586">
        <v>512</v>
      </c>
      <c r="J2586">
        <v>239</v>
      </c>
      <c r="K2586">
        <v>349</v>
      </c>
      <c r="L2586">
        <v>102</v>
      </c>
      <c r="M2586" s="5">
        <v>8095.1</v>
      </c>
      <c r="N2586" s="5">
        <v>11302.4337</v>
      </c>
      <c r="O2586" s="5">
        <v>3403</v>
      </c>
      <c r="P2586" s="5">
        <v>4751.2917550000002</v>
      </c>
      <c r="Q2586" s="5">
        <v>8267.2999999999993</v>
      </c>
      <c r="R2586" s="5">
        <v>11542.86051</v>
      </c>
      <c r="S2586" s="5">
        <v>99</v>
      </c>
      <c r="T2586" s="5">
        <v>138.22447360000001</v>
      </c>
      <c r="U2586">
        <v>504</v>
      </c>
      <c r="V2586">
        <v>271</v>
      </c>
      <c r="W2586">
        <v>381</v>
      </c>
      <c r="X2586">
        <v>88</v>
      </c>
      <c r="Y2586">
        <v>62</v>
      </c>
      <c r="Z2586">
        <v>20</v>
      </c>
      <c r="AA2586">
        <v>88</v>
      </c>
      <c r="AB2586">
        <v>43</v>
      </c>
      <c r="AC2586">
        <v>14</v>
      </c>
      <c r="AD2586">
        <v>65</v>
      </c>
      <c r="AE2586">
        <v>81</v>
      </c>
      <c r="AF2586">
        <v>31</v>
      </c>
      <c r="AG2586">
        <v>111</v>
      </c>
      <c r="AH2586">
        <v>1033.9166666666665</v>
      </c>
      <c r="AI2586">
        <v>2014.3166666666664</v>
      </c>
      <c r="AJ2586">
        <v>2561.833333333333</v>
      </c>
      <c r="AK2586">
        <v>1021</v>
      </c>
      <c r="AL2586">
        <v>0.96221406757831596</v>
      </c>
      <c r="AM2586">
        <f t="shared" si="760"/>
        <v>1</v>
      </c>
      <c r="AN2586">
        <f t="shared" si="761"/>
        <v>982.42056299746059</v>
      </c>
      <c r="AO2586">
        <v>15.37</v>
      </c>
      <c r="AP2586">
        <f t="shared" si="762"/>
        <v>14.789230218678716</v>
      </c>
      <c r="AQ2586">
        <v>3.27</v>
      </c>
      <c r="AR2586">
        <v>6430</v>
      </c>
      <c r="AS2586">
        <v>5.0737861885996933</v>
      </c>
      <c r="AT2586">
        <v>0.83055484867268936</v>
      </c>
      <c r="AU2586">
        <f t="shared" si="763"/>
        <v>4.2140577200699996</v>
      </c>
      <c r="AV2586">
        <f t="shared" si="764"/>
        <v>2.4916645460180682</v>
      </c>
      <c r="AW2586">
        <f t="shared" si="765"/>
        <v>5.8138839407088252</v>
      </c>
      <c r="AX2586">
        <f t="shared" si="768"/>
        <v>8.3055484867268934</v>
      </c>
      <c r="AY2586" s="4">
        <v>0.1</v>
      </c>
      <c r="AZ2586">
        <v>35</v>
      </c>
      <c r="BA2586" s="1">
        <f t="shared" si="766"/>
        <v>0.10368970511989745</v>
      </c>
      <c r="BB2586">
        <v>0.46097500000000002</v>
      </c>
      <c r="BC2586">
        <v>4.8224999999999997E-2</v>
      </c>
      <c r="BD2586">
        <v>6.43E-3</v>
      </c>
      <c r="BE2586">
        <v>160000</v>
      </c>
      <c r="BF2586">
        <f t="shared" si="769"/>
        <v>74.400000000000006</v>
      </c>
      <c r="BG2586" s="7">
        <f t="shared" si="770"/>
        <v>0.78884137209302341</v>
      </c>
      <c r="BH2586" s="8">
        <f t="shared" si="771"/>
        <v>1.5776827441860468</v>
      </c>
      <c r="BI2586" s="7">
        <f t="shared" si="772"/>
        <v>2.36652411627907</v>
      </c>
      <c r="BJ2586">
        <v>340.8</v>
      </c>
      <c r="BK2586">
        <v>6390</v>
      </c>
      <c r="BL2586">
        <v>0.12</v>
      </c>
      <c r="BM2586">
        <v>0.11</v>
      </c>
      <c r="BN2586" s="3">
        <f t="shared" si="767"/>
        <v>5.9254963554834283E-2</v>
      </c>
      <c r="BO2586" s="3">
        <f t="shared" si="773"/>
        <v>8.9009260187582873E-2</v>
      </c>
      <c r="BP2586" s="3">
        <f t="shared" si="774"/>
        <v>7.7934272078428957E-2</v>
      </c>
      <c r="BQ2586" s="3">
        <f t="shared" si="775"/>
        <v>0.11531754581718669</v>
      </c>
      <c r="BR2586">
        <f t="shared" si="776"/>
        <v>6.9989009620959761E-2</v>
      </c>
      <c r="BS2586">
        <f t="shared" si="777"/>
        <v>0.10069452951542672</v>
      </c>
      <c r="BT2586" s="5">
        <f t="shared" si="778"/>
        <v>463.70775671991288</v>
      </c>
    </row>
    <row r="2587" spans="1:72" x14ac:dyDescent="0.2">
      <c r="A2587">
        <v>1</v>
      </c>
      <c r="B2587">
        <v>48193</v>
      </c>
      <c r="C2587" t="s">
        <v>8</v>
      </c>
      <c r="D2587">
        <v>48</v>
      </c>
      <c r="E2587" t="s">
        <v>9</v>
      </c>
      <c r="F2587" t="s">
        <v>10</v>
      </c>
      <c r="G2587" t="s">
        <v>29</v>
      </c>
      <c r="H2587">
        <v>193</v>
      </c>
      <c r="I2587">
        <v>1033</v>
      </c>
      <c r="J2587">
        <v>373</v>
      </c>
      <c r="K2587">
        <v>486</v>
      </c>
      <c r="L2587">
        <v>160</v>
      </c>
      <c r="M2587" s="5">
        <v>15821</v>
      </c>
      <c r="N2587" s="5">
        <v>22089.387849999999</v>
      </c>
      <c r="O2587" s="5">
        <v>4633</v>
      </c>
      <c r="P2587" s="5">
        <v>6468.6261249999998</v>
      </c>
      <c r="Q2587" s="5">
        <v>10952</v>
      </c>
      <c r="R2587" s="5">
        <v>15291.25692</v>
      </c>
      <c r="S2587" s="5">
        <v>153</v>
      </c>
      <c r="T2587" s="5">
        <v>213.6196411</v>
      </c>
      <c r="U2587">
        <v>859</v>
      </c>
      <c r="V2587">
        <v>374</v>
      </c>
      <c r="W2587">
        <v>484</v>
      </c>
      <c r="X2587">
        <v>135</v>
      </c>
      <c r="Y2587">
        <v>62</v>
      </c>
      <c r="Z2587">
        <v>20</v>
      </c>
      <c r="AA2587">
        <v>88</v>
      </c>
      <c r="AB2587">
        <v>43</v>
      </c>
      <c r="AC2587">
        <v>14</v>
      </c>
      <c r="AD2587">
        <v>65</v>
      </c>
      <c r="AE2587">
        <v>81</v>
      </c>
      <c r="AF2587">
        <v>31</v>
      </c>
      <c r="AG2587">
        <v>111</v>
      </c>
      <c r="AH2587">
        <v>1033.9166666666665</v>
      </c>
      <c r="AI2587">
        <v>2014.3166666666664</v>
      </c>
      <c r="AJ2587">
        <v>2561.833333333333</v>
      </c>
      <c r="AK2587">
        <v>1021</v>
      </c>
      <c r="AL2587">
        <v>0.94192539226441196</v>
      </c>
      <c r="AM2587">
        <f t="shared" si="760"/>
        <v>1</v>
      </c>
      <c r="AN2587">
        <f t="shared" si="761"/>
        <v>961.70582550196457</v>
      </c>
      <c r="AO2587">
        <v>15.37</v>
      </c>
      <c r="AP2587">
        <f t="shared" si="762"/>
        <v>14.47739327910401</v>
      </c>
      <c r="AQ2587">
        <v>3.27</v>
      </c>
      <c r="AR2587">
        <v>6430</v>
      </c>
      <c r="AS2587">
        <v>5.0737861885996933</v>
      </c>
      <c r="AT2587">
        <v>0.80618671657484819</v>
      </c>
      <c r="AU2587">
        <f t="shared" si="763"/>
        <v>4.0904190279900003</v>
      </c>
      <c r="AV2587">
        <f t="shared" si="764"/>
        <v>2.4185601497245446</v>
      </c>
      <c r="AW2587">
        <f t="shared" si="765"/>
        <v>5.6433070160239378</v>
      </c>
      <c r="AX2587">
        <f t="shared" si="768"/>
        <v>8.0618671657484811</v>
      </c>
      <c r="AY2587" s="4">
        <v>0.1</v>
      </c>
      <c r="AZ2587">
        <v>35</v>
      </c>
      <c r="BA2587" s="1">
        <f t="shared" si="766"/>
        <v>0.10368970511989745</v>
      </c>
      <c r="BB2587">
        <v>0.46097500000000002</v>
      </c>
      <c r="BC2587">
        <v>4.8224999999999997E-2</v>
      </c>
      <c r="BD2587">
        <v>6.43E-3</v>
      </c>
      <c r="BE2587">
        <v>160000</v>
      </c>
      <c r="BF2587">
        <f t="shared" si="769"/>
        <v>74.400000000000006</v>
      </c>
      <c r="BG2587" s="7">
        <f t="shared" si="770"/>
        <v>0.78884137209302341</v>
      </c>
      <c r="BH2587" s="8">
        <f t="shared" si="771"/>
        <v>1.5776827441860468</v>
      </c>
      <c r="BI2587" s="7">
        <f t="shared" si="772"/>
        <v>2.36652411627907</v>
      </c>
      <c r="BJ2587">
        <v>340.8</v>
      </c>
      <c r="BK2587">
        <v>6390</v>
      </c>
      <c r="BL2587">
        <v>0.12</v>
      </c>
      <c r="BM2587">
        <v>0.11</v>
      </c>
      <c r="BN2587" s="3">
        <f t="shared" si="767"/>
        <v>5.7850839455406707E-2</v>
      </c>
      <c r="BO2587" s="3">
        <f t="shared" si="773"/>
        <v>8.8256402595910069E-2</v>
      </c>
      <c r="BP2587" s="3">
        <f t="shared" si="774"/>
        <v>7.7506350008663197E-2</v>
      </c>
      <c r="BQ2587" s="3">
        <f t="shared" si="775"/>
        <v>0.11379281412169709</v>
      </c>
      <c r="BR2587">
        <f t="shared" si="776"/>
        <v>6.9236152029286957E-2</v>
      </c>
      <c r="BS2587">
        <f t="shared" si="777"/>
        <v>9.9941671923753916E-2</v>
      </c>
      <c r="BT2587" s="5">
        <f t="shared" si="778"/>
        <v>463.70775671991288</v>
      </c>
    </row>
    <row r="2588" spans="1:72" x14ac:dyDescent="0.2">
      <c r="A2588">
        <v>18</v>
      </c>
      <c r="B2588">
        <v>48195</v>
      </c>
      <c r="C2588" t="s">
        <v>1593</v>
      </c>
      <c r="D2588">
        <v>48</v>
      </c>
      <c r="E2588" t="s">
        <v>9</v>
      </c>
      <c r="F2588" t="s">
        <v>10</v>
      </c>
      <c r="G2588" t="s">
        <v>1628</v>
      </c>
      <c r="H2588">
        <v>195</v>
      </c>
      <c r="I2588">
        <v>598</v>
      </c>
      <c r="J2588">
        <v>289</v>
      </c>
      <c r="K2588">
        <v>329</v>
      </c>
      <c r="L2588">
        <v>117</v>
      </c>
      <c r="M2588" s="5">
        <v>7876.2</v>
      </c>
      <c r="N2588" s="5">
        <v>10996.804029999999</v>
      </c>
      <c r="O2588" s="5">
        <v>3160.6</v>
      </c>
      <c r="P2588" s="5">
        <v>4412.8512259999998</v>
      </c>
      <c r="Q2588" s="5">
        <v>7543.7</v>
      </c>
      <c r="R2588" s="5">
        <v>10532.565269999999</v>
      </c>
      <c r="S2588" s="5">
        <v>109</v>
      </c>
      <c r="T2588" s="5">
        <v>152.18654169999999</v>
      </c>
      <c r="U2588">
        <v>471</v>
      </c>
      <c r="V2588">
        <v>311</v>
      </c>
      <c r="W2588">
        <v>349</v>
      </c>
      <c r="X2588">
        <v>86</v>
      </c>
      <c r="Y2588">
        <v>62</v>
      </c>
      <c r="Z2588">
        <v>20</v>
      </c>
      <c r="AA2588">
        <v>88</v>
      </c>
      <c r="AB2588">
        <v>43</v>
      </c>
      <c r="AC2588">
        <v>14</v>
      </c>
      <c r="AD2588">
        <v>65</v>
      </c>
      <c r="AE2588">
        <v>81</v>
      </c>
      <c r="AF2588">
        <v>31</v>
      </c>
      <c r="AG2588">
        <v>111</v>
      </c>
      <c r="AH2588">
        <v>1033.9166666666665</v>
      </c>
      <c r="AI2588">
        <v>2014.3166666666664</v>
      </c>
      <c r="AJ2588">
        <v>2561.833333333333</v>
      </c>
      <c r="AK2588">
        <v>1021</v>
      </c>
      <c r="AL2588">
        <v>0.96819431304931602</v>
      </c>
      <c r="AM2588">
        <f t="shared" si="760"/>
        <v>1</v>
      </c>
      <c r="AN2588">
        <f t="shared" si="761"/>
        <v>988.52639362335162</v>
      </c>
      <c r="AO2588">
        <v>15.37</v>
      </c>
      <c r="AP2588">
        <f t="shared" si="762"/>
        <v>14.881146591567987</v>
      </c>
      <c r="AQ2588">
        <v>3.27</v>
      </c>
      <c r="AR2588">
        <v>6430</v>
      </c>
      <c r="AS2588">
        <v>5.0737861885996933</v>
      </c>
      <c r="AT2588">
        <v>0.84959551411047818</v>
      </c>
      <c r="AU2588">
        <f t="shared" si="763"/>
        <v>4.31066598539</v>
      </c>
      <c r="AV2588">
        <f t="shared" si="764"/>
        <v>2.5487865423314346</v>
      </c>
      <c r="AW2588">
        <f t="shared" si="765"/>
        <v>5.9471685987733469</v>
      </c>
      <c r="AX2588">
        <f t="shared" si="768"/>
        <v>8.4959551411047816</v>
      </c>
      <c r="AY2588" s="4">
        <v>0.1</v>
      </c>
      <c r="AZ2588">
        <v>35</v>
      </c>
      <c r="BA2588" s="1">
        <f t="shared" si="766"/>
        <v>0.10368970511989745</v>
      </c>
      <c r="BB2588">
        <v>0.3911</v>
      </c>
      <c r="BC2588">
        <v>4.8224999999999997E-2</v>
      </c>
      <c r="BD2588">
        <v>6.43E-3</v>
      </c>
      <c r="BE2588">
        <v>160000</v>
      </c>
      <c r="BF2588">
        <f t="shared" si="769"/>
        <v>74.400000000000006</v>
      </c>
      <c r="BG2588" s="7">
        <f t="shared" si="770"/>
        <v>0.78884137209302341</v>
      </c>
      <c r="BH2588" s="8">
        <f t="shared" si="771"/>
        <v>1.5776827441860468</v>
      </c>
      <c r="BI2588" s="7">
        <f t="shared" si="772"/>
        <v>2.36652411627907</v>
      </c>
      <c r="BJ2588">
        <v>340.8</v>
      </c>
      <c r="BK2588">
        <v>6390</v>
      </c>
      <c r="BL2588">
        <v>0.12</v>
      </c>
      <c r="BM2588">
        <v>0.11</v>
      </c>
      <c r="BN2588" s="3">
        <f t="shared" si="767"/>
        <v>6.524908941838467E-2</v>
      </c>
      <c r="BO2588" s="3">
        <f t="shared" si="773"/>
        <v>9.4985356756111708E-2</v>
      </c>
      <c r="BP2588" s="3">
        <f t="shared" si="774"/>
        <v>8.3656471937245153E-2</v>
      </c>
      <c r="BQ2588" s="3">
        <f t="shared" si="775"/>
        <v>0.12189676602735776</v>
      </c>
      <c r="BR2588">
        <f t="shared" si="776"/>
        <v>7.5958836841508323E-2</v>
      </c>
      <c r="BS2588">
        <f t="shared" si="777"/>
        <v>0.10667531807687793</v>
      </c>
      <c r="BT2588" s="5">
        <f t="shared" si="778"/>
        <v>463.91809179611823</v>
      </c>
    </row>
    <row r="2589" spans="1:72" x14ac:dyDescent="0.2">
      <c r="A2589">
        <v>1</v>
      </c>
      <c r="B2589">
        <v>48197</v>
      </c>
      <c r="C2589" t="s">
        <v>8</v>
      </c>
      <c r="D2589">
        <v>48</v>
      </c>
      <c r="E2589" t="s">
        <v>9</v>
      </c>
      <c r="F2589" t="s">
        <v>10</v>
      </c>
      <c r="G2589" t="s">
        <v>71</v>
      </c>
      <c r="H2589">
        <v>197</v>
      </c>
      <c r="I2589">
        <v>674</v>
      </c>
      <c r="J2589">
        <v>297</v>
      </c>
      <c r="K2589">
        <v>387</v>
      </c>
      <c r="L2589">
        <v>110</v>
      </c>
      <c r="M2589" s="5">
        <v>10361</v>
      </c>
      <c r="N2589" s="5">
        <v>14466.0987</v>
      </c>
      <c r="O2589" s="5">
        <v>3949.1</v>
      </c>
      <c r="P2589" s="5">
        <v>5513.7602909999996</v>
      </c>
      <c r="Q2589" s="5">
        <v>9102.7000000000007</v>
      </c>
      <c r="R2589" s="5">
        <v>12709.251679999999</v>
      </c>
      <c r="S2589" s="5">
        <v>107</v>
      </c>
      <c r="T2589" s="5">
        <v>149.39412809999999</v>
      </c>
      <c r="U2589">
        <v>606</v>
      </c>
      <c r="V2589">
        <v>316</v>
      </c>
      <c r="W2589">
        <v>413</v>
      </c>
      <c r="X2589">
        <v>97</v>
      </c>
      <c r="Y2589">
        <v>62</v>
      </c>
      <c r="Z2589">
        <v>20</v>
      </c>
      <c r="AA2589">
        <v>88</v>
      </c>
      <c r="AB2589">
        <v>43</v>
      </c>
      <c r="AC2589">
        <v>14</v>
      </c>
      <c r="AD2589">
        <v>65</v>
      </c>
      <c r="AE2589">
        <v>81</v>
      </c>
      <c r="AF2589">
        <v>31</v>
      </c>
      <c r="AG2589">
        <v>111</v>
      </c>
      <c r="AH2589">
        <v>1033.9166666666665</v>
      </c>
      <c r="AI2589">
        <v>2014.3166666666664</v>
      </c>
      <c r="AJ2589">
        <v>2561.833333333333</v>
      </c>
      <c r="AK2589">
        <v>1021</v>
      </c>
      <c r="AL2589">
        <v>0.95803840721354805</v>
      </c>
      <c r="AM2589">
        <f t="shared" si="760"/>
        <v>1</v>
      </c>
      <c r="AN2589">
        <f t="shared" si="761"/>
        <v>978.15721376503257</v>
      </c>
      <c r="AO2589">
        <v>15.37</v>
      </c>
      <c r="AP2589">
        <f t="shared" si="762"/>
        <v>14.725050318872233</v>
      </c>
      <c r="AQ2589">
        <v>3.27</v>
      </c>
      <c r="AR2589">
        <v>6430</v>
      </c>
      <c r="AS2589">
        <v>5.0737861885996933</v>
      </c>
      <c r="AT2589">
        <v>0.82353444651226049</v>
      </c>
      <c r="AU2589">
        <f t="shared" si="763"/>
        <v>4.17843770055</v>
      </c>
      <c r="AV2589">
        <f t="shared" si="764"/>
        <v>2.4706033395367815</v>
      </c>
      <c r="AW2589">
        <f t="shared" si="765"/>
        <v>5.7647411255858234</v>
      </c>
      <c r="AX2589">
        <f t="shared" si="768"/>
        <v>8.2353444651226049</v>
      </c>
      <c r="AY2589" s="4">
        <v>0.1</v>
      </c>
      <c r="AZ2589">
        <v>35</v>
      </c>
      <c r="BA2589" s="1">
        <f t="shared" si="766"/>
        <v>0.10368970511989745</v>
      </c>
      <c r="BB2589">
        <v>0.46097500000000002</v>
      </c>
      <c r="BC2589">
        <v>4.8224999999999997E-2</v>
      </c>
      <c r="BD2589">
        <v>6.43E-3</v>
      </c>
      <c r="BE2589">
        <v>160000</v>
      </c>
      <c r="BF2589">
        <f t="shared" si="769"/>
        <v>74.400000000000006</v>
      </c>
      <c r="BG2589" s="7">
        <f t="shared" si="770"/>
        <v>0.78884137209302341</v>
      </c>
      <c r="BH2589" s="8">
        <f t="shared" si="771"/>
        <v>1.5776827441860468</v>
      </c>
      <c r="BI2589" s="7">
        <f t="shared" si="772"/>
        <v>2.36652411627907</v>
      </c>
      <c r="BJ2589">
        <v>340.8</v>
      </c>
      <c r="BK2589">
        <v>6390</v>
      </c>
      <c r="BL2589">
        <v>0.12</v>
      </c>
      <c r="BM2589">
        <v>0.11</v>
      </c>
      <c r="BN2589" s="3">
        <f t="shared" si="767"/>
        <v>5.8900560893723079E-2</v>
      </c>
      <c r="BO2589" s="3">
        <f t="shared" si="773"/>
        <v>8.8851664250927512E-2</v>
      </c>
      <c r="BP2589" s="3">
        <f t="shared" si="774"/>
        <v>7.7870289309612511E-2</v>
      </c>
      <c r="BQ2589" s="3">
        <f t="shared" si="775"/>
        <v>0.11493757474712936</v>
      </c>
      <c r="BR2589">
        <f t="shared" si="776"/>
        <v>6.98314136843044E-2</v>
      </c>
      <c r="BS2589">
        <f t="shared" si="777"/>
        <v>0.10053693357877136</v>
      </c>
      <c r="BT2589" s="5">
        <f t="shared" si="778"/>
        <v>463.70775671991288</v>
      </c>
    </row>
    <row r="2590" spans="1:72" x14ac:dyDescent="0.2">
      <c r="A2590">
        <v>12</v>
      </c>
      <c r="B2590">
        <v>48199</v>
      </c>
      <c r="C2590" t="s">
        <v>1005</v>
      </c>
      <c r="D2590">
        <v>48</v>
      </c>
      <c r="E2590" t="s">
        <v>9</v>
      </c>
      <c r="F2590" t="s">
        <v>10</v>
      </c>
      <c r="G2590" t="s">
        <v>570</v>
      </c>
      <c r="H2590">
        <v>199</v>
      </c>
      <c r="I2590">
        <v>1513</v>
      </c>
      <c r="J2590">
        <v>468</v>
      </c>
      <c r="K2590">
        <v>991</v>
      </c>
      <c r="L2590">
        <v>185</v>
      </c>
      <c r="M2590" s="5">
        <v>16149</v>
      </c>
      <c r="N2590" s="5">
        <v>22547.343680000002</v>
      </c>
      <c r="O2590" s="5">
        <v>2142.1</v>
      </c>
      <c r="P2590" s="5">
        <v>2990.8145960000002</v>
      </c>
      <c r="Q2590" s="5">
        <v>16450</v>
      </c>
      <c r="R2590" s="5">
        <v>22967.601930000001</v>
      </c>
      <c r="S2590" s="5">
        <v>160</v>
      </c>
      <c r="T2590" s="5">
        <v>223.39308869999999</v>
      </c>
      <c r="U2590">
        <v>817</v>
      </c>
      <c r="V2590">
        <v>459</v>
      </c>
      <c r="W2590">
        <v>699</v>
      </c>
      <c r="X2590">
        <v>108</v>
      </c>
      <c r="Y2590">
        <v>62</v>
      </c>
      <c r="Z2590">
        <v>20</v>
      </c>
      <c r="AA2590">
        <v>88</v>
      </c>
      <c r="AB2590">
        <v>43</v>
      </c>
      <c r="AC2590">
        <v>14</v>
      </c>
      <c r="AD2590">
        <v>65</v>
      </c>
      <c r="AE2590">
        <v>81</v>
      </c>
      <c r="AF2590">
        <v>31</v>
      </c>
      <c r="AG2590">
        <v>111</v>
      </c>
      <c r="AH2590">
        <v>1033.9166666666665</v>
      </c>
      <c r="AI2590">
        <v>2014.3166666666664</v>
      </c>
      <c r="AJ2590">
        <v>2561.833333333333</v>
      </c>
      <c r="AK2590">
        <v>1021</v>
      </c>
      <c r="AL2590">
        <v>0.92528336388724197</v>
      </c>
      <c r="AM2590">
        <f t="shared" si="760"/>
        <v>1</v>
      </c>
      <c r="AN2590">
        <f t="shared" si="761"/>
        <v>944.71431452887407</v>
      </c>
      <c r="AO2590">
        <v>15.37</v>
      </c>
      <c r="AP2590">
        <f t="shared" si="762"/>
        <v>14.221605302946909</v>
      </c>
      <c r="AQ2590">
        <v>3.27</v>
      </c>
      <c r="AR2590">
        <v>6430</v>
      </c>
      <c r="AS2590">
        <v>5.0737861885996933</v>
      </c>
      <c r="AT2590">
        <v>0.83745264805742436</v>
      </c>
      <c r="AU2590">
        <f t="shared" si="763"/>
        <v>4.2490556793199996</v>
      </c>
      <c r="AV2590">
        <f t="shared" si="764"/>
        <v>2.512357944172273</v>
      </c>
      <c r="AW2590">
        <f t="shared" si="765"/>
        <v>5.8621685364019704</v>
      </c>
      <c r="AX2590">
        <f t="shared" si="768"/>
        <v>8.374526480574243</v>
      </c>
      <c r="AY2590" s="4">
        <v>0.1</v>
      </c>
      <c r="AZ2590">
        <v>35</v>
      </c>
      <c r="BA2590" s="1">
        <f t="shared" si="766"/>
        <v>0.10368970511989745</v>
      </c>
      <c r="BB2590">
        <v>0.46989999999999998</v>
      </c>
      <c r="BC2590">
        <v>4.8224999999999997E-2</v>
      </c>
      <c r="BD2590">
        <v>6.43E-3</v>
      </c>
      <c r="BE2590">
        <v>160000</v>
      </c>
      <c r="BF2590">
        <f t="shared" si="769"/>
        <v>74.400000000000006</v>
      </c>
      <c r="BG2590" s="7">
        <f t="shared" si="770"/>
        <v>0.78884137209302341</v>
      </c>
      <c r="BH2590" s="8">
        <f t="shared" si="771"/>
        <v>1.5776827441860468</v>
      </c>
      <c r="BI2590" s="7">
        <f t="shared" si="772"/>
        <v>2.36652411627907</v>
      </c>
      <c r="BJ2590">
        <v>340.8</v>
      </c>
      <c r="BK2590">
        <v>6390</v>
      </c>
      <c r="BL2590">
        <v>0.12</v>
      </c>
      <c r="BM2590">
        <v>0.11</v>
      </c>
      <c r="BN2590" s="3">
        <f t="shared" si="767"/>
        <v>5.7843596214455263E-2</v>
      </c>
      <c r="BO2590" s="3">
        <f t="shared" si="773"/>
        <v>8.8214759920414124E-2</v>
      </c>
      <c r="BP2590" s="3">
        <f t="shared" si="774"/>
        <v>7.7047793483414242E-2</v>
      </c>
      <c r="BQ2590" s="3">
        <f t="shared" si="775"/>
        <v>0.1147415371724789</v>
      </c>
      <c r="BR2590">
        <f t="shared" si="776"/>
        <v>6.9195175839974643E-2</v>
      </c>
      <c r="BS2590">
        <f t="shared" si="777"/>
        <v>9.9899530448627413E-2</v>
      </c>
      <c r="BT2590" s="5">
        <f t="shared" si="778"/>
        <v>463.68539627307439</v>
      </c>
    </row>
    <row r="2591" spans="1:72" x14ac:dyDescent="0.2">
      <c r="A2591">
        <v>12</v>
      </c>
      <c r="B2591">
        <v>48201</v>
      </c>
      <c r="C2591" t="s">
        <v>1005</v>
      </c>
      <c r="D2591">
        <v>48</v>
      </c>
      <c r="E2591" t="s">
        <v>9</v>
      </c>
      <c r="F2591" t="s">
        <v>10</v>
      </c>
      <c r="G2591" t="s">
        <v>1104</v>
      </c>
      <c r="H2591">
        <v>201</v>
      </c>
      <c r="I2591">
        <v>8931</v>
      </c>
      <c r="J2591">
        <v>690</v>
      </c>
      <c r="K2591">
        <v>3979</v>
      </c>
      <c r="L2591">
        <v>1057</v>
      </c>
      <c r="M2591" s="5">
        <v>73534</v>
      </c>
      <c r="N2591" s="5">
        <v>102668.6712</v>
      </c>
      <c r="O2591" s="5">
        <v>2104</v>
      </c>
      <c r="P2591" s="5">
        <v>2937.6191159999998</v>
      </c>
      <c r="Q2591" s="5">
        <v>47905</v>
      </c>
      <c r="R2591" s="5">
        <v>66885.286959999998</v>
      </c>
      <c r="S2591" s="5">
        <v>838</v>
      </c>
      <c r="T2591" s="5">
        <v>1170.0213020000001</v>
      </c>
      <c r="U2591">
        <v>2359</v>
      </c>
      <c r="V2591">
        <v>-257</v>
      </c>
      <c r="W2591">
        <v>1248</v>
      </c>
      <c r="X2591">
        <v>291</v>
      </c>
      <c r="Y2591">
        <v>62</v>
      </c>
      <c r="Z2591">
        <v>20</v>
      </c>
      <c r="AA2591">
        <v>88</v>
      </c>
      <c r="AB2591">
        <v>43</v>
      </c>
      <c r="AC2591">
        <v>14</v>
      </c>
      <c r="AD2591">
        <v>65</v>
      </c>
      <c r="AE2591">
        <v>81</v>
      </c>
      <c r="AF2591">
        <v>31</v>
      </c>
      <c r="AG2591">
        <v>111</v>
      </c>
      <c r="AH2591">
        <v>1033.9166666666665</v>
      </c>
      <c r="AI2591">
        <v>2014.3166666666664</v>
      </c>
      <c r="AJ2591">
        <v>2561.833333333333</v>
      </c>
      <c r="AK2591">
        <v>1021</v>
      </c>
      <c r="AL2591">
        <v>0.92407151402496701</v>
      </c>
      <c r="AM2591">
        <f t="shared" si="760"/>
        <v>1</v>
      </c>
      <c r="AN2591">
        <f t="shared" si="761"/>
        <v>943.47701581949127</v>
      </c>
      <c r="AO2591">
        <v>15.37</v>
      </c>
      <c r="AP2591">
        <f t="shared" si="762"/>
        <v>14.202979170563742</v>
      </c>
      <c r="AQ2591">
        <v>3.27</v>
      </c>
      <c r="AR2591">
        <v>6430</v>
      </c>
      <c r="AS2591">
        <v>5.0737861885996933</v>
      </c>
      <c r="AT2591">
        <v>0.82809213936143078</v>
      </c>
      <c r="AU2591">
        <f t="shared" si="763"/>
        <v>4.2015624595799999</v>
      </c>
      <c r="AV2591">
        <f t="shared" si="764"/>
        <v>2.4842764180842924</v>
      </c>
      <c r="AW2591">
        <f t="shared" si="765"/>
        <v>5.7966449755300156</v>
      </c>
      <c r="AX2591">
        <f t="shared" si="768"/>
        <v>8.2809213936143085</v>
      </c>
      <c r="AY2591" s="4">
        <v>0.1</v>
      </c>
      <c r="AZ2591">
        <v>35</v>
      </c>
      <c r="BA2591" s="1">
        <f t="shared" si="766"/>
        <v>0.10368970511989745</v>
      </c>
      <c r="BB2591">
        <v>0.46989999999999998</v>
      </c>
      <c r="BC2591">
        <v>4.8224999999999997E-2</v>
      </c>
      <c r="BD2591">
        <v>6.43E-3</v>
      </c>
      <c r="BE2591">
        <v>160000</v>
      </c>
      <c r="BF2591">
        <f t="shared" si="769"/>
        <v>74.400000000000006</v>
      </c>
      <c r="BG2591" s="7">
        <f t="shared" si="770"/>
        <v>0.78884137209302341</v>
      </c>
      <c r="BH2591" s="8">
        <f t="shared" si="771"/>
        <v>1.5776827441860468</v>
      </c>
      <c r="BI2591" s="7">
        <f t="shared" si="772"/>
        <v>2.36652411627907</v>
      </c>
      <c r="BJ2591">
        <v>340.8</v>
      </c>
      <c r="BK2591">
        <v>6390</v>
      </c>
      <c r="BL2591">
        <v>0.12</v>
      </c>
      <c r="BM2591">
        <v>0.11</v>
      </c>
      <c r="BN2591" s="3">
        <f t="shared" si="767"/>
        <v>5.7502522463037421E-2</v>
      </c>
      <c r="BO2591" s="3">
        <f t="shared" si="773"/>
        <v>9.2477069556754235E-2</v>
      </c>
      <c r="BP2591" s="3">
        <f t="shared" si="774"/>
        <v>8.1434920309936834E-2</v>
      </c>
      <c r="BQ2591" s="3">
        <f t="shared" si="775"/>
        <v>0.11870734750259482</v>
      </c>
      <c r="BR2591">
        <f t="shared" si="776"/>
        <v>7.3457485476314754E-2</v>
      </c>
      <c r="BS2591">
        <f t="shared" si="777"/>
        <v>0.10416184008496752</v>
      </c>
      <c r="BT2591" s="5">
        <f t="shared" si="778"/>
        <v>463.68539627307439</v>
      </c>
    </row>
    <row r="2592" spans="1:72" x14ac:dyDescent="0.2">
      <c r="A2592">
        <v>18</v>
      </c>
      <c r="B2592">
        <v>48203</v>
      </c>
      <c r="C2592" t="s">
        <v>1593</v>
      </c>
      <c r="D2592">
        <v>48</v>
      </c>
      <c r="E2592" t="s">
        <v>9</v>
      </c>
      <c r="F2592" t="s">
        <v>10</v>
      </c>
      <c r="G2592" t="s">
        <v>553</v>
      </c>
      <c r="H2592">
        <v>203</v>
      </c>
      <c r="I2592">
        <v>1578</v>
      </c>
      <c r="J2592">
        <v>527</v>
      </c>
      <c r="K2592">
        <v>577</v>
      </c>
      <c r="L2592">
        <v>226</v>
      </c>
      <c r="M2592" s="5">
        <v>21495</v>
      </c>
      <c r="N2592" s="5">
        <v>30011.465260000001</v>
      </c>
      <c r="O2592" s="5">
        <v>6946.4</v>
      </c>
      <c r="P2592" s="5">
        <v>9698.6109460000007</v>
      </c>
      <c r="Q2592" s="5">
        <v>12858</v>
      </c>
      <c r="R2592" s="5">
        <v>17952.427090000001</v>
      </c>
      <c r="S2592" s="5">
        <v>198</v>
      </c>
      <c r="T2592" s="5">
        <v>276.44894729999999</v>
      </c>
      <c r="U2592">
        <v>990</v>
      </c>
      <c r="V2592">
        <v>421</v>
      </c>
      <c r="W2592">
        <v>518</v>
      </c>
      <c r="X2592">
        <v>144</v>
      </c>
      <c r="Y2592">
        <v>62</v>
      </c>
      <c r="Z2592">
        <v>20</v>
      </c>
      <c r="AA2592">
        <v>88</v>
      </c>
      <c r="AB2592">
        <v>43</v>
      </c>
      <c r="AC2592">
        <v>14</v>
      </c>
      <c r="AD2592">
        <v>65</v>
      </c>
      <c r="AE2592">
        <v>81</v>
      </c>
      <c r="AF2592">
        <v>31</v>
      </c>
      <c r="AG2592">
        <v>111</v>
      </c>
      <c r="AH2592">
        <v>1033.9166666666665</v>
      </c>
      <c r="AI2592">
        <v>2014.3166666666664</v>
      </c>
      <c r="AJ2592">
        <v>2561.833333333333</v>
      </c>
      <c r="AK2592">
        <v>1021</v>
      </c>
      <c r="AL2592">
        <v>0.93368371486663804</v>
      </c>
      <c r="AM2592">
        <f t="shared" si="760"/>
        <v>1</v>
      </c>
      <c r="AN2592">
        <f t="shared" si="761"/>
        <v>953.29107287883744</v>
      </c>
      <c r="AO2592">
        <v>15.37</v>
      </c>
      <c r="AP2592">
        <f t="shared" si="762"/>
        <v>14.350718697500225</v>
      </c>
      <c r="AQ2592">
        <v>3.27</v>
      </c>
      <c r="AR2592">
        <v>6430</v>
      </c>
      <c r="AS2592">
        <v>5.0737861885996933</v>
      </c>
      <c r="AT2592">
        <v>0.85195009651618603</v>
      </c>
      <c r="AU2592">
        <f t="shared" si="763"/>
        <v>4.3226126330800003</v>
      </c>
      <c r="AV2592">
        <f t="shared" si="764"/>
        <v>2.555850289548558</v>
      </c>
      <c r="AW2592">
        <f t="shared" si="765"/>
        <v>5.9636506756133025</v>
      </c>
      <c r="AX2592">
        <f t="shared" si="768"/>
        <v>8.5195009651618605</v>
      </c>
      <c r="AY2592" s="4">
        <v>0.1</v>
      </c>
      <c r="AZ2592">
        <v>35</v>
      </c>
      <c r="BA2592" s="1">
        <f t="shared" si="766"/>
        <v>0.10368970511989745</v>
      </c>
      <c r="BB2592">
        <v>0.3911</v>
      </c>
      <c r="BC2592">
        <v>4.8224999999999997E-2</v>
      </c>
      <c r="BD2592">
        <v>6.43E-3</v>
      </c>
      <c r="BE2592">
        <v>160000</v>
      </c>
      <c r="BF2592">
        <f t="shared" si="769"/>
        <v>74.400000000000006</v>
      </c>
      <c r="BG2592" s="7">
        <f t="shared" si="770"/>
        <v>0.78884137209302341</v>
      </c>
      <c r="BH2592" s="8">
        <f t="shared" si="771"/>
        <v>1.5776827441860468</v>
      </c>
      <c r="BI2592" s="7">
        <f t="shared" si="772"/>
        <v>2.36652411627907</v>
      </c>
      <c r="BJ2592">
        <v>340.8</v>
      </c>
      <c r="BK2592">
        <v>6390</v>
      </c>
      <c r="BL2592">
        <v>0.12</v>
      </c>
      <c r="BM2592">
        <v>0.11</v>
      </c>
      <c r="BN2592" s="3">
        <f t="shared" si="767"/>
        <v>6.4104679291316011E-2</v>
      </c>
      <c r="BO2592" s="3">
        <f t="shared" si="773"/>
        <v>9.5045516478028849E-2</v>
      </c>
      <c r="BP2592" s="3">
        <f t="shared" si="774"/>
        <v>8.3685234609121681E-2</v>
      </c>
      <c r="BQ2592" s="3">
        <f t="shared" si="775"/>
        <v>0.1220315084533152</v>
      </c>
      <c r="BR2592">
        <f t="shared" si="776"/>
        <v>7.6018996563425464E-2</v>
      </c>
      <c r="BS2592">
        <f t="shared" si="777"/>
        <v>0.10673547779879507</v>
      </c>
      <c r="BT2592" s="5">
        <f t="shared" si="778"/>
        <v>463.91809179611823</v>
      </c>
    </row>
    <row r="2593" spans="1:72" x14ac:dyDescent="0.2">
      <c r="A2593">
        <v>18</v>
      </c>
      <c r="B2593">
        <v>48205</v>
      </c>
      <c r="C2593" t="s">
        <v>1593</v>
      </c>
      <c r="D2593">
        <v>48</v>
      </c>
      <c r="E2593" t="s">
        <v>9</v>
      </c>
      <c r="F2593" t="s">
        <v>10</v>
      </c>
      <c r="G2593" t="s">
        <v>1632</v>
      </c>
      <c r="H2593">
        <v>205</v>
      </c>
      <c r="I2593">
        <v>432</v>
      </c>
      <c r="J2593">
        <v>212</v>
      </c>
      <c r="K2593">
        <v>313</v>
      </c>
      <c r="L2593">
        <v>96</v>
      </c>
      <c r="M2593" s="5">
        <v>6835.2</v>
      </c>
      <c r="N2593" s="5">
        <v>9543.3527489999997</v>
      </c>
      <c r="O2593" s="5">
        <v>2931.3</v>
      </c>
      <c r="P2593" s="5">
        <v>4092.7010059999998</v>
      </c>
      <c r="Q2593" s="5">
        <v>7395.5</v>
      </c>
      <c r="R2593" s="5">
        <v>10325.647419999999</v>
      </c>
      <c r="S2593" s="5">
        <v>92</v>
      </c>
      <c r="T2593" s="5">
        <v>128.45102600000001</v>
      </c>
      <c r="U2593">
        <v>417</v>
      </c>
      <c r="V2593">
        <v>245</v>
      </c>
      <c r="W2593">
        <v>342</v>
      </c>
      <c r="X2593">
        <v>78</v>
      </c>
      <c r="Y2593">
        <v>62</v>
      </c>
      <c r="Z2593">
        <v>20</v>
      </c>
      <c r="AA2593">
        <v>88</v>
      </c>
      <c r="AB2593">
        <v>43</v>
      </c>
      <c r="AC2593">
        <v>14</v>
      </c>
      <c r="AD2593">
        <v>65</v>
      </c>
      <c r="AE2593">
        <v>81</v>
      </c>
      <c r="AF2593">
        <v>31</v>
      </c>
      <c r="AG2593">
        <v>111</v>
      </c>
      <c r="AH2593">
        <v>1033.9166666666665</v>
      </c>
      <c r="AI2593">
        <v>2014.3166666666664</v>
      </c>
      <c r="AJ2593">
        <v>2561.833333333333</v>
      </c>
      <c r="AK2593">
        <v>1021</v>
      </c>
      <c r="AL2593">
        <v>0.97112175987826499</v>
      </c>
      <c r="AM2593">
        <f t="shared" si="760"/>
        <v>1</v>
      </c>
      <c r="AN2593">
        <f t="shared" si="761"/>
        <v>991.51531683570852</v>
      </c>
      <c r="AO2593">
        <v>15.37</v>
      </c>
      <c r="AP2593">
        <f t="shared" si="762"/>
        <v>14.926141449328933</v>
      </c>
      <c r="AQ2593">
        <v>3.27</v>
      </c>
      <c r="AR2593">
        <v>6430</v>
      </c>
      <c r="AS2593">
        <v>5.0737861885996933</v>
      </c>
      <c r="AT2593">
        <v>0.867947535655891</v>
      </c>
      <c r="AU2593">
        <f t="shared" si="763"/>
        <v>4.4037802188399997</v>
      </c>
      <c r="AV2593">
        <f t="shared" si="764"/>
        <v>2.6038426069676728</v>
      </c>
      <c r="AW2593">
        <f t="shared" si="765"/>
        <v>6.0756327495912368</v>
      </c>
      <c r="AX2593">
        <f t="shared" si="768"/>
        <v>8.6794753565589104</v>
      </c>
      <c r="AY2593" s="4">
        <v>0.1</v>
      </c>
      <c r="AZ2593">
        <v>35</v>
      </c>
      <c r="BA2593" s="1">
        <f t="shared" si="766"/>
        <v>0.10368970511989745</v>
      </c>
      <c r="BB2593">
        <v>0.3911</v>
      </c>
      <c r="BC2593">
        <v>4.8224999999999997E-2</v>
      </c>
      <c r="BD2593">
        <v>6.43E-3</v>
      </c>
      <c r="BE2593">
        <v>160000</v>
      </c>
      <c r="BF2593">
        <f t="shared" si="769"/>
        <v>74.400000000000006</v>
      </c>
      <c r="BG2593" s="7">
        <f t="shared" si="770"/>
        <v>0.78884137209302341</v>
      </c>
      <c r="BH2593" s="8">
        <f t="shared" si="771"/>
        <v>1.5776827441860468</v>
      </c>
      <c r="BI2593" s="7">
        <f t="shared" si="772"/>
        <v>2.36652411627907</v>
      </c>
      <c r="BJ2593">
        <v>340.8</v>
      </c>
      <c r="BK2593">
        <v>6390</v>
      </c>
      <c r="BL2593">
        <v>0.12</v>
      </c>
      <c r="BM2593">
        <v>0.11</v>
      </c>
      <c r="BN2593" s="3">
        <f t="shared" si="767"/>
        <v>6.5951407545687207E-2</v>
      </c>
      <c r="BO2593" s="3">
        <f t="shared" si="773"/>
        <v>9.5597926068949748E-2</v>
      </c>
      <c r="BP2593" s="3">
        <f t="shared" si="774"/>
        <v>8.4024327224610701E-2</v>
      </c>
      <c r="BQ2593" s="3">
        <f t="shared" si="775"/>
        <v>0.12309064580448235</v>
      </c>
      <c r="BR2593">
        <f t="shared" si="776"/>
        <v>7.6571406154346364E-2</v>
      </c>
      <c r="BS2593">
        <f t="shared" si="777"/>
        <v>0.10728788738971597</v>
      </c>
      <c r="BT2593" s="5">
        <f t="shared" si="778"/>
        <v>463.91809179611823</v>
      </c>
    </row>
    <row r="2594" spans="1:72" x14ac:dyDescent="0.2">
      <c r="A2594">
        <v>1</v>
      </c>
      <c r="B2594">
        <v>48207</v>
      </c>
      <c r="C2594" t="s">
        <v>8</v>
      </c>
      <c r="D2594">
        <v>48</v>
      </c>
      <c r="E2594" t="s">
        <v>9</v>
      </c>
      <c r="F2594" t="s">
        <v>10</v>
      </c>
      <c r="G2594" t="s">
        <v>157</v>
      </c>
      <c r="H2594">
        <v>207</v>
      </c>
      <c r="I2594">
        <v>525</v>
      </c>
      <c r="J2594">
        <v>269</v>
      </c>
      <c r="K2594">
        <v>351</v>
      </c>
      <c r="L2594">
        <v>94</v>
      </c>
      <c r="M2594" s="5">
        <v>8769.7999999999993</v>
      </c>
      <c r="N2594" s="5">
        <v>12244.45443</v>
      </c>
      <c r="O2594" s="5">
        <v>3685.8</v>
      </c>
      <c r="P2594" s="5">
        <v>5146.1390389999997</v>
      </c>
      <c r="Q2594" s="5">
        <v>8424.2999999999993</v>
      </c>
      <c r="R2594" s="5">
        <v>11762.064979999999</v>
      </c>
      <c r="S2594" s="5">
        <v>95</v>
      </c>
      <c r="T2594" s="5">
        <v>132.6396464</v>
      </c>
      <c r="U2594">
        <v>519</v>
      </c>
      <c r="V2594">
        <v>299</v>
      </c>
      <c r="W2594">
        <v>382</v>
      </c>
      <c r="X2594">
        <v>90</v>
      </c>
      <c r="Y2594">
        <v>62</v>
      </c>
      <c r="Z2594">
        <v>20</v>
      </c>
      <c r="AA2594">
        <v>88</v>
      </c>
      <c r="AB2594">
        <v>43</v>
      </c>
      <c r="AC2594">
        <v>14</v>
      </c>
      <c r="AD2594">
        <v>65</v>
      </c>
      <c r="AE2594">
        <v>81</v>
      </c>
      <c r="AF2594">
        <v>31</v>
      </c>
      <c r="AG2594">
        <v>111</v>
      </c>
      <c r="AH2594">
        <v>1033.9166666666665</v>
      </c>
      <c r="AI2594">
        <v>2014.3166666666664</v>
      </c>
      <c r="AJ2594">
        <v>2561.833333333333</v>
      </c>
      <c r="AK2594">
        <v>1021</v>
      </c>
      <c r="AL2594">
        <v>0.95543072552516495</v>
      </c>
      <c r="AM2594">
        <f t="shared" si="760"/>
        <v>1</v>
      </c>
      <c r="AN2594">
        <f t="shared" si="761"/>
        <v>975.49477076119342</v>
      </c>
      <c r="AO2594">
        <v>15.37</v>
      </c>
      <c r="AP2594">
        <f t="shared" si="762"/>
        <v>14.684970251321785</v>
      </c>
      <c r="AQ2594">
        <v>3.27</v>
      </c>
      <c r="AR2594">
        <v>6430</v>
      </c>
      <c r="AS2594">
        <v>5.0737861885996933</v>
      </c>
      <c r="AT2594">
        <v>0.80828295128688576</v>
      </c>
      <c r="AU2594">
        <f t="shared" si="763"/>
        <v>4.10105487472</v>
      </c>
      <c r="AV2594">
        <f t="shared" si="764"/>
        <v>2.4248488538606572</v>
      </c>
      <c r="AW2594">
        <f t="shared" si="765"/>
        <v>5.6579806590082002</v>
      </c>
      <c r="AX2594">
        <f t="shared" si="768"/>
        <v>8.082829512868857</v>
      </c>
      <c r="AY2594" s="4">
        <v>0.1</v>
      </c>
      <c r="AZ2594">
        <v>35</v>
      </c>
      <c r="BA2594" s="1">
        <f t="shared" si="766"/>
        <v>0.10368970511989745</v>
      </c>
      <c r="BB2594">
        <v>0.46097500000000002</v>
      </c>
      <c r="BC2594">
        <v>4.8224999999999997E-2</v>
      </c>
      <c r="BD2594">
        <v>6.43E-3</v>
      </c>
      <c r="BE2594">
        <v>160000</v>
      </c>
      <c r="BF2594">
        <f t="shared" si="769"/>
        <v>74.400000000000006</v>
      </c>
      <c r="BG2594" s="7">
        <f t="shared" si="770"/>
        <v>0.78884137209302341</v>
      </c>
      <c r="BH2594" s="8">
        <f t="shared" si="771"/>
        <v>1.5776827441860468</v>
      </c>
      <c r="BI2594" s="7">
        <f t="shared" si="772"/>
        <v>2.36652411627907</v>
      </c>
      <c r="BJ2594">
        <v>340.8</v>
      </c>
      <c r="BK2594">
        <v>6390</v>
      </c>
      <c r="BL2594">
        <v>0.12</v>
      </c>
      <c r="BM2594">
        <v>0.11</v>
      </c>
      <c r="BN2594" s="3">
        <f t="shared" si="767"/>
        <v>5.8324698843557087E-2</v>
      </c>
      <c r="BO2594" s="3">
        <f t="shared" si="773"/>
        <v>8.8140697024330181E-2</v>
      </c>
      <c r="BP2594" s="3">
        <f t="shared" si="774"/>
        <v>7.7362692310204609E-2</v>
      </c>
      <c r="BQ2594" s="3">
        <f t="shared" si="775"/>
        <v>0.11374350794762732</v>
      </c>
      <c r="BR2594">
        <f t="shared" si="776"/>
        <v>6.9120446457707055E-2</v>
      </c>
      <c r="BS2594">
        <f t="shared" si="777"/>
        <v>9.9825966352174014E-2</v>
      </c>
      <c r="BT2594" s="5">
        <f t="shared" si="778"/>
        <v>463.70775671991288</v>
      </c>
    </row>
    <row r="2595" spans="1:72" x14ac:dyDescent="0.2">
      <c r="A2595">
        <v>1</v>
      </c>
      <c r="B2595">
        <v>48209</v>
      </c>
      <c r="C2595" t="s">
        <v>8</v>
      </c>
      <c r="D2595">
        <v>48</v>
      </c>
      <c r="E2595" t="s">
        <v>9</v>
      </c>
      <c r="F2595" t="s">
        <v>10</v>
      </c>
      <c r="G2595" t="s">
        <v>37</v>
      </c>
      <c r="H2595">
        <v>209</v>
      </c>
      <c r="I2595">
        <v>3925</v>
      </c>
      <c r="J2595">
        <v>678</v>
      </c>
      <c r="K2595">
        <v>823</v>
      </c>
      <c r="L2595">
        <v>582</v>
      </c>
      <c r="M2595" s="5">
        <v>48177</v>
      </c>
      <c r="N2595" s="5">
        <v>67265.055210000006</v>
      </c>
      <c r="O2595" s="5">
        <v>7406.9</v>
      </c>
      <c r="P2595" s="5">
        <v>10341.564179999999</v>
      </c>
      <c r="Q2595" s="5">
        <v>16294</v>
      </c>
      <c r="R2595" s="5">
        <v>22749.793669999999</v>
      </c>
      <c r="S2595" s="5">
        <v>482</v>
      </c>
      <c r="T2595" s="5">
        <v>672.97167969999998</v>
      </c>
      <c r="U2595">
        <v>1505</v>
      </c>
      <c r="V2595">
        <v>436</v>
      </c>
      <c r="W2595">
        <v>561</v>
      </c>
      <c r="X2595">
        <v>228</v>
      </c>
      <c r="Y2595">
        <v>62</v>
      </c>
      <c r="Z2595">
        <v>20</v>
      </c>
      <c r="AA2595">
        <v>88</v>
      </c>
      <c r="AB2595">
        <v>43</v>
      </c>
      <c r="AC2595">
        <v>14</v>
      </c>
      <c r="AD2595">
        <v>65</v>
      </c>
      <c r="AE2595">
        <v>81</v>
      </c>
      <c r="AF2595">
        <v>31</v>
      </c>
      <c r="AG2595">
        <v>111</v>
      </c>
      <c r="AH2595">
        <v>1033.9166666666665</v>
      </c>
      <c r="AI2595">
        <v>2014.3166666666664</v>
      </c>
      <c r="AJ2595">
        <v>2561.833333333333</v>
      </c>
      <c r="AK2595">
        <v>1021</v>
      </c>
      <c r="AL2595">
        <v>0.93496125191450097</v>
      </c>
      <c r="AM2595">
        <f t="shared" si="760"/>
        <v>1</v>
      </c>
      <c r="AN2595">
        <f t="shared" si="761"/>
        <v>954.59543820470549</v>
      </c>
      <c r="AO2595">
        <v>15.37</v>
      </c>
      <c r="AP2595">
        <f t="shared" si="762"/>
        <v>14.37035444192588</v>
      </c>
      <c r="AQ2595">
        <v>3.27</v>
      </c>
      <c r="AR2595">
        <v>6430</v>
      </c>
      <c r="AS2595">
        <v>5.0737861885996933</v>
      </c>
      <c r="AT2595">
        <v>0.83994800083528631</v>
      </c>
      <c r="AU2595">
        <f t="shared" si="763"/>
        <v>4.2617165657799996</v>
      </c>
      <c r="AV2595">
        <f t="shared" si="764"/>
        <v>2.519844002505859</v>
      </c>
      <c r="AW2595">
        <f t="shared" si="765"/>
        <v>5.8796360058470043</v>
      </c>
      <c r="AX2595">
        <f t="shared" si="768"/>
        <v>8.3994800083528638</v>
      </c>
      <c r="AY2595" s="4">
        <v>0.1</v>
      </c>
      <c r="AZ2595">
        <v>35</v>
      </c>
      <c r="BA2595" s="1">
        <f t="shared" si="766"/>
        <v>0.10368970511989745</v>
      </c>
      <c r="BB2595">
        <v>0.46097500000000002</v>
      </c>
      <c r="BC2595">
        <v>4.8224999999999997E-2</v>
      </c>
      <c r="BD2595">
        <v>6.43E-3</v>
      </c>
      <c r="BE2595">
        <v>160000</v>
      </c>
      <c r="BF2595">
        <f t="shared" si="769"/>
        <v>74.400000000000006</v>
      </c>
      <c r="BG2595" s="7">
        <f t="shared" si="770"/>
        <v>0.78884137209302341</v>
      </c>
      <c r="BH2595" s="8">
        <f t="shared" si="771"/>
        <v>1.5776827441860468</v>
      </c>
      <c r="BI2595" s="7">
        <f t="shared" si="772"/>
        <v>2.36652411627907</v>
      </c>
      <c r="BJ2595">
        <v>340.8</v>
      </c>
      <c r="BK2595">
        <v>6390</v>
      </c>
      <c r="BL2595">
        <v>0.12</v>
      </c>
      <c r="BM2595">
        <v>0.11</v>
      </c>
      <c r="BN2595" s="3">
        <f t="shared" si="767"/>
        <v>5.8743198096798843E-2</v>
      </c>
      <c r="BO2595" s="3">
        <f t="shared" si="773"/>
        <v>9.1778349478920648E-2</v>
      </c>
      <c r="BP2595" s="3">
        <f t="shared" si="774"/>
        <v>8.0578108897067915E-2</v>
      </c>
      <c r="BQ2595" s="3">
        <f t="shared" si="775"/>
        <v>0.11838416841466416</v>
      </c>
      <c r="BR2595">
        <f t="shared" si="776"/>
        <v>7.2758098912297536E-2</v>
      </c>
      <c r="BS2595">
        <f t="shared" si="777"/>
        <v>0.1034636188067645</v>
      </c>
      <c r="BT2595" s="5">
        <f t="shared" si="778"/>
        <v>463.70775671991288</v>
      </c>
    </row>
    <row r="2596" spans="1:72" x14ac:dyDescent="0.2">
      <c r="A2596">
        <v>18</v>
      </c>
      <c r="B2596">
        <v>48211</v>
      </c>
      <c r="C2596" t="s">
        <v>1593</v>
      </c>
      <c r="D2596">
        <v>48</v>
      </c>
      <c r="E2596" t="s">
        <v>9</v>
      </c>
      <c r="F2596" t="s">
        <v>10</v>
      </c>
      <c r="G2596" t="s">
        <v>1681</v>
      </c>
      <c r="H2596">
        <v>211</v>
      </c>
      <c r="I2596">
        <v>482</v>
      </c>
      <c r="J2596">
        <v>251</v>
      </c>
      <c r="K2596">
        <v>337</v>
      </c>
      <c r="L2596">
        <v>88</v>
      </c>
      <c r="M2596" s="5">
        <v>7787.9</v>
      </c>
      <c r="N2596" s="5">
        <v>10873.518969999999</v>
      </c>
      <c r="O2596" s="5">
        <v>3371.6</v>
      </c>
      <c r="P2596" s="5">
        <v>4707.4508619999997</v>
      </c>
      <c r="Q2596" s="5">
        <v>8029.4</v>
      </c>
      <c r="R2596" s="5">
        <v>11210.70291</v>
      </c>
      <c r="S2596" s="5">
        <v>88</v>
      </c>
      <c r="T2596" s="5">
        <v>122.86619880000001</v>
      </c>
      <c r="U2596">
        <v>487</v>
      </c>
      <c r="V2596">
        <v>284</v>
      </c>
      <c r="W2596">
        <v>371</v>
      </c>
      <c r="X2596">
        <v>83</v>
      </c>
      <c r="Y2596">
        <v>62</v>
      </c>
      <c r="Z2596">
        <v>20</v>
      </c>
      <c r="AA2596">
        <v>88</v>
      </c>
      <c r="AB2596">
        <v>43</v>
      </c>
      <c r="AC2596">
        <v>14</v>
      </c>
      <c r="AD2596">
        <v>65</v>
      </c>
      <c r="AE2596">
        <v>81</v>
      </c>
      <c r="AF2596">
        <v>31</v>
      </c>
      <c r="AG2596">
        <v>111</v>
      </c>
      <c r="AH2596">
        <v>1033.9166666666665</v>
      </c>
      <c r="AI2596">
        <v>2014.3166666666664</v>
      </c>
      <c r="AJ2596">
        <v>2561.833333333333</v>
      </c>
      <c r="AK2596">
        <v>1021</v>
      </c>
      <c r="AL2596">
        <v>0.96152670085430103</v>
      </c>
      <c r="AM2596">
        <f t="shared" si="760"/>
        <v>1</v>
      </c>
      <c r="AN2596">
        <f t="shared" si="761"/>
        <v>981.71876157224131</v>
      </c>
      <c r="AO2596">
        <v>15.37</v>
      </c>
      <c r="AP2596">
        <f t="shared" si="762"/>
        <v>14.778665392130605</v>
      </c>
      <c r="AQ2596">
        <v>3.27</v>
      </c>
      <c r="AR2596">
        <v>6430</v>
      </c>
      <c r="AS2596">
        <v>5.0737861885996933</v>
      </c>
      <c r="AT2596">
        <v>0.82736094754291556</v>
      </c>
      <c r="AU2596">
        <f t="shared" si="763"/>
        <v>4.1978525486300002</v>
      </c>
      <c r="AV2596">
        <f t="shared" si="764"/>
        <v>2.4820828426287465</v>
      </c>
      <c r="AW2596">
        <f t="shared" si="765"/>
        <v>5.7915266328004087</v>
      </c>
      <c r="AX2596">
        <f t="shared" si="768"/>
        <v>8.273609475429156</v>
      </c>
      <c r="AY2596" s="4">
        <v>0.1</v>
      </c>
      <c r="AZ2596">
        <v>35</v>
      </c>
      <c r="BA2596" s="1">
        <f t="shared" si="766"/>
        <v>0.10368970511989745</v>
      </c>
      <c r="BB2596">
        <v>0.3911</v>
      </c>
      <c r="BC2596">
        <v>4.8224999999999997E-2</v>
      </c>
      <c r="BD2596">
        <v>6.43E-3</v>
      </c>
      <c r="BE2596">
        <v>160000</v>
      </c>
      <c r="BF2596">
        <f t="shared" si="769"/>
        <v>74.400000000000006</v>
      </c>
      <c r="BG2596" s="7">
        <f t="shared" si="770"/>
        <v>0.78884137209302341</v>
      </c>
      <c r="BH2596" s="8">
        <f t="shared" si="771"/>
        <v>1.5776827441860468</v>
      </c>
      <c r="BI2596" s="7">
        <f t="shared" si="772"/>
        <v>2.36652411627907</v>
      </c>
      <c r="BJ2596">
        <v>340.8</v>
      </c>
      <c r="BK2596">
        <v>6390</v>
      </c>
      <c r="BL2596">
        <v>0.12</v>
      </c>
      <c r="BM2596">
        <v>0.11</v>
      </c>
      <c r="BN2596" s="3">
        <f t="shared" si="767"/>
        <v>6.4287752124135358E-2</v>
      </c>
      <c r="BO2596" s="3">
        <f t="shared" si="773"/>
        <v>9.4024763309224046E-2</v>
      </c>
      <c r="BP2596" s="3">
        <f t="shared" si="774"/>
        <v>8.2992364099635993E-2</v>
      </c>
      <c r="BQ2596" s="3">
        <f t="shared" si="775"/>
        <v>0.12023188034854261</v>
      </c>
      <c r="BR2596">
        <f t="shared" si="776"/>
        <v>7.4998243394620662E-2</v>
      </c>
      <c r="BS2596">
        <f t="shared" si="777"/>
        <v>0.10571472462999026</v>
      </c>
      <c r="BT2596" s="5">
        <f t="shared" si="778"/>
        <v>463.91809179611823</v>
      </c>
    </row>
    <row r="2597" spans="1:72" x14ac:dyDescent="0.2">
      <c r="A2597">
        <v>1</v>
      </c>
      <c r="B2597">
        <v>48213</v>
      </c>
      <c r="C2597" t="s">
        <v>8</v>
      </c>
      <c r="D2597">
        <v>48</v>
      </c>
      <c r="E2597" t="s">
        <v>9</v>
      </c>
      <c r="F2597" t="s">
        <v>10</v>
      </c>
      <c r="G2597" t="s">
        <v>39</v>
      </c>
      <c r="H2597">
        <v>213</v>
      </c>
      <c r="I2597">
        <v>1415</v>
      </c>
      <c r="J2597">
        <v>510</v>
      </c>
      <c r="K2597">
        <v>602</v>
      </c>
      <c r="L2597">
        <v>217</v>
      </c>
      <c r="M2597" s="5">
        <v>21730</v>
      </c>
      <c r="N2597" s="5">
        <v>30339.57386</v>
      </c>
      <c r="O2597" s="5">
        <v>5565.5</v>
      </c>
      <c r="P2597" s="5">
        <v>7770.5889699999998</v>
      </c>
      <c r="Q2597" s="5">
        <v>12823</v>
      </c>
      <c r="R2597" s="5">
        <v>17903.559850000001</v>
      </c>
      <c r="S2597" s="5">
        <v>197</v>
      </c>
      <c r="T2597" s="5">
        <v>275.05274050000003</v>
      </c>
      <c r="U2597">
        <v>988</v>
      </c>
      <c r="V2597">
        <v>456</v>
      </c>
      <c r="W2597">
        <v>533</v>
      </c>
      <c r="X2597">
        <v>149</v>
      </c>
      <c r="Y2597">
        <v>62</v>
      </c>
      <c r="Z2597">
        <v>20</v>
      </c>
      <c r="AA2597">
        <v>88</v>
      </c>
      <c r="AB2597">
        <v>43</v>
      </c>
      <c r="AC2597">
        <v>14</v>
      </c>
      <c r="AD2597">
        <v>65</v>
      </c>
      <c r="AE2597">
        <v>81</v>
      </c>
      <c r="AF2597">
        <v>31</v>
      </c>
      <c r="AG2597">
        <v>111</v>
      </c>
      <c r="AH2597">
        <v>1033.9166666666665</v>
      </c>
      <c r="AI2597">
        <v>2014.3166666666664</v>
      </c>
      <c r="AJ2597">
        <v>2561.833333333333</v>
      </c>
      <c r="AK2597">
        <v>1021</v>
      </c>
      <c r="AL2597">
        <v>0.93618114888668102</v>
      </c>
      <c r="AM2597">
        <f t="shared" si="760"/>
        <v>1</v>
      </c>
      <c r="AN2597">
        <f t="shared" si="761"/>
        <v>955.84095301330137</v>
      </c>
      <c r="AO2597">
        <v>15.37</v>
      </c>
      <c r="AP2597">
        <f t="shared" si="762"/>
        <v>14.389104258388286</v>
      </c>
      <c r="AQ2597">
        <v>3.27</v>
      </c>
      <c r="AR2597">
        <v>6430</v>
      </c>
      <c r="AS2597">
        <v>5.0737861885996933</v>
      </c>
      <c r="AT2597">
        <v>0.82202820358914097</v>
      </c>
      <c r="AU2597">
        <f t="shared" si="763"/>
        <v>4.1707953460100002</v>
      </c>
      <c r="AV2597">
        <f t="shared" si="764"/>
        <v>2.4660846107674228</v>
      </c>
      <c r="AW2597">
        <f t="shared" si="765"/>
        <v>5.7541974251239871</v>
      </c>
      <c r="AX2597">
        <f t="shared" si="768"/>
        <v>8.2202820358914099</v>
      </c>
      <c r="AY2597" s="4">
        <v>0.1</v>
      </c>
      <c r="AZ2597">
        <v>35</v>
      </c>
      <c r="BA2597" s="1">
        <f t="shared" si="766"/>
        <v>0.10368970511989745</v>
      </c>
      <c r="BB2597">
        <v>0.46097500000000002</v>
      </c>
      <c r="BC2597">
        <v>4.8224999999999997E-2</v>
      </c>
      <c r="BD2597">
        <v>6.43E-3</v>
      </c>
      <c r="BE2597">
        <v>160000</v>
      </c>
      <c r="BF2597">
        <f t="shared" si="769"/>
        <v>74.400000000000006</v>
      </c>
      <c r="BG2597" s="7">
        <f t="shared" si="770"/>
        <v>0.78884137209302341</v>
      </c>
      <c r="BH2597" s="8">
        <f t="shared" si="771"/>
        <v>1.5776827441860468</v>
      </c>
      <c r="BI2597" s="7">
        <f t="shared" si="772"/>
        <v>2.36652411627907</v>
      </c>
      <c r="BJ2597">
        <v>340.8</v>
      </c>
      <c r="BK2597">
        <v>6390</v>
      </c>
      <c r="BL2597">
        <v>0.12</v>
      </c>
      <c r="BM2597">
        <v>0.11</v>
      </c>
      <c r="BN2597" s="3">
        <f t="shared" si="767"/>
        <v>5.819519964514986E-2</v>
      </c>
      <c r="BO2597" s="3">
        <f t="shared" si="773"/>
        <v>8.9098001135187233E-2</v>
      </c>
      <c r="BP2597" s="3">
        <f t="shared" si="774"/>
        <v>7.8136711107577458E-2</v>
      </c>
      <c r="BQ2597" s="3">
        <f t="shared" si="775"/>
        <v>0.1151362005511247</v>
      </c>
      <c r="BR2597">
        <f t="shared" si="776"/>
        <v>7.0077750568564121E-2</v>
      </c>
      <c r="BS2597">
        <f t="shared" si="777"/>
        <v>0.10078327046303108</v>
      </c>
      <c r="BT2597" s="5">
        <f t="shared" si="778"/>
        <v>463.70775671991288</v>
      </c>
    </row>
    <row r="2598" spans="1:72" x14ac:dyDescent="0.2">
      <c r="A2598">
        <v>1</v>
      </c>
      <c r="B2598">
        <v>48215</v>
      </c>
      <c r="C2598" t="s">
        <v>8</v>
      </c>
      <c r="D2598">
        <v>48</v>
      </c>
      <c r="E2598" t="s">
        <v>9</v>
      </c>
      <c r="F2598" t="s">
        <v>10</v>
      </c>
      <c r="G2598" t="s">
        <v>161</v>
      </c>
      <c r="H2598">
        <v>215</v>
      </c>
      <c r="I2598">
        <v>1738</v>
      </c>
      <c r="J2598">
        <v>432</v>
      </c>
      <c r="K2598">
        <v>464</v>
      </c>
      <c r="L2598">
        <v>227</v>
      </c>
      <c r="M2598" s="5">
        <v>23549</v>
      </c>
      <c r="N2598" s="5">
        <v>32879.274039999997</v>
      </c>
      <c r="O2598" s="5">
        <v>4224.7</v>
      </c>
      <c r="P2598" s="5">
        <v>5898.5548859999999</v>
      </c>
      <c r="Q2598" s="5">
        <v>9401.7999999999993</v>
      </c>
      <c r="R2598" s="5">
        <v>13126.85713</v>
      </c>
      <c r="S2598" s="5">
        <v>195</v>
      </c>
      <c r="T2598" s="5">
        <v>272.26032679999997</v>
      </c>
      <c r="U2598">
        <v>699</v>
      </c>
      <c r="V2598">
        <v>323</v>
      </c>
      <c r="W2598">
        <v>326</v>
      </c>
      <c r="X2598">
        <v>108</v>
      </c>
      <c r="Y2598">
        <v>62</v>
      </c>
      <c r="Z2598">
        <v>20</v>
      </c>
      <c r="AA2598">
        <v>88</v>
      </c>
      <c r="AB2598">
        <v>43</v>
      </c>
      <c r="AC2598">
        <v>14</v>
      </c>
      <c r="AD2598">
        <v>65</v>
      </c>
      <c r="AE2598">
        <v>81</v>
      </c>
      <c r="AF2598">
        <v>31</v>
      </c>
      <c r="AG2598">
        <v>111</v>
      </c>
      <c r="AH2598">
        <v>1033.9166666666665</v>
      </c>
      <c r="AI2598">
        <v>2014.3166666666664</v>
      </c>
      <c r="AJ2598">
        <v>2561.833333333333</v>
      </c>
      <c r="AK2598">
        <v>1021</v>
      </c>
      <c r="AL2598">
        <v>0.93627177863507705</v>
      </c>
      <c r="AM2598">
        <f t="shared" si="760"/>
        <v>1</v>
      </c>
      <c r="AN2598">
        <f t="shared" si="761"/>
        <v>955.93348598641364</v>
      </c>
      <c r="AO2598">
        <v>15.37</v>
      </c>
      <c r="AP2598">
        <f t="shared" si="762"/>
        <v>14.390497237621133</v>
      </c>
      <c r="AQ2598">
        <v>3.27</v>
      </c>
      <c r="AR2598">
        <v>6430</v>
      </c>
      <c r="AS2598">
        <v>5.0737861885996933</v>
      </c>
      <c r="AT2598">
        <v>0.85642559829452691</v>
      </c>
      <c r="AU2598">
        <f t="shared" si="763"/>
        <v>4.3453203721899998</v>
      </c>
      <c r="AV2598">
        <f t="shared" si="764"/>
        <v>2.5692767948835806</v>
      </c>
      <c r="AW2598">
        <f t="shared" si="765"/>
        <v>5.9949791880616887</v>
      </c>
      <c r="AX2598">
        <f t="shared" si="768"/>
        <v>8.5642559829452694</v>
      </c>
      <c r="AY2598" s="4">
        <v>0.1</v>
      </c>
      <c r="AZ2598">
        <v>35</v>
      </c>
      <c r="BA2598" s="1">
        <f t="shared" si="766"/>
        <v>0.10368970511989745</v>
      </c>
      <c r="BB2598">
        <v>0.46097500000000002</v>
      </c>
      <c r="BC2598">
        <v>4.8224999999999997E-2</v>
      </c>
      <c r="BD2598">
        <v>6.43E-3</v>
      </c>
      <c r="BE2598">
        <v>160000</v>
      </c>
      <c r="BF2598">
        <f t="shared" si="769"/>
        <v>74.400000000000006</v>
      </c>
      <c r="BG2598" s="7">
        <f t="shared" si="770"/>
        <v>0.78884137209302341</v>
      </c>
      <c r="BH2598" s="8">
        <f t="shared" si="771"/>
        <v>1.5776827441860468</v>
      </c>
      <c r="BI2598" s="7">
        <f t="shared" si="772"/>
        <v>2.36652411627907</v>
      </c>
      <c r="BJ2598">
        <v>340.8</v>
      </c>
      <c r="BK2598">
        <v>6390</v>
      </c>
      <c r="BL2598">
        <v>0.12</v>
      </c>
      <c r="BM2598">
        <v>0.11</v>
      </c>
      <c r="BN2598" s="3">
        <f t="shared" si="767"/>
        <v>5.9320116542256628E-2</v>
      </c>
      <c r="BO2598" s="3">
        <f t="shared" si="773"/>
        <v>9.0301937476276753E-2</v>
      </c>
      <c r="BP2598" s="3">
        <f t="shared" si="774"/>
        <v>7.8881977274196477E-2</v>
      </c>
      <c r="BQ2598" s="3">
        <f t="shared" si="775"/>
        <v>0.11742969345343311</v>
      </c>
      <c r="BR2598">
        <f t="shared" si="776"/>
        <v>7.1281686909653641E-2</v>
      </c>
      <c r="BS2598">
        <f t="shared" si="777"/>
        <v>0.1019872068041206</v>
      </c>
      <c r="BT2598" s="5">
        <f t="shared" si="778"/>
        <v>463.70775671991288</v>
      </c>
    </row>
    <row r="2599" spans="1:72" x14ac:dyDescent="0.2">
      <c r="A2599">
        <v>1</v>
      </c>
      <c r="B2599">
        <v>48217</v>
      </c>
      <c r="C2599" t="s">
        <v>8</v>
      </c>
      <c r="D2599">
        <v>48</v>
      </c>
      <c r="E2599" t="s">
        <v>9</v>
      </c>
      <c r="F2599" t="s">
        <v>10</v>
      </c>
      <c r="G2599" t="s">
        <v>162</v>
      </c>
      <c r="H2599">
        <v>217</v>
      </c>
      <c r="I2599">
        <v>2455</v>
      </c>
      <c r="J2599">
        <v>553</v>
      </c>
      <c r="K2599">
        <v>677</v>
      </c>
      <c r="L2599">
        <v>406</v>
      </c>
      <c r="M2599" s="5">
        <v>36176</v>
      </c>
      <c r="N2599" s="5">
        <v>50509.177349999998</v>
      </c>
      <c r="O2599" s="5">
        <v>6483.6</v>
      </c>
      <c r="P2599" s="5">
        <v>9052.4464370000005</v>
      </c>
      <c r="Q2599" s="5">
        <v>14667</v>
      </c>
      <c r="R2599" s="5">
        <v>20478.165199999999</v>
      </c>
      <c r="S2599" s="5">
        <v>338</v>
      </c>
      <c r="T2599" s="5">
        <v>471.91789990000001</v>
      </c>
      <c r="U2599">
        <v>1300</v>
      </c>
      <c r="V2599">
        <v>421</v>
      </c>
      <c r="W2599">
        <v>543</v>
      </c>
      <c r="X2599">
        <v>207</v>
      </c>
      <c r="Y2599">
        <v>62</v>
      </c>
      <c r="Z2599">
        <v>20</v>
      </c>
      <c r="AA2599">
        <v>88</v>
      </c>
      <c r="AB2599">
        <v>43</v>
      </c>
      <c r="AC2599">
        <v>14</v>
      </c>
      <c r="AD2599">
        <v>65</v>
      </c>
      <c r="AE2599">
        <v>81</v>
      </c>
      <c r="AF2599">
        <v>31</v>
      </c>
      <c r="AG2599">
        <v>111</v>
      </c>
      <c r="AH2599">
        <v>1033.9166666666665</v>
      </c>
      <c r="AI2599">
        <v>2014.3166666666664</v>
      </c>
      <c r="AJ2599">
        <v>2561.833333333333</v>
      </c>
      <c r="AK2599">
        <v>1021</v>
      </c>
      <c r="AL2599">
        <v>0.940056663293105</v>
      </c>
      <c r="AM2599">
        <f t="shared" si="760"/>
        <v>1</v>
      </c>
      <c r="AN2599">
        <f t="shared" si="761"/>
        <v>959.79785322226019</v>
      </c>
      <c r="AO2599">
        <v>15.37</v>
      </c>
      <c r="AP2599">
        <f t="shared" si="762"/>
        <v>14.448670914815024</v>
      </c>
      <c r="AQ2599">
        <v>3.27</v>
      </c>
      <c r="AR2599">
        <v>6430</v>
      </c>
      <c r="AS2599">
        <v>5.0737861885996933</v>
      </c>
      <c r="AT2599">
        <v>0.79989156075181278</v>
      </c>
      <c r="AU2599">
        <f t="shared" si="763"/>
        <v>4.0584787533200002</v>
      </c>
      <c r="AV2599">
        <f t="shared" si="764"/>
        <v>2.3996746822554385</v>
      </c>
      <c r="AW2599">
        <f t="shared" si="765"/>
        <v>5.5992409252626896</v>
      </c>
      <c r="AX2599">
        <f t="shared" si="768"/>
        <v>7.9989156075181276</v>
      </c>
      <c r="AY2599" s="4">
        <v>0.1</v>
      </c>
      <c r="AZ2599">
        <v>35</v>
      </c>
      <c r="BA2599" s="1">
        <f t="shared" si="766"/>
        <v>0.10368970511989745</v>
      </c>
      <c r="BB2599">
        <v>0.46097500000000002</v>
      </c>
      <c r="BC2599">
        <v>4.8224999999999997E-2</v>
      </c>
      <c r="BD2599">
        <v>6.43E-3</v>
      </c>
      <c r="BE2599">
        <v>160000</v>
      </c>
      <c r="BF2599">
        <f t="shared" si="769"/>
        <v>74.400000000000006</v>
      </c>
      <c r="BG2599" s="7">
        <f t="shared" si="770"/>
        <v>0.78884137209302341</v>
      </c>
      <c r="BH2599" s="8">
        <f t="shared" si="771"/>
        <v>1.5776827441860468</v>
      </c>
      <c r="BI2599" s="7">
        <f t="shared" si="772"/>
        <v>2.36652411627907</v>
      </c>
      <c r="BJ2599">
        <v>340.8</v>
      </c>
      <c r="BK2599">
        <v>6390</v>
      </c>
      <c r="BL2599">
        <v>0.12</v>
      </c>
      <c r="BM2599">
        <v>0.11</v>
      </c>
      <c r="BN2599" s="3">
        <f t="shared" si="767"/>
        <v>5.7589358601571994E-2</v>
      </c>
      <c r="BO2599" s="3">
        <f t="shared" si="773"/>
        <v>8.9652486337496659E-2</v>
      </c>
      <c r="BP2599" s="3">
        <f t="shared" si="774"/>
        <v>7.8986376160551527E-2</v>
      </c>
      <c r="BQ2599" s="3">
        <f t="shared" si="775"/>
        <v>0.11498949530999061</v>
      </c>
      <c r="BR2599">
        <f t="shared" si="776"/>
        <v>7.0632235770873533E-2</v>
      </c>
      <c r="BS2599">
        <f t="shared" si="777"/>
        <v>0.10133775566534049</v>
      </c>
      <c r="BT2599" s="5">
        <f t="shared" si="778"/>
        <v>463.70775671991288</v>
      </c>
    </row>
    <row r="2600" spans="1:72" x14ac:dyDescent="0.2">
      <c r="A2600">
        <v>18</v>
      </c>
      <c r="B2600">
        <v>48219</v>
      </c>
      <c r="C2600" t="s">
        <v>1593</v>
      </c>
      <c r="D2600">
        <v>48</v>
      </c>
      <c r="E2600" t="s">
        <v>9</v>
      </c>
      <c r="F2600" t="s">
        <v>10</v>
      </c>
      <c r="G2600" t="s">
        <v>1614</v>
      </c>
      <c r="H2600">
        <v>219</v>
      </c>
      <c r="I2600">
        <v>612</v>
      </c>
      <c r="J2600">
        <v>217</v>
      </c>
      <c r="K2600">
        <v>357</v>
      </c>
      <c r="L2600">
        <v>134</v>
      </c>
      <c r="M2600" s="5">
        <v>8837.7999999999993</v>
      </c>
      <c r="N2600" s="5">
        <v>12339.396500000001</v>
      </c>
      <c r="O2600" s="5">
        <v>3019.7</v>
      </c>
      <c r="P2600" s="5">
        <v>4216.1256869999997</v>
      </c>
      <c r="Q2600" s="5">
        <v>8266.6</v>
      </c>
      <c r="R2600" s="5">
        <v>11541.883169999999</v>
      </c>
      <c r="S2600" s="5">
        <v>121</v>
      </c>
      <c r="T2600" s="5">
        <v>168.94102330000001</v>
      </c>
      <c r="U2600">
        <v>475</v>
      </c>
      <c r="V2600">
        <v>236</v>
      </c>
      <c r="W2600">
        <v>373</v>
      </c>
      <c r="X2600">
        <v>92</v>
      </c>
      <c r="Y2600">
        <v>62</v>
      </c>
      <c r="Z2600">
        <v>20</v>
      </c>
      <c r="AA2600">
        <v>88</v>
      </c>
      <c r="AB2600">
        <v>43</v>
      </c>
      <c r="AC2600">
        <v>14</v>
      </c>
      <c r="AD2600">
        <v>65</v>
      </c>
      <c r="AE2600">
        <v>81</v>
      </c>
      <c r="AF2600">
        <v>31</v>
      </c>
      <c r="AG2600">
        <v>111</v>
      </c>
      <c r="AH2600">
        <v>1033.9166666666665</v>
      </c>
      <c r="AI2600">
        <v>2014.3166666666664</v>
      </c>
      <c r="AJ2600">
        <v>2561.833333333333</v>
      </c>
      <c r="AK2600">
        <v>1021</v>
      </c>
      <c r="AL2600">
        <v>0.96562576591968496</v>
      </c>
      <c r="AM2600">
        <f t="shared" si="760"/>
        <v>1</v>
      </c>
      <c r="AN2600">
        <f t="shared" si="761"/>
        <v>985.90390700399837</v>
      </c>
      <c r="AO2600">
        <v>15.37</v>
      </c>
      <c r="AP2600">
        <f t="shared" si="762"/>
        <v>14.841668022185557</v>
      </c>
      <c r="AQ2600">
        <v>3.27</v>
      </c>
      <c r="AR2600">
        <v>6430</v>
      </c>
      <c r="AS2600">
        <v>5.0737861885996933</v>
      </c>
      <c r="AT2600">
        <v>0.83134130345057611</v>
      </c>
      <c r="AU2600">
        <f t="shared" si="763"/>
        <v>4.2180480234599997</v>
      </c>
      <c r="AV2600">
        <f t="shared" si="764"/>
        <v>2.4940239103517285</v>
      </c>
      <c r="AW2600">
        <f t="shared" si="765"/>
        <v>5.819389124154033</v>
      </c>
      <c r="AX2600">
        <f t="shared" si="768"/>
        <v>8.3134130345057606</v>
      </c>
      <c r="AY2600" s="4">
        <v>0.1</v>
      </c>
      <c r="AZ2600">
        <v>35</v>
      </c>
      <c r="BA2600" s="1">
        <f t="shared" si="766"/>
        <v>0.10368970511989745</v>
      </c>
      <c r="BB2600">
        <v>0.3911</v>
      </c>
      <c r="BC2600">
        <v>4.8224999999999997E-2</v>
      </c>
      <c r="BD2600">
        <v>6.43E-3</v>
      </c>
      <c r="BE2600">
        <v>160000</v>
      </c>
      <c r="BF2600">
        <f t="shared" si="769"/>
        <v>74.400000000000006</v>
      </c>
      <c r="BG2600" s="7">
        <f t="shared" si="770"/>
        <v>0.78884137209302341</v>
      </c>
      <c r="BH2600" s="8">
        <f t="shared" si="771"/>
        <v>1.5776827441860468</v>
      </c>
      <c r="BI2600" s="7">
        <f t="shared" si="772"/>
        <v>2.36652411627907</v>
      </c>
      <c r="BJ2600">
        <v>340.8</v>
      </c>
      <c r="BK2600">
        <v>6390</v>
      </c>
      <c r="BL2600">
        <v>0.12</v>
      </c>
      <c r="BM2600">
        <v>0.11</v>
      </c>
      <c r="BN2600" s="3">
        <f t="shared" si="767"/>
        <v>6.4562662706167118E-2</v>
      </c>
      <c r="BO2600" s="3">
        <f t="shared" si="773"/>
        <v>9.4372279311129528E-2</v>
      </c>
      <c r="BP2600" s="3">
        <f t="shared" si="774"/>
        <v>8.3286804263843356E-2</v>
      </c>
      <c r="BQ2600" s="3">
        <f t="shared" si="775"/>
        <v>0.12070547633215377</v>
      </c>
      <c r="BR2600">
        <f t="shared" si="776"/>
        <v>7.5345759396526144E-2</v>
      </c>
      <c r="BS2600">
        <f t="shared" si="777"/>
        <v>0.10606224063189575</v>
      </c>
      <c r="BT2600" s="5">
        <f t="shared" si="778"/>
        <v>463.91809179611823</v>
      </c>
    </row>
    <row r="2601" spans="1:72" x14ac:dyDescent="0.2">
      <c r="A2601">
        <v>1</v>
      </c>
      <c r="B2601">
        <v>48221</v>
      </c>
      <c r="C2601" t="s">
        <v>8</v>
      </c>
      <c r="D2601">
        <v>48</v>
      </c>
      <c r="E2601" t="s">
        <v>9</v>
      </c>
      <c r="F2601" t="s">
        <v>10</v>
      </c>
      <c r="G2601" t="s">
        <v>43</v>
      </c>
      <c r="H2601">
        <v>221</v>
      </c>
      <c r="I2601">
        <v>1525</v>
      </c>
      <c r="J2601">
        <v>440</v>
      </c>
      <c r="K2601">
        <v>520</v>
      </c>
      <c r="L2601">
        <v>231</v>
      </c>
      <c r="M2601" s="5">
        <v>22604</v>
      </c>
      <c r="N2601" s="5">
        <v>31559.858609999999</v>
      </c>
      <c r="O2601" s="5">
        <v>5188.7</v>
      </c>
      <c r="P2601" s="5">
        <v>7244.4982460000001</v>
      </c>
      <c r="Q2601" s="5">
        <v>11597</v>
      </c>
      <c r="R2601" s="5">
        <v>16191.810310000001</v>
      </c>
      <c r="S2601" s="5">
        <v>206</v>
      </c>
      <c r="T2601" s="5">
        <v>287.6186017</v>
      </c>
      <c r="U2601">
        <v>973</v>
      </c>
      <c r="V2601">
        <v>400</v>
      </c>
      <c r="W2601">
        <v>483</v>
      </c>
      <c r="X2601">
        <v>151</v>
      </c>
      <c r="Y2601">
        <v>62</v>
      </c>
      <c r="Z2601">
        <v>20</v>
      </c>
      <c r="AA2601">
        <v>88</v>
      </c>
      <c r="AB2601">
        <v>43</v>
      </c>
      <c r="AC2601">
        <v>14</v>
      </c>
      <c r="AD2601">
        <v>65</v>
      </c>
      <c r="AE2601">
        <v>81</v>
      </c>
      <c r="AF2601">
        <v>31</v>
      </c>
      <c r="AG2601">
        <v>111</v>
      </c>
      <c r="AH2601">
        <v>1033.9166666666665</v>
      </c>
      <c r="AI2601">
        <v>2014.3166666666664</v>
      </c>
      <c r="AJ2601">
        <v>2561.833333333333</v>
      </c>
      <c r="AK2601">
        <v>1021</v>
      </c>
      <c r="AL2601">
        <v>0.94402312487363804</v>
      </c>
      <c r="AM2601">
        <f t="shared" si="760"/>
        <v>1</v>
      </c>
      <c r="AN2601">
        <f t="shared" si="761"/>
        <v>963.84761049598444</v>
      </c>
      <c r="AO2601">
        <v>15.37</v>
      </c>
      <c r="AP2601">
        <f t="shared" si="762"/>
        <v>14.509635429307815</v>
      </c>
      <c r="AQ2601">
        <v>3.27</v>
      </c>
      <c r="AR2601">
        <v>6430</v>
      </c>
      <c r="AS2601">
        <v>5.0737861885996933</v>
      </c>
      <c r="AT2601">
        <v>0.7962789058628098</v>
      </c>
      <c r="AU2601">
        <f t="shared" si="763"/>
        <v>4.0401489148399996</v>
      </c>
      <c r="AV2601">
        <f t="shared" si="764"/>
        <v>2.3888367175884295</v>
      </c>
      <c r="AW2601">
        <f t="shared" si="765"/>
        <v>5.5739523410396687</v>
      </c>
      <c r="AX2601">
        <f t="shared" si="768"/>
        <v>7.9627890586280978</v>
      </c>
      <c r="AY2601" s="4">
        <v>0.1</v>
      </c>
      <c r="AZ2601">
        <v>35</v>
      </c>
      <c r="BA2601" s="1">
        <f t="shared" si="766"/>
        <v>0.10368970511989745</v>
      </c>
      <c r="BB2601">
        <v>0.46097500000000002</v>
      </c>
      <c r="BC2601">
        <v>4.8224999999999997E-2</v>
      </c>
      <c r="BD2601">
        <v>6.43E-3</v>
      </c>
      <c r="BE2601">
        <v>160000</v>
      </c>
      <c r="BF2601">
        <f t="shared" si="769"/>
        <v>74.400000000000006</v>
      </c>
      <c r="BG2601" s="7">
        <f t="shared" si="770"/>
        <v>0.78884137209302341</v>
      </c>
      <c r="BH2601" s="8">
        <f t="shared" si="771"/>
        <v>1.5776827441860468</v>
      </c>
      <c r="BI2601" s="7">
        <f t="shared" si="772"/>
        <v>2.36652411627907</v>
      </c>
      <c r="BJ2601">
        <v>340.8</v>
      </c>
      <c r="BK2601">
        <v>6390</v>
      </c>
      <c r="BL2601">
        <v>0.12</v>
      </c>
      <c r="BM2601">
        <v>0.11</v>
      </c>
      <c r="BN2601" s="3">
        <f t="shared" si="767"/>
        <v>5.7590582896412404E-2</v>
      </c>
      <c r="BO2601" s="3">
        <f t="shared" si="773"/>
        <v>8.8543065362018225E-2</v>
      </c>
      <c r="BP2601" s="3">
        <f t="shared" si="774"/>
        <v>7.7925127933690636E-2</v>
      </c>
      <c r="BQ2601" s="3">
        <f t="shared" si="775"/>
        <v>0.11376564148657568</v>
      </c>
      <c r="BR2601">
        <f t="shared" si="776"/>
        <v>6.9522814795395113E-2</v>
      </c>
      <c r="BS2601">
        <f t="shared" si="777"/>
        <v>0.10022833468986207</v>
      </c>
      <c r="BT2601" s="5">
        <f t="shared" si="778"/>
        <v>463.70775671991288</v>
      </c>
    </row>
    <row r="2602" spans="1:72" x14ac:dyDescent="0.2">
      <c r="A2602">
        <v>18</v>
      </c>
      <c r="B2602">
        <v>48223</v>
      </c>
      <c r="C2602" t="s">
        <v>1593</v>
      </c>
      <c r="D2602">
        <v>48</v>
      </c>
      <c r="E2602" t="s">
        <v>9</v>
      </c>
      <c r="F2602" t="s">
        <v>10</v>
      </c>
      <c r="G2602" t="s">
        <v>1313</v>
      </c>
      <c r="H2602">
        <v>223</v>
      </c>
      <c r="I2602">
        <v>1236</v>
      </c>
      <c r="J2602">
        <v>495</v>
      </c>
      <c r="K2602">
        <v>511</v>
      </c>
      <c r="L2602">
        <v>179</v>
      </c>
      <c r="M2602" s="5">
        <v>17530</v>
      </c>
      <c r="N2602" s="5">
        <v>24475.505280000001</v>
      </c>
      <c r="O2602" s="5">
        <v>5686.7</v>
      </c>
      <c r="P2602" s="5">
        <v>7939.8092340000003</v>
      </c>
      <c r="Q2602" s="5">
        <v>11477</v>
      </c>
      <c r="R2602" s="5">
        <v>16024.26549</v>
      </c>
      <c r="S2602" s="5">
        <v>166</v>
      </c>
      <c r="T2602" s="5">
        <v>231.7703295</v>
      </c>
      <c r="U2602">
        <v>900</v>
      </c>
      <c r="V2602">
        <v>455</v>
      </c>
      <c r="W2602">
        <v>489</v>
      </c>
      <c r="X2602">
        <v>134</v>
      </c>
      <c r="Y2602">
        <v>62</v>
      </c>
      <c r="Z2602">
        <v>20</v>
      </c>
      <c r="AA2602">
        <v>88</v>
      </c>
      <c r="AB2602">
        <v>43</v>
      </c>
      <c r="AC2602">
        <v>14</v>
      </c>
      <c r="AD2602">
        <v>65</v>
      </c>
      <c r="AE2602">
        <v>81</v>
      </c>
      <c r="AF2602">
        <v>31</v>
      </c>
      <c r="AG2602">
        <v>111</v>
      </c>
      <c r="AH2602">
        <v>1033.9166666666665</v>
      </c>
      <c r="AI2602">
        <v>2014.3166666666664</v>
      </c>
      <c r="AJ2602">
        <v>2561.833333333333</v>
      </c>
      <c r="AK2602">
        <v>1021</v>
      </c>
      <c r="AL2602">
        <v>0.94047997064060596</v>
      </c>
      <c r="AM2602">
        <f t="shared" si="760"/>
        <v>1</v>
      </c>
      <c r="AN2602">
        <f t="shared" si="761"/>
        <v>960.23005002405864</v>
      </c>
      <c r="AO2602">
        <v>15.37</v>
      </c>
      <c r="AP2602">
        <f t="shared" si="762"/>
        <v>14.455177148746113</v>
      </c>
      <c r="AQ2602">
        <v>3.27</v>
      </c>
      <c r="AR2602">
        <v>6430</v>
      </c>
      <c r="AS2602">
        <v>5.0737861885996933</v>
      </c>
      <c r="AT2602">
        <v>0.83795121364847824</v>
      </c>
      <c r="AU2602">
        <f t="shared" si="763"/>
        <v>4.2515852945299999</v>
      </c>
      <c r="AV2602">
        <f t="shared" si="764"/>
        <v>2.5138536409454346</v>
      </c>
      <c r="AW2602">
        <f t="shared" si="765"/>
        <v>5.865658495539348</v>
      </c>
      <c r="AX2602">
        <f t="shared" si="768"/>
        <v>8.3795121364847827</v>
      </c>
      <c r="AY2602" s="4">
        <v>0.1</v>
      </c>
      <c r="AZ2602">
        <v>35</v>
      </c>
      <c r="BA2602" s="1">
        <f t="shared" si="766"/>
        <v>0.10368970511989745</v>
      </c>
      <c r="BB2602">
        <v>0.3911</v>
      </c>
      <c r="BC2602">
        <v>4.8224999999999997E-2</v>
      </c>
      <c r="BD2602">
        <v>6.43E-3</v>
      </c>
      <c r="BE2602">
        <v>160000</v>
      </c>
      <c r="BF2602">
        <f t="shared" si="769"/>
        <v>74.400000000000006</v>
      </c>
      <c r="BG2602" s="7">
        <f t="shared" si="770"/>
        <v>0.78884137209302341</v>
      </c>
      <c r="BH2602" s="8">
        <f t="shared" si="771"/>
        <v>1.5776827441860468</v>
      </c>
      <c r="BI2602" s="7">
        <f t="shared" si="772"/>
        <v>2.36652411627907</v>
      </c>
      <c r="BJ2602">
        <v>340.8</v>
      </c>
      <c r="BK2602">
        <v>6390</v>
      </c>
      <c r="BL2602">
        <v>0.12</v>
      </c>
      <c r="BM2602">
        <v>0.11</v>
      </c>
      <c r="BN2602" s="3">
        <f t="shared" si="767"/>
        <v>6.3888472712640337E-2</v>
      </c>
      <c r="BO2602" s="3">
        <f t="shared" si="773"/>
        <v>9.4473543237560575E-2</v>
      </c>
      <c r="BP2602" s="3">
        <f t="shared" si="774"/>
        <v>8.3299928705011836E-2</v>
      </c>
      <c r="BQ2602" s="3">
        <f t="shared" si="775"/>
        <v>0.12101611283132983</v>
      </c>
      <c r="BR2602">
        <f t="shared" si="776"/>
        <v>7.5447023322957191E-2</v>
      </c>
      <c r="BS2602">
        <f t="shared" si="777"/>
        <v>0.10616350455832679</v>
      </c>
      <c r="BT2602" s="5">
        <f t="shared" si="778"/>
        <v>463.91809179611823</v>
      </c>
    </row>
    <row r="2603" spans="1:72" x14ac:dyDescent="0.2">
      <c r="A2603">
        <v>1</v>
      </c>
      <c r="B2603">
        <v>48225</v>
      </c>
      <c r="C2603" t="s">
        <v>8</v>
      </c>
      <c r="D2603">
        <v>48</v>
      </c>
      <c r="E2603" t="s">
        <v>9</v>
      </c>
      <c r="F2603" t="s">
        <v>10</v>
      </c>
      <c r="G2603" t="s">
        <v>85</v>
      </c>
      <c r="H2603">
        <v>225</v>
      </c>
      <c r="I2603">
        <v>1197</v>
      </c>
      <c r="J2603">
        <v>408</v>
      </c>
      <c r="K2603">
        <v>527</v>
      </c>
      <c r="L2603">
        <v>163</v>
      </c>
      <c r="M2603" s="5">
        <v>16436</v>
      </c>
      <c r="N2603" s="5">
        <v>22948.055039999999</v>
      </c>
      <c r="O2603" s="5">
        <v>4956.8999999999996</v>
      </c>
      <c r="P2603" s="5">
        <v>6920.8575080000001</v>
      </c>
      <c r="Q2603" s="5">
        <v>11711</v>
      </c>
      <c r="R2603" s="5">
        <v>16350.97789</v>
      </c>
      <c r="S2603" s="5">
        <v>153</v>
      </c>
      <c r="T2603" s="5">
        <v>213.6196411</v>
      </c>
      <c r="U2603">
        <v>885</v>
      </c>
      <c r="V2603">
        <v>399</v>
      </c>
      <c r="W2603">
        <v>499</v>
      </c>
      <c r="X2603">
        <v>127</v>
      </c>
      <c r="Y2603">
        <v>62</v>
      </c>
      <c r="Z2603">
        <v>20</v>
      </c>
      <c r="AA2603">
        <v>88</v>
      </c>
      <c r="AB2603">
        <v>43</v>
      </c>
      <c r="AC2603">
        <v>14</v>
      </c>
      <c r="AD2603">
        <v>65</v>
      </c>
      <c r="AE2603">
        <v>81</v>
      </c>
      <c r="AF2603">
        <v>31</v>
      </c>
      <c r="AG2603">
        <v>111</v>
      </c>
      <c r="AH2603">
        <v>1033.9166666666665</v>
      </c>
      <c r="AI2603">
        <v>2014.3166666666664</v>
      </c>
      <c r="AJ2603">
        <v>2561.833333333333</v>
      </c>
      <c r="AK2603">
        <v>1021</v>
      </c>
      <c r="AL2603">
        <v>0.93051287318979004</v>
      </c>
      <c r="AM2603">
        <f t="shared" si="760"/>
        <v>1</v>
      </c>
      <c r="AN2603">
        <f t="shared" si="761"/>
        <v>950.05364352677566</v>
      </c>
      <c r="AO2603">
        <v>15.37</v>
      </c>
      <c r="AP2603">
        <f t="shared" si="762"/>
        <v>14.301982860927072</v>
      </c>
      <c r="AQ2603">
        <v>3.27</v>
      </c>
      <c r="AR2603">
        <v>6430</v>
      </c>
      <c r="AS2603">
        <v>5.0737861885996933</v>
      </c>
      <c r="AT2603">
        <v>0.83123285992348461</v>
      </c>
      <c r="AU2603">
        <f t="shared" si="763"/>
        <v>4.2174978041899998</v>
      </c>
      <c r="AV2603">
        <f t="shared" si="764"/>
        <v>2.4936985797704541</v>
      </c>
      <c r="AW2603">
        <f t="shared" si="765"/>
        <v>5.8186300194643925</v>
      </c>
      <c r="AX2603">
        <f t="shared" si="768"/>
        <v>8.3123285992348457</v>
      </c>
      <c r="AY2603" s="4">
        <v>0.1</v>
      </c>
      <c r="AZ2603">
        <v>35</v>
      </c>
      <c r="BA2603" s="1">
        <f t="shared" si="766"/>
        <v>0.10368970511989745</v>
      </c>
      <c r="BB2603">
        <v>0.46097500000000002</v>
      </c>
      <c r="BC2603">
        <v>4.8224999999999997E-2</v>
      </c>
      <c r="BD2603">
        <v>6.43E-3</v>
      </c>
      <c r="BE2603">
        <v>160000</v>
      </c>
      <c r="BF2603">
        <f t="shared" si="769"/>
        <v>74.400000000000006</v>
      </c>
      <c r="BG2603" s="7">
        <f t="shared" si="770"/>
        <v>0.78884137209302341</v>
      </c>
      <c r="BH2603" s="8">
        <f t="shared" si="771"/>
        <v>1.5776827441860468</v>
      </c>
      <c r="BI2603" s="7">
        <f t="shared" si="772"/>
        <v>2.36652411627907</v>
      </c>
      <c r="BJ2603">
        <v>340.8</v>
      </c>
      <c r="BK2603">
        <v>6390</v>
      </c>
      <c r="BL2603">
        <v>0.12</v>
      </c>
      <c r="BM2603">
        <v>0.11</v>
      </c>
      <c r="BN2603" s="3">
        <f t="shared" si="767"/>
        <v>5.8325317695340356E-2</v>
      </c>
      <c r="BO2603" s="3">
        <f t="shared" si="773"/>
        <v>8.8792418963434858E-2</v>
      </c>
      <c r="BP2603" s="3">
        <f t="shared" si="774"/>
        <v>7.7708389950417178E-2</v>
      </c>
      <c r="BQ2603" s="3">
        <f t="shared" si="775"/>
        <v>0.11512218097557321</v>
      </c>
      <c r="BR2603">
        <f t="shared" si="776"/>
        <v>6.9772168396811746E-2</v>
      </c>
      <c r="BS2603">
        <f t="shared" si="777"/>
        <v>0.10047768829127871</v>
      </c>
      <c r="BT2603" s="5">
        <f t="shared" si="778"/>
        <v>463.70775671991288</v>
      </c>
    </row>
    <row r="2604" spans="1:72" x14ac:dyDescent="0.2">
      <c r="A2604">
        <v>1</v>
      </c>
      <c r="B2604">
        <v>48227</v>
      </c>
      <c r="C2604" t="s">
        <v>8</v>
      </c>
      <c r="D2604">
        <v>48</v>
      </c>
      <c r="E2604" t="s">
        <v>9</v>
      </c>
      <c r="F2604" t="s">
        <v>10</v>
      </c>
      <c r="G2604" t="s">
        <v>59</v>
      </c>
      <c r="H2604">
        <v>227</v>
      </c>
      <c r="I2604">
        <v>595</v>
      </c>
      <c r="J2604">
        <v>209</v>
      </c>
      <c r="K2604">
        <v>365</v>
      </c>
      <c r="L2604">
        <v>145</v>
      </c>
      <c r="M2604" s="5">
        <v>9550</v>
      </c>
      <c r="N2604" s="5">
        <v>13333.77498</v>
      </c>
      <c r="O2604" s="5">
        <v>3029.9</v>
      </c>
      <c r="P2604" s="5">
        <v>4230.3669970000001</v>
      </c>
      <c r="Q2604" s="5">
        <v>8522.7999999999993</v>
      </c>
      <c r="R2604" s="5">
        <v>11899.591350000001</v>
      </c>
      <c r="S2604" s="5">
        <v>132</v>
      </c>
      <c r="T2604" s="5">
        <v>184.29929820000001</v>
      </c>
      <c r="U2604">
        <v>500</v>
      </c>
      <c r="V2604">
        <v>242</v>
      </c>
      <c r="W2604">
        <v>387</v>
      </c>
      <c r="X2604">
        <v>98</v>
      </c>
      <c r="Y2604">
        <v>62</v>
      </c>
      <c r="Z2604">
        <v>20</v>
      </c>
      <c r="AA2604">
        <v>88</v>
      </c>
      <c r="AB2604">
        <v>43</v>
      </c>
      <c r="AC2604">
        <v>14</v>
      </c>
      <c r="AD2604">
        <v>65</v>
      </c>
      <c r="AE2604">
        <v>81</v>
      </c>
      <c r="AF2604">
        <v>31</v>
      </c>
      <c r="AG2604">
        <v>111</v>
      </c>
      <c r="AH2604">
        <v>1033.9166666666665</v>
      </c>
      <c r="AI2604">
        <v>2014.3166666666664</v>
      </c>
      <c r="AJ2604">
        <v>2561.833333333333</v>
      </c>
      <c r="AK2604">
        <v>1021</v>
      </c>
      <c r="AL2604">
        <v>0.95875415802001995</v>
      </c>
      <c r="AM2604">
        <f t="shared" si="760"/>
        <v>1</v>
      </c>
      <c r="AN2604">
        <f t="shared" si="761"/>
        <v>978.88799533844042</v>
      </c>
      <c r="AO2604">
        <v>15.37</v>
      </c>
      <c r="AP2604">
        <f t="shared" si="762"/>
        <v>14.736051408767706</v>
      </c>
      <c r="AQ2604">
        <v>3.27</v>
      </c>
      <c r="AR2604">
        <v>6430</v>
      </c>
      <c r="AS2604">
        <v>5.0737861885996933</v>
      </c>
      <c r="AT2604">
        <v>0.82790818739630911</v>
      </c>
      <c r="AU2604">
        <f t="shared" si="763"/>
        <v>4.20062912664</v>
      </c>
      <c r="AV2604">
        <f t="shared" si="764"/>
        <v>2.4837245621889275</v>
      </c>
      <c r="AW2604">
        <f t="shared" si="765"/>
        <v>5.7953573117741639</v>
      </c>
      <c r="AX2604">
        <f t="shared" si="768"/>
        <v>8.2790818739630918</v>
      </c>
      <c r="AY2604" s="4">
        <v>0.1</v>
      </c>
      <c r="AZ2604">
        <v>35</v>
      </c>
      <c r="BA2604" s="1">
        <f t="shared" si="766"/>
        <v>0.10368970511989745</v>
      </c>
      <c r="BB2604">
        <v>0.46097500000000002</v>
      </c>
      <c r="BC2604">
        <v>4.8224999999999997E-2</v>
      </c>
      <c r="BD2604">
        <v>6.43E-3</v>
      </c>
      <c r="BE2604">
        <v>160000</v>
      </c>
      <c r="BF2604">
        <f t="shared" si="769"/>
        <v>74.400000000000006</v>
      </c>
      <c r="BG2604" s="7">
        <f t="shared" si="770"/>
        <v>0.78884137209302341</v>
      </c>
      <c r="BH2604" s="8">
        <f t="shared" si="771"/>
        <v>1.5776827441860468</v>
      </c>
      <c r="BI2604" s="7">
        <f t="shared" si="772"/>
        <v>2.36652411627907</v>
      </c>
      <c r="BJ2604">
        <v>340.8</v>
      </c>
      <c r="BK2604">
        <v>6390</v>
      </c>
      <c r="BL2604">
        <v>0.12</v>
      </c>
      <c r="BM2604">
        <v>0.11</v>
      </c>
      <c r="BN2604" s="3">
        <f t="shared" si="767"/>
        <v>5.9064740764422849E-2</v>
      </c>
      <c r="BO2604" s="3">
        <f t="shared" si="773"/>
        <v>8.892211174847077E-2</v>
      </c>
      <c r="BP2604" s="3">
        <f t="shared" si="774"/>
        <v>7.7882415399050373E-2</v>
      </c>
      <c r="BQ2604" s="3">
        <f t="shared" si="775"/>
        <v>0.11514656291375823</v>
      </c>
      <c r="BR2604">
        <f t="shared" si="776"/>
        <v>6.9901861181847644E-2</v>
      </c>
      <c r="BS2604">
        <f t="shared" si="777"/>
        <v>0.1006073810763146</v>
      </c>
      <c r="BT2604" s="5">
        <f t="shared" si="778"/>
        <v>463.70775671991288</v>
      </c>
    </row>
    <row r="2605" spans="1:72" x14ac:dyDescent="0.2">
      <c r="A2605">
        <v>19</v>
      </c>
      <c r="B2605">
        <v>48229</v>
      </c>
      <c r="C2605" t="s">
        <v>1688</v>
      </c>
      <c r="D2605">
        <v>48</v>
      </c>
      <c r="E2605" t="s">
        <v>9</v>
      </c>
      <c r="F2605" t="s">
        <v>10</v>
      </c>
      <c r="G2605" t="s">
        <v>1709</v>
      </c>
      <c r="H2605">
        <v>229</v>
      </c>
      <c r="I2605">
        <v>816</v>
      </c>
      <c r="J2605">
        <v>268</v>
      </c>
      <c r="K2605">
        <v>621</v>
      </c>
      <c r="L2605">
        <v>139</v>
      </c>
      <c r="M2605" s="5">
        <v>13114</v>
      </c>
      <c r="N2605" s="5">
        <v>18309.856029999999</v>
      </c>
      <c r="O2605" s="5">
        <v>3924.9</v>
      </c>
      <c r="P2605" s="5">
        <v>5479.9720859999998</v>
      </c>
      <c r="Q2605" s="5">
        <v>14471</v>
      </c>
      <c r="R2605" s="5">
        <v>20204.508669999999</v>
      </c>
      <c r="S2605" s="5">
        <v>130</v>
      </c>
      <c r="T2605" s="5">
        <v>181.50688460000001</v>
      </c>
      <c r="U2605">
        <v>601</v>
      </c>
      <c r="V2605">
        <v>268</v>
      </c>
      <c r="W2605">
        <v>599</v>
      </c>
      <c r="X2605">
        <v>99</v>
      </c>
      <c r="Y2605">
        <v>62</v>
      </c>
      <c r="Z2605">
        <v>20</v>
      </c>
      <c r="AA2605">
        <v>88</v>
      </c>
      <c r="AB2605">
        <v>43</v>
      </c>
      <c r="AC2605">
        <v>14</v>
      </c>
      <c r="AD2605">
        <v>65</v>
      </c>
      <c r="AE2605">
        <v>81</v>
      </c>
      <c r="AF2605">
        <v>31</v>
      </c>
      <c r="AG2605">
        <v>111</v>
      </c>
      <c r="AH2605">
        <v>1033.9166666666665</v>
      </c>
      <c r="AI2605">
        <v>2014.3166666666664</v>
      </c>
      <c r="AJ2605">
        <v>2561.833333333333</v>
      </c>
      <c r="AK2605">
        <v>1021</v>
      </c>
      <c r="AL2605">
        <v>0.98634104070992301</v>
      </c>
      <c r="AM2605">
        <f t="shared" si="760"/>
        <v>1</v>
      </c>
      <c r="AN2605">
        <f t="shared" si="761"/>
        <v>1007.0542025648314</v>
      </c>
      <c r="AO2605">
        <v>15.37</v>
      </c>
      <c r="AP2605">
        <f t="shared" si="762"/>
        <v>15.160061795711515</v>
      </c>
      <c r="AQ2605">
        <v>3.27</v>
      </c>
      <c r="AR2605">
        <v>6430</v>
      </c>
      <c r="AS2605">
        <v>5.0737861885996933</v>
      </c>
      <c r="AT2605">
        <v>0.90033271579596097</v>
      </c>
      <c r="AU2605">
        <f t="shared" si="763"/>
        <v>4.5680956985499996</v>
      </c>
      <c r="AV2605">
        <f t="shared" si="764"/>
        <v>2.700998147387883</v>
      </c>
      <c r="AW2605">
        <f t="shared" si="765"/>
        <v>6.3023290105717269</v>
      </c>
      <c r="AX2605">
        <f t="shared" si="768"/>
        <v>9.0033271579596104</v>
      </c>
      <c r="AY2605" s="4">
        <v>0.1</v>
      </c>
      <c r="AZ2605">
        <v>35</v>
      </c>
      <c r="BA2605" s="1">
        <f t="shared" si="766"/>
        <v>0.10368970511989745</v>
      </c>
      <c r="BB2605">
        <v>0.46555000000000002</v>
      </c>
      <c r="BC2605">
        <v>4.8224999999999997E-2</v>
      </c>
      <c r="BD2605">
        <v>6.43E-3</v>
      </c>
      <c r="BE2605">
        <v>160000</v>
      </c>
      <c r="BF2605">
        <f t="shared" si="769"/>
        <v>74.400000000000006</v>
      </c>
      <c r="BG2605" s="7">
        <f t="shared" si="770"/>
        <v>0.78884137209302341</v>
      </c>
      <c r="BH2605" s="8">
        <f t="shared" si="771"/>
        <v>1.5776827441860468</v>
      </c>
      <c r="BI2605" s="7">
        <f t="shared" si="772"/>
        <v>2.36652411627907</v>
      </c>
      <c r="BJ2605">
        <v>340.8</v>
      </c>
      <c r="BK2605">
        <v>6390</v>
      </c>
      <c r="BL2605">
        <v>0.12</v>
      </c>
      <c r="BM2605">
        <v>0.11</v>
      </c>
      <c r="BN2605" s="3">
        <f t="shared" si="767"/>
        <v>6.1964783472887815E-2</v>
      </c>
      <c r="BO2605" s="3">
        <f t="shared" si="773"/>
        <v>9.2151988423759087E-2</v>
      </c>
      <c r="BP2605" s="3">
        <f t="shared" si="774"/>
        <v>8.0146551169786681E-2</v>
      </c>
      <c r="BQ2605" s="3">
        <f t="shared" si="775"/>
        <v>0.12067052670776286</v>
      </c>
      <c r="BR2605">
        <f t="shared" si="776"/>
        <v>7.313208269356454E-2</v>
      </c>
      <c r="BS2605">
        <f t="shared" si="777"/>
        <v>0.1038369996753106</v>
      </c>
      <c r="BT2605" s="5">
        <f t="shared" si="778"/>
        <v>463.69618754290917</v>
      </c>
    </row>
    <row r="2606" spans="1:72" x14ac:dyDescent="0.2">
      <c r="A2606">
        <v>1</v>
      </c>
      <c r="B2606">
        <v>48231</v>
      </c>
      <c r="C2606" t="s">
        <v>8</v>
      </c>
      <c r="D2606">
        <v>48</v>
      </c>
      <c r="E2606" t="s">
        <v>9</v>
      </c>
      <c r="F2606" t="s">
        <v>10</v>
      </c>
      <c r="G2606" t="s">
        <v>169</v>
      </c>
      <c r="H2606">
        <v>231</v>
      </c>
      <c r="I2606">
        <v>2320</v>
      </c>
      <c r="J2606">
        <v>743</v>
      </c>
      <c r="K2606">
        <v>704</v>
      </c>
      <c r="L2606">
        <v>515</v>
      </c>
      <c r="M2606" s="5">
        <v>42068</v>
      </c>
      <c r="N2606" s="5">
        <v>58735.627849999997</v>
      </c>
      <c r="O2606" s="5">
        <v>8563.2999999999993</v>
      </c>
      <c r="P2606" s="5">
        <v>11956.13773</v>
      </c>
      <c r="Q2606" s="5">
        <v>16622</v>
      </c>
      <c r="R2606" s="5">
        <v>23207.749500000002</v>
      </c>
      <c r="S2606" s="5">
        <v>410</v>
      </c>
      <c r="T2606" s="5">
        <v>572.44478979999997</v>
      </c>
      <c r="U2606">
        <v>1249</v>
      </c>
      <c r="V2606">
        <v>574</v>
      </c>
      <c r="W2606">
        <v>548</v>
      </c>
      <c r="X2606">
        <v>239</v>
      </c>
      <c r="Y2606">
        <v>62</v>
      </c>
      <c r="Z2606">
        <v>20</v>
      </c>
      <c r="AA2606">
        <v>88</v>
      </c>
      <c r="AB2606">
        <v>43</v>
      </c>
      <c r="AC2606">
        <v>14</v>
      </c>
      <c r="AD2606">
        <v>65</v>
      </c>
      <c r="AE2606">
        <v>81</v>
      </c>
      <c r="AF2606">
        <v>31</v>
      </c>
      <c r="AG2606">
        <v>111</v>
      </c>
      <c r="AH2606">
        <v>1033.9166666666665</v>
      </c>
      <c r="AI2606">
        <v>2014.3166666666664</v>
      </c>
      <c r="AJ2606">
        <v>2561.833333333333</v>
      </c>
      <c r="AK2606">
        <v>1021</v>
      </c>
      <c r="AL2606">
        <v>0.94323294208599995</v>
      </c>
      <c r="AM2606">
        <f t="shared" si="760"/>
        <v>1</v>
      </c>
      <c r="AN2606">
        <f t="shared" si="761"/>
        <v>963.04083386980597</v>
      </c>
      <c r="AO2606">
        <v>15.37</v>
      </c>
      <c r="AP2606">
        <f t="shared" si="762"/>
        <v>14.497490319861818</v>
      </c>
      <c r="AQ2606">
        <v>3.27</v>
      </c>
      <c r="AR2606">
        <v>6430</v>
      </c>
      <c r="AS2606">
        <v>5.0737861885996933</v>
      </c>
      <c r="AT2606">
        <v>0.82383897849342114</v>
      </c>
      <c r="AU2606">
        <f t="shared" si="763"/>
        <v>4.1799828307100002</v>
      </c>
      <c r="AV2606">
        <f t="shared" si="764"/>
        <v>2.4715169354802633</v>
      </c>
      <c r="AW2606">
        <f t="shared" si="765"/>
        <v>5.7668728494539483</v>
      </c>
      <c r="AX2606">
        <f t="shared" si="768"/>
        <v>8.2383897849342116</v>
      </c>
      <c r="AY2606" s="4">
        <v>0.1</v>
      </c>
      <c r="AZ2606">
        <v>35</v>
      </c>
      <c r="BA2606" s="1">
        <f t="shared" si="766"/>
        <v>0.10368970511989745</v>
      </c>
      <c r="BB2606">
        <v>0.46097500000000002</v>
      </c>
      <c r="BC2606">
        <v>4.8224999999999997E-2</v>
      </c>
      <c r="BD2606">
        <v>6.43E-3</v>
      </c>
      <c r="BE2606">
        <v>160000</v>
      </c>
      <c r="BF2606">
        <f t="shared" si="769"/>
        <v>74.400000000000006</v>
      </c>
      <c r="BG2606" s="7">
        <f t="shared" si="770"/>
        <v>0.78884137209302341</v>
      </c>
      <c r="BH2606" s="8">
        <f t="shared" si="771"/>
        <v>1.5776827441860468</v>
      </c>
      <c r="BI2606" s="7">
        <f t="shared" si="772"/>
        <v>2.36652411627907</v>
      </c>
      <c r="BJ2606">
        <v>340.8</v>
      </c>
      <c r="BK2606">
        <v>6390</v>
      </c>
      <c r="BL2606">
        <v>0.12</v>
      </c>
      <c r="BM2606">
        <v>0.11</v>
      </c>
      <c r="BN2606" s="3">
        <f t="shared" si="767"/>
        <v>5.8465991301639257E-2</v>
      </c>
      <c r="BO2606" s="3">
        <f t="shared" si="773"/>
        <v>9.1066396298284877E-2</v>
      </c>
      <c r="BP2606" s="3">
        <f t="shared" si="774"/>
        <v>8.008096059195767E-2</v>
      </c>
      <c r="BQ2606" s="3">
        <f t="shared" si="775"/>
        <v>0.11716195301394655</v>
      </c>
      <c r="BR2606">
        <f t="shared" si="776"/>
        <v>7.2046145731661765E-2</v>
      </c>
      <c r="BS2606">
        <f t="shared" si="777"/>
        <v>0.10275166562612872</v>
      </c>
      <c r="BT2606" s="5">
        <f t="shared" si="778"/>
        <v>463.70775671991288</v>
      </c>
    </row>
    <row r="2607" spans="1:72" x14ac:dyDescent="0.2">
      <c r="A2607">
        <v>18</v>
      </c>
      <c r="B2607">
        <v>48233</v>
      </c>
      <c r="C2607" t="s">
        <v>1593</v>
      </c>
      <c r="D2607">
        <v>48</v>
      </c>
      <c r="E2607" t="s">
        <v>9</v>
      </c>
      <c r="F2607" t="s">
        <v>10</v>
      </c>
      <c r="G2607" t="s">
        <v>571</v>
      </c>
      <c r="H2607">
        <v>233</v>
      </c>
      <c r="I2607">
        <v>568</v>
      </c>
      <c r="J2607">
        <v>263</v>
      </c>
      <c r="K2607">
        <v>329</v>
      </c>
      <c r="L2607">
        <v>94</v>
      </c>
      <c r="M2607" s="5">
        <v>7673.4</v>
      </c>
      <c r="N2607" s="5">
        <v>10713.65329</v>
      </c>
      <c r="O2607" s="5">
        <v>3136.3</v>
      </c>
      <c r="P2607" s="5">
        <v>4378.9233999999997</v>
      </c>
      <c r="Q2607" s="5">
        <v>7619.7</v>
      </c>
      <c r="R2607" s="5">
        <v>10638.67699</v>
      </c>
      <c r="S2607" s="5">
        <v>92</v>
      </c>
      <c r="T2607" s="5">
        <v>128.45102600000001</v>
      </c>
      <c r="U2607">
        <v>468</v>
      </c>
      <c r="V2607">
        <v>289</v>
      </c>
      <c r="W2607">
        <v>353</v>
      </c>
      <c r="X2607">
        <v>80</v>
      </c>
      <c r="Y2607">
        <v>62</v>
      </c>
      <c r="Z2607">
        <v>20</v>
      </c>
      <c r="AA2607">
        <v>88</v>
      </c>
      <c r="AB2607">
        <v>43</v>
      </c>
      <c r="AC2607">
        <v>14</v>
      </c>
      <c r="AD2607">
        <v>65</v>
      </c>
      <c r="AE2607">
        <v>81</v>
      </c>
      <c r="AF2607">
        <v>31</v>
      </c>
      <c r="AG2607">
        <v>111</v>
      </c>
      <c r="AH2607">
        <v>1033.9166666666665</v>
      </c>
      <c r="AI2607">
        <v>2014.3166666666664</v>
      </c>
      <c r="AJ2607">
        <v>2561.833333333333</v>
      </c>
      <c r="AK2607">
        <v>1021</v>
      </c>
      <c r="AL2607">
        <v>0.96706756651401504</v>
      </c>
      <c r="AM2607">
        <f t="shared" si="760"/>
        <v>1</v>
      </c>
      <c r="AN2607">
        <f t="shared" si="761"/>
        <v>987.37598541080934</v>
      </c>
      <c r="AO2607">
        <v>15.37</v>
      </c>
      <c r="AP2607">
        <f t="shared" si="762"/>
        <v>14.86382849732041</v>
      </c>
      <c r="AQ2607">
        <v>3.27</v>
      </c>
      <c r="AR2607">
        <v>6430</v>
      </c>
      <c r="AS2607">
        <v>5.0737861885996933</v>
      </c>
      <c r="AT2607">
        <v>0.8254102991844493</v>
      </c>
      <c r="AU2607">
        <f t="shared" si="763"/>
        <v>4.1879553759299997</v>
      </c>
      <c r="AV2607">
        <f t="shared" si="764"/>
        <v>2.4762308975533478</v>
      </c>
      <c r="AW2607">
        <f t="shared" si="765"/>
        <v>5.777872094291145</v>
      </c>
      <c r="AX2607">
        <f t="shared" si="768"/>
        <v>8.2541029918444924</v>
      </c>
      <c r="AY2607" s="4">
        <v>0.1</v>
      </c>
      <c r="AZ2607">
        <v>35</v>
      </c>
      <c r="BA2607" s="1">
        <f t="shared" si="766"/>
        <v>0.10368970511989745</v>
      </c>
      <c r="BB2607">
        <v>0.3911</v>
      </c>
      <c r="BC2607">
        <v>4.8224999999999997E-2</v>
      </c>
      <c r="BD2607">
        <v>6.43E-3</v>
      </c>
      <c r="BE2607">
        <v>160000</v>
      </c>
      <c r="BF2607">
        <f t="shared" si="769"/>
        <v>74.400000000000006</v>
      </c>
      <c r="BG2607" s="7">
        <f t="shared" si="770"/>
        <v>0.78884137209302341</v>
      </c>
      <c r="BH2607" s="8">
        <f t="shared" si="771"/>
        <v>1.5776827441860468</v>
      </c>
      <c r="BI2607" s="7">
        <f t="shared" si="772"/>
        <v>2.36652411627907</v>
      </c>
      <c r="BJ2607">
        <v>340.8</v>
      </c>
      <c r="BK2607">
        <v>6390</v>
      </c>
      <c r="BL2607">
        <v>0.12</v>
      </c>
      <c r="BM2607">
        <v>0.11</v>
      </c>
      <c r="BN2607" s="3">
        <f t="shared" si="767"/>
        <v>6.442018800248317E-2</v>
      </c>
      <c r="BO2607" s="3">
        <f t="shared" si="773"/>
        <v>9.4138980983043588E-2</v>
      </c>
      <c r="BP2607" s="3">
        <f t="shared" si="774"/>
        <v>8.3132592587081736E-2</v>
      </c>
      <c r="BQ2607" s="3">
        <f t="shared" si="775"/>
        <v>0.12028431015337378</v>
      </c>
      <c r="BR2607">
        <f t="shared" si="776"/>
        <v>7.5112461068440203E-2</v>
      </c>
      <c r="BS2607">
        <f t="shared" si="777"/>
        <v>0.10582894230380981</v>
      </c>
      <c r="BT2607" s="5">
        <f t="shared" si="778"/>
        <v>463.91809179611823</v>
      </c>
    </row>
    <row r="2608" spans="1:72" x14ac:dyDescent="0.2">
      <c r="A2608">
        <v>1</v>
      </c>
      <c r="B2608">
        <v>48235</v>
      </c>
      <c r="C2608" t="s">
        <v>8</v>
      </c>
      <c r="D2608">
        <v>48</v>
      </c>
      <c r="E2608" t="s">
        <v>9</v>
      </c>
      <c r="F2608" t="s">
        <v>10</v>
      </c>
      <c r="G2608" t="s">
        <v>171</v>
      </c>
      <c r="H2608">
        <v>235</v>
      </c>
      <c r="I2608">
        <v>700</v>
      </c>
      <c r="J2608">
        <v>231</v>
      </c>
      <c r="K2608">
        <v>386</v>
      </c>
      <c r="L2608">
        <v>155</v>
      </c>
      <c r="M2608" s="5">
        <v>11874</v>
      </c>
      <c r="N2608" s="5">
        <v>16578.559590000001</v>
      </c>
      <c r="O2608" s="5">
        <v>3404</v>
      </c>
      <c r="P2608" s="5">
        <v>4752.687962</v>
      </c>
      <c r="Q2608" s="5">
        <v>9103.4</v>
      </c>
      <c r="R2608" s="5">
        <v>12710.229020000001</v>
      </c>
      <c r="S2608" s="5">
        <v>140</v>
      </c>
      <c r="T2608" s="5">
        <v>195.46895259999999</v>
      </c>
      <c r="U2608">
        <v>528</v>
      </c>
      <c r="V2608">
        <v>242</v>
      </c>
      <c r="W2608">
        <v>394</v>
      </c>
      <c r="X2608">
        <v>99</v>
      </c>
      <c r="Y2608">
        <v>62</v>
      </c>
      <c r="Z2608">
        <v>20</v>
      </c>
      <c r="AA2608">
        <v>88</v>
      </c>
      <c r="AB2608">
        <v>43</v>
      </c>
      <c r="AC2608">
        <v>14</v>
      </c>
      <c r="AD2608">
        <v>65</v>
      </c>
      <c r="AE2608">
        <v>81</v>
      </c>
      <c r="AF2608">
        <v>31</v>
      </c>
      <c r="AG2608">
        <v>111</v>
      </c>
      <c r="AH2608">
        <v>1033.9166666666665</v>
      </c>
      <c r="AI2608">
        <v>2014.3166666666664</v>
      </c>
      <c r="AJ2608">
        <v>2561.833333333333</v>
      </c>
      <c r="AK2608">
        <v>1021</v>
      </c>
      <c r="AL2608">
        <v>0.95497824003299103</v>
      </c>
      <c r="AM2608">
        <f t="shared" si="760"/>
        <v>1</v>
      </c>
      <c r="AN2608">
        <f t="shared" si="761"/>
        <v>975.03278307368385</v>
      </c>
      <c r="AO2608">
        <v>15.37</v>
      </c>
      <c r="AP2608">
        <f t="shared" si="762"/>
        <v>14.678015549307071</v>
      </c>
      <c r="AQ2608">
        <v>3.27</v>
      </c>
      <c r="AR2608">
        <v>6430</v>
      </c>
      <c r="AS2608">
        <v>5.0737861885996933</v>
      </c>
      <c r="AT2608">
        <v>0.8360280338203796</v>
      </c>
      <c r="AU2608">
        <f t="shared" si="763"/>
        <v>4.2418274912799996</v>
      </c>
      <c r="AV2608">
        <f t="shared" si="764"/>
        <v>2.5080841014611388</v>
      </c>
      <c r="AW2608">
        <f t="shared" si="765"/>
        <v>5.8521962367426568</v>
      </c>
      <c r="AX2608">
        <f t="shared" si="768"/>
        <v>8.3602803382037969</v>
      </c>
      <c r="AY2608" s="4">
        <v>0.1</v>
      </c>
      <c r="AZ2608">
        <v>35</v>
      </c>
      <c r="BA2608" s="1">
        <f t="shared" si="766"/>
        <v>0.10368970511989745</v>
      </c>
      <c r="BB2608">
        <v>0.46097500000000002</v>
      </c>
      <c r="BC2608">
        <v>4.8224999999999997E-2</v>
      </c>
      <c r="BD2608">
        <v>6.43E-3</v>
      </c>
      <c r="BE2608">
        <v>160000</v>
      </c>
      <c r="BF2608">
        <f t="shared" si="769"/>
        <v>74.400000000000006</v>
      </c>
      <c r="BG2608" s="7">
        <f t="shared" si="770"/>
        <v>0.78884137209302341</v>
      </c>
      <c r="BH2608" s="8">
        <f t="shared" si="771"/>
        <v>1.5776827441860468</v>
      </c>
      <c r="BI2608" s="7">
        <f t="shared" si="772"/>
        <v>2.36652411627907</v>
      </c>
      <c r="BJ2608">
        <v>340.8</v>
      </c>
      <c r="BK2608">
        <v>6390</v>
      </c>
      <c r="BL2608">
        <v>0.12</v>
      </c>
      <c r="BM2608">
        <v>0.11</v>
      </c>
      <c r="BN2608" s="3">
        <f t="shared" si="767"/>
        <v>5.9216281786953366E-2</v>
      </c>
      <c r="BO2608" s="3">
        <f t="shared" si="773"/>
        <v>8.9267986768192892E-2</v>
      </c>
      <c r="BP2608" s="3">
        <f t="shared" si="774"/>
        <v>7.8120016771657627E-2</v>
      </c>
      <c r="BQ2608" s="3">
        <f t="shared" si="775"/>
        <v>0.11574963857391291</v>
      </c>
      <c r="BR2608">
        <f t="shared" si="776"/>
        <v>7.024773620156978E-2</v>
      </c>
      <c r="BS2608">
        <f t="shared" si="777"/>
        <v>0.10095325609603674</v>
      </c>
      <c r="BT2608" s="5">
        <f t="shared" si="778"/>
        <v>463.70775671991288</v>
      </c>
    </row>
    <row r="2609" spans="1:72" x14ac:dyDescent="0.2">
      <c r="A2609">
        <v>1</v>
      </c>
      <c r="B2609">
        <v>48237</v>
      </c>
      <c r="C2609" t="s">
        <v>8</v>
      </c>
      <c r="D2609">
        <v>48</v>
      </c>
      <c r="E2609" t="s">
        <v>9</v>
      </c>
      <c r="F2609" t="s">
        <v>10</v>
      </c>
      <c r="G2609" t="s">
        <v>51</v>
      </c>
      <c r="H2609">
        <v>237</v>
      </c>
      <c r="I2609">
        <v>1093</v>
      </c>
      <c r="J2609">
        <v>423</v>
      </c>
      <c r="K2609">
        <v>488</v>
      </c>
      <c r="L2609">
        <v>164</v>
      </c>
      <c r="M2609" s="5">
        <v>15556</v>
      </c>
      <c r="N2609" s="5">
        <v>21719.393049999999</v>
      </c>
      <c r="O2609" s="5">
        <v>4901.5</v>
      </c>
      <c r="P2609" s="5">
        <v>6843.5076520000002</v>
      </c>
      <c r="Q2609" s="5">
        <v>10661</v>
      </c>
      <c r="R2609" s="5">
        <v>14884.96074</v>
      </c>
      <c r="S2609" s="5">
        <v>153</v>
      </c>
      <c r="T2609" s="5">
        <v>213.6196411</v>
      </c>
      <c r="U2609">
        <v>815</v>
      </c>
      <c r="V2609">
        <v>398</v>
      </c>
      <c r="W2609">
        <v>466</v>
      </c>
      <c r="X2609">
        <v>127</v>
      </c>
      <c r="Y2609">
        <v>62</v>
      </c>
      <c r="Z2609">
        <v>20</v>
      </c>
      <c r="AA2609">
        <v>88</v>
      </c>
      <c r="AB2609">
        <v>43</v>
      </c>
      <c r="AC2609">
        <v>14</v>
      </c>
      <c r="AD2609">
        <v>65</v>
      </c>
      <c r="AE2609">
        <v>81</v>
      </c>
      <c r="AF2609">
        <v>31</v>
      </c>
      <c r="AG2609">
        <v>111</v>
      </c>
      <c r="AH2609">
        <v>1033.9166666666665</v>
      </c>
      <c r="AI2609">
        <v>2014.3166666666664</v>
      </c>
      <c r="AJ2609">
        <v>2561.833333333333</v>
      </c>
      <c r="AK2609">
        <v>1021</v>
      </c>
      <c r="AL2609">
        <v>0.94832681715488398</v>
      </c>
      <c r="AM2609">
        <f t="shared" si="760"/>
        <v>1</v>
      </c>
      <c r="AN2609">
        <f t="shared" si="761"/>
        <v>968.24168031513659</v>
      </c>
      <c r="AO2609">
        <v>15.37</v>
      </c>
      <c r="AP2609">
        <f t="shared" si="762"/>
        <v>14.575783179670566</v>
      </c>
      <c r="AQ2609">
        <v>3.27</v>
      </c>
      <c r="AR2609">
        <v>6430</v>
      </c>
      <c r="AS2609">
        <v>5.0737861885996933</v>
      </c>
      <c r="AT2609">
        <v>0.80984112048758328</v>
      </c>
      <c r="AU2609">
        <f t="shared" si="763"/>
        <v>4.1089606920900001</v>
      </c>
      <c r="AV2609">
        <f t="shared" si="764"/>
        <v>2.4295233614627501</v>
      </c>
      <c r="AW2609">
        <f t="shared" si="765"/>
        <v>5.6688878434130832</v>
      </c>
      <c r="AX2609">
        <f t="shared" si="768"/>
        <v>8.0984112048758323</v>
      </c>
      <c r="AY2609" s="4">
        <v>0.1</v>
      </c>
      <c r="AZ2609">
        <v>35</v>
      </c>
      <c r="BA2609" s="1">
        <f t="shared" si="766"/>
        <v>0.10368970511989745</v>
      </c>
      <c r="BB2609">
        <v>0.46097500000000002</v>
      </c>
      <c r="BC2609">
        <v>4.8224999999999997E-2</v>
      </c>
      <c r="BD2609">
        <v>6.43E-3</v>
      </c>
      <c r="BE2609">
        <v>160000</v>
      </c>
      <c r="BF2609">
        <f t="shared" si="769"/>
        <v>74.400000000000006</v>
      </c>
      <c r="BG2609" s="7">
        <f t="shared" si="770"/>
        <v>0.78884137209302341</v>
      </c>
      <c r="BH2609" s="8">
        <f t="shared" si="771"/>
        <v>1.5776827441860468</v>
      </c>
      <c r="BI2609" s="7">
        <f t="shared" si="772"/>
        <v>2.36652411627907</v>
      </c>
      <c r="BJ2609">
        <v>340.8</v>
      </c>
      <c r="BK2609">
        <v>6390</v>
      </c>
      <c r="BL2609">
        <v>0.12</v>
      </c>
      <c r="BM2609">
        <v>0.11</v>
      </c>
      <c r="BN2609" s="3">
        <f t="shared" si="767"/>
        <v>5.8162252464545795E-2</v>
      </c>
      <c r="BO2609" s="3">
        <f t="shared" si="773"/>
        <v>8.8555198979650251E-2</v>
      </c>
      <c r="BP2609" s="3">
        <f t="shared" si="774"/>
        <v>7.775641694371703E-2</v>
      </c>
      <c r="BQ2609" s="3">
        <f t="shared" si="775"/>
        <v>0.11420736577686315</v>
      </c>
      <c r="BR2609">
        <f t="shared" si="776"/>
        <v>6.9534948413027126E-2</v>
      </c>
      <c r="BS2609">
        <f t="shared" si="777"/>
        <v>0.1002404683074941</v>
      </c>
      <c r="BT2609" s="5">
        <f t="shared" si="778"/>
        <v>463.70775671991288</v>
      </c>
    </row>
    <row r="2610" spans="1:72" x14ac:dyDescent="0.2">
      <c r="A2610">
        <v>1</v>
      </c>
      <c r="B2610">
        <v>48239</v>
      </c>
      <c r="C2610" t="s">
        <v>8</v>
      </c>
      <c r="D2610">
        <v>48</v>
      </c>
      <c r="E2610" t="s">
        <v>9</v>
      </c>
      <c r="F2610" t="s">
        <v>10</v>
      </c>
      <c r="G2610" t="s">
        <v>52</v>
      </c>
      <c r="H2610">
        <v>239</v>
      </c>
      <c r="I2610">
        <v>993</v>
      </c>
      <c r="J2610">
        <v>287</v>
      </c>
      <c r="K2610">
        <v>789</v>
      </c>
      <c r="L2610">
        <v>155</v>
      </c>
      <c r="M2610" s="5">
        <v>14728</v>
      </c>
      <c r="N2610" s="5">
        <v>20563.33381</v>
      </c>
      <c r="O2610" s="5">
        <v>2999.4</v>
      </c>
      <c r="P2610" s="5">
        <v>4187.7826889999997</v>
      </c>
      <c r="Q2610" s="5">
        <v>16837</v>
      </c>
      <c r="R2610" s="5">
        <v>23507.933959999998</v>
      </c>
      <c r="S2610" s="5">
        <v>143</v>
      </c>
      <c r="T2610" s="5">
        <v>199.65757300000001</v>
      </c>
      <c r="U2610">
        <v>649</v>
      </c>
      <c r="V2610">
        <v>288</v>
      </c>
      <c r="W2610">
        <v>673</v>
      </c>
      <c r="X2610">
        <v>109</v>
      </c>
      <c r="Y2610">
        <v>62</v>
      </c>
      <c r="Z2610">
        <v>20</v>
      </c>
      <c r="AA2610">
        <v>88</v>
      </c>
      <c r="AB2610">
        <v>43</v>
      </c>
      <c r="AC2610">
        <v>14</v>
      </c>
      <c r="AD2610">
        <v>65</v>
      </c>
      <c r="AE2610">
        <v>81</v>
      </c>
      <c r="AF2610">
        <v>31</v>
      </c>
      <c r="AG2610">
        <v>111</v>
      </c>
      <c r="AH2610">
        <v>1033.9166666666665</v>
      </c>
      <c r="AI2610">
        <v>2014.3166666666664</v>
      </c>
      <c r="AJ2610">
        <v>2561.833333333333</v>
      </c>
      <c r="AK2610">
        <v>1021</v>
      </c>
      <c r="AL2610">
        <v>0.927751938501994</v>
      </c>
      <c r="AM2610">
        <f t="shared" si="760"/>
        <v>1</v>
      </c>
      <c r="AN2610">
        <f t="shared" si="761"/>
        <v>947.23472921053587</v>
      </c>
      <c r="AO2610">
        <v>15.37</v>
      </c>
      <c r="AP2610">
        <f t="shared" si="762"/>
        <v>14.259547294775647</v>
      </c>
      <c r="AQ2610">
        <v>3.27</v>
      </c>
      <c r="AR2610">
        <v>6430</v>
      </c>
      <c r="AS2610">
        <v>5.0737861885996933</v>
      </c>
      <c r="AT2610">
        <v>0.84170141818069788</v>
      </c>
      <c r="AU2610">
        <f t="shared" si="763"/>
        <v>4.2706130304899999</v>
      </c>
      <c r="AV2610">
        <f t="shared" si="764"/>
        <v>2.5251042545420939</v>
      </c>
      <c r="AW2610">
        <f t="shared" si="765"/>
        <v>5.8919099272648854</v>
      </c>
      <c r="AX2610">
        <f t="shared" si="768"/>
        <v>8.4170141818069784</v>
      </c>
      <c r="AY2610" s="4">
        <v>0.1</v>
      </c>
      <c r="AZ2610">
        <v>35</v>
      </c>
      <c r="BA2610" s="1">
        <f t="shared" si="766"/>
        <v>0.10368970511989745</v>
      </c>
      <c r="BB2610">
        <v>0.46097500000000002</v>
      </c>
      <c r="BC2610">
        <v>4.8224999999999997E-2</v>
      </c>
      <c r="BD2610">
        <v>6.43E-3</v>
      </c>
      <c r="BE2610">
        <v>160000</v>
      </c>
      <c r="BF2610">
        <f t="shared" si="769"/>
        <v>74.400000000000006</v>
      </c>
      <c r="BG2610" s="7">
        <f t="shared" si="770"/>
        <v>0.78884137209302341</v>
      </c>
      <c r="BH2610" s="8">
        <f t="shared" si="771"/>
        <v>1.5776827441860468</v>
      </c>
      <c r="BI2610" s="7">
        <f t="shared" si="772"/>
        <v>2.36652411627907</v>
      </c>
      <c r="BJ2610">
        <v>340.8</v>
      </c>
      <c r="BK2610">
        <v>6390</v>
      </c>
      <c r="BL2610">
        <v>0.12</v>
      </c>
      <c r="BM2610">
        <v>0.11</v>
      </c>
      <c r="BN2610" s="3">
        <f t="shared" si="767"/>
        <v>5.8583957002468857E-2</v>
      </c>
      <c r="BO2610" s="3">
        <f t="shared" si="773"/>
        <v>8.8876169226019278E-2</v>
      </c>
      <c r="BP2610" s="3">
        <f t="shared" si="774"/>
        <v>7.7652547796674243E-2</v>
      </c>
      <c r="BQ2610" s="3">
        <f t="shared" si="775"/>
        <v>0.11553752862898743</v>
      </c>
      <c r="BR2610">
        <f t="shared" si="776"/>
        <v>6.9855918659396152E-2</v>
      </c>
      <c r="BS2610">
        <f t="shared" si="777"/>
        <v>0.10056143855386311</v>
      </c>
      <c r="BT2610" s="5">
        <f t="shared" si="778"/>
        <v>463.70775671991288</v>
      </c>
    </row>
    <row r="2611" spans="1:72" x14ac:dyDescent="0.2">
      <c r="A2611">
        <v>12</v>
      </c>
      <c r="B2611">
        <v>48241</v>
      </c>
      <c r="C2611" t="s">
        <v>1005</v>
      </c>
      <c r="D2611">
        <v>48</v>
      </c>
      <c r="E2611" t="s">
        <v>9</v>
      </c>
      <c r="F2611" t="s">
        <v>10</v>
      </c>
      <c r="G2611" t="s">
        <v>595</v>
      </c>
      <c r="H2611">
        <v>241</v>
      </c>
      <c r="I2611">
        <v>880</v>
      </c>
      <c r="J2611">
        <v>273</v>
      </c>
      <c r="K2611">
        <v>723</v>
      </c>
      <c r="L2611">
        <v>131</v>
      </c>
      <c r="M2611" s="5">
        <v>12632</v>
      </c>
      <c r="N2611" s="5">
        <v>17636.88435</v>
      </c>
      <c r="O2611" s="5">
        <v>2269.4</v>
      </c>
      <c r="P2611" s="5">
        <v>3168.5517220000002</v>
      </c>
      <c r="Q2611" s="5">
        <v>14669</v>
      </c>
      <c r="R2611" s="5">
        <v>20480.957610000001</v>
      </c>
      <c r="S2611" s="5">
        <v>119</v>
      </c>
      <c r="T2611" s="5">
        <v>166.14860970000001</v>
      </c>
      <c r="U2611">
        <v>598</v>
      </c>
      <c r="V2611">
        <v>304</v>
      </c>
      <c r="W2611">
        <v>620</v>
      </c>
      <c r="X2611">
        <v>87</v>
      </c>
      <c r="Y2611">
        <v>62</v>
      </c>
      <c r="Z2611">
        <v>20</v>
      </c>
      <c r="AA2611">
        <v>88</v>
      </c>
      <c r="AB2611">
        <v>43</v>
      </c>
      <c r="AC2611">
        <v>14</v>
      </c>
      <c r="AD2611">
        <v>65</v>
      </c>
      <c r="AE2611">
        <v>81</v>
      </c>
      <c r="AF2611">
        <v>31</v>
      </c>
      <c r="AG2611">
        <v>111</v>
      </c>
      <c r="AH2611">
        <v>1033.9166666666665</v>
      </c>
      <c r="AI2611">
        <v>2014.3166666666664</v>
      </c>
      <c r="AJ2611">
        <v>2561.833333333333</v>
      </c>
      <c r="AK2611">
        <v>1021</v>
      </c>
      <c r="AL2611">
        <v>0.92630255222320601</v>
      </c>
      <c r="AM2611">
        <f t="shared" si="760"/>
        <v>1</v>
      </c>
      <c r="AN2611">
        <f t="shared" si="761"/>
        <v>945.75490581989334</v>
      </c>
      <c r="AO2611">
        <v>15.37</v>
      </c>
      <c r="AP2611">
        <f t="shared" si="762"/>
        <v>14.237270227670676</v>
      </c>
      <c r="AQ2611">
        <v>3.27</v>
      </c>
      <c r="AR2611">
        <v>6430</v>
      </c>
      <c r="AS2611">
        <v>5.0737861885996933</v>
      </c>
      <c r="AT2611">
        <v>0.84048022466175898</v>
      </c>
      <c r="AU2611">
        <f t="shared" si="763"/>
        <v>4.2644169556799998</v>
      </c>
      <c r="AV2611">
        <f t="shared" si="764"/>
        <v>2.521440673985277</v>
      </c>
      <c r="AW2611">
        <f t="shared" si="765"/>
        <v>5.883361572632313</v>
      </c>
      <c r="AX2611">
        <f t="shared" si="768"/>
        <v>8.4048022466175905</v>
      </c>
      <c r="AY2611" s="4">
        <v>0.1</v>
      </c>
      <c r="AZ2611">
        <v>35</v>
      </c>
      <c r="BA2611" s="1">
        <f t="shared" si="766"/>
        <v>0.10368970511989745</v>
      </c>
      <c r="BB2611">
        <v>0.46989999999999998</v>
      </c>
      <c r="BC2611">
        <v>4.8224999999999997E-2</v>
      </c>
      <c r="BD2611">
        <v>6.43E-3</v>
      </c>
      <c r="BE2611">
        <v>160000</v>
      </c>
      <c r="BF2611">
        <f t="shared" si="769"/>
        <v>74.400000000000006</v>
      </c>
      <c r="BG2611" s="7">
        <f t="shared" si="770"/>
        <v>0.78884137209302341</v>
      </c>
      <c r="BH2611" s="8">
        <f t="shared" si="771"/>
        <v>1.5776827441860468</v>
      </c>
      <c r="BI2611" s="7">
        <f t="shared" si="772"/>
        <v>2.36652411627907</v>
      </c>
      <c r="BJ2611">
        <v>340.8</v>
      </c>
      <c r="BK2611">
        <v>6390</v>
      </c>
      <c r="BL2611">
        <v>0.12</v>
      </c>
      <c r="BM2611">
        <v>0.11</v>
      </c>
      <c r="BN2611" s="3">
        <f t="shared" si="767"/>
        <v>5.7972387152215456E-2</v>
      </c>
      <c r="BO2611" s="3">
        <f t="shared" si="773"/>
        <v>8.8066332051246199E-2</v>
      </c>
      <c r="BP2611" s="3">
        <f t="shared" si="774"/>
        <v>7.6858994559949129E-2</v>
      </c>
      <c r="BQ2611" s="3">
        <f t="shared" si="775"/>
        <v>0.11468900947197488</v>
      </c>
      <c r="BR2611">
        <f t="shared" si="776"/>
        <v>6.9046747970806718E-2</v>
      </c>
      <c r="BS2611">
        <f t="shared" si="777"/>
        <v>9.9751102579459475E-2</v>
      </c>
      <c r="BT2611" s="5">
        <f t="shared" si="778"/>
        <v>463.68539627307439</v>
      </c>
    </row>
    <row r="2612" spans="1:72" x14ac:dyDescent="0.2">
      <c r="A2612">
        <v>1</v>
      </c>
      <c r="B2612">
        <v>48243</v>
      </c>
      <c r="C2612" t="s">
        <v>8</v>
      </c>
      <c r="D2612">
        <v>48</v>
      </c>
      <c r="E2612" t="s">
        <v>9</v>
      </c>
      <c r="F2612" t="s">
        <v>10</v>
      </c>
      <c r="G2612" t="s">
        <v>67</v>
      </c>
      <c r="H2612">
        <v>243</v>
      </c>
      <c r="I2612">
        <v>352</v>
      </c>
      <c r="J2612">
        <v>152</v>
      </c>
      <c r="K2612">
        <v>312</v>
      </c>
      <c r="L2612">
        <v>76</v>
      </c>
      <c r="M2612" s="5">
        <v>5635.9</v>
      </c>
      <c r="N2612" s="5">
        <v>7868.8819290000001</v>
      </c>
      <c r="O2612" s="5">
        <v>2375.8000000000002</v>
      </c>
      <c r="P2612" s="5">
        <v>3317.1081260000001</v>
      </c>
      <c r="Q2612" s="5">
        <v>7406.8</v>
      </c>
      <c r="R2612" s="5">
        <v>10341.424559999999</v>
      </c>
      <c r="S2612" s="5">
        <v>75</v>
      </c>
      <c r="T2612" s="5">
        <v>104.71551030000001</v>
      </c>
      <c r="U2612">
        <v>358</v>
      </c>
      <c r="V2612">
        <v>189</v>
      </c>
      <c r="W2612">
        <v>345</v>
      </c>
      <c r="X2612">
        <v>66</v>
      </c>
      <c r="Y2612">
        <v>62</v>
      </c>
      <c r="Z2612">
        <v>20</v>
      </c>
      <c r="AA2612">
        <v>88</v>
      </c>
      <c r="AB2612">
        <v>43</v>
      </c>
      <c r="AC2612">
        <v>14</v>
      </c>
      <c r="AD2612">
        <v>65</v>
      </c>
      <c r="AE2612">
        <v>81</v>
      </c>
      <c r="AF2612">
        <v>31</v>
      </c>
      <c r="AG2612">
        <v>111</v>
      </c>
      <c r="AH2612">
        <v>1033.9166666666665</v>
      </c>
      <c r="AI2612">
        <v>2014.3166666666664</v>
      </c>
      <c r="AJ2612">
        <v>2561.833333333333</v>
      </c>
      <c r="AK2612">
        <v>1021</v>
      </c>
      <c r="AL2612">
        <v>0.9766589847478</v>
      </c>
      <c r="AM2612">
        <f t="shared" si="760"/>
        <v>1</v>
      </c>
      <c r="AN2612">
        <f t="shared" si="761"/>
        <v>997.16882342750375</v>
      </c>
      <c r="AO2612">
        <v>15.37</v>
      </c>
      <c r="AP2612">
        <f t="shared" si="762"/>
        <v>15.011248595573685</v>
      </c>
      <c r="AQ2612">
        <v>3.27</v>
      </c>
      <c r="AR2612">
        <v>6430</v>
      </c>
      <c r="AS2612">
        <v>5.0737861885996933</v>
      </c>
      <c r="AT2612">
        <v>0.90155922276899481</v>
      </c>
      <c r="AU2612">
        <f t="shared" si="763"/>
        <v>4.5743187326900001</v>
      </c>
      <c r="AV2612">
        <f t="shared" si="764"/>
        <v>2.7046776683069842</v>
      </c>
      <c r="AW2612">
        <f t="shared" si="765"/>
        <v>6.3109145593829634</v>
      </c>
      <c r="AX2612">
        <f t="shared" si="768"/>
        <v>9.0155922276899485</v>
      </c>
      <c r="AY2612" s="4">
        <v>0.1</v>
      </c>
      <c r="AZ2612">
        <v>35</v>
      </c>
      <c r="BA2612" s="1">
        <f t="shared" si="766"/>
        <v>0.10368970511989745</v>
      </c>
      <c r="BB2612">
        <v>0.46097500000000002</v>
      </c>
      <c r="BC2612">
        <v>4.8224999999999997E-2</v>
      </c>
      <c r="BD2612">
        <v>6.43E-3</v>
      </c>
      <c r="BE2612">
        <v>160000</v>
      </c>
      <c r="BF2612">
        <f t="shared" si="769"/>
        <v>74.400000000000006</v>
      </c>
      <c r="BG2612" s="7">
        <f t="shared" si="770"/>
        <v>0.78884137209302341</v>
      </c>
      <c r="BH2612" s="8">
        <f t="shared" si="771"/>
        <v>1.5776827441860468</v>
      </c>
      <c r="BI2612" s="7">
        <f t="shared" si="772"/>
        <v>2.36652411627907</v>
      </c>
      <c r="BJ2612">
        <v>340.8</v>
      </c>
      <c r="BK2612">
        <v>6390</v>
      </c>
      <c r="BL2612">
        <v>0.12</v>
      </c>
      <c r="BM2612">
        <v>0.11</v>
      </c>
      <c r="BN2612" s="3">
        <f t="shared" si="767"/>
        <v>6.2005121906355314E-2</v>
      </c>
      <c r="BO2612" s="3">
        <f t="shared" si="773"/>
        <v>9.1530118284567391E-2</v>
      </c>
      <c r="BP2612" s="3">
        <f t="shared" si="774"/>
        <v>7.9508326240584598E-2</v>
      </c>
      <c r="BQ2612" s="3">
        <f t="shared" si="775"/>
        <v>0.12008750685741705</v>
      </c>
      <c r="BR2612">
        <f t="shared" si="776"/>
        <v>7.2509867717944279E-2</v>
      </c>
      <c r="BS2612">
        <f t="shared" si="777"/>
        <v>0.10321538761241124</v>
      </c>
      <c r="BT2612" s="5">
        <f t="shared" si="778"/>
        <v>463.70775671991288</v>
      </c>
    </row>
    <row r="2613" spans="1:72" x14ac:dyDescent="0.2">
      <c r="A2613">
        <v>12</v>
      </c>
      <c r="B2613">
        <v>48245</v>
      </c>
      <c r="C2613" t="s">
        <v>1005</v>
      </c>
      <c r="D2613">
        <v>48</v>
      </c>
      <c r="E2613" t="s">
        <v>9</v>
      </c>
      <c r="F2613" t="s">
        <v>10</v>
      </c>
      <c r="G2613" t="s">
        <v>237</v>
      </c>
      <c r="H2613">
        <v>245</v>
      </c>
      <c r="I2613">
        <v>2459</v>
      </c>
      <c r="J2613">
        <v>308</v>
      </c>
      <c r="K2613">
        <v>1244</v>
      </c>
      <c r="L2613">
        <v>274</v>
      </c>
      <c r="M2613" s="5">
        <v>23660</v>
      </c>
      <c r="N2613" s="5">
        <v>33034.252990000001</v>
      </c>
      <c r="O2613" s="5">
        <v>1952</v>
      </c>
      <c r="P2613" s="5">
        <v>2725.3956819999999</v>
      </c>
      <c r="Q2613" s="5">
        <v>19921</v>
      </c>
      <c r="R2613" s="5">
        <v>27813.835749999998</v>
      </c>
      <c r="S2613" s="5">
        <v>232</v>
      </c>
      <c r="T2613" s="5">
        <v>323.91997859999998</v>
      </c>
      <c r="U2613">
        <v>1020</v>
      </c>
      <c r="V2613">
        <v>282</v>
      </c>
      <c r="W2613">
        <v>778</v>
      </c>
      <c r="X2613">
        <v>126</v>
      </c>
      <c r="Y2613">
        <v>62</v>
      </c>
      <c r="Z2613">
        <v>20</v>
      </c>
      <c r="AA2613">
        <v>88</v>
      </c>
      <c r="AB2613">
        <v>43</v>
      </c>
      <c r="AC2613">
        <v>14</v>
      </c>
      <c r="AD2613">
        <v>65</v>
      </c>
      <c r="AE2613">
        <v>81</v>
      </c>
      <c r="AF2613">
        <v>31</v>
      </c>
      <c r="AG2613">
        <v>111</v>
      </c>
      <c r="AH2613">
        <v>1033.9166666666665</v>
      </c>
      <c r="AI2613">
        <v>2014.3166666666664</v>
      </c>
      <c r="AJ2613">
        <v>2561.833333333333</v>
      </c>
      <c r="AK2613">
        <v>1021</v>
      </c>
      <c r="AL2613">
        <v>0.92435005009174298</v>
      </c>
      <c r="AM2613">
        <f t="shared" si="760"/>
        <v>1</v>
      </c>
      <c r="AN2613">
        <f t="shared" si="761"/>
        <v>943.76140114366956</v>
      </c>
      <c r="AO2613">
        <v>15.37</v>
      </c>
      <c r="AP2613">
        <f t="shared" si="762"/>
        <v>14.207260269910089</v>
      </c>
      <c r="AQ2613">
        <v>3.27</v>
      </c>
      <c r="AR2613">
        <v>6430</v>
      </c>
      <c r="AS2613">
        <v>5.0737861885996933</v>
      </c>
      <c r="AT2613">
        <v>0.83770854307580689</v>
      </c>
      <c r="AU2613">
        <f t="shared" si="763"/>
        <v>4.2503540359300001</v>
      </c>
      <c r="AV2613">
        <f t="shared" si="764"/>
        <v>2.5131256292274209</v>
      </c>
      <c r="AW2613">
        <f t="shared" si="765"/>
        <v>5.8639598015306484</v>
      </c>
      <c r="AX2613">
        <f t="shared" si="768"/>
        <v>8.3770854307580684</v>
      </c>
      <c r="AY2613" s="4">
        <v>0.1</v>
      </c>
      <c r="AZ2613">
        <v>35</v>
      </c>
      <c r="BA2613" s="1">
        <f t="shared" si="766"/>
        <v>0.10368970511989745</v>
      </c>
      <c r="BB2613">
        <v>0.46989999999999998</v>
      </c>
      <c r="BC2613">
        <v>4.8224999999999997E-2</v>
      </c>
      <c r="BD2613">
        <v>6.43E-3</v>
      </c>
      <c r="BE2613">
        <v>160000</v>
      </c>
      <c r="BF2613">
        <f t="shared" si="769"/>
        <v>74.400000000000006</v>
      </c>
      <c r="BG2613" s="7">
        <f t="shared" si="770"/>
        <v>0.78884137209302341</v>
      </c>
      <c r="BH2613" s="8">
        <f t="shared" si="771"/>
        <v>1.5776827441860468</v>
      </c>
      <c r="BI2613" s="7">
        <f t="shared" si="772"/>
        <v>2.36652411627907</v>
      </c>
      <c r="BJ2613">
        <v>340.8</v>
      </c>
      <c r="BK2613">
        <v>6390</v>
      </c>
      <c r="BL2613">
        <v>0.12</v>
      </c>
      <c r="BM2613">
        <v>0.11</v>
      </c>
      <c r="BN2613" s="3">
        <f t="shared" si="767"/>
        <v>5.7824455960718266E-2</v>
      </c>
      <c r="BO2613" s="3">
        <f t="shared" si="773"/>
        <v>8.8787612020288606E-2</v>
      </c>
      <c r="BP2613" s="3">
        <f t="shared" si="774"/>
        <v>7.761723336519101E-2</v>
      </c>
      <c r="BQ2613" s="3">
        <f t="shared" si="775"/>
        <v>0.11532249488903307</v>
      </c>
      <c r="BR2613">
        <f t="shared" si="776"/>
        <v>6.9768027939849125E-2</v>
      </c>
      <c r="BS2613">
        <f t="shared" si="777"/>
        <v>0.10047238254850188</v>
      </c>
      <c r="BT2613" s="5">
        <f t="shared" si="778"/>
        <v>463.68539627307439</v>
      </c>
    </row>
    <row r="2614" spans="1:72" x14ac:dyDescent="0.2">
      <c r="A2614">
        <v>1</v>
      </c>
      <c r="B2614">
        <v>48247</v>
      </c>
      <c r="C2614" t="s">
        <v>8</v>
      </c>
      <c r="D2614">
        <v>48</v>
      </c>
      <c r="E2614" t="s">
        <v>9</v>
      </c>
      <c r="F2614" t="s">
        <v>10</v>
      </c>
      <c r="G2614" t="s">
        <v>96</v>
      </c>
      <c r="H2614">
        <v>247</v>
      </c>
      <c r="I2614">
        <v>444</v>
      </c>
      <c r="J2614">
        <v>124</v>
      </c>
      <c r="K2614">
        <v>459</v>
      </c>
      <c r="L2614">
        <v>77</v>
      </c>
      <c r="M2614" s="5">
        <v>6498.5</v>
      </c>
      <c r="N2614" s="5">
        <v>9073.2499179999995</v>
      </c>
      <c r="O2614" s="5">
        <v>1491.4</v>
      </c>
      <c r="P2614" s="5">
        <v>2082.3028279999999</v>
      </c>
      <c r="Q2614" s="5">
        <v>10299</v>
      </c>
      <c r="R2614" s="5">
        <v>14379.533880000001</v>
      </c>
      <c r="S2614" s="5">
        <v>73</v>
      </c>
      <c r="T2614" s="5">
        <v>101.9230967</v>
      </c>
      <c r="U2614">
        <v>323</v>
      </c>
      <c r="V2614">
        <v>145</v>
      </c>
      <c r="W2614">
        <v>427</v>
      </c>
      <c r="X2614">
        <v>61</v>
      </c>
      <c r="Y2614">
        <v>62</v>
      </c>
      <c r="Z2614">
        <v>20</v>
      </c>
      <c r="AA2614">
        <v>88</v>
      </c>
      <c r="AB2614">
        <v>43</v>
      </c>
      <c r="AC2614">
        <v>14</v>
      </c>
      <c r="AD2614">
        <v>65</v>
      </c>
      <c r="AE2614">
        <v>81</v>
      </c>
      <c r="AF2614">
        <v>31</v>
      </c>
      <c r="AG2614">
        <v>111</v>
      </c>
      <c r="AH2614">
        <v>1033.9166666666665</v>
      </c>
      <c r="AI2614">
        <v>2014.3166666666664</v>
      </c>
      <c r="AJ2614">
        <v>2561.833333333333</v>
      </c>
      <c r="AK2614">
        <v>1021</v>
      </c>
      <c r="AL2614">
        <v>0.93595575744455495</v>
      </c>
      <c r="AM2614">
        <f t="shared" si="760"/>
        <v>1</v>
      </c>
      <c r="AN2614">
        <f t="shared" si="761"/>
        <v>955.61082835089064</v>
      </c>
      <c r="AO2614">
        <v>15.37</v>
      </c>
      <c r="AP2614">
        <f t="shared" si="762"/>
        <v>14.385639991922808</v>
      </c>
      <c r="AQ2614">
        <v>3.27</v>
      </c>
      <c r="AR2614">
        <v>6430</v>
      </c>
      <c r="AS2614">
        <v>5.0737861885996933</v>
      </c>
      <c r="AT2614">
        <v>0.85885981007068546</v>
      </c>
      <c r="AU2614">
        <f t="shared" si="763"/>
        <v>4.3576710422799998</v>
      </c>
      <c r="AV2614">
        <f t="shared" si="764"/>
        <v>2.5765794302120564</v>
      </c>
      <c r="AW2614">
        <f t="shared" si="765"/>
        <v>6.0120186704947987</v>
      </c>
      <c r="AX2614">
        <f t="shared" si="768"/>
        <v>8.5885981007068537</v>
      </c>
      <c r="AY2614" s="4">
        <v>0.1</v>
      </c>
      <c r="AZ2614">
        <v>35</v>
      </c>
      <c r="BA2614" s="1">
        <f t="shared" si="766"/>
        <v>0.10368970511989745</v>
      </c>
      <c r="BB2614">
        <v>0.46097500000000002</v>
      </c>
      <c r="BC2614">
        <v>4.8224999999999997E-2</v>
      </c>
      <c r="BD2614">
        <v>6.43E-3</v>
      </c>
      <c r="BE2614">
        <v>160000</v>
      </c>
      <c r="BF2614">
        <f t="shared" si="769"/>
        <v>74.400000000000006</v>
      </c>
      <c r="BG2614" s="7">
        <f t="shared" si="770"/>
        <v>0.78884137209302341</v>
      </c>
      <c r="BH2614" s="8">
        <f t="shared" si="771"/>
        <v>1.5776827441860468</v>
      </c>
      <c r="BI2614" s="7">
        <f t="shared" si="772"/>
        <v>2.36652411627907</v>
      </c>
      <c r="BJ2614">
        <v>340.8</v>
      </c>
      <c r="BK2614">
        <v>6390</v>
      </c>
      <c r="BL2614">
        <v>0.12</v>
      </c>
      <c r="BM2614">
        <v>0.11</v>
      </c>
      <c r="BN2614" s="3">
        <f t="shared" si="767"/>
        <v>5.9390043440339747E-2</v>
      </c>
      <c r="BO2614" s="3">
        <f t="shared" si="773"/>
        <v>8.8964320791846602E-2</v>
      </c>
      <c r="BP2614" s="3">
        <f t="shared" si="774"/>
        <v>7.7511901726249721E-2</v>
      </c>
      <c r="BQ2614" s="3">
        <f t="shared" si="775"/>
        <v>0.11616918177753126</v>
      </c>
      <c r="BR2614">
        <f t="shared" si="776"/>
        <v>6.9944070225223476E-2</v>
      </c>
      <c r="BS2614">
        <f t="shared" si="777"/>
        <v>0.10064959011969045</v>
      </c>
      <c r="BT2614" s="5">
        <f t="shared" si="778"/>
        <v>463.70775671991288</v>
      </c>
    </row>
    <row r="2615" spans="1:72" x14ac:dyDescent="0.2">
      <c r="A2615">
        <v>1</v>
      </c>
      <c r="B2615">
        <v>48249</v>
      </c>
      <c r="C2615" t="s">
        <v>8</v>
      </c>
      <c r="D2615">
        <v>48</v>
      </c>
      <c r="E2615" t="s">
        <v>9</v>
      </c>
      <c r="F2615" t="s">
        <v>10</v>
      </c>
      <c r="G2615" t="s">
        <v>57</v>
      </c>
      <c r="H2615">
        <v>249</v>
      </c>
      <c r="I2615">
        <v>652</v>
      </c>
      <c r="J2615">
        <v>183</v>
      </c>
      <c r="K2615">
        <v>598</v>
      </c>
      <c r="L2615">
        <v>113</v>
      </c>
      <c r="M2615" s="5">
        <v>10311</v>
      </c>
      <c r="N2615" s="5">
        <v>14396.28836</v>
      </c>
      <c r="O2615" s="5">
        <v>2127.6</v>
      </c>
      <c r="P2615" s="5">
        <v>2970.5695970000002</v>
      </c>
      <c r="Q2615" s="5">
        <v>13234</v>
      </c>
      <c r="R2615" s="5">
        <v>18477.400850000002</v>
      </c>
      <c r="S2615" s="5">
        <v>105</v>
      </c>
      <c r="T2615" s="5">
        <v>146.60171450000001</v>
      </c>
      <c r="U2615">
        <v>446</v>
      </c>
      <c r="V2615">
        <v>190</v>
      </c>
      <c r="W2615">
        <v>529</v>
      </c>
      <c r="X2615">
        <v>80</v>
      </c>
      <c r="Y2615">
        <v>62</v>
      </c>
      <c r="Z2615">
        <v>20</v>
      </c>
      <c r="AA2615">
        <v>88</v>
      </c>
      <c r="AB2615">
        <v>43</v>
      </c>
      <c r="AC2615">
        <v>14</v>
      </c>
      <c r="AD2615">
        <v>65</v>
      </c>
      <c r="AE2615">
        <v>81</v>
      </c>
      <c r="AF2615">
        <v>31</v>
      </c>
      <c r="AG2615">
        <v>111</v>
      </c>
      <c r="AH2615">
        <v>1033.9166666666665</v>
      </c>
      <c r="AI2615">
        <v>2014.3166666666664</v>
      </c>
      <c r="AJ2615">
        <v>2561.833333333333</v>
      </c>
      <c r="AK2615">
        <v>1021</v>
      </c>
      <c r="AL2615">
        <v>0.93439728589284998</v>
      </c>
      <c r="AM2615">
        <f t="shared" si="760"/>
        <v>1</v>
      </c>
      <c r="AN2615">
        <f t="shared" si="761"/>
        <v>954.01962889659978</v>
      </c>
      <c r="AO2615">
        <v>15.37</v>
      </c>
      <c r="AP2615">
        <f t="shared" si="762"/>
        <v>14.361686284173103</v>
      </c>
      <c r="AQ2615">
        <v>3.27</v>
      </c>
      <c r="AR2615">
        <v>6430</v>
      </c>
      <c r="AS2615">
        <v>5.0737861885996933</v>
      </c>
      <c r="AT2615">
        <v>0.85647592742754686</v>
      </c>
      <c r="AU2615">
        <f t="shared" si="763"/>
        <v>4.3455757314500003</v>
      </c>
      <c r="AV2615">
        <f t="shared" si="764"/>
        <v>2.5694277822826406</v>
      </c>
      <c r="AW2615">
        <f t="shared" si="765"/>
        <v>5.995331491992828</v>
      </c>
      <c r="AX2615">
        <f t="shared" si="768"/>
        <v>8.5647592742754686</v>
      </c>
      <c r="AY2615" s="4">
        <v>0.1</v>
      </c>
      <c r="AZ2615">
        <v>35</v>
      </c>
      <c r="BA2615" s="1">
        <f t="shared" si="766"/>
        <v>0.10368970511989745</v>
      </c>
      <c r="BB2615">
        <v>0.46097500000000002</v>
      </c>
      <c r="BC2615">
        <v>4.8224999999999997E-2</v>
      </c>
      <c r="BD2615">
        <v>6.43E-3</v>
      </c>
      <c r="BE2615">
        <v>160000</v>
      </c>
      <c r="BF2615">
        <f t="shared" si="769"/>
        <v>74.400000000000006</v>
      </c>
      <c r="BG2615" s="7">
        <f t="shared" si="770"/>
        <v>0.78884137209302341</v>
      </c>
      <c r="BH2615" s="8">
        <f t="shared" si="771"/>
        <v>1.5776827441860468</v>
      </c>
      <c r="BI2615" s="7">
        <f t="shared" si="772"/>
        <v>2.36652411627907</v>
      </c>
      <c r="BJ2615">
        <v>340.8</v>
      </c>
      <c r="BK2615">
        <v>6390</v>
      </c>
      <c r="BL2615">
        <v>0.12</v>
      </c>
      <c r="BM2615">
        <v>0.11</v>
      </c>
      <c r="BN2615" s="3">
        <f t="shared" si="767"/>
        <v>5.9265480568780893E-2</v>
      </c>
      <c r="BO2615" s="3">
        <f t="shared" si="773"/>
        <v>8.9169798726441804E-2</v>
      </c>
      <c r="BP2615" s="3">
        <f t="shared" si="774"/>
        <v>7.7749167413295683E-2</v>
      </c>
      <c r="BQ2615" s="3">
        <f t="shared" si="775"/>
        <v>0.11629914890680955</v>
      </c>
      <c r="BR2615">
        <f t="shared" si="776"/>
        <v>7.0149548159818692E-2</v>
      </c>
      <c r="BS2615">
        <f t="shared" si="777"/>
        <v>0.10085506805428565</v>
      </c>
      <c r="BT2615" s="5">
        <f t="shared" si="778"/>
        <v>463.70775671991288</v>
      </c>
    </row>
    <row r="2616" spans="1:72" x14ac:dyDescent="0.2">
      <c r="A2616">
        <v>1</v>
      </c>
      <c r="B2616">
        <v>48251</v>
      </c>
      <c r="C2616" t="s">
        <v>8</v>
      </c>
      <c r="D2616">
        <v>48</v>
      </c>
      <c r="E2616" t="s">
        <v>9</v>
      </c>
      <c r="F2616" t="s">
        <v>10</v>
      </c>
      <c r="G2616" t="s">
        <v>58</v>
      </c>
      <c r="H2616">
        <v>251</v>
      </c>
      <c r="I2616">
        <v>2708</v>
      </c>
      <c r="J2616">
        <v>583</v>
      </c>
      <c r="K2616">
        <v>673</v>
      </c>
      <c r="L2616">
        <v>398</v>
      </c>
      <c r="M2616" s="5">
        <v>34850</v>
      </c>
      <c r="N2616" s="5">
        <v>48657.807130000001</v>
      </c>
      <c r="O2616" s="5">
        <v>5533.9</v>
      </c>
      <c r="P2616" s="5">
        <v>7726.4688349999997</v>
      </c>
      <c r="Q2616" s="5">
        <v>13320</v>
      </c>
      <c r="R2616" s="5">
        <v>18597.474630000001</v>
      </c>
      <c r="S2616" s="5">
        <v>338</v>
      </c>
      <c r="T2616" s="5">
        <v>471.91789990000001</v>
      </c>
      <c r="U2616">
        <v>1258</v>
      </c>
      <c r="V2616">
        <v>443</v>
      </c>
      <c r="W2616">
        <v>526</v>
      </c>
      <c r="X2616">
        <v>191</v>
      </c>
      <c r="Y2616">
        <v>62</v>
      </c>
      <c r="Z2616">
        <v>20</v>
      </c>
      <c r="AA2616">
        <v>88</v>
      </c>
      <c r="AB2616">
        <v>43</v>
      </c>
      <c r="AC2616">
        <v>14</v>
      </c>
      <c r="AD2616">
        <v>65</v>
      </c>
      <c r="AE2616">
        <v>81</v>
      </c>
      <c r="AF2616">
        <v>31</v>
      </c>
      <c r="AG2616">
        <v>111</v>
      </c>
      <c r="AH2616">
        <v>1033.9166666666665</v>
      </c>
      <c r="AI2616">
        <v>2014.3166666666664</v>
      </c>
      <c r="AJ2616">
        <v>2561.833333333333</v>
      </c>
      <c r="AK2616">
        <v>1021</v>
      </c>
      <c r="AL2616">
        <v>0.942689573764801</v>
      </c>
      <c r="AM2616">
        <f t="shared" si="760"/>
        <v>1</v>
      </c>
      <c r="AN2616">
        <f t="shared" si="761"/>
        <v>962.48605481386187</v>
      </c>
      <c r="AO2616">
        <v>15.37</v>
      </c>
      <c r="AP2616">
        <f t="shared" si="762"/>
        <v>14.48913874876499</v>
      </c>
      <c r="AQ2616">
        <v>3.27</v>
      </c>
      <c r="AR2616">
        <v>6430</v>
      </c>
      <c r="AS2616">
        <v>5.0737861885996933</v>
      </c>
      <c r="AT2616">
        <v>0.79903006880723271</v>
      </c>
      <c r="AU2616">
        <f t="shared" si="763"/>
        <v>4.0541077273899999</v>
      </c>
      <c r="AV2616">
        <f t="shared" si="764"/>
        <v>2.3970902064216979</v>
      </c>
      <c r="AW2616">
        <f t="shared" si="765"/>
        <v>5.5932104816506287</v>
      </c>
      <c r="AX2616">
        <f t="shared" si="768"/>
        <v>7.9903006880723275</v>
      </c>
      <c r="AY2616" s="4">
        <v>0.1</v>
      </c>
      <c r="AZ2616">
        <v>35</v>
      </c>
      <c r="BA2616" s="1">
        <f t="shared" si="766"/>
        <v>0.10368970511989745</v>
      </c>
      <c r="BB2616">
        <v>0.46097500000000002</v>
      </c>
      <c r="BC2616">
        <v>4.8224999999999997E-2</v>
      </c>
      <c r="BD2616">
        <v>6.43E-3</v>
      </c>
      <c r="BE2616">
        <v>160000</v>
      </c>
      <c r="BF2616">
        <f t="shared" si="769"/>
        <v>74.400000000000006</v>
      </c>
      <c r="BG2616" s="7">
        <f t="shared" si="770"/>
        <v>0.78884137209302341</v>
      </c>
      <c r="BH2616" s="8">
        <f t="shared" si="771"/>
        <v>1.5776827441860468</v>
      </c>
      <c r="BI2616" s="7">
        <f t="shared" si="772"/>
        <v>2.36652411627907</v>
      </c>
      <c r="BJ2616">
        <v>340.8</v>
      </c>
      <c r="BK2616">
        <v>6390</v>
      </c>
      <c r="BL2616">
        <v>0.12</v>
      </c>
      <c r="BM2616">
        <v>0.11</v>
      </c>
      <c r="BN2616" s="3">
        <f t="shared" si="767"/>
        <v>5.7640300829192921E-2</v>
      </c>
      <c r="BO2616" s="3">
        <f t="shared" si="773"/>
        <v>8.9563584147906813E-2</v>
      </c>
      <c r="BP2616" s="3">
        <f t="shared" si="774"/>
        <v>7.8908961488080631E-2</v>
      </c>
      <c r="BQ2616" s="3">
        <f t="shared" si="775"/>
        <v>0.11487330488509417</v>
      </c>
      <c r="BR2616">
        <f t="shared" si="776"/>
        <v>7.0543333581283688E-2</v>
      </c>
      <c r="BS2616">
        <f t="shared" si="777"/>
        <v>0.10124885347575065</v>
      </c>
      <c r="BT2616" s="5">
        <f t="shared" si="778"/>
        <v>463.70775671991288</v>
      </c>
    </row>
    <row r="2617" spans="1:72" x14ac:dyDescent="0.2">
      <c r="A2617">
        <v>1</v>
      </c>
      <c r="B2617">
        <v>48253</v>
      </c>
      <c r="C2617" t="s">
        <v>8</v>
      </c>
      <c r="D2617">
        <v>48</v>
      </c>
      <c r="E2617" t="s">
        <v>9</v>
      </c>
      <c r="F2617" t="s">
        <v>10</v>
      </c>
      <c r="G2617" t="s">
        <v>72</v>
      </c>
      <c r="H2617">
        <v>253</v>
      </c>
      <c r="I2617">
        <v>765</v>
      </c>
      <c r="J2617">
        <v>297</v>
      </c>
      <c r="K2617">
        <v>382</v>
      </c>
      <c r="L2617">
        <v>141</v>
      </c>
      <c r="M2617" s="5">
        <v>12800</v>
      </c>
      <c r="N2617" s="5">
        <v>17871.447100000001</v>
      </c>
      <c r="O2617" s="5">
        <v>4116.3999999999996</v>
      </c>
      <c r="P2617" s="5">
        <v>5747.3456889999998</v>
      </c>
      <c r="Q2617" s="5">
        <v>9089.9</v>
      </c>
      <c r="R2617" s="5">
        <v>12691.380230000001</v>
      </c>
      <c r="S2617" s="5">
        <v>131</v>
      </c>
      <c r="T2617" s="5">
        <v>182.90309139999999</v>
      </c>
      <c r="U2617">
        <v>563</v>
      </c>
      <c r="V2617">
        <v>306</v>
      </c>
      <c r="W2617">
        <v>385</v>
      </c>
      <c r="X2617">
        <v>100</v>
      </c>
      <c r="Y2617">
        <v>62</v>
      </c>
      <c r="Z2617">
        <v>20</v>
      </c>
      <c r="AA2617">
        <v>88</v>
      </c>
      <c r="AB2617">
        <v>43</v>
      </c>
      <c r="AC2617">
        <v>14</v>
      </c>
      <c r="AD2617">
        <v>65</v>
      </c>
      <c r="AE2617">
        <v>81</v>
      </c>
      <c r="AF2617">
        <v>31</v>
      </c>
      <c r="AG2617">
        <v>111</v>
      </c>
      <c r="AH2617">
        <v>1033.9166666666665</v>
      </c>
      <c r="AI2617">
        <v>2014.3166666666664</v>
      </c>
      <c r="AJ2617">
        <v>2561.833333333333</v>
      </c>
      <c r="AK2617">
        <v>1021</v>
      </c>
      <c r="AL2617">
        <v>0.95455027818679805</v>
      </c>
      <c r="AM2617">
        <f t="shared" si="760"/>
        <v>1</v>
      </c>
      <c r="AN2617">
        <f t="shared" si="761"/>
        <v>974.59583402872079</v>
      </c>
      <c r="AO2617">
        <v>15.37</v>
      </c>
      <c r="AP2617">
        <f t="shared" si="762"/>
        <v>14.671437775731086</v>
      </c>
      <c r="AQ2617">
        <v>3.27</v>
      </c>
      <c r="AR2617">
        <v>6430</v>
      </c>
      <c r="AS2617">
        <v>5.0737861885996933</v>
      </c>
      <c r="AT2617">
        <v>0.80498460880694411</v>
      </c>
      <c r="AU2617">
        <f t="shared" si="763"/>
        <v>4.0843197902000004</v>
      </c>
      <c r="AV2617">
        <f t="shared" si="764"/>
        <v>2.4149538264208323</v>
      </c>
      <c r="AW2617">
        <f t="shared" si="765"/>
        <v>5.6348922616486092</v>
      </c>
      <c r="AX2617">
        <f t="shared" si="768"/>
        <v>8.0498460880694402</v>
      </c>
      <c r="AY2617" s="4">
        <v>0.1</v>
      </c>
      <c r="AZ2617">
        <v>35</v>
      </c>
      <c r="BA2617" s="1">
        <f t="shared" si="766"/>
        <v>0.10368970511989745</v>
      </c>
      <c r="BB2617">
        <v>0.46097500000000002</v>
      </c>
      <c r="BC2617">
        <v>4.8224999999999997E-2</v>
      </c>
      <c r="BD2617">
        <v>6.43E-3</v>
      </c>
      <c r="BE2617">
        <v>160000</v>
      </c>
      <c r="BF2617">
        <f t="shared" si="769"/>
        <v>74.400000000000006</v>
      </c>
      <c r="BG2617" s="7">
        <f t="shared" si="770"/>
        <v>0.78884137209302341</v>
      </c>
      <c r="BH2617" s="8">
        <f t="shared" si="771"/>
        <v>1.5776827441860468</v>
      </c>
      <c r="BI2617" s="7">
        <f t="shared" si="772"/>
        <v>2.36652411627907</v>
      </c>
      <c r="BJ2617">
        <v>340.8</v>
      </c>
      <c r="BK2617">
        <v>6390</v>
      </c>
      <c r="BL2617">
        <v>0.12</v>
      </c>
      <c r="BM2617">
        <v>0.11</v>
      </c>
      <c r="BN2617" s="3">
        <f t="shared" si="767"/>
        <v>5.8190658561843807E-2</v>
      </c>
      <c r="BO2617" s="3">
        <f t="shared" si="773"/>
        <v>8.8336641490043777E-2</v>
      </c>
      <c r="BP2617" s="3">
        <f t="shared" si="774"/>
        <v>7.7602618342943727E-2</v>
      </c>
      <c r="BQ2617" s="3">
        <f t="shared" si="775"/>
        <v>0.11383497558534426</v>
      </c>
      <c r="BR2617">
        <f t="shared" si="776"/>
        <v>6.9316390923420651E-2</v>
      </c>
      <c r="BS2617">
        <f t="shared" si="777"/>
        <v>0.10002191081788762</v>
      </c>
      <c r="BT2617" s="5">
        <f t="shared" si="778"/>
        <v>463.70775671991288</v>
      </c>
    </row>
    <row r="2618" spans="1:72" x14ac:dyDescent="0.2">
      <c r="A2618">
        <v>1</v>
      </c>
      <c r="B2618">
        <v>48255</v>
      </c>
      <c r="C2618" t="s">
        <v>8</v>
      </c>
      <c r="D2618">
        <v>48</v>
      </c>
      <c r="E2618" t="s">
        <v>9</v>
      </c>
      <c r="F2618" t="s">
        <v>10</v>
      </c>
      <c r="G2618" t="s">
        <v>60</v>
      </c>
      <c r="H2618">
        <v>255</v>
      </c>
      <c r="I2618">
        <v>1543</v>
      </c>
      <c r="J2618">
        <v>285</v>
      </c>
      <c r="K2618">
        <v>905</v>
      </c>
      <c r="L2618">
        <v>238</v>
      </c>
      <c r="M2618" s="5">
        <v>21525</v>
      </c>
      <c r="N2618" s="5">
        <v>30053.351460000002</v>
      </c>
      <c r="O2618" s="5">
        <v>2423</v>
      </c>
      <c r="P2618" s="5">
        <v>3383.0090869999999</v>
      </c>
      <c r="Q2618" s="5">
        <v>17158</v>
      </c>
      <c r="R2618" s="5">
        <v>23956.11635</v>
      </c>
      <c r="S2618" s="5">
        <v>202</v>
      </c>
      <c r="T2618" s="5">
        <v>282.03377449999999</v>
      </c>
      <c r="U2618">
        <v>824</v>
      </c>
      <c r="V2618">
        <v>228</v>
      </c>
      <c r="W2618">
        <v>648</v>
      </c>
      <c r="X2618">
        <v>136</v>
      </c>
      <c r="Y2618">
        <v>62</v>
      </c>
      <c r="Z2618">
        <v>20</v>
      </c>
      <c r="AA2618">
        <v>88</v>
      </c>
      <c r="AB2618">
        <v>43</v>
      </c>
      <c r="AC2618">
        <v>14</v>
      </c>
      <c r="AD2618">
        <v>65</v>
      </c>
      <c r="AE2618">
        <v>81</v>
      </c>
      <c r="AF2618">
        <v>31</v>
      </c>
      <c r="AG2618">
        <v>111</v>
      </c>
      <c r="AH2618">
        <v>1033.9166666666665</v>
      </c>
      <c r="AI2618">
        <v>2014.3166666666664</v>
      </c>
      <c r="AJ2618">
        <v>2561.833333333333</v>
      </c>
      <c r="AK2618">
        <v>1021</v>
      </c>
      <c r="AL2618">
        <v>0.93074029352929899</v>
      </c>
      <c r="AM2618">
        <f t="shared" si="760"/>
        <v>1</v>
      </c>
      <c r="AN2618">
        <f t="shared" si="761"/>
        <v>950.28583969341423</v>
      </c>
      <c r="AO2618">
        <v>15.37</v>
      </c>
      <c r="AP2618">
        <f t="shared" si="762"/>
        <v>14.305478311545325</v>
      </c>
      <c r="AQ2618">
        <v>3.27</v>
      </c>
      <c r="AR2618">
        <v>6430</v>
      </c>
      <c r="AS2618">
        <v>5.0737861885996933</v>
      </c>
      <c r="AT2618">
        <v>0.85176137259594042</v>
      </c>
      <c r="AU2618">
        <f t="shared" si="763"/>
        <v>4.32165508826</v>
      </c>
      <c r="AV2618">
        <f t="shared" si="764"/>
        <v>2.5552841177878212</v>
      </c>
      <c r="AW2618">
        <f t="shared" si="765"/>
        <v>5.9623296081715829</v>
      </c>
      <c r="AX2618">
        <f t="shared" si="768"/>
        <v>8.5176137259594036</v>
      </c>
      <c r="AY2618" s="4">
        <v>0.1</v>
      </c>
      <c r="AZ2618">
        <v>35</v>
      </c>
      <c r="BA2618" s="1">
        <f t="shared" si="766"/>
        <v>0.10368970511989745</v>
      </c>
      <c r="BB2618">
        <v>0.46097500000000002</v>
      </c>
      <c r="BC2618">
        <v>4.8224999999999997E-2</v>
      </c>
      <c r="BD2618">
        <v>6.43E-3</v>
      </c>
      <c r="BE2618">
        <v>160000</v>
      </c>
      <c r="BF2618">
        <f t="shared" si="769"/>
        <v>74.400000000000006</v>
      </c>
      <c r="BG2618" s="7">
        <f t="shared" si="770"/>
        <v>0.78884137209302341</v>
      </c>
      <c r="BH2618" s="8">
        <f t="shared" si="771"/>
        <v>1.5776827441860468</v>
      </c>
      <c r="BI2618" s="7">
        <f t="shared" si="772"/>
        <v>2.36652411627907</v>
      </c>
      <c r="BJ2618">
        <v>340.8</v>
      </c>
      <c r="BK2618">
        <v>6390</v>
      </c>
      <c r="BL2618">
        <v>0.12</v>
      </c>
      <c r="BM2618">
        <v>0.11</v>
      </c>
      <c r="BN2618" s="3">
        <f t="shared" si="767"/>
        <v>5.9001876877363843E-2</v>
      </c>
      <c r="BO2618" s="3">
        <f t="shared" si="773"/>
        <v>8.9803018446659888E-2</v>
      </c>
      <c r="BP2618" s="3">
        <f t="shared" si="774"/>
        <v>7.8445253106523768E-2</v>
      </c>
      <c r="BQ2618" s="3">
        <f t="shared" si="775"/>
        <v>0.11678303248706702</v>
      </c>
      <c r="BR2618">
        <f t="shared" si="776"/>
        <v>7.0782767880036762E-2</v>
      </c>
      <c r="BS2618">
        <f t="shared" si="777"/>
        <v>0.10148828777450374</v>
      </c>
      <c r="BT2618" s="5">
        <f t="shared" si="778"/>
        <v>463.70775671991288</v>
      </c>
    </row>
    <row r="2619" spans="1:72" x14ac:dyDescent="0.2">
      <c r="A2619">
        <v>1</v>
      </c>
      <c r="B2619">
        <v>48257</v>
      </c>
      <c r="C2619" t="s">
        <v>8</v>
      </c>
      <c r="D2619">
        <v>48</v>
      </c>
      <c r="E2619" t="s">
        <v>9</v>
      </c>
      <c r="F2619" t="s">
        <v>10</v>
      </c>
      <c r="G2619" t="s">
        <v>182</v>
      </c>
      <c r="H2619">
        <v>257</v>
      </c>
      <c r="I2619">
        <v>2354</v>
      </c>
      <c r="J2619">
        <v>680</v>
      </c>
      <c r="K2619">
        <v>715</v>
      </c>
      <c r="L2619">
        <v>377</v>
      </c>
      <c r="M2619" s="5">
        <v>31804</v>
      </c>
      <c r="N2619" s="5">
        <v>44404.961210000001</v>
      </c>
      <c r="O2619" s="5">
        <v>6228</v>
      </c>
      <c r="P2619" s="5">
        <v>8695.5759780000008</v>
      </c>
      <c r="Q2619" s="5">
        <v>14196</v>
      </c>
      <c r="R2619" s="5">
        <v>19820.551790000001</v>
      </c>
      <c r="S2619" s="5">
        <v>313</v>
      </c>
      <c r="T2619" s="5">
        <v>437.01272979999999</v>
      </c>
      <c r="U2619">
        <v>1275</v>
      </c>
      <c r="V2619">
        <v>519</v>
      </c>
      <c r="W2619">
        <v>548</v>
      </c>
      <c r="X2619">
        <v>197</v>
      </c>
      <c r="Y2619">
        <v>62</v>
      </c>
      <c r="Z2619">
        <v>20</v>
      </c>
      <c r="AA2619">
        <v>88</v>
      </c>
      <c r="AB2619">
        <v>43</v>
      </c>
      <c r="AC2619">
        <v>14</v>
      </c>
      <c r="AD2619">
        <v>65</v>
      </c>
      <c r="AE2619">
        <v>81</v>
      </c>
      <c r="AF2619">
        <v>31</v>
      </c>
      <c r="AG2619">
        <v>111</v>
      </c>
      <c r="AH2619">
        <v>1033.9166666666665</v>
      </c>
      <c r="AI2619">
        <v>2014.3166666666664</v>
      </c>
      <c r="AJ2619">
        <v>2561.833333333333</v>
      </c>
      <c r="AK2619">
        <v>1021</v>
      </c>
      <c r="AL2619">
        <v>0.94097243170989198</v>
      </c>
      <c r="AM2619">
        <f t="shared" si="760"/>
        <v>1</v>
      </c>
      <c r="AN2619">
        <f t="shared" si="761"/>
        <v>960.73285277579976</v>
      </c>
      <c r="AO2619">
        <v>15.37</v>
      </c>
      <c r="AP2619">
        <f t="shared" si="762"/>
        <v>14.462746275381038</v>
      </c>
      <c r="AQ2619">
        <v>3.27</v>
      </c>
      <c r="AR2619">
        <v>6430</v>
      </c>
      <c r="AS2619">
        <v>5.0737861885996933</v>
      </c>
      <c r="AT2619">
        <v>0.81590158943463731</v>
      </c>
      <c r="AU2619">
        <f t="shared" si="763"/>
        <v>4.1397102157300001</v>
      </c>
      <c r="AV2619">
        <f t="shared" si="764"/>
        <v>2.4477047683039119</v>
      </c>
      <c r="AW2619">
        <f t="shared" si="765"/>
        <v>5.7113111260424612</v>
      </c>
      <c r="AX2619">
        <f t="shared" si="768"/>
        <v>8.1590158943463731</v>
      </c>
      <c r="AY2619" s="4">
        <v>0.1</v>
      </c>
      <c r="AZ2619">
        <v>35</v>
      </c>
      <c r="BA2619" s="1">
        <f t="shared" si="766"/>
        <v>0.10368970511989745</v>
      </c>
      <c r="BB2619">
        <v>0.46097500000000002</v>
      </c>
      <c r="BC2619">
        <v>4.8224999999999997E-2</v>
      </c>
      <c r="BD2619">
        <v>6.43E-3</v>
      </c>
      <c r="BE2619">
        <v>160000</v>
      </c>
      <c r="BF2619">
        <f t="shared" si="769"/>
        <v>74.400000000000006</v>
      </c>
      <c r="BG2619" s="7">
        <f t="shared" si="770"/>
        <v>0.78884137209302341</v>
      </c>
      <c r="BH2619" s="8">
        <f t="shared" si="771"/>
        <v>1.5776827441860468</v>
      </c>
      <c r="BI2619" s="7">
        <f t="shared" si="772"/>
        <v>2.36652411627907</v>
      </c>
      <c r="BJ2619">
        <v>340.8</v>
      </c>
      <c r="BK2619">
        <v>6390</v>
      </c>
      <c r="BL2619">
        <v>0.12</v>
      </c>
      <c r="BM2619">
        <v>0.11</v>
      </c>
      <c r="BN2619" s="3">
        <f t="shared" si="767"/>
        <v>5.8139171038569852E-2</v>
      </c>
      <c r="BO2619" s="3">
        <f t="shared" si="773"/>
        <v>8.9853753310532733E-2</v>
      </c>
      <c r="BP2619" s="3">
        <f t="shared" si="774"/>
        <v>7.8974158283582993E-2</v>
      </c>
      <c r="BQ2619" s="3">
        <f t="shared" si="775"/>
        <v>0.11569788882403599</v>
      </c>
      <c r="BR2619">
        <f t="shared" si="776"/>
        <v>7.0833502743909607E-2</v>
      </c>
      <c r="BS2619">
        <f t="shared" si="777"/>
        <v>0.10153902263837657</v>
      </c>
      <c r="BT2619" s="5">
        <f t="shared" si="778"/>
        <v>463.70775671991288</v>
      </c>
    </row>
    <row r="2620" spans="1:72" x14ac:dyDescent="0.2">
      <c r="A2620">
        <v>1</v>
      </c>
      <c r="B2620">
        <v>48259</v>
      </c>
      <c r="C2620" t="s">
        <v>8</v>
      </c>
      <c r="D2620">
        <v>48</v>
      </c>
      <c r="E2620" t="s">
        <v>9</v>
      </c>
      <c r="F2620" t="s">
        <v>10</v>
      </c>
      <c r="G2620" t="s">
        <v>183</v>
      </c>
      <c r="H2620">
        <v>259</v>
      </c>
      <c r="I2620">
        <v>1751</v>
      </c>
      <c r="J2620">
        <v>380</v>
      </c>
      <c r="K2620">
        <v>1249</v>
      </c>
      <c r="L2620">
        <v>261</v>
      </c>
      <c r="M2620" s="5">
        <v>25073</v>
      </c>
      <c r="N2620" s="5">
        <v>35007.093209999999</v>
      </c>
      <c r="O2620" s="5">
        <v>3788.8</v>
      </c>
      <c r="P2620" s="5">
        <v>5289.9483399999999</v>
      </c>
      <c r="Q2620" s="5">
        <v>25267</v>
      </c>
      <c r="R2620" s="5">
        <v>35277.957329999997</v>
      </c>
      <c r="S2620" s="5">
        <v>218</v>
      </c>
      <c r="T2620" s="5">
        <v>304.37308330000002</v>
      </c>
      <c r="U2620">
        <v>777</v>
      </c>
      <c r="V2620">
        <v>275</v>
      </c>
      <c r="W2620">
        <v>843</v>
      </c>
      <c r="X2620">
        <v>129</v>
      </c>
      <c r="Y2620">
        <v>62</v>
      </c>
      <c r="Z2620">
        <v>20</v>
      </c>
      <c r="AA2620">
        <v>88</v>
      </c>
      <c r="AB2620">
        <v>43</v>
      </c>
      <c r="AC2620">
        <v>14</v>
      </c>
      <c r="AD2620">
        <v>65</v>
      </c>
      <c r="AE2620">
        <v>81</v>
      </c>
      <c r="AF2620">
        <v>31</v>
      </c>
      <c r="AG2620">
        <v>111</v>
      </c>
      <c r="AH2620">
        <v>1033.9166666666665</v>
      </c>
      <c r="AI2620">
        <v>2014.3166666666664</v>
      </c>
      <c r="AJ2620">
        <v>2561.833333333333</v>
      </c>
      <c r="AK2620">
        <v>1021</v>
      </c>
      <c r="AL2620">
        <v>0.94218941405415502</v>
      </c>
      <c r="AM2620">
        <f t="shared" si="760"/>
        <v>1</v>
      </c>
      <c r="AN2620">
        <f t="shared" si="761"/>
        <v>961.97539174929227</v>
      </c>
      <c r="AO2620">
        <v>15.37</v>
      </c>
      <c r="AP2620">
        <f t="shared" si="762"/>
        <v>14.481451294012363</v>
      </c>
      <c r="AQ2620">
        <v>3.27</v>
      </c>
      <c r="AR2620">
        <v>6430</v>
      </c>
      <c r="AS2620">
        <v>5.0737861885996933</v>
      </c>
      <c r="AT2620">
        <v>0.8442289543703021</v>
      </c>
      <c r="AU2620">
        <f t="shared" si="763"/>
        <v>4.2834372086999997</v>
      </c>
      <c r="AV2620">
        <f t="shared" si="764"/>
        <v>2.5326868631109063</v>
      </c>
      <c r="AW2620">
        <f t="shared" si="765"/>
        <v>5.9096026805921147</v>
      </c>
      <c r="AX2620">
        <f t="shared" si="768"/>
        <v>8.442289543703021</v>
      </c>
      <c r="AY2620" s="4">
        <v>0.1</v>
      </c>
      <c r="AZ2620">
        <v>35</v>
      </c>
      <c r="BA2620" s="1">
        <f t="shared" si="766"/>
        <v>0.10368970511989745</v>
      </c>
      <c r="BB2620">
        <v>0.46097500000000002</v>
      </c>
      <c r="BC2620">
        <v>4.8224999999999997E-2</v>
      </c>
      <c r="BD2620">
        <v>6.43E-3</v>
      </c>
      <c r="BE2620">
        <v>160000</v>
      </c>
      <c r="BF2620">
        <f t="shared" si="769"/>
        <v>74.400000000000006</v>
      </c>
      <c r="BG2620" s="7">
        <f t="shared" si="770"/>
        <v>0.78884137209302341</v>
      </c>
      <c r="BH2620" s="8">
        <f t="shared" si="771"/>
        <v>1.5776827441860468</v>
      </c>
      <c r="BI2620" s="7">
        <f t="shared" si="772"/>
        <v>2.36652411627907</v>
      </c>
      <c r="BJ2620">
        <v>340.8</v>
      </c>
      <c r="BK2620">
        <v>6390</v>
      </c>
      <c r="BL2620">
        <v>0.12</v>
      </c>
      <c r="BM2620">
        <v>0.11</v>
      </c>
      <c r="BN2620" s="3">
        <f t="shared" si="767"/>
        <v>5.909987308890615E-2</v>
      </c>
      <c r="BO2620" s="3">
        <f t="shared" si="773"/>
        <v>9.025719160446885E-2</v>
      </c>
      <c r="BP2620" s="3">
        <f t="shared" si="774"/>
        <v>7.8999866882330988E-2</v>
      </c>
      <c r="BQ2620" s="3">
        <f t="shared" si="775"/>
        <v>0.11699861211853826</v>
      </c>
      <c r="BR2620">
        <f t="shared" si="776"/>
        <v>7.1236941037845739E-2</v>
      </c>
      <c r="BS2620">
        <f t="shared" si="777"/>
        <v>0.1019424609323127</v>
      </c>
      <c r="BT2620" s="5">
        <f t="shared" si="778"/>
        <v>463.70775671991288</v>
      </c>
    </row>
    <row r="2621" spans="1:72" x14ac:dyDescent="0.2">
      <c r="A2621">
        <v>1</v>
      </c>
      <c r="B2621">
        <v>48261</v>
      </c>
      <c r="C2621" t="s">
        <v>8</v>
      </c>
      <c r="D2621">
        <v>48</v>
      </c>
      <c r="E2621" t="s">
        <v>9</v>
      </c>
      <c r="F2621" t="s">
        <v>10</v>
      </c>
      <c r="G2621" t="s">
        <v>103</v>
      </c>
      <c r="H2621">
        <v>261</v>
      </c>
      <c r="I2621">
        <v>633</v>
      </c>
      <c r="J2621">
        <v>188</v>
      </c>
      <c r="K2621">
        <v>646</v>
      </c>
      <c r="L2621">
        <v>109</v>
      </c>
      <c r="M2621" s="5">
        <v>9858.7000000000007</v>
      </c>
      <c r="N2621" s="5">
        <v>13764.784019999999</v>
      </c>
      <c r="O2621" s="5">
        <v>2319.5</v>
      </c>
      <c r="P2621" s="5">
        <v>3238.501683</v>
      </c>
      <c r="Q2621" s="5">
        <v>14274</v>
      </c>
      <c r="R2621" s="5">
        <v>19929.45593</v>
      </c>
      <c r="S2621" s="5">
        <v>100</v>
      </c>
      <c r="T2621" s="5">
        <v>139.6206804</v>
      </c>
      <c r="U2621">
        <v>435</v>
      </c>
      <c r="V2621">
        <v>188</v>
      </c>
      <c r="W2621">
        <v>552</v>
      </c>
      <c r="X2621">
        <v>77</v>
      </c>
      <c r="Y2621">
        <v>62</v>
      </c>
      <c r="Z2621">
        <v>20</v>
      </c>
      <c r="AA2621">
        <v>88</v>
      </c>
      <c r="AB2621">
        <v>43</v>
      </c>
      <c r="AC2621">
        <v>14</v>
      </c>
      <c r="AD2621">
        <v>65</v>
      </c>
      <c r="AE2621">
        <v>81</v>
      </c>
      <c r="AF2621">
        <v>31</v>
      </c>
      <c r="AG2621">
        <v>111</v>
      </c>
      <c r="AH2621">
        <v>1033.9166666666665</v>
      </c>
      <c r="AI2621">
        <v>2014.3166666666664</v>
      </c>
      <c r="AJ2621">
        <v>2561.833333333333</v>
      </c>
      <c r="AK2621">
        <v>1021</v>
      </c>
      <c r="AL2621">
        <v>0.93399782794894604</v>
      </c>
      <c r="AM2621">
        <f t="shared" si="760"/>
        <v>1</v>
      </c>
      <c r="AN2621">
        <f t="shared" si="761"/>
        <v>953.61178233587395</v>
      </c>
      <c r="AO2621">
        <v>15.37</v>
      </c>
      <c r="AP2621">
        <f t="shared" si="762"/>
        <v>14.3555466155753</v>
      </c>
      <c r="AQ2621">
        <v>3.27</v>
      </c>
      <c r="AR2621">
        <v>6430</v>
      </c>
      <c r="AS2621">
        <v>5.0737861885996933</v>
      </c>
      <c r="AT2621">
        <v>0.8546715705311978</v>
      </c>
      <c r="AU2621">
        <f t="shared" si="763"/>
        <v>4.3364208103499999</v>
      </c>
      <c r="AV2621">
        <f t="shared" si="764"/>
        <v>2.5640147115935932</v>
      </c>
      <c r="AW2621">
        <f t="shared" si="765"/>
        <v>5.9827009937183844</v>
      </c>
      <c r="AX2621">
        <f t="shared" si="768"/>
        <v>8.5467157053119784</v>
      </c>
      <c r="AY2621" s="4">
        <v>0.1</v>
      </c>
      <c r="AZ2621">
        <v>35</v>
      </c>
      <c r="BA2621" s="1">
        <f t="shared" si="766"/>
        <v>0.10368970511989745</v>
      </c>
      <c r="BB2621">
        <v>0.46097500000000002</v>
      </c>
      <c r="BC2621">
        <v>4.8224999999999997E-2</v>
      </c>
      <c r="BD2621">
        <v>6.43E-3</v>
      </c>
      <c r="BE2621">
        <v>160000</v>
      </c>
      <c r="BF2621">
        <f t="shared" si="769"/>
        <v>74.400000000000006</v>
      </c>
      <c r="BG2621" s="7">
        <f t="shared" si="770"/>
        <v>0.78884137209302341</v>
      </c>
      <c r="BH2621" s="8">
        <f t="shared" si="771"/>
        <v>1.5776827441860468</v>
      </c>
      <c r="BI2621" s="7">
        <f t="shared" si="772"/>
        <v>2.36652411627907</v>
      </c>
      <c r="BJ2621">
        <v>340.8</v>
      </c>
      <c r="BK2621">
        <v>6390</v>
      </c>
      <c r="BL2621">
        <v>0.12</v>
      </c>
      <c r="BM2621">
        <v>0.11</v>
      </c>
      <c r="BN2621" s="3">
        <f t="shared" si="767"/>
        <v>5.9194621492177739E-2</v>
      </c>
      <c r="BO2621" s="3">
        <f t="shared" si="773"/>
        <v>8.9074916918598535E-2</v>
      </c>
      <c r="BP2621" s="3">
        <f t="shared" si="774"/>
        <v>7.7678345703594831E-2</v>
      </c>
      <c r="BQ2621" s="3">
        <f t="shared" si="775"/>
        <v>0.11614711309320404</v>
      </c>
      <c r="BR2621">
        <f t="shared" si="776"/>
        <v>7.0054666351975409E-2</v>
      </c>
      <c r="BS2621">
        <f t="shared" si="777"/>
        <v>0.10076018624644238</v>
      </c>
      <c r="BT2621" s="5">
        <f t="shared" si="778"/>
        <v>463.70775671991288</v>
      </c>
    </row>
    <row r="2622" spans="1:72" x14ac:dyDescent="0.2">
      <c r="A2622">
        <v>1</v>
      </c>
      <c r="B2622">
        <v>48263</v>
      </c>
      <c r="C2622" t="s">
        <v>8</v>
      </c>
      <c r="D2622">
        <v>48</v>
      </c>
      <c r="E2622" t="s">
        <v>9</v>
      </c>
      <c r="F2622" t="s">
        <v>10</v>
      </c>
      <c r="G2622" t="s">
        <v>64</v>
      </c>
      <c r="H2622">
        <v>263</v>
      </c>
      <c r="I2622">
        <v>515</v>
      </c>
      <c r="J2622">
        <v>224</v>
      </c>
      <c r="K2622">
        <v>362</v>
      </c>
      <c r="L2622">
        <v>109</v>
      </c>
      <c r="M2622" s="5">
        <v>8020.8</v>
      </c>
      <c r="N2622" s="5">
        <v>11198.695540000001</v>
      </c>
      <c r="O2622" s="5">
        <v>3140.6</v>
      </c>
      <c r="P2622" s="5">
        <v>4384.9270900000001</v>
      </c>
      <c r="Q2622" s="5">
        <v>8470.6</v>
      </c>
      <c r="R2622" s="5">
        <v>11826.709360000001</v>
      </c>
      <c r="S2622" s="5">
        <v>105</v>
      </c>
      <c r="T2622" s="5">
        <v>146.60171450000001</v>
      </c>
      <c r="U2622">
        <v>500</v>
      </c>
      <c r="V2622">
        <v>254</v>
      </c>
      <c r="W2622">
        <v>391</v>
      </c>
      <c r="X2622">
        <v>91</v>
      </c>
      <c r="Y2622">
        <v>62</v>
      </c>
      <c r="Z2622">
        <v>20</v>
      </c>
      <c r="AA2622">
        <v>88</v>
      </c>
      <c r="AB2622">
        <v>43</v>
      </c>
      <c r="AC2622">
        <v>14</v>
      </c>
      <c r="AD2622">
        <v>65</v>
      </c>
      <c r="AE2622">
        <v>81</v>
      </c>
      <c r="AF2622">
        <v>31</v>
      </c>
      <c r="AG2622">
        <v>111</v>
      </c>
      <c r="AH2622">
        <v>1033.9166666666665</v>
      </c>
      <c r="AI2622">
        <v>2014.3166666666664</v>
      </c>
      <c r="AJ2622">
        <v>2561.833333333333</v>
      </c>
      <c r="AK2622">
        <v>1021</v>
      </c>
      <c r="AL2622">
        <v>0.958612270355225</v>
      </c>
      <c r="AM2622">
        <f t="shared" si="760"/>
        <v>1</v>
      </c>
      <c r="AN2622">
        <f t="shared" si="761"/>
        <v>978.74312803268469</v>
      </c>
      <c r="AO2622">
        <v>15.37</v>
      </c>
      <c r="AP2622">
        <f t="shared" si="762"/>
        <v>14.733870595359807</v>
      </c>
      <c r="AQ2622">
        <v>3.27</v>
      </c>
      <c r="AR2622">
        <v>6430</v>
      </c>
      <c r="AS2622">
        <v>5.0737861885996933</v>
      </c>
      <c r="AT2622">
        <v>0.81706047480375499</v>
      </c>
      <c r="AU2622">
        <f t="shared" si="763"/>
        <v>4.1455901523099996</v>
      </c>
      <c r="AV2622">
        <f t="shared" si="764"/>
        <v>2.4511814244112649</v>
      </c>
      <c r="AW2622">
        <f t="shared" si="765"/>
        <v>5.7194233236262848</v>
      </c>
      <c r="AX2622">
        <f t="shared" si="768"/>
        <v>8.1706047480375492</v>
      </c>
      <c r="AY2622" s="4">
        <v>0.1</v>
      </c>
      <c r="AZ2622">
        <v>35</v>
      </c>
      <c r="BA2622" s="1">
        <f t="shared" si="766"/>
        <v>0.10368970511989745</v>
      </c>
      <c r="BB2622">
        <v>0.46097500000000002</v>
      </c>
      <c r="BC2622">
        <v>4.8224999999999997E-2</v>
      </c>
      <c r="BD2622">
        <v>6.43E-3</v>
      </c>
      <c r="BE2622">
        <v>160000</v>
      </c>
      <c r="BF2622">
        <f t="shared" si="769"/>
        <v>74.400000000000006</v>
      </c>
      <c r="BG2622" s="7">
        <f t="shared" si="770"/>
        <v>0.78884137209302341</v>
      </c>
      <c r="BH2622" s="8">
        <f t="shared" si="771"/>
        <v>1.5776827441860468</v>
      </c>
      <c r="BI2622" s="7">
        <f t="shared" si="772"/>
        <v>2.36652411627907</v>
      </c>
      <c r="BJ2622">
        <v>340.8</v>
      </c>
      <c r="BK2622">
        <v>6390</v>
      </c>
      <c r="BL2622">
        <v>0.12</v>
      </c>
      <c r="BM2622">
        <v>0.11</v>
      </c>
      <c r="BN2622" s="3">
        <f t="shared" si="767"/>
        <v>5.8706580263250666E-2</v>
      </c>
      <c r="BO2622" s="3">
        <f t="shared" si="773"/>
        <v>8.8447752537721192E-2</v>
      </c>
      <c r="BP2622" s="3">
        <f t="shared" si="774"/>
        <v>7.7552704417332335E-2</v>
      </c>
      <c r="BQ2622" s="3">
        <f t="shared" si="775"/>
        <v>0.11432859638824934</v>
      </c>
      <c r="BR2622">
        <f t="shared" si="776"/>
        <v>6.942750197109808E-2</v>
      </c>
      <c r="BS2622">
        <f t="shared" si="777"/>
        <v>0.10013302186556504</v>
      </c>
      <c r="BT2622" s="5">
        <f t="shared" si="778"/>
        <v>463.70775671991288</v>
      </c>
    </row>
    <row r="2623" spans="1:72" x14ac:dyDescent="0.2">
      <c r="A2623">
        <v>1</v>
      </c>
      <c r="B2623">
        <v>48265</v>
      </c>
      <c r="C2623" t="s">
        <v>8</v>
      </c>
      <c r="D2623">
        <v>48</v>
      </c>
      <c r="E2623" t="s">
        <v>9</v>
      </c>
      <c r="F2623" t="s">
        <v>10</v>
      </c>
      <c r="G2623" t="s">
        <v>65</v>
      </c>
      <c r="H2623">
        <v>265</v>
      </c>
      <c r="I2623">
        <v>865</v>
      </c>
      <c r="J2623">
        <v>259</v>
      </c>
      <c r="K2623">
        <v>842</v>
      </c>
      <c r="L2623">
        <v>134</v>
      </c>
      <c r="M2623" s="5">
        <v>13402</v>
      </c>
      <c r="N2623" s="5">
        <v>18711.963589999999</v>
      </c>
      <c r="O2623" s="5">
        <v>3113.6</v>
      </c>
      <c r="P2623" s="5">
        <v>4347.2295059999997</v>
      </c>
      <c r="Q2623" s="5">
        <v>19372</v>
      </c>
      <c r="R2623" s="5">
        <v>27047.318210000001</v>
      </c>
      <c r="S2623" s="5">
        <v>122</v>
      </c>
      <c r="T2623" s="5">
        <v>170.3372301</v>
      </c>
      <c r="U2623">
        <v>489</v>
      </c>
      <c r="V2623">
        <v>246</v>
      </c>
      <c r="W2623">
        <v>693</v>
      </c>
      <c r="X2623">
        <v>91</v>
      </c>
      <c r="Y2623">
        <v>62</v>
      </c>
      <c r="Z2623">
        <v>20</v>
      </c>
      <c r="AA2623">
        <v>88</v>
      </c>
      <c r="AB2623">
        <v>43</v>
      </c>
      <c r="AC2623">
        <v>14</v>
      </c>
      <c r="AD2623">
        <v>65</v>
      </c>
      <c r="AE2623">
        <v>81</v>
      </c>
      <c r="AF2623">
        <v>31</v>
      </c>
      <c r="AG2623">
        <v>111</v>
      </c>
      <c r="AH2623">
        <v>1033.9166666666665</v>
      </c>
      <c r="AI2623">
        <v>2014.3166666666664</v>
      </c>
      <c r="AJ2623">
        <v>2561.833333333333</v>
      </c>
      <c r="AK2623">
        <v>1021</v>
      </c>
      <c r="AL2623">
        <v>0.94548535117736199</v>
      </c>
      <c r="AM2623">
        <f t="shared" si="760"/>
        <v>1</v>
      </c>
      <c r="AN2623">
        <f t="shared" si="761"/>
        <v>965.34054355208661</v>
      </c>
      <c r="AO2623">
        <v>15.37</v>
      </c>
      <c r="AP2623">
        <f t="shared" si="762"/>
        <v>14.532109847596052</v>
      </c>
      <c r="AQ2623">
        <v>3.27</v>
      </c>
      <c r="AR2623">
        <v>6430</v>
      </c>
      <c r="AS2623">
        <v>5.0737861885996933</v>
      </c>
      <c r="AT2623">
        <v>0.84229100197646789</v>
      </c>
      <c r="AU2623">
        <f t="shared" si="763"/>
        <v>4.2736044526099999</v>
      </c>
      <c r="AV2623">
        <f t="shared" si="764"/>
        <v>2.5268730059294038</v>
      </c>
      <c r="AW2623">
        <f t="shared" si="765"/>
        <v>5.8960370138352749</v>
      </c>
      <c r="AX2623">
        <f t="shared" si="768"/>
        <v>8.4229100197646787</v>
      </c>
      <c r="AY2623" s="4">
        <v>0.1</v>
      </c>
      <c r="AZ2623">
        <v>35</v>
      </c>
      <c r="BA2623" s="1">
        <f t="shared" si="766"/>
        <v>0.10368970511989745</v>
      </c>
      <c r="BB2623">
        <v>0.46097500000000002</v>
      </c>
      <c r="BC2623">
        <v>4.8224999999999997E-2</v>
      </c>
      <c r="BD2623">
        <v>6.43E-3</v>
      </c>
      <c r="BE2623">
        <v>160000</v>
      </c>
      <c r="BF2623">
        <f t="shared" si="769"/>
        <v>74.400000000000006</v>
      </c>
      <c r="BG2623" s="7">
        <f t="shared" si="770"/>
        <v>0.78884137209302341</v>
      </c>
      <c r="BH2623" s="8">
        <f t="shared" si="771"/>
        <v>1.5776827441860468</v>
      </c>
      <c r="BI2623" s="7">
        <f t="shared" si="772"/>
        <v>2.36652411627907</v>
      </c>
      <c r="BJ2623">
        <v>340.8</v>
      </c>
      <c r="BK2623">
        <v>6390</v>
      </c>
      <c r="BL2623">
        <v>0.12</v>
      </c>
      <c r="BM2623">
        <v>0.11</v>
      </c>
      <c r="BN2623" s="3">
        <f t="shared" si="767"/>
        <v>5.9135602454168441E-2</v>
      </c>
      <c r="BO2623" s="3">
        <f t="shared" si="773"/>
        <v>8.933945387678352E-2</v>
      </c>
      <c r="BP2623" s="3">
        <f t="shared" si="774"/>
        <v>7.8107970674627283E-2</v>
      </c>
      <c r="BQ2623" s="3">
        <f t="shared" si="775"/>
        <v>0.11601948867358809</v>
      </c>
      <c r="BR2623">
        <f t="shared" si="776"/>
        <v>7.0319203310160394E-2</v>
      </c>
      <c r="BS2623">
        <f t="shared" si="777"/>
        <v>0.10102472320462737</v>
      </c>
      <c r="BT2623" s="5">
        <f t="shared" si="778"/>
        <v>463.70775671991288</v>
      </c>
    </row>
    <row r="2624" spans="1:72" x14ac:dyDescent="0.2">
      <c r="A2624">
        <v>1</v>
      </c>
      <c r="B2624">
        <v>48267</v>
      </c>
      <c r="C2624" t="s">
        <v>8</v>
      </c>
      <c r="D2624">
        <v>48</v>
      </c>
      <c r="E2624" t="s">
        <v>9</v>
      </c>
      <c r="F2624" t="s">
        <v>10</v>
      </c>
      <c r="G2624" t="s">
        <v>187</v>
      </c>
      <c r="H2624">
        <v>267</v>
      </c>
      <c r="I2624">
        <v>423</v>
      </c>
      <c r="J2624">
        <v>161</v>
      </c>
      <c r="K2624">
        <v>643</v>
      </c>
      <c r="L2624">
        <v>96</v>
      </c>
      <c r="M2624" s="5">
        <v>7155.7</v>
      </c>
      <c r="N2624" s="5">
        <v>9990.8370300000006</v>
      </c>
      <c r="O2624" s="5">
        <v>2337.6999999999998</v>
      </c>
      <c r="P2624" s="5">
        <v>3263.9126470000001</v>
      </c>
      <c r="Q2624" s="5">
        <v>15229</v>
      </c>
      <c r="R2624" s="5">
        <v>21262.833419999999</v>
      </c>
      <c r="S2624" s="5">
        <v>93</v>
      </c>
      <c r="T2624" s="5">
        <v>129.8472328</v>
      </c>
      <c r="U2624">
        <v>377</v>
      </c>
      <c r="V2624">
        <v>183</v>
      </c>
      <c r="W2624">
        <v>631</v>
      </c>
      <c r="X2624">
        <v>82</v>
      </c>
      <c r="Y2624">
        <v>62</v>
      </c>
      <c r="Z2624">
        <v>20</v>
      </c>
      <c r="AA2624">
        <v>88</v>
      </c>
      <c r="AB2624">
        <v>43</v>
      </c>
      <c r="AC2624">
        <v>14</v>
      </c>
      <c r="AD2624">
        <v>65</v>
      </c>
      <c r="AE2624">
        <v>81</v>
      </c>
      <c r="AF2624">
        <v>31</v>
      </c>
      <c r="AG2624">
        <v>111</v>
      </c>
      <c r="AH2624">
        <v>1033.9166666666665</v>
      </c>
      <c r="AI2624">
        <v>2014.3166666666664</v>
      </c>
      <c r="AJ2624">
        <v>2561.833333333333</v>
      </c>
      <c r="AK2624">
        <v>1021</v>
      </c>
      <c r="AL2624">
        <v>0.94877942332199605</v>
      </c>
      <c r="AM2624">
        <f t="shared" si="760"/>
        <v>1</v>
      </c>
      <c r="AN2624">
        <f t="shared" si="761"/>
        <v>968.70379121175802</v>
      </c>
      <c r="AO2624">
        <v>15.37</v>
      </c>
      <c r="AP2624">
        <f t="shared" si="762"/>
        <v>14.582739736459079</v>
      </c>
      <c r="AQ2624">
        <v>3.27</v>
      </c>
      <c r="AR2624">
        <v>6430</v>
      </c>
      <c r="AS2624">
        <v>5.0737861885996933</v>
      </c>
      <c r="AT2624">
        <v>0.83557862667643601</v>
      </c>
      <c r="AU2624">
        <f t="shared" si="763"/>
        <v>4.2395472955200004</v>
      </c>
      <c r="AV2624">
        <f t="shared" si="764"/>
        <v>2.506735880029308</v>
      </c>
      <c r="AW2624">
        <f t="shared" si="765"/>
        <v>5.8490503867350521</v>
      </c>
      <c r="AX2624">
        <f t="shared" si="768"/>
        <v>8.3557862667643601</v>
      </c>
      <c r="AY2624" s="4">
        <v>0.1</v>
      </c>
      <c r="AZ2624">
        <v>35</v>
      </c>
      <c r="BA2624" s="1">
        <f t="shared" si="766"/>
        <v>0.10368970511989745</v>
      </c>
      <c r="BB2624">
        <v>0.46097500000000002</v>
      </c>
      <c r="BC2624">
        <v>4.8224999999999997E-2</v>
      </c>
      <c r="BD2624">
        <v>6.43E-3</v>
      </c>
      <c r="BE2624">
        <v>160000</v>
      </c>
      <c r="BF2624">
        <f t="shared" si="769"/>
        <v>74.400000000000006</v>
      </c>
      <c r="BG2624" s="7">
        <f t="shared" si="770"/>
        <v>0.78884137209302341</v>
      </c>
      <c r="BH2624" s="8">
        <f t="shared" si="771"/>
        <v>1.5776827441860468</v>
      </c>
      <c r="BI2624" s="7">
        <f t="shared" si="772"/>
        <v>2.36652411627907</v>
      </c>
      <c r="BJ2624">
        <v>340.8</v>
      </c>
      <c r="BK2624">
        <v>6390</v>
      </c>
      <c r="BL2624">
        <v>0.12</v>
      </c>
      <c r="BM2624">
        <v>0.11</v>
      </c>
      <c r="BN2624" s="3">
        <f t="shared" si="767"/>
        <v>5.9015512928711329E-2</v>
      </c>
      <c r="BO2624" s="3">
        <f t="shared" si="773"/>
        <v>8.8692554394325912E-2</v>
      </c>
      <c r="BP2624" s="3">
        <f t="shared" si="774"/>
        <v>7.7550576992720763E-2</v>
      </c>
      <c r="BQ2624" s="3">
        <f t="shared" si="775"/>
        <v>0.11515997097942714</v>
      </c>
      <c r="BR2624">
        <f t="shared" si="776"/>
        <v>6.96723038277028E-2</v>
      </c>
      <c r="BS2624">
        <f t="shared" si="777"/>
        <v>0.10037782372216976</v>
      </c>
      <c r="BT2624" s="5">
        <f t="shared" si="778"/>
        <v>463.70775671991288</v>
      </c>
    </row>
    <row r="2625" spans="1:72" x14ac:dyDescent="0.2">
      <c r="A2625">
        <v>1</v>
      </c>
      <c r="B2625">
        <v>48269</v>
      </c>
      <c r="C2625" t="s">
        <v>8</v>
      </c>
      <c r="D2625">
        <v>48</v>
      </c>
      <c r="E2625" t="s">
        <v>9</v>
      </c>
      <c r="F2625" t="s">
        <v>10</v>
      </c>
      <c r="G2625" t="s">
        <v>188</v>
      </c>
      <c r="H2625">
        <v>269</v>
      </c>
      <c r="I2625">
        <v>549</v>
      </c>
      <c r="J2625">
        <v>250</v>
      </c>
      <c r="K2625">
        <v>369</v>
      </c>
      <c r="L2625">
        <v>98</v>
      </c>
      <c r="M2625" s="5">
        <v>8778.4</v>
      </c>
      <c r="N2625" s="5">
        <v>12256.461810000001</v>
      </c>
      <c r="O2625" s="5">
        <v>3607.1</v>
      </c>
      <c r="P2625" s="5">
        <v>5036.2575639999995</v>
      </c>
      <c r="Q2625" s="5">
        <v>8763.2000000000007</v>
      </c>
      <c r="R2625" s="5">
        <v>12235.23947</v>
      </c>
      <c r="S2625" s="5">
        <v>98</v>
      </c>
      <c r="T2625" s="5">
        <v>136.82826679999999</v>
      </c>
      <c r="U2625">
        <v>553</v>
      </c>
      <c r="V2625">
        <v>281</v>
      </c>
      <c r="W2625">
        <v>402</v>
      </c>
      <c r="X2625">
        <v>91</v>
      </c>
      <c r="Y2625">
        <v>62</v>
      </c>
      <c r="Z2625">
        <v>20</v>
      </c>
      <c r="AA2625">
        <v>88</v>
      </c>
      <c r="AB2625">
        <v>43</v>
      </c>
      <c r="AC2625">
        <v>14</v>
      </c>
      <c r="AD2625">
        <v>65</v>
      </c>
      <c r="AE2625">
        <v>81</v>
      </c>
      <c r="AF2625">
        <v>31</v>
      </c>
      <c r="AG2625">
        <v>111</v>
      </c>
      <c r="AH2625">
        <v>1033.9166666666665</v>
      </c>
      <c r="AI2625">
        <v>2014.3166666666664</v>
      </c>
      <c r="AJ2625">
        <v>2561.833333333333</v>
      </c>
      <c r="AK2625">
        <v>1021</v>
      </c>
      <c r="AL2625">
        <v>0.95838938057422596</v>
      </c>
      <c r="AM2625">
        <f t="shared" si="760"/>
        <v>1</v>
      </c>
      <c r="AN2625">
        <f t="shared" si="761"/>
        <v>978.51555756628466</v>
      </c>
      <c r="AO2625">
        <v>15.37</v>
      </c>
      <c r="AP2625">
        <f t="shared" si="762"/>
        <v>14.730444779425852</v>
      </c>
      <c r="AQ2625">
        <v>3.27</v>
      </c>
      <c r="AR2625">
        <v>6430</v>
      </c>
      <c r="AS2625">
        <v>5.0737861885996933</v>
      </c>
      <c r="AT2625">
        <v>0.81957135409122384</v>
      </c>
      <c r="AU2625">
        <f t="shared" si="763"/>
        <v>4.1583298169600003</v>
      </c>
      <c r="AV2625">
        <f t="shared" si="764"/>
        <v>2.4587140622736716</v>
      </c>
      <c r="AW2625">
        <f t="shared" si="765"/>
        <v>5.736999478638567</v>
      </c>
      <c r="AX2625">
        <f t="shared" si="768"/>
        <v>8.195713540912239</v>
      </c>
      <c r="AY2625" s="4">
        <v>0.1</v>
      </c>
      <c r="AZ2625">
        <v>35</v>
      </c>
      <c r="BA2625" s="1">
        <f t="shared" si="766"/>
        <v>0.10368970511989745</v>
      </c>
      <c r="BB2625">
        <v>0.46097500000000002</v>
      </c>
      <c r="BC2625">
        <v>4.8224999999999997E-2</v>
      </c>
      <c r="BD2625">
        <v>6.43E-3</v>
      </c>
      <c r="BE2625">
        <v>160000</v>
      </c>
      <c r="BF2625">
        <f t="shared" si="769"/>
        <v>74.400000000000006</v>
      </c>
      <c r="BG2625" s="7">
        <f t="shared" si="770"/>
        <v>0.78884137209302341</v>
      </c>
      <c r="BH2625" s="8">
        <f t="shared" si="771"/>
        <v>1.5776827441860468</v>
      </c>
      <c r="BI2625" s="7">
        <f t="shared" si="772"/>
        <v>2.36652411627907</v>
      </c>
      <c r="BJ2625">
        <v>340.8</v>
      </c>
      <c r="BK2625">
        <v>6390</v>
      </c>
      <c r="BL2625">
        <v>0.12</v>
      </c>
      <c r="BM2625">
        <v>0.11</v>
      </c>
      <c r="BN2625" s="3">
        <f t="shared" si="767"/>
        <v>5.8781804482546572E-2</v>
      </c>
      <c r="BO2625" s="3">
        <f t="shared" si="773"/>
        <v>8.8597586125363073E-2</v>
      </c>
      <c r="BP2625" s="3">
        <f t="shared" si="774"/>
        <v>7.7669056822729982E-2</v>
      </c>
      <c r="BQ2625" s="3">
        <f t="shared" si="775"/>
        <v>0.11455796347037596</v>
      </c>
      <c r="BR2625">
        <f t="shared" si="776"/>
        <v>6.9577335558739961E-2</v>
      </c>
      <c r="BS2625">
        <f t="shared" si="777"/>
        <v>0.10028285545320692</v>
      </c>
      <c r="BT2625" s="5">
        <f t="shared" si="778"/>
        <v>463.70775671991288</v>
      </c>
    </row>
    <row r="2626" spans="1:72" x14ac:dyDescent="0.2">
      <c r="A2626">
        <v>1</v>
      </c>
      <c r="B2626">
        <v>48271</v>
      </c>
      <c r="C2626" t="s">
        <v>8</v>
      </c>
      <c r="D2626">
        <v>48</v>
      </c>
      <c r="E2626" t="s">
        <v>9</v>
      </c>
      <c r="F2626" t="s">
        <v>10</v>
      </c>
      <c r="G2626" t="s">
        <v>189</v>
      </c>
      <c r="H2626">
        <v>271</v>
      </c>
      <c r="I2626">
        <v>331</v>
      </c>
      <c r="J2626">
        <v>118</v>
      </c>
      <c r="K2626">
        <v>559</v>
      </c>
      <c r="L2626">
        <v>79</v>
      </c>
      <c r="M2626" s="5">
        <v>5424</v>
      </c>
      <c r="N2626" s="5">
        <v>7573.0257069999998</v>
      </c>
      <c r="O2626" s="5">
        <v>1867.3</v>
      </c>
      <c r="P2626" s="5">
        <v>2607.136966</v>
      </c>
      <c r="Q2626" s="5">
        <v>13529</v>
      </c>
      <c r="R2626" s="5">
        <v>18889.281859999999</v>
      </c>
      <c r="S2626" s="5">
        <v>78</v>
      </c>
      <c r="T2626" s="5">
        <v>108.9041307</v>
      </c>
      <c r="U2626">
        <v>315</v>
      </c>
      <c r="V2626">
        <v>151</v>
      </c>
      <c r="W2626">
        <v>573</v>
      </c>
      <c r="X2626">
        <v>70</v>
      </c>
      <c r="Y2626">
        <v>62</v>
      </c>
      <c r="Z2626">
        <v>20</v>
      </c>
      <c r="AA2626">
        <v>88</v>
      </c>
      <c r="AB2626">
        <v>43</v>
      </c>
      <c r="AC2626">
        <v>14</v>
      </c>
      <c r="AD2626">
        <v>65</v>
      </c>
      <c r="AE2626">
        <v>81</v>
      </c>
      <c r="AF2626">
        <v>31</v>
      </c>
      <c r="AG2626">
        <v>111</v>
      </c>
      <c r="AH2626">
        <v>1033.9166666666665</v>
      </c>
      <c r="AI2626">
        <v>2014.3166666666664</v>
      </c>
      <c r="AJ2626">
        <v>2561.833333333333</v>
      </c>
      <c r="AK2626">
        <v>1021</v>
      </c>
      <c r="AL2626">
        <v>0.94939337238188704</v>
      </c>
      <c r="AM2626">
        <f t="shared" ref="AM2626:AM2689" si="779">IF(AL2626="NA",0,1)</f>
        <v>1</v>
      </c>
      <c r="AN2626">
        <f t="shared" ref="AN2626:AN2689" si="780">AK2626*IF(AL2626="NA",0,AL2626)</f>
        <v>969.33063320190661</v>
      </c>
      <c r="AO2626">
        <v>15.37</v>
      </c>
      <c r="AP2626">
        <f t="shared" ref="AP2626:AP2689" si="781">AO2626*AL2626</f>
        <v>14.592176133509604</v>
      </c>
      <c r="AQ2626">
        <v>3.27</v>
      </c>
      <c r="AR2626">
        <v>6430</v>
      </c>
      <c r="AS2626">
        <v>5.0737861885996933</v>
      </c>
      <c r="AT2626">
        <v>0.85340535179213561</v>
      </c>
      <c r="AU2626">
        <f t="shared" ref="AU2626:AU2689" si="782">AS2626*AT2626</f>
        <v>4.3299962872000002</v>
      </c>
      <c r="AV2626">
        <f t="shared" ref="AV2626:AV2689" si="783">3*AT2626</f>
        <v>2.5602160553764071</v>
      </c>
      <c r="AW2626">
        <f t="shared" ref="AW2626:AW2689" si="784">7*AT2626</f>
        <v>5.9738374625449495</v>
      </c>
      <c r="AX2626">
        <f t="shared" si="768"/>
        <v>8.5340535179213557</v>
      </c>
      <c r="AY2626" s="4">
        <v>0.1</v>
      </c>
      <c r="AZ2626">
        <v>35</v>
      </c>
      <c r="BA2626" s="1">
        <f t="shared" ref="BA2626:BA2689" si="785">(AY2626*(1+AY2626)^AZ2626)/((1+AY2626)^AZ2626-1)</f>
        <v>0.10368970511989745</v>
      </c>
      <c r="BB2626">
        <v>0.46097500000000002</v>
      </c>
      <c r="BC2626">
        <v>4.8224999999999997E-2</v>
      </c>
      <c r="BD2626">
        <v>6.43E-3</v>
      </c>
      <c r="BE2626">
        <v>160000</v>
      </c>
      <c r="BF2626">
        <f t="shared" si="769"/>
        <v>74.400000000000006</v>
      </c>
      <c r="BG2626" s="7">
        <f t="shared" si="770"/>
        <v>0.78884137209302341</v>
      </c>
      <c r="BH2626" s="8">
        <f t="shared" si="771"/>
        <v>1.5776827441860468</v>
      </c>
      <c r="BI2626" s="7">
        <f t="shared" si="772"/>
        <v>2.36652411627907</v>
      </c>
      <c r="BJ2626">
        <v>340.8</v>
      </c>
      <c r="BK2626">
        <v>6390</v>
      </c>
      <c r="BL2626">
        <v>0.12</v>
      </c>
      <c r="BM2626">
        <v>0.11</v>
      </c>
      <c r="BN2626" s="3">
        <f t="shared" ref="BN2626:BN2689" si="786">(((AN2626*BA2626+AP2626)/(8760*BB2626))+AR2626*AU2626/1000000+AQ2626/1000)</f>
        <v>5.9615532550257928E-2</v>
      </c>
      <c r="BO2626" s="3">
        <f t="shared" si="773"/>
        <v>8.9134870335108002E-2</v>
      </c>
      <c r="BP2626" s="3">
        <f t="shared" si="774"/>
        <v>7.775518344448229E-2</v>
      </c>
      <c r="BQ2626" s="3">
        <f t="shared" si="775"/>
        <v>0.11616695832864632</v>
      </c>
      <c r="BR2626">
        <f t="shared" si="776"/>
        <v>7.011461976848489E-2</v>
      </c>
      <c r="BS2626">
        <f t="shared" si="777"/>
        <v>0.10082013966295185</v>
      </c>
      <c r="BT2626" s="5">
        <f t="shared" si="778"/>
        <v>463.70775671991288</v>
      </c>
    </row>
    <row r="2627" spans="1:72" x14ac:dyDescent="0.2">
      <c r="A2627">
        <v>1</v>
      </c>
      <c r="B2627">
        <v>48273</v>
      </c>
      <c r="C2627" t="s">
        <v>8</v>
      </c>
      <c r="D2627">
        <v>48</v>
      </c>
      <c r="E2627" t="s">
        <v>9</v>
      </c>
      <c r="F2627" t="s">
        <v>10</v>
      </c>
      <c r="G2627" t="s">
        <v>69</v>
      </c>
      <c r="H2627">
        <v>273</v>
      </c>
      <c r="I2627">
        <v>1330</v>
      </c>
      <c r="J2627">
        <v>259</v>
      </c>
      <c r="K2627">
        <v>836</v>
      </c>
      <c r="L2627">
        <v>233</v>
      </c>
      <c r="M2627" s="5">
        <v>22192</v>
      </c>
      <c r="N2627" s="5">
        <v>30984.6214</v>
      </c>
      <c r="O2627" s="5">
        <v>3238.7</v>
      </c>
      <c r="P2627" s="5">
        <v>4521.8949769999999</v>
      </c>
      <c r="Q2627" s="5">
        <v>18999</v>
      </c>
      <c r="R2627" s="5">
        <v>26526.533080000001</v>
      </c>
      <c r="S2627" s="5">
        <v>200</v>
      </c>
      <c r="T2627" s="5">
        <v>279.24136090000002</v>
      </c>
      <c r="U2627">
        <v>612</v>
      </c>
      <c r="V2627">
        <v>207</v>
      </c>
      <c r="W2627">
        <v>594</v>
      </c>
      <c r="X2627">
        <v>109</v>
      </c>
      <c r="Y2627">
        <v>62</v>
      </c>
      <c r="Z2627">
        <v>20</v>
      </c>
      <c r="AA2627">
        <v>88</v>
      </c>
      <c r="AB2627">
        <v>43</v>
      </c>
      <c r="AC2627">
        <v>14</v>
      </c>
      <c r="AD2627">
        <v>65</v>
      </c>
      <c r="AE2627">
        <v>81</v>
      </c>
      <c r="AF2627">
        <v>31</v>
      </c>
      <c r="AG2627">
        <v>111</v>
      </c>
      <c r="AH2627">
        <v>1033.9166666666665</v>
      </c>
      <c r="AI2627">
        <v>2014.3166666666664</v>
      </c>
      <c r="AJ2627">
        <v>2561.833333333333</v>
      </c>
      <c r="AK2627">
        <v>1021</v>
      </c>
      <c r="AL2627">
        <v>0.93129836811738897</v>
      </c>
      <c r="AM2627">
        <f t="shared" si="779"/>
        <v>1</v>
      </c>
      <c r="AN2627">
        <f t="shared" si="780"/>
        <v>950.85563384785416</v>
      </c>
      <c r="AO2627">
        <v>15.37</v>
      </c>
      <c r="AP2627">
        <f t="shared" si="781"/>
        <v>14.314055917964268</v>
      </c>
      <c r="AQ2627">
        <v>3.27</v>
      </c>
      <c r="AR2627">
        <v>6430</v>
      </c>
      <c r="AS2627">
        <v>5.0737861885996933</v>
      </c>
      <c r="AT2627">
        <v>0.85432577480887462</v>
      </c>
      <c r="AU2627">
        <f t="shared" si="782"/>
        <v>4.3346663167899999</v>
      </c>
      <c r="AV2627">
        <f t="shared" si="783"/>
        <v>2.5629773244266238</v>
      </c>
      <c r="AW2627">
        <f t="shared" si="784"/>
        <v>5.9802804236621228</v>
      </c>
      <c r="AX2627">
        <f t="shared" ref="AX2627:AX2690" si="787">10*AT2627</f>
        <v>8.5432577480887453</v>
      </c>
      <c r="AY2627" s="4">
        <v>0.1</v>
      </c>
      <c r="AZ2627">
        <v>35</v>
      </c>
      <c r="BA2627" s="1">
        <f t="shared" si="785"/>
        <v>0.10368970511989745</v>
      </c>
      <c r="BB2627">
        <v>0.46097500000000002</v>
      </c>
      <c r="BC2627">
        <v>4.8224999999999997E-2</v>
      </c>
      <c r="BD2627">
        <v>6.43E-3</v>
      </c>
      <c r="BE2627">
        <v>160000</v>
      </c>
      <c r="BF2627">
        <f t="shared" ref="BF2627:BF2690" si="788">74.4</f>
        <v>74.400000000000006</v>
      </c>
      <c r="BG2627" s="7">
        <f t="shared" ref="BG2627:BG2690" si="789">0.005*AR2627*1.05506/43</f>
        <v>0.78884137209302341</v>
      </c>
      <c r="BH2627" s="8">
        <f t="shared" ref="BH2627:BH2690" si="790">0.01*AR2627*1.05506/43</f>
        <v>1.5776827441860468</v>
      </c>
      <c r="BI2627" s="7">
        <f t="shared" ref="BI2627:BI2690" si="791">0.015*AR2627*1.05506/43</f>
        <v>2.36652411627907</v>
      </c>
      <c r="BJ2627">
        <v>340.8</v>
      </c>
      <c r="BK2627">
        <v>6390</v>
      </c>
      <c r="BL2627">
        <v>0.12</v>
      </c>
      <c r="BM2627">
        <v>0.11</v>
      </c>
      <c r="BN2627" s="3">
        <f t="shared" si="786"/>
        <v>5.9102294161458825E-2</v>
      </c>
      <c r="BO2627" s="3">
        <f t="shared" ref="BO2627:BO2690" si="792">(((AN2627*BA2627+AP2627)/(8760*BB2627))+AR2627*AU2627/1000000+AQ2627/1000)+(BC2627*P2627+BD2627*R2627+BL2627*T2627+BM2627*N2627)/2000000 + (BE2627*AB2627)/(1000000*8760*BB2627*AZ2627) + ((BF2627+BJ2627)*Y2627/1000000) + (BK2627*AE2627)/(1000000*8760*BB2627*AZ2627) + BH2627*AI2627/1000000</f>
        <v>8.9990213308448433E-2</v>
      </c>
      <c r="BP2627" s="3">
        <f t="shared" ref="BP2627:BP2690" si="793">(((AN2627*BA2627+AP2627)/(8760*BB2627))+AR2627*AV2627/1000000+AQ2627/1000)+(BC2627*P2627+BD2627*R2627+BL2627*T2627+BM2627*N2627)/2000000 + (BE2627*AB2627)/(1000000*8760*BB2627*AZ2627) + ((BF2627+BJ2627)*Y2627/1000000) + (BK2627*AE2627)/(1000000*8760*BB2627*AZ2627) + BH2627*AI2627/1000000</f>
        <v>7.8598253087551931E-2</v>
      </c>
      <c r="BQ2627" s="3">
        <f t="shared" ref="BQ2627:BQ2690" si="794">(((AN2627*BA2627+AP2627)/(8760*BB2627))+AR2627*AX2627/1000000+AQ2627/1000)+(BC2627*P2627+BD2627*R2627+BL2627*T2627+BM2627*N2627)/2000000 + (BE2627*AB2627)/(1000000*8760*BB2627*AZ2627) + ((BF2627+BJ2627)*Y2627/1000000) + (BK2627*AE2627)/(1000000*8760*BB2627*AZ2627) + BH2627*AI2627/1000000</f>
        <v>0.11705145621169936</v>
      </c>
      <c r="BR2627">
        <f t="shared" ref="BR2627:BR2690" si="795">(((AN2627*BA2627+AP2627)/(8760*BB2627))+AR2627*AU2627/1000000+AQ2627/1000)+(BC2627*P2627+BD2627*R2627+BL2627*T2627+BM2627*N2627)/2000000 + (BE2627*AC2627)/(1000000*8760*BB2627*AZ2627) + ((BF2627+BJ2627)*Z2627/1000000) + (BK2627*AF2627)/(1000000*8760*BB2627*AZ2627)  + BH2627*AH2627/1000000</f>
        <v>7.0969962741825321E-2</v>
      </c>
      <c r="BS2627">
        <f t="shared" ref="BS2627:BS2690" si="796">(((AN2627*BA2627+AP2627)/(8760*BB2627))+AR2627*AU2627/1000000+AQ2627/1000)+(BC2627*P2627+BD2627*R2627+BL2627*T2627+BM2627*N2627)/2000000 + (BE2627*AD2627)/(1000000*8760*BB2627*AZ2627) + ((BF2627+BJ2627)*AA2627/1000000) + (BK2627*AG2627)/(1000000*8760*BB2627*AZ2627) + BH2627*AJ2627/1000000</f>
        <v>0.10167548263629228</v>
      </c>
      <c r="BT2627" s="5">
        <f t="shared" ref="BT2627:BT2690" si="797">(BE2627)/(AZ2627*8760*BB2627) + ((BF2627+BJ2627)) + (BK2627)/(AZ2627*8760*BB2627) + BH2627*30</f>
        <v>463.70775671991288</v>
      </c>
    </row>
    <row r="2628" spans="1:72" x14ac:dyDescent="0.2">
      <c r="A2628">
        <v>1</v>
      </c>
      <c r="B2628">
        <v>48275</v>
      </c>
      <c r="C2628" t="s">
        <v>8</v>
      </c>
      <c r="D2628">
        <v>48</v>
      </c>
      <c r="E2628" t="s">
        <v>9</v>
      </c>
      <c r="F2628" t="s">
        <v>10</v>
      </c>
      <c r="G2628" t="s">
        <v>70</v>
      </c>
      <c r="H2628">
        <v>275</v>
      </c>
      <c r="I2628">
        <v>527</v>
      </c>
      <c r="J2628">
        <v>269</v>
      </c>
      <c r="K2628">
        <v>353</v>
      </c>
      <c r="L2628">
        <v>96</v>
      </c>
      <c r="M2628" s="5">
        <v>8683.4</v>
      </c>
      <c r="N2628" s="5">
        <v>12123.82216</v>
      </c>
      <c r="O2628" s="5">
        <v>3667.1</v>
      </c>
      <c r="P2628" s="5">
        <v>5120.0299720000003</v>
      </c>
      <c r="Q2628" s="5">
        <v>8386.4</v>
      </c>
      <c r="R2628" s="5">
        <v>11709.148740000001</v>
      </c>
      <c r="S2628" s="5">
        <v>97</v>
      </c>
      <c r="T2628" s="5">
        <v>135.43206000000001</v>
      </c>
      <c r="U2628">
        <v>521</v>
      </c>
      <c r="V2628">
        <v>298</v>
      </c>
      <c r="W2628">
        <v>383</v>
      </c>
      <c r="X2628">
        <v>91</v>
      </c>
      <c r="Y2628">
        <v>62</v>
      </c>
      <c r="Z2628">
        <v>20</v>
      </c>
      <c r="AA2628">
        <v>88</v>
      </c>
      <c r="AB2628">
        <v>43</v>
      </c>
      <c r="AC2628">
        <v>14</v>
      </c>
      <c r="AD2628">
        <v>65</v>
      </c>
      <c r="AE2628">
        <v>81</v>
      </c>
      <c r="AF2628">
        <v>31</v>
      </c>
      <c r="AG2628">
        <v>111</v>
      </c>
      <c r="AH2628">
        <v>1033.9166666666665</v>
      </c>
      <c r="AI2628">
        <v>2014.3166666666664</v>
      </c>
      <c r="AJ2628">
        <v>2561.833333333333</v>
      </c>
      <c r="AK2628">
        <v>1021</v>
      </c>
      <c r="AL2628">
        <v>0.95695689618587498</v>
      </c>
      <c r="AM2628">
        <f t="shared" si="779"/>
        <v>1</v>
      </c>
      <c r="AN2628">
        <f t="shared" si="780"/>
        <v>977.05299100577838</v>
      </c>
      <c r="AO2628">
        <v>15.37</v>
      </c>
      <c r="AP2628">
        <f t="shared" si="781"/>
        <v>14.708427494376897</v>
      </c>
      <c r="AQ2628">
        <v>3.27</v>
      </c>
      <c r="AR2628">
        <v>6430</v>
      </c>
      <c r="AS2628">
        <v>5.0737861885996933</v>
      </c>
      <c r="AT2628">
        <v>0.81714403375051403</v>
      </c>
      <c r="AU2628">
        <f t="shared" si="782"/>
        <v>4.1460141125399996</v>
      </c>
      <c r="AV2628">
        <f t="shared" si="783"/>
        <v>2.4514321012515419</v>
      </c>
      <c r="AW2628">
        <f t="shared" si="784"/>
        <v>5.720008236253598</v>
      </c>
      <c r="AX2628">
        <f t="shared" si="787"/>
        <v>8.1714403375051408</v>
      </c>
      <c r="AY2628" s="4">
        <v>0.1</v>
      </c>
      <c r="AZ2628">
        <v>35</v>
      </c>
      <c r="BA2628" s="1">
        <f t="shared" si="785"/>
        <v>0.10368970511989745</v>
      </c>
      <c r="BB2628">
        <v>0.46097500000000002</v>
      </c>
      <c r="BC2628">
        <v>4.8224999999999997E-2</v>
      </c>
      <c r="BD2628">
        <v>6.43E-3</v>
      </c>
      <c r="BE2628">
        <v>160000</v>
      </c>
      <c r="BF2628">
        <f t="shared" si="788"/>
        <v>74.400000000000006</v>
      </c>
      <c r="BG2628" s="7">
        <f t="shared" si="789"/>
        <v>0.78884137209302341</v>
      </c>
      <c r="BH2628" s="8">
        <f t="shared" si="790"/>
        <v>1.5776827441860468</v>
      </c>
      <c r="BI2628" s="7">
        <f t="shared" si="791"/>
        <v>2.36652411627907</v>
      </c>
      <c r="BJ2628">
        <v>340.8</v>
      </c>
      <c r="BK2628">
        <v>6390</v>
      </c>
      <c r="BL2628">
        <v>0.12</v>
      </c>
      <c r="BM2628">
        <v>0.11</v>
      </c>
      <c r="BN2628" s="3">
        <f t="shared" si="786"/>
        <v>5.8659606995357896E-2</v>
      </c>
      <c r="BO2628" s="3">
        <f t="shared" si="792"/>
        <v>8.8468338265507346E-2</v>
      </c>
      <c r="BP2628" s="3">
        <f t="shared" si="793"/>
        <v>7.7572175932922566E-2</v>
      </c>
      <c r="BQ2628" s="3">
        <f t="shared" si="794"/>
        <v>0.1143518288920332</v>
      </c>
      <c r="BR2628">
        <f t="shared" si="795"/>
        <v>6.9448087698884234E-2</v>
      </c>
      <c r="BS2628">
        <f t="shared" si="796"/>
        <v>0.10015360759335119</v>
      </c>
      <c r="BT2628" s="5">
        <f t="shared" si="797"/>
        <v>463.70775671991288</v>
      </c>
    </row>
    <row r="2629" spans="1:72" x14ac:dyDescent="0.2">
      <c r="A2629">
        <v>1</v>
      </c>
      <c r="B2629">
        <v>48277</v>
      </c>
      <c r="C2629" t="s">
        <v>8</v>
      </c>
      <c r="D2629">
        <v>48</v>
      </c>
      <c r="E2629" t="s">
        <v>9</v>
      </c>
      <c r="F2629" t="s">
        <v>10</v>
      </c>
      <c r="G2629" t="s">
        <v>111</v>
      </c>
      <c r="H2629">
        <v>277</v>
      </c>
      <c r="I2629">
        <v>1131</v>
      </c>
      <c r="J2629">
        <v>521</v>
      </c>
      <c r="K2629">
        <v>527</v>
      </c>
      <c r="L2629">
        <v>166</v>
      </c>
      <c r="M2629" s="5">
        <v>16930</v>
      </c>
      <c r="N2629" s="5">
        <v>23637.781200000001</v>
      </c>
      <c r="O2629" s="5">
        <v>5741.1</v>
      </c>
      <c r="P2629" s="5">
        <v>8015.7628839999998</v>
      </c>
      <c r="Q2629" s="5">
        <v>11692</v>
      </c>
      <c r="R2629" s="5">
        <v>16324.44996</v>
      </c>
      <c r="S2629" s="5">
        <v>158</v>
      </c>
      <c r="T2629" s="5">
        <v>220.60067509999999</v>
      </c>
      <c r="U2629">
        <v>865</v>
      </c>
      <c r="V2629">
        <v>488</v>
      </c>
      <c r="W2629">
        <v>505</v>
      </c>
      <c r="X2629">
        <v>129</v>
      </c>
      <c r="Y2629">
        <v>62</v>
      </c>
      <c r="Z2629">
        <v>20</v>
      </c>
      <c r="AA2629">
        <v>88</v>
      </c>
      <c r="AB2629">
        <v>43</v>
      </c>
      <c r="AC2629">
        <v>14</v>
      </c>
      <c r="AD2629">
        <v>65</v>
      </c>
      <c r="AE2629">
        <v>81</v>
      </c>
      <c r="AF2629">
        <v>31</v>
      </c>
      <c r="AG2629">
        <v>111</v>
      </c>
      <c r="AH2629">
        <v>1033.9166666666665</v>
      </c>
      <c r="AI2629">
        <v>2014.3166666666664</v>
      </c>
      <c r="AJ2629">
        <v>2561.833333333333</v>
      </c>
      <c r="AK2629">
        <v>1021</v>
      </c>
      <c r="AL2629">
        <v>0.94316513836383797</v>
      </c>
      <c r="AM2629">
        <f t="shared" si="779"/>
        <v>1</v>
      </c>
      <c r="AN2629">
        <f t="shared" si="780"/>
        <v>962.97160626947857</v>
      </c>
      <c r="AO2629">
        <v>15.37</v>
      </c>
      <c r="AP2629">
        <f t="shared" si="781"/>
        <v>14.496448176652189</v>
      </c>
      <c r="AQ2629">
        <v>3.27</v>
      </c>
      <c r="AR2629">
        <v>6430</v>
      </c>
      <c r="AS2629">
        <v>5.0737861885996933</v>
      </c>
      <c r="AT2629">
        <v>0.84767874195286308</v>
      </c>
      <c r="AU2629">
        <f t="shared" si="782"/>
        <v>4.3009406932900003</v>
      </c>
      <c r="AV2629">
        <f t="shared" si="783"/>
        <v>2.5430362258585895</v>
      </c>
      <c r="AW2629">
        <f t="shared" si="784"/>
        <v>5.9337511936700418</v>
      </c>
      <c r="AX2629">
        <f t="shared" si="787"/>
        <v>8.4767874195286304</v>
      </c>
      <c r="AY2629" s="4">
        <v>0.1</v>
      </c>
      <c r="AZ2629">
        <v>35</v>
      </c>
      <c r="BA2629" s="1">
        <f t="shared" si="785"/>
        <v>0.10368970511989745</v>
      </c>
      <c r="BB2629">
        <v>0.46097500000000002</v>
      </c>
      <c r="BC2629">
        <v>4.8224999999999997E-2</v>
      </c>
      <c r="BD2629">
        <v>6.43E-3</v>
      </c>
      <c r="BE2629">
        <v>160000</v>
      </c>
      <c r="BF2629">
        <f t="shared" si="788"/>
        <v>74.400000000000006</v>
      </c>
      <c r="BG2629" s="7">
        <f t="shared" si="789"/>
        <v>0.78884137209302341</v>
      </c>
      <c r="BH2629" s="8">
        <f t="shared" si="790"/>
        <v>1.5776827441860468</v>
      </c>
      <c r="BI2629" s="7">
        <f t="shared" si="791"/>
        <v>2.36652411627907</v>
      </c>
      <c r="BJ2629">
        <v>340.8</v>
      </c>
      <c r="BK2629">
        <v>6390</v>
      </c>
      <c r="BL2629">
        <v>0.12</v>
      </c>
      <c r="BM2629">
        <v>0.11</v>
      </c>
      <c r="BN2629" s="3">
        <f t="shared" si="786"/>
        <v>5.9241714685506638E-2</v>
      </c>
      <c r="BO2629" s="3">
        <f t="shared" si="792"/>
        <v>8.9773485373024986E-2</v>
      </c>
      <c r="BP2629" s="3">
        <f t="shared" si="793"/>
        <v>7.8470159647441015E-2</v>
      </c>
      <c r="BQ2629" s="3">
        <f t="shared" si="794"/>
        <v>0.11662417982273936</v>
      </c>
      <c r="BR2629">
        <f t="shared" si="795"/>
        <v>7.0753234806401874E-2</v>
      </c>
      <c r="BS2629">
        <f t="shared" si="796"/>
        <v>0.10145875470086883</v>
      </c>
      <c r="BT2629" s="5">
        <f t="shared" si="797"/>
        <v>463.70775671991288</v>
      </c>
    </row>
    <row r="2630" spans="1:72" x14ac:dyDescent="0.2">
      <c r="A2630">
        <v>18</v>
      </c>
      <c r="B2630">
        <v>48279</v>
      </c>
      <c r="C2630" t="s">
        <v>1593</v>
      </c>
      <c r="D2630">
        <v>48</v>
      </c>
      <c r="E2630" t="s">
        <v>9</v>
      </c>
      <c r="F2630" t="s">
        <v>10</v>
      </c>
      <c r="G2630" t="s">
        <v>1615</v>
      </c>
      <c r="H2630">
        <v>279</v>
      </c>
      <c r="I2630">
        <v>654</v>
      </c>
      <c r="J2630">
        <v>243</v>
      </c>
      <c r="K2630">
        <v>359</v>
      </c>
      <c r="L2630">
        <v>133</v>
      </c>
      <c r="M2630" s="5">
        <v>9545.4</v>
      </c>
      <c r="N2630" s="5">
        <v>13327.352430000001</v>
      </c>
      <c r="O2630" s="5">
        <v>3319.9</v>
      </c>
      <c r="P2630" s="5">
        <v>4635.2669699999997</v>
      </c>
      <c r="Q2630" s="5">
        <v>8347.7999999999993</v>
      </c>
      <c r="R2630" s="5">
        <v>11655.255160000001</v>
      </c>
      <c r="S2630" s="5">
        <v>121</v>
      </c>
      <c r="T2630" s="5">
        <v>168.94102330000001</v>
      </c>
      <c r="U2630">
        <v>512</v>
      </c>
      <c r="V2630">
        <v>264</v>
      </c>
      <c r="W2630">
        <v>375</v>
      </c>
      <c r="X2630">
        <v>94</v>
      </c>
      <c r="Y2630">
        <v>62</v>
      </c>
      <c r="Z2630">
        <v>20</v>
      </c>
      <c r="AA2630">
        <v>88</v>
      </c>
      <c r="AB2630">
        <v>43</v>
      </c>
      <c r="AC2630">
        <v>14</v>
      </c>
      <c r="AD2630">
        <v>65</v>
      </c>
      <c r="AE2630">
        <v>81</v>
      </c>
      <c r="AF2630">
        <v>31</v>
      </c>
      <c r="AG2630">
        <v>111</v>
      </c>
      <c r="AH2630">
        <v>1033.9166666666665</v>
      </c>
      <c r="AI2630">
        <v>2014.3166666666664</v>
      </c>
      <c r="AJ2630">
        <v>2561.833333333333</v>
      </c>
      <c r="AK2630">
        <v>1021</v>
      </c>
      <c r="AL2630">
        <v>0.96622739791870105</v>
      </c>
      <c r="AM2630">
        <f t="shared" si="779"/>
        <v>1</v>
      </c>
      <c r="AN2630">
        <f t="shared" si="780"/>
        <v>986.51817327499373</v>
      </c>
      <c r="AO2630">
        <v>15.37</v>
      </c>
      <c r="AP2630">
        <f t="shared" si="781"/>
        <v>14.850915106010435</v>
      </c>
      <c r="AQ2630">
        <v>3.27</v>
      </c>
      <c r="AR2630">
        <v>6430</v>
      </c>
      <c r="AS2630">
        <v>5.0737861885996933</v>
      </c>
      <c r="AT2630">
        <v>0.83592724527884654</v>
      </c>
      <c r="AU2630">
        <f t="shared" si="782"/>
        <v>4.2413161117699998</v>
      </c>
      <c r="AV2630">
        <f t="shared" si="783"/>
        <v>2.5077817358365397</v>
      </c>
      <c r="AW2630">
        <f t="shared" si="784"/>
        <v>5.8514907169519255</v>
      </c>
      <c r="AX2630">
        <f t="shared" si="787"/>
        <v>8.3592724527884652</v>
      </c>
      <c r="AY2630" s="4">
        <v>0.1</v>
      </c>
      <c r="AZ2630">
        <v>35</v>
      </c>
      <c r="BA2630" s="1">
        <f t="shared" si="785"/>
        <v>0.10368970511989745</v>
      </c>
      <c r="BB2630">
        <v>0.3911</v>
      </c>
      <c r="BC2630">
        <v>4.8224999999999997E-2</v>
      </c>
      <c r="BD2630">
        <v>6.43E-3</v>
      </c>
      <c r="BE2630">
        <v>160000</v>
      </c>
      <c r="BF2630">
        <f t="shared" si="788"/>
        <v>74.400000000000006</v>
      </c>
      <c r="BG2630" s="7">
        <f t="shared" si="789"/>
        <v>0.78884137209302341</v>
      </c>
      <c r="BH2630" s="8">
        <f t="shared" si="790"/>
        <v>1.5776827441860468</v>
      </c>
      <c r="BI2630" s="7">
        <f t="shared" si="791"/>
        <v>2.36652411627907</v>
      </c>
      <c r="BJ2630">
        <v>340.8</v>
      </c>
      <c r="BK2630">
        <v>6390</v>
      </c>
      <c r="BL2630">
        <v>0.12</v>
      </c>
      <c r="BM2630">
        <v>0.11</v>
      </c>
      <c r="BN2630" s="3">
        <f t="shared" si="786"/>
        <v>6.4733566474855897E-2</v>
      </c>
      <c r="BO2630" s="3">
        <f t="shared" si="792"/>
        <v>9.4607991691102483E-2</v>
      </c>
      <c r="BP2630" s="3">
        <f t="shared" si="793"/>
        <v>8.3461365653850372E-2</v>
      </c>
      <c r="BQ2630" s="3">
        <f t="shared" si="794"/>
        <v>0.12108645096385122</v>
      </c>
      <c r="BR2630">
        <f t="shared" si="795"/>
        <v>7.5581471776499098E-2</v>
      </c>
      <c r="BS2630">
        <f t="shared" si="796"/>
        <v>0.1062979530118687</v>
      </c>
      <c r="BT2630" s="5">
        <f t="shared" si="797"/>
        <v>463.91809179611823</v>
      </c>
    </row>
    <row r="2631" spans="1:72" x14ac:dyDescent="0.2">
      <c r="A2631">
        <v>1</v>
      </c>
      <c r="B2631">
        <v>48281</v>
      </c>
      <c r="C2631" t="s">
        <v>8</v>
      </c>
      <c r="D2631">
        <v>48</v>
      </c>
      <c r="E2631" t="s">
        <v>9</v>
      </c>
      <c r="F2631" t="s">
        <v>10</v>
      </c>
      <c r="G2631" t="s">
        <v>73</v>
      </c>
      <c r="H2631">
        <v>281</v>
      </c>
      <c r="I2631">
        <v>958</v>
      </c>
      <c r="J2631">
        <v>354</v>
      </c>
      <c r="K2631">
        <v>475</v>
      </c>
      <c r="L2631">
        <v>151</v>
      </c>
      <c r="M2631" s="5">
        <v>14851</v>
      </c>
      <c r="N2631" s="5">
        <v>20735.06725</v>
      </c>
      <c r="O2631" s="5">
        <v>4556.6000000000004</v>
      </c>
      <c r="P2631" s="5">
        <v>6361.9559250000002</v>
      </c>
      <c r="Q2631" s="5">
        <v>10845</v>
      </c>
      <c r="R2631" s="5">
        <v>15141.862789999999</v>
      </c>
      <c r="S2631" s="5">
        <v>145</v>
      </c>
      <c r="T2631" s="5">
        <v>202.44998659999999</v>
      </c>
      <c r="U2631">
        <v>802</v>
      </c>
      <c r="V2631">
        <v>360</v>
      </c>
      <c r="W2631">
        <v>476</v>
      </c>
      <c r="X2631">
        <v>127</v>
      </c>
      <c r="Y2631">
        <v>62</v>
      </c>
      <c r="Z2631">
        <v>20</v>
      </c>
      <c r="AA2631">
        <v>88</v>
      </c>
      <c r="AB2631">
        <v>43</v>
      </c>
      <c r="AC2631">
        <v>14</v>
      </c>
      <c r="AD2631">
        <v>65</v>
      </c>
      <c r="AE2631">
        <v>81</v>
      </c>
      <c r="AF2631">
        <v>31</v>
      </c>
      <c r="AG2631">
        <v>111</v>
      </c>
      <c r="AH2631">
        <v>1033.9166666666665</v>
      </c>
      <c r="AI2631">
        <v>2014.3166666666664</v>
      </c>
      <c r="AJ2631">
        <v>2561.833333333333</v>
      </c>
      <c r="AK2631">
        <v>1021</v>
      </c>
      <c r="AL2631">
        <v>0.94027432137065503</v>
      </c>
      <c r="AM2631">
        <f t="shared" si="779"/>
        <v>1</v>
      </c>
      <c r="AN2631">
        <f t="shared" si="780"/>
        <v>960.02008211943883</v>
      </c>
      <c r="AO2631">
        <v>15.37</v>
      </c>
      <c r="AP2631">
        <f t="shared" si="781"/>
        <v>14.452016319466967</v>
      </c>
      <c r="AQ2631">
        <v>3.27</v>
      </c>
      <c r="AR2631">
        <v>6430</v>
      </c>
      <c r="AS2631">
        <v>5.0737861885996933</v>
      </c>
      <c r="AT2631">
        <v>0.81983155246595352</v>
      </c>
      <c r="AU2631">
        <f t="shared" si="782"/>
        <v>4.1596500078799998</v>
      </c>
      <c r="AV2631">
        <f t="shared" si="783"/>
        <v>2.4594946573978604</v>
      </c>
      <c r="AW2631">
        <f t="shared" si="784"/>
        <v>5.7388208672616745</v>
      </c>
      <c r="AX2631">
        <f t="shared" si="787"/>
        <v>8.1983155246595345</v>
      </c>
      <c r="AY2631" s="4">
        <v>0.1</v>
      </c>
      <c r="AZ2631">
        <v>35</v>
      </c>
      <c r="BA2631" s="1">
        <f t="shared" si="785"/>
        <v>0.10368970511989745</v>
      </c>
      <c r="BB2631">
        <v>0.46097500000000002</v>
      </c>
      <c r="BC2631">
        <v>4.8224999999999997E-2</v>
      </c>
      <c r="BD2631">
        <v>6.43E-3</v>
      </c>
      <c r="BE2631">
        <v>160000</v>
      </c>
      <c r="BF2631">
        <f t="shared" si="788"/>
        <v>74.400000000000006</v>
      </c>
      <c r="BG2631" s="7">
        <f t="shared" si="789"/>
        <v>0.78884137209302341</v>
      </c>
      <c r="BH2631" s="8">
        <f t="shared" si="790"/>
        <v>1.5776827441860468</v>
      </c>
      <c r="BI2631" s="7">
        <f t="shared" si="791"/>
        <v>2.36652411627907</v>
      </c>
      <c r="BJ2631">
        <v>340.8</v>
      </c>
      <c r="BK2631">
        <v>6390</v>
      </c>
      <c r="BL2631">
        <v>0.12</v>
      </c>
      <c r="BM2631">
        <v>0.11</v>
      </c>
      <c r="BN2631" s="3">
        <f t="shared" si="786"/>
        <v>5.824642452125791E-2</v>
      </c>
      <c r="BO2631" s="3">
        <f t="shared" si="792"/>
        <v>8.8573777462165826E-2</v>
      </c>
      <c r="BP2631" s="3">
        <f t="shared" si="793"/>
        <v>7.7641778558565674E-2</v>
      </c>
      <c r="BQ2631" s="3">
        <f t="shared" si="794"/>
        <v>0.11454239673505823</v>
      </c>
      <c r="BR2631">
        <f t="shared" si="795"/>
        <v>6.95535268955427E-2</v>
      </c>
      <c r="BS2631">
        <f t="shared" si="796"/>
        <v>0.10025904679000967</v>
      </c>
      <c r="BT2631" s="5">
        <f t="shared" si="797"/>
        <v>463.70775671991288</v>
      </c>
    </row>
    <row r="2632" spans="1:72" x14ac:dyDescent="0.2">
      <c r="A2632">
        <v>1</v>
      </c>
      <c r="B2632">
        <v>48283</v>
      </c>
      <c r="C2632" t="s">
        <v>8</v>
      </c>
      <c r="D2632">
        <v>48</v>
      </c>
      <c r="E2632" t="s">
        <v>9</v>
      </c>
      <c r="F2632" t="s">
        <v>10</v>
      </c>
      <c r="G2632" t="s">
        <v>74</v>
      </c>
      <c r="H2632">
        <v>283</v>
      </c>
      <c r="I2632">
        <v>337</v>
      </c>
      <c r="J2632">
        <v>89</v>
      </c>
      <c r="K2632">
        <v>384</v>
      </c>
      <c r="L2632">
        <v>65</v>
      </c>
      <c r="M2632" s="5">
        <v>5079.5</v>
      </c>
      <c r="N2632" s="5">
        <v>7092.0324629999996</v>
      </c>
      <c r="O2632" s="5">
        <v>1353.8</v>
      </c>
      <c r="P2632" s="5">
        <v>1890.1847720000001</v>
      </c>
      <c r="Q2632" s="5">
        <v>9066.6</v>
      </c>
      <c r="R2632" s="5">
        <v>12658.848609999999</v>
      </c>
      <c r="S2632" s="5">
        <v>63</v>
      </c>
      <c r="T2632" s="5">
        <v>87.961028670000005</v>
      </c>
      <c r="U2632">
        <v>267</v>
      </c>
      <c r="V2632">
        <v>117</v>
      </c>
      <c r="W2632">
        <v>378</v>
      </c>
      <c r="X2632">
        <v>55</v>
      </c>
      <c r="Y2632">
        <v>62</v>
      </c>
      <c r="Z2632">
        <v>20</v>
      </c>
      <c r="AA2632">
        <v>88</v>
      </c>
      <c r="AB2632">
        <v>43</v>
      </c>
      <c r="AC2632">
        <v>14</v>
      </c>
      <c r="AD2632">
        <v>65</v>
      </c>
      <c r="AE2632">
        <v>81</v>
      </c>
      <c r="AF2632">
        <v>31</v>
      </c>
      <c r="AG2632">
        <v>111</v>
      </c>
      <c r="AH2632">
        <v>1033.9166666666665</v>
      </c>
      <c r="AI2632">
        <v>2014.3166666666664</v>
      </c>
      <c r="AJ2632">
        <v>2561.833333333333</v>
      </c>
      <c r="AK2632">
        <v>1021</v>
      </c>
      <c r="AL2632">
        <v>0.93946272465917802</v>
      </c>
      <c r="AM2632">
        <f t="shared" si="779"/>
        <v>1</v>
      </c>
      <c r="AN2632">
        <f t="shared" si="780"/>
        <v>959.19144187702079</v>
      </c>
      <c r="AO2632">
        <v>15.37</v>
      </c>
      <c r="AP2632">
        <f t="shared" si="781"/>
        <v>14.439542078011565</v>
      </c>
      <c r="AQ2632">
        <v>3.27</v>
      </c>
      <c r="AR2632">
        <v>6430</v>
      </c>
      <c r="AS2632">
        <v>5.0737861885996933</v>
      </c>
      <c r="AT2632">
        <v>0.86260778689965156</v>
      </c>
      <c r="AU2632">
        <f t="shared" si="782"/>
        <v>4.3766874753499998</v>
      </c>
      <c r="AV2632">
        <f t="shared" si="783"/>
        <v>2.5878233606989545</v>
      </c>
      <c r="AW2632">
        <f t="shared" si="784"/>
        <v>6.0382545082975607</v>
      </c>
      <c r="AX2632">
        <f t="shared" si="787"/>
        <v>8.6260778689965161</v>
      </c>
      <c r="AY2632" s="4">
        <v>0.1</v>
      </c>
      <c r="AZ2632">
        <v>35</v>
      </c>
      <c r="BA2632" s="1">
        <f t="shared" si="785"/>
        <v>0.10368970511989745</v>
      </c>
      <c r="BB2632">
        <v>0.46097500000000002</v>
      </c>
      <c r="BC2632">
        <v>4.8224999999999997E-2</v>
      </c>
      <c r="BD2632">
        <v>6.43E-3</v>
      </c>
      <c r="BE2632">
        <v>160000</v>
      </c>
      <c r="BF2632">
        <f t="shared" si="788"/>
        <v>74.400000000000006</v>
      </c>
      <c r="BG2632" s="7">
        <f t="shared" si="789"/>
        <v>0.78884137209302341</v>
      </c>
      <c r="BH2632" s="8">
        <f t="shared" si="790"/>
        <v>1.5776827441860468</v>
      </c>
      <c r="BI2632" s="7">
        <f t="shared" si="791"/>
        <v>2.36652411627907</v>
      </c>
      <c r="BJ2632">
        <v>340.8</v>
      </c>
      <c r="BK2632">
        <v>6390</v>
      </c>
      <c r="BL2632">
        <v>0.12</v>
      </c>
      <c r="BM2632">
        <v>0.11</v>
      </c>
      <c r="BN2632" s="3">
        <f t="shared" si="786"/>
        <v>5.9617608852604177E-2</v>
      </c>
      <c r="BO2632" s="3">
        <f t="shared" si="792"/>
        <v>8.9071917070235873E-2</v>
      </c>
      <c r="BP2632" s="3">
        <f t="shared" si="793"/>
        <v>7.756952081302966E-2</v>
      </c>
      <c r="BQ2632" s="3">
        <f t="shared" si="794"/>
        <v>0.11639549730138299</v>
      </c>
      <c r="BR2632">
        <f t="shared" si="795"/>
        <v>7.0051666503612761E-2</v>
      </c>
      <c r="BS2632">
        <f t="shared" si="796"/>
        <v>0.10075718639807972</v>
      </c>
      <c r="BT2632" s="5">
        <f t="shared" si="797"/>
        <v>463.70775671991288</v>
      </c>
    </row>
    <row r="2633" spans="1:72" x14ac:dyDescent="0.2">
      <c r="A2633">
        <v>1</v>
      </c>
      <c r="B2633">
        <v>48285</v>
      </c>
      <c r="C2633" t="s">
        <v>8</v>
      </c>
      <c r="D2633">
        <v>48</v>
      </c>
      <c r="E2633" t="s">
        <v>9</v>
      </c>
      <c r="F2633" t="s">
        <v>10</v>
      </c>
      <c r="G2633" t="s">
        <v>115</v>
      </c>
      <c r="H2633">
        <v>285</v>
      </c>
      <c r="I2633">
        <v>962</v>
      </c>
      <c r="J2633">
        <v>266</v>
      </c>
      <c r="K2633">
        <v>778</v>
      </c>
      <c r="L2633">
        <v>154</v>
      </c>
      <c r="M2633" s="5">
        <v>14462</v>
      </c>
      <c r="N2633" s="5">
        <v>20191.942800000001</v>
      </c>
      <c r="O2633" s="5">
        <v>3031.7</v>
      </c>
      <c r="P2633" s="5">
        <v>4232.880169</v>
      </c>
      <c r="Q2633" s="5">
        <v>16818</v>
      </c>
      <c r="R2633" s="5">
        <v>23481.406040000002</v>
      </c>
      <c r="S2633" s="5">
        <v>141</v>
      </c>
      <c r="T2633" s="5">
        <v>196.86515940000001</v>
      </c>
      <c r="U2633">
        <v>678</v>
      </c>
      <c r="V2633">
        <v>262</v>
      </c>
      <c r="W2633">
        <v>674</v>
      </c>
      <c r="X2633">
        <v>115</v>
      </c>
      <c r="Y2633">
        <v>62</v>
      </c>
      <c r="Z2633">
        <v>20</v>
      </c>
      <c r="AA2633">
        <v>88</v>
      </c>
      <c r="AB2633">
        <v>43</v>
      </c>
      <c r="AC2633">
        <v>14</v>
      </c>
      <c r="AD2633">
        <v>65</v>
      </c>
      <c r="AE2633">
        <v>81</v>
      </c>
      <c r="AF2633">
        <v>31</v>
      </c>
      <c r="AG2633">
        <v>111</v>
      </c>
      <c r="AH2633">
        <v>1033.9166666666665</v>
      </c>
      <c r="AI2633">
        <v>2014.3166666666664</v>
      </c>
      <c r="AJ2633">
        <v>2561.833333333333</v>
      </c>
      <c r="AK2633">
        <v>1021</v>
      </c>
      <c r="AL2633">
        <v>0.92915267294103498</v>
      </c>
      <c r="AM2633">
        <f t="shared" si="779"/>
        <v>1</v>
      </c>
      <c r="AN2633">
        <f t="shared" si="780"/>
        <v>948.66487907279668</v>
      </c>
      <c r="AO2633">
        <v>15.37</v>
      </c>
      <c r="AP2633">
        <f t="shared" si="781"/>
        <v>14.281076583103706</v>
      </c>
      <c r="AQ2633">
        <v>3.27</v>
      </c>
      <c r="AR2633">
        <v>6430</v>
      </c>
      <c r="AS2633">
        <v>5.0737861885996933</v>
      </c>
      <c r="AT2633">
        <v>0.83923233094991379</v>
      </c>
      <c r="AU2633">
        <f t="shared" si="782"/>
        <v>4.2580854097999996</v>
      </c>
      <c r="AV2633">
        <f t="shared" si="783"/>
        <v>2.5176969928497415</v>
      </c>
      <c r="AW2633">
        <f t="shared" si="784"/>
        <v>5.8746263166493966</v>
      </c>
      <c r="AX2633">
        <f t="shared" si="787"/>
        <v>8.3923233094991385</v>
      </c>
      <c r="AY2633" s="4">
        <v>0.1</v>
      </c>
      <c r="AZ2633">
        <v>35</v>
      </c>
      <c r="BA2633" s="1">
        <f t="shared" si="785"/>
        <v>0.10368970511989745</v>
      </c>
      <c r="BB2633">
        <v>0.46097500000000002</v>
      </c>
      <c r="BC2633">
        <v>4.8224999999999997E-2</v>
      </c>
      <c r="BD2633">
        <v>6.43E-3</v>
      </c>
      <c r="BE2633">
        <v>160000</v>
      </c>
      <c r="BF2633">
        <f t="shared" si="788"/>
        <v>74.400000000000006</v>
      </c>
      <c r="BG2633" s="7">
        <f t="shared" si="789"/>
        <v>0.78884137209302341</v>
      </c>
      <c r="BH2633" s="8">
        <f t="shared" si="790"/>
        <v>1.5776827441860468</v>
      </c>
      <c r="BI2633" s="7">
        <f t="shared" si="791"/>
        <v>2.36652411627907</v>
      </c>
      <c r="BJ2633">
        <v>340.8</v>
      </c>
      <c r="BK2633">
        <v>6390</v>
      </c>
      <c r="BL2633">
        <v>0.12</v>
      </c>
      <c r="BM2633">
        <v>0.11</v>
      </c>
      <c r="BN2633" s="3">
        <f t="shared" si="786"/>
        <v>5.8545458679829847E-2</v>
      </c>
      <c r="BO2633" s="3">
        <f t="shared" si="792"/>
        <v>8.881807897873796E-2</v>
      </c>
      <c r="BP2633" s="3">
        <f t="shared" si="793"/>
        <v>7.7627381457747807E-2</v>
      </c>
      <c r="BQ2633" s="3">
        <f t="shared" si="794"/>
        <v>0.11540122867380341</v>
      </c>
      <c r="BR2633">
        <f t="shared" si="795"/>
        <v>6.9797828412114848E-2</v>
      </c>
      <c r="BS2633">
        <f t="shared" si="796"/>
        <v>0.10050334830658181</v>
      </c>
      <c r="BT2633" s="5">
        <f t="shared" si="797"/>
        <v>463.70775671991288</v>
      </c>
    </row>
    <row r="2634" spans="1:72" x14ac:dyDescent="0.2">
      <c r="A2634">
        <v>12</v>
      </c>
      <c r="B2634">
        <v>48287</v>
      </c>
      <c r="C2634" t="s">
        <v>1005</v>
      </c>
      <c r="D2634">
        <v>48</v>
      </c>
      <c r="E2634" t="s">
        <v>9</v>
      </c>
      <c r="F2634" t="s">
        <v>10</v>
      </c>
      <c r="G2634" t="s">
        <v>243</v>
      </c>
      <c r="H2634">
        <v>287</v>
      </c>
      <c r="I2634">
        <v>1255</v>
      </c>
      <c r="J2634">
        <v>391</v>
      </c>
      <c r="K2634">
        <v>557</v>
      </c>
      <c r="L2634">
        <v>181</v>
      </c>
      <c r="M2634" s="5">
        <v>17353</v>
      </c>
      <c r="N2634" s="5">
        <v>24228.376680000001</v>
      </c>
      <c r="O2634" s="5">
        <v>4834</v>
      </c>
      <c r="P2634" s="5">
        <v>6749.2636920000004</v>
      </c>
      <c r="Q2634" s="5">
        <v>12214</v>
      </c>
      <c r="R2634" s="5">
        <v>17053.269909999999</v>
      </c>
      <c r="S2634" s="5">
        <v>167</v>
      </c>
      <c r="T2634" s="5">
        <v>233.16653629999999</v>
      </c>
      <c r="U2634">
        <v>912</v>
      </c>
      <c r="V2634">
        <v>378</v>
      </c>
      <c r="W2634">
        <v>532</v>
      </c>
      <c r="X2634">
        <v>136</v>
      </c>
      <c r="Y2634">
        <v>62</v>
      </c>
      <c r="Z2634">
        <v>20</v>
      </c>
      <c r="AA2634">
        <v>88</v>
      </c>
      <c r="AB2634">
        <v>43</v>
      </c>
      <c r="AC2634">
        <v>14</v>
      </c>
      <c r="AD2634">
        <v>65</v>
      </c>
      <c r="AE2634">
        <v>81</v>
      </c>
      <c r="AF2634">
        <v>31</v>
      </c>
      <c r="AG2634">
        <v>111</v>
      </c>
      <c r="AH2634">
        <v>1033.9166666666665</v>
      </c>
      <c r="AI2634">
        <v>2014.3166666666664</v>
      </c>
      <c r="AJ2634">
        <v>2561.833333333333</v>
      </c>
      <c r="AK2634">
        <v>1021</v>
      </c>
      <c r="AL2634">
        <v>0.93197787266511201</v>
      </c>
      <c r="AM2634">
        <f t="shared" si="779"/>
        <v>1</v>
      </c>
      <c r="AN2634">
        <f t="shared" si="780"/>
        <v>951.54940799107931</v>
      </c>
      <c r="AO2634">
        <v>15.37</v>
      </c>
      <c r="AP2634">
        <f t="shared" si="781"/>
        <v>14.324499902862771</v>
      </c>
      <c r="AQ2634">
        <v>3.27</v>
      </c>
      <c r="AR2634">
        <v>6430</v>
      </c>
      <c r="AS2634">
        <v>5.0737861885996933</v>
      </c>
      <c r="AT2634">
        <v>0.83466873772400563</v>
      </c>
      <c r="AU2634">
        <f t="shared" si="782"/>
        <v>4.2349307135199998</v>
      </c>
      <c r="AV2634">
        <f t="shared" si="783"/>
        <v>2.5040062131720169</v>
      </c>
      <c r="AW2634">
        <f t="shared" si="784"/>
        <v>5.8426811640680398</v>
      </c>
      <c r="AX2634">
        <f t="shared" si="787"/>
        <v>8.3466873772400554</v>
      </c>
      <c r="AY2634" s="4">
        <v>0.1</v>
      </c>
      <c r="AZ2634">
        <v>35</v>
      </c>
      <c r="BA2634" s="1">
        <f t="shared" si="785"/>
        <v>0.10368970511989745</v>
      </c>
      <c r="BB2634">
        <v>0.46989999999999998</v>
      </c>
      <c r="BC2634">
        <v>4.8224999999999997E-2</v>
      </c>
      <c r="BD2634">
        <v>6.43E-3</v>
      </c>
      <c r="BE2634">
        <v>160000</v>
      </c>
      <c r="BF2634">
        <f t="shared" si="788"/>
        <v>74.400000000000006</v>
      </c>
      <c r="BG2634" s="7">
        <f t="shared" si="789"/>
        <v>0.78884137209302341</v>
      </c>
      <c r="BH2634" s="8">
        <f t="shared" si="790"/>
        <v>1.5776827441860468</v>
      </c>
      <c r="BI2634" s="7">
        <f t="shared" si="791"/>
        <v>2.36652411627907</v>
      </c>
      <c r="BJ2634">
        <v>340.8</v>
      </c>
      <c r="BK2634">
        <v>6390</v>
      </c>
      <c r="BL2634">
        <v>0.12</v>
      </c>
      <c r="BM2634">
        <v>0.11</v>
      </c>
      <c r="BN2634" s="3">
        <f t="shared" si="786"/>
        <v>5.7949944584697315E-2</v>
      </c>
      <c r="BO2634" s="3">
        <f t="shared" si="792"/>
        <v>8.8485762538895174E-2</v>
      </c>
      <c r="BP2634" s="3">
        <f t="shared" si="793"/>
        <v>7.7355918001657642E-2</v>
      </c>
      <c r="BQ2634" s="3">
        <f t="shared" si="794"/>
        <v>0.11492435788661511</v>
      </c>
      <c r="BR2634">
        <f t="shared" si="795"/>
        <v>6.9466178458455694E-2</v>
      </c>
      <c r="BS2634">
        <f t="shared" si="796"/>
        <v>0.10017053306710845</v>
      </c>
      <c r="BT2634" s="5">
        <f t="shared" si="797"/>
        <v>463.68539627307439</v>
      </c>
    </row>
    <row r="2635" spans="1:72" x14ac:dyDescent="0.2">
      <c r="A2635">
        <v>1</v>
      </c>
      <c r="B2635">
        <v>48289</v>
      </c>
      <c r="C2635" t="s">
        <v>8</v>
      </c>
      <c r="D2635">
        <v>48</v>
      </c>
      <c r="E2635" t="s">
        <v>9</v>
      </c>
      <c r="F2635" t="s">
        <v>10</v>
      </c>
      <c r="G2635" t="s">
        <v>77</v>
      </c>
      <c r="H2635">
        <v>289</v>
      </c>
      <c r="I2635">
        <v>1156</v>
      </c>
      <c r="J2635">
        <v>424</v>
      </c>
      <c r="K2635">
        <v>544</v>
      </c>
      <c r="L2635">
        <v>169</v>
      </c>
      <c r="M2635" s="5">
        <v>16770</v>
      </c>
      <c r="N2635" s="5">
        <v>23414.38811</v>
      </c>
      <c r="O2635" s="5">
        <v>4918.8</v>
      </c>
      <c r="P2635" s="5">
        <v>6867.6620290000001</v>
      </c>
      <c r="Q2635" s="5">
        <v>11928</v>
      </c>
      <c r="R2635" s="5">
        <v>16653.954760000001</v>
      </c>
      <c r="S2635" s="5">
        <v>158</v>
      </c>
      <c r="T2635" s="5">
        <v>220.60067509999999</v>
      </c>
      <c r="U2635">
        <v>894</v>
      </c>
      <c r="V2635">
        <v>406</v>
      </c>
      <c r="W2635">
        <v>517</v>
      </c>
      <c r="X2635">
        <v>132</v>
      </c>
      <c r="Y2635">
        <v>62</v>
      </c>
      <c r="Z2635">
        <v>20</v>
      </c>
      <c r="AA2635">
        <v>88</v>
      </c>
      <c r="AB2635">
        <v>43</v>
      </c>
      <c r="AC2635">
        <v>14</v>
      </c>
      <c r="AD2635">
        <v>65</v>
      </c>
      <c r="AE2635">
        <v>81</v>
      </c>
      <c r="AF2635">
        <v>31</v>
      </c>
      <c r="AG2635">
        <v>111</v>
      </c>
      <c r="AH2635">
        <v>1033.9166666666665</v>
      </c>
      <c r="AI2635">
        <v>2014.3166666666664</v>
      </c>
      <c r="AJ2635">
        <v>2561.833333333333</v>
      </c>
      <c r="AK2635">
        <v>1021</v>
      </c>
      <c r="AL2635">
        <v>0.93246047542645405</v>
      </c>
      <c r="AM2635">
        <f t="shared" si="779"/>
        <v>1</v>
      </c>
      <c r="AN2635">
        <f t="shared" si="780"/>
        <v>952.0421454104096</v>
      </c>
      <c r="AO2635">
        <v>15.37</v>
      </c>
      <c r="AP2635">
        <f t="shared" si="781"/>
        <v>14.331917507304597</v>
      </c>
      <c r="AQ2635">
        <v>3.27</v>
      </c>
      <c r="AR2635">
        <v>6430</v>
      </c>
      <c r="AS2635">
        <v>5.0737861885996933</v>
      </c>
      <c r="AT2635">
        <v>0.82511064877280682</v>
      </c>
      <c r="AU2635">
        <f t="shared" si="782"/>
        <v>4.1864350138099997</v>
      </c>
      <c r="AV2635">
        <f t="shared" si="783"/>
        <v>2.4753319463184207</v>
      </c>
      <c r="AW2635">
        <f t="shared" si="784"/>
        <v>5.775774541409648</v>
      </c>
      <c r="AX2635">
        <f t="shared" si="787"/>
        <v>8.2511064877280678</v>
      </c>
      <c r="AY2635" s="4">
        <v>0.1</v>
      </c>
      <c r="AZ2635">
        <v>35</v>
      </c>
      <c r="BA2635" s="1">
        <f t="shared" si="785"/>
        <v>0.10368970511989745</v>
      </c>
      <c r="BB2635">
        <v>0.46097500000000002</v>
      </c>
      <c r="BC2635">
        <v>4.8224999999999997E-2</v>
      </c>
      <c r="BD2635">
        <v>6.43E-3</v>
      </c>
      <c r="BE2635">
        <v>160000</v>
      </c>
      <c r="BF2635">
        <f t="shared" si="788"/>
        <v>74.400000000000006</v>
      </c>
      <c r="BG2635" s="7">
        <f t="shared" si="789"/>
        <v>0.78884137209302341</v>
      </c>
      <c r="BH2635" s="8">
        <f t="shared" si="790"/>
        <v>1.5776827441860468</v>
      </c>
      <c r="BI2635" s="7">
        <f t="shared" si="791"/>
        <v>2.36652411627907</v>
      </c>
      <c r="BJ2635">
        <v>340.8</v>
      </c>
      <c r="BK2635">
        <v>6390</v>
      </c>
      <c r="BL2635">
        <v>0.12</v>
      </c>
      <c r="BM2635">
        <v>0.11</v>
      </c>
      <c r="BN2635" s="3">
        <f t="shared" si="786"/>
        <v>5.8184056854544849E-2</v>
      </c>
      <c r="BO2635" s="3">
        <f t="shared" si="792"/>
        <v>8.8676916698179009E-2</v>
      </c>
      <c r="BP2635" s="3">
        <f t="shared" si="793"/>
        <v>7.7674523974208168E-2</v>
      </c>
      <c r="BQ2635" s="3">
        <f t="shared" si="794"/>
        <v>0.11481275427547218</v>
      </c>
      <c r="BR2635">
        <f t="shared" si="795"/>
        <v>6.9656666131555897E-2</v>
      </c>
      <c r="BS2635">
        <f t="shared" si="796"/>
        <v>0.10036218602602286</v>
      </c>
      <c r="BT2635" s="5">
        <f t="shared" si="797"/>
        <v>463.70775671991288</v>
      </c>
    </row>
    <row r="2636" spans="1:72" x14ac:dyDescent="0.2">
      <c r="A2636">
        <v>12</v>
      </c>
      <c r="B2636">
        <v>48291</v>
      </c>
      <c r="C2636" t="s">
        <v>1005</v>
      </c>
      <c r="D2636">
        <v>48</v>
      </c>
      <c r="E2636" t="s">
        <v>9</v>
      </c>
      <c r="F2636" t="s">
        <v>10</v>
      </c>
      <c r="G2636" t="s">
        <v>214</v>
      </c>
      <c r="H2636">
        <v>291</v>
      </c>
      <c r="I2636">
        <v>2314</v>
      </c>
      <c r="J2636">
        <v>482</v>
      </c>
      <c r="K2636">
        <v>1406</v>
      </c>
      <c r="L2636">
        <v>285</v>
      </c>
      <c r="M2636" s="5">
        <v>21641</v>
      </c>
      <c r="N2636" s="5">
        <v>30215.311450000001</v>
      </c>
      <c r="O2636" s="5">
        <v>2138.4</v>
      </c>
      <c r="P2636" s="5">
        <v>2985.6486300000001</v>
      </c>
      <c r="Q2636" s="5">
        <v>20552</v>
      </c>
      <c r="R2636" s="5">
        <v>28694.842240000002</v>
      </c>
      <c r="S2636" s="5">
        <v>228</v>
      </c>
      <c r="T2636" s="5">
        <v>318.33515139999997</v>
      </c>
      <c r="U2636">
        <v>986</v>
      </c>
      <c r="V2636">
        <v>331</v>
      </c>
      <c r="W2636">
        <v>765</v>
      </c>
      <c r="X2636">
        <v>130</v>
      </c>
      <c r="Y2636">
        <v>62</v>
      </c>
      <c r="Z2636">
        <v>20</v>
      </c>
      <c r="AA2636">
        <v>88</v>
      </c>
      <c r="AB2636">
        <v>43</v>
      </c>
      <c r="AC2636">
        <v>14</v>
      </c>
      <c r="AD2636">
        <v>65</v>
      </c>
      <c r="AE2636">
        <v>81</v>
      </c>
      <c r="AF2636">
        <v>31</v>
      </c>
      <c r="AG2636">
        <v>111</v>
      </c>
      <c r="AH2636">
        <v>1033.9166666666665</v>
      </c>
      <c r="AI2636">
        <v>2014.3166666666664</v>
      </c>
      <c r="AJ2636">
        <v>2561.833333333333</v>
      </c>
      <c r="AK2636">
        <v>1021</v>
      </c>
      <c r="AL2636">
        <v>0.92440487231527102</v>
      </c>
      <c r="AM2636">
        <f t="shared" si="779"/>
        <v>1</v>
      </c>
      <c r="AN2636">
        <f t="shared" si="780"/>
        <v>943.81737463389175</v>
      </c>
      <c r="AO2636">
        <v>15.37</v>
      </c>
      <c r="AP2636">
        <f t="shared" si="781"/>
        <v>14.208102887485715</v>
      </c>
      <c r="AQ2636">
        <v>3.27</v>
      </c>
      <c r="AR2636">
        <v>6430</v>
      </c>
      <c r="AS2636">
        <v>5.0737861885996933</v>
      </c>
      <c r="AT2636">
        <v>0.83000628190882897</v>
      </c>
      <c r="AU2636">
        <f t="shared" si="782"/>
        <v>4.2112744095999997</v>
      </c>
      <c r="AV2636">
        <f t="shared" si="783"/>
        <v>2.4900188457264871</v>
      </c>
      <c r="AW2636">
        <f t="shared" si="784"/>
        <v>5.810043973361803</v>
      </c>
      <c r="AX2636">
        <f t="shared" si="787"/>
        <v>8.3000628190882892</v>
      </c>
      <c r="AY2636" s="4">
        <v>0.1</v>
      </c>
      <c r="AZ2636">
        <v>35</v>
      </c>
      <c r="BA2636" s="1">
        <f t="shared" si="785"/>
        <v>0.10368970511989745</v>
      </c>
      <c r="BB2636">
        <v>0.46989999999999998</v>
      </c>
      <c r="BC2636">
        <v>4.8224999999999997E-2</v>
      </c>
      <c r="BD2636">
        <v>6.43E-3</v>
      </c>
      <c r="BE2636">
        <v>160000</v>
      </c>
      <c r="BF2636">
        <f t="shared" si="788"/>
        <v>74.400000000000006</v>
      </c>
      <c r="BG2636" s="7">
        <f t="shared" si="789"/>
        <v>0.78884137209302341</v>
      </c>
      <c r="BH2636" s="8">
        <f t="shared" si="790"/>
        <v>1.5776827441860468</v>
      </c>
      <c r="BI2636" s="7">
        <f t="shared" si="791"/>
        <v>2.36652411627907</v>
      </c>
      <c r="BJ2636">
        <v>340.8</v>
      </c>
      <c r="BK2636">
        <v>6390</v>
      </c>
      <c r="BL2636">
        <v>0.12</v>
      </c>
      <c r="BM2636">
        <v>0.11</v>
      </c>
      <c r="BN2636" s="3">
        <f t="shared" si="786"/>
        <v>5.7574788630354944E-2</v>
      </c>
      <c r="BO2636" s="3">
        <f t="shared" si="792"/>
        <v>8.8391675600667283E-2</v>
      </c>
      <c r="BP2636" s="3">
        <f t="shared" si="793"/>
        <v>7.7324002324960589E-2</v>
      </c>
      <c r="BQ2636" s="3">
        <f t="shared" si="794"/>
        <v>0.11468258507367697</v>
      </c>
      <c r="BR2636">
        <f t="shared" si="795"/>
        <v>6.9372091520227802E-2</v>
      </c>
      <c r="BS2636">
        <f t="shared" si="796"/>
        <v>0.10007644612888056</v>
      </c>
      <c r="BT2636" s="5">
        <f t="shared" si="797"/>
        <v>463.68539627307439</v>
      </c>
    </row>
    <row r="2637" spans="1:72" x14ac:dyDescent="0.2">
      <c r="A2637">
        <v>1</v>
      </c>
      <c r="B2637">
        <v>48293</v>
      </c>
      <c r="C2637" t="s">
        <v>8</v>
      </c>
      <c r="D2637">
        <v>48</v>
      </c>
      <c r="E2637" t="s">
        <v>9</v>
      </c>
      <c r="F2637" t="s">
        <v>10</v>
      </c>
      <c r="G2637" t="s">
        <v>79</v>
      </c>
      <c r="H2637">
        <v>293</v>
      </c>
      <c r="I2637">
        <v>1175</v>
      </c>
      <c r="J2637">
        <v>413</v>
      </c>
      <c r="K2637">
        <v>548</v>
      </c>
      <c r="L2637">
        <v>184</v>
      </c>
      <c r="M2637" s="5">
        <v>17886</v>
      </c>
      <c r="N2637" s="5">
        <v>24972.554899999999</v>
      </c>
      <c r="O2637" s="5">
        <v>5076.7</v>
      </c>
      <c r="P2637" s="5">
        <v>7088.1230839999998</v>
      </c>
      <c r="Q2637" s="5">
        <v>12285</v>
      </c>
      <c r="R2637" s="5">
        <v>17152.400590000001</v>
      </c>
      <c r="S2637" s="5">
        <v>171</v>
      </c>
      <c r="T2637" s="5">
        <v>238.7513635</v>
      </c>
      <c r="U2637">
        <v>915</v>
      </c>
      <c r="V2637">
        <v>398</v>
      </c>
      <c r="W2637">
        <v>526</v>
      </c>
      <c r="X2637">
        <v>141</v>
      </c>
      <c r="Y2637">
        <v>62</v>
      </c>
      <c r="Z2637">
        <v>20</v>
      </c>
      <c r="AA2637">
        <v>88</v>
      </c>
      <c r="AB2637">
        <v>43</v>
      </c>
      <c r="AC2637">
        <v>14</v>
      </c>
      <c r="AD2637">
        <v>65</v>
      </c>
      <c r="AE2637">
        <v>81</v>
      </c>
      <c r="AF2637">
        <v>31</v>
      </c>
      <c r="AG2637">
        <v>111</v>
      </c>
      <c r="AH2637">
        <v>1033.9166666666665</v>
      </c>
      <c r="AI2637">
        <v>2014.3166666666664</v>
      </c>
      <c r="AJ2637">
        <v>2561.833333333333</v>
      </c>
      <c r="AK2637">
        <v>1021</v>
      </c>
      <c r="AL2637">
        <v>0.93613454157655895</v>
      </c>
      <c r="AM2637">
        <f t="shared" si="779"/>
        <v>1</v>
      </c>
      <c r="AN2637">
        <f t="shared" si="780"/>
        <v>955.79336694966673</v>
      </c>
      <c r="AO2637">
        <v>15.37</v>
      </c>
      <c r="AP2637">
        <f t="shared" si="781"/>
        <v>14.38838790403171</v>
      </c>
      <c r="AQ2637">
        <v>3.27</v>
      </c>
      <c r="AR2637">
        <v>6430</v>
      </c>
      <c r="AS2637">
        <v>5.0737861885996933</v>
      </c>
      <c r="AT2637">
        <v>0.80754382400390601</v>
      </c>
      <c r="AU2637">
        <f t="shared" si="782"/>
        <v>4.0973047009199997</v>
      </c>
      <c r="AV2637">
        <f t="shared" si="783"/>
        <v>2.4226314720117181</v>
      </c>
      <c r="AW2637">
        <f t="shared" si="784"/>
        <v>5.6528067680273422</v>
      </c>
      <c r="AX2637">
        <f t="shared" si="787"/>
        <v>8.0754382400390607</v>
      </c>
      <c r="AY2637" s="4">
        <v>0.1</v>
      </c>
      <c r="AZ2637">
        <v>35</v>
      </c>
      <c r="BA2637" s="1">
        <f t="shared" si="785"/>
        <v>0.10368970511989745</v>
      </c>
      <c r="BB2637">
        <v>0.46097500000000002</v>
      </c>
      <c r="BC2637">
        <v>4.8224999999999997E-2</v>
      </c>
      <c r="BD2637">
        <v>6.43E-3</v>
      </c>
      <c r="BE2637">
        <v>160000</v>
      </c>
      <c r="BF2637">
        <f t="shared" si="788"/>
        <v>74.400000000000006</v>
      </c>
      <c r="BG2637" s="7">
        <f t="shared" si="789"/>
        <v>0.78884137209302341</v>
      </c>
      <c r="BH2637" s="8">
        <f t="shared" si="790"/>
        <v>1.5776827441860468</v>
      </c>
      <c r="BI2637" s="7">
        <f t="shared" si="791"/>
        <v>2.36652411627907</v>
      </c>
      <c r="BJ2637">
        <v>340.8</v>
      </c>
      <c r="BK2637">
        <v>6390</v>
      </c>
      <c r="BL2637">
        <v>0.12</v>
      </c>
      <c r="BM2637">
        <v>0.11</v>
      </c>
      <c r="BN2637" s="3">
        <f t="shared" si="786"/>
        <v>5.772125550500657E-2</v>
      </c>
      <c r="BO2637" s="3">
        <f t="shared" si="792"/>
        <v>8.8307821933926875E-2</v>
      </c>
      <c r="BP2637" s="3">
        <f t="shared" si="793"/>
        <v>7.7539673072046622E-2</v>
      </c>
      <c r="BQ2637" s="3">
        <f t="shared" si="794"/>
        <v>0.11388722059046244</v>
      </c>
      <c r="BR2637">
        <f t="shared" si="795"/>
        <v>6.9287571367303749E-2</v>
      </c>
      <c r="BS2637">
        <f t="shared" si="796"/>
        <v>9.9993091261770708E-2</v>
      </c>
      <c r="BT2637" s="5">
        <f t="shared" si="797"/>
        <v>463.70775671991288</v>
      </c>
    </row>
    <row r="2638" spans="1:72" x14ac:dyDescent="0.2">
      <c r="A2638">
        <v>18</v>
      </c>
      <c r="B2638">
        <v>48295</v>
      </c>
      <c r="C2638" t="s">
        <v>1593</v>
      </c>
      <c r="D2638">
        <v>48</v>
      </c>
      <c r="E2638" t="s">
        <v>9</v>
      </c>
      <c r="F2638" t="s">
        <v>10</v>
      </c>
      <c r="G2638" t="s">
        <v>1649</v>
      </c>
      <c r="H2638">
        <v>295</v>
      </c>
      <c r="I2638">
        <v>458</v>
      </c>
      <c r="J2638">
        <v>240</v>
      </c>
      <c r="K2638">
        <v>736</v>
      </c>
      <c r="L2638">
        <v>90</v>
      </c>
      <c r="M2638" s="5">
        <v>7397.3</v>
      </c>
      <c r="N2638" s="5">
        <v>10328.16059</v>
      </c>
      <c r="O2638" s="5">
        <v>3126.5</v>
      </c>
      <c r="P2638" s="5">
        <v>4365.2405740000004</v>
      </c>
      <c r="Q2638" s="5">
        <v>17491</v>
      </c>
      <c r="R2638" s="5">
        <v>24421.053209999998</v>
      </c>
      <c r="S2638" s="5">
        <v>90</v>
      </c>
      <c r="T2638" s="5">
        <v>125.6586124</v>
      </c>
      <c r="U2638">
        <v>463</v>
      </c>
      <c r="V2638">
        <v>273</v>
      </c>
      <c r="W2638">
        <v>763</v>
      </c>
      <c r="X2638">
        <v>82</v>
      </c>
      <c r="Y2638">
        <v>62</v>
      </c>
      <c r="Z2638">
        <v>20</v>
      </c>
      <c r="AA2638">
        <v>88</v>
      </c>
      <c r="AB2638">
        <v>43</v>
      </c>
      <c r="AC2638">
        <v>14</v>
      </c>
      <c r="AD2638">
        <v>65</v>
      </c>
      <c r="AE2638">
        <v>81</v>
      </c>
      <c r="AF2638">
        <v>31</v>
      </c>
      <c r="AG2638">
        <v>111</v>
      </c>
      <c r="AH2638">
        <v>1033.9166666666665</v>
      </c>
      <c r="AI2638">
        <v>2014.3166666666664</v>
      </c>
      <c r="AJ2638">
        <v>2561.833333333333</v>
      </c>
      <c r="AK2638">
        <v>1021</v>
      </c>
      <c r="AL2638">
        <v>0.96295720100402804</v>
      </c>
      <c r="AM2638">
        <f t="shared" si="779"/>
        <v>1</v>
      </c>
      <c r="AN2638">
        <f t="shared" si="780"/>
        <v>983.17930222511268</v>
      </c>
      <c r="AO2638">
        <v>15.37</v>
      </c>
      <c r="AP2638">
        <f t="shared" si="781"/>
        <v>14.800652179431911</v>
      </c>
      <c r="AQ2638">
        <v>3.27</v>
      </c>
      <c r="AR2638">
        <v>6430</v>
      </c>
      <c r="AS2638">
        <v>5.0737861885996933</v>
      </c>
      <c r="AT2638">
        <v>0.83000954015412853</v>
      </c>
      <c r="AU2638">
        <f t="shared" si="782"/>
        <v>4.2112909412399997</v>
      </c>
      <c r="AV2638">
        <f t="shared" si="783"/>
        <v>2.4900286204623856</v>
      </c>
      <c r="AW2638">
        <f t="shared" si="784"/>
        <v>5.8100667810789002</v>
      </c>
      <c r="AX2638">
        <f t="shared" si="787"/>
        <v>8.3000954015412844</v>
      </c>
      <c r="AY2638" s="4">
        <v>0.1</v>
      </c>
      <c r="AZ2638">
        <v>35</v>
      </c>
      <c r="BA2638" s="1">
        <f t="shared" si="785"/>
        <v>0.10368970511989745</v>
      </c>
      <c r="BB2638">
        <v>0.3911</v>
      </c>
      <c r="BC2638">
        <v>4.8224999999999997E-2</v>
      </c>
      <c r="BD2638">
        <v>6.43E-3</v>
      </c>
      <c r="BE2638">
        <v>160000</v>
      </c>
      <c r="BF2638">
        <f t="shared" si="788"/>
        <v>74.400000000000006</v>
      </c>
      <c r="BG2638" s="7">
        <f t="shared" si="789"/>
        <v>0.78884137209302341</v>
      </c>
      <c r="BH2638" s="8">
        <f t="shared" si="790"/>
        <v>1.5776827441860468</v>
      </c>
      <c r="BI2638" s="7">
        <f t="shared" si="791"/>
        <v>2.36652411627907</v>
      </c>
      <c r="BJ2638">
        <v>340.8</v>
      </c>
      <c r="BK2638">
        <v>6390</v>
      </c>
      <c r="BL2638">
        <v>0.12</v>
      </c>
      <c r="BM2638">
        <v>0.11</v>
      </c>
      <c r="BN2638" s="3">
        <f t="shared" si="786"/>
        <v>6.4424782119543639E-2</v>
      </c>
      <c r="BO2638" s="3">
        <f t="shared" si="792"/>
        <v>9.4166185869193425E-2</v>
      </c>
      <c r="BP2638" s="3">
        <f t="shared" si="793"/>
        <v>8.3098469146593384E-2</v>
      </c>
      <c r="BQ2638" s="3">
        <f t="shared" si="794"/>
        <v>0.12045719854893069</v>
      </c>
      <c r="BR2638">
        <f t="shared" si="795"/>
        <v>7.513966595459004E-2</v>
      </c>
      <c r="BS2638">
        <f t="shared" si="796"/>
        <v>0.10585614718995964</v>
      </c>
      <c r="BT2638" s="5">
        <f t="shared" si="797"/>
        <v>463.91809179611823</v>
      </c>
    </row>
    <row r="2639" spans="1:72" x14ac:dyDescent="0.2">
      <c r="A2639">
        <v>1</v>
      </c>
      <c r="B2639">
        <v>48297</v>
      </c>
      <c r="C2639" t="s">
        <v>8</v>
      </c>
      <c r="D2639">
        <v>48</v>
      </c>
      <c r="E2639" t="s">
        <v>9</v>
      </c>
      <c r="F2639" t="s">
        <v>10</v>
      </c>
      <c r="G2639" t="s">
        <v>81</v>
      </c>
      <c r="H2639">
        <v>297</v>
      </c>
      <c r="I2639">
        <v>742</v>
      </c>
      <c r="J2639">
        <v>187</v>
      </c>
      <c r="K2639">
        <v>619</v>
      </c>
      <c r="L2639">
        <v>131</v>
      </c>
      <c r="M2639" s="5">
        <v>11400</v>
      </c>
      <c r="N2639" s="5">
        <v>15916.75757</v>
      </c>
      <c r="O2639" s="5">
        <v>1938.1</v>
      </c>
      <c r="P2639" s="5">
        <v>2705.9884080000002</v>
      </c>
      <c r="Q2639" s="5">
        <v>12990</v>
      </c>
      <c r="R2639" s="5">
        <v>18136.72639</v>
      </c>
      <c r="S2639" s="5">
        <v>118</v>
      </c>
      <c r="T2639" s="5">
        <v>164.75240289999999</v>
      </c>
      <c r="U2639">
        <v>498</v>
      </c>
      <c r="V2639">
        <v>184</v>
      </c>
      <c r="W2639">
        <v>526</v>
      </c>
      <c r="X2639">
        <v>90</v>
      </c>
      <c r="Y2639">
        <v>62</v>
      </c>
      <c r="Z2639">
        <v>20</v>
      </c>
      <c r="AA2639">
        <v>88</v>
      </c>
      <c r="AB2639">
        <v>43</v>
      </c>
      <c r="AC2639">
        <v>14</v>
      </c>
      <c r="AD2639">
        <v>65</v>
      </c>
      <c r="AE2639">
        <v>81</v>
      </c>
      <c r="AF2639">
        <v>31</v>
      </c>
      <c r="AG2639">
        <v>111</v>
      </c>
      <c r="AH2639">
        <v>1033.9166666666665</v>
      </c>
      <c r="AI2639">
        <v>2014.3166666666664</v>
      </c>
      <c r="AJ2639">
        <v>2561.833333333333</v>
      </c>
      <c r="AK2639">
        <v>1021</v>
      </c>
      <c r="AL2639">
        <v>0.93513096332550105</v>
      </c>
      <c r="AM2639">
        <f t="shared" si="779"/>
        <v>1</v>
      </c>
      <c r="AN2639">
        <f t="shared" si="780"/>
        <v>954.7687135553366</v>
      </c>
      <c r="AO2639">
        <v>15.37</v>
      </c>
      <c r="AP2639">
        <f t="shared" si="781"/>
        <v>14.372962906312951</v>
      </c>
      <c r="AQ2639">
        <v>3.27</v>
      </c>
      <c r="AR2639">
        <v>6430</v>
      </c>
      <c r="AS2639">
        <v>5.0737861885996933</v>
      </c>
      <c r="AT2639">
        <v>0.85656181144468946</v>
      </c>
      <c r="AU2639">
        <f t="shared" si="782"/>
        <v>4.3460114885900003</v>
      </c>
      <c r="AV2639">
        <f t="shared" si="783"/>
        <v>2.5696854343340685</v>
      </c>
      <c r="AW2639">
        <f t="shared" si="784"/>
        <v>5.9959326801128263</v>
      </c>
      <c r="AX2639">
        <f t="shared" si="787"/>
        <v>8.5656181144468952</v>
      </c>
      <c r="AY2639" s="4">
        <v>0.1</v>
      </c>
      <c r="AZ2639">
        <v>35</v>
      </c>
      <c r="BA2639" s="1">
        <f t="shared" si="785"/>
        <v>0.10368970511989745</v>
      </c>
      <c r="BB2639">
        <v>0.46097500000000002</v>
      </c>
      <c r="BC2639">
        <v>4.8224999999999997E-2</v>
      </c>
      <c r="BD2639">
        <v>6.43E-3</v>
      </c>
      <c r="BE2639">
        <v>160000</v>
      </c>
      <c r="BF2639">
        <f t="shared" si="788"/>
        <v>74.400000000000006</v>
      </c>
      <c r="BG2639" s="7">
        <f t="shared" si="789"/>
        <v>0.78884137209302341</v>
      </c>
      <c r="BH2639" s="8">
        <f t="shared" si="790"/>
        <v>1.5776827441860468</v>
      </c>
      <c r="BI2639" s="7">
        <f t="shared" si="791"/>
        <v>2.36652411627907</v>
      </c>
      <c r="BJ2639">
        <v>340.8</v>
      </c>
      <c r="BK2639">
        <v>6390</v>
      </c>
      <c r="BL2639">
        <v>0.12</v>
      </c>
      <c r="BM2639">
        <v>0.11</v>
      </c>
      <c r="BN2639" s="3">
        <f t="shared" si="786"/>
        <v>5.9290309699592571E-2</v>
      </c>
      <c r="BO2639" s="3">
        <f t="shared" si="792"/>
        <v>8.9271867722798826E-2</v>
      </c>
      <c r="BP2639" s="3">
        <f t="shared" si="793"/>
        <v>7.7850091193933185E-2</v>
      </c>
      <c r="BQ2639" s="3">
        <f t="shared" si="794"/>
        <v>0.11640393832705864</v>
      </c>
      <c r="BR2639">
        <f t="shared" si="795"/>
        <v>7.02516171561757E-2</v>
      </c>
      <c r="BS2639">
        <f t="shared" si="796"/>
        <v>0.10095713705064267</v>
      </c>
      <c r="BT2639" s="5">
        <f t="shared" si="797"/>
        <v>463.70775671991288</v>
      </c>
    </row>
    <row r="2640" spans="1:72" x14ac:dyDescent="0.2">
      <c r="A2640">
        <v>1</v>
      </c>
      <c r="B2640">
        <v>48299</v>
      </c>
      <c r="C2640" t="s">
        <v>8</v>
      </c>
      <c r="D2640">
        <v>48</v>
      </c>
      <c r="E2640" t="s">
        <v>9</v>
      </c>
      <c r="F2640" t="s">
        <v>10</v>
      </c>
      <c r="G2640" t="s">
        <v>82</v>
      </c>
      <c r="H2640">
        <v>299</v>
      </c>
      <c r="I2640">
        <v>988</v>
      </c>
      <c r="J2640">
        <v>345</v>
      </c>
      <c r="K2640">
        <v>482</v>
      </c>
      <c r="L2640">
        <v>141</v>
      </c>
      <c r="M2640" s="5">
        <v>14515</v>
      </c>
      <c r="N2640" s="5">
        <v>20265.941770000001</v>
      </c>
      <c r="O2640" s="5">
        <v>4423.7</v>
      </c>
      <c r="P2640" s="5">
        <v>6176.4000400000004</v>
      </c>
      <c r="Q2640" s="5">
        <v>10799</v>
      </c>
      <c r="R2640" s="5">
        <v>15077.637280000001</v>
      </c>
      <c r="S2640" s="5">
        <v>136</v>
      </c>
      <c r="T2640" s="5">
        <v>189.88412539999999</v>
      </c>
      <c r="U2640">
        <v>785</v>
      </c>
      <c r="V2640">
        <v>346</v>
      </c>
      <c r="W2640">
        <v>474</v>
      </c>
      <c r="X2640">
        <v>121</v>
      </c>
      <c r="Y2640">
        <v>62</v>
      </c>
      <c r="Z2640">
        <v>20</v>
      </c>
      <c r="AA2640">
        <v>88</v>
      </c>
      <c r="AB2640">
        <v>43</v>
      </c>
      <c r="AC2640">
        <v>14</v>
      </c>
      <c r="AD2640">
        <v>65</v>
      </c>
      <c r="AE2640">
        <v>81</v>
      </c>
      <c r="AF2640">
        <v>31</v>
      </c>
      <c r="AG2640">
        <v>111</v>
      </c>
      <c r="AH2640">
        <v>1033.9166666666665</v>
      </c>
      <c r="AI2640">
        <v>2014.3166666666664</v>
      </c>
      <c r="AJ2640">
        <v>2561.833333333333</v>
      </c>
      <c r="AK2640">
        <v>1021</v>
      </c>
      <c r="AL2640">
        <v>0.94368209441502904</v>
      </c>
      <c r="AM2640">
        <f t="shared" si="779"/>
        <v>1</v>
      </c>
      <c r="AN2640">
        <f t="shared" si="780"/>
        <v>963.49941839774465</v>
      </c>
      <c r="AO2640">
        <v>15.37</v>
      </c>
      <c r="AP2640">
        <f t="shared" si="781"/>
        <v>14.504393791158996</v>
      </c>
      <c r="AQ2640">
        <v>3.27</v>
      </c>
      <c r="AR2640">
        <v>6430</v>
      </c>
      <c r="AS2640">
        <v>5.0737861885996933</v>
      </c>
      <c r="AT2640">
        <v>0.82514623088314598</v>
      </c>
      <c r="AU2640">
        <f t="shared" si="782"/>
        <v>4.1866155498299999</v>
      </c>
      <c r="AV2640">
        <f t="shared" si="783"/>
        <v>2.4754386926494378</v>
      </c>
      <c r="AW2640">
        <f t="shared" si="784"/>
        <v>5.7760236161820222</v>
      </c>
      <c r="AX2640">
        <f t="shared" si="787"/>
        <v>8.25146230883146</v>
      </c>
      <c r="AY2640" s="4">
        <v>0.1</v>
      </c>
      <c r="AZ2640">
        <v>35</v>
      </c>
      <c r="BA2640" s="1">
        <f t="shared" si="785"/>
        <v>0.10368970511989745</v>
      </c>
      <c r="BB2640">
        <v>0.46097500000000002</v>
      </c>
      <c r="BC2640">
        <v>4.8224999999999997E-2</v>
      </c>
      <c r="BD2640">
        <v>6.43E-3</v>
      </c>
      <c r="BE2640">
        <v>160000</v>
      </c>
      <c r="BF2640">
        <f t="shared" si="788"/>
        <v>74.400000000000006</v>
      </c>
      <c r="BG2640" s="7">
        <f t="shared" si="789"/>
        <v>0.78884137209302341</v>
      </c>
      <c r="BH2640" s="8">
        <f t="shared" si="790"/>
        <v>1.5776827441860468</v>
      </c>
      <c r="BI2640" s="7">
        <f t="shared" si="791"/>
        <v>2.36652411627907</v>
      </c>
      <c r="BJ2640">
        <v>340.8</v>
      </c>
      <c r="BK2640">
        <v>6390</v>
      </c>
      <c r="BL2640">
        <v>0.12</v>
      </c>
      <c r="BM2640">
        <v>0.11</v>
      </c>
      <c r="BN2640" s="3">
        <f t="shared" si="786"/>
        <v>5.8522124595040845E-2</v>
      </c>
      <c r="BO2640" s="3">
        <f t="shared" si="792"/>
        <v>8.8818240981585042E-2</v>
      </c>
      <c r="BP2640" s="3">
        <f t="shared" si="793"/>
        <v>7.781537378991403E-2</v>
      </c>
      <c r="BQ2640" s="3">
        <f t="shared" si="794"/>
        <v>0.11495520564196443</v>
      </c>
      <c r="BR2640">
        <f t="shared" si="795"/>
        <v>6.979799041496193E-2</v>
      </c>
      <c r="BS2640">
        <f t="shared" si="796"/>
        <v>0.10050351030942889</v>
      </c>
      <c r="BT2640" s="5">
        <f t="shared" si="797"/>
        <v>463.70775671991288</v>
      </c>
    </row>
    <row r="2641" spans="1:72" x14ac:dyDescent="0.2">
      <c r="A2641">
        <v>1</v>
      </c>
      <c r="B2641">
        <v>48301</v>
      </c>
      <c r="C2641" t="s">
        <v>8</v>
      </c>
      <c r="D2641">
        <v>48</v>
      </c>
      <c r="E2641" t="s">
        <v>9</v>
      </c>
      <c r="F2641" t="s">
        <v>10</v>
      </c>
      <c r="G2641" t="s">
        <v>83</v>
      </c>
      <c r="H2641">
        <v>301</v>
      </c>
      <c r="I2641">
        <v>411</v>
      </c>
      <c r="J2641">
        <v>166</v>
      </c>
      <c r="K2641">
        <v>327</v>
      </c>
      <c r="L2641">
        <v>93</v>
      </c>
      <c r="M2641" s="5">
        <v>6483.2</v>
      </c>
      <c r="N2641" s="5">
        <v>9051.8879539999998</v>
      </c>
      <c r="O2641" s="5">
        <v>2564.6</v>
      </c>
      <c r="P2641" s="5">
        <v>3580.7119699999998</v>
      </c>
      <c r="Q2641" s="5">
        <v>7721.1</v>
      </c>
      <c r="R2641" s="5">
        <v>10780.25236</v>
      </c>
      <c r="S2641" s="5">
        <v>89</v>
      </c>
      <c r="T2641" s="5">
        <v>124.26240559999999</v>
      </c>
      <c r="U2641">
        <v>396</v>
      </c>
      <c r="V2641">
        <v>200</v>
      </c>
      <c r="W2641">
        <v>357</v>
      </c>
      <c r="X2641">
        <v>75</v>
      </c>
      <c r="Y2641">
        <v>62</v>
      </c>
      <c r="Z2641">
        <v>20</v>
      </c>
      <c r="AA2641">
        <v>88</v>
      </c>
      <c r="AB2641">
        <v>43</v>
      </c>
      <c r="AC2641">
        <v>14</v>
      </c>
      <c r="AD2641">
        <v>65</v>
      </c>
      <c r="AE2641">
        <v>81</v>
      </c>
      <c r="AF2641">
        <v>31</v>
      </c>
      <c r="AG2641">
        <v>111</v>
      </c>
      <c r="AH2641">
        <v>1033.9166666666665</v>
      </c>
      <c r="AI2641">
        <v>2014.3166666666664</v>
      </c>
      <c r="AJ2641">
        <v>2561.833333333333</v>
      </c>
      <c r="AK2641">
        <v>1021</v>
      </c>
      <c r="AL2641">
        <v>0.97061405997527295</v>
      </c>
      <c r="AM2641">
        <f t="shared" si="779"/>
        <v>1</v>
      </c>
      <c r="AN2641">
        <f t="shared" si="780"/>
        <v>990.99695523475373</v>
      </c>
      <c r="AO2641">
        <v>15.37</v>
      </c>
      <c r="AP2641">
        <f t="shared" si="781"/>
        <v>14.918338101819945</v>
      </c>
      <c r="AQ2641">
        <v>3.27</v>
      </c>
      <c r="AR2641">
        <v>6430</v>
      </c>
      <c r="AS2641">
        <v>5.0737861885996933</v>
      </c>
      <c r="AT2641">
        <v>0.87821974909427103</v>
      </c>
      <c r="AU2641">
        <f t="shared" si="782"/>
        <v>4.4558992335100003</v>
      </c>
      <c r="AV2641">
        <f t="shared" si="783"/>
        <v>2.634659247282813</v>
      </c>
      <c r="AW2641">
        <f t="shared" si="784"/>
        <v>6.1475382436598975</v>
      </c>
      <c r="AX2641">
        <f t="shared" si="787"/>
        <v>8.7821974909427105</v>
      </c>
      <c r="AY2641" s="4">
        <v>0.1</v>
      </c>
      <c r="AZ2641">
        <v>35</v>
      </c>
      <c r="BA2641" s="1">
        <f t="shared" si="785"/>
        <v>0.10368970511989745</v>
      </c>
      <c r="BB2641">
        <v>0.46097500000000002</v>
      </c>
      <c r="BC2641">
        <v>4.8224999999999997E-2</v>
      </c>
      <c r="BD2641">
        <v>6.43E-3</v>
      </c>
      <c r="BE2641">
        <v>160000</v>
      </c>
      <c r="BF2641">
        <f t="shared" si="788"/>
        <v>74.400000000000006</v>
      </c>
      <c r="BG2641" s="7">
        <f t="shared" si="789"/>
        <v>0.78884137209302341</v>
      </c>
      <c r="BH2641" s="8">
        <f t="shared" si="790"/>
        <v>1.5776827441860468</v>
      </c>
      <c r="BI2641" s="7">
        <f t="shared" si="791"/>
        <v>2.36652411627907</v>
      </c>
      <c r="BJ2641">
        <v>340.8</v>
      </c>
      <c r="BK2641">
        <v>6390</v>
      </c>
      <c r="BL2641">
        <v>0.12</v>
      </c>
      <c r="BM2641">
        <v>0.11</v>
      </c>
      <c r="BN2641" s="3">
        <f t="shared" si="786"/>
        <v>6.1062197627904248E-2</v>
      </c>
      <c r="BO2641" s="3">
        <f t="shared" si="792"/>
        <v>9.0661199130274775E-2</v>
      </c>
      <c r="BP2641" s="3">
        <f t="shared" si="793"/>
        <v>7.8950626018833958E-2</v>
      </c>
      <c r="BQ2641" s="3">
        <f t="shared" si="794"/>
        <v>0.11847929692556709</v>
      </c>
      <c r="BR2641">
        <f t="shared" si="795"/>
        <v>7.1640948563651663E-2</v>
      </c>
      <c r="BS2641">
        <f t="shared" si="796"/>
        <v>0.10234646845811862</v>
      </c>
      <c r="BT2641" s="5">
        <f t="shared" si="797"/>
        <v>463.70775671991288</v>
      </c>
    </row>
    <row r="2642" spans="1:72" x14ac:dyDescent="0.2">
      <c r="A2642">
        <v>18</v>
      </c>
      <c r="B2642">
        <v>48303</v>
      </c>
      <c r="C2642" t="s">
        <v>1593</v>
      </c>
      <c r="D2642">
        <v>48</v>
      </c>
      <c r="E2642" t="s">
        <v>9</v>
      </c>
      <c r="F2642" t="s">
        <v>10</v>
      </c>
      <c r="G2642" t="s">
        <v>1661</v>
      </c>
      <c r="H2642">
        <v>303</v>
      </c>
      <c r="I2642">
        <v>1089</v>
      </c>
      <c r="J2642">
        <v>330</v>
      </c>
      <c r="K2642">
        <v>403</v>
      </c>
      <c r="L2642">
        <v>166</v>
      </c>
      <c r="M2642" s="5">
        <v>13576</v>
      </c>
      <c r="N2642" s="5">
        <v>18954.903579999998</v>
      </c>
      <c r="O2642" s="5">
        <v>3524.8</v>
      </c>
      <c r="P2642" s="5">
        <v>4921.3497440000001</v>
      </c>
      <c r="Q2642" s="5">
        <v>8817.4</v>
      </c>
      <c r="R2642" s="5">
        <v>12310.91388</v>
      </c>
      <c r="S2642" s="5">
        <v>149</v>
      </c>
      <c r="T2642" s="5">
        <v>208.03481379999999</v>
      </c>
      <c r="U2642">
        <v>600</v>
      </c>
      <c r="V2642">
        <v>346</v>
      </c>
      <c r="W2642">
        <v>387</v>
      </c>
      <c r="X2642">
        <v>99</v>
      </c>
      <c r="Y2642">
        <v>62</v>
      </c>
      <c r="Z2642">
        <v>20</v>
      </c>
      <c r="AA2642">
        <v>88</v>
      </c>
      <c r="AB2642">
        <v>43</v>
      </c>
      <c r="AC2642">
        <v>14</v>
      </c>
      <c r="AD2642">
        <v>65</v>
      </c>
      <c r="AE2642">
        <v>81</v>
      </c>
      <c r="AF2642">
        <v>31</v>
      </c>
      <c r="AG2642">
        <v>111</v>
      </c>
      <c r="AH2642">
        <v>1033.9166666666665</v>
      </c>
      <c r="AI2642">
        <v>2014.3166666666664</v>
      </c>
      <c r="AJ2642">
        <v>2561.833333333333</v>
      </c>
      <c r="AK2642">
        <v>1021</v>
      </c>
      <c r="AL2642">
        <v>0.96291677405436804</v>
      </c>
      <c r="AM2642">
        <f t="shared" si="779"/>
        <v>1</v>
      </c>
      <c r="AN2642">
        <f t="shared" si="780"/>
        <v>983.13802630950977</v>
      </c>
      <c r="AO2642">
        <v>15.37</v>
      </c>
      <c r="AP2642">
        <f t="shared" si="781"/>
        <v>14.800030817215635</v>
      </c>
      <c r="AQ2642">
        <v>3.27</v>
      </c>
      <c r="AR2642">
        <v>6430</v>
      </c>
      <c r="AS2642">
        <v>5.0737861885996933</v>
      </c>
      <c r="AT2642">
        <v>0.83130903602662209</v>
      </c>
      <c r="AU2642">
        <f t="shared" si="782"/>
        <v>4.2178843054500001</v>
      </c>
      <c r="AV2642">
        <f t="shared" si="783"/>
        <v>2.4939271080798662</v>
      </c>
      <c r="AW2642">
        <f t="shared" si="784"/>
        <v>5.819163252186355</v>
      </c>
      <c r="AX2642">
        <f t="shared" si="787"/>
        <v>8.3130903602662212</v>
      </c>
      <c r="AY2642" s="4">
        <v>0.1</v>
      </c>
      <c r="AZ2642">
        <v>35</v>
      </c>
      <c r="BA2642" s="1">
        <f t="shared" si="785"/>
        <v>0.10368970511989745</v>
      </c>
      <c r="BB2642">
        <v>0.3911</v>
      </c>
      <c r="BC2642">
        <v>4.8224999999999997E-2</v>
      </c>
      <c r="BD2642">
        <v>6.43E-3</v>
      </c>
      <c r="BE2642">
        <v>160000</v>
      </c>
      <c r="BF2642">
        <f t="shared" si="788"/>
        <v>74.400000000000006</v>
      </c>
      <c r="BG2642" s="7">
        <f t="shared" si="789"/>
        <v>0.78884137209302341</v>
      </c>
      <c r="BH2642" s="8">
        <f t="shared" si="790"/>
        <v>1.5776827441860468</v>
      </c>
      <c r="BI2642" s="7">
        <f t="shared" si="791"/>
        <v>2.36652411627907</v>
      </c>
      <c r="BJ2642">
        <v>340.8</v>
      </c>
      <c r="BK2642">
        <v>6390</v>
      </c>
      <c r="BL2642">
        <v>0.12</v>
      </c>
      <c r="BM2642">
        <v>0.11</v>
      </c>
      <c r="BN2642" s="3">
        <f t="shared" si="786"/>
        <v>6.4465746862320983E-2</v>
      </c>
      <c r="BO2642" s="3">
        <f t="shared" si="792"/>
        <v>9.4661039132920455E-2</v>
      </c>
      <c r="BP2642" s="3">
        <f t="shared" si="793"/>
        <v>8.3575994353830507E-2</v>
      </c>
      <c r="BQ2642" s="3">
        <f t="shared" si="794"/>
        <v>0.12099321406538877</v>
      </c>
      <c r="BR2642">
        <f t="shared" si="795"/>
        <v>7.563451921831707E-2</v>
      </c>
      <c r="BS2642">
        <f t="shared" si="796"/>
        <v>0.10635100045368667</v>
      </c>
      <c r="BT2642" s="5">
        <f t="shared" si="797"/>
        <v>463.91809179611823</v>
      </c>
    </row>
    <row r="2643" spans="1:72" x14ac:dyDescent="0.2">
      <c r="A2643">
        <v>18</v>
      </c>
      <c r="B2643">
        <v>48305</v>
      </c>
      <c r="C2643" t="s">
        <v>1593</v>
      </c>
      <c r="D2643">
        <v>48</v>
      </c>
      <c r="E2643" t="s">
        <v>9</v>
      </c>
      <c r="F2643" t="s">
        <v>10</v>
      </c>
      <c r="G2643" t="s">
        <v>1683</v>
      </c>
      <c r="H2643">
        <v>305</v>
      </c>
      <c r="I2643">
        <v>1446</v>
      </c>
      <c r="J2643">
        <v>296</v>
      </c>
      <c r="K2643">
        <v>457</v>
      </c>
      <c r="L2643">
        <v>224</v>
      </c>
      <c r="M2643" s="5">
        <v>17456</v>
      </c>
      <c r="N2643" s="5">
        <v>24372.185979999998</v>
      </c>
      <c r="O2643" s="5">
        <v>3661.5</v>
      </c>
      <c r="P2643" s="5">
        <v>5112.2112139999999</v>
      </c>
      <c r="Q2643" s="5">
        <v>9766.2999999999993</v>
      </c>
      <c r="R2643" s="5">
        <v>13635.774509999999</v>
      </c>
      <c r="S2643" s="5">
        <v>194</v>
      </c>
      <c r="T2643" s="5">
        <v>270.86412000000001</v>
      </c>
      <c r="U2643">
        <v>675</v>
      </c>
      <c r="V2643">
        <v>263</v>
      </c>
      <c r="W2643">
        <v>398</v>
      </c>
      <c r="X2643">
        <v>115</v>
      </c>
      <c r="Y2643">
        <v>62</v>
      </c>
      <c r="Z2643">
        <v>20</v>
      </c>
      <c r="AA2643">
        <v>88</v>
      </c>
      <c r="AB2643">
        <v>43</v>
      </c>
      <c r="AC2643">
        <v>14</v>
      </c>
      <c r="AD2643">
        <v>65</v>
      </c>
      <c r="AE2643">
        <v>81</v>
      </c>
      <c r="AF2643">
        <v>31</v>
      </c>
      <c r="AG2643">
        <v>111</v>
      </c>
      <c r="AH2643">
        <v>1033.9166666666665</v>
      </c>
      <c r="AI2643">
        <v>2014.3166666666664</v>
      </c>
      <c r="AJ2643">
        <v>2561.833333333333</v>
      </c>
      <c r="AK2643">
        <v>1021</v>
      </c>
      <c r="AL2643">
        <v>0.96187780102094</v>
      </c>
      <c r="AM2643">
        <f t="shared" si="779"/>
        <v>1</v>
      </c>
      <c r="AN2643">
        <f t="shared" si="780"/>
        <v>982.07723484237977</v>
      </c>
      <c r="AO2643">
        <v>15.37</v>
      </c>
      <c r="AP2643">
        <f t="shared" si="781"/>
        <v>14.784061801691847</v>
      </c>
      <c r="AQ2643">
        <v>3.27</v>
      </c>
      <c r="AR2643">
        <v>6430</v>
      </c>
      <c r="AS2643">
        <v>5.0737861885996933</v>
      </c>
      <c r="AT2643">
        <v>0.82037573386764595</v>
      </c>
      <c r="AU2643">
        <f t="shared" si="782"/>
        <v>4.1624110679599999</v>
      </c>
      <c r="AV2643">
        <f t="shared" si="783"/>
        <v>2.4611272016029377</v>
      </c>
      <c r="AW2643">
        <f t="shared" si="784"/>
        <v>5.7426301370735215</v>
      </c>
      <c r="AX2643">
        <f t="shared" si="787"/>
        <v>8.2037573386764588</v>
      </c>
      <c r="AY2643" s="4">
        <v>0.1</v>
      </c>
      <c r="AZ2643">
        <v>35</v>
      </c>
      <c r="BA2643" s="1">
        <f t="shared" si="785"/>
        <v>0.10368970511989745</v>
      </c>
      <c r="BB2643">
        <v>0.3911</v>
      </c>
      <c r="BC2643">
        <v>4.8224999999999997E-2</v>
      </c>
      <c r="BD2643">
        <v>6.43E-3</v>
      </c>
      <c r="BE2643">
        <v>160000</v>
      </c>
      <c r="BF2643">
        <f t="shared" si="788"/>
        <v>74.400000000000006</v>
      </c>
      <c r="BG2643" s="7">
        <f t="shared" si="789"/>
        <v>0.78884137209302341</v>
      </c>
      <c r="BH2643" s="8">
        <f t="shared" si="790"/>
        <v>1.5776827441860468</v>
      </c>
      <c r="BI2643" s="7">
        <f t="shared" si="791"/>
        <v>2.36652411627907</v>
      </c>
      <c r="BJ2643">
        <v>340.8</v>
      </c>
      <c r="BK2643">
        <v>6390</v>
      </c>
      <c r="BL2643">
        <v>0.12</v>
      </c>
      <c r="BM2643">
        <v>0.11</v>
      </c>
      <c r="BN2643" s="3">
        <f t="shared" si="786"/>
        <v>6.4072287790455082E-2</v>
      </c>
      <c r="BO2643" s="3">
        <f t="shared" si="792"/>
        <v>9.4578161925547369E-2</v>
      </c>
      <c r="BP2643" s="3">
        <f t="shared" si="793"/>
        <v>8.3638906664871476E-2</v>
      </c>
      <c r="BQ2643" s="3">
        <f t="shared" si="794"/>
        <v>0.1205640184462542</v>
      </c>
      <c r="BR2643">
        <f t="shared" si="795"/>
        <v>7.5551642010943984E-2</v>
      </c>
      <c r="BS2643">
        <f t="shared" si="796"/>
        <v>0.10626812324631359</v>
      </c>
      <c r="BT2643" s="5">
        <f t="shared" si="797"/>
        <v>463.91809179611823</v>
      </c>
    </row>
    <row r="2644" spans="1:72" x14ac:dyDescent="0.2">
      <c r="A2644">
        <v>1</v>
      </c>
      <c r="B2644">
        <v>48307</v>
      </c>
      <c r="C2644" t="s">
        <v>8</v>
      </c>
      <c r="D2644">
        <v>48</v>
      </c>
      <c r="E2644" t="s">
        <v>9</v>
      </c>
      <c r="F2644" t="s">
        <v>10</v>
      </c>
      <c r="G2644" t="s">
        <v>86</v>
      </c>
      <c r="H2644">
        <v>307</v>
      </c>
      <c r="I2644">
        <v>645</v>
      </c>
      <c r="J2644">
        <v>276</v>
      </c>
      <c r="K2644">
        <v>403</v>
      </c>
      <c r="L2644">
        <v>107</v>
      </c>
      <c r="M2644" s="5">
        <v>10501</v>
      </c>
      <c r="N2644" s="5">
        <v>14661.567650000001</v>
      </c>
      <c r="O2644" s="5">
        <v>3932</v>
      </c>
      <c r="P2644" s="5">
        <v>5489.8851549999999</v>
      </c>
      <c r="Q2644" s="5">
        <v>9530.9</v>
      </c>
      <c r="R2644" s="5">
        <v>13307.10743</v>
      </c>
      <c r="S2644" s="5">
        <v>108</v>
      </c>
      <c r="T2644" s="5">
        <v>150.7903349</v>
      </c>
      <c r="U2644">
        <v>611</v>
      </c>
      <c r="V2644">
        <v>302</v>
      </c>
      <c r="W2644">
        <v>427</v>
      </c>
      <c r="X2644">
        <v>101</v>
      </c>
      <c r="Y2644">
        <v>62</v>
      </c>
      <c r="Z2644">
        <v>20</v>
      </c>
      <c r="AA2644">
        <v>88</v>
      </c>
      <c r="AB2644">
        <v>43</v>
      </c>
      <c r="AC2644">
        <v>14</v>
      </c>
      <c r="AD2644">
        <v>65</v>
      </c>
      <c r="AE2644">
        <v>81</v>
      </c>
      <c r="AF2644">
        <v>31</v>
      </c>
      <c r="AG2644">
        <v>111</v>
      </c>
      <c r="AH2644">
        <v>1033.9166666666665</v>
      </c>
      <c r="AI2644">
        <v>2014.3166666666664</v>
      </c>
      <c r="AJ2644">
        <v>2561.833333333333</v>
      </c>
      <c r="AK2644">
        <v>1021</v>
      </c>
      <c r="AL2644">
        <v>0.94864089443133404</v>
      </c>
      <c r="AM2644">
        <f t="shared" si="779"/>
        <v>1</v>
      </c>
      <c r="AN2644">
        <f t="shared" si="780"/>
        <v>968.56235321439203</v>
      </c>
      <c r="AO2644">
        <v>15.37</v>
      </c>
      <c r="AP2644">
        <f t="shared" si="781"/>
        <v>14.580610547409604</v>
      </c>
      <c r="AQ2644">
        <v>3.27</v>
      </c>
      <c r="AR2644">
        <v>6430</v>
      </c>
      <c r="AS2644">
        <v>5.0737861885996933</v>
      </c>
      <c r="AT2644">
        <v>0.82680432654726821</v>
      </c>
      <c r="AU2644">
        <f t="shared" si="782"/>
        <v>4.1950283727100004</v>
      </c>
      <c r="AV2644">
        <f t="shared" si="783"/>
        <v>2.4804129796418044</v>
      </c>
      <c r="AW2644">
        <f t="shared" si="784"/>
        <v>5.7876302858308772</v>
      </c>
      <c r="AX2644">
        <f t="shared" si="787"/>
        <v>8.2680432654726825</v>
      </c>
      <c r="AY2644" s="4">
        <v>0.1</v>
      </c>
      <c r="AZ2644">
        <v>35</v>
      </c>
      <c r="BA2644" s="1">
        <f t="shared" si="785"/>
        <v>0.10368970511989745</v>
      </c>
      <c r="BB2644">
        <v>0.46097500000000002</v>
      </c>
      <c r="BC2644">
        <v>4.8224999999999997E-2</v>
      </c>
      <c r="BD2644">
        <v>6.43E-3</v>
      </c>
      <c r="BE2644">
        <v>160000</v>
      </c>
      <c r="BF2644">
        <f t="shared" si="788"/>
        <v>74.400000000000006</v>
      </c>
      <c r="BG2644" s="7">
        <f t="shared" si="789"/>
        <v>0.78884137209302341</v>
      </c>
      <c r="BH2644" s="8">
        <f t="shared" si="790"/>
        <v>1.5776827441860468</v>
      </c>
      <c r="BI2644" s="7">
        <f t="shared" si="791"/>
        <v>2.36652411627907</v>
      </c>
      <c r="BJ2644">
        <v>340.8</v>
      </c>
      <c r="BK2644">
        <v>6390</v>
      </c>
      <c r="BL2644">
        <v>0.12</v>
      </c>
      <c r="BM2644">
        <v>0.11</v>
      </c>
      <c r="BN2644" s="3">
        <f t="shared" si="786"/>
        <v>5.8725097199356487E-2</v>
      </c>
      <c r="BO2644" s="3">
        <f t="shared" si="792"/>
        <v>8.8688381538238381E-2</v>
      </c>
      <c r="BP2644" s="3">
        <f t="shared" si="793"/>
        <v>7.7663404560809876E-2</v>
      </c>
      <c r="BQ2644" s="3">
        <f t="shared" si="794"/>
        <v>0.1148778672987024</v>
      </c>
      <c r="BR2644">
        <f t="shared" si="795"/>
        <v>6.9668130971615255E-2</v>
      </c>
      <c r="BS2644">
        <f t="shared" si="796"/>
        <v>0.10037365086608223</v>
      </c>
      <c r="BT2644" s="5">
        <f t="shared" si="797"/>
        <v>463.70775671991288</v>
      </c>
    </row>
    <row r="2645" spans="1:72" x14ac:dyDescent="0.2">
      <c r="A2645">
        <v>1</v>
      </c>
      <c r="B2645">
        <v>48309</v>
      </c>
      <c r="C2645" t="s">
        <v>8</v>
      </c>
      <c r="D2645">
        <v>48</v>
      </c>
      <c r="E2645" t="s">
        <v>9</v>
      </c>
      <c r="F2645" t="s">
        <v>10</v>
      </c>
      <c r="G2645" t="s">
        <v>87</v>
      </c>
      <c r="H2645">
        <v>309</v>
      </c>
      <c r="I2645">
        <v>1477</v>
      </c>
      <c r="J2645">
        <v>467</v>
      </c>
      <c r="K2645">
        <v>581</v>
      </c>
      <c r="L2645">
        <v>258</v>
      </c>
      <c r="M2645" s="5">
        <v>25018</v>
      </c>
      <c r="N2645" s="5">
        <v>34930.301829999997</v>
      </c>
      <c r="O2645" s="5">
        <v>5737.5</v>
      </c>
      <c r="P2645" s="5">
        <v>8010.7365399999999</v>
      </c>
      <c r="Q2645" s="5">
        <v>13242</v>
      </c>
      <c r="R2645" s="5">
        <v>18488.570500000002</v>
      </c>
      <c r="S2645" s="5">
        <v>230</v>
      </c>
      <c r="T2645" s="5">
        <v>321.127565</v>
      </c>
      <c r="U2645">
        <v>1014</v>
      </c>
      <c r="V2645">
        <v>415</v>
      </c>
      <c r="W2645">
        <v>529</v>
      </c>
      <c r="X2645">
        <v>163</v>
      </c>
      <c r="Y2645">
        <v>62</v>
      </c>
      <c r="Z2645">
        <v>20</v>
      </c>
      <c r="AA2645">
        <v>88</v>
      </c>
      <c r="AB2645">
        <v>43</v>
      </c>
      <c r="AC2645">
        <v>14</v>
      </c>
      <c r="AD2645">
        <v>65</v>
      </c>
      <c r="AE2645">
        <v>81</v>
      </c>
      <c r="AF2645">
        <v>31</v>
      </c>
      <c r="AG2645">
        <v>111</v>
      </c>
      <c r="AH2645">
        <v>1033.9166666666665</v>
      </c>
      <c r="AI2645">
        <v>2014.3166666666664</v>
      </c>
      <c r="AJ2645">
        <v>2561.833333333333</v>
      </c>
      <c r="AK2645">
        <v>1021</v>
      </c>
      <c r="AL2645">
        <v>0.93806779881318403</v>
      </c>
      <c r="AM2645">
        <f t="shared" si="779"/>
        <v>1</v>
      </c>
      <c r="AN2645">
        <f t="shared" si="780"/>
        <v>957.76722258826089</v>
      </c>
      <c r="AO2645">
        <v>15.37</v>
      </c>
      <c r="AP2645">
        <f t="shared" si="781"/>
        <v>14.418102067758637</v>
      </c>
      <c r="AQ2645">
        <v>3.27</v>
      </c>
      <c r="AR2645">
        <v>6430</v>
      </c>
      <c r="AS2645">
        <v>5.0737861885996933</v>
      </c>
      <c r="AT2645">
        <v>0.80420837025380021</v>
      </c>
      <c r="AU2645">
        <f t="shared" si="782"/>
        <v>4.08038132175</v>
      </c>
      <c r="AV2645">
        <f t="shared" si="783"/>
        <v>2.4126251107614007</v>
      </c>
      <c r="AW2645">
        <f t="shared" si="784"/>
        <v>5.6294585917766016</v>
      </c>
      <c r="AX2645">
        <f t="shared" si="787"/>
        <v>8.0420837025380028</v>
      </c>
      <c r="AY2645" s="4">
        <v>0.1</v>
      </c>
      <c r="AZ2645">
        <v>35</v>
      </c>
      <c r="BA2645" s="1">
        <f t="shared" si="785"/>
        <v>0.10368970511989745</v>
      </c>
      <c r="BB2645">
        <v>0.46097500000000002</v>
      </c>
      <c r="BC2645">
        <v>4.8224999999999997E-2</v>
      </c>
      <c r="BD2645">
        <v>6.43E-3</v>
      </c>
      <c r="BE2645">
        <v>160000</v>
      </c>
      <c r="BF2645">
        <f t="shared" si="788"/>
        <v>74.400000000000006</v>
      </c>
      <c r="BG2645" s="7">
        <f t="shared" si="789"/>
        <v>0.78884137209302341</v>
      </c>
      <c r="BH2645" s="8">
        <f t="shared" si="790"/>
        <v>1.5776827441860468</v>
      </c>
      <c r="BI2645" s="7">
        <f t="shared" si="791"/>
        <v>2.36652411627907</v>
      </c>
      <c r="BJ2645">
        <v>340.8</v>
      </c>
      <c r="BK2645">
        <v>6390</v>
      </c>
      <c r="BL2645">
        <v>0.12</v>
      </c>
      <c r="BM2645">
        <v>0.11</v>
      </c>
      <c r="BN2645" s="3">
        <f t="shared" si="786"/>
        <v>5.7670480398065029E-2</v>
      </c>
      <c r="BO2645" s="3">
        <f t="shared" si="792"/>
        <v>8.8836207783443782E-2</v>
      </c>
      <c r="BP2645" s="3">
        <f t="shared" si="793"/>
        <v>7.8112535346787096E-2</v>
      </c>
      <c r="BQ2645" s="3">
        <f t="shared" si="794"/>
        <v>0.11430995409191064</v>
      </c>
      <c r="BR2645">
        <f t="shared" si="795"/>
        <v>6.9815957216820657E-2</v>
      </c>
      <c r="BS2645">
        <f t="shared" si="796"/>
        <v>0.10052147711128763</v>
      </c>
      <c r="BT2645" s="5">
        <f t="shared" si="797"/>
        <v>463.70775671991288</v>
      </c>
    </row>
    <row r="2646" spans="1:72" x14ac:dyDescent="0.2">
      <c r="A2646">
        <v>1</v>
      </c>
      <c r="B2646">
        <v>48311</v>
      </c>
      <c r="C2646" t="s">
        <v>8</v>
      </c>
      <c r="D2646">
        <v>48</v>
      </c>
      <c r="E2646" t="s">
        <v>9</v>
      </c>
      <c r="F2646" t="s">
        <v>10</v>
      </c>
      <c r="G2646" t="s">
        <v>128</v>
      </c>
      <c r="H2646">
        <v>311</v>
      </c>
      <c r="I2646">
        <v>562</v>
      </c>
      <c r="J2646">
        <v>136</v>
      </c>
      <c r="K2646">
        <v>505</v>
      </c>
      <c r="L2646">
        <v>102</v>
      </c>
      <c r="M2646" s="5">
        <v>8468.7999999999993</v>
      </c>
      <c r="N2646" s="5">
        <v>11824.196180000001</v>
      </c>
      <c r="O2646" s="5">
        <v>1535</v>
      </c>
      <c r="P2646" s="5">
        <v>2143.1774449999998</v>
      </c>
      <c r="Q2646" s="5">
        <v>10802</v>
      </c>
      <c r="R2646" s="5">
        <v>15081.8259</v>
      </c>
      <c r="S2646" s="5">
        <v>92</v>
      </c>
      <c r="T2646" s="5">
        <v>128.45102600000001</v>
      </c>
      <c r="U2646">
        <v>383</v>
      </c>
      <c r="V2646">
        <v>144</v>
      </c>
      <c r="W2646">
        <v>445</v>
      </c>
      <c r="X2646">
        <v>73</v>
      </c>
      <c r="Y2646">
        <v>62</v>
      </c>
      <c r="Z2646">
        <v>20</v>
      </c>
      <c r="AA2646">
        <v>88</v>
      </c>
      <c r="AB2646">
        <v>43</v>
      </c>
      <c r="AC2646">
        <v>14</v>
      </c>
      <c r="AD2646">
        <v>65</v>
      </c>
      <c r="AE2646">
        <v>81</v>
      </c>
      <c r="AF2646">
        <v>31</v>
      </c>
      <c r="AG2646">
        <v>111</v>
      </c>
      <c r="AH2646">
        <v>1033.9166666666665</v>
      </c>
      <c r="AI2646">
        <v>2014.3166666666664</v>
      </c>
      <c r="AJ2646">
        <v>2561.833333333333</v>
      </c>
      <c r="AK2646">
        <v>1021</v>
      </c>
      <c r="AL2646">
        <v>0.93705930709838903</v>
      </c>
      <c r="AM2646">
        <f t="shared" si="779"/>
        <v>1</v>
      </c>
      <c r="AN2646">
        <f t="shared" si="780"/>
        <v>956.73755254745515</v>
      </c>
      <c r="AO2646">
        <v>15.37</v>
      </c>
      <c r="AP2646">
        <f t="shared" si="781"/>
        <v>14.402601550102238</v>
      </c>
      <c r="AQ2646">
        <v>3.27</v>
      </c>
      <c r="AR2646">
        <v>6430</v>
      </c>
      <c r="AS2646">
        <v>5.0737861885996933</v>
      </c>
      <c r="AT2646">
        <v>0.86074078647868713</v>
      </c>
      <c r="AU2646">
        <f t="shared" si="782"/>
        <v>4.3672147144000002</v>
      </c>
      <c r="AV2646">
        <f t="shared" si="783"/>
        <v>2.5822223594360612</v>
      </c>
      <c r="AW2646">
        <f t="shared" si="784"/>
        <v>6.0251855053508097</v>
      </c>
      <c r="AX2646">
        <f t="shared" si="787"/>
        <v>8.6074078647868717</v>
      </c>
      <c r="AY2646" s="4">
        <v>0.1</v>
      </c>
      <c r="AZ2646">
        <v>35</v>
      </c>
      <c r="BA2646" s="1">
        <f t="shared" si="785"/>
        <v>0.10368970511989745</v>
      </c>
      <c r="BB2646">
        <v>0.46097500000000002</v>
      </c>
      <c r="BC2646">
        <v>4.8224999999999997E-2</v>
      </c>
      <c r="BD2646">
        <v>6.43E-3</v>
      </c>
      <c r="BE2646">
        <v>160000</v>
      </c>
      <c r="BF2646">
        <f t="shared" si="788"/>
        <v>74.400000000000006</v>
      </c>
      <c r="BG2646" s="7">
        <f t="shared" si="789"/>
        <v>0.78884137209302341</v>
      </c>
      <c r="BH2646" s="8">
        <f t="shared" si="790"/>
        <v>1.5776827441860468</v>
      </c>
      <c r="BI2646" s="7">
        <f t="shared" si="791"/>
        <v>2.36652411627907</v>
      </c>
      <c r="BJ2646">
        <v>340.8</v>
      </c>
      <c r="BK2646">
        <v>6390</v>
      </c>
      <c r="BL2646">
        <v>0.12</v>
      </c>
      <c r="BM2646">
        <v>0.11</v>
      </c>
      <c r="BN2646" s="3">
        <f t="shared" si="786"/>
        <v>5.948454114565125E-2</v>
      </c>
      <c r="BO2646" s="3">
        <f t="shared" si="792"/>
        <v>8.9215437925372815E-2</v>
      </c>
      <c r="BP2646" s="3">
        <f t="shared" si="793"/>
        <v>7.7737937082954692E-2</v>
      </c>
      <c r="BQ2646" s="3">
        <f t="shared" si="794"/>
        <v>0.11647987988236037</v>
      </c>
      <c r="BR2646">
        <f t="shared" si="795"/>
        <v>7.0195187358749689E-2</v>
      </c>
      <c r="BS2646">
        <f t="shared" si="796"/>
        <v>0.10090070725321666</v>
      </c>
      <c r="BT2646" s="5">
        <f t="shared" si="797"/>
        <v>463.70775671991288</v>
      </c>
    </row>
    <row r="2647" spans="1:72" x14ac:dyDescent="0.2">
      <c r="A2647">
        <v>12</v>
      </c>
      <c r="B2647">
        <v>48313</v>
      </c>
      <c r="C2647" t="s">
        <v>1005</v>
      </c>
      <c r="D2647">
        <v>48</v>
      </c>
      <c r="E2647" t="s">
        <v>9</v>
      </c>
      <c r="F2647" t="s">
        <v>10</v>
      </c>
      <c r="G2647" t="s">
        <v>209</v>
      </c>
      <c r="H2647">
        <v>313</v>
      </c>
      <c r="I2647">
        <v>1253</v>
      </c>
      <c r="J2647">
        <v>425</v>
      </c>
      <c r="K2647">
        <v>535</v>
      </c>
      <c r="L2647">
        <v>175</v>
      </c>
      <c r="M2647" s="5">
        <v>16673</v>
      </c>
      <c r="N2647" s="5">
        <v>23278.956050000001</v>
      </c>
      <c r="O2647" s="5">
        <v>4574.8999999999996</v>
      </c>
      <c r="P2647" s="5">
        <v>6387.5065089999998</v>
      </c>
      <c r="Q2647" s="5">
        <v>11501</v>
      </c>
      <c r="R2647" s="5">
        <v>16057.774460000001</v>
      </c>
      <c r="S2647" s="5">
        <v>163</v>
      </c>
      <c r="T2647" s="5">
        <v>227.58170910000001</v>
      </c>
      <c r="U2647">
        <v>936</v>
      </c>
      <c r="V2647">
        <v>407</v>
      </c>
      <c r="W2647">
        <v>508</v>
      </c>
      <c r="X2647">
        <v>135</v>
      </c>
      <c r="Y2647">
        <v>62</v>
      </c>
      <c r="Z2647">
        <v>20</v>
      </c>
      <c r="AA2647">
        <v>88</v>
      </c>
      <c r="AB2647">
        <v>43</v>
      </c>
      <c r="AC2647">
        <v>14</v>
      </c>
      <c r="AD2647">
        <v>65</v>
      </c>
      <c r="AE2647">
        <v>81</v>
      </c>
      <c r="AF2647">
        <v>31</v>
      </c>
      <c r="AG2647">
        <v>111</v>
      </c>
      <c r="AH2647">
        <v>1033.9166666666665</v>
      </c>
      <c r="AI2647">
        <v>2014.3166666666664</v>
      </c>
      <c r="AJ2647">
        <v>2561.833333333333</v>
      </c>
      <c r="AK2647">
        <v>1021</v>
      </c>
      <c r="AL2647">
        <v>0.93019627673285299</v>
      </c>
      <c r="AM2647">
        <f t="shared" si="779"/>
        <v>1</v>
      </c>
      <c r="AN2647">
        <f t="shared" si="780"/>
        <v>949.73039854424292</v>
      </c>
      <c r="AO2647">
        <v>15.37</v>
      </c>
      <c r="AP2647">
        <f t="shared" si="781"/>
        <v>14.29711677338395</v>
      </c>
      <c r="AQ2647">
        <v>3.27</v>
      </c>
      <c r="AR2647">
        <v>6430</v>
      </c>
      <c r="AS2647">
        <v>5.0737861885996933</v>
      </c>
      <c r="AT2647">
        <v>0.82810017907151778</v>
      </c>
      <c r="AU2647">
        <f t="shared" si="782"/>
        <v>4.2016032513499999</v>
      </c>
      <c r="AV2647">
        <f t="shared" si="783"/>
        <v>2.4843005372145535</v>
      </c>
      <c r="AW2647">
        <f t="shared" si="784"/>
        <v>5.7967012535006246</v>
      </c>
      <c r="AX2647">
        <f t="shared" si="787"/>
        <v>8.2810017907151785</v>
      </c>
      <c r="AY2647" s="4">
        <v>0.1</v>
      </c>
      <c r="AZ2647">
        <v>35</v>
      </c>
      <c r="BA2647" s="1">
        <f t="shared" si="785"/>
        <v>0.10368970511989745</v>
      </c>
      <c r="BB2647">
        <v>0.46989999999999998</v>
      </c>
      <c r="BC2647">
        <v>4.8224999999999997E-2</v>
      </c>
      <c r="BD2647">
        <v>6.43E-3</v>
      </c>
      <c r="BE2647">
        <v>160000</v>
      </c>
      <c r="BF2647">
        <f t="shared" si="788"/>
        <v>74.400000000000006</v>
      </c>
      <c r="BG2647" s="7">
        <f t="shared" si="789"/>
        <v>0.78884137209302341</v>
      </c>
      <c r="BH2647" s="8">
        <f t="shared" si="790"/>
        <v>1.5776827441860468</v>
      </c>
      <c r="BI2647" s="7">
        <f t="shared" si="791"/>
        <v>2.36652411627907</v>
      </c>
      <c r="BJ2647">
        <v>340.8</v>
      </c>
      <c r="BK2647">
        <v>6390</v>
      </c>
      <c r="BL2647">
        <v>0.12</v>
      </c>
      <c r="BM2647">
        <v>0.11</v>
      </c>
      <c r="BN2647" s="3">
        <f t="shared" si="786"/>
        <v>5.7683176048280875E-2</v>
      </c>
      <c r="BO2647" s="3">
        <f t="shared" si="792"/>
        <v>8.8154517390249904E-2</v>
      </c>
      <c r="BP2647" s="3">
        <f t="shared" si="793"/>
        <v>7.7112260938358976E-2</v>
      </c>
      <c r="BQ2647" s="3">
        <f t="shared" si="794"/>
        <v>0.11438504999836799</v>
      </c>
      <c r="BR2647">
        <f t="shared" si="795"/>
        <v>6.9134933309810423E-2</v>
      </c>
      <c r="BS2647">
        <f t="shared" si="796"/>
        <v>9.9839287918463179E-2</v>
      </c>
      <c r="BT2647" s="5">
        <f t="shared" si="797"/>
        <v>463.68539627307439</v>
      </c>
    </row>
    <row r="2648" spans="1:72" x14ac:dyDescent="0.2">
      <c r="A2648">
        <v>18</v>
      </c>
      <c r="B2648">
        <v>48315</v>
      </c>
      <c r="C2648" t="s">
        <v>1593</v>
      </c>
      <c r="D2648">
        <v>48</v>
      </c>
      <c r="E2648" t="s">
        <v>9</v>
      </c>
      <c r="F2648" t="s">
        <v>10</v>
      </c>
      <c r="G2648" t="s">
        <v>211</v>
      </c>
      <c r="H2648">
        <v>315</v>
      </c>
      <c r="I2648">
        <v>1348</v>
      </c>
      <c r="J2648">
        <v>446</v>
      </c>
      <c r="K2648">
        <v>523</v>
      </c>
      <c r="L2648">
        <v>204</v>
      </c>
      <c r="M2648" s="5">
        <v>20155</v>
      </c>
      <c r="N2648" s="5">
        <v>28140.548139999999</v>
      </c>
      <c r="O2648" s="5">
        <v>6360.1</v>
      </c>
      <c r="P2648" s="5">
        <v>8880.0148960000006</v>
      </c>
      <c r="Q2648" s="5">
        <v>12071</v>
      </c>
      <c r="R2648" s="5">
        <v>16853.61234</v>
      </c>
      <c r="S2648" s="5">
        <v>186</v>
      </c>
      <c r="T2648" s="5">
        <v>259.6944656</v>
      </c>
      <c r="U2648">
        <v>913</v>
      </c>
      <c r="V2648">
        <v>405</v>
      </c>
      <c r="W2648">
        <v>502</v>
      </c>
      <c r="X2648">
        <v>136</v>
      </c>
      <c r="Y2648">
        <v>62</v>
      </c>
      <c r="Z2648">
        <v>20</v>
      </c>
      <c r="AA2648">
        <v>88</v>
      </c>
      <c r="AB2648">
        <v>43</v>
      </c>
      <c r="AC2648">
        <v>14</v>
      </c>
      <c r="AD2648">
        <v>65</v>
      </c>
      <c r="AE2648">
        <v>81</v>
      </c>
      <c r="AF2648">
        <v>31</v>
      </c>
      <c r="AG2648">
        <v>111</v>
      </c>
      <c r="AH2648">
        <v>1033.9166666666665</v>
      </c>
      <c r="AI2648">
        <v>2014.3166666666664</v>
      </c>
      <c r="AJ2648">
        <v>2561.833333333333</v>
      </c>
      <c r="AK2648">
        <v>1021</v>
      </c>
      <c r="AL2648">
        <v>0.934832270328815</v>
      </c>
      <c r="AM2648">
        <f t="shared" si="779"/>
        <v>1</v>
      </c>
      <c r="AN2648">
        <f t="shared" si="780"/>
        <v>954.46374800572016</v>
      </c>
      <c r="AO2648">
        <v>15.37</v>
      </c>
      <c r="AP2648">
        <f t="shared" si="781"/>
        <v>14.368371994953886</v>
      </c>
      <c r="AQ2648">
        <v>3.27</v>
      </c>
      <c r="AR2648">
        <v>6430</v>
      </c>
      <c r="AS2648">
        <v>5.0737861885996933</v>
      </c>
      <c r="AT2648">
        <v>0.85149640485981071</v>
      </c>
      <c r="AU2648">
        <f t="shared" si="782"/>
        <v>4.3203106986200002</v>
      </c>
      <c r="AV2648">
        <f t="shared" si="783"/>
        <v>2.5544892145794322</v>
      </c>
      <c r="AW2648">
        <f t="shared" si="784"/>
        <v>5.9604748340186751</v>
      </c>
      <c r="AX2648">
        <f t="shared" si="787"/>
        <v>8.5149640485981077</v>
      </c>
      <c r="AY2648" s="4">
        <v>0.1</v>
      </c>
      <c r="AZ2648">
        <v>35</v>
      </c>
      <c r="BA2648" s="1">
        <f t="shared" si="785"/>
        <v>0.10368970511989745</v>
      </c>
      <c r="BB2648">
        <v>0.3911</v>
      </c>
      <c r="BC2648">
        <v>4.8224999999999997E-2</v>
      </c>
      <c r="BD2648">
        <v>6.43E-3</v>
      </c>
      <c r="BE2648">
        <v>160000</v>
      </c>
      <c r="BF2648">
        <f t="shared" si="788"/>
        <v>74.400000000000006</v>
      </c>
      <c r="BG2648" s="7">
        <f t="shared" si="789"/>
        <v>0.78884137209302341</v>
      </c>
      <c r="BH2648" s="8">
        <f t="shared" si="790"/>
        <v>1.5776827441860468</v>
      </c>
      <c r="BI2648" s="7">
        <f t="shared" si="791"/>
        <v>2.36652411627907</v>
      </c>
      <c r="BJ2648">
        <v>340.8</v>
      </c>
      <c r="BK2648">
        <v>6390</v>
      </c>
      <c r="BL2648">
        <v>0.12</v>
      </c>
      <c r="BM2648">
        <v>0.11</v>
      </c>
      <c r="BN2648" s="3">
        <f t="shared" si="786"/>
        <v>6.4130521802644627E-2</v>
      </c>
      <c r="BO2648" s="3">
        <f t="shared" si="792"/>
        <v>9.4944182192178594E-2</v>
      </c>
      <c r="BP2648" s="3">
        <f t="shared" si="793"/>
        <v>8.3589950049797745E-2</v>
      </c>
      <c r="BQ2648" s="3">
        <f t="shared" si="794"/>
        <v>0.12191580323253783</v>
      </c>
      <c r="BR2648">
        <f t="shared" si="795"/>
        <v>7.591766227757521E-2</v>
      </c>
      <c r="BS2648">
        <f t="shared" si="796"/>
        <v>0.10663414351294481</v>
      </c>
      <c r="BT2648" s="5">
        <f t="shared" si="797"/>
        <v>463.91809179611823</v>
      </c>
    </row>
    <row r="2649" spans="1:72" x14ac:dyDescent="0.2">
      <c r="A2649">
        <v>1</v>
      </c>
      <c r="B2649">
        <v>48317</v>
      </c>
      <c r="C2649" t="s">
        <v>8</v>
      </c>
      <c r="D2649">
        <v>48</v>
      </c>
      <c r="E2649" t="s">
        <v>9</v>
      </c>
      <c r="F2649" t="s">
        <v>10</v>
      </c>
      <c r="G2649" t="s">
        <v>91</v>
      </c>
      <c r="H2649">
        <v>317</v>
      </c>
      <c r="I2649">
        <v>586</v>
      </c>
      <c r="J2649">
        <v>203</v>
      </c>
      <c r="K2649">
        <v>361</v>
      </c>
      <c r="L2649">
        <v>128</v>
      </c>
      <c r="M2649" s="5">
        <v>8715.6</v>
      </c>
      <c r="N2649" s="5">
        <v>12168.78002</v>
      </c>
      <c r="O2649" s="5">
        <v>3205.3</v>
      </c>
      <c r="P2649" s="5">
        <v>4475.2616699999999</v>
      </c>
      <c r="Q2649" s="5">
        <v>8343.7000000000007</v>
      </c>
      <c r="R2649" s="5">
        <v>11649.530710000001</v>
      </c>
      <c r="S2649" s="5">
        <v>118</v>
      </c>
      <c r="T2649" s="5">
        <v>164.75240289999999</v>
      </c>
      <c r="U2649">
        <v>481</v>
      </c>
      <c r="V2649">
        <v>230</v>
      </c>
      <c r="W2649">
        <v>380</v>
      </c>
      <c r="X2649">
        <v>91</v>
      </c>
      <c r="Y2649">
        <v>62</v>
      </c>
      <c r="Z2649">
        <v>20</v>
      </c>
      <c r="AA2649">
        <v>88</v>
      </c>
      <c r="AB2649">
        <v>43</v>
      </c>
      <c r="AC2649">
        <v>14</v>
      </c>
      <c r="AD2649">
        <v>65</v>
      </c>
      <c r="AE2649">
        <v>81</v>
      </c>
      <c r="AF2649">
        <v>31</v>
      </c>
      <c r="AG2649">
        <v>111</v>
      </c>
      <c r="AH2649">
        <v>1033.9166666666665</v>
      </c>
      <c r="AI2649">
        <v>2014.3166666666664</v>
      </c>
      <c r="AJ2649">
        <v>2561.833333333333</v>
      </c>
      <c r="AK2649">
        <v>1021</v>
      </c>
      <c r="AL2649">
        <v>0.96154903173446704</v>
      </c>
      <c r="AM2649">
        <f t="shared" si="779"/>
        <v>1</v>
      </c>
      <c r="AN2649">
        <f t="shared" si="780"/>
        <v>981.74156140089087</v>
      </c>
      <c r="AO2649">
        <v>15.37</v>
      </c>
      <c r="AP2649">
        <f t="shared" si="781"/>
        <v>14.779008617758757</v>
      </c>
      <c r="AQ2649">
        <v>3.27</v>
      </c>
      <c r="AR2649">
        <v>6430</v>
      </c>
      <c r="AS2649">
        <v>5.0737861885996933</v>
      </c>
      <c r="AT2649">
        <v>0.83612760663665942</v>
      </c>
      <c r="AU2649">
        <f t="shared" si="782"/>
        <v>4.2423327024599997</v>
      </c>
      <c r="AV2649">
        <f t="shared" si="783"/>
        <v>2.5083828199099782</v>
      </c>
      <c r="AW2649">
        <f t="shared" si="784"/>
        <v>5.8528932464566159</v>
      </c>
      <c r="AX2649">
        <f t="shared" si="787"/>
        <v>8.3612760663665942</v>
      </c>
      <c r="AY2649" s="4">
        <v>0.1</v>
      </c>
      <c r="AZ2649">
        <v>35</v>
      </c>
      <c r="BA2649" s="1">
        <f t="shared" si="785"/>
        <v>0.10368970511989745</v>
      </c>
      <c r="BB2649">
        <v>0.46097500000000002</v>
      </c>
      <c r="BC2649">
        <v>4.8224999999999997E-2</v>
      </c>
      <c r="BD2649">
        <v>6.43E-3</v>
      </c>
      <c r="BE2649">
        <v>160000</v>
      </c>
      <c r="BF2649">
        <f t="shared" si="788"/>
        <v>74.400000000000006</v>
      </c>
      <c r="BG2649" s="7">
        <f t="shared" si="789"/>
        <v>0.78884137209302341</v>
      </c>
      <c r="BH2649" s="8">
        <f t="shared" si="790"/>
        <v>1.5776827441860468</v>
      </c>
      <c r="BI2649" s="7">
        <f t="shared" si="791"/>
        <v>2.36652411627907</v>
      </c>
      <c r="BJ2649">
        <v>340.8</v>
      </c>
      <c r="BK2649">
        <v>6390</v>
      </c>
      <c r="BL2649">
        <v>0.12</v>
      </c>
      <c r="BM2649">
        <v>0.11</v>
      </c>
      <c r="BN2649" s="3">
        <f t="shared" si="786"/>
        <v>5.9416805307009622E-2</v>
      </c>
      <c r="BO2649" s="3">
        <f t="shared" si="792"/>
        <v>8.9214029832384648E-2</v>
      </c>
      <c r="BP2649" s="3">
        <f t="shared" si="793"/>
        <v>7.8064732087588004E-2</v>
      </c>
      <c r="BQ2649" s="3">
        <f t="shared" si="794"/>
        <v>0.11569883566230403</v>
      </c>
      <c r="BR2649">
        <f t="shared" si="795"/>
        <v>7.0193779265761536E-2</v>
      </c>
      <c r="BS2649">
        <f t="shared" si="796"/>
        <v>0.10089929916022849</v>
      </c>
      <c r="BT2649" s="5">
        <f t="shared" si="797"/>
        <v>463.70775671991288</v>
      </c>
    </row>
    <row r="2650" spans="1:72" x14ac:dyDescent="0.2">
      <c r="A2650">
        <v>1</v>
      </c>
      <c r="B2650">
        <v>48319</v>
      </c>
      <c r="C2650" t="s">
        <v>8</v>
      </c>
      <c r="D2650">
        <v>48</v>
      </c>
      <c r="E2650" t="s">
        <v>9</v>
      </c>
      <c r="F2650" t="s">
        <v>10</v>
      </c>
      <c r="G2650" t="s">
        <v>92</v>
      </c>
      <c r="H2650">
        <v>319</v>
      </c>
      <c r="I2650">
        <v>696</v>
      </c>
      <c r="J2650">
        <v>286</v>
      </c>
      <c r="K2650">
        <v>420</v>
      </c>
      <c r="L2650">
        <v>111</v>
      </c>
      <c r="M2650" s="5">
        <v>11187</v>
      </c>
      <c r="N2650" s="5">
        <v>15619.365519999999</v>
      </c>
      <c r="O2650" s="5">
        <v>3995.3</v>
      </c>
      <c r="P2650" s="5">
        <v>5578.2650450000001</v>
      </c>
      <c r="Q2650" s="5">
        <v>9802.9</v>
      </c>
      <c r="R2650" s="5">
        <v>13686.875679999999</v>
      </c>
      <c r="S2650" s="5">
        <v>111</v>
      </c>
      <c r="T2650" s="5">
        <v>154.9789553</v>
      </c>
      <c r="U2650">
        <v>643</v>
      </c>
      <c r="V2650">
        <v>309</v>
      </c>
      <c r="W2650">
        <v>440</v>
      </c>
      <c r="X2650">
        <v>104</v>
      </c>
      <c r="Y2650">
        <v>62</v>
      </c>
      <c r="Z2650">
        <v>20</v>
      </c>
      <c r="AA2650">
        <v>88</v>
      </c>
      <c r="AB2650">
        <v>43</v>
      </c>
      <c r="AC2650">
        <v>14</v>
      </c>
      <c r="AD2650">
        <v>65</v>
      </c>
      <c r="AE2650">
        <v>81</v>
      </c>
      <c r="AF2650">
        <v>31</v>
      </c>
      <c r="AG2650">
        <v>111</v>
      </c>
      <c r="AH2650">
        <v>1033.9166666666665</v>
      </c>
      <c r="AI2650">
        <v>2014.3166666666664</v>
      </c>
      <c r="AJ2650">
        <v>2561.833333333333</v>
      </c>
      <c r="AK2650">
        <v>1021</v>
      </c>
      <c r="AL2650">
        <v>0.94632893552382802</v>
      </c>
      <c r="AM2650">
        <f t="shared" si="779"/>
        <v>1</v>
      </c>
      <c r="AN2650">
        <f t="shared" si="780"/>
        <v>966.20184316982841</v>
      </c>
      <c r="AO2650">
        <v>15.37</v>
      </c>
      <c r="AP2650">
        <f t="shared" si="781"/>
        <v>14.545075739001236</v>
      </c>
      <c r="AQ2650">
        <v>3.27</v>
      </c>
      <c r="AR2650">
        <v>6430</v>
      </c>
      <c r="AS2650">
        <v>5.0737861885996933</v>
      </c>
      <c r="AT2650">
        <v>0.82809635263317805</v>
      </c>
      <c r="AU2650">
        <f t="shared" si="782"/>
        <v>4.2015838368200003</v>
      </c>
      <c r="AV2650">
        <f t="shared" si="783"/>
        <v>2.484289057899534</v>
      </c>
      <c r="AW2650">
        <f t="shared" si="784"/>
        <v>5.7966744684322462</v>
      </c>
      <c r="AX2650">
        <f t="shared" si="787"/>
        <v>8.2809635263317798</v>
      </c>
      <c r="AY2650" s="4">
        <v>0.1</v>
      </c>
      <c r="AZ2650">
        <v>35</v>
      </c>
      <c r="BA2650" s="1">
        <f t="shared" si="785"/>
        <v>0.10368970511989745</v>
      </c>
      <c r="BB2650">
        <v>0.46097500000000002</v>
      </c>
      <c r="BC2650">
        <v>4.8224999999999997E-2</v>
      </c>
      <c r="BD2650">
        <v>6.43E-3</v>
      </c>
      <c r="BE2650">
        <v>160000</v>
      </c>
      <c r="BF2650">
        <f t="shared" si="788"/>
        <v>74.400000000000006</v>
      </c>
      <c r="BG2650" s="7">
        <f t="shared" si="789"/>
        <v>0.78884137209302341</v>
      </c>
      <c r="BH2650" s="8">
        <f t="shared" si="790"/>
        <v>1.5776827441860468</v>
      </c>
      <c r="BI2650" s="7">
        <f t="shared" si="791"/>
        <v>2.36652411627907</v>
      </c>
      <c r="BJ2650">
        <v>340.8</v>
      </c>
      <c r="BK2650">
        <v>6390</v>
      </c>
      <c r="BL2650">
        <v>0.12</v>
      </c>
      <c r="BM2650">
        <v>0.11</v>
      </c>
      <c r="BN2650" s="3">
        <f t="shared" si="786"/>
        <v>5.8697836844536909E-2</v>
      </c>
      <c r="BO2650" s="3">
        <f t="shared" si="792"/>
        <v>8.8717403398514166E-2</v>
      </c>
      <c r="BP2650" s="3">
        <f t="shared" si="793"/>
        <v>7.7675197970055565E-2</v>
      </c>
      <c r="BQ2650" s="3">
        <f t="shared" si="794"/>
        <v>0.1149478148020749</v>
      </c>
      <c r="BR2650">
        <f t="shared" si="795"/>
        <v>6.9697152831891054E-2</v>
      </c>
      <c r="BS2650">
        <f t="shared" si="796"/>
        <v>0.10040267272635801</v>
      </c>
      <c r="BT2650" s="5">
        <f t="shared" si="797"/>
        <v>463.70775671991288</v>
      </c>
    </row>
    <row r="2651" spans="1:72" x14ac:dyDescent="0.2">
      <c r="A2651">
        <v>1</v>
      </c>
      <c r="B2651">
        <v>48321</v>
      </c>
      <c r="C2651" t="s">
        <v>8</v>
      </c>
      <c r="D2651">
        <v>48</v>
      </c>
      <c r="E2651" t="s">
        <v>9</v>
      </c>
      <c r="F2651" t="s">
        <v>10</v>
      </c>
      <c r="G2651" t="s">
        <v>133</v>
      </c>
      <c r="H2651">
        <v>321</v>
      </c>
      <c r="I2651">
        <v>809</v>
      </c>
      <c r="J2651">
        <v>291</v>
      </c>
      <c r="K2651">
        <v>738</v>
      </c>
      <c r="L2651">
        <v>130</v>
      </c>
      <c r="M2651" s="5">
        <v>11773</v>
      </c>
      <c r="N2651" s="5">
        <v>16437.542710000002</v>
      </c>
      <c r="O2651" s="5">
        <v>2524</v>
      </c>
      <c r="P2651" s="5">
        <v>3524.0259740000001</v>
      </c>
      <c r="Q2651" s="5">
        <v>15313</v>
      </c>
      <c r="R2651" s="5">
        <v>21380.114799999999</v>
      </c>
      <c r="S2651" s="5">
        <v>120</v>
      </c>
      <c r="T2651" s="5">
        <v>167.5448165</v>
      </c>
      <c r="U2651">
        <v>575</v>
      </c>
      <c r="V2651">
        <v>299</v>
      </c>
      <c r="W2651">
        <v>648</v>
      </c>
      <c r="X2651">
        <v>97</v>
      </c>
      <c r="Y2651">
        <v>62</v>
      </c>
      <c r="Z2651">
        <v>20</v>
      </c>
      <c r="AA2651">
        <v>88</v>
      </c>
      <c r="AB2651">
        <v>43</v>
      </c>
      <c r="AC2651">
        <v>14</v>
      </c>
      <c r="AD2651">
        <v>65</v>
      </c>
      <c r="AE2651">
        <v>81</v>
      </c>
      <c r="AF2651">
        <v>31</v>
      </c>
      <c r="AG2651">
        <v>111</v>
      </c>
      <c r="AH2651">
        <v>1033.9166666666665</v>
      </c>
      <c r="AI2651">
        <v>2014.3166666666664</v>
      </c>
      <c r="AJ2651">
        <v>2561.833333333333</v>
      </c>
      <c r="AK2651">
        <v>1021</v>
      </c>
      <c r="AL2651">
        <v>0.92543214772428795</v>
      </c>
      <c r="AM2651">
        <f t="shared" si="779"/>
        <v>1</v>
      </c>
      <c r="AN2651">
        <f t="shared" si="780"/>
        <v>944.86622282649796</v>
      </c>
      <c r="AO2651">
        <v>15.37</v>
      </c>
      <c r="AP2651">
        <f t="shared" si="781"/>
        <v>14.223892110522305</v>
      </c>
      <c r="AQ2651">
        <v>3.27</v>
      </c>
      <c r="AR2651">
        <v>6430</v>
      </c>
      <c r="AS2651">
        <v>5.0737861885996933</v>
      </c>
      <c r="AT2651">
        <v>0.84268840019055324</v>
      </c>
      <c r="AU2651">
        <f t="shared" si="782"/>
        <v>4.2756207661800003</v>
      </c>
      <c r="AV2651">
        <f t="shared" si="783"/>
        <v>2.5280652005716595</v>
      </c>
      <c r="AW2651">
        <f t="shared" si="784"/>
        <v>5.8988188013338725</v>
      </c>
      <c r="AX2651">
        <f t="shared" si="787"/>
        <v>8.4268840019055329</v>
      </c>
      <c r="AY2651" s="4">
        <v>0.1</v>
      </c>
      <c r="AZ2651">
        <v>35</v>
      </c>
      <c r="BA2651" s="1">
        <f t="shared" si="785"/>
        <v>0.10368970511989745</v>
      </c>
      <c r="BB2651">
        <v>0.46097500000000002</v>
      </c>
      <c r="BC2651">
        <v>4.8224999999999997E-2</v>
      </c>
      <c r="BD2651">
        <v>6.43E-3</v>
      </c>
      <c r="BE2651">
        <v>160000</v>
      </c>
      <c r="BF2651">
        <f t="shared" si="788"/>
        <v>74.400000000000006</v>
      </c>
      <c r="BG2651" s="7">
        <f t="shared" si="789"/>
        <v>0.78884137209302341</v>
      </c>
      <c r="BH2651" s="8">
        <f t="shared" si="790"/>
        <v>1.5776827441860468</v>
      </c>
      <c r="BI2651" s="7">
        <f t="shared" si="791"/>
        <v>2.36652411627907</v>
      </c>
      <c r="BJ2651">
        <v>340.8</v>
      </c>
      <c r="BK2651">
        <v>6390</v>
      </c>
      <c r="BL2651">
        <v>0.12</v>
      </c>
      <c r="BM2651">
        <v>0.11</v>
      </c>
      <c r="BN2651" s="3">
        <f t="shared" si="786"/>
        <v>5.854650961751124E-2</v>
      </c>
      <c r="BO2651" s="3">
        <f t="shared" si="792"/>
        <v>8.8587030792781823E-2</v>
      </c>
      <c r="BP2651" s="3">
        <f t="shared" si="793"/>
        <v>7.7350248505920191E-2</v>
      </c>
      <c r="BQ2651" s="3">
        <f t="shared" si="794"/>
        <v>0.115279653398497</v>
      </c>
      <c r="BR2651">
        <f t="shared" si="795"/>
        <v>6.9566780226158698E-2</v>
      </c>
      <c r="BS2651">
        <f t="shared" si="796"/>
        <v>0.10027230012062567</v>
      </c>
      <c r="BT2651" s="5">
        <f t="shared" si="797"/>
        <v>463.70775671991288</v>
      </c>
    </row>
    <row r="2652" spans="1:72" x14ac:dyDescent="0.2">
      <c r="A2652">
        <v>1</v>
      </c>
      <c r="B2652">
        <v>48323</v>
      </c>
      <c r="C2652" t="s">
        <v>8</v>
      </c>
      <c r="D2652">
        <v>48</v>
      </c>
      <c r="E2652" t="s">
        <v>9</v>
      </c>
      <c r="F2652" t="s">
        <v>10</v>
      </c>
      <c r="G2652" t="s">
        <v>94</v>
      </c>
      <c r="H2652">
        <v>323</v>
      </c>
      <c r="I2652">
        <v>426</v>
      </c>
      <c r="J2652">
        <v>123</v>
      </c>
      <c r="K2652">
        <v>572</v>
      </c>
      <c r="L2652">
        <v>87</v>
      </c>
      <c r="M2652" s="5">
        <v>6686.1</v>
      </c>
      <c r="N2652" s="5">
        <v>9335.1783149999992</v>
      </c>
      <c r="O2652" s="5">
        <v>1858.1</v>
      </c>
      <c r="P2652" s="5">
        <v>2594.2918629999999</v>
      </c>
      <c r="Q2652" s="5">
        <v>13869</v>
      </c>
      <c r="R2652" s="5">
        <v>19363.992170000001</v>
      </c>
      <c r="S2652" s="5">
        <v>85</v>
      </c>
      <c r="T2652" s="5">
        <v>118.6775784</v>
      </c>
      <c r="U2652">
        <v>331</v>
      </c>
      <c r="V2652">
        <v>159</v>
      </c>
      <c r="W2652">
        <v>584</v>
      </c>
      <c r="X2652">
        <v>70</v>
      </c>
      <c r="Y2652">
        <v>62</v>
      </c>
      <c r="Z2652">
        <v>20</v>
      </c>
      <c r="AA2652">
        <v>88</v>
      </c>
      <c r="AB2652">
        <v>43</v>
      </c>
      <c r="AC2652">
        <v>14</v>
      </c>
      <c r="AD2652">
        <v>65</v>
      </c>
      <c r="AE2652">
        <v>81</v>
      </c>
      <c r="AF2652">
        <v>31</v>
      </c>
      <c r="AG2652">
        <v>111</v>
      </c>
      <c r="AH2652">
        <v>1033.9166666666665</v>
      </c>
      <c r="AI2652">
        <v>2014.3166666666664</v>
      </c>
      <c r="AJ2652">
        <v>2561.833333333333</v>
      </c>
      <c r="AK2652">
        <v>1021</v>
      </c>
      <c r="AL2652">
        <v>0.94775955817278701</v>
      </c>
      <c r="AM2652">
        <f t="shared" si="779"/>
        <v>1</v>
      </c>
      <c r="AN2652">
        <f t="shared" si="780"/>
        <v>967.66250889441551</v>
      </c>
      <c r="AO2652">
        <v>15.37</v>
      </c>
      <c r="AP2652">
        <f t="shared" si="781"/>
        <v>14.567064409115735</v>
      </c>
      <c r="AQ2652">
        <v>3.27</v>
      </c>
      <c r="AR2652">
        <v>6430</v>
      </c>
      <c r="AS2652">
        <v>5.0737861885996933</v>
      </c>
      <c r="AT2652">
        <v>0.85897762077018702</v>
      </c>
      <c r="AU2652">
        <f t="shared" si="782"/>
        <v>4.3582687885800002</v>
      </c>
      <c r="AV2652">
        <f t="shared" si="783"/>
        <v>2.576932862310561</v>
      </c>
      <c r="AW2652">
        <f t="shared" si="784"/>
        <v>6.0128433453913095</v>
      </c>
      <c r="AX2652">
        <f t="shared" si="787"/>
        <v>8.5897762077018704</v>
      </c>
      <c r="AY2652" s="4">
        <v>0.1</v>
      </c>
      <c r="AZ2652">
        <v>35</v>
      </c>
      <c r="BA2652" s="1">
        <f t="shared" si="785"/>
        <v>0.10368970511989745</v>
      </c>
      <c r="BB2652">
        <v>0.46097500000000002</v>
      </c>
      <c r="BC2652">
        <v>4.8224999999999997E-2</v>
      </c>
      <c r="BD2652">
        <v>6.43E-3</v>
      </c>
      <c r="BE2652">
        <v>160000</v>
      </c>
      <c r="BF2652">
        <f t="shared" si="788"/>
        <v>74.400000000000006</v>
      </c>
      <c r="BG2652" s="7">
        <f t="shared" si="789"/>
        <v>0.78884137209302341</v>
      </c>
      <c r="BH2652" s="8">
        <f t="shared" si="790"/>
        <v>1.5776827441860468</v>
      </c>
      <c r="BI2652" s="7">
        <f t="shared" si="791"/>
        <v>2.36652411627907</v>
      </c>
      <c r="BJ2652">
        <v>340.8</v>
      </c>
      <c r="BK2652">
        <v>6390</v>
      </c>
      <c r="BL2652">
        <v>0.12</v>
      </c>
      <c r="BM2652">
        <v>0.11</v>
      </c>
      <c r="BN2652" s="3">
        <f t="shared" si="786"/>
        <v>5.9748272697082362E-2</v>
      </c>
      <c r="BO2652" s="3">
        <f t="shared" si="792"/>
        <v>8.9366331748334998E-2</v>
      </c>
      <c r="BP2652" s="3">
        <f t="shared" si="793"/>
        <v>7.7912341742422508E-2</v>
      </c>
      <c r="BQ2652" s="3">
        <f t="shared" si="794"/>
        <v>0.11657492445328861</v>
      </c>
      <c r="BR2652">
        <f t="shared" si="795"/>
        <v>7.0346081181711886E-2</v>
      </c>
      <c r="BS2652">
        <f t="shared" si="796"/>
        <v>0.10105160107617885</v>
      </c>
      <c r="BT2652" s="5">
        <f t="shared" si="797"/>
        <v>463.70775671991288</v>
      </c>
    </row>
    <row r="2653" spans="1:72" x14ac:dyDescent="0.2">
      <c r="A2653">
        <v>1</v>
      </c>
      <c r="B2653">
        <v>48325</v>
      </c>
      <c r="C2653" t="s">
        <v>8</v>
      </c>
      <c r="D2653">
        <v>48</v>
      </c>
      <c r="E2653" t="s">
        <v>9</v>
      </c>
      <c r="F2653" t="s">
        <v>10</v>
      </c>
      <c r="G2653" t="s">
        <v>95</v>
      </c>
      <c r="H2653">
        <v>325</v>
      </c>
      <c r="I2653">
        <v>760</v>
      </c>
      <c r="J2653">
        <v>235</v>
      </c>
      <c r="K2653">
        <v>821</v>
      </c>
      <c r="L2653">
        <v>125</v>
      </c>
      <c r="M2653" s="5">
        <v>10861</v>
      </c>
      <c r="N2653" s="5">
        <v>15164.2021</v>
      </c>
      <c r="O2653" s="5">
        <v>2902.9</v>
      </c>
      <c r="P2653" s="5">
        <v>4053.0487320000002</v>
      </c>
      <c r="Q2653" s="5">
        <v>18463</v>
      </c>
      <c r="R2653" s="5">
        <v>25778.166229999999</v>
      </c>
      <c r="S2653" s="5">
        <v>115</v>
      </c>
      <c r="T2653" s="5">
        <v>160.5637825</v>
      </c>
      <c r="U2653">
        <v>469</v>
      </c>
      <c r="V2653">
        <v>220</v>
      </c>
      <c r="W2653">
        <v>701</v>
      </c>
      <c r="X2653">
        <v>89</v>
      </c>
      <c r="Y2653">
        <v>62</v>
      </c>
      <c r="Z2653">
        <v>20</v>
      </c>
      <c r="AA2653">
        <v>88</v>
      </c>
      <c r="AB2653">
        <v>43</v>
      </c>
      <c r="AC2653">
        <v>14</v>
      </c>
      <c r="AD2653">
        <v>65</v>
      </c>
      <c r="AE2653">
        <v>81</v>
      </c>
      <c r="AF2653">
        <v>31</v>
      </c>
      <c r="AG2653">
        <v>111</v>
      </c>
      <c r="AH2653">
        <v>1033.9166666666665</v>
      </c>
      <c r="AI2653">
        <v>2014.3166666666664</v>
      </c>
      <c r="AJ2653">
        <v>2561.833333333333</v>
      </c>
      <c r="AK2653">
        <v>1021</v>
      </c>
      <c r="AL2653">
        <v>0.94235097745369201</v>
      </c>
      <c r="AM2653">
        <f t="shared" si="779"/>
        <v>1</v>
      </c>
      <c r="AN2653">
        <f t="shared" si="780"/>
        <v>962.14034798021953</v>
      </c>
      <c r="AO2653">
        <v>15.37</v>
      </c>
      <c r="AP2653">
        <f t="shared" si="781"/>
        <v>14.483934523463246</v>
      </c>
      <c r="AQ2653">
        <v>3.27</v>
      </c>
      <c r="AR2653">
        <v>6430</v>
      </c>
      <c r="AS2653">
        <v>5.0737861885996933</v>
      </c>
      <c r="AT2653">
        <v>0.85777341514683447</v>
      </c>
      <c r="AU2653">
        <f t="shared" si="782"/>
        <v>4.3521589067199997</v>
      </c>
      <c r="AV2653">
        <f t="shared" si="783"/>
        <v>2.5733202454405033</v>
      </c>
      <c r="AW2653">
        <f t="shared" si="784"/>
        <v>6.0044139060278416</v>
      </c>
      <c r="AX2653">
        <f t="shared" si="787"/>
        <v>8.5777341514683449</v>
      </c>
      <c r="AY2653" s="4">
        <v>0.1</v>
      </c>
      <c r="AZ2653">
        <v>35</v>
      </c>
      <c r="BA2653" s="1">
        <f t="shared" si="785"/>
        <v>0.10368970511989745</v>
      </c>
      <c r="BB2653">
        <v>0.46097500000000002</v>
      </c>
      <c r="BC2653">
        <v>4.8224999999999997E-2</v>
      </c>
      <c r="BD2653">
        <v>6.43E-3</v>
      </c>
      <c r="BE2653">
        <v>160000</v>
      </c>
      <c r="BF2653">
        <f t="shared" si="788"/>
        <v>74.400000000000006</v>
      </c>
      <c r="BG2653" s="7">
        <f t="shared" si="789"/>
        <v>0.78884137209302341</v>
      </c>
      <c r="BH2653" s="8">
        <f t="shared" si="790"/>
        <v>1.5776827441860468</v>
      </c>
      <c r="BI2653" s="7">
        <f t="shared" si="791"/>
        <v>2.36652411627907</v>
      </c>
      <c r="BJ2653">
        <v>340.8</v>
      </c>
      <c r="BK2653">
        <v>6390</v>
      </c>
      <c r="BL2653">
        <v>0.12</v>
      </c>
      <c r="BM2653">
        <v>0.11</v>
      </c>
      <c r="BN2653" s="3">
        <f t="shared" si="786"/>
        <v>5.9546604228387194E-2</v>
      </c>
      <c r="BO2653" s="3">
        <f t="shared" si="792"/>
        <v>8.9543568604667501E-2</v>
      </c>
      <c r="BP2653" s="3">
        <f t="shared" si="793"/>
        <v>7.8105636012640339E-2</v>
      </c>
      <c r="BQ2653" s="3">
        <f t="shared" si="794"/>
        <v>0.11671401742839935</v>
      </c>
      <c r="BR2653">
        <f t="shared" si="795"/>
        <v>7.0523318038044375E-2</v>
      </c>
      <c r="BS2653">
        <f t="shared" si="796"/>
        <v>0.10122883793251135</v>
      </c>
      <c r="BT2653" s="5">
        <f t="shared" si="797"/>
        <v>463.70775671991288</v>
      </c>
    </row>
    <row r="2654" spans="1:72" x14ac:dyDescent="0.2">
      <c r="A2654">
        <v>1</v>
      </c>
      <c r="B2654">
        <v>48327</v>
      </c>
      <c r="C2654" t="s">
        <v>8</v>
      </c>
      <c r="D2654">
        <v>48</v>
      </c>
      <c r="E2654" t="s">
        <v>9</v>
      </c>
      <c r="F2654" t="s">
        <v>10</v>
      </c>
      <c r="G2654" t="s">
        <v>136</v>
      </c>
      <c r="H2654">
        <v>327</v>
      </c>
      <c r="I2654">
        <v>400</v>
      </c>
      <c r="J2654">
        <v>153</v>
      </c>
      <c r="K2654">
        <v>613</v>
      </c>
      <c r="L2654">
        <v>100</v>
      </c>
      <c r="M2654" s="5">
        <v>7051</v>
      </c>
      <c r="N2654" s="5">
        <v>9844.6541770000003</v>
      </c>
      <c r="O2654" s="5">
        <v>2318.1999999999998</v>
      </c>
      <c r="P2654" s="5">
        <v>3236.6866140000002</v>
      </c>
      <c r="Q2654" s="5">
        <v>14788</v>
      </c>
      <c r="R2654" s="5">
        <v>20647.106220000001</v>
      </c>
      <c r="S2654" s="5">
        <v>96</v>
      </c>
      <c r="T2654" s="5">
        <v>134.03585319999999</v>
      </c>
      <c r="U2654">
        <v>365</v>
      </c>
      <c r="V2654">
        <v>179</v>
      </c>
      <c r="W2654">
        <v>612</v>
      </c>
      <c r="X2654">
        <v>82</v>
      </c>
      <c r="Y2654">
        <v>62</v>
      </c>
      <c r="Z2654">
        <v>20</v>
      </c>
      <c r="AA2654">
        <v>88</v>
      </c>
      <c r="AB2654">
        <v>43</v>
      </c>
      <c r="AC2654">
        <v>14</v>
      </c>
      <c r="AD2654">
        <v>65</v>
      </c>
      <c r="AE2654">
        <v>81</v>
      </c>
      <c r="AF2654">
        <v>31</v>
      </c>
      <c r="AG2654">
        <v>111</v>
      </c>
      <c r="AH2654">
        <v>1033.9166666666665</v>
      </c>
      <c r="AI2654">
        <v>2014.3166666666664</v>
      </c>
      <c r="AJ2654">
        <v>2561.833333333333</v>
      </c>
      <c r="AK2654">
        <v>1021</v>
      </c>
      <c r="AL2654">
        <v>0.95012081211263499</v>
      </c>
      <c r="AM2654">
        <f t="shared" si="779"/>
        <v>1</v>
      </c>
      <c r="AN2654">
        <f t="shared" si="780"/>
        <v>970.07334916700029</v>
      </c>
      <c r="AO2654">
        <v>15.37</v>
      </c>
      <c r="AP2654">
        <f t="shared" si="781"/>
        <v>14.6033568821712</v>
      </c>
      <c r="AQ2654">
        <v>3.27</v>
      </c>
      <c r="AR2654">
        <v>6430</v>
      </c>
      <c r="AS2654">
        <v>5.0737861885996933</v>
      </c>
      <c r="AT2654">
        <v>0.83129708275785097</v>
      </c>
      <c r="AU2654">
        <f t="shared" si="782"/>
        <v>4.2178236571200003</v>
      </c>
      <c r="AV2654">
        <f t="shared" si="783"/>
        <v>2.4938912482735529</v>
      </c>
      <c r="AW2654">
        <f t="shared" si="784"/>
        <v>5.8190795793049563</v>
      </c>
      <c r="AX2654">
        <f t="shared" si="787"/>
        <v>8.3129708275785106</v>
      </c>
      <c r="AY2654" s="4">
        <v>0.1</v>
      </c>
      <c r="AZ2654">
        <v>35</v>
      </c>
      <c r="BA2654" s="1">
        <f t="shared" si="785"/>
        <v>0.10368970511989745</v>
      </c>
      <c r="BB2654">
        <v>0.46097500000000002</v>
      </c>
      <c r="BC2654">
        <v>4.8224999999999997E-2</v>
      </c>
      <c r="BD2654">
        <v>6.43E-3</v>
      </c>
      <c r="BE2654">
        <v>160000</v>
      </c>
      <c r="BF2654">
        <f t="shared" si="788"/>
        <v>74.400000000000006</v>
      </c>
      <c r="BG2654" s="7">
        <f t="shared" si="789"/>
        <v>0.78884137209302341</v>
      </c>
      <c r="BH2654" s="8">
        <f t="shared" si="790"/>
        <v>1.5776827441860468</v>
      </c>
      <c r="BI2654" s="7">
        <f t="shared" si="791"/>
        <v>2.36652411627907</v>
      </c>
      <c r="BJ2654">
        <v>340.8</v>
      </c>
      <c r="BK2654">
        <v>6390</v>
      </c>
      <c r="BL2654">
        <v>0.12</v>
      </c>
      <c r="BM2654">
        <v>0.11</v>
      </c>
      <c r="BN2654" s="3">
        <f t="shared" si="786"/>
        <v>5.8916102476594588E-2</v>
      </c>
      <c r="BO2654" s="3">
        <f t="shared" si="792"/>
        <v>8.8582719151849468E-2</v>
      </c>
      <c r="BP2654" s="3">
        <f t="shared" si="793"/>
        <v>7.7497833762966803E-2</v>
      </c>
      <c r="BQ2654" s="3">
        <f t="shared" si="794"/>
        <v>0.11491451545789767</v>
      </c>
      <c r="BR2654">
        <f t="shared" si="795"/>
        <v>6.9562468585226342E-2</v>
      </c>
      <c r="BS2654">
        <f t="shared" si="796"/>
        <v>0.1002679884796933</v>
      </c>
      <c r="BT2654" s="5">
        <f t="shared" si="797"/>
        <v>463.70775671991288</v>
      </c>
    </row>
    <row r="2655" spans="1:72" x14ac:dyDescent="0.2">
      <c r="A2655">
        <v>1</v>
      </c>
      <c r="B2655">
        <v>48329</v>
      </c>
      <c r="C2655" t="s">
        <v>8</v>
      </c>
      <c r="D2655">
        <v>48</v>
      </c>
      <c r="E2655" t="s">
        <v>9</v>
      </c>
      <c r="F2655" t="s">
        <v>10</v>
      </c>
      <c r="G2655" t="s">
        <v>97</v>
      </c>
      <c r="H2655">
        <v>329</v>
      </c>
      <c r="I2655">
        <v>1081</v>
      </c>
      <c r="J2655">
        <v>214</v>
      </c>
      <c r="K2655">
        <v>403</v>
      </c>
      <c r="L2655">
        <v>218</v>
      </c>
      <c r="M2655" s="5">
        <v>15871</v>
      </c>
      <c r="N2655" s="5">
        <v>22159.198189999999</v>
      </c>
      <c r="O2655" s="5">
        <v>2901.6</v>
      </c>
      <c r="P2655" s="5">
        <v>4051.2336639999999</v>
      </c>
      <c r="Q2655" s="5">
        <v>9177.9</v>
      </c>
      <c r="R2655" s="5">
        <v>12814.246429999999</v>
      </c>
      <c r="S2655" s="5">
        <v>184</v>
      </c>
      <c r="T2655" s="5">
        <v>256.90205200000003</v>
      </c>
      <c r="U2655">
        <v>604</v>
      </c>
      <c r="V2655">
        <v>253</v>
      </c>
      <c r="W2655">
        <v>393</v>
      </c>
      <c r="X2655">
        <v>114</v>
      </c>
      <c r="Y2655">
        <v>62</v>
      </c>
      <c r="Z2655">
        <v>20</v>
      </c>
      <c r="AA2655">
        <v>88</v>
      </c>
      <c r="AB2655">
        <v>43</v>
      </c>
      <c r="AC2655">
        <v>14</v>
      </c>
      <c r="AD2655">
        <v>65</v>
      </c>
      <c r="AE2655">
        <v>81</v>
      </c>
      <c r="AF2655">
        <v>31</v>
      </c>
      <c r="AG2655">
        <v>111</v>
      </c>
      <c r="AH2655">
        <v>1033.9166666666665</v>
      </c>
      <c r="AI2655">
        <v>2014.3166666666664</v>
      </c>
      <c r="AJ2655">
        <v>2561.833333333333</v>
      </c>
      <c r="AK2655">
        <v>1021</v>
      </c>
      <c r="AL2655">
        <v>0.96158588886260998</v>
      </c>
      <c r="AM2655">
        <f t="shared" si="779"/>
        <v>1</v>
      </c>
      <c r="AN2655">
        <f t="shared" si="780"/>
        <v>981.77919252872482</v>
      </c>
      <c r="AO2655">
        <v>15.37</v>
      </c>
      <c r="AP2655">
        <f t="shared" si="781"/>
        <v>14.779575111818314</v>
      </c>
      <c r="AQ2655">
        <v>3.27</v>
      </c>
      <c r="AR2655">
        <v>6430</v>
      </c>
      <c r="AS2655">
        <v>5.0737861885996933</v>
      </c>
      <c r="AT2655">
        <v>0.84832163242533298</v>
      </c>
      <c r="AU2655">
        <f t="shared" si="782"/>
        <v>4.3042025820900003</v>
      </c>
      <c r="AV2655">
        <f t="shared" si="783"/>
        <v>2.5449648972759991</v>
      </c>
      <c r="AW2655">
        <f t="shared" si="784"/>
        <v>5.938251426977331</v>
      </c>
      <c r="AX2655">
        <f t="shared" si="787"/>
        <v>8.4832163242533305</v>
      </c>
      <c r="AY2655" s="4">
        <v>0.1</v>
      </c>
      <c r="AZ2655">
        <v>35</v>
      </c>
      <c r="BA2655" s="1">
        <f t="shared" si="785"/>
        <v>0.10368970511989745</v>
      </c>
      <c r="BB2655">
        <v>0.46097500000000002</v>
      </c>
      <c r="BC2655">
        <v>4.8224999999999997E-2</v>
      </c>
      <c r="BD2655">
        <v>6.43E-3</v>
      </c>
      <c r="BE2655">
        <v>160000</v>
      </c>
      <c r="BF2655">
        <f t="shared" si="788"/>
        <v>74.400000000000006</v>
      </c>
      <c r="BG2655" s="7">
        <f t="shared" si="789"/>
        <v>0.78884137209302341</v>
      </c>
      <c r="BH2655" s="8">
        <f t="shared" si="790"/>
        <v>1.5776827441860468</v>
      </c>
      <c r="BI2655" s="7">
        <f t="shared" si="791"/>
        <v>2.36652411627907</v>
      </c>
      <c r="BJ2655">
        <v>340.8</v>
      </c>
      <c r="BK2655">
        <v>6390</v>
      </c>
      <c r="BL2655">
        <v>0.12</v>
      </c>
      <c r="BM2655">
        <v>0.11</v>
      </c>
      <c r="BN2655" s="3">
        <f t="shared" si="786"/>
        <v>5.9815735195334313E-2</v>
      </c>
      <c r="BO2655" s="3">
        <f t="shared" si="792"/>
        <v>9.0161481884750469E-2</v>
      </c>
      <c r="BP2655" s="3">
        <f t="shared" si="793"/>
        <v>7.8849583571396431E-2</v>
      </c>
      <c r="BQ2655" s="3">
        <f t="shared" si="794"/>
        <v>0.11703254024686066</v>
      </c>
      <c r="BR2655">
        <f t="shared" si="795"/>
        <v>7.1141231318127343E-2</v>
      </c>
      <c r="BS2655">
        <f t="shared" si="796"/>
        <v>0.1018467512125943</v>
      </c>
      <c r="BT2655" s="5">
        <f t="shared" si="797"/>
        <v>463.70775671991288</v>
      </c>
    </row>
    <row r="2656" spans="1:72" x14ac:dyDescent="0.2">
      <c r="A2656">
        <v>12</v>
      </c>
      <c r="B2656">
        <v>48331</v>
      </c>
      <c r="C2656" t="s">
        <v>1005</v>
      </c>
      <c r="D2656">
        <v>48</v>
      </c>
      <c r="E2656" t="s">
        <v>9</v>
      </c>
      <c r="F2656" t="s">
        <v>10</v>
      </c>
      <c r="G2656" t="s">
        <v>1046</v>
      </c>
      <c r="H2656">
        <v>331</v>
      </c>
      <c r="I2656">
        <v>1077</v>
      </c>
      <c r="J2656">
        <v>393</v>
      </c>
      <c r="K2656">
        <v>546</v>
      </c>
      <c r="L2656">
        <v>169</v>
      </c>
      <c r="M2656" s="5">
        <v>16641</v>
      </c>
      <c r="N2656" s="5">
        <v>23234.277429999998</v>
      </c>
      <c r="O2656" s="5">
        <v>4940.3999999999996</v>
      </c>
      <c r="P2656" s="5">
        <v>6897.8200960000004</v>
      </c>
      <c r="Q2656" s="5">
        <v>12258</v>
      </c>
      <c r="R2656" s="5">
        <v>17114.703010000001</v>
      </c>
      <c r="S2656" s="5">
        <v>158</v>
      </c>
      <c r="T2656" s="5">
        <v>220.60067509999999</v>
      </c>
      <c r="U2656">
        <v>853</v>
      </c>
      <c r="V2656">
        <v>382</v>
      </c>
      <c r="W2656">
        <v>527</v>
      </c>
      <c r="X2656">
        <v>133</v>
      </c>
      <c r="Y2656">
        <v>62</v>
      </c>
      <c r="Z2656">
        <v>20</v>
      </c>
      <c r="AA2656">
        <v>88</v>
      </c>
      <c r="AB2656">
        <v>43</v>
      </c>
      <c r="AC2656">
        <v>14</v>
      </c>
      <c r="AD2656">
        <v>65</v>
      </c>
      <c r="AE2656">
        <v>81</v>
      </c>
      <c r="AF2656">
        <v>31</v>
      </c>
      <c r="AG2656">
        <v>111</v>
      </c>
      <c r="AH2656">
        <v>1033.9166666666665</v>
      </c>
      <c r="AI2656">
        <v>2014.3166666666664</v>
      </c>
      <c r="AJ2656">
        <v>2561.833333333333</v>
      </c>
      <c r="AK2656">
        <v>1021</v>
      </c>
      <c r="AL2656">
        <v>0.93391930103302001</v>
      </c>
      <c r="AM2656">
        <f t="shared" si="779"/>
        <v>1</v>
      </c>
      <c r="AN2656">
        <f t="shared" si="780"/>
        <v>953.5316063547134</v>
      </c>
      <c r="AO2656">
        <v>15.37</v>
      </c>
      <c r="AP2656">
        <f t="shared" si="781"/>
        <v>14.354339656877517</v>
      </c>
      <c r="AQ2656">
        <v>3.27</v>
      </c>
      <c r="AR2656">
        <v>6430</v>
      </c>
      <c r="AS2656">
        <v>5.0737861885996933</v>
      </c>
      <c r="AT2656">
        <v>0.82384924071931409</v>
      </c>
      <c r="AU2656">
        <f t="shared" si="782"/>
        <v>4.1800348990499998</v>
      </c>
      <c r="AV2656">
        <f t="shared" si="783"/>
        <v>2.4715477221579425</v>
      </c>
      <c r="AW2656">
        <f t="shared" si="784"/>
        <v>5.7669446850351989</v>
      </c>
      <c r="AX2656">
        <f t="shared" si="787"/>
        <v>8.2384924071931405</v>
      </c>
      <c r="AY2656" s="4">
        <v>0.1</v>
      </c>
      <c r="AZ2656">
        <v>35</v>
      </c>
      <c r="BA2656" s="1">
        <f t="shared" si="785"/>
        <v>0.10368970511989745</v>
      </c>
      <c r="BB2656">
        <v>0.46989999999999998</v>
      </c>
      <c r="BC2656">
        <v>4.8224999999999997E-2</v>
      </c>
      <c r="BD2656">
        <v>6.43E-3</v>
      </c>
      <c r="BE2656">
        <v>160000</v>
      </c>
      <c r="BF2656">
        <f t="shared" si="788"/>
        <v>74.400000000000006</v>
      </c>
      <c r="BG2656" s="7">
        <f t="shared" si="789"/>
        <v>0.78884137209302341</v>
      </c>
      <c r="BH2656" s="8">
        <f t="shared" si="790"/>
        <v>1.5776827441860468</v>
      </c>
      <c r="BI2656" s="7">
        <f t="shared" si="791"/>
        <v>2.36652411627907</v>
      </c>
      <c r="BJ2656">
        <v>340.8</v>
      </c>
      <c r="BK2656">
        <v>6390</v>
      </c>
      <c r="BL2656">
        <v>0.12</v>
      </c>
      <c r="BM2656">
        <v>0.11</v>
      </c>
      <c r="BN2656" s="3">
        <f t="shared" si="786"/>
        <v>5.7654144962028066E-2</v>
      </c>
      <c r="BO2656" s="3">
        <f t="shared" si="792"/>
        <v>8.8138313079511879E-2</v>
      </c>
      <c r="BP2656" s="3">
        <f t="shared" si="793"/>
        <v>7.7152740532095948E-2</v>
      </c>
      <c r="BQ2656" s="3">
        <f t="shared" si="794"/>
        <v>0.11423419485687225</v>
      </c>
      <c r="BR2656">
        <f t="shared" si="795"/>
        <v>6.9118728999072399E-2</v>
      </c>
      <c r="BS2656">
        <f t="shared" si="796"/>
        <v>9.9823083607725155E-2</v>
      </c>
      <c r="BT2656" s="5">
        <f t="shared" si="797"/>
        <v>463.68539627307439</v>
      </c>
    </row>
    <row r="2657" spans="1:72" x14ac:dyDescent="0.2">
      <c r="A2657">
        <v>1</v>
      </c>
      <c r="B2657">
        <v>48333</v>
      </c>
      <c r="C2657" t="s">
        <v>8</v>
      </c>
      <c r="D2657">
        <v>48</v>
      </c>
      <c r="E2657" t="s">
        <v>9</v>
      </c>
      <c r="F2657" t="s">
        <v>10</v>
      </c>
      <c r="G2657" t="s">
        <v>99</v>
      </c>
      <c r="H2657">
        <v>333</v>
      </c>
      <c r="I2657">
        <v>888</v>
      </c>
      <c r="J2657">
        <v>330</v>
      </c>
      <c r="K2657">
        <v>451</v>
      </c>
      <c r="L2657">
        <v>143</v>
      </c>
      <c r="M2657" s="5">
        <v>14117</v>
      </c>
      <c r="N2657" s="5">
        <v>19710.251459999999</v>
      </c>
      <c r="O2657" s="5">
        <v>4433.3999999999996</v>
      </c>
      <c r="P2657" s="5">
        <v>6189.9432459999998</v>
      </c>
      <c r="Q2657" s="5">
        <v>10509</v>
      </c>
      <c r="R2657" s="5">
        <v>14672.73731</v>
      </c>
      <c r="S2657" s="5">
        <v>137</v>
      </c>
      <c r="T2657" s="5">
        <v>191.2803322</v>
      </c>
      <c r="U2657">
        <v>744</v>
      </c>
      <c r="V2657">
        <v>339</v>
      </c>
      <c r="W2657">
        <v>459</v>
      </c>
      <c r="X2657">
        <v>119</v>
      </c>
      <c r="Y2657">
        <v>62</v>
      </c>
      <c r="Z2657">
        <v>20</v>
      </c>
      <c r="AA2657">
        <v>88</v>
      </c>
      <c r="AB2657">
        <v>43</v>
      </c>
      <c r="AC2657">
        <v>14</v>
      </c>
      <c r="AD2657">
        <v>65</v>
      </c>
      <c r="AE2657">
        <v>81</v>
      </c>
      <c r="AF2657">
        <v>31</v>
      </c>
      <c r="AG2657">
        <v>111</v>
      </c>
      <c r="AH2657">
        <v>1033.9166666666665</v>
      </c>
      <c r="AI2657">
        <v>2014.3166666666664</v>
      </c>
      <c r="AJ2657">
        <v>2561.833333333333</v>
      </c>
      <c r="AK2657">
        <v>1021</v>
      </c>
      <c r="AL2657">
        <v>0.94273620843887296</v>
      </c>
      <c r="AM2657">
        <f t="shared" si="779"/>
        <v>1</v>
      </c>
      <c r="AN2657">
        <f t="shared" si="780"/>
        <v>962.53366881608929</v>
      </c>
      <c r="AO2657">
        <v>15.37</v>
      </c>
      <c r="AP2657">
        <f t="shared" si="781"/>
        <v>14.489855523705476</v>
      </c>
      <c r="AQ2657">
        <v>3.27</v>
      </c>
      <c r="AR2657">
        <v>6430</v>
      </c>
      <c r="AS2657">
        <v>5.0737861885996933</v>
      </c>
      <c r="AT2657">
        <v>0.82168969324082164</v>
      </c>
      <c r="AU2657">
        <f t="shared" si="782"/>
        <v>4.1690778168799998</v>
      </c>
      <c r="AV2657">
        <f t="shared" si="783"/>
        <v>2.4650690797224648</v>
      </c>
      <c r="AW2657">
        <f t="shared" si="784"/>
        <v>5.7518278526857518</v>
      </c>
      <c r="AX2657">
        <f t="shared" si="787"/>
        <v>8.2168969324082166</v>
      </c>
      <c r="AY2657" s="4">
        <v>0.1</v>
      </c>
      <c r="AZ2657">
        <v>35</v>
      </c>
      <c r="BA2657" s="1">
        <f t="shared" si="785"/>
        <v>0.10368970511989745</v>
      </c>
      <c r="BB2657">
        <v>0.46097500000000002</v>
      </c>
      <c r="BC2657">
        <v>4.8224999999999997E-2</v>
      </c>
      <c r="BD2657">
        <v>6.43E-3</v>
      </c>
      <c r="BE2657">
        <v>160000</v>
      </c>
      <c r="BF2657">
        <f t="shared" si="788"/>
        <v>74.400000000000006</v>
      </c>
      <c r="BG2657" s="7">
        <f t="shared" si="789"/>
        <v>0.78884137209302341</v>
      </c>
      <c r="BH2657" s="8">
        <f t="shared" si="790"/>
        <v>1.5776827441860468</v>
      </c>
      <c r="BI2657" s="7">
        <f t="shared" si="791"/>
        <v>2.36652411627907</v>
      </c>
      <c r="BJ2657">
        <v>340.8</v>
      </c>
      <c r="BK2657">
        <v>6390</v>
      </c>
      <c r="BL2657">
        <v>0.12</v>
      </c>
      <c r="BM2657">
        <v>0.11</v>
      </c>
      <c r="BN2657" s="3">
        <f t="shared" si="786"/>
        <v>5.8380958618376617E-2</v>
      </c>
      <c r="BO2657" s="3">
        <f t="shared" si="792"/>
        <v>8.8645620617429949E-2</v>
      </c>
      <c r="BP2657" s="3">
        <f t="shared" si="793"/>
        <v>7.7688844437506996E-2</v>
      </c>
      <c r="BQ2657" s="3">
        <f t="shared" si="794"/>
        <v>0.11467309753027637</v>
      </c>
      <c r="BR2657">
        <f t="shared" si="795"/>
        <v>6.9625370050806823E-2</v>
      </c>
      <c r="BS2657">
        <f t="shared" si="796"/>
        <v>0.1003308899452738</v>
      </c>
      <c r="BT2657" s="5">
        <f t="shared" si="797"/>
        <v>463.70775671991288</v>
      </c>
    </row>
    <row r="2658" spans="1:72" x14ac:dyDescent="0.2">
      <c r="A2658">
        <v>1</v>
      </c>
      <c r="B2658">
        <v>48335</v>
      </c>
      <c r="C2658" t="s">
        <v>8</v>
      </c>
      <c r="D2658">
        <v>48</v>
      </c>
      <c r="E2658" t="s">
        <v>9</v>
      </c>
      <c r="F2658" t="s">
        <v>10</v>
      </c>
      <c r="G2658" t="s">
        <v>100</v>
      </c>
      <c r="H2658">
        <v>335</v>
      </c>
      <c r="I2658">
        <v>662</v>
      </c>
      <c r="J2658">
        <v>223</v>
      </c>
      <c r="K2658">
        <v>377</v>
      </c>
      <c r="L2658">
        <v>155</v>
      </c>
      <c r="M2658" s="5">
        <v>10558</v>
      </c>
      <c r="N2658" s="5">
        <v>14741.15144</v>
      </c>
      <c r="O2658" s="5">
        <v>3212.5</v>
      </c>
      <c r="P2658" s="5">
        <v>4485.314359</v>
      </c>
      <c r="Q2658" s="5">
        <v>8819.5</v>
      </c>
      <c r="R2658" s="5">
        <v>12313.84591</v>
      </c>
      <c r="S2658" s="5">
        <v>138</v>
      </c>
      <c r="T2658" s="5">
        <v>192.67653899999999</v>
      </c>
      <c r="U2658">
        <v>537</v>
      </c>
      <c r="V2658">
        <v>249</v>
      </c>
      <c r="W2658">
        <v>394</v>
      </c>
      <c r="X2658">
        <v>104</v>
      </c>
      <c r="Y2658">
        <v>62</v>
      </c>
      <c r="Z2658">
        <v>20</v>
      </c>
      <c r="AA2658">
        <v>88</v>
      </c>
      <c r="AB2658">
        <v>43</v>
      </c>
      <c r="AC2658">
        <v>14</v>
      </c>
      <c r="AD2658">
        <v>65</v>
      </c>
      <c r="AE2658">
        <v>81</v>
      </c>
      <c r="AF2658">
        <v>31</v>
      </c>
      <c r="AG2658">
        <v>111</v>
      </c>
      <c r="AH2658">
        <v>1033.9166666666665</v>
      </c>
      <c r="AI2658">
        <v>2014.3166666666664</v>
      </c>
      <c r="AJ2658">
        <v>2561.833333333333</v>
      </c>
      <c r="AK2658">
        <v>1021</v>
      </c>
      <c r="AL2658">
        <v>0.95696817791980204</v>
      </c>
      <c r="AM2658">
        <f t="shared" si="779"/>
        <v>1</v>
      </c>
      <c r="AN2658">
        <f t="shared" si="780"/>
        <v>977.06450965611793</v>
      </c>
      <c r="AO2658">
        <v>15.37</v>
      </c>
      <c r="AP2658">
        <f t="shared" si="781"/>
        <v>14.708600894627356</v>
      </c>
      <c r="AQ2658">
        <v>3.27</v>
      </c>
      <c r="AR2658">
        <v>6430</v>
      </c>
      <c r="AS2658">
        <v>5.0737861885996933</v>
      </c>
      <c r="AT2658">
        <v>0.82115815333556119</v>
      </c>
      <c r="AU2658">
        <f t="shared" si="782"/>
        <v>4.1663808970499998</v>
      </c>
      <c r="AV2658">
        <f t="shared" si="783"/>
        <v>2.4634744600066836</v>
      </c>
      <c r="AW2658">
        <f t="shared" si="784"/>
        <v>5.7481070733489279</v>
      </c>
      <c r="AX2658">
        <f t="shared" si="787"/>
        <v>8.2115815333556128</v>
      </c>
      <c r="AY2658" s="4">
        <v>0.1</v>
      </c>
      <c r="AZ2658">
        <v>35</v>
      </c>
      <c r="BA2658" s="1">
        <f t="shared" si="785"/>
        <v>0.10368970511989745</v>
      </c>
      <c r="BB2658">
        <v>0.46097500000000002</v>
      </c>
      <c r="BC2658">
        <v>4.8224999999999997E-2</v>
      </c>
      <c r="BD2658">
        <v>6.43E-3</v>
      </c>
      <c r="BE2658">
        <v>160000</v>
      </c>
      <c r="BF2658">
        <f t="shared" si="788"/>
        <v>74.400000000000006</v>
      </c>
      <c r="BG2658" s="7">
        <f t="shared" si="789"/>
        <v>0.78884137209302341</v>
      </c>
      <c r="BH2658" s="8">
        <f t="shared" si="790"/>
        <v>1.5776827441860468</v>
      </c>
      <c r="BI2658" s="7">
        <f t="shared" si="791"/>
        <v>2.36652411627907</v>
      </c>
      <c r="BJ2658">
        <v>340.8</v>
      </c>
      <c r="BK2658">
        <v>6390</v>
      </c>
      <c r="BL2658">
        <v>0.12</v>
      </c>
      <c r="BM2658">
        <v>0.11</v>
      </c>
      <c r="BN2658" s="3">
        <f t="shared" si="786"/>
        <v>5.87909041314831E-2</v>
      </c>
      <c r="BO2658" s="3">
        <f t="shared" si="792"/>
        <v>8.8733662701955637E-2</v>
      </c>
      <c r="BP2658" s="3">
        <f t="shared" si="793"/>
        <v>7.7783974311767118E-2</v>
      </c>
      <c r="BQ2658" s="3">
        <f t="shared" si="794"/>
        <v>0.11474430279340071</v>
      </c>
      <c r="BR2658">
        <f t="shared" si="795"/>
        <v>6.9713412135332525E-2</v>
      </c>
      <c r="BS2658">
        <f t="shared" si="796"/>
        <v>0.10041893202979948</v>
      </c>
      <c r="BT2658" s="5">
        <f t="shared" si="797"/>
        <v>463.70775671991288</v>
      </c>
    </row>
    <row r="2659" spans="1:72" x14ac:dyDescent="0.2">
      <c r="A2659">
        <v>1</v>
      </c>
      <c r="B2659">
        <v>48337</v>
      </c>
      <c r="C2659" t="s">
        <v>8</v>
      </c>
      <c r="D2659">
        <v>48</v>
      </c>
      <c r="E2659" t="s">
        <v>9</v>
      </c>
      <c r="F2659" t="s">
        <v>10</v>
      </c>
      <c r="G2659" t="s">
        <v>101</v>
      </c>
      <c r="H2659">
        <v>337</v>
      </c>
      <c r="I2659">
        <v>1159</v>
      </c>
      <c r="J2659">
        <v>438</v>
      </c>
      <c r="K2659">
        <v>423</v>
      </c>
      <c r="L2659">
        <v>182</v>
      </c>
      <c r="M2659" s="5">
        <v>17098</v>
      </c>
      <c r="N2659" s="5">
        <v>23872.343939999999</v>
      </c>
      <c r="O2659" s="5">
        <v>4995.5</v>
      </c>
      <c r="P2659" s="5">
        <v>6974.7510910000001</v>
      </c>
      <c r="Q2659" s="5">
        <v>9251.2999999999993</v>
      </c>
      <c r="R2659" s="5">
        <v>12916.728010000001</v>
      </c>
      <c r="S2659" s="5">
        <v>163</v>
      </c>
      <c r="T2659" s="5">
        <v>227.58170910000001</v>
      </c>
      <c r="U2659">
        <v>804</v>
      </c>
      <c r="V2659">
        <v>387</v>
      </c>
      <c r="W2659">
        <v>391</v>
      </c>
      <c r="X2659">
        <v>125</v>
      </c>
      <c r="Y2659">
        <v>62</v>
      </c>
      <c r="Z2659">
        <v>20</v>
      </c>
      <c r="AA2659">
        <v>88</v>
      </c>
      <c r="AB2659">
        <v>43</v>
      </c>
      <c r="AC2659">
        <v>14</v>
      </c>
      <c r="AD2659">
        <v>65</v>
      </c>
      <c r="AE2659">
        <v>81</v>
      </c>
      <c r="AF2659">
        <v>31</v>
      </c>
      <c r="AG2659">
        <v>111</v>
      </c>
      <c r="AH2659">
        <v>1033.9166666666665</v>
      </c>
      <c r="AI2659">
        <v>2014.3166666666664</v>
      </c>
      <c r="AJ2659">
        <v>2561.833333333333</v>
      </c>
      <c r="AK2659">
        <v>1021</v>
      </c>
      <c r="AL2659">
        <v>0.94950383186340304</v>
      </c>
      <c r="AM2659">
        <f t="shared" si="779"/>
        <v>1</v>
      </c>
      <c r="AN2659">
        <f t="shared" si="780"/>
        <v>969.44341233253454</v>
      </c>
      <c r="AO2659">
        <v>15.37</v>
      </c>
      <c r="AP2659">
        <f t="shared" si="781"/>
        <v>14.593873895740504</v>
      </c>
      <c r="AQ2659">
        <v>3.27</v>
      </c>
      <c r="AR2659">
        <v>6430</v>
      </c>
      <c r="AS2659">
        <v>5.0737861885996933</v>
      </c>
      <c r="AT2659">
        <v>0.81923163714298652</v>
      </c>
      <c r="AU2659">
        <f t="shared" si="782"/>
        <v>4.1566061658000004</v>
      </c>
      <c r="AV2659">
        <f t="shared" si="783"/>
        <v>2.4576949114289595</v>
      </c>
      <c r="AW2659">
        <f t="shared" si="784"/>
        <v>5.7346214600009056</v>
      </c>
      <c r="AX2659">
        <f t="shared" si="787"/>
        <v>8.1923163714298646</v>
      </c>
      <c r="AY2659" s="4">
        <v>0.1</v>
      </c>
      <c r="AZ2659">
        <v>35</v>
      </c>
      <c r="BA2659" s="1">
        <f t="shared" si="785"/>
        <v>0.10368970511989745</v>
      </c>
      <c r="BB2659">
        <v>0.46097500000000002</v>
      </c>
      <c r="BC2659">
        <v>4.8224999999999997E-2</v>
      </c>
      <c r="BD2659">
        <v>6.43E-3</v>
      </c>
      <c r="BE2659">
        <v>160000</v>
      </c>
      <c r="BF2659">
        <f t="shared" si="788"/>
        <v>74.400000000000006</v>
      </c>
      <c r="BG2659" s="7">
        <f t="shared" si="789"/>
        <v>0.78884137209302341</v>
      </c>
      <c r="BH2659" s="8">
        <f t="shared" si="790"/>
        <v>1.5776827441860468</v>
      </c>
      <c r="BI2659" s="7">
        <f t="shared" si="791"/>
        <v>2.36652411627907</v>
      </c>
      <c r="BJ2659">
        <v>340.8</v>
      </c>
      <c r="BK2659">
        <v>6390</v>
      </c>
      <c r="BL2659">
        <v>0.12</v>
      </c>
      <c r="BM2659">
        <v>0.11</v>
      </c>
      <c r="BN2659" s="3">
        <f t="shared" si="786"/>
        <v>5.8503950396903884E-2</v>
      </c>
      <c r="BO2659" s="3">
        <f t="shared" si="792"/>
        <v>8.9012983674234269E-2</v>
      </c>
      <c r="BP2659" s="3">
        <f t="shared" si="793"/>
        <v>7.8088984308628484E-2</v>
      </c>
      <c r="BQ2659" s="3">
        <f t="shared" si="794"/>
        <v>0.11496260029643429</v>
      </c>
      <c r="BR2659">
        <f t="shared" si="795"/>
        <v>6.9992733107611158E-2</v>
      </c>
      <c r="BS2659">
        <f t="shared" si="796"/>
        <v>0.10069825300207812</v>
      </c>
      <c r="BT2659" s="5">
        <f t="shared" si="797"/>
        <v>463.70775671991288</v>
      </c>
    </row>
    <row r="2660" spans="1:72" x14ac:dyDescent="0.2">
      <c r="A2660">
        <v>12</v>
      </c>
      <c r="B2660">
        <v>48339</v>
      </c>
      <c r="C2660" t="s">
        <v>1005</v>
      </c>
      <c r="D2660">
        <v>48</v>
      </c>
      <c r="E2660" t="s">
        <v>9</v>
      </c>
      <c r="F2660" t="s">
        <v>10</v>
      </c>
      <c r="G2660" t="s">
        <v>561</v>
      </c>
      <c r="H2660">
        <v>339</v>
      </c>
      <c r="I2660">
        <v>3235</v>
      </c>
      <c r="J2660">
        <v>386</v>
      </c>
      <c r="K2660">
        <v>1518</v>
      </c>
      <c r="L2660">
        <v>424</v>
      </c>
      <c r="M2660" s="5">
        <v>33128</v>
      </c>
      <c r="N2660" s="5">
        <v>46253.53901</v>
      </c>
      <c r="O2660" s="5">
        <v>2500.1</v>
      </c>
      <c r="P2660" s="5">
        <v>3490.6566320000002</v>
      </c>
      <c r="Q2660" s="5">
        <v>23930</v>
      </c>
      <c r="R2660" s="5">
        <v>33411.22883</v>
      </c>
      <c r="S2660" s="5">
        <v>336</v>
      </c>
      <c r="T2660" s="5">
        <v>469.12548629999998</v>
      </c>
      <c r="U2660">
        <v>1138</v>
      </c>
      <c r="V2660">
        <v>226</v>
      </c>
      <c r="W2660">
        <v>760</v>
      </c>
      <c r="X2660">
        <v>157</v>
      </c>
      <c r="Y2660">
        <v>62</v>
      </c>
      <c r="Z2660">
        <v>20</v>
      </c>
      <c r="AA2660">
        <v>88</v>
      </c>
      <c r="AB2660">
        <v>43</v>
      </c>
      <c r="AC2660">
        <v>14</v>
      </c>
      <c r="AD2660">
        <v>65</v>
      </c>
      <c r="AE2660">
        <v>81</v>
      </c>
      <c r="AF2660">
        <v>31</v>
      </c>
      <c r="AG2660">
        <v>111</v>
      </c>
      <c r="AH2660">
        <v>1033.9166666666665</v>
      </c>
      <c r="AI2660">
        <v>2014.3166666666664</v>
      </c>
      <c r="AJ2660">
        <v>2561.833333333333</v>
      </c>
      <c r="AK2660">
        <v>1021</v>
      </c>
      <c r="AL2660">
        <v>0.92588427773228399</v>
      </c>
      <c r="AM2660">
        <f t="shared" si="779"/>
        <v>1</v>
      </c>
      <c r="AN2660">
        <f t="shared" si="780"/>
        <v>945.32784756466197</v>
      </c>
      <c r="AO2660">
        <v>15.37</v>
      </c>
      <c r="AP2660">
        <f t="shared" si="781"/>
        <v>14.230841348745205</v>
      </c>
      <c r="AQ2660">
        <v>3.27</v>
      </c>
      <c r="AR2660">
        <v>6430</v>
      </c>
      <c r="AS2660">
        <v>5.0737861885996933</v>
      </c>
      <c r="AT2660">
        <v>0.8287683382910801</v>
      </c>
      <c r="AU2660">
        <f t="shared" si="782"/>
        <v>4.2049933483700004</v>
      </c>
      <c r="AV2660">
        <f t="shared" si="783"/>
        <v>2.4863050148732402</v>
      </c>
      <c r="AW2660">
        <f t="shared" si="784"/>
        <v>5.801378368037561</v>
      </c>
      <c r="AX2660">
        <f t="shared" si="787"/>
        <v>8.2876833829108012</v>
      </c>
      <c r="AY2660" s="4">
        <v>0.1</v>
      </c>
      <c r="AZ2660">
        <v>35</v>
      </c>
      <c r="BA2660" s="1">
        <f t="shared" si="785"/>
        <v>0.10368970511989745</v>
      </c>
      <c r="BB2660">
        <v>0.46989999999999998</v>
      </c>
      <c r="BC2660">
        <v>4.8224999999999997E-2</v>
      </c>
      <c r="BD2660">
        <v>6.43E-3</v>
      </c>
      <c r="BE2660">
        <v>160000</v>
      </c>
      <c r="BF2660">
        <f t="shared" si="788"/>
        <v>74.400000000000006</v>
      </c>
      <c r="BG2660" s="7">
        <f t="shared" si="789"/>
        <v>0.78884137209302341</v>
      </c>
      <c r="BH2660" s="8">
        <f t="shared" si="790"/>
        <v>1.5776827441860468</v>
      </c>
      <c r="BI2660" s="7">
        <f t="shared" si="791"/>
        <v>2.36652411627907</v>
      </c>
      <c r="BJ2660">
        <v>340.8</v>
      </c>
      <c r="BK2660">
        <v>6390</v>
      </c>
      <c r="BL2660">
        <v>0.12</v>
      </c>
      <c r="BM2660">
        <v>0.11</v>
      </c>
      <c r="BN2660" s="3">
        <f t="shared" si="786"/>
        <v>5.7577974010270698E-2</v>
      </c>
      <c r="BO2660" s="3">
        <f t="shared" si="792"/>
        <v>8.9313351104812116E-2</v>
      </c>
      <c r="BP2660" s="3">
        <f t="shared" si="793"/>
        <v>7.8262185120427943E-2</v>
      </c>
      <c r="BQ2660" s="3">
        <f t="shared" si="794"/>
        <v>0.11556504802690945</v>
      </c>
      <c r="BR2660">
        <f t="shared" si="795"/>
        <v>7.0293767024372636E-2</v>
      </c>
      <c r="BS2660">
        <f t="shared" si="796"/>
        <v>0.10099812163302539</v>
      </c>
      <c r="BT2660" s="5">
        <f t="shared" si="797"/>
        <v>463.68539627307439</v>
      </c>
    </row>
    <row r="2661" spans="1:72" x14ac:dyDescent="0.2">
      <c r="A2661">
        <v>18</v>
      </c>
      <c r="B2661">
        <v>48341</v>
      </c>
      <c r="C2661" t="s">
        <v>1593</v>
      </c>
      <c r="D2661">
        <v>48</v>
      </c>
      <c r="E2661" t="s">
        <v>9</v>
      </c>
      <c r="F2661" t="s">
        <v>10</v>
      </c>
      <c r="G2661" t="s">
        <v>1351</v>
      </c>
      <c r="H2661">
        <v>341</v>
      </c>
      <c r="I2661">
        <v>490</v>
      </c>
      <c r="J2661">
        <v>233</v>
      </c>
      <c r="K2661">
        <v>320</v>
      </c>
      <c r="L2661">
        <v>96</v>
      </c>
      <c r="M2661" s="5">
        <v>7653.3</v>
      </c>
      <c r="N2661" s="5">
        <v>10685.589540000001</v>
      </c>
      <c r="O2661" s="5">
        <v>3040.4</v>
      </c>
      <c r="P2661" s="5">
        <v>4245.0271679999996</v>
      </c>
      <c r="Q2661" s="5">
        <v>7427.3</v>
      </c>
      <c r="R2661" s="5">
        <v>10370.0468</v>
      </c>
      <c r="S2661" s="5">
        <v>93</v>
      </c>
      <c r="T2661" s="5">
        <v>129.8472328</v>
      </c>
      <c r="U2661">
        <v>437</v>
      </c>
      <c r="V2661">
        <v>264</v>
      </c>
      <c r="W2661">
        <v>347</v>
      </c>
      <c r="X2661">
        <v>79</v>
      </c>
      <c r="Y2661">
        <v>62</v>
      </c>
      <c r="Z2661">
        <v>20</v>
      </c>
      <c r="AA2661">
        <v>88</v>
      </c>
      <c r="AB2661">
        <v>43</v>
      </c>
      <c r="AC2661">
        <v>14</v>
      </c>
      <c r="AD2661">
        <v>65</v>
      </c>
      <c r="AE2661">
        <v>81</v>
      </c>
      <c r="AF2661">
        <v>31</v>
      </c>
      <c r="AG2661">
        <v>111</v>
      </c>
      <c r="AH2661">
        <v>1033.9166666666665</v>
      </c>
      <c r="AI2661">
        <v>2014.3166666666664</v>
      </c>
      <c r="AJ2661">
        <v>2561.833333333333</v>
      </c>
      <c r="AK2661">
        <v>1021</v>
      </c>
      <c r="AL2661">
        <v>0.96826590001583102</v>
      </c>
      <c r="AM2661">
        <f t="shared" si="779"/>
        <v>1</v>
      </c>
      <c r="AN2661">
        <f t="shared" si="780"/>
        <v>988.59948391616342</v>
      </c>
      <c r="AO2661">
        <v>15.37</v>
      </c>
      <c r="AP2661">
        <f t="shared" si="781"/>
        <v>14.882246883243322</v>
      </c>
      <c r="AQ2661">
        <v>3.27</v>
      </c>
      <c r="AR2661">
        <v>6430</v>
      </c>
      <c r="AS2661">
        <v>5.0737861885996933</v>
      </c>
      <c r="AT2661">
        <v>0.85241255909004698</v>
      </c>
      <c r="AU2661">
        <f t="shared" si="782"/>
        <v>4.3249590693000002</v>
      </c>
      <c r="AV2661">
        <f t="shared" si="783"/>
        <v>2.5572376772701411</v>
      </c>
      <c r="AW2661">
        <f t="shared" si="784"/>
        <v>5.9668879136303286</v>
      </c>
      <c r="AX2661">
        <f t="shared" si="787"/>
        <v>8.5241255909004696</v>
      </c>
      <c r="AY2661" s="4">
        <v>0.1</v>
      </c>
      <c r="AZ2661">
        <v>35</v>
      </c>
      <c r="BA2661" s="1">
        <f t="shared" si="785"/>
        <v>0.10368970511989745</v>
      </c>
      <c r="BB2661">
        <v>0.3911</v>
      </c>
      <c r="BC2661">
        <v>4.8224999999999997E-2</v>
      </c>
      <c r="BD2661">
        <v>6.43E-3</v>
      </c>
      <c r="BE2661">
        <v>160000</v>
      </c>
      <c r="BF2661">
        <f t="shared" si="788"/>
        <v>74.400000000000006</v>
      </c>
      <c r="BG2661" s="7">
        <f t="shared" si="789"/>
        <v>0.78884137209302341</v>
      </c>
      <c r="BH2661" s="8">
        <f t="shared" si="790"/>
        <v>1.5776827441860468</v>
      </c>
      <c r="BI2661" s="7">
        <f t="shared" si="791"/>
        <v>2.36652411627907</v>
      </c>
      <c r="BJ2661">
        <v>340.8</v>
      </c>
      <c r="BK2661">
        <v>6390</v>
      </c>
      <c r="BL2661">
        <v>0.12</v>
      </c>
      <c r="BM2661">
        <v>0.11</v>
      </c>
      <c r="BN2661" s="3">
        <f t="shared" si="786"/>
        <v>6.5343527197017387E-2</v>
      </c>
      <c r="BO2661" s="3">
        <f t="shared" si="792"/>
        <v>9.5056768224780847E-2</v>
      </c>
      <c r="BP2661" s="3">
        <f t="shared" si="793"/>
        <v>8.3690319674028874E-2</v>
      </c>
      <c r="BQ2661" s="3">
        <f t="shared" si="794"/>
        <v>0.12205740895867186</v>
      </c>
      <c r="BR2661">
        <f t="shared" si="795"/>
        <v>7.6030248310177462E-2</v>
      </c>
      <c r="BS2661">
        <f t="shared" si="796"/>
        <v>0.10674672954554706</v>
      </c>
      <c r="BT2661" s="5">
        <f t="shared" si="797"/>
        <v>463.91809179611823</v>
      </c>
    </row>
    <row r="2662" spans="1:72" x14ac:dyDescent="0.2">
      <c r="A2662">
        <v>18</v>
      </c>
      <c r="B2662">
        <v>48343</v>
      </c>
      <c r="C2662" t="s">
        <v>1593</v>
      </c>
      <c r="D2662">
        <v>48</v>
      </c>
      <c r="E2662" t="s">
        <v>9</v>
      </c>
      <c r="F2662" t="s">
        <v>10</v>
      </c>
      <c r="G2662" t="s">
        <v>784</v>
      </c>
      <c r="H2662">
        <v>343</v>
      </c>
      <c r="I2662">
        <v>1508</v>
      </c>
      <c r="J2662">
        <v>426</v>
      </c>
      <c r="K2662">
        <v>531</v>
      </c>
      <c r="L2662">
        <v>242</v>
      </c>
      <c r="M2662" s="5">
        <v>22105</v>
      </c>
      <c r="N2662" s="5">
        <v>30863.151409999999</v>
      </c>
      <c r="O2662" s="5">
        <v>5816.5</v>
      </c>
      <c r="P2662" s="5">
        <v>8121.0368779999999</v>
      </c>
      <c r="Q2662" s="5">
        <v>12167</v>
      </c>
      <c r="R2662" s="5">
        <v>16987.64819</v>
      </c>
      <c r="S2662" s="5">
        <v>212</v>
      </c>
      <c r="T2662" s="5">
        <v>295.99584249999998</v>
      </c>
      <c r="U2662">
        <v>959</v>
      </c>
      <c r="V2662">
        <v>396</v>
      </c>
      <c r="W2662">
        <v>500</v>
      </c>
      <c r="X2662">
        <v>146</v>
      </c>
      <c r="Y2662">
        <v>62</v>
      </c>
      <c r="Z2662">
        <v>20</v>
      </c>
      <c r="AA2662">
        <v>88</v>
      </c>
      <c r="AB2662">
        <v>43</v>
      </c>
      <c r="AC2662">
        <v>14</v>
      </c>
      <c r="AD2662">
        <v>65</v>
      </c>
      <c r="AE2662">
        <v>81</v>
      </c>
      <c r="AF2662">
        <v>31</v>
      </c>
      <c r="AG2662">
        <v>111</v>
      </c>
      <c r="AH2662">
        <v>1033.9166666666665</v>
      </c>
      <c r="AI2662">
        <v>2014.3166666666664</v>
      </c>
      <c r="AJ2662">
        <v>2561.833333333333</v>
      </c>
      <c r="AK2662">
        <v>1021</v>
      </c>
      <c r="AL2662">
        <v>0.93702378869056702</v>
      </c>
      <c r="AM2662">
        <f t="shared" si="779"/>
        <v>1</v>
      </c>
      <c r="AN2662">
        <f t="shared" si="780"/>
        <v>956.70128825306892</v>
      </c>
      <c r="AO2662">
        <v>15.37</v>
      </c>
      <c r="AP2662">
        <f t="shared" si="781"/>
        <v>14.402055632174015</v>
      </c>
      <c r="AQ2662">
        <v>3.27</v>
      </c>
      <c r="AR2662">
        <v>6430</v>
      </c>
      <c r="AS2662">
        <v>5.0737861885996933</v>
      </c>
      <c r="AT2662">
        <v>0.84665694371831202</v>
      </c>
      <c r="AU2662">
        <f t="shared" si="782"/>
        <v>4.2957563075199996</v>
      </c>
      <c r="AV2662">
        <f t="shared" si="783"/>
        <v>2.5399708311549363</v>
      </c>
      <c r="AW2662">
        <f t="shared" si="784"/>
        <v>5.9265986060281843</v>
      </c>
      <c r="AX2662">
        <f t="shared" si="787"/>
        <v>8.4665694371831197</v>
      </c>
      <c r="AY2662" s="4">
        <v>0.1</v>
      </c>
      <c r="AZ2662">
        <v>35</v>
      </c>
      <c r="BA2662" s="1">
        <f t="shared" si="785"/>
        <v>0.10368970511989745</v>
      </c>
      <c r="BB2662">
        <v>0.3911</v>
      </c>
      <c r="BC2662">
        <v>4.8224999999999997E-2</v>
      </c>
      <c r="BD2662">
        <v>6.43E-3</v>
      </c>
      <c r="BE2662">
        <v>160000</v>
      </c>
      <c r="BF2662">
        <f t="shared" si="788"/>
        <v>74.400000000000006</v>
      </c>
      <c r="BG2662" s="7">
        <f t="shared" si="789"/>
        <v>0.78884137209302341</v>
      </c>
      <c r="BH2662" s="8">
        <f t="shared" si="790"/>
        <v>1.5776827441860468</v>
      </c>
      <c r="BI2662" s="7">
        <f t="shared" si="791"/>
        <v>2.36652411627907</v>
      </c>
      <c r="BJ2662">
        <v>340.8</v>
      </c>
      <c r="BK2662">
        <v>6390</v>
      </c>
      <c r="BL2662">
        <v>0.12</v>
      </c>
      <c r="BM2662">
        <v>0.11</v>
      </c>
      <c r="BN2662" s="3">
        <f t="shared" si="786"/>
        <v>6.4050188362038282E-2</v>
      </c>
      <c r="BO2662" s="3">
        <f t="shared" si="792"/>
        <v>9.4997900081834979E-2</v>
      </c>
      <c r="BP2662" s="3">
        <f t="shared" si="793"/>
        <v>8.3708199468807643E-2</v>
      </c>
      <c r="BQ2662" s="3">
        <f t="shared" si="794"/>
        <v>0.12181622850556885</v>
      </c>
      <c r="BR2662">
        <f t="shared" si="795"/>
        <v>7.5971380167231595E-2</v>
      </c>
      <c r="BS2662">
        <f t="shared" si="796"/>
        <v>0.1066878614026012</v>
      </c>
      <c r="BT2662" s="5">
        <f t="shared" si="797"/>
        <v>463.91809179611823</v>
      </c>
    </row>
    <row r="2663" spans="1:72" x14ac:dyDescent="0.2">
      <c r="A2663">
        <v>1</v>
      </c>
      <c r="B2663">
        <v>48345</v>
      </c>
      <c r="C2663" t="s">
        <v>8</v>
      </c>
      <c r="D2663">
        <v>48</v>
      </c>
      <c r="E2663" t="s">
        <v>9</v>
      </c>
      <c r="F2663" t="s">
        <v>10</v>
      </c>
      <c r="G2663" t="s">
        <v>105</v>
      </c>
      <c r="H2663">
        <v>345</v>
      </c>
      <c r="I2663">
        <v>525</v>
      </c>
      <c r="J2663">
        <v>240</v>
      </c>
      <c r="K2663">
        <v>353</v>
      </c>
      <c r="L2663">
        <v>108</v>
      </c>
      <c r="M2663" s="5">
        <v>8088.2</v>
      </c>
      <c r="N2663" s="5">
        <v>11292.799870000001</v>
      </c>
      <c r="O2663" s="5">
        <v>3389.3</v>
      </c>
      <c r="P2663" s="5">
        <v>4732.1637220000002</v>
      </c>
      <c r="Q2663" s="5">
        <v>8312.7999999999993</v>
      </c>
      <c r="R2663" s="5">
        <v>11606.387919999999</v>
      </c>
      <c r="S2663" s="5">
        <v>103</v>
      </c>
      <c r="T2663" s="5">
        <v>143.80930079999999</v>
      </c>
      <c r="U2663">
        <v>510</v>
      </c>
      <c r="V2663">
        <v>270</v>
      </c>
      <c r="W2663">
        <v>385</v>
      </c>
      <c r="X2663">
        <v>90</v>
      </c>
      <c r="Y2663">
        <v>62</v>
      </c>
      <c r="Z2663">
        <v>20</v>
      </c>
      <c r="AA2663">
        <v>88</v>
      </c>
      <c r="AB2663">
        <v>43</v>
      </c>
      <c r="AC2663">
        <v>14</v>
      </c>
      <c r="AD2663">
        <v>65</v>
      </c>
      <c r="AE2663">
        <v>81</v>
      </c>
      <c r="AF2663">
        <v>31</v>
      </c>
      <c r="AG2663">
        <v>111</v>
      </c>
      <c r="AH2663">
        <v>1033.9166666666665</v>
      </c>
      <c r="AI2663">
        <v>2014.3166666666664</v>
      </c>
      <c r="AJ2663">
        <v>2561.833333333333</v>
      </c>
      <c r="AK2663">
        <v>1021</v>
      </c>
      <c r="AL2663">
        <v>0.96114125013351404</v>
      </c>
      <c r="AM2663">
        <f t="shared" si="779"/>
        <v>1</v>
      </c>
      <c r="AN2663">
        <f t="shared" si="780"/>
        <v>981.32521638631783</v>
      </c>
      <c r="AO2663">
        <v>15.37</v>
      </c>
      <c r="AP2663">
        <f t="shared" si="781"/>
        <v>14.772741014552111</v>
      </c>
      <c r="AQ2663">
        <v>3.27</v>
      </c>
      <c r="AR2663">
        <v>6430</v>
      </c>
      <c r="AS2663">
        <v>5.0737861885996933</v>
      </c>
      <c r="AT2663">
        <v>0.82820128752996103</v>
      </c>
      <c r="AU2663">
        <f t="shared" si="782"/>
        <v>4.2021162540499999</v>
      </c>
      <c r="AV2663">
        <f t="shared" si="783"/>
        <v>2.484603862589883</v>
      </c>
      <c r="AW2663">
        <f t="shared" si="784"/>
        <v>5.7974090127097275</v>
      </c>
      <c r="AX2663">
        <f t="shared" si="787"/>
        <v>8.2820128752996105</v>
      </c>
      <c r="AY2663" s="4">
        <v>0.1</v>
      </c>
      <c r="AZ2663">
        <v>35</v>
      </c>
      <c r="BA2663" s="1">
        <f t="shared" si="785"/>
        <v>0.10368970511989745</v>
      </c>
      <c r="BB2663">
        <v>0.46097500000000002</v>
      </c>
      <c r="BC2663">
        <v>4.8224999999999997E-2</v>
      </c>
      <c r="BD2663">
        <v>6.43E-3</v>
      </c>
      <c r="BE2663">
        <v>160000</v>
      </c>
      <c r="BF2663">
        <f t="shared" si="788"/>
        <v>74.400000000000006</v>
      </c>
      <c r="BG2663" s="7">
        <f t="shared" si="789"/>
        <v>0.78884137209302341</v>
      </c>
      <c r="BH2663" s="8">
        <f t="shared" si="790"/>
        <v>1.5776827441860468</v>
      </c>
      <c r="BI2663" s="7">
        <f t="shared" si="791"/>
        <v>2.36652411627907</v>
      </c>
      <c r="BJ2663">
        <v>340.8</v>
      </c>
      <c r="BK2663">
        <v>6390</v>
      </c>
      <c r="BL2663">
        <v>0.12</v>
      </c>
      <c r="BM2663">
        <v>0.11</v>
      </c>
      <c r="BN2663" s="3">
        <f t="shared" si="786"/>
        <v>5.9145970708479212E-2</v>
      </c>
      <c r="BO2663" s="3">
        <f t="shared" si="792"/>
        <v>8.8899815586137243E-2</v>
      </c>
      <c r="BP2663" s="3">
        <f t="shared" si="793"/>
        <v>7.7856210909048693E-2</v>
      </c>
      <c r="BQ2663" s="3">
        <f t="shared" si="794"/>
        <v>0.11513355086077222</v>
      </c>
      <c r="BR2663">
        <f t="shared" si="795"/>
        <v>6.9879565019514117E-2</v>
      </c>
      <c r="BS2663">
        <f t="shared" si="796"/>
        <v>0.10058508491398109</v>
      </c>
      <c r="BT2663" s="5">
        <f t="shared" si="797"/>
        <v>463.70775671991288</v>
      </c>
    </row>
    <row r="2664" spans="1:72" x14ac:dyDescent="0.2">
      <c r="A2664">
        <v>1</v>
      </c>
      <c r="B2664">
        <v>48347</v>
      </c>
      <c r="C2664" t="s">
        <v>8</v>
      </c>
      <c r="D2664">
        <v>48</v>
      </c>
      <c r="E2664" t="s">
        <v>9</v>
      </c>
      <c r="F2664" t="s">
        <v>10</v>
      </c>
      <c r="G2664" t="s">
        <v>106</v>
      </c>
      <c r="H2664">
        <v>347</v>
      </c>
      <c r="I2664">
        <v>1471</v>
      </c>
      <c r="J2664">
        <v>462</v>
      </c>
      <c r="K2664">
        <v>569</v>
      </c>
      <c r="L2664">
        <v>189</v>
      </c>
      <c r="M2664" s="5">
        <v>19580</v>
      </c>
      <c r="N2664" s="5">
        <v>27337.729230000001</v>
      </c>
      <c r="O2664" s="5">
        <v>5311.6</v>
      </c>
      <c r="P2664" s="5">
        <v>7416.0920619999997</v>
      </c>
      <c r="Q2664" s="5">
        <v>12462</v>
      </c>
      <c r="R2664" s="5">
        <v>17399.529200000001</v>
      </c>
      <c r="S2664" s="5">
        <v>174</v>
      </c>
      <c r="T2664" s="5">
        <v>242.93998400000001</v>
      </c>
      <c r="U2664">
        <v>931</v>
      </c>
      <c r="V2664">
        <v>420</v>
      </c>
      <c r="W2664">
        <v>513</v>
      </c>
      <c r="X2664">
        <v>130</v>
      </c>
      <c r="Y2664">
        <v>62</v>
      </c>
      <c r="Z2664">
        <v>20</v>
      </c>
      <c r="AA2664">
        <v>88</v>
      </c>
      <c r="AB2664">
        <v>43</v>
      </c>
      <c r="AC2664">
        <v>14</v>
      </c>
      <c r="AD2664">
        <v>65</v>
      </c>
      <c r="AE2664">
        <v>81</v>
      </c>
      <c r="AF2664">
        <v>31</v>
      </c>
      <c r="AG2664">
        <v>111</v>
      </c>
      <c r="AH2664">
        <v>1033.9166666666665</v>
      </c>
      <c r="AI2664">
        <v>2014.3166666666664</v>
      </c>
      <c r="AJ2664">
        <v>2561.833333333333</v>
      </c>
      <c r="AK2664">
        <v>1021</v>
      </c>
      <c r="AL2664">
        <v>0.92955683625262697</v>
      </c>
      <c r="AM2664">
        <f t="shared" si="779"/>
        <v>1</v>
      </c>
      <c r="AN2664">
        <f t="shared" si="780"/>
        <v>949.07752981393219</v>
      </c>
      <c r="AO2664">
        <v>15.37</v>
      </c>
      <c r="AP2664">
        <f t="shared" si="781"/>
        <v>14.287288573202876</v>
      </c>
      <c r="AQ2664">
        <v>3.27</v>
      </c>
      <c r="AR2664">
        <v>6430</v>
      </c>
      <c r="AS2664">
        <v>5.0737861885996933</v>
      </c>
      <c r="AT2664">
        <v>0.84195406098675085</v>
      </c>
      <c r="AU2664">
        <f t="shared" si="782"/>
        <v>4.2718948860700001</v>
      </c>
      <c r="AV2664">
        <f t="shared" si="783"/>
        <v>2.5258621829602523</v>
      </c>
      <c r="AW2664">
        <f t="shared" si="784"/>
        <v>5.8936784269072557</v>
      </c>
      <c r="AX2664">
        <f t="shared" si="787"/>
        <v>8.419540609867509</v>
      </c>
      <c r="AY2664" s="4">
        <v>0.1</v>
      </c>
      <c r="AZ2664">
        <v>35</v>
      </c>
      <c r="BA2664" s="1">
        <f t="shared" si="785"/>
        <v>0.10368970511989745</v>
      </c>
      <c r="BB2664">
        <v>0.46097500000000002</v>
      </c>
      <c r="BC2664">
        <v>4.8224999999999997E-2</v>
      </c>
      <c r="BD2664">
        <v>6.43E-3</v>
      </c>
      <c r="BE2664">
        <v>160000</v>
      </c>
      <c r="BF2664">
        <f t="shared" si="788"/>
        <v>74.400000000000006</v>
      </c>
      <c r="BG2664" s="7">
        <f t="shared" si="789"/>
        <v>0.78884137209302341</v>
      </c>
      <c r="BH2664" s="8">
        <f t="shared" si="790"/>
        <v>1.5776827441860468</v>
      </c>
      <c r="BI2664" s="7">
        <f t="shared" si="791"/>
        <v>2.36652411627907</v>
      </c>
      <c r="BJ2664">
        <v>340.8</v>
      </c>
      <c r="BK2664">
        <v>6390</v>
      </c>
      <c r="BL2664">
        <v>0.12</v>
      </c>
      <c r="BM2664">
        <v>0.11</v>
      </c>
      <c r="BN2664" s="3">
        <f t="shared" si="786"/>
        <v>5.8646387815525385E-2</v>
      </c>
      <c r="BO2664" s="3">
        <f t="shared" si="792"/>
        <v>8.9371992820288862E-2</v>
      </c>
      <c r="BP2664" s="3">
        <f t="shared" si="793"/>
        <v>7.8145002539293185E-2</v>
      </c>
      <c r="BQ2664" s="3">
        <f t="shared" si="794"/>
        <v>0.11604135482430682</v>
      </c>
      <c r="BR2664">
        <f t="shared" si="795"/>
        <v>7.0351742253665736E-2</v>
      </c>
      <c r="BS2664">
        <f t="shared" si="796"/>
        <v>0.1010572621481327</v>
      </c>
      <c r="BT2664" s="5">
        <f t="shared" si="797"/>
        <v>463.70775671991288</v>
      </c>
    </row>
    <row r="2665" spans="1:72" x14ac:dyDescent="0.2">
      <c r="A2665">
        <v>1</v>
      </c>
      <c r="B2665">
        <v>48349</v>
      </c>
      <c r="C2665" t="s">
        <v>8</v>
      </c>
      <c r="D2665">
        <v>48</v>
      </c>
      <c r="E2665" t="s">
        <v>9</v>
      </c>
      <c r="F2665" t="s">
        <v>10</v>
      </c>
      <c r="G2665" t="s">
        <v>107</v>
      </c>
      <c r="H2665">
        <v>349</v>
      </c>
      <c r="I2665">
        <v>1715</v>
      </c>
      <c r="J2665">
        <v>514</v>
      </c>
      <c r="K2665">
        <v>602</v>
      </c>
      <c r="L2665">
        <v>260</v>
      </c>
      <c r="M2665" s="5">
        <v>23627</v>
      </c>
      <c r="N2665" s="5">
        <v>32988.178169999999</v>
      </c>
      <c r="O2665" s="5">
        <v>5509.9</v>
      </c>
      <c r="P2665" s="5">
        <v>7692.959871</v>
      </c>
      <c r="Q2665" s="5">
        <v>13013</v>
      </c>
      <c r="R2665" s="5">
        <v>18168.83915</v>
      </c>
      <c r="S2665" s="5">
        <v>227</v>
      </c>
      <c r="T2665" s="5">
        <v>316.93894460000001</v>
      </c>
      <c r="U2665">
        <v>1058</v>
      </c>
      <c r="V2665">
        <v>452</v>
      </c>
      <c r="W2665">
        <v>530</v>
      </c>
      <c r="X2665">
        <v>161</v>
      </c>
      <c r="Y2665">
        <v>62</v>
      </c>
      <c r="Z2665">
        <v>20</v>
      </c>
      <c r="AA2665">
        <v>88</v>
      </c>
      <c r="AB2665">
        <v>43</v>
      </c>
      <c r="AC2665">
        <v>14</v>
      </c>
      <c r="AD2665">
        <v>65</v>
      </c>
      <c r="AE2665">
        <v>81</v>
      </c>
      <c r="AF2665">
        <v>31</v>
      </c>
      <c r="AG2665">
        <v>111</v>
      </c>
      <c r="AH2665">
        <v>1033.9166666666665</v>
      </c>
      <c r="AI2665">
        <v>2014.3166666666664</v>
      </c>
      <c r="AJ2665">
        <v>2561.833333333333</v>
      </c>
      <c r="AK2665">
        <v>1021</v>
      </c>
      <c r="AL2665">
        <v>0.93834858281271805</v>
      </c>
      <c r="AM2665">
        <f t="shared" si="779"/>
        <v>1</v>
      </c>
      <c r="AN2665">
        <f t="shared" si="780"/>
        <v>958.05390305178514</v>
      </c>
      <c r="AO2665">
        <v>15.37</v>
      </c>
      <c r="AP2665">
        <f t="shared" si="781"/>
        <v>14.422417717831475</v>
      </c>
      <c r="AQ2665">
        <v>3.27</v>
      </c>
      <c r="AR2665">
        <v>6430</v>
      </c>
      <c r="AS2665">
        <v>5.0737861885996933</v>
      </c>
      <c r="AT2665">
        <v>0.811437704878191</v>
      </c>
      <c r="AU2665">
        <f t="shared" si="782"/>
        <v>4.1170614199199997</v>
      </c>
      <c r="AV2665">
        <f t="shared" si="783"/>
        <v>2.4343131146345729</v>
      </c>
      <c r="AW2665">
        <f t="shared" si="784"/>
        <v>5.6800639341473369</v>
      </c>
      <c r="AX2665">
        <f t="shared" si="787"/>
        <v>8.1143770487819094</v>
      </c>
      <c r="AY2665" s="4">
        <v>0.1</v>
      </c>
      <c r="AZ2665">
        <v>35</v>
      </c>
      <c r="BA2665" s="1">
        <f t="shared" si="785"/>
        <v>0.10368970511989745</v>
      </c>
      <c r="BB2665">
        <v>0.46097500000000002</v>
      </c>
      <c r="BC2665">
        <v>4.8224999999999997E-2</v>
      </c>
      <c r="BD2665">
        <v>6.43E-3</v>
      </c>
      <c r="BE2665">
        <v>160000</v>
      </c>
      <c r="BF2665">
        <f t="shared" si="788"/>
        <v>74.400000000000006</v>
      </c>
      <c r="BG2665" s="7">
        <f t="shared" si="789"/>
        <v>0.78884137209302341</v>
      </c>
      <c r="BH2665" s="8">
        <f t="shared" si="790"/>
        <v>1.5776827441860468</v>
      </c>
      <c r="BI2665" s="7">
        <f t="shared" si="791"/>
        <v>2.36652411627907</v>
      </c>
      <c r="BJ2665">
        <v>340.8</v>
      </c>
      <c r="BK2665">
        <v>6390</v>
      </c>
      <c r="BL2665">
        <v>0.12</v>
      </c>
      <c r="BM2665">
        <v>0.11</v>
      </c>
      <c r="BN2665" s="3">
        <f t="shared" si="786"/>
        <v>5.7914763412995902E-2</v>
      </c>
      <c r="BO2665" s="3">
        <f t="shared" si="792"/>
        <v>8.8964732353629145E-2</v>
      </c>
      <c r="BP2665" s="3">
        <f t="shared" si="793"/>
        <v>7.8144660750643857E-2</v>
      </c>
      <c r="BQ2665" s="3">
        <f t="shared" si="794"/>
        <v>0.11466747184721121</v>
      </c>
      <c r="BR2665">
        <f t="shared" si="795"/>
        <v>6.9944481787006019E-2</v>
      </c>
      <c r="BS2665">
        <f t="shared" si="796"/>
        <v>0.10065000168147299</v>
      </c>
      <c r="BT2665" s="5">
        <f t="shared" si="797"/>
        <v>463.70775671991288</v>
      </c>
    </row>
    <row r="2666" spans="1:72" x14ac:dyDescent="0.2">
      <c r="A2666">
        <v>12</v>
      </c>
      <c r="B2666">
        <v>48351</v>
      </c>
      <c r="C2666" t="s">
        <v>1005</v>
      </c>
      <c r="D2666">
        <v>48</v>
      </c>
      <c r="E2666" t="s">
        <v>9</v>
      </c>
      <c r="F2666" t="s">
        <v>10</v>
      </c>
      <c r="G2666" t="s">
        <v>869</v>
      </c>
      <c r="H2666">
        <v>351</v>
      </c>
      <c r="I2666">
        <v>957</v>
      </c>
      <c r="J2666">
        <v>221</v>
      </c>
      <c r="K2666">
        <v>732</v>
      </c>
      <c r="L2666">
        <v>131</v>
      </c>
      <c r="M2666" s="5">
        <v>12655</v>
      </c>
      <c r="N2666" s="5">
        <v>17668.99711</v>
      </c>
      <c r="O2666" s="5">
        <v>2276.8000000000002</v>
      </c>
      <c r="P2666" s="5">
        <v>3178.883652</v>
      </c>
      <c r="Q2666" s="5">
        <v>14819</v>
      </c>
      <c r="R2666" s="5">
        <v>20690.388630000001</v>
      </c>
      <c r="S2666" s="5">
        <v>118</v>
      </c>
      <c r="T2666" s="5">
        <v>164.75240289999999</v>
      </c>
      <c r="U2666">
        <v>614</v>
      </c>
      <c r="V2666">
        <v>252</v>
      </c>
      <c r="W2666">
        <v>630</v>
      </c>
      <c r="X2666">
        <v>87</v>
      </c>
      <c r="Y2666">
        <v>62</v>
      </c>
      <c r="Z2666">
        <v>20</v>
      </c>
      <c r="AA2666">
        <v>88</v>
      </c>
      <c r="AB2666">
        <v>43</v>
      </c>
      <c r="AC2666">
        <v>14</v>
      </c>
      <c r="AD2666">
        <v>65</v>
      </c>
      <c r="AE2666">
        <v>81</v>
      </c>
      <c r="AF2666">
        <v>31</v>
      </c>
      <c r="AG2666">
        <v>111</v>
      </c>
      <c r="AH2666">
        <v>1033.9166666666665</v>
      </c>
      <c r="AI2666">
        <v>2014.3166666666664</v>
      </c>
      <c r="AJ2666">
        <v>2561.833333333333</v>
      </c>
      <c r="AK2666">
        <v>1021</v>
      </c>
      <c r="AL2666">
        <v>0.92644147961227996</v>
      </c>
      <c r="AM2666">
        <f t="shared" si="779"/>
        <v>1</v>
      </c>
      <c r="AN2666">
        <f t="shared" si="780"/>
        <v>945.89675068413783</v>
      </c>
      <c r="AO2666">
        <v>15.37</v>
      </c>
      <c r="AP2666">
        <f t="shared" si="781"/>
        <v>14.239405541640743</v>
      </c>
      <c r="AQ2666">
        <v>3.27</v>
      </c>
      <c r="AR2666">
        <v>6430</v>
      </c>
      <c r="AS2666">
        <v>5.0737861885996933</v>
      </c>
      <c r="AT2666">
        <v>0.8408045763665466</v>
      </c>
      <c r="AU2666">
        <f t="shared" si="782"/>
        <v>4.26606264688</v>
      </c>
      <c r="AV2666">
        <f t="shared" si="783"/>
        <v>2.5224137290996396</v>
      </c>
      <c r="AW2666">
        <f t="shared" si="784"/>
        <v>5.885632034565826</v>
      </c>
      <c r="AX2666">
        <f t="shared" si="787"/>
        <v>8.4080457636654664</v>
      </c>
      <c r="AY2666" s="4">
        <v>0.1</v>
      </c>
      <c r="AZ2666">
        <v>35</v>
      </c>
      <c r="BA2666" s="1">
        <f t="shared" si="785"/>
        <v>0.10368970511989745</v>
      </c>
      <c r="BB2666">
        <v>0.46989999999999998</v>
      </c>
      <c r="BC2666">
        <v>4.8224999999999997E-2</v>
      </c>
      <c r="BD2666">
        <v>6.43E-3</v>
      </c>
      <c r="BE2666">
        <v>160000</v>
      </c>
      <c r="BF2666">
        <f t="shared" si="788"/>
        <v>74.400000000000006</v>
      </c>
      <c r="BG2666" s="7">
        <f t="shared" si="789"/>
        <v>0.78884137209302341</v>
      </c>
      <c r="BH2666" s="8">
        <f t="shared" si="790"/>
        <v>1.5776827441860468</v>
      </c>
      <c r="BI2666" s="7">
        <f t="shared" si="791"/>
        <v>2.36652411627907</v>
      </c>
      <c r="BJ2666">
        <v>340.8</v>
      </c>
      <c r="BK2666">
        <v>6390</v>
      </c>
      <c r="BL2666">
        <v>0.12</v>
      </c>
      <c r="BM2666">
        <v>0.11</v>
      </c>
      <c r="BN2666" s="3">
        <f t="shared" si="786"/>
        <v>5.7987060744584276E-2</v>
      </c>
      <c r="BO2666" s="3">
        <f t="shared" si="792"/>
        <v>8.8083610522398437E-2</v>
      </c>
      <c r="BP2666" s="3">
        <f t="shared" si="793"/>
        <v>7.6871947981070721E-2</v>
      </c>
      <c r="BQ2666" s="3">
        <f t="shared" si="794"/>
        <v>0.11471656196332897</v>
      </c>
      <c r="BR2666">
        <f t="shared" si="795"/>
        <v>6.9064026441958956E-2</v>
      </c>
      <c r="BS2666">
        <f t="shared" si="796"/>
        <v>9.9768381050611712E-2</v>
      </c>
      <c r="BT2666" s="5">
        <f t="shared" si="797"/>
        <v>463.68539627307439</v>
      </c>
    </row>
    <row r="2667" spans="1:72" x14ac:dyDescent="0.2">
      <c r="A2667">
        <v>1</v>
      </c>
      <c r="B2667">
        <v>48353</v>
      </c>
      <c r="C2667" t="s">
        <v>8</v>
      </c>
      <c r="D2667">
        <v>48</v>
      </c>
      <c r="E2667" t="s">
        <v>9</v>
      </c>
      <c r="F2667" t="s">
        <v>10</v>
      </c>
      <c r="G2667" t="s">
        <v>109</v>
      </c>
      <c r="H2667">
        <v>353</v>
      </c>
      <c r="I2667">
        <v>654</v>
      </c>
      <c r="J2667">
        <v>240</v>
      </c>
      <c r="K2667">
        <v>381</v>
      </c>
      <c r="L2667">
        <v>143</v>
      </c>
      <c r="M2667" s="5">
        <v>9977.7999999999993</v>
      </c>
      <c r="N2667" s="5">
        <v>13931.072249999999</v>
      </c>
      <c r="O2667" s="5">
        <v>3292</v>
      </c>
      <c r="P2667" s="5">
        <v>4596.3127999999997</v>
      </c>
      <c r="Q2667" s="5">
        <v>8819.5</v>
      </c>
      <c r="R2667" s="5">
        <v>12313.84591</v>
      </c>
      <c r="S2667" s="5">
        <v>131</v>
      </c>
      <c r="T2667" s="5">
        <v>182.90309139999999</v>
      </c>
      <c r="U2667">
        <v>550</v>
      </c>
      <c r="V2667">
        <v>264</v>
      </c>
      <c r="W2667">
        <v>402</v>
      </c>
      <c r="X2667">
        <v>102</v>
      </c>
      <c r="Y2667">
        <v>62</v>
      </c>
      <c r="Z2667">
        <v>20</v>
      </c>
      <c r="AA2667">
        <v>88</v>
      </c>
      <c r="AB2667">
        <v>43</v>
      </c>
      <c r="AC2667">
        <v>14</v>
      </c>
      <c r="AD2667">
        <v>65</v>
      </c>
      <c r="AE2667">
        <v>81</v>
      </c>
      <c r="AF2667">
        <v>31</v>
      </c>
      <c r="AG2667">
        <v>111</v>
      </c>
      <c r="AH2667">
        <v>1033.9166666666665</v>
      </c>
      <c r="AI2667">
        <v>2014.3166666666664</v>
      </c>
      <c r="AJ2667">
        <v>2561.833333333333</v>
      </c>
      <c r="AK2667">
        <v>1021</v>
      </c>
      <c r="AL2667">
        <v>0.95509321349007703</v>
      </c>
      <c r="AM2667">
        <f t="shared" si="779"/>
        <v>1</v>
      </c>
      <c r="AN2667">
        <f t="shared" si="780"/>
        <v>975.15017097336863</v>
      </c>
      <c r="AO2667">
        <v>15.37</v>
      </c>
      <c r="AP2667">
        <f t="shared" si="781"/>
        <v>14.679782691342483</v>
      </c>
      <c r="AQ2667">
        <v>3.27</v>
      </c>
      <c r="AR2667">
        <v>6430</v>
      </c>
      <c r="AS2667">
        <v>5.0737861885996933</v>
      </c>
      <c r="AT2667">
        <v>0.81523882270876391</v>
      </c>
      <c r="AU2667">
        <f t="shared" si="782"/>
        <v>4.1363474790700003</v>
      </c>
      <c r="AV2667">
        <f t="shared" si="783"/>
        <v>2.4457164681262915</v>
      </c>
      <c r="AW2667">
        <f t="shared" si="784"/>
        <v>5.7066717589613472</v>
      </c>
      <c r="AX2667">
        <f t="shared" si="787"/>
        <v>8.1523882270876395</v>
      </c>
      <c r="AY2667" s="4">
        <v>0.1</v>
      </c>
      <c r="AZ2667">
        <v>35</v>
      </c>
      <c r="BA2667" s="1">
        <f t="shared" si="785"/>
        <v>0.10368970511989745</v>
      </c>
      <c r="BB2667">
        <v>0.46097500000000002</v>
      </c>
      <c r="BC2667">
        <v>4.8224999999999997E-2</v>
      </c>
      <c r="BD2667">
        <v>6.43E-3</v>
      </c>
      <c r="BE2667">
        <v>160000</v>
      </c>
      <c r="BF2667">
        <f t="shared" si="788"/>
        <v>74.400000000000006</v>
      </c>
      <c r="BG2667" s="7">
        <f t="shared" si="789"/>
        <v>0.78884137209302341</v>
      </c>
      <c r="BH2667" s="8">
        <f t="shared" si="790"/>
        <v>1.5776827441860468</v>
      </c>
      <c r="BI2667" s="7">
        <f t="shared" si="791"/>
        <v>2.36652411627907</v>
      </c>
      <c r="BJ2667">
        <v>340.8</v>
      </c>
      <c r="BK2667">
        <v>6390</v>
      </c>
      <c r="BL2667">
        <v>0.12</v>
      </c>
      <c r="BM2667">
        <v>0.11</v>
      </c>
      <c r="BN2667" s="3">
        <f t="shared" si="786"/>
        <v>5.8541497158870866E-2</v>
      </c>
      <c r="BO2667" s="3">
        <f t="shared" si="792"/>
        <v>8.8441791416946011E-2</v>
      </c>
      <c r="BP2667" s="3">
        <f t="shared" si="793"/>
        <v>7.7571034016577972E-2</v>
      </c>
      <c r="BQ2667" s="3">
        <f t="shared" si="794"/>
        <v>0.11426493342669944</v>
      </c>
      <c r="BR2667">
        <f t="shared" si="795"/>
        <v>6.9421540850322899E-2</v>
      </c>
      <c r="BS2667">
        <f t="shared" si="796"/>
        <v>0.10012706074478986</v>
      </c>
      <c r="BT2667" s="5">
        <f t="shared" si="797"/>
        <v>463.70775671991288</v>
      </c>
    </row>
    <row r="2668" spans="1:72" x14ac:dyDescent="0.2">
      <c r="A2668">
        <v>1</v>
      </c>
      <c r="B2668">
        <v>48355</v>
      </c>
      <c r="C2668" t="s">
        <v>8</v>
      </c>
      <c r="D2668">
        <v>48</v>
      </c>
      <c r="E2668" t="s">
        <v>9</v>
      </c>
      <c r="F2668" t="s">
        <v>10</v>
      </c>
      <c r="G2668" t="s">
        <v>110</v>
      </c>
      <c r="H2668">
        <v>355</v>
      </c>
      <c r="I2668">
        <v>1383</v>
      </c>
      <c r="J2668">
        <v>282</v>
      </c>
      <c r="K2668">
        <v>873</v>
      </c>
      <c r="L2668">
        <v>249</v>
      </c>
      <c r="M2668" s="5">
        <v>23346</v>
      </c>
      <c r="N2668" s="5">
        <v>32595.84405</v>
      </c>
      <c r="O2668" s="5">
        <v>3348.5</v>
      </c>
      <c r="P2668" s="5">
        <v>4675.1984839999996</v>
      </c>
      <c r="Q2668" s="5">
        <v>19616</v>
      </c>
      <c r="R2668" s="5">
        <v>27387.99267</v>
      </c>
      <c r="S2668" s="5">
        <v>212</v>
      </c>
      <c r="T2668" s="5">
        <v>295.99584249999998</v>
      </c>
      <c r="U2668">
        <v>634</v>
      </c>
      <c r="V2668">
        <v>229</v>
      </c>
      <c r="W2668">
        <v>618</v>
      </c>
      <c r="X2668">
        <v>114</v>
      </c>
      <c r="Y2668">
        <v>62</v>
      </c>
      <c r="Z2668">
        <v>20</v>
      </c>
      <c r="AA2668">
        <v>88</v>
      </c>
      <c r="AB2668">
        <v>43</v>
      </c>
      <c r="AC2668">
        <v>14</v>
      </c>
      <c r="AD2668">
        <v>65</v>
      </c>
      <c r="AE2668">
        <v>81</v>
      </c>
      <c r="AF2668">
        <v>31</v>
      </c>
      <c r="AG2668">
        <v>111</v>
      </c>
      <c r="AH2668">
        <v>1033.9166666666665</v>
      </c>
      <c r="AI2668">
        <v>2014.3166666666664</v>
      </c>
      <c r="AJ2668">
        <v>2561.833333333333</v>
      </c>
      <c r="AK2668">
        <v>1021</v>
      </c>
      <c r="AL2668">
        <v>0.92984963314873803</v>
      </c>
      <c r="AM2668">
        <f t="shared" si="779"/>
        <v>1</v>
      </c>
      <c r="AN2668">
        <f t="shared" si="780"/>
        <v>949.37647544486151</v>
      </c>
      <c r="AO2668">
        <v>15.37</v>
      </c>
      <c r="AP2668">
        <f t="shared" si="781"/>
        <v>14.291788861496103</v>
      </c>
      <c r="AQ2668">
        <v>3.27</v>
      </c>
      <c r="AR2668">
        <v>6430</v>
      </c>
      <c r="AS2668">
        <v>5.0737861885996933</v>
      </c>
      <c r="AT2668">
        <v>0.85352315980133853</v>
      </c>
      <c r="AU2668">
        <f t="shared" si="782"/>
        <v>4.3305940198500004</v>
      </c>
      <c r="AV2668">
        <f t="shared" si="783"/>
        <v>2.5605694794040157</v>
      </c>
      <c r="AW2668">
        <f t="shared" si="784"/>
        <v>5.9746621186093698</v>
      </c>
      <c r="AX2668">
        <f t="shared" si="787"/>
        <v>8.5352315980133859</v>
      </c>
      <c r="AY2668" s="4">
        <v>0.1</v>
      </c>
      <c r="AZ2668">
        <v>35</v>
      </c>
      <c r="BA2668" s="1">
        <f t="shared" si="785"/>
        <v>0.10368970511989745</v>
      </c>
      <c r="BB2668">
        <v>0.46097500000000002</v>
      </c>
      <c r="BC2668">
        <v>4.8224999999999997E-2</v>
      </c>
      <c r="BD2668">
        <v>6.43E-3</v>
      </c>
      <c r="BE2668">
        <v>160000</v>
      </c>
      <c r="BF2668">
        <f t="shared" si="788"/>
        <v>74.400000000000006</v>
      </c>
      <c r="BG2668" s="7">
        <f t="shared" si="789"/>
        <v>0.78884137209302341</v>
      </c>
      <c r="BH2668" s="8">
        <f t="shared" si="790"/>
        <v>1.5776827441860468</v>
      </c>
      <c r="BI2668" s="7">
        <f t="shared" si="791"/>
        <v>2.36652411627907</v>
      </c>
      <c r="BJ2668">
        <v>340.8</v>
      </c>
      <c r="BK2668">
        <v>6390</v>
      </c>
      <c r="BL2668">
        <v>0.12</v>
      </c>
      <c r="BM2668">
        <v>0.11</v>
      </c>
      <c r="BN2668" s="3">
        <f t="shared" si="786"/>
        <v>5.9032613892865488E-2</v>
      </c>
      <c r="BO2668" s="3">
        <f t="shared" si="792"/>
        <v>9.0016621677895495E-2</v>
      </c>
      <c r="BP2668" s="3">
        <f t="shared" si="793"/>
        <v>7.8635363882827811E-2</v>
      </c>
      <c r="BQ2668" s="3">
        <f t="shared" si="794"/>
        <v>0.11705244130548605</v>
      </c>
      <c r="BR2668">
        <f t="shared" si="795"/>
        <v>7.0996371111272369E-2</v>
      </c>
      <c r="BS2668">
        <f t="shared" si="796"/>
        <v>0.10170189100573933</v>
      </c>
      <c r="BT2668" s="5">
        <f t="shared" si="797"/>
        <v>463.70775671991288</v>
      </c>
    </row>
    <row r="2669" spans="1:72" x14ac:dyDescent="0.2">
      <c r="A2669">
        <v>18</v>
      </c>
      <c r="B2669">
        <v>48357</v>
      </c>
      <c r="C2669" t="s">
        <v>1593</v>
      </c>
      <c r="D2669">
        <v>48</v>
      </c>
      <c r="E2669" t="s">
        <v>9</v>
      </c>
      <c r="F2669" t="s">
        <v>10</v>
      </c>
      <c r="G2669" t="s">
        <v>1666</v>
      </c>
      <c r="H2669">
        <v>357</v>
      </c>
      <c r="I2669">
        <v>484</v>
      </c>
      <c r="J2669">
        <v>257</v>
      </c>
      <c r="K2669">
        <v>323</v>
      </c>
      <c r="L2669">
        <v>97</v>
      </c>
      <c r="M2669" s="5">
        <v>7426.1</v>
      </c>
      <c r="N2669" s="5">
        <v>10368.371349999999</v>
      </c>
      <c r="O2669" s="5">
        <v>3218.8</v>
      </c>
      <c r="P2669" s="5">
        <v>4494.1104619999996</v>
      </c>
      <c r="Q2669" s="5">
        <v>7639.8</v>
      </c>
      <c r="R2669" s="5">
        <v>10666.740739999999</v>
      </c>
      <c r="S2669" s="5">
        <v>94</v>
      </c>
      <c r="T2669" s="5">
        <v>131.24343959999999</v>
      </c>
      <c r="U2669">
        <v>457</v>
      </c>
      <c r="V2669">
        <v>287</v>
      </c>
      <c r="W2669">
        <v>353</v>
      </c>
      <c r="X2669">
        <v>82</v>
      </c>
      <c r="Y2669">
        <v>62</v>
      </c>
      <c r="Z2669">
        <v>20</v>
      </c>
      <c r="AA2669">
        <v>88</v>
      </c>
      <c r="AB2669">
        <v>43</v>
      </c>
      <c r="AC2669">
        <v>14</v>
      </c>
      <c r="AD2669">
        <v>65</v>
      </c>
      <c r="AE2669">
        <v>81</v>
      </c>
      <c r="AF2669">
        <v>31</v>
      </c>
      <c r="AG2669">
        <v>111</v>
      </c>
      <c r="AH2669">
        <v>1033.9166666666665</v>
      </c>
      <c r="AI2669">
        <v>2014.3166666666664</v>
      </c>
      <c r="AJ2669">
        <v>2561.833333333333</v>
      </c>
      <c r="AK2669">
        <v>1021</v>
      </c>
      <c r="AL2669">
        <v>0.96523492336273198</v>
      </c>
      <c r="AM2669">
        <f t="shared" si="779"/>
        <v>1</v>
      </c>
      <c r="AN2669">
        <f t="shared" si="780"/>
        <v>985.50485675334937</v>
      </c>
      <c r="AO2669">
        <v>15.37</v>
      </c>
      <c r="AP2669">
        <f t="shared" si="781"/>
        <v>14.835660772085189</v>
      </c>
      <c r="AQ2669">
        <v>3.27</v>
      </c>
      <c r="AR2669">
        <v>6430</v>
      </c>
      <c r="AS2669">
        <v>5.0737861885996933</v>
      </c>
      <c r="AT2669">
        <v>0.8364361657090772</v>
      </c>
      <c r="AU2669">
        <f t="shared" si="782"/>
        <v>4.2438982652200004</v>
      </c>
      <c r="AV2669">
        <f t="shared" si="783"/>
        <v>2.5093084971272317</v>
      </c>
      <c r="AW2669">
        <f t="shared" si="784"/>
        <v>5.85505315996354</v>
      </c>
      <c r="AX2669">
        <f t="shared" si="787"/>
        <v>8.3643616570907717</v>
      </c>
      <c r="AY2669" s="4">
        <v>0.1</v>
      </c>
      <c r="AZ2669">
        <v>35</v>
      </c>
      <c r="BA2669" s="1">
        <f t="shared" si="785"/>
        <v>0.10368970511989745</v>
      </c>
      <c r="BB2669">
        <v>0.3911</v>
      </c>
      <c r="BC2669">
        <v>4.8224999999999997E-2</v>
      </c>
      <c r="BD2669">
        <v>6.43E-3</v>
      </c>
      <c r="BE2669">
        <v>160000</v>
      </c>
      <c r="BF2669">
        <f t="shared" si="788"/>
        <v>74.400000000000006</v>
      </c>
      <c r="BG2669" s="7">
        <f t="shared" si="789"/>
        <v>0.78884137209302341</v>
      </c>
      <c r="BH2669" s="8">
        <f t="shared" si="790"/>
        <v>1.5776827441860468</v>
      </c>
      <c r="BI2669" s="7">
        <f t="shared" si="791"/>
        <v>2.36652411627907</v>
      </c>
      <c r="BJ2669">
        <v>340.8</v>
      </c>
      <c r="BK2669">
        <v>6390</v>
      </c>
      <c r="BL2669">
        <v>0.12</v>
      </c>
      <c r="BM2669">
        <v>0.11</v>
      </c>
      <c r="BN2669" s="3">
        <f t="shared" si="786"/>
        <v>6.4715049009075307E-2</v>
      </c>
      <c r="BO2669" s="3">
        <f t="shared" si="792"/>
        <v>9.4417886700740444E-2</v>
      </c>
      <c r="BP2669" s="3">
        <f t="shared" si="793"/>
        <v>8.3264474491903953E-2</v>
      </c>
      <c r="BQ2669" s="3">
        <f t="shared" si="794"/>
        <v>0.12091246631046949</v>
      </c>
      <c r="BR2669">
        <f t="shared" si="795"/>
        <v>7.539136678613706E-2</v>
      </c>
      <c r="BS2669">
        <f t="shared" si="796"/>
        <v>0.10610784802150666</v>
      </c>
      <c r="BT2669" s="5">
        <f t="shared" si="797"/>
        <v>463.91809179611823</v>
      </c>
    </row>
    <row r="2670" spans="1:72" x14ac:dyDescent="0.2">
      <c r="A2670">
        <v>18</v>
      </c>
      <c r="B2670">
        <v>48359</v>
      </c>
      <c r="C2670" t="s">
        <v>1593</v>
      </c>
      <c r="D2670">
        <v>48</v>
      </c>
      <c r="E2670" t="s">
        <v>9</v>
      </c>
      <c r="F2670" t="s">
        <v>10</v>
      </c>
      <c r="G2670" t="s">
        <v>1307</v>
      </c>
      <c r="H2670">
        <v>359</v>
      </c>
      <c r="I2670">
        <v>476</v>
      </c>
      <c r="J2670">
        <v>209</v>
      </c>
      <c r="K2670">
        <v>323</v>
      </c>
      <c r="L2670">
        <v>101</v>
      </c>
      <c r="M2670" s="5">
        <v>7434.1</v>
      </c>
      <c r="N2670" s="5">
        <v>10379.540999999999</v>
      </c>
      <c r="O2670" s="5">
        <v>3028.3</v>
      </c>
      <c r="P2670" s="5">
        <v>4228.1330660000003</v>
      </c>
      <c r="Q2670" s="5">
        <v>7623.1</v>
      </c>
      <c r="R2670" s="5">
        <v>10643.42409</v>
      </c>
      <c r="S2670" s="5">
        <v>96</v>
      </c>
      <c r="T2670" s="5">
        <v>134.03585319999999</v>
      </c>
      <c r="U2670">
        <v>436</v>
      </c>
      <c r="V2670">
        <v>236</v>
      </c>
      <c r="W2670">
        <v>348</v>
      </c>
      <c r="X2670">
        <v>81</v>
      </c>
      <c r="Y2670">
        <v>62</v>
      </c>
      <c r="Z2670">
        <v>20</v>
      </c>
      <c r="AA2670">
        <v>88</v>
      </c>
      <c r="AB2670">
        <v>43</v>
      </c>
      <c r="AC2670">
        <v>14</v>
      </c>
      <c r="AD2670">
        <v>65</v>
      </c>
      <c r="AE2670">
        <v>81</v>
      </c>
      <c r="AF2670">
        <v>31</v>
      </c>
      <c r="AG2670">
        <v>111</v>
      </c>
      <c r="AH2670">
        <v>1033.9166666666665</v>
      </c>
      <c r="AI2670">
        <v>2014.3166666666664</v>
      </c>
      <c r="AJ2670">
        <v>2561.833333333333</v>
      </c>
      <c r="AK2670">
        <v>1021</v>
      </c>
      <c r="AL2670">
        <v>0.97004678348700202</v>
      </c>
      <c r="AM2670">
        <f t="shared" si="779"/>
        <v>1</v>
      </c>
      <c r="AN2670">
        <f t="shared" si="780"/>
        <v>990.41776594022906</v>
      </c>
      <c r="AO2670">
        <v>15.37</v>
      </c>
      <c r="AP2670">
        <f t="shared" si="781"/>
        <v>14.909619062195221</v>
      </c>
      <c r="AQ2670">
        <v>3.27</v>
      </c>
      <c r="AR2670">
        <v>6430</v>
      </c>
      <c r="AS2670">
        <v>5.0737861885996933</v>
      </c>
      <c r="AT2670">
        <v>0.84836401967461894</v>
      </c>
      <c r="AU2670">
        <f t="shared" si="782"/>
        <v>4.3044176459300001</v>
      </c>
      <c r="AV2670">
        <f t="shared" si="783"/>
        <v>2.5450920590238568</v>
      </c>
      <c r="AW2670">
        <f t="shared" si="784"/>
        <v>5.9385481377223321</v>
      </c>
      <c r="AX2670">
        <f t="shared" si="787"/>
        <v>8.4836401967461903</v>
      </c>
      <c r="AY2670" s="4">
        <v>0.1</v>
      </c>
      <c r="AZ2670">
        <v>35</v>
      </c>
      <c r="BA2670" s="1">
        <f t="shared" si="785"/>
        <v>0.10368970511989745</v>
      </c>
      <c r="BB2670">
        <v>0.3911</v>
      </c>
      <c r="BC2670">
        <v>4.8224999999999997E-2</v>
      </c>
      <c r="BD2670">
        <v>6.43E-3</v>
      </c>
      <c r="BE2670">
        <v>160000</v>
      </c>
      <c r="BF2670">
        <f t="shared" si="788"/>
        <v>74.400000000000006</v>
      </c>
      <c r="BG2670" s="7">
        <f t="shared" si="789"/>
        <v>0.78884137209302341</v>
      </c>
      <c r="BH2670" s="8">
        <f t="shared" si="790"/>
        <v>1.5776827441860468</v>
      </c>
      <c r="BI2670" s="7">
        <f t="shared" si="791"/>
        <v>2.36652411627907</v>
      </c>
      <c r="BJ2670">
        <v>340.8</v>
      </c>
      <c r="BK2670">
        <v>6390</v>
      </c>
      <c r="BL2670">
        <v>0.12</v>
      </c>
      <c r="BM2670">
        <v>0.11</v>
      </c>
      <c r="BN2670" s="3">
        <f t="shared" si="786"/>
        <v>6.527446599569009E-2</v>
      </c>
      <c r="BO2670" s="3">
        <f t="shared" si="792"/>
        <v>9.4971597219930426E-2</v>
      </c>
      <c r="BP2670" s="3">
        <f t="shared" si="793"/>
        <v>8.3659133696123947E-2</v>
      </c>
      <c r="BQ2670" s="3">
        <f t="shared" si="794"/>
        <v>0.12184399822167853</v>
      </c>
      <c r="BR2670">
        <f t="shared" si="795"/>
        <v>7.5945077305327041E-2</v>
      </c>
      <c r="BS2670">
        <f t="shared" si="796"/>
        <v>0.10666155854069664</v>
      </c>
      <c r="BT2670" s="5">
        <f t="shared" si="797"/>
        <v>463.91809179611823</v>
      </c>
    </row>
    <row r="2671" spans="1:72" x14ac:dyDescent="0.2">
      <c r="A2671">
        <v>17</v>
      </c>
      <c r="B2671">
        <v>48361</v>
      </c>
      <c r="C2671" t="s">
        <v>1005</v>
      </c>
      <c r="D2671">
        <v>48</v>
      </c>
      <c r="E2671" t="s">
        <v>9</v>
      </c>
      <c r="F2671" t="s">
        <v>10</v>
      </c>
      <c r="G2671" t="s">
        <v>242</v>
      </c>
      <c r="H2671">
        <v>361</v>
      </c>
      <c r="I2671">
        <v>3706</v>
      </c>
      <c r="J2671">
        <v>264</v>
      </c>
      <c r="K2671">
        <v>1232</v>
      </c>
      <c r="L2671">
        <v>398</v>
      </c>
      <c r="M2671" s="5">
        <v>35096</v>
      </c>
      <c r="N2671" s="5">
        <v>49001.274010000001</v>
      </c>
      <c r="O2671" s="5">
        <v>2007.4</v>
      </c>
      <c r="P2671" s="5">
        <v>2802.745539</v>
      </c>
      <c r="Q2671" s="5">
        <v>20124</v>
      </c>
      <c r="R2671" s="5">
        <v>28097.265729999999</v>
      </c>
      <c r="S2671" s="5">
        <v>332</v>
      </c>
      <c r="T2671" s="5">
        <v>463.54065900000001</v>
      </c>
      <c r="U2671">
        <v>1294</v>
      </c>
      <c r="V2671">
        <v>261</v>
      </c>
      <c r="W2671">
        <v>777</v>
      </c>
      <c r="X2671">
        <v>153</v>
      </c>
      <c r="Y2671">
        <v>62</v>
      </c>
      <c r="Z2671">
        <v>20</v>
      </c>
      <c r="AA2671">
        <v>88</v>
      </c>
      <c r="AB2671">
        <v>43</v>
      </c>
      <c r="AC2671">
        <v>14</v>
      </c>
      <c r="AD2671">
        <v>65</v>
      </c>
      <c r="AE2671">
        <v>81</v>
      </c>
      <c r="AF2671">
        <v>31</v>
      </c>
      <c r="AG2671">
        <v>111</v>
      </c>
      <c r="AH2671">
        <v>1033.9166666666665</v>
      </c>
      <c r="AI2671">
        <v>2014.3166666666664</v>
      </c>
      <c r="AJ2671">
        <v>2561.833333333333</v>
      </c>
      <c r="AK2671">
        <v>1021</v>
      </c>
      <c r="AL2671">
        <v>0.92491908371448495</v>
      </c>
      <c r="AM2671">
        <f t="shared" si="779"/>
        <v>1</v>
      </c>
      <c r="AN2671">
        <f t="shared" si="780"/>
        <v>944.34238447248913</v>
      </c>
      <c r="AO2671">
        <v>15.37</v>
      </c>
      <c r="AP2671">
        <f t="shared" si="781"/>
        <v>14.216006316691633</v>
      </c>
      <c r="AQ2671">
        <v>3.27</v>
      </c>
      <c r="AR2671">
        <v>6430</v>
      </c>
      <c r="AS2671">
        <v>5.0737861885996933</v>
      </c>
      <c r="AT2671">
        <v>0.83849962379951137</v>
      </c>
      <c r="AU2671">
        <f t="shared" si="782"/>
        <v>4.2543678103799998</v>
      </c>
      <c r="AV2671">
        <f t="shared" si="783"/>
        <v>2.5154988713985342</v>
      </c>
      <c r="AW2671">
        <f t="shared" si="784"/>
        <v>5.8694973665965797</v>
      </c>
      <c r="AX2671">
        <f t="shared" si="787"/>
        <v>8.3849962379951144</v>
      </c>
      <c r="AY2671" s="4">
        <v>0.1</v>
      </c>
      <c r="AZ2671">
        <v>35</v>
      </c>
      <c r="BA2671" s="1">
        <f t="shared" si="785"/>
        <v>0.10368970511989745</v>
      </c>
      <c r="BB2671">
        <v>0.46989999999999998</v>
      </c>
      <c r="BC2671">
        <v>4.8224999999999997E-2</v>
      </c>
      <c r="BD2671">
        <v>6.43E-3</v>
      </c>
      <c r="BE2671">
        <v>160000</v>
      </c>
      <c r="BF2671">
        <f t="shared" si="788"/>
        <v>74.400000000000006</v>
      </c>
      <c r="BG2671" s="7">
        <f t="shared" si="789"/>
        <v>0.78884137209302341</v>
      </c>
      <c r="BH2671" s="8">
        <f t="shared" si="790"/>
        <v>1.5776827441860468</v>
      </c>
      <c r="BI2671" s="7">
        <f t="shared" si="791"/>
        <v>2.36652411627907</v>
      </c>
      <c r="BJ2671">
        <v>340.8</v>
      </c>
      <c r="BK2671">
        <v>6390</v>
      </c>
      <c r="BL2671">
        <v>0.12</v>
      </c>
      <c r="BM2671">
        <v>0.11</v>
      </c>
      <c r="BN2671" s="3">
        <f t="shared" si="786"/>
        <v>5.7867024153052928E-2</v>
      </c>
      <c r="BO2671" s="3">
        <f t="shared" si="792"/>
        <v>8.971951993535987E-2</v>
      </c>
      <c r="BP2671" s="3">
        <f t="shared" si="793"/>
        <v>7.8538592657709044E-2</v>
      </c>
      <c r="BQ2671" s="3">
        <f t="shared" si="794"/>
        <v>0.11627946072492507</v>
      </c>
      <c r="BR2671">
        <f t="shared" si="795"/>
        <v>7.069993585492039E-2</v>
      </c>
      <c r="BS2671">
        <f t="shared" si="796"/>
        <v>0.10140429046357315</v>
      </c>
      <c r="BT2671" s="5">
        <f t="shared" si="797"/>
        <v>463.68539627307439</v>
      </c>
    </row>
    <row r="2672" spans="1:72" x14ac:dyDescent="0.2">
      <c r="A2672">
        <v>1</v>
      </c>
      <c r="B2672">
        <v>48363</v>
      </c>
      <c r="C2672" t="s">
        <v>8</v>
      </c>
      <c r="D2672">
        <v>48</v>
      </c>
      <c r="E2672" t="s">
        <v>9</v>
      </c>
      <c r="F2672" t="s">
        <v>10</v>
      </c>
      <c r="G2672" t="s">
        <v>114</v>
      </c>
      <c r="H2672">
        <v>363</v>
      </c>
      <c r="I2672">
        <v>1034</v>
      </c>
      <c r="J2672">
        <v>405</v>
      </c>
      <c r="K2672">
        <v>455</v>
      </c>
      <c r="L2672">
        <v>166</v>
      </c>
      <c r="M2672" s="5">
        <v>15933</v>
      </c>
      <c r="N2672" s="5">
        <v>22245.763009999999</v>
      </c>
      <c r="O2672" s="5">
        <v>5138.8999999999996</v>
      </c>
      <c r="P2672" s="5">
        <v>7174.9671470000003</v>
      </c>
      <c r="Q2672" s="5">
        <v>10626</v>
      </c>
      <c r="R2672" s="5">
        <v>14836.093500000001</v>
      </c>
      <c r="S2672" s="5">
        <v>152</v>
      </c>
      <c r="T2672" s="5">
        <v>212.22343430000001</v>
      </c>
      <c r="U2672">
        <v>765</v>
      </c>
      <c r="V2672">
        <v>383</v>
      </c>
      <c r="W2672">
        <v>444</v>
      </c>
      <c r="X2672">
        <v>123</v>
      </c>
      <c r="Y2672">
        <v>62</v>
      </c>
      <c r="Z2672">
        <v>20</v>
      </c>
      <c r="AA2672">
        <v>88</v>
      </c>
      <c r="AB2672">
        <v>43</v>
      </c>
      <c r="AC2672">
        <v>14</v>
      </c>
      <c r="AD2672">
        <v>65</v>
      </c>
      <c r="AE2672">
        <v>81</v>
      </c>
      <c r="AF2672">
        <v>31</v>
      </c>
      <c r="AG2672">
        <v>111</v>
      </c>
      <c r="AH2672">
        <v>1033.9166666666665</v>
      </c>
      <c r="AI2672">
        <v>2014.3166666666664</v>
      </c>
      <c r="AJ2672">
        <v>2561.833333333333</v>
      </c>
      <c r="AK2672">
        <v>1021</v>
      </c>
      <c r="AL2672">
        <v>0.94666277723653003</v>
      </c>
      <c r="AM2672">
        <f t="shared" si="779"/>
        <v>1</v>
      </c>
      <c r="AN2672">
        <f t="shared" si="780"/>
        <v>966.54269555849714</v>
      </c>
      <c r="AO2672">
        <v>15.37</v>
      </c>
      <c r="AP2672">
        <f t="shared" si="781"/>
        <v>14.550206886125466</v>
      </c>
      <c r="AQ2672">
        <v>3.27</v>
      </c>
      <c r="AR2672">
        <v>6430</v>
      </c>
      <c r="AS2672">
        <v>5.0737861885996933</v>
      </c>
      <c r="AT2672">
        <v>0.80494350269363002</v>
      </c>
      <c r="AU2672">
        <f t="shared" si="782"/>
        <v>4.0841112265700001</v>
      </c>
      <c r="AV2672">
        <f t="shared" si="783"/>
        <v>2.4148305080808901</v>
      </c>
      <c r="AW2672">
        <f t="shared" si="784"/>
        <v>5.6346045188554097</v>
      </c>
      <c r="AX2672">
        <f t="shared" si="787"/>
        <v>8.0494350269363011</v>
      </c>
      <c r="AY2672" s="4">
        <v>0.1</v>
      </c>
      <c r="AZ2672">
        <v>35</v>
      </c>
      <c r="BA2672" s="1">
        <f t="shared" si="785"/>
        <v>0.10368970511989745</v>
      </c>
      <c r="BB2672">
        <v>0.46097500000000002</v>
      </c>
      <c r="BC2672">
        <v>4.8224999999999997E-2</v>
      </c>
      <c r="BD2672">
        <v>6.43E-3</v>
      </c>
      <c r="BE2672">
        <v>160000</v>
      </c>
      <c r="BF2672">
        <f t="shared" si="788"/>
        <v>74.400000000000006</v>
      </c>
      <c r="BG2672" s="7">
        <f t="shared" si="789"/>
        <v>0.78884137209302341</v>
      </c>
      <c r="BH2672" s="8">
        <f t="shared" si="790"/>
        <v>1.5776827441860468</v>
      </c>
      <c r="BI2672" s="7">
        <f t="shared" si="791"/>
        <v>2.36652411627907</v>
      </c>
      <c r="BJ2672">
        <v>340.8</v>
      </c>
      <c r="BK2672">
        <v>6390</v>
      </c>
      <c r="BL2672">
        <v>0.12</v>
      </c>
      <c r="BM2672">
        <v>0.11</v>
      </c>
      <c r="BN2672" s="3">
        <f t="shared" si="786"/>
        <v>5.7952510897122882E-2</v>
      </c>
      <c r="BO2672" s="3">
        <f t="shared" si="792"/>
        <v>8.8382159196515916E-2</v>
      </c>
      <c r="BP2672" s="3">
        <f t="shared" si="793"/>
        <v>7.7648684176630942E-2</v>
      </c>
      <c r="BQ2672" s="3">
        <f t="shared" si="794"/>
        <v>0.11387919123287124</v>
      </c>
      <c r="BR2672">
        <f t="shared" si="795"/>
        <v>6.9361908629892804E-2</v>
      </c>
      <c r="BS2672">
        <f t="shared" si="796"/>
        <v>0.10006742852435976</v>
      </c>
      <c r="BT2672" s="5">
        <f t="shared" si="797"/>
        <v>463.70775671991288</v>
      </c>
    </row>
    <row r="2673" spans="1:72" x14ac:dyDescent="0.2">
      <c r="A2673">
        <v>18</v>
      </c>
      <c r="B2673">
        <v>48365</v>
      </c>
      <c r="C2673" t="s">
        <v>1593</v>
      </c>
      <c r="D2673">
        <v>48</v>
      </c>
      <c r="E2673" t="s">
        <v>9</v>
      </c>
      <c r="F2673" t="s">
        <v>10</v>
      </c>
      <c r="G2673" t="s">
        <v>1114</v>
      </c>
      <c r="H2673">
        <v>365</v>
      </c>
      <c r="I2673">
        <v>1528</v>
      </c>
      <c r="J2673">
        <v>465</v>
      </c>
      <c r="K2673">
        <v>568</v>
      </c>
      <c r="L2673">
        <v>204</v>
      </c>
      <c r="M2673" s="5">
        <v>20174</v>
      </c>
      <c r="N2673" s="5">
        <v>28167.076069999999</v>
      </c>
      <c r="O2673" s="5">
        <v>6243.7</v>
      </c>
      <c r="P2673" s="5">
        <v>8717.4964240000008</v>
      </c>
      <c r="Q2673" s="5">
        <v>12530</v>
      </c>
      <c r="R2673" s="5">
        <v>17494.471259999998</v>
      </c>
      <c r="S2673" s="5">
        <v>183</v>
      </c>
      <c r="T2673" s="5">
        <v>255.50584520000001</v>
      </c>
      <c r="U2673">
        <v>980</v>
      </c>
      <c r="V2673">
        <v>397</v>
      </c>
      <c r="W2673">
        <v>516</v>
      </c>
      <c r="X2673">
        <v>138</v>
      </c>
      <c r="Y2673">
        <v>62</v>
      </c>
      <c r="Z2673">
        <v>20</v>
      </c>
      <c r="AA2673">
        <v>88</v>
      </c>
      <c r="AB2673">
        <v>43</v>
      </c>
      <c r="AC2673">
        <v>14</v>
      </c>
      <c r="AD2673">
        <v>65</v>
      </c>
      <c r="AE2673">
        <v>81</v>
      </c>
      <c r="AF2673">
        <v>31</v>
      </c>
      <c r="AG2673">
        <v>111</v>
      </c>
      <c r="AH2673">
        <v>1033.9166666666665</v>
      </c>
      <c r="AI2673">
        <v>2014.3166666666664</v>
      </c>
      <c r="AJ2673">
        <v>2561.833333333333</v>
      </c>
      <c r="AK2673">
        <v>1021</v>
      </c>
      <c r="AL2673">
        <v>0.93194758296012903</v>
      </c>
      <c r="AM2673">
        <f t="shared" si="779"/>
        <v>1</v>
      </c>
      <c r="AN2673">
        <f t="shared" si="780"/>
        <v>951.51848220229169</v>
      </c>
      <c r="AO2673">
        <v>15.37</v>
      </c>
      <c r="AP2673">
        <f t="shared" si="781"/>
        <v>14.324034350097183</v>
      </c>
      <c r="AQ2673">
        <v>3.27</v>
      </c>
      <c r="AR2673">
        <v>6430</v>
      </c>
      <c r="AS2673">
        <v>5.0737861885996933</v>
      </c>
      <c r="AT2673">
        <v>0.85157021145829148</v>
      </c>
      <c r="AU2673">
        <f t="shared" si="782"/>
        <v>4.3206851775199997</v>
      </c>
      <c r="AV2673">
        <f t="shared" si="783"/>
        <v>2.5547106343748744</v>
      </c>
      <c r="AW2673">
        <f t="shared" si="784"/>
        <v>5.9609914802080404</v>
      </c>
      <c r="AX2673">
        <f t="shared" si="787"/>
        <v>8.5157021145829148</v>
      </c>
      <c r="AY2673" s="4">
        <v>0.1</v>
      </c>
      <c r="AZ2673">
        <v>35</v>
      </c>
      <c r="BA2673" s="1">
        <f t="shared" si="785"/>
        <v>0.10368970511989745</v>
      </c>
      <c r="BB2673">
        <v>0.3911</v>
      </c>
      <c r="BC2673">
        <v>4.8224999999999997E-2</v>
      </c>
      <c r="BD2673">
        <v>6.43E-3</v>
      </c>
      <c r="BE2673">
        <v>160000</v>
      </c>
      <c r="BF2673">
        <f t="shared" si="788"/>
        <v>74.400000000000006</v>
      </c>
      <c r="BG2673" s="7">
        <f t="shared" si="789"/>
        <v>0.78884137209302341</v>
      </c>
      <c r="BH2673" s="8">
        <f t="shared" si="790"/>
        <v>1.5776827441860468</v>
      </c>
      <c r="BI2673" s="7">
        <f t="shared" si="791"/>
        <v>2.36652411627907</v>
      </c>
      <c r="BJ2673">
        <v>340.8</v>
      </c>
      <c r="BK2673">
        <v>6390</v>
      </c>
      <c r="BL2673">
        <v>0.12</v>
      </c>
      <c r="BM2673">
        <v>0.11</v>
      </c>
      <c r="BN2673" s="3">
        <f t="shared" si="786"/>
        <v>6.4030849225434325E-2</v>
      </c>
      <c r="BO2673" s="3">
        <f t="shared" si="792"/>
        <v>9.4843858968665998E-2</v>
      </c>
      <c r="BP2673" s="3">
        <f t="shared" si="793"/>
        <v>8.3488642656242854E-2</v>
      </c>
      <c r="BQ2673" s="3">
        <f t="shared" si="794"/>
        <v>0.12181781787398055</v>
      </c>
      <c r="BR2673">
        <f t="shared" si="795"/>
        <v>7.5817339054062613E-2</v>
      </c>
      <c r="BS2673">
        <f t="shared" si="796"/>
        <v>0.10653382028943222</v>
      </c>
      <c r="BT2673" s="5">
        <f t="shared" si="797"/>
        <v>463.91809179611823</v>
      </c>
    </row>
    <row r="2674" spans="1:72" x14ac:dyDescent="0.2">
      <c r="A2674">
        <v>1</v>
      </c>
      <c r="B2674">
        <v>48367</v>
      </c>
      <c r="C2674" t="s">
        <v>8</v>
      </c>
      <c r="D2674">
        <v>48</v>
      </c>
      <c r="E2674" t="s">
        <v>9</v>
      </c>
      <c r="F2674" t="s">
        <v>10</v>
      </c>
      <c r="G2674" t="s">
        <v>116</v>
      </c>
      <c r="H2674">
        <v>367</v>
      </c>
      <c r="I2674">
        <v>1634</v>
      </c>
      <c r="J2674">
        <v>510</v>
      </c>
      <c r="K2674">
        <v>557</v>
      </c>
      <c r="L2674">
        <v>247</v>
      </c>
      <c r="M2674" s="5">
        <v>23439</v>
      </c>
      <c r="N2674" s="5">
        <v>32725.691289999999</v>
      </c>
      <c r="O2674" s="5">
        <v>5587.7</v>
      </c>
      <c r="P2674" s="5">
        <v>7801.5847610000001</v>
      </c>
      <c r="Q2674" s="5">
        <v>12066</v>
      </c>
      <c r="R2674" s="5">
        <v>16846.631300000001</v>
      </c>
      <c r="S2674" s="5">
        <v>215</v>
      </c>
      <c r="T2674" s="5">
        <v>300.18446290000003</v>
      </c>
      <c r="U2674">
        <v>963</v>
      </c>
      <c r="V2674">
        <v>422</v>
      </c>
      <c r="W2674">
        <v>484</v>
      </c>
      <c r="X2674">
        <v>149</v>
      </c>
      <c r="Y2674">
        <v>62</v>
      </c>
      <c r="Z2674">
        <v>20</v>
      </c>
      <c r="AA2674">
        <v>88</v>
      </c>
      <c r="AB2674">
        <v>43</v>
      </c>
      <c r="AC2674">
        <v>14</v>
      </c>
      <c r="AD2674">
        <v>65</v>
      </c>
      <c r="AE2674">
        <v>81</v>
      </c>
      <c r="AF2674">
        <v>31</v>
      </c>
      <c r="AG2674">
        <v>111</v>
      </c>
      <c r="AH2674">
        <v>1033.9166666666665</v>
      </c>
      <c r="AI2674">
        <v>2014.3166666666664</v>
      </c>
      <c r="AJ2674">
        <v>2561.833333333333</v>
      </c>
      <c r="AK2674">
        <v>1021</v>
      </c>
      <c r="AL2674">
        <v>0.94542139768600497</v>
      </c>
      <c r="AM2674">
        <f t="shared" si="779"/>
        <v>1</v>
      </c>
      <c r="AN2674">
        <f t="shared" si="780"/>
        <v>965.27524703741108</v>
      </c>
      <c r="AO2674">
        <v>15.37</v>
      </c>
      <c r="AP2674">
        <f t="shared" si="781"/>
        <v>14.531126882433895</v>
      </c>
      <c r="AQ2674">
        <v>3.27</v>
      </c>
      <c r="AR2674">
        <v>6430</v>
      </c>
      <c r="AS2674">
        <v>5.0737861885996933</v>
      </c>
      <c r="AT2674">
        <v>0.80069677664151262</v>
      </c>
      <c r="AU2674">
        <f t="shared" si="782"/>
        <v>4.06256424658</v>
      </c>
      <c r="AV2674">
        <f t="shared" si="783"/>
        <v>2.4020903299245377</v>
      </c>
      <c r="AW2674">
        <f t="shared" si="784"/>
        <v>5.6048774364905887</v>
      </c>
      <c r="AX2674">
        <f t="shared" si="787"/>
        <v>8.0069677664151264</v>
      </c>
      <c r="AY2674" s="4">
        <v>0.1</v>
      </c>
      <c r="AZ2674">
        <v>35</v>
      </c>
      <c r="BA2674" s="1">
        <f t="shared" si="785"/>
        <v>0.10368970511989745</v>
      </c>
      <c r="BB2674">
        <v>0.46097500000000002</v>
      </c>
      <c r="BC2674">
        <v>4.8224999999999997E-2</v>
      </c>
      <c r="BD2674">
        <v>6.43E-3</v>
      </c>
      <c r="BE2674">
        <v>160000</v>
      </c>
      <c r="BF2674">
        <f t="shared" si="788"/>
        <v>74.400000000000006</v>
      </c>
      <c r="BG2674" s="7">
        <f t="shared" si="789"/>
        <v>0.78884137209302341</v>
      </c>
      <c r="BH2674" s="8">
        <f t="shared" si="790"/>
        <v>1.5776827441860468</v>
      </c>
      <c r="BI2674" s="7">
        <f t="shared" si="791"/>
        <v>2.36652411627907</v>
      </c>
      <c r="BJ2674">
        <v>340.8</v>
      </c>
      <c r="BK2674">
        <v>6390</v>
      </c>
      <c r="BL2674">
        <v>0.12</v>
      </c>
      <c r="BM2674">
        <v>0.11</v>
      </c>
      <c r="BN2674" s="3">
        <f t="shared" si="786"/>
        <v>5.7776693852430873E-2</v>
      </c>
      <c r="BO2674" s="3">
        <f t="shared" si="792"/>
        <v>8.8809589065184491E-2</v>
      </c>
      <c r="BP2674" s="3">
        <f t="shared" si="793"/>
        <v>7.8132741781089865E-2</v>
      </c>
      <c r="BQ2674" s="3">
        <f t="shared" si="794"/>
        <v>0.11417210369772433</v>
      </c>
      <c r="BR2674">
        <f t="shared" si="795"/>
        <v>6.9789338498561365E-2</v>
      </c>
      <c r="BS2674">
        <f t="shared" si="796"/>
        <v>0.10049485839302834</v>
      </c>
      <c r="BT2674" s="5">
        <f t="shared" si="797"/>
        <v>463.70775671991288</v>
      </c>
    </row>
    <row r="2675" spans="1:72" x14ac:dyDescent="0.2">
      <c r="A2675">
        <v>18</v>
      </c>
      <c r="B2675">
        <v>48369</v>
      </c>
      <c r="C2675" t="s">
        <v>1593</v>
      </c>
      <c r="D2675">
        <v>48</v>
      </c>
      <c r="E2675" t="s">
        <v>9</v>
      </c>
      <c r="F2675" t="s">
        <v>10</v>
      </c>
      <c r="G2675" t="s">
        <v>1677</v>
      </c>
      <c r="H2675">
        <v>369</v>
      </c>
      <c r="I2675">
        <v>503</v>
      </c>
      <c r="J2675">
        <v>216</v>
      </c>
      <c r="K2675">
        <v>335</v>
      </c>
      <c r="L2675">
        <v>107</v>
      </c>
      <c r="M2675" s="5">
        <v>7884.4</v>
      </c>
      <c r="N2675" s="5">
        <v>11008.252930000001</v>
      </c>
      <c r="O2675" s="5">
        <v>3096.1</v>
      </c>
      <c r="P2675" s="5">
        <v>4322.7958870000002</v>
      </c>
      <c r="Q2675" s="5">
        <v>7904.2</v>
      </c>
      <c r="R2675" s="5">
        <v>11035.89782</v>
      </c>
      <c r="S2675" s="5">
        <v>101</v>
      </c>
      <c r="T2675" s="5">
        <v>141.01688720000001</v>
      </c>
      <c r="U2675">
        <v>458</v>
      </c>
      <c r="V2675">
        <v>247</v>
      </c>
      <c r="W2675">
        <v>360</v>
      </c>
      <c r="X2675">
        <v>85</v>
      </c>
      <c r="Y2675">
        <v>62</v>
      </c>
      <c r="Z2675">
        <v>20</v>
      </c>
      <c r="AA2675">
        <v>88</v>
      </c>
      <c r="AB2675">
        <v>43</v>
      </c>
      <c r="AC2675">
        <v>14</v>
      </c>
      <c r="AD2675">
        <v>65</v>
      </c>
      <c r="AE2675">
        <v>81</v>
      </c>
      <c r="AF2675">
        <v>31</v>
      </c>
      <c r="AG2675">
        <v>111</v>
      </c>
      <c r="AH2675">
        <v>1033.9166666666665</v>
      </c>
      <c r="AI2675">
        <v>2014.3166666666664</v>
      </c>
      <c r="AJ2675">
        <v>2561.833333333333</v>
      </c>
      <c r="AK2675">
        <v>1021</v>
      </c>
      <c r="AL2675">
        <v>0.96945185363292696</v>
      </c>
      <c r="AM2675">
        <f t="shared" si="779"/>
        <v>1</v>
      </c>
      <c r="AN2675">
        <f t="shared" si="780"/>
        <v>989.81034255921838</v>
      </c>
      <c r="AO2675">
        <v>15.37</v>
      </c>
      <c r="AP2675">
        <f t="shared" si="781"/>
        <v>14.900474990338086</v>
      </c>
      <c r="AQ2675">
        <v>3.27</v>
      </c>
      <c r="AR2675">
        <v>6430</v>
      </c>
      <c r="AS2675">
        <v>5.0737861885996933</v>
      </c>
      <c r="AT2675">
        <v>0.84162653542137833</v>
      </c>
      <c r="AU2675">
        <f t="shared" si="782"/>
        <v>4.2702330913799997</v>
      </c>
      <c r="AV2675">
        <f t="shared" si="783"/>
        <v>2.5248796062641352</v>
      </c>
      <c r="AW2675">
        <f t="shared" si="784"/>
        <v>5.8913857479496485</v>
      </c>
      <c r="AX2675">
        <f t="shared" si="787"/>
        <v>8.4162653542137829</v>
      </c>
      <c r="AY2675" s="4">
        <v>0.1</v>
      </c>
      <c r="AZ2675">
        <v>35</v>
      </c>
      <c r="BA2675" s="1">
        <f t="shared" si="785"/>
        <v>0.10368970511989745</v>
      </c>
      <c r="BB2675">
        <v>0.3911</v>
      </c>
      <c r="BC2675">
        <v>4.8224999999999997E-2</v>
      </c>
      <c r="BD2675">
        <v>6.43E-3</v>
      </c>
      <c r="BE2675">
        <v>160000</v>
      </c>
      <c r="BF2675">
        <f t="shared" si="788"/>
        <v>74.400000000000006</v>
      </c>
      <c r="BG2675" s="7">
        <f t="shared" si="789"/>
        <v>0.78884137209302341</v>
      </c>
      <c r="BH2675" s="8">
        <f t="shared" si="790"/>
        <v>1.5776827441860468</v>
      </c>
      <c r="BI2675" s="7">
        <f t="shared" si="791"/>
        <v>2.36652411627907</v>
      </c>
      <c r="BJ2675">
        <v>340.8</v>
      </c>
      <c r="BK2675">
        <v>6390</v>
      </c>
      <c r="BL2675">
        <v>0.12</v>
      </c>
      <c r="BM2675">
        <v>0.11</v>
      </c>
      <c r="BN2675" s="3">
        <f t="shared" si="786"/>
        <v>6.5033606517984788E-2</v>
      </c>
      <c r="BO2675" s="3">
        <f t="shared" si="792"/>
        <v>9.4769280120728439E-2</v>
      </c>
      <c r="BP2675" s="3">
        <f t="shared" si="793"/>
        <v>8.354665721143345E-2</v>
      </c>
      <c r="BQ2675" s="3">
        <f t="shared" si="794"/>
        <v>0.12142826757074966</v>
      </c>
      <c r="BR2675">
        <f t="shared" si="795"/>
        <v>7.5742760206125054E-2</v>
      </c>
      <c r="BS2675">
        <f t="shared" si="796"/>
        <v>0.10645924144149466</v>
      </c>
      <c r="BT2675" s="5">
        <f t="shared" si="797"/>
        <v>463.91809179611823</v>
      </c>
    </row>
    <row r="2676" spans="1:72" x14ac:dyDescent="0.2">
      <c r="A2676">
        <v>1</v>
      </c>
      <c r="B2676">
        <v>48371</v>
      </c>
      <c r="C2676" t="s">
        <v>8</v>
      </c>
      <c r="D2676">
        <v>48</v>
      </c>
      <c r="E2676" t="s">
        <v>9</v>
      </c>
      <c r="F2676" t="s">
        <v>10</v>
      </c>
      <c r="G2676" t="s">
        <v>118</v>
      </c>
      <c r="H2676">
        <v>371</v>
      </c>
      <c r="I2676">
        <v>440</v>
      </c>
      <c r="J2676">
        <v>172</v>
      </c>
      <c r="K2676">
        <v>335</v>
      </c>
      <c r="L2676">
        <v>89</v>
      </c>
      <c r="M2676" s="5">
        <v>6833</v>
      </c>
      <c r="N2676" s="5">
        <v>9540.2810939999999</v>
      </c>
      <c r="O2676" s="5">
        <v>2612.3000000000002</v>
      </c>
      <c r="P2676" s="5">
        <v>3647.3110350000002</v>
      </c>
      <c r="Q2676" s="5">
        <v>7881.9</v>
      </c>
      <c r="R2676" s="5">
        <v>11004.762409999999</v>
      </c>
      <c r="S2676" s="5">
        <v>87</v>
      </c>
      <c r="T2676" s="5">
        <v>121.469992</v>
      </c>
      <c r="U2676">
        <v>418</v>
      </c>
      <c r="V2676">
        <v>209</v>
      </c>
      <c r="W2676">
        <v>365</v>
      </c>
      <c r="X2676">
        <v>76</v>
      </c>
      <c r="Y2676">
        <v>62</v>
      </c>
      <c r="Z2676">
        <v>20</v>
      </c>
      <c r="AA2676">
        <v>88</v>
      </c>
      <c r="AB2676">
        <v>43</v>
      </c>
      <c r="AC2676">
        <v>14</v>
      </c>
      <c r="AD2676">
        <v>65</v>
      </c>
      <c r="AE2676">
        <v>81</v>
      </c>
      <c r="AF2676">
        <v>31</v>
      </c>
      <c r="AG2676">
        <v>111</v>
      </c>
      <c r="AH2676">
        <v>1033.9166666666665</v>
      </c>
      <c r="AI2676">
        <v>2014.3166666666664</v>
      </c>
      <c r="AJ2676">
        <v>2561.833333333333</v>
      </c>
      <c r="AK2676">
        <v>1021</v>
      </c>
      <c r="AL2676">
        <v>0.96263435277445597</v>
      </c>
      <c r="AM2676">
        <f t="shared" si="779"/>
        <v>1</v>
      </c>
      <c r="AN2676">
        <f t="shared" si="780"/>
        <v>982.84967418271958</v>
      </c>
      <c r="AO2676">
        <v>15.37</v>
      </c>
      <c r="AP2676">
        <f t="shared" si="781"/>
        <v>14.795690002143388</v>
      </c>
      <c r="AQ2676">
        <v>3.27</v>
      </c>
      <c r="AR2676">
        <v>6430</v>
      </c>
      <c r="AS2676">
        <v>5.0737861885996933</v>
      </c>
      <c r="AT2676">
        <v>0.8690637262400992</v>
      </c>
      <c r="AU2676">
        <f t="shared" si="782"/>
        <v>4.40944353121</v>
      </c>
      <c r="AV2676">
        <f t="shared" si="783"/>
        <v>2.6071911787202975</v>
      </c>
      <c r="AW2676">
        <f t="shared" si="784"/>
        <v>6.0834460836806947</v>
      </c>
      <c r="AX2676">
        <f t="shared" si="787"/>
        <v>8.6906372624009922</v>
      </c>
      <c r="AY2676" s="4">
        <v>0.1</v>
      </c>
      <c r="AZ2676">
        <v>35</v>
      </c>
      <c r="BA2676" s="1">
        <f t="shared" si="785"/>
        <v>0.10368970511989745</v>
      </c>
      <c r="BB2676">
        <v>0.46097500000000002</v>
      </c>
      <c r="BC2676">
        <v>4.8224999999999997E-2</v>
      </c>
      <c r="BD2676">
        <v>6.43E-3</v>
      </c>
      <c r="BE2676">
        <v>160000</v>
      </c>
      <c r="BF2676">
        <f t="shared" si="788"/>
        <v>74.400000000000006</v>
      </c>
      <c r="BG2676" s="7">
        <f t="shared" si="789"/>
        <v>0.78884137209302341</v>
      </c>
      <c r="BH2676" s="8">
        <f t="shared" si="790"/>
        <v>1.5776827441860468</v>
      </c>
      <c r="BI2676" s="7">
        <f t="shared" si="791"/>
        <v>2.36652411627907</v>
      </c>
      <c r="BJ2676">
        <v>340.8</v>
      </c>
      <c r="BK2676">
        <v>6390</v>
      </c>
      <c r="BL2676">
        <v>0.12</v>
      </c>
      <c r="BM2676">
        <v>0.11</v>
      </c>
      <c r="BN2676" s="3">
        <f t="shared" si="786"/>
        <v>6.0523912551409827E-2</v>
      </c>
      <c r="BO2676" s="3">
        <f t="shared" si="792"/>
        <v>9.0151935801429911E-2</v>
      </c>
      <c r="BP2676" s="3">
        <f t="shared" si="793"/>
        <v>7.8563453174921125E-2</v>
      </c>
      <c r="BQ2676" s="3">
        <f t="shared" si="794"/>
        <v>0.11768001149298798</v>
      </c>
      <c r="BR2676">
        <f t="shared" si="795"/>
        <v>7.1131685234806799E-2</v>
      </c>
      <c r="BS2676">
        <f t="shared" si="796"/>
        <v>0.10183720512927376</v>
      </c>
      <c r="BT2676" s="5">
        <f t="shared" si="797"/>
        <v>463.70775671991288</v>
      </c>
    </row>
    <row r="2677" spans="1:72" x14ac:dyDescent="0.2">
      <c r="A2677">
        <v>12</v>
      </c>
      <c r="B2677">
        <v>48373</v>
      </c>
      <c r="C2677" t="s">
        <v>1005</v>
      </c>
      <c r="D2677">
        <v>48</v>
      </c>
      <c r="E2677" t="s">
        <v>9</v>
      </c>
      <c r="F2677" t="s">
        <v>10</v>
      </c>
      <c r="G2677" t="s">
        <v>219</v>
      </c>
      <c r="H2677">
        <v>373</v>
      </c>
      <c r="I2677">
        <v>1470</v>
      </c>
      <c r="J2677">
        <v>436</v>
      </c>
      <c r="K2677">
        <v>581</v>
      </c>
      <c r="L2677">
        <v>192</v>
      </c>
      <c r="M2677" s="5">
        <v>18841</v>
      </c>
      <c r="N2677" s="5">
        <v>26305.932400000002</v>
      </c>
      <c r="O2677" s="5">
        <v>4750.3</v>
      </c>
      <c r="P2677" s="5">
        <v>6632.4011829999999</v>
      </c>
      <c r="Q2677" s="5">
        <v>12274</v>
      </c>
      <c r="R2677" s="5">
        <v>17137.04232</v>
      </c>
      <c r="S2677" s="5">
        <v>174</v>
      </c>
      <c r="T2677" s="5">
        <v>242.93998400000001</v>
      </c>
      <c r="U2677">
        <v>948</v>
      </c>
      <c r="V2677">
        <v>416</v>
      </c>
      <c r="W2677">
        <v>518</v>
      </c>
      <c r="X2677">
        <v>133</v>
      </c>
      <c r="Y2677">
        <v>62</v>
      </c>
      <c r="Z2677">
        <v>20</v>
      </c>
      <c r="AA2677">
        <v>88</v>
      </c>
      <c r="AB2677">
        <v>43</v>
      </c>
      <c r="AC2677">
        <v>14</v>
      </c>
      <c r="AD2677">
        <v>65</v>
      </c>
      <c r="AE2677">
        <v>81</v>
      </c>
      <c r="AF2677">
        <v>31</v>
      </c>
      <c r="AG2677">
        <v>111</v>
      </c>
      <c r="AH2677">
        <v>1033.9166666666665</v>
      </c>
      <c r="AI2677">
        <v>2014.3166666666664</v>
      </c>
      <c r="AJ2677">
        <v>2561.833333333333</v>
      </c>
      <c r="AK2677">
        <v>1021</v>
      </c>
      <c r="AL2677">
        <v>0.92623330831527695</v>
      </c>
      <c r="AM2677">
        <f t="shared" si="779"/>
        <v>1</v>
      </c>
      <c r="AN2677">
        <f t="shared" si="780"/>
        <v>945.68420778989775</v>
      </c>
      <c r="AO2677">
        <v>15.37</v>
      </c>
      <c r="AP2677">
        <f t="shared" si="781"/>
        <v>14.236205948805805</v>
      </c>
      <c r="AQ2677">
        <v>3.27</v>
      </c>
      <c r="AR2677">
        <v>6430</v>
      </c>
      <c r="AS2677">
        <v>5.0737861885996933</v>
      </c>
      <c r="AT2677">
        <v>0.83698928719580945</v>
      </c>
      <c r="AU2677">
        <f t="shared" si="782"/>
        <v>4.2467046853800001</v>
      </c>
      <c r="AV2677">
        <f t="shared" si="783"/>
        <v>2.5109678615874285</v>
      </c>
      <c r="AW2677">
        <f t="shared" si="784"/>
        <v>5.8589250103706663</v>
      </c>
      <c r="AX2677">
        <f t="shared" si="787"/>
        <v>8.3698928719580952</v>
      </c>
      <c r="AY2677" s="4">
        <v>0.1</v>
      </c>
      <c r="AZ2677">
        <v>35</v>
      </c>
      <c r="BA2677" s="1">
        <f t="shared" si="785"/>
        <v>0.10368970511989745</v>
      </c>
      <c r="BB2677">
        <v>0.46989999999999998</v>
      </c>
      <c r="BC2677">
        <v>4.8224999999999997E-2</v>
      </c>
      <c r="BD2677">
        <v>6.43E-3</v>
      </c>
      <c r="BE2677">
        <v>160000</v>
      </c>
      <c r="BF2677">
        <f t="shared" si="788"/>
        <v>74.400000000000006</v>
      </c>
      <c r="BG2677" s="7">
        <f t="shared" si="789"/>
        <v>0.78884137209302341</v>
      </c>
      <c r="BH2677" s="8">
        <f t="shared" si="790"/>
        <v>1.5776827441860468</v>
      </c>
      <c r="BI2677" s="7">
        <f t="shared" si="791"/>
        <v>2.36652411627907</v>
      </c>
      <c r="BJ2677">
        <v>340.8</v>
      </c>
      <c r="BK2677">
        <v>6390</v>
      </c>
      <c r="BL2677">
        <v>0.12</v>
      </c>
      <c r="BM2677">
        <v>0.11</v>
      </c>
      <c r="BN2677" s="3">
        <f t="shared" si="786"/>
        <v>5.7856457828536857E-2</v>
      </c>
      <c r="BO2677" s="3">
        <f t="shared" si="792"/>
        <v>8.8504579235246614E-2</v>
      </c>
      <c r="BP2677" s="3">
        <f t="shared" si="793"/>
        <v>7.7343791458260369E-2</v>
      </c>
      <c r="BQ2677" s="3">
        <f t="shared" si="794"/>
        <v>0.11501667927494374</v>
      </c>
      <c r="BR2677">
        <f t="shared" si="795"/>
        <v>6.9484995154807133E-2</v>
      </c>
      <c r="BS2677">
        <f t="shared" si="796"/>
        <v>0.10018934976345989</v>
      </c>
      <c r="BT2677" s="5">
        <f t="shared" si="797"/>
        <v>463.68539627307439</v>
      </c>
    </row>
    <row r="2678" spans="1:72" x14ac:dyDescent="0.2">
      <c r="A2678">
        <v>18</v>
      </c>
      <c r="B2678">
        <v>48375</v>
      </c>
      <c r="C2678" t="s">
        <v>1593</v>
      </c>
      <c r="D2678">
        <v>48</v>
      </c>
      <c r="E2678" t="s">
        <v>9</v>
      </c>
      <c r="F2678" t="s">
        <v>10</v>
      </c>
      <c r="G2678" t="s">
        <v>588</v>
      </c>
      <c r="H2678">
        <v>375</v>
      </c>
      <c r="I2678">
        <v>726</v>
      </c>
      <c r="J2678">
        <v>238</v>
      </c>
      <c r="K2678">
        <v>348</v>
      </c>
      <c r="L2678">
        <v>150</v>
      </c>
      <c r="M2678" s="5">
        <v>12579</v>
      </c>
      <c r="N2678" s="5">
        <v>17562.885389999999</v>
      </c>
      <c r="O2678" s="5">
        <v>3376.9</v>
      </c>
      <c r="P2678" s="5">
        <v>4714.8507579999996</v>
      </c>
      <c r="Q2678" s="5">
        <v>8223.1</v>
      </c>
      <c r="R2678" s="5">
        <v>11481.14817</v>
      </c>
      <c r="S2678" s="5">
        <v>136</v>
      </c>
      <c r="T2678" s="5">
        <v>189.88412539999999</v>
      </c>
      <c r="U2678">
        <v>497</v>
      </c>
      <c r="V2678">
        <v>249</v>
      </c>
      <c r="W2678">
        <v>355</v>
      </c>
      <c r="X2678">
        <v>92</v>
      </c>
      <c r="Y2678">
        <v>62</v>
      </c>
      <c r="Z2678">
        <v>20</v>
      </c>
      <c r="AA2678">
        <v>88</v>
      </c>
      <c r="AB2678">
        <v>43</v>
      </c>
      <c r="AC2678">
        <v>14</v>
      </c>
      <c r="AD2678">
        <v>65</v>
      </c>
      <c r="AE2678">
        <v>81</v>
      </c>
      <c r="AF2678">
        <v>31</v>
      </c>
      <c r="AG2678">
        <v>111</v>
      </c>
      <c r="AH2678">
        <v>1033.9166666666665</v>
      </c>
      <c r="AI2678">
        <v>2014.3166666666664</v>
      </c>
      <c r="AJ2678">
        <v>2561.833333333333</v>
      </c>
      <c r="AK2678">
        <v>1021</v>
      </c>
      <c r="AL2678">
        <v>0.96731283366680099</v>
      </c>
      <c r="AM2678">
        <f t="shared" si="779"/>
        <v>1</v>
      </c>
      <c r="AN2678">
        <f t="shared" si="780"/>
        <v>987.62640317380385</v>
      </c>
      <c r="AO2678">
        <v>15.37</v>
      </c>
      <c r="AP2678">
        <f t="shared" si="781"/>
        <v>14.867598253458731</v>
      </c>
      <c r="AQ2678">
        <v>3.27</v>
      </c>
      <c r="AR2678">
        <v>6430</v>
      </c>
      <c r="AS2678">
        <v>5.0737861885996933</v>
      </c>
      <c r="AT2678">
        <v>0.8300438697126723</v>
      </c>
      <c r="AU2678">
        <f t="shared" si="782"/>
        <v>4.2114651220799999</v>
      </c>
      <c r="AV2678">
        <f t="shared" si="783"/>
        <v>2.4901316091380168</v>
      </c>
      <c r="AW2678">
        <f t="shared" si="784"/>
        <v>5.810307087988706</v>
      </c>
      <c r="AX2678">
        <f t="shared" si="787"/>
        <v>8.3004386971267223</v>
      </c>
      <c r="AY2678" s="4">
        <v>0.1</v>
      </c>
      <c r="AZ2678">
        <v>35</v>
      </c>
      <c r="BA2678" s="1">
        <f t="shared" si="785"/>
        <v>0.10368970511989745</v>
      </c>
      <c r="BB2678">
        <v>0.3911</v>
      </c>
      <c r="BC2678">
        <v>4.8224999999999997E-2</v>
      </c>
      <c r="BD2678">
        <v>6.43E-3</v>
      </c>
      <c r="BE2678">
        <v>160000</v>
      </c>
      <c r="BF2678">
        <f t="shared" si="788"/>
        <v>74.400000000000006</v>
      </c>
      <c r="BG2678" s="7">
        <f t="shared" si="789"/>
        <v>0.78884137209302341</v>
      </c>
      <c r="BH2678" s="8">
        <f t="shared" si="790"/>
        <v>1.5776827441860468</v>
      </c>
      <c r="BI2678" s="7">
        <f t="shared" si="791"/>
        <v>2.36652411627907</v>
      </c>
      <c r="BJ2678">
        <v>340.8</v>
      </c>
      <c r="BK2678">
        <v>6390</v>
      </c>
      <c r="BL2678">
        <v>0.12</v>
      </c>
      <c r="BM2678">
        <v>0.11</v>
      </c>
      <c r="BN2678" s="3">
        <f t="shared" si="786"/>
        <v>6.45800349427572E-2</v>
      </c>
      <c r="BO2678" s="3">
        <f t="shared" si="792"/>
        <v>9.4690030268045094E-2</v>
      </c>
      <c r="BP2678" s="3">
        <f t="shared" si="793"/>
        <v>8.3621855779828155E-2</v>
      </c>
      <c r="BQ2678" s="3">
        <f t="shared" si="794"/>
        <v>0.12098213035559553</v>
      </c>
      <c r="BR2678">
        <f t="shared" si="795"/>
        <v>7.566351035344171E-2</v>
      </c>
      <c r="BS2678">
        <f t="shared" si="796"/>
        <v>0.10637999158881131</v>
      </c>
      <c r="BT2678" s="5">
        <f t="shared" si="797"/>
        <v>463.91809179611823</v>
      </c>
    </row>
    <row r="2679" spans="1:72" x14ac:dyDescent="0.2">
      <c r="A2679">
        <v>1</v>
      </c>
      <c r="B2679">
        <v>48377</v>
      </c>
      <c r="C2679" t="s">
        <v>8</v>
      </c>
      <c r="D2679">
        <v>48</v>
      </c>
      <c r="E2679" t="s">
        <v>9</v>
      </c>
      <c r="F2679" t="s">
        <v>10</v>
      </c>
      <c r="G2679" t="s">
        <v>121</v>
      </c>
      <c r="H2679">
        <v>377</v>
      </c>
      <c r="I2679">
        <v>511</v>
      </c>
      <c r="J2679">
        <v>208</v>
      </c>
      <c r="K2679">
        <v>535</v>
      </c>
      <c r="L2679">
        <v>89</v>
      </c>
      <c r="M2679" s="5">
        <v>8061.2</v>
      </c>
      <c r="N2679" s="5">
        <v>11255.102290000001</v>
      </c>
      <c r="O2679" s="5">
        <v>3144.3</v>
      </c>
      <c r="P2679" s="5">
        <v>4390.0930550000003</v>
      </c>
      <c r="Q2679" s="5">
        <v>12512</v>
      </c>
      <c r="R2679" s="5">
        <v>17469.339540000001</v>
      </c>
      <c r="S2679" s="5">
        <v>90</v>
      </c>
      <c r="T2679" s="5">
        <v>125.6586124</v>
      </c>
      <c r="U2679">
        <v>520</v>
      </c>
      <c r="V2679">
        <v>244</v>
      </c>
      <c r="W2679">
        <v>567</v>
      </c>
      <c r="X2679">
        <v>84</v>
      </c>
      <c r="Y2679">
        <v>62</v>
      </c>
      <c r="Z2679">
        <v>20</v>
      </c>
      <c r="AA2679">
        <v>88</v>
      </c>
      <c r="AB2679">
        <v>43</v>
      </c>
      <c r="AC2679">
        <v>14</v>
      </c>
      <c r="AD2679">
        <v>65</v>
      </c>
      <c r="AE2679">
        <v>81</v>
      </c>
      <c r="AF2679">
        <v>31</v>
      </c>
      <c r="AG2679">
        <v>111</v>
      </c>
      <c r="AH2679">
        <v>1033.9166666666665</v>
      </c>
      <c r="AI2679">
        <v>2014.3166666666664</v>
      </c>
      <c r="AJ2679">
        <v>2561.833333333333</v>
      </c>
      <c r="AK2679">
        <v>1021</v>
      </c>
      <c r="AL2679">
        <v>0.97761636513930095</v>
      </c>
      <c r="AM2679">
        <f t="shared" si="779"/>
        <v>1</v>
      </c>
      <c r="AN2679">
        <f t="shared" si="780"/>
        <v>998.14630880722632</v>
      </c>
      <c r="AO2679">
        <v>15.37</v>
      </c>
      <c r="AP2679">
        <f t="shared" si="781"/>
        <v>15.025963532191055</v>
      </c>
      <c r="AQ2679">
        <v>3.27</v>
      </c>
      <c r="AR2679">
        <v>6430</v>
      </c>
      <c r="AS2679">
        <v>5.0737861885996933</v>
      </c>
      <c r="AT2679">
        <v>0.90657341966541982</v>
      </c>
      <c r="AU2679">
        <f t="shared" si="782"/>
        <v>4.5997596956500004</v>
      </c>
      <c r="AV2679">
        <f t="shared" si="783"/>
        <v>2.7197202589962597</v>
      </c>
      <c r="AW2679">
        <f t="shared" si="784"/>
        <v>6.346013937657939</v>
      </c>
      <c r="AX2679">
        <f t="shared" si="787"/>
        <v>9.0657341966541978</v>
      </c>
      <c r="AY2679" s="4">
        <v>0.1</v>
      </c>
      <c r="AZ2679">
        <v>35</v>
      </c>
      <c r="BA2679" s="1">
        <f t="shared" si="785"/>
        <v>0.10368970511989745</v>
      </c>
      <c r="BB2679">
        <v>0.46097500000000002</v>
      </c>
      <c r="BC2679">
        <v>4.8224999999999997E-2</v>
      </c>
      <c r="BD2679">
        <v>6.43E-3</v>
      </c>
      <c r="BE2679">
        <v>160000</v>
      </c>
      <c r="BF2679">
        <f t="shared" si="788"/>
        <v>74.400000000000006</v>
      </c>
      <c r="BG2679" s="7">
        <f t="shared" si="789"/>
        <v>0.78884137209302341</v>
      </c>
      <c r="BH2679" s="8">
        <f t="shared" si="790"/>
        <v>1.5776827441860468</v>
      </c>
      <c r="BI2679" s="7">
        <f t="shared" si="791"/>
        <v>2.36652411627907</v>
      </c>
      <c r="BJ2679">
        <v>340.8</v>
      </c>
      <c r="BK2679">
        <v>6390</v>
      </c>
      <c r="BL2679">
        <v>0.12</v>
      </c>
      <c r="BM2679">
        <v>0.11</v>
      </c>
      <c r="BN2679" s="3">
        <f t="shared" si="786"/>
        <v>6.2197450749048248E-2</v>
      </c>
      <c r="BO2679" s="3">
        <f t="shared" si="792"/>
        <v>9.1958734429002528E-2</v>
      </c>
      <c r="BP2679" s="3">
        <f t="shared" si="793"/>
        <v>7.9870080851318984E-2</v>
      </c>
      <c r="BQ2679" s="3">
        <f t="shared" si="794"/>
        <v>0.12067495047045952</v>
      </c>
      <c r="BR2679">
        <f t="shared" si="795"/>
        <v>7.2938483862379416E-2</v>
      </c>
      <c r="BS2679">
        <f t="shared" si="796"/>
        <v>0.10364400375684638</v>
      </c>
      <c r="BT2679" s="5">
        <f t="shared" si="797"/>
        <v>463.70775671991288</v>
      </c>
    </row>
    <row r="2680" spans="1:72" x14ac:dyDescent="0.2">
      <c r="A2680">
        <v>18</v>
      </c>
      <c r="B2680">
        <v>48379</v>
      </c>
      <c r="C2680" t="s">
        <v>1593</v>
      </c>
      <c r="D2680">
        <v>48</v>
      </c>
      <c r="E2680" t="s">
        <v>9</v>
      </c>
      <c r="F2680" t="s">
        <v>10</v>
      </c>
      <c r="G2680" t="s">
        <v>1678</v>
      </c>
      <c r="H2680">
        <v>379</v>
      </c>
      <c r="I2680">
        <v>1339</v>
      </c>
      <c r="J2680">
        <v>465</v>
      </c>
      <c r="K2680">
        <v>515</v>
      </c>
      <c r="L2680">
        <v>210</v>
      </c>
      <c r="M2680" s="5">
        <v>20127</v>
      </c>
      <c r="N2680" s="5">
        <v>28101.45435</v>
      </c>
      <c r="O2680" s="5">
        <v>5631.6</v>
      </c>
      <c r="P2680" s="5">
        <v>7862.8782389999997</v>
      </c>
      <c r="Q2680" s="5">
        <v>11740</v>
      </c>
      <c r="R2680" s="5">
        <v>16391.46788</v>
      </c>
      <c r="S2680" s="5">
        <v>190</v>
      </c>
      <c r="T2680" s="5">
        <v>265.27929280000001</v>
      </c>
      <c r="U2680">
        <v>950</v>
      </c>
      <c r="V2680">
        <v>426</v>
      </c>
      <c r="W2680">
        <v>488</v>
      </c>
      <c r="X2680">
        <v>145</v>
      </c>
      <c r="Y2680">
        <v>62</v>
      </c>
      <c r="Z2680">
        <v>20</v>
      </c>
      <c r="AA2680">
        <v>88</v>
      </c>
      <c r="AB2680">
        <v>43</v>
      </c>
      <c r="AC2680">
        <v>14</v>
      </c>
      <c r="AD2680">
        <v>65</v>
      </c>
      <c r="AE2680">
        <v>81</v>
      </c>
      <c r="AF2680">
        <v>31</v>
      </c>
      <c r="AG2680">
        <v>111</v>
      </c>
      <c r="AH2680">
        <v>1033.9166666666665</v>
      </c>
      <c r="AI2680">
        <v>2014.3166666666664</v>
      </c>
      <c r="AJ2680">
        <v>2561.833333333333</v>
      </c>
      <c r="AK2680">
        <v>1021</v>
      </c>
      <c r="AL2680">
        <v>0.94072009623050701</v>
      </c>
      <c r="AM2680">
        <f t="shared" si="779"/>
        <v>1</v>
      </c>
      <c r="AN2680">
        <f t="shared" si="780"/>
        <v>960.47521825134766</v>
      </c>
      <c r="AO2680">
        <v>15.37</v>
      </c>
      <c r="AP2680">
        <f t="shared" si="781"/>
        <v>14.458867879062892</v>
      </c>
      <c r="AQ2680">
        <v>3.27</v>
      </c>
      <c r="AR2680">
        <v>6430</v>
      </c>
      <c r="AS2680">
        <v>5.0737861885996933</v>
      </c>
      <c r="AT2680">
        <v>0.82496094683981924</v>
      </c>
      <c r="AU2680">
        <f t="shared" si="782"/>
        <v>4.1856754582100004</v>
      </c>
      <c r="AV2680">
        <f t="shared" si="783"/>
        <v>2.4748828405194576</v>
      </c>
      <c r="AW2680">
        <f t="shared" si="784"/>
        <v>5.774726627878735</v>
      </c>
      <c r="AX2680">
        <f t="shared" si="787"/>
        <v>8.2496094683981926</v>
      </c>
      <c r="AY2680" s="4">
        <v>0.1</v>
      </c>
      <c r="AZ2680">
        <v>35</v>
      </c>
      <c r="BA2680" s="1">
        <f t="shared" si="785"/>
        <v>0.10368970511989745</v>
      </c>
      <c r="BB2680">
        <v>0.3911</v>
      </c>
      <c r="BC2680">
        <v>4.8224999999999997E-2</v>
      </c>
      <c r="BD2680">
        <v>6.43E-3</v>
      </c>
      <c r="BE2680">
        <v>160000</v>
      </c>
      <c r="BF2680">
        <f t="shared" si="788"/>
        <v>74.400000000000006</v>
      </c>
      <c r="BG2680" s="7">
        <f t="shared" si="789"/>
        <v>0.78884137209302341</v>
      </c>
      <c r="BH2680" s="8">
        <f t="shared" si="790"/>
        <v>1.5776827441860468</v>
      </c>
      <c r="BI2680" s="7">
        <f t="shared" si="791"/>
        <v>2.36652411627907</v>
      </c>
      <c r="BJ2680">
        <v>340.8</v>
      </c>
      <c r="BK2680">
        <v>6390</v>
      </c>
      <c r="BL2680">
        <v>0.12</v>
      </c>
      <c r="BM2680">
        <v>0.11</v>
      </c>
      <c r="BN2680" s="3">
        <f t="shared" si="786"/>
        <v>6.3473169793066941E-2</v>
      </c>
      <c r="BO2680" s="3">
        <f t="shared" si="792"/>
        <v>9.42590036117021E-2</v>
      </c>
      <c r="BP2680" s="3">
        <f t="shared" si="793"/>
        <v>8.3258607079951918E-2</v>
      </c>
      <c r="BQ2680" s="3">
        <f t="shared" si="794"/>
        <v>0.12039009929721219</v>
      </c>
      <c r="BR2680">
        <f t="shared" si="795"/>
        <v>7.5232483697098715E-2</v>
      </c>
      <c r="BS2680">
        <f t="shared" si="796"/>
        <v>0.10594896493246832</v>
      </c>
      <c r="BT2680" s="5">
        <f t="shared" si="797"/>
        <v>463.91809179611823</v>
      </c>
    </row>
    <row r="2681" spans="1:72" x14ac:dyDescent="0.2">
      <c r="A2681">
        <v>18</v>
      </c>
      <c r="B2681">
        <v>48381</v>
      </c>
      <c r="C2681" t="s">
        <v>1593</v>
      </c>
      <c r="D2681">
        <v>48</v>
      </c>
      <c r="E2681" t="s">
        <v>9</v>
      </c>
      <c r="F2681" t="s">
        <v>10</v>
      </c>
      <c r="G2681" t="s">
        <v>1673</v>
      </c>
      <c r="H2681">
        <v>381</v>
      </c>
      <c r="I2681">
        <v>727</v>
      </c>
      <c r="J2681">
        <v>241</v>
      </c>
      <c r="K2681">
        <v>350</v>
      </c>
      <c r="L2681">
        <v>152</v>
      </c>
      <c r="M2681" s="5">
        <v>12686</v>
      </c>
      <c r="N2681" s="5">
        <v>17712.27952</v>
      </c>
      <c r="O2681" s="5">
        <v>3417.5</v>
      </c>
      <c r="P2681" s="5">
        <v>4771.5367539999997</v>
      </c>
      <c r="Q2681" s="5">
        <v>8350.1</v>
      </c>
      <c r="R2681" s="5">
        <v>11658.46644</v>
      </c>
      <c r="S2681" s="5">
        <v>137</v>
      </c>
      <c r="T2681" s="5">
        <v>191.2803322</v>
      </c>
      <c r="U2681">
        <v>504</v>
      </c>
      <c r="V2681">
        <v>251</v>
      </c>
      <c r="W2681">
        <v>357</v>
      </c>
      <c r="X2681">
        <v>93</v>
      </c>
      <c r="Y2681">
        <v>62</v>
      </c>
      <c r="Z2681">
        <v>20</v>
      </c>
      <c r="AA2681">
        <v>88</v>
      </c>
      <c r="AB2681">
        <v>43</v>
      </c>
      <c r="AC2681">
        <v>14</v>
      </c>
      <c r="AD2681">
        <v>65</v>
      </c>
      <c r="AE2681">
        <v>81</v>
      </c>
      <c r="AF2681">
        <v>31</v>
      </c>
      <c r="AG2681">
        <v>111</v>
      </c>
      <c r="AH2681">
        <v>1033.9166666666665</v>
      </c>
      <c r="AI2681">
        <v>2014.3166666666664</v>
      </c>
      <c r="AJ2681">
        <v>2561.833333333333</v>
      </c>
      <c r="AK2681">
        <v>1021</v>
      </c>
      <c r="AL2681">
        <v>0.96624499338644498</v>
      </c>
      <c r="AM2681">
        <f t="shared" si="779"/>
        <v>1</v>
      </c>
      <c r="AN2681">
        <f t="shared" si="780"/>
        <v>986.5361382475603</v>
      </c>
      <c r="AO2681">
        <v>15.37</v>
      </c>
      <c r="AP2681">
        <f t="shared" si="781"/>
        <v>14.851185548349658</v>
      </c>
      <c r="AQ2681">
        <v>3.27</v>
      </c>
      <c r="AR2681">
        <v>6430</v>
      </c>
      <c r="AS2681">
        <v>5.0737861885996933</v>
      </c>
      <c r="AT2681">
        <v>0.82739018789016017</v>
      </c>
      <c r="AU2681">
        <f t="shared" si="782"/>
        <v>4.1980009079</v>
      </c>
      <c r="AV2681">
        <f t="shared" si="783"/>
        <v>2.4821705636704805</v>
      </c>
      <c r="AW2681">
        <f t="shared" si="784"/>
        <v>5.7917313152311216</v>
      </c>
      <c r="AX2681">
        <f t="shared" si="787"/>
        <v>8.2739018789016008</v>
      </c>
      <c r="AY2681" s="4">
        <v>0.1</v>
      </c>
      <c r="AZ2681">
        <v>35</v>
      </c>
      <c r="BA2681" s="1">
        <f t="shared" si="785"/>
        <v>0.10368970511989745</v>
      </c>
      <c r="BB2681">
        <v>0.3911</v>
      </c>
      <c r="BC2681">
        <v>4.8224999999999997E-2</v>
      </c>
      <c r="BD2681">
        <v>6.43E-3</v>
      </c>
      <c r="BE2681">
        <v>160000</v>
      </c>
      <c r="BF2681">
        <f t="shared" si="788"/>
        <v>74.400000000000006</v>
      </c>
      <c r="BG2681" s="7">
        <f t="shared" si="789"/>
        <v>0.78884137209302341</v>
      </c>
      <c r="BH2681" s="8">
        <f t="shared" si="790"/>
        <v>1.5776827441860468</v>
      </c>
      <c r="BI2681" s="7">
        <f t="shared" si="791"/>
        <v>2.36652411627907</v>
      </c>
      <c r="BJ2681">
        <v>340.8</v>
      </c>
      <c r="BK2681">
        <v>6390</v>
      </c>
      <c r="BL2681">
        <v>0.12</v>
      </c>
      <c r="BM2681">
        <v>0.11</v>
      </c>
      <c r="BN2681" s="3">
        <f t="shared" si="786"/>
        <v>6.4455672365061042E-2</v>
      </c>
      <c r="BO2681" s="3">
        <f t="shared" si="792"/>
        <v>9.4575905059223531E-2</v>
      </c>
      <c r="BP2681" s="3">
        <f t="shared" si="793"/>
        <v>8.3543115945827723E-2</v>
      </c>
      <c r="BQ2681" s="3">
        <f t="shared" si="794"/>
        <v>0.12078394830276382</v>
      </c>
      <c r="BR2681">
        <f t="shared" si="795"/>
        <v>7.5549385144620146E-2</v>
      </c>
      <c r="BS2681">
        <f t="shared" si="796"/>
        <v>0.10626586637998975</v>
      </c>
      <c r="BT2681" s="5">
        <f t="shared" si="797"/>
        <v>463.91809179611823</v>
      </c>
    </row>
    <row r="2682" spans="1:72" x14ac:dyDescent="0.2">
      <c r="A2682">
        <v>1</v>
      </c>
      <c r="B2682">
        <v>48383</v>
      </c>
      <c r="C2682" t="s">
        <v>8</v>
      </c>
      <c r="D2682">
        <v>48</v>
      </c>
      <c r="E2682" t="s">
        <v>9</v>
      </c>
      <c r="F2682" t="s">
        <v>10</v>
      </c>
      <c r="G2682" t="s">
        <v>124</v>
      </c>
      <c r="H2682">
        <v>383</v>
      </c>
      <c r="I2682">
        <v>505</v>
      </c>
      <c r="J2682">
        <v>193</v>
      </c>
      <c r="K2682">
        <v>353</v>
      </c>
      <c r="L2682">
        <v>123</v>
      </c>
      <c r="M2682" s="5">
        <v>7955.6</v>
      </c>
      <c r="N2682" s="5">
        <v>11107.662850000001</v>
      </c>
      <c r="O2682" s="5">
        <v>2882.7</v>
      </c>
      <c r="P2682" s="5">
        <v>4024.8453549999999</v>
      </c>
      <c r="Q2682" s="5">
        <v>8257.7999999999993</v>
      </c>
      <c r="R2682" s="5">
        <v>11529.59655</v>
      </c>
      <c r="S2682" s="5">
        <v>113</v>
      </c>
      <c r="T2682" s="5">
        <v>157.7713689</v>
      </c>
      <c r="U2682">
        <v>466</v>
      </c>
      <c r="V2682">
        <v>227</v>
      </c>
      <c r="W2682">
        <v>380</v>
      </c>
      <c r="X2682">
        <v>90</v>
      </c>
      <c r="Y2682">
        <v>62</v>
      </c>
      <c r="Z2682">
        <v>20</v>
      </c>
      <c r="AA2682">
        <v>88</v>
      </c>
      <c r="AB2682">
        <v>43</v>
      </c>
      <c r="AC2682">
        <v>14</v>
      </c>
      <c r="AD2682">
        <v>65</v>
      </c>
      <c r="AE2682">
        <v>81</v>
      </c>
      <c r="AF2682">
        <v>31</v>
      </c>
      <c r="AG2682">
        <v>111</v>
      </c>
      <c r="AH2682">
        <v>1033.9166666666665</v>
      </c>
      <c r="AI2682">
        <v>2014.3166666666664</v>
      </c>
      <c r="AJ2682">
        <v>2561.833333333333</v>
      </c>
      <c r="AK2682">
        <v>1021</v>
      </c>
      <c r="AL2682">
        <v>0.95784574747085605</v>
      </c>
      <c r="AM2682">
        <f t="shared" si="779"/>
        <v>1</v>
      </c>
      <c r="AN2682">
        <f t="shared" si="780"/>
        <v>977.96050816774402</v>
      </c>
      <c r="AO2682">
        <v>15.37</v>
      </c>
      <c r="AP2682">
        <f t="shared" si="781"/>
        <v>14.722089138627057</v>
      </c>
      <c r="AQ2682">
        <v>3.27</v>
      </c>
      <c r="AR2682">
        <v>6430</v>
      </c>
      <c r="AS2682">
        <v>5.0737861885996933</v>
      </c>
      <c r="AT2682">
        <v>0.84198699391174781</v>
      </c>
      <c r="AU2682">
        <f t="shared" si="782"/>
        <v>4.2720619806900002</v>
      </c>
      <c r="AV2682">
        <f t="shared" si="783"/>
        <v>2.5259609817352433</v>
      </c>
      <c r="AW2682">
        <f t="shared" si="784"/>
        <v>5.8939089573822345</v>
      </c>
      <c r="AX2682">
        <f t="shared" si="787"/>
        <v>8.4198699391174774</v>
      </c>
      <c r="AY2682" s="4">
        <v>0.1</v>
      </c>
      <c r="AZ2682">
        <v>35</v>
      </c>
      <c r="BA2682" s="1">
        <f t="shared" si="785"/>
        <v>0.10368970511989745</v>
      </c>
      <c r="BB2682">
        <v>0.46097500000000002</v>
      </c>
      <c r="BC2682">
        <v>4.8224999999999997E-2</v>
      </c>
      <c r="BD2682">
        <v>6.43E-3</v>
      </c>
      <c r="BE2682">
        <v>160000</v>
      </c>
      <c r="BF2682">
        <f t="shared" si="788"/>
        <v>74.400000000000006</v>
      </c>
      <c r="BG2682" s="7">
        <f t="shared" si="789"/>
        <v>0.78884137209302341</v>
      </c>
      <c r="BH2682" s="8">
        <f t="shared" si="790"/>
        <v>1.5776827441860468</v>
      </c>
      <c r="BI2682" s="7">
        <f t="shared" si="791"/>
        <v>2.36652411627907</v>
      </c>
      <c r="BJ2682">
        <v>340.8</v>
      </c>
      <c r="BK2682">
        <v>6390</v>
      </c>
      <c r="BL2682">
        <v>0.12</v>
      </c>
      <c r="BM2682">
        <v>0.11</v>
      </c>
      <c r="BN2682" s="3">
        <f t="shared" si="786"/>
        <v>5.9496780787671268E-2</v>
      </c>
      <c r="BO2682" s="3">
        <f t="shared" si="792"/>
        <v>8.9223978754936456E-2</v>
      </c>
      <c r="BP2682" s="3">
        <f t="shared" si="793"/>
        <v>7.7996549331657367E-2</v>
      </c>
      <c r="BQ2682" s="3">
        <f t="shared" si="794"/>
        <v>0.11589438392762512</v>
      </c>
      <c r="BR2682">
        <f t="shared" si="795"/>
        <v>7.0203728188313344E-2</v>
      </c>
      <c r="BS2682">
        <f t="shared" si="796"/>
        <v>0.1009092480827803</v>
      </c>
      <c r="BT2682" s="5">
        <f t="shared" si="797"/>
        <v>463.70775671991288</v>
      </c>
    </row>
    <row r="2683" spans="1:72" x14ac:dyDescent="0.2">
      <c r="A2683">
        <v>1</v>
      </c>
      <c r="B2683">
        <v>48385</v>
      </c>
      <c r="C2683" t="s">
        <v>8</v>
      </c>
      <c r="D2683">
        <v>48</v>
      </c>
      <c r="E2683" t="s">
        <v>9</v>
      </c>
      <c r="F2683" t="s">
        <v>10</v>
      </c>
      <c r="G2683" t="s">
        <v>125</v>
      </c>
      <c r="H2683">
        <v>385</v>
      </c>
      <c r="I2683">
        <v>400</v>
      </c>
      <c r="J2683">
        <v>150</v>
      </c>
      <c r="K2683">
        <v>623</v>
      </c>
      <c r="L2683">
        <v>99</v>
      </c>
      <c r="M2683" s="5">
        <v>6519.7</v>
      </c>
      <c r="N2683" s="5">
        <v>9102.8495019999991</v>
      </c>
      <c r="O2683" s="5">
        <v>2182.8000000000002</v>
      </c>
      <c r="P2683" s="5">
        <v>3047.6402130000001</v>
      </c>
      <c r="Q2683" s="5">
        <v>14643</v>
      </c>
      <c r="R2683" s="5">
        <v>20444.65624</v>
      </c>
      <c r="S2683" s="5">
        <v>94</v>
      </c>
      <c r="T2683" s="5">
        <v>131.24343959999999</v>
      </c>
      <c r="U2683">
        <v>359</v>
      </c>
      <c r="V2683">
        <v>175</v>
      </c>
      <c r="W2683">
        <v>616</v>
      </c>
      <c r="X2683">
        <v>80</v>
      </c>
      <c r="Y2683">
        <v>62</v>
      </c>
      <c r="Z2683">
        <v>20</v>
      </c>
      <c r="AA2683">
        <v>88</v>
      </c>
      <c r="AB2683">
        <v>43</v>
      </c>
      <c r="AC2683">
        <v>14</v>
      </c>
      <c r="AD2683">
        <v>65</v>
      </c>
      <c r="AE2683">
        <v>81</v>
      </c>
      <c r="AF2683">
        <v>31</v>
      </c>
      <c r="AG2683">
        <v>111</v>
      </c>
      <c r="AH2683">
        <v>1033.9166666666665</v>
      </c>
      <c r="AI2683">
        <v>2014.3166666666664</v>
      </c>
      <c r="AJ2683">
        <v>2561.833333333333</v>
      </c>
      <c r="AK2683">
        <v>1021</v>
      </c>
      <c r="AL2683">
        <v>0.947927325963974</v>
      </c>
      <c r="AM2683">
        <f t="shared" si="779"/>
        <v>1</v>
      </c>
      <c r="AN2683">
        <f t="shared" si="780"/>
        <v>967.83379980921745</v>
      </c>
      <c r="AO2683">
        <v>15.37</v>
      </c>
      <c r="AP2683">
        <f t="shared" si="781"/>
        <v>14.56964300006628</v>
      </c>
      <c r="AQ2683">
        <v>3.27</v>
      </c>
      <c r="AR2683">
        <v>6430</v>
      </c>
      <c r="AS2683">
        <v>5.0737861885996933</v>
      </c>
      <c r="AT2683">
        <v>0.84724447285320126</v>
      </c>
      <c r="AU2683">
        <f t="shared" si="782"/>
        <v>4.2987373047300004</v>
      </c>
      <c r="AV2683">
        <f t="shared" si="783"/>
        <v>2.5417334185596037</v>
      </c>
      <c r="AW2683">
        <f t="shared" si="784"/>
        <v>5.9307113099724091</v>
      </c>
      <c r="AX2683">
        <f t="shared" si="787"/>
        <v>8.4724447285320128</v>
      </c>
      <c r="AY2683" s="4">
        <v>0.1</v>
      </c>
      <c r="AZ2683">
        <v>35</v>
      </c>
      <c r="BA2683" s="1">
        <f t="shared" si="785"/>
        <v>0.10368970511989745</v>
      </c>
      <c r="BB2683">
        <v>0.46097500000000002</v>
      </c>
      <c r="BC2683">
        <v>4.8224999999999997E-2</v>
      </c>
      <c r="BD2683">
        <v>6.43E-3</v>
      </c>
      <c r="BE2683">
        <v>160000</v>
      </c>
      <c r="BF2683">
        <f t="shared" si="788"/>
        <v>74.400000000000006</v>
      </c>
      <c r="BG2683" s="7">
        <f t="shared" si="789"/>
        <v>0.78884137209302341</v>
      </c>
      <c r="BH2683" s="8">
        <f t="shared" si="790"/>
        <v>1.5776827441860468</v>
      </c>
      <c r="BI2683" s="7">
        <f t="shared" si="791"/>
        <v>2.36652411627907</v>
      </c>
      <c r="BJ2683">
        <v>340.8</v>
      </c>
      <c r="BK2683">
        <v>6390</v>
      </c>
      <c r="BL2683">
        <v>0.12</v>
      </c>
      <c r="BM2683">
        <v>0.11</v>
      </c>
      <c r="BN2683" s="3">
        <f t="shared" si="786"/>
        <v>5.9370522151715309E-2</v>
      </c>
      <c r="BO2683" s="3">
        <f t="shared" si="792"/>
        <v>8.8990962766999374E-2</v>
      </c>
      <c r="BP2683" s="3">
        <f t="shared" si="793"/>
        <v>7.7693427778923727E-2</v>
      </c>
      <c r="BQ2683" s="3">
        <f t="shared" si="794"/>
        <v>0.1158279015020463</v>
      </c>
      <c r="BR2683">
        <f t="shared" si="795"/>
        <v>6.9970712200376248E-2</v>
      </c>
      <c r="BS2683">
        <f t="shared" si="796"/>
        <v>0.10067623209484321</v>
      </c>
      <c r="BT2683" s="5">
        <f t="shared" si="797"/>
        <v>463.70775671991288</v>
      </c>
    </row>
    <row r="2684" spans="1:72" x14ac:dyDescent="0.2">
      <c r="A2684">
        <v>1</v>
      </c>
      <c r="B2684">
        <v>48387</v>
      </c>
      <c r="C2684" t="s">
        <v>8</v>
      </c>
      <c r="D2684">
        <v>48</v>
      </c>
      <c r="E2684" t="s">
        <v>9</v>
      </c>
      <c r="F2684" t="s">
        <v>10</v>
      </c>
      <c r="G2684" t="s">
        <v>126</v>
      </c>
      <c r="H2684">
        <v>387</v>
      </c>
      <c r="I2684">
        <v>1257</v>
      </c>
      <c r="J2684">
        <v>470</v>
      </c>
      <c r="K2684">
        <v>524</v>
      </c>
      <c r="L2684">
        <v>173</v>
      </c>
      <c r="M2684" s="5">
        <v>17679</v>
      </c>
      <c r="N2684" s="5">
        <v>24683.540089999999</v>
      </c>
      <c r="O2684" s="5">
        <v>5882.1</v>
      </c>
      <c r="P2684" s="5">
        <v>8212.6280439999991</v>
      </c>
      <c r="Q2684" s="5">
        <v>11884</v>
      </c>
      <c r="R2684" s="5">
        <v>16592.521659999999</v>
      </c>
      <c r="S2684" s="5">
        <v>161</v>
      </c>
      <c r="T2684" s="5">
        <v>224.78929550000001</v>
      </c>
      <c r="U2684">
        <v>910</v>
      </c>
      <c r="V2684">
        <v>428</v>
      </c>
      <c r="W2684">
        <v>499</v>
      </c>
      <c r="X2684">
        <v>131</v>
      </c>
      <c r="Y2684">
        <v>62</v>
      </c>
      <c r="Z2684">
        <v>20</v>
      </c>
      <c r="AA2684">
        <v>88</v>
      </c>
      <c r="AB2684">
        <v>43</v>
      </c>
      <c r="AC2684">
        <v>14</v>
      </c>
      <c r="AD2684">
        <v>65</v>
      </c>
      <c r="AE2684">
        <v>81</v>
      </c>
      <c r="AF2684">
        <v>31</v>
      </c>
      <c r="AG2684">
        <v>111</v>
      </c>
      <c r="AH2684">
        <v>1033.9166666666665</v>
      </c>
      <c r="AI2684">
        <v>2014.3166666666664</v>
      </c>
      <c r="AJ2684">
        <v>2561.833333333333</v>
      </c>
      <c r="AK2684">
        <v>1021</v>
      </c>
      <c r="AL2684">
        <v>0.939800450435052</v>
      </c>
      <c r="AM2684">
        <f t="shared" si="779"/>
        <v>1</v>
      </c>
      <c r="AN2684">
        <f t="shared" si="780"/>
        <v>959.53625989418811</v>
      </c>
      <c r="AO2684">
        <v>15.37</v>
      </c>
      <c r="AP2684">
        <f t="shared" si="781"/>
        <v>14.444732923186749</v>
      </c>
      <c r="AQ2684">
        <v>3.27</v>
      </c>
      <c r="AR2684">
        <v>6430</v>
      </c>
      <c r="AS2684">
        <v>5.0737861885996933</v>
      </c>
      <c r="AT2684">
        <v>0.86297016106593616</v>
      </c>
      <c r="AU2684">
        <f t="shared" si="782"/>
        <v>4.3785260843899998</v>
      </c>
      <c r="AV2684">
        <f t="shared" si="783"/>
        <v>2.5889104831978083</v>
      </c>
      <c r="AW2684">
        <f t="shared" si="784"/>
        <v>6.0407911274615529</v>
      </c>
      <c r="AX2684">
        <f t="shared" si="787"/>
        <v>8.629701610659362</v>
      </c>
      <c r="AY2684" s="4">
        <v>0.1</v>
      </c>
      <c r="AZ2684">
        <v>35</v>
      </c>
      <c r="BA2684" s="1">
        <f t="shared" si="785"/>
        <v>0.10368970511989745</v>
      </c>
      <c r="BB2684">
        <v>0.46097500000000002</v>
      </c>
      <c r="BC2684">
        <v>4.8224999999999997E-2</v>
      </c>
      <c r="BD2684">
        <v>6.43E-3</v>
      </c>
      <c r="BE2684">
        <v>160000</v>
      </c>
      <c r="BF2684">
        <f t="shared" si="788"/>
        <v>74.400000000000006</v>
      </c>
      <c r="BG2684" s="7">
        <f t="shared" si="789"/>
        <v>0.78884137209302341</v>
      </c>
      <c r="BH2684" s="8">
        <f t="shared" si="790"/>
        <v>1.5776827441860468</v>
      </c>
      <c r="BI2684" s="7">
        <f t="shared" si="791"/>
        <v>2.36652411627907</v>
      </c>
      <c r="BJ2684">
        <v>340.8</v>
      </c>
      <c r="BK2684">
        <v>6390</v>
      </c>
      <c r="BL2684">
        <v>0.12</v>
      </c>
      <c r="BM2684">
        <v>0.11</v>
      </c>
      <c r="BN2684" s="3">
        <f t="shared" si="786"/>
        <v>5.9639570656532033E-2</v>
      </c>
      <c r="BO2684" s="3">
        <f t="shared" si="792"/>
        <v>9.0234718161910379E-2</v>
      </c>
      <c r="BP2684" s="3">
        <f t="shared" si="793"/>
        <v>7.8727489846244586E-2</v>
      </c>
      <c r="BQ2684" s="3">
        <f t="shared" si="794"/>
        <v>0.11756977679582238</v>
      </c>
      <c r="BR2684">
        <f t="shared" si="795"/>
        <v>7.1214467595287267E-2</v>
      </c>
      <c r="BS2684">
        <f t="shared" si="796"/>
        <v>0.10191998748975423</v>
      </c>
      <c r="BT2684" s="5">
        <f t="shared" si="797"/>
        <v>463.70775671991288</v>
      </c>
    </row>
    <row r="2685" spans="1:72" x14ac:dyDescent="0.2">
      <c r="A2685">
        <v>1</v>
      </c>
      <c r="B2685">
        <v>48389</v>
      </c>
      <c r="C2685" t="s">
        <v>8</v>
      </c>
      <c r="D2685">
        <v>48</v>
      </c>
      <c r="E2685" t="s">
        <v>9</v>
      </c>
      <c r="F2685" t="s">
        <v>10</v>
      </c>
      <c r="G2685" t="s">
        <v>127</v>
      </c>
      <c r="H2685">
        <v>389</v>
      </c>
      <c r="I2685">
        <v>415</v>
      </c>
      <c r="J2685">
        <v>165</v>
      </c>
      <c r="K2685">
        <v>326</v>
      </c>
      <c r="L2685">
        <v>91</v>
      </c>
      <c r="M2685" s="5">
        <v>6615.3</v>
      </c>
      <c r="N2685" s="5">
        <v>9236.326873</v>
      </c>
      <c r="O2685" s="5">
        <v>2530.1999999999998</v>
      </c>
      <c r="P2685" s="5">
        <v>3532.682456</v>
      </c>
      <c r="Q2685" s="5">
        <v>7745.8</v>
      </c>
      <c r="R2685" s="5">
        <v>10814.738670000001</v>
      </c>
      <c r="S2685" s="5">
        <v>88</v>
      </c>
      <c r="T2685" s="5">
        <v>122.86619880000001</v>
      </c>
      <c r="U2685">
        <v>393</v>
      </c>
      <c r="V2685">
        <v>201</v>
      </c>
      <c r="W2685">
        <v>355</v>
      </c>
      <c r="X2685">
        <v>74</v>
      </c>
      <c r="Y2685">
        <v>62</v>
      </c>
      <c r="Z2685">
        <v>20</v>
      </c>
      <c r="AA2685">
        <v>88</v>
      </c>
      <c r="AB2685">
        <v>43</v>
      </c>
      <c r="AC2685">
        <v>14</v>
      </c>
      <c r="AD2685">
        <v>65</v>
      </c>
      <c r="AE2685">
        <v>81</v>
      </c>
      <c r="AF2685">
        <v>31</v>
      </c>
      <c r="AG2685">
        <v>111</v>
      </c>
      <c r="AH2685">
        <v>1033.9166666666665</v>
      </c>
      <c r="AI2685">
        <v>2014.3166666666664</v>
      </c>
      <c r="AJ2685">
        <v>2561.833333333333</v>
      </c>
      <c r="AK2685">
        <v>1021</v>
      </c>
      <c r="AL2685">
        <v>0.97314563114196095</v>
      </c>
      <c r="AM2685">
        <f t="shared" si="779"/>
        <v>1</v>
      </c>
      <c r="AN2685">
        <f t="shared" si="780"/>
        <v>993.58168939594213</v>
      </c>
      <c r="AO2685">
        <v>15.37</v>
      </c>
      <c r="AP2685">
        <f t="shared" si="781"/>
        <v>14.957248350651939</v>
      </c>
      <c r="AQ2685">
        <v>3.27</v>
      </c>
      <c r="AR2685">
        <v>6430</v>
      </c>
      <c r="AS2685">
        <v>5.0737861885996933</v>
      </c>
      <c r="AT2685">
        <v>0.8905378405129496</v>
      </c>
      <c r="AU2685">
        <f t="shared" si="782"/>
        <v>4.5183985956199999</v>
      </c>
      <c r="AV2685">
        <f t="shared" si="783"/>
        <v>2.6716135215388488</v>
      </c>
      <c r="AW2685">
        <f t="shared" si="784"/>
        <v>6.2337648835906467</v>
      </c>
      <c r="AX2685">
        <f t="shared" si="787"/>
        <v>8.9053784051294969</v>
      </c>
      <c r="AY2685" s="4">
        <v>0.1</v>
      </c>
      <c r="AZ2685">
        <v>35</v>
      </c>
      <c r="BA2685" s="1">
        <f t="shared" si="785"/>
        <v>0.10368970511989745</v>
      </c>
      <c r="BB2685">
        <v>0.46097500000000002</v>
      </c>
      <c r="BC2685">
        <v>4.8224999999999997E-2</v>
      </c>
      <c r="BD2685">
        <v>6.43E-3</v>
      </c>
      <c r="BE2685">
        <v>160000</v>
      </c>
      <c r="BF2685">
        <f t="shared" si="788"/>
        <v>74.400000000000006</v>
      </c>
      <c r="BG2685" s="7">
        <f t="shared" si="789"/>
        <v>0.78884137209302341</v>
      </c>
      <c r="BH2685" s="8">
        <f t="shared" si="790"/>
        <v>1.5776827441860468</v>
      </c>
      <c r="BI2685" s="7">
        <f t="shared" si="791"/>
        <v>2.36652411627907</v>
      </c>
      <c r="BJ2685">
        <v>340.8</v>
      </c>
      <c r="BK2685">
        <v>6390</v>
      </c>
      <c r="BL2685">
        <v>0.12</v>
      </c>
      <c r="BM2685">
        <v>0.11</v>
      </c>
      <c r="BN2685" s="3">
        <f t="shared" si="786"/>
        <v>6.1540073938618205E-2</v>
      </c>
      <c r="BO2685" s="3">
        <f t="shared" si="792"/>
        <v>9.1148088570956062E-2</v>
      </c>
      <c r="BP2685" s="3">
        <f t="shared" si="793"/>
        <v>7.9273260544614255E-2</v>
      </c>
      <c r="BQ2685" s="3">
        <f t="shared" si="794"/>
        <v>0.11935636874610211</v>
      </c>
      <c r="BR2685">
        <f t="shared" si="795"/>
        <v>7.2127838004332936E-2</v>
      </c>
      <c r="BS2685">
        <f t="shared" si="796"/>
        <v>0.1028333578987999</v>
      </c>
      <c r="BT2685" s="5">
        <f t="shared" si="797"/>
        <v>463.70775671991288</v>
      </c>
    </row>
    <row r="2686" spans="1:72" x14ac:dyDescent="0.2">
      <c r="A2686">
        <v>1</v>
      </c>
      <c r="B2686">
        <v>48391</v>
      </c>
      <c r="C2686" t="s">
        <v>8</v>
      </c>
      <c r="D2686">
        <v>48</v>
      </c>
      <c r="E2686" t="s">
        <v>9</v>
      </c>
      <c r="F2686" t="s">
        <v>10</v>
      </c>
      <c r="G2686" t="s">
        <v>168</v>
      </c>
      <c r="H2686">
        <v>391</v>
      </c>
      <c r="I2686">
        <v>754</v>
      </c>
      <c r="J2686">
        <v>216</v>
      </c>
      <c r="K2686">
        <v>685</v>
      </c>
      <c r="L2686">
        <v>133</v>
      </c>
      <c r="M2686" s="5">
        <v>12618</v>
      </c>
      <c r="N2686" s="5">
        <v>17617.337459999999</v>
      </c>
      <c r="O2686" s="5">
        <v>2519.6</v>
      </c>
      <c r="P2686" s="5">
        <v>3517.8826640000002</v>
      </c>
      <c r="Q2686" s="5">
        <v>15090</v>
      </c>
      <c r="R2686" s="5">
        <v>21068.760679999999</v>
      </c>
      <c r="S2686" s="5">
        <v>124</v>
      </c>
      <c r="T2686" s="5">
        <v>173.1296437</v>
      </c>
      <c r="U2686">
        <v>559</v>
      </c>
      <c r="V2686">
        <v>220</v>
      </c>
      <c r="W2686">
        <v>613</v>
      </c>
      <c r="X2686">
        <v>99</v>
      </c>
      <c r="Y2686">
        <v>62</v>
      </c>
      <c r="Z2686">
        <v>20</v>
      </c>
      <c r="AA2686">
        <v>88</v>
      </c>
      <c r="AB2686">
        <v>43</v>
      </c>
      <c r="AC2686">
        <v>14</v>
      </c>
      <c r="AD2686">
        <v>65</v>
      </c>
      <c r="AE2686">
        <v>81</v>
      </c>
      <c r="AF2686">
        <v>31</v>
      </c>
      <c r="AG2686">
        <v>111</v>
      </c>
      <c r="AH2686">
        <v>1033.9166666666665</v>
      </c>
      <c r="AI2686">
        <v>2014.3166666666664</v>
      </c>
      <c r="AJ2686">
        <v>2561.833333333333</v>
      </c>
      <c r="AK2686">
        <v>1021</v>
      </c>
      <c r="AL2686">
        <v>0.929107403053957</v>
      </c>
      <c r="AM2686">
        <f t="shared" si="779"/>
        <v>1</v>
      </c>
      <c r="AN2686">
        <f t="shared" si="780"/>
        <v>948.61865851809011</v>
      </c>
      <c r="AO2686">
        <v>15.37</v>
      </c>
      <c r="AP2686">
        <f t="shared" si="781"/>
        <v>14.280380784939318</v>
      </c>
      <c r="AQ2686">
        <v>3.27</v>
      </c>
      <c r="AR2686">
        <v>6430</v>
      </c>
      <c r="AS2686">
        <v>5.0737861885996933</v>
      </c>
      <c r="AT2686">
        <v>0.84811760469110842</v>
      </c>
      <c r="AU2686">
        <f t="shared" si="782"/>
        <v>4.3031673889900004</v>
      </c>
      <c r="AV2686">
        <f t="shared" si="783"/>
        <v>2.5443528140733251</v>
      </c>
      <c r="AW2686">
        <f t="shared" si="784"/>
        <v>5.9368232328377593</v>
      </c>
      <c r="AX2686">
        <f t="shared" si="787"/>
        <v>8.4811760469110844</v>
      </c>
      <c r="AY2686" s="4">
        <v>0.1</v>
      </c>
      <c r="AZ2686">
        <v>35</v>
      </c>
      <c r="BA2686" s="1">
        <f t="shared" si="785"/>
        <v>0.10368970511989745</v>
      </c>
      <c r="BB2686">
        <v>0.46097500000000002</v>
      </c>
      <c r="BC2686">
        <v>4.8224999999999997E-2</v>
      </c>
      <c r="BD2686">
        <v>6.43E-3</v>
      </c>
      <c r="BE2686">
        <v>160000</v>
      </c>
      <c r="BF2686">
        <f t="shared" si="788"/>
        <v>74.400000000000006</v>
      </c>
      <c r="BG2686" s="7">
        <f t="shared" si="789"/>
        <v>0.78884137209302341</v>
      </c>
      <c r="BH2686" s="8">
        <f t="shared" si="790"/>
        <v>1.5776827441860468</v>
      </c>
      <c r="BI2686" s="7">
        <f t="shared" si="791"/>
        <v>2.36652411627907</v>
      </c>
      <c r="BJ2686">
        <v>340.8</v>
      </c>
      <c r="BK2686">
        <v>6390</v>
      </c>
      <c r="BL2686">
        <v>0.12</v>
      </c>
      <c r="BM2686">
        <v>0.11</v>
      </c>
      <c r="BN2686" s="3">
        <f t="shared" si="786"/>
        <v>5.8833976667286084E-2</v>
      </c>
      <c r="BO2686" s="3">
        <f t="shared" si="792"/>
        <v>8.893857250938049E-2</v>
      </c>
      <c r="BP2686" s="3">
        <f t="shared" si="793"/>
        <v>7.7629394792666256E-2</v>
      </c>
      <c r="BQ2686" s="3">
        <f t="shared" si="794"/>
        <v>0.11580316817981304</v>
      </c>
      <c r="BR2686">
        <f t="shared" si="795"/>
        <v>6.9918321942757364E-2</v>
      </c>
      <c r="BS2686">
        <f t="shared" si="796"/>
        <v>0.10062384183722432</v>
      </c>
      <c r="BT2686" s="5">
        <f t="shared" si="797"/>
        <v>463.70775671991288</v>
      </c>
    </row>
    <row r="2687" spans="1:72" x14ac:dyDescent="0.2">
      <c r="A2687">
        <v>18</v>
      </c>
      <c r="B2687">
        <v>48393</v>
      </c>
      <c r="C2687" t="s">
        <v>1593</v>
      </c>
      <c r="D2687">
        <v>48</v>
      </c>
      <c r="E2687" t="s">
        <v>9</v>
      </c>
      <c r="F2687" t="s">
        <v>10</v>
      </c>
      <c r="G2687" t="s">
        <v>579</v>
      </c>
      <c r="H2687">
        <v>393</v>
      </c>
      <c r="I2687">
        <v>460</v>
      </c>
      <c r="J2687">
        <v>289</v>
      </c>
      <c r="K2687">
        <v>327</v>
      </c>
      <c r="L2687">
        <v>88</v>
      </c>
      <c r="M2687" s="5">
        <v>7332.9</v>
      </c>
      <c r="N2687" s="5">
        <v>10238.24488</v>
      </c>
      <c r="O2687" s="5">
        <v>3208.1</v>
      </c>
      <c r="P2687" s="5">
        <v>4479.1710489999996</v>
      </c>
      <c r="Q2687" s="5">
        <v>7765.3</v>
      </c>
      <c r="R2687" s="5">
        <v>10841.9647</v>
      </c>
      <c r="S2687" s="5">
        <v>88</v>
      </c>
      <c r="T2687" s="5">
        <v>122.86619880000001</v>
      </c>
      <c r="U2687">
        <v>460</v>
      </c>
      <c r="V2687">
        <v>325</v>
      </c>
      <c r="W2687">
        <v>360</v>
      </c>
      <c r="X2687">
        <v>80</v>
      </c>
      <c r="Y2687">
        <v>62</v>
      </c>
      <c r="Z2687">
        <v>20</v>
      </c>
      <c r="AA2687">
        <v>88</v>
      </c>
      <c r="AB2687">
        <v>43</v>
      </c>
      <c r="AC2687">
        <v>14</v>
      </c>
      <c r="AD2687">
        <v>65</v>
      </c>
      <c r="AE2687">
        <v>81</v>
      </c>
      <c r="AF2687">
        <v>31</v>
      </c>
      <c r="AG2687">
        <v>111</v>
      </c>
      <c r="AH2687">
        <v>1033.9166666666665</v>
      </c>
      <c r="AI2687">
        <v>2014.3166666666664</v>
      </c>
      <c r="AJ2687">
        <v>2561.833333333333</v>
      </c>
      <c r="AK2687">
        <v>1021</v>
      </c>
      <c r="AL2687">
        <v>0.96540995438893595</v>
      </c>
      <c r="AM2687">
        <f t="shared" si="779"/>
        <v>1</v>
      </c>
      <c r="AN2687">
        <f t="shared" si="780"/>
        <v>985.68356343110361</v>
      </c>
      <c r="AO2687">
        <v>15.37</v>
      </c>
      <c r="AP2687">
        <f t="shared" si="781"/>
        <v>14.838350998957944</v>
      </c>
      <c r="AQ2687">
        <v>3.27</v>
      </c>
      <c r="AR2687">
        <v>6430</v>
      </c>
      <c r="AS2687">
        <v>5.0737861885996933</v>
      </c>
      <c r="AT2687">
        <v>0.82660556756482106</v>
      </c>
      <c r="AU2687">
        <f t="shared" si="782"/>
        <v>4.1940199121299999</v>
      </c>
      <c r="AV2687">
        <f t="shared" si="783"/>
        <v>2.4798167026944631</v>
      </c>
      <c r="AW2687">
        <f t="shared" si="784"/>
        <v>5.7862389729537478</v>
      </c>
      <c r="AX2687">
        <f t="shared" si="787"/>
        <v>8.2660556756482109</v>
      </c>
      <c r="AY2687" s="4">
        <v>0.1</v>
      </c>
      <c r="AZ2687">
        <v>35</v>
      </c>
      <c r="BA2687" s="1">
        <f t="shared" si="785"/>
        <v>0.10368970511989745</v>
      </c>
      <c r="BB2687">
        <v>0.3911</v>
      </c>
      <c r="BC2687">
        <v>4.8224999999999997E-2</v>
      </c>
      <c r="BD2687">
        <v>6.43E-3</v>
      </c>
      <c r="BE2687">
        <v>160000</v>
      </c>
      <c r="BF2687">
        <f t="shared" si="788"/>
        <v>74.400000000000006</v>
      </c>
      <c r="BG2687" s="7">
        <f t="shared" si="789"/>
        <v>0.78884137209302341</v>
      </c>
      <c r="BH2687" s="8">
        <f t="shared" si="790"/>
        <v>1.5776827441860468</v>
      </c>
      <c r="BI2687" s="7">
        <f t="shared" si="791"/>
        <v>2.36652411627907</v>
      </c>
      <c r="BJ2687">
        <v>340.8</v>
      </c>
      <c r="BK2687">
        <v>6390</v>
      </c>
      <c r="BL2687">
        <v>0.12</v>
      </c>
      <c r="BM2687">
        <v>0.11</v>
      </c>
      <c r="BN2687" s="3">
        <f t="shared" si="786"/>
        <v>6.4400525024338337E-2</v>
      </c>
      <c r="BO2687" s="3">
        <f t="shared" si="792"/>
        <v>9.4095906244140909E-2</v>
      </c>
      <c r="BP2687" s="3">
        <f t="shared" si="793"/>
        <v>8.307357960747043E-2</v>
      </c>
      <c r="BQ2687" s="3">
        <f t="shared" si="794"/>
        <v>0.120279096203563</v>
      </c>
      <c r="BR2687">
        <f t="shared" si="795"/>
        <v>7.5069386329537524E-2</v>
      </c>
      <c r="BS2687">
        <f t="shared" si="796"/>
        <v>0.10578586756490713</v>
      </c>
      <c r="BT2687" s="5">
        <f t="shared" si="797"/>
        <v>463.91809179611823</v>
      </c>
    </row>
    <row r="2688" spans="1:72" x14ac:dyDescent="0.2">
      <c r="A2688">
        <v>12</v>
      </c>
      <c r="B2688">
        <v>48395</v>
      </c>
      <c r="C2688" t="s">
        <v>1005</v>
      </c>
      <c r="D2688">
        <v>48</v>
      </c>
      <c r="E2688" t="s">
        <v>9</v>
      </c>
      <c r="F2688" t="s">
        <v>10</v>
      </c>
      <c r="G2688" t="s">
        <v>1095</v>
      </c>
      <c r="H2688">
        <v>395</v>
      </c>
      <c r="I2688">
        <v>1134</v>
      </c>
      <c r="J2688">
        <v>441</v>
      </c>
      <c r="K2688">
        <v>552</v>
      </c>
      <c r="L2688">
        <v>193</v>
      </c>
      <c r="M2688" s="5">
        <v>18791</v>
      </c>
      <c r="N2688" s="5">
        <v>26236.122060000002</v>
      </c>
      <c r="O2688" s="5">
        <v>5069.8999999999996</v>
      </c>
      <c r="P2688" s="5">
        <v>7078.6288770000001</v>
      </c>
      <c r="Q2688" s="5">
        <v>12561</v>
      </c>
      <c r="R2688" s="5">
        <v>17537.753669999998</v>
      </c>
      <c r="S2688" s="5">
        <v>179</v>
      </c>
      <c r="T2688" s="5">
        <v>249.921018</v>
      </c>
      <c r="U2688">
        <v>889</v>
      </c>
      <c r="V2688">
        <v>441</v>
      </c>
      <c r="W2688">
        <v>533</v>
      </c>
      <c r="X2688">
        <v>140</v>
      </c>
      <c r="Y2688">
        <v>62</v>
      </c>
      <c r="Z2688">
        <v>20</v>
      </c>
      <c r="AA2688">
        <v>88</v>
      </c>
      <c r="AB2688">
        <v>43</v>
      </c>
      <c r="AC2688">
        <v>14</v>
      </c>
      <c r="AD2688">
        <v>65</v>
      </c>
      <c r="AE2688">
        <v>81</v>
      </c>
      <c r="AF2688">
        <v>31</v>
      </c>
      <c r="AG2688">
        <v>111</v>
      </c>
      <c r="AH2688">
        <v>1033.9166666666665</v>
      </c>
      <c r="AI2688">
        <v>2014.3166666666664</v>
      </c>
      <c r="AJ2688">
        <v>2561.833333333333</v>
      </c>
      <c r="AK2688">
        <v>1021</v>
      </c>
      <c r="AL2688">
        <v>0.93339733196341501</v>
      </c>
      <c r="AM2688">
        <f t="shared" si="779"/>
        <v>1</v>
      </c>
      <c r="AN2688">
        <f t="shared" si="780"/>
        <v>952.99867593464671</v>
      </c>
      <c r="AO2688">
        <v>15.37</v>
      </c>
      <c r="AP2688">
        <f t="shared" si="781"/>
        <v>14.346316992277687</v>
      </c>
      <c r="AQ2688">
        <v>3.27</v>
      </c>
      <c r="AR2688">
        <v>6430</v>
      </c>
      <c r="AS2688">
        <v>5.0737861885996933</v>
      </c>
      <c r="AT2688">
        <v>0.81798198414139822</v>
      </c>
      <c r="AU2688">
        <f t="shared" si="782"/>
        <v>4.1502656936599998</v>
      </c>
      <c r="AV2688">
        <f t="shared" si="783"/>
        <v>2.4539459524241947</v>
      </c>
      <c r="AW2688">
        <f t="shared" si="784"/>
        <v>5.7258738889897876</v>
      </c>
      <c r="AX2688">
        <f t="shared" si="787"/>
        <v>8.1798198414139822</v>
      </c>
      <c r="AY2688" s="4">
        <v>0.1</v>
      </c>
      <c r="AZ2688">
        <v>35</v>
      </c>
      <c r="BA2688" s="1">
        <f t="shared" si="785"/>
        <v>0.10368970511989745</v>
      </c>
      <c r="BB2688">
        <v>0.46989999999999998</v>
      </c>
      <c r="BC2688">
        <v>4.8224999999999997E-2</v>
      </c>
      <c r="BD2688">
        <v>6.43E-3</v>
      </c>
      <c r="BE2688">
        <v>160000</v>
      </c>
      <c r="BF2688">
        <f t="shared" si="788"/>
        <v>74.400000000000006</v>
      </c>
      <c r="BG2688" s="7">
        <f t="shared" si="789"/>
        <v>0.78884137209302341</v>
      </c>
      <c r="BH2688" s="8">
        <f t="shared" si="790"/>
        <v>1.5776827441860468</v>
      </c>
      <c r="BI2688" s="7">
        <f t="shared" si="791"/>
        <v>2.36652411627907</v>
      </c>
      <c r="BJ2688">
        <v>340.8</v>
      </c>
      <c r="BK2688">
        <v>6390</v>
      </c>
      <c r="BL2688">
        <v>0.12</v>
      </c>
      <c r="BM2688">
        <v>0.11</v>
      </c>
      <c r="BN2688" s="3">
        <f t="shared" si="786"/>
        <v>5.7447355530721382E-2</v>
      </c>
      <c r="BO2688" s="3">
        <f t="shared" si="792"/>
        <v>8.8104104183032952E-2</v>
      </c>
      <c r="BP2688" s="3">
        <f t="shared" si="793"/>
        <v>7.7196768246886732E-2</v>
      </c>
      <c r="BQ2688" s="3">
        <f t="shared" si="794"/>
        <v>0.11401413735309106</v>
      </c>
      <c r="BR2688">
        <f t="shared" si="795"/>
        <v>6.9084520102593472E-2</v>
      </c>
      <c r="BS2688">
        <f t="shared" si="796"/>
        <v>9.9788874711246242E-2</v>
      </c>
      <c r="BT2688" s="5">
        <f t="shared" si="797"/>
        <v>463.68539627307439</v>
      </c>
    </row>
    <row r="2689" spans="1:72" x14ac:dyDescent="0.2">
      <c r="A2689">
        <v>1</v>
      </c>
      <c r="B2689">
        <v>48397</v>
      </c>
      <c r="C2689" t="s">
        <v>8</v>
      </c>
      <c r="D2689">
        <v>48</v>
      </c>
      <c r="E2689" t="s">
        <v>9</v>
      </c>
      <c r="F2689" t="s">
        <v>10</v>
      </c>
      <c r="G2689" t="s">
        <v>131</v>
      </c>
      <c r="H2689">
        <v>397</v>
      </c>
      <c r="I2689">
        <v>2305</v>
      </c>
      <c r="J2689">
        <v>648</v>
      </c>
      <c r="K2689">
        <v>616</v>
      </c>
      <c r="L2689">
        <v>463</v>
      </c>
      <c r="M2689" s="5">
        <v>38118</v>
      </c>
      <c r="N2689" s="5">
        <v>53220.610970000002</v>
      </c>
      <c r="O2689" s="5">
        <v>6617.6</v>
      </c>
      <c r="P2689" s="5">
        <v>9239.5381479999996</v>
      </c>
      <c r="Q2689" s="5">
        <v>13717</v>
      </c>
      <c r="R2689" s="5">
        <v>19151.76874</v>
      </c>
      <c r="S2689" s="5">
        <v>374</v>
      </c>
      <c r="T2689" s="5">
        <v>522.18134480000003</v>
      </c>
      <c r="U2689">
        <v>1152</v>
      </c>
      <c r="V2689">
        <v>565</v>
      </c>
      <c r="W2689">
        <v>501</v>
      </c>
      <c r="X2689">
        <v>200</v>
      </c>
      <c r="Y2689">
        <v>62</v>
      </c>
      <c r="Z2689">
        <v>20</v>
      </c>
      <c r="AA2689">
        <v>88</v>
      </c>
      <c r="AB2689">
        <v>43</v>
      </c>
      <c r="AC2689">
        <v>14</v>
      </c>
      <c r="AD2689">
        <v>65</v>
      </c>
      <c r="AE2689">
        <v>81</v>
      </c>
      <c r="AF2689">
        <v>31</v>
      </c>
      <c r="AG2689">
        <v>111</v>
      </c>
      <c r="AH2689">
        <v>1033.9166666666665</v>
      </c>
      <c r="AI2689">
        <v>2014.3166666666664</v>
      </c>
      <c r="AJ2689">
        <v>2561.833333333333</v>
      </c>
      <c r="AK2689">
        <v>1021</v>
      </c>
      <c r="AL2689">
        <v>0.94300317764282204</v>
      </c>
      <c r="AM2689">
        <f t="shared" si="779"/>
        <v>1</v>
      </c>
      <c r="AN2689">
        <f t="shared" si="780"/>
        <v>962.80624437332131</v>
      </c>
      <c r="AO2689">
        <v>15.37</v>
      </c>
      <c r="AP2689">
        <f t="shared" si="781"/>
        <v>14.493958840370174</v>
      </c>
      <c r="AQ2689">
        <v>3.27</v>
      </c>
      <c r="AR2689">
        <v>6430</v>
      </c>
      <c r="AS2689">
        <v>5.0737861885996933</v>
      </c>
      <c r="AT2689">
        <v>0.81737215946511366</v>
      </c>
      <c r="AU2689">
        <f t="shared" si="782"/>
        <v>4.1471715736399997</v>
      </c>
      <c r="AV2689">
        <f t="shared" si="783"/>
        <v>2.4521164783953409</v>
      </c>
      <c r="AW2689">
        <f t="shared" si="784"/>
        <v>5.7216051162557955</v>
      </c>
      <c r="AX2689">
        <f t="shared" si="787"/>
        <v>8.1737215946511359</v>
      </c>
      <c r="AY2689" s="4">
        <v>0.1</v>
      </c>
      <c r="AZ2689">
        <v>35</v>
      </c>
      <c r="BA2689" s="1">
        <f t="shared" si="785"/>
        <v>0.10368970511989745</v>
      </c>
      <c r="BB2689">
        <v>0.46097500000000002</v>
      </c>
      <c r="BC2689">
        <v>4.8224999999999997E-2</v>
      </c>
      <c r="BD2689">
        <v>6.43E-3</v>
      </c>
      <c r="BE2689">
        <v>160000</v>
      </c>
      <c r="BF2689">
        <f t="shared" si="788"/>
        <v>74.400000000000006</v>
      </c>
      <c r="BG2689" s="7">
        <f t="shared" si="789"/>
        <v>0.78884137209302341</v>
      </c>
      <c r="BH2689" s="8">
        <f t="shared" si="790"/>
        <v>1.5776827441860468</v>
      </c>
      <c r="BI2689" s="7">
        <f t="shared" si="791"/>
        <v>2.36652411627907</v>
      </c>
      <c r="BJ2689">
        <v>340.8</v>
      </c>
      <c r="BK2689">
        <v>6390</v>
      </c>
      <c r="BL2689">
        <v>0.12</v>
      </c>
      <c r="BM2689">
        <v>0.11</v>
      </c>
      <c r="BN2689" s="3">
        <f t="shared" si="786"/>
        <v>5.8248116696153894E-2</v>
      </c>
      <c r="BO2689" s="3">
        <f t="shared" si="792"/>
        <v>9.0463635972135151E-2</v>
      </c>
      <c r="BP2689" s="3">
        <f t="shared" si="793"/>
        <v>7.9564431709711989E-2</v>
      </c>
      <c r="BQ2689" s="3">
        <f t="shared" si="794"/>
        <v>0.11635435260723674</v>
      </c>
      <c r="BR2689">
        <f t="shared" si="795"/>
        <v>7.1443385405512025E-2</v>
      </c>
      <c r="BS2689">
        <f t="shared" si="796"/>
        <v>0.10214890529997898</v>
      </c>
      <c r="BT2689" s="5">
        <f t="shared" si="797"/>
        <v>463.70775671991288</v>
      </c>
    </row>
    <row r="2690" spans="1:72" x14ac:dyDescent="0.2">
      <c r="A2690">
        <v>1</v>
      </c>
      <c r="B2690">
        <v>48399</v>
      </c>
      <c r="C2690" t="s">
        <v>8</v>
      </c>
      <c r="D2690">
        <v>48</v>
      </c>
      <c r="E2690" t="s">
        <v>9</v>
      </c>
      <c r="F2690" t="s">
        <v>10</v>
      </c>
      <c r="G2690" t="s">
        <v>132</v>
      </c>
      <c r="H2690">
        <v>399</v>
      </c>
      <c r="I2690">
        <v>615</v>
      </c>
      <c r="J2690">
        <v>264</v>
      </c>
      <c r="K2690">
        <v>379</v>
      </c>
      <c r="L2690">
        <v>108</v>
      </c>
      <c r="M2690" s="5">
        <v>10199</v>
      </c>
      <c r="N2690" s="5">
        <v>14239.913200000001</v>
      </c>
      <c r="O2690" s="5">
        <v>3753.9</v>
      </c>
      <c r="P2690" s="5">
        <v>5241.2207230000004</v>
      </c>
      <c r="Q2690" s="5">
        <v>8987.5</v>
      </c>
      <c r="R2690" s="5">
        <v>12548.408649999999</v>
      </c>
      <c r="S2690" s="5">
        <v>106</v>
      </c>
      <c r="T2690" s="5">
        <v>147.9979213</v>
      </c>
      <c r="U2690">
        <v>551</v>
      </c>
      <c r="V2690">
        <v>289</v>
      </c>
      <c r="W2690">
        <v>402</v>
      </c>
      <c r="X2690">
        <v>95</v>
      </c>
      <c r="Y2690">
        <v>62</v>
      </c>
      <c r="Z2690">
        <v>20</v>
      </c>
      <c r="AA2690">
        <v>88</v>
      </c>
      <c r="AB2690">
        <v>43</v>
      </c>
      <c r="AC2690">
        <v>14</v>
      </c>
      <c r="AD2690">
        <v>65</v>
      </c>
      <c r="AE2690">
        <v>81</v>
      </c>
      <c r="AF2690">
        <v>31</v>
      </c>
      <c r="AG2690">
        <v>111</v>
      </c>
      <c r="AH2690">
        <v>1033.9166666666665</v>
      </c>
      <c r="AI2690">
        <v>2014.3166666666664</v>
      </c>
      <c r="AJ2690">
        <v>2561.833333333333</v>
      </c>
      <c r="AK2690">
        <v>1021</v>
      </c>
      <c r="AL2690">
        <v>0.95254620552062996</v>
      </c>
      <c r="AM2690">
        <f t="shared" ref="AM2690:AM2753" si="798">IF(AL2690="NA",0,1)</f>
        <v>1</v>
      </c>
      <c r="AN2690">
        <f t="shared" ref="AN2690:AN2753" si="799">AK2690*IF(AL2690="NA",0,AL2690)</f>
        <v>972.54967583656321</v>
      </c>
      <c r="AO2690">
        <v>15.37</v>
      </c>
      <c r="AP2690">
        <f t="shared" ref="AP2690:AP2753" si="800">AO2690*AL2690</f>
        <v>14.640635178852081</v>
      </c>
      <c r="AQ2690">
        <v>3.27</v>
      </c>
      <c r="AR2690">
        <v>6430</v>
      </c>
      <c r="AS2690">
        <v>5.0737861885996933</v>
      </c>
      <c r="AT2690">
        <v>0.81973578991271623</v>
      </c>
      <c r="AU2690">
        <f t="shared" ref="AU2690:AU2753" si="801">AS2690*AT2690</f>
        <v>4.1591641291599997</v>
      </c>
      <c r="AV2690">
        <f t="shared" ref="AV2690:AV2753" si="802">3*AT2690</f>
        <v>2.4592073697381487</v>
      </c>
      <c r="AW2690">
        <f t="shared" ref="AW2690:AW2753" si="803">7*AT2690</f>
        <v>5.7381505293890136</v>
      </c>
      <c r="AX2690">
        <f t="shared" si="787"/>
        <v>8.1973578991271623</v>
      </c>
      <c r="AY2690" s="4">
        <v>0.1</v>
      </c>
      <c r="AZ2690">
        <v>35</v>
      </c>
      <c r="BA2690" s="1">
        <f t="shared" ref="BA2690:BA2753" si="804">(AY2690*(1+AY2690)^AZ2690)/((1+AY2690)^AZ2690-1)</f>
        <v>0.10368970511989745</v>
      </c>
      <c r="BB2690">
        <v>0.46097500000000002</v>
      </c>
      <c r="BC2690">
        <v>4.8224999999999997E-2</v>
      </c>
      <c r="BD2690">
        <v>6.43E-3</v>
      </c>
      <c r="BE2690">
        <v>160000</v>
      </c>
      <c r="BF2690">
        <f t="shared" si="788"/>
        <v>74.400000000000006</v>
      </c>
      <c r="BG2690" s="7">
        <f t="shared" si="789"/>
        <v>0.78884137209302341</v>
      </c>
      <c r="BH2690" s="8">
        <f t="shared" si="790"/>
        <v>1.5776827441860468</v>
      </c>
      <c r="BI2690" s="7">
        <f t="shared" si="791"/>
        <v>2.36652411627907</v>
      </c>
      <c r="BJ2690">
        <v>340.8</v>
      </c>
      <c r="BK2690">
        <v>6390</v>
      </c>
      <c r="BL2690">
        <v>0.12</v>
      </c>
      <c r="BM2690">
        <v>0.11</v>
      </c>
      <c r="BN2690" s="3">
        <f t="shared" ref="BN2690:BN2753" si="805">(((AN2690*BA2690+AP2690)/(8760*BB2690))+AR2690*AU2690/1000000+AQ2690/1000)</f>
        <v>5.8611739347161414E-2</v>
      </c>
      <c r="BO2690" s="3">
        <f t="shared" si="792"/>
        <v>8.8543230008783003E-2</v>
      </c>
      <c r="BP2690" s="3">
        <f t="shared" si="793"/>
        <v>7.7612508045700496E-2</v>
      </c>
      <c r="BQ2690" s="3">
        <f t="shared" si="794"/>
        <v>0.11450881594967184</v>
      </c>
      <c r="BR2690">
        <f t="shared" si="795"/>
        <v>6.9522979442159891E-2</v>
      </c>
      <c r="BS2690">
        <f t="shared" si="796"/>
        <v>0.10022849933662685</v>
      </c>
      <c r="BT2690" s="5">
        <f t="shared" si="797"/>
        <v>463.70775671991288</v>
      </c>
    </row>
    <row r="2691" spans="1:72" x14ac:dyDescent="0.2">
      <c r="A2691">
        <v>18</v>
      </c>
      <c r="B2691">
        <v>48401</v>
      </c>
      <c r="C2691" t="s">
        <v>1593</v>
      </c>
      <c r="D2691">
        <v>48</v>
      </c>
      <c r="E2691" t="s">
        <v>9</v>
      </c>
      <c r="F2691" t="s">
        <v>10</v>
      </c>
      <c r="G2691" t="s">
        <v>557</v>
      </c>
      <c r="H2691">
        <v>401</v>
      </c>
      <c r="I2691">
        <v>1709</v>
      </c>
      <c r="J2691">
        <v>532</v>
      </c>
      <c r="K2691">
        <v>597</v>
      </c>
      <c r="L2691">
        <v>222</v>
      </c>
      <c r="M2691" s="5">
        <v>21771</v>
      </c>
      <c r="N2691" s="5">
        <v>30396.818340000002</v>
      </c>
      <c r="O2691" s="5">
        <v>6355.8</v>
      </c>
      <c r="P2691" s="5">
        <v>8874.0112069999996</v>
      </c>
      <c r="Q2691" s="5">
        <v>12888</v>
      </c>
      <c r="R2691" s="5">
        <v>17994.313289999998</v>
      </c>
      <c r="S2691" s="5">
        <v>199</v>
      </c>
      <c r="T2691" s="5">
        <v>277.8451541</v>
      </c>
      <c r="U2691">
        <v>1002</v>
      </c>
      <c r="V2691">
        <v>417</v>
      </c>
      <c r="W2691">
        <v>517</v>
      </c>
      <c r="X2691">
        <v>140</v>
      </c>
      <c r="Y2691">
        <v>62</v>
      </c>
      <c r="Z2691">
        <v>20</v>
      </c>
      <c r="AA2691">
        <v>88</v>
      </c>
      <c r="AB2691">
        <v>43</v>
      </c>
      <c r="AC2691">
        <v>14</v>
      </c>
      <c r="AD2691">
        <v>65</v>
      </c>
      <c r="AE2691">
        <v>81</v>
      </c>
      <c r="AF2691">
        <v>31</v>
      </c>
      <c r="AG2691">
        <v>111</v>
      </c>
      <c r="AH2691">
        <v>1033.9166666666665</v>
      </c>
      <c r="AI2691">
        <v>2014.3166666666664</v>
      </c>
      <c r="AJ2691">
        <v>2561.833333333333</v>
      </c>
      <c r="AK2691">
        <v>1021</v>
      </c>
      <c r="AL2691">
        <v>0.93205965807040503</v>
      </c>
      <c r="AM2691">
        <f t="shared" si="798"/>
        <v>1</v>
      </c>
      <c r="AN2691">
        <f t="shared" si="799"/>
        <v>951.63291088988353</v>
      </c>
      <c r="AO2691">
        <v>15.37</v>
      </c>
      <c r="AP2691">
        <f t="shared" si="800"/>
        <v>14.325756944542125</v>
      </c>
      <c r="AQ2691">
        <v>3.27</v>
      </c>
      <c r="AR2691">
        <v>6430</v>
      </c>
      <c r="AS2691">
        <v>5.0737861885996933</v>
      </c>
      <c r="AT2691">
        <v>0.84135995564845867</v>
      </c>
      <c r="AU2691">
        <f t="shared" si="801"/>
        <v>4.26888052261</v>
      </c>
      <c r="AV2691">
        <f t="shared" si="802"/>
        <v>2.5240798669453759</v>
      </c>
      <c r="AW2691">
        <f t="shared" si="803"/>
        <v>5.8895196895392106</v>
      </c>
      <c r="AX2691">
        <f t="shared" ref="AX2691:AX2754" si="806">10*AT2691</f>
        <v>8.413599556484586</v>
      </c>
      <c r="AY2691" s="4">
        <v>0.1</v>
      </c>
      <c r="AZ2691">
        <v>35</v>
      </c>
      <c r="BA2691" s="1">
        <f t="shared" si="804"/>
        <v>0.10368970511989745</v>
      </c>
      <c r="BB2691">
        <v>0.3911</v>
      </c>
      <c r="BC2691">
        <v>4.8224999999999997E-2</v>
      </c>
      <c r="BD2691">
        <v>6.43E-3</v>
      </c>
      <c r="BE2691">
        <v>160000</v>
      </c>
      <c r="BF2691">
        <f t="shared" ref="BF2691:BF2754" si="807">74.4</f>
        <v>74.400000000000006</v>
      </c>
      <c r="BG2691" s="7">
        <f t="shared" ref="BG2691:BG2754" si="808">0.005*AR2691*1.05506/43</f>
        <v>0.78884137209302341</v>
      </c>
      <c r="BH2691" s="8">
        <f t="shared" ref="BH2691:BH2754" si="809">0.01*AR2691*1.05506/43</f>
        <v>1.5776827441860468</v>
      </c>
      <c r="BI2691" s="7">
        <f t="shared" ref="BI2691:BI2754" si="810">0.015*AR2691*1.05506/43</f>
        <v>2.36652411627907</v>
      </c>
      <c r="BJ2691">
        <v>340.8</v>
      </c>
      <c r="BK2691">
        <v>6390</v>
      </c>
      <c r="BL2691">
        <v>0.12</v>
      </c>
      <c r="BM2691">
        <v>0.11</v>
      </c>
      <c r="BN2691" s="3">
        <f t="shared" si="805"/>
        <v>6.3701711298023989E-2</v>
      </c>
      <c r="BO2691" s="3">
        <f t="shared" ref="BO2691:BO2754" si="811">(((AN2691*BA2691+AP2691)/(8760*BB2691))+AR2691*AU2691/1000000+AQ2691/1000)+(BC2691*P2691+BD2691*R2691+BL2691*T2691+BM2691*N2691)/2000000 + (BE2691*AB2691)/(1000000*8760*BB2691*AZ2691) + ((BF2691+BJ2691)*Y2691/1000000) + (BK2691*AE2691)/(1000000*8760*BB2691*AZ2691) + BH2691*AI2691/1000000</f>
        <v>9.4644078179471194E-2</v>
      </c>
      <c r="BP2691" s="3">
        <f t="shared" ref="BP2691:BP2754" si="812">(((AN2691*BA2691+AP2691)/(8760*BB2691))+AR2691*AV2691/1000000+AQ2691/1000)+(BC2691*P2691+BD2691*R2691+BL2691*T2691+BM2691*N2691)/2000000 + (BE2691*AB2691)/(1000000*8760*BB2691*AZ2691) + ((BF2691+BJ2691)*Y2691/1000000) + (BK2691*AE2691)/(1000000*8760*BB2691*AZ2691) + BH2691*AI2691/1000000</f>
        <v>8.3425009963547667E-2</v>
      </c>
      <c r="BQ2691" s="3">
        <f t="shared" ref="BQ2691:BQ2754" si="813">(((AN2691*BA2691+AP2691)/(8760*BB2691))+AR2691*AX2691/1000000+AQ2691/1000)+(BC2691*P2691+BD2691*R2691+BL2691*T2691+BM2691*N2691)/2000000 + (BE2691*AB2691)/(1000000*8760*BB2691*AZ2691) + ((BF2691+BJ2691)*Y2691/1000000) + (BK2691*AE2691)/(1000000*8760*BB2691*AZ2691) + BH2691*AI2691/1000000</f>
        <v>0.12129462156728478</v>
      </c>
      <c r="BR2691">
        <f t="shared" ref="BR2691:BR2754" si="814">(((AN2691*BA2691+AP2691)/(8760*BB2691))+AR2691*AU2691/1000000+AQ2691/1000)+(BC2691*P2691+BD2691*R2691+BL2691*T2691+BM2691*N2691)/2000000 + (BE2691*AC2691)/(1000000*8760*BB2691*AZ2691) + ((BF2691+BJ2691)*Z2691/1000000) + (BK2691*AF2691)/(1000000*8760*BB2691*AZ2691)  + BH2691*AH2691/1000000</f>
        <v>7.561755826486781E-2</v>
      </c>
      <c r="BS2691">
        <f t="shared" ref="BS2691:BS2754" si="815">(((AN2691*BA2691+AP2691)/(8760*BB2691))+AR2691*AU2691/1000000+AQ2691/1000)+(BC2691*P2691+BD2691*R2691+BL2691*T2691+BM2691*N2691)/2000000 + (BE2691*AD2691)/(1000000*8760*BB2691*AZ2691) + ((BF2691+BJ2691)*AA2691/1000000) + (BK2691*AG2691)/(1000000*8760*BB2691*AZ2691) + BH2691*AJ2691/1000000</f>
        <v>0.10633403950023741</v>
      </c>
      <c r="BT2691" s="5">
        <f t="shared" ref="BT2691:BT2754" si="816">(BE2691)/(AZ2691*8760*BB2691) + ((BF2691+BJ2691)) + (BK2691)/(AZ2691*8760*BB2691) + BH2691*30</f>
        <v>463.91809179611823</v>
      </c>
    </row>
    <row r="2692" spans="1:72" x14ac:dyDescent="0.2">
      <c r="A2692">
        <v>1</v>
      </c>
      <c r="B2692">
        <v>48403</v>
      </c>
      <c r="C2692" t="s">
        <v>8</v>
      </c>
      <c r="D2692">
        <v>48</v>
      </c>
      <c r="E2692" t="s">
        <v>9</v>
      </c>
      <c r="F2692" t="s">
        <v>10</v>
      </c>
      <c r="G2692" t="s">
        <v>134</v>
      </c>
      <c r="H2692">
        <v>403</v>
      </c>
      <c r="I2692">
        <v>1144</v>
      </c>
      <c r="J2692">
        <v>353</v>
      </c>
      <c r="K2692">
        <v>524</v>
      </c>
      <c r="L2692">
        <v>160</v>
      </c>
      <c r="M2692" s="5">
        <v>16739</v>
      </c>
      <c r="N2692" s="5">
        <v>23371.1057</v>
      </c>
      <c r="O2692" s="5">
        <v>4698.8999999999996</v>
      </c>
      <c r="P2692" s="5">
        <v>6560.6361530000004</v>
      </c>
      <c r="Q2692" s="5">
        <v>11914</v>
      </c>
      <c r="R2692" s="5">
        <v>16634.407869999999</v>
      </c>
      <c r="S2692" s="5">
        <v>150</v>
      </c>
      <c r="T2692" s="5">
        <v>209.4310207</v>
      </c>
      <c r="U2692">
        <v>858</v>
      </c>
      <c r="V2692">
        <v>360</v>
      </c>
      <c r="W2692">
        <v>515</v>
      </c>
      <c r="X2692">
        <v>123</v>
      </c>
      <c r="Y2692">
        <v>62</v>
      </c>
      <c r="Z2692">
        <v>20</v>
      </c>
      <c r="AA2692">
        <v>88</v>
      </c>
      <c r="AB2692">
        <v>43</v>
      </c>
      <c r="AC2692">
        <v>14</v>
      </c>
      <c r="AD2692">
        <v>65</v>
      </c>
      <c r="AE2692">
        <v>81</v>
      </c>
      <c r="AF2692">
        <v>31</v>
      </c>
      <c r="AG2692">
        <v>111</v>
      </c>
      <c r="AH2692">
        <v>1033.9166666666665</v>
      </c>
      <c r="AI2692">
        <v>2014.3166666666664</v>
      </c>
      <c r="AJ2692">
        <v>2561.833333333333</v>
      </c>
      <c r="AK2692">
        <v>1021</v>
      </c>
      <c r="AL2692">
        <v>0.92787202447652795</v>
      </c>
      <c r="AM2692">
        <f t="shared" si="798"/>
        <v>1</v>
      </c>
      <c r="AN2692">
        <f t="shared" si="799"/>
        <v>947.35733699053503</v>
      </c>
      <c r="AO2692">
        <v>15.37</v>
      </c>
      <c r="AP2692">
        <f t="shared" si="800"/>
        <v>14.261393016204234</v>
      </c>
      <c r="AQ2692">
        <v>3.27</v>
      </c>
      <c r="AR2692">
        <v>6430</v>
      </c>
      <c r="AS2692">
        <v>5.0737861885996933</v>
      </c>
      <c r="AT2692">
        <v>0.84124375416142616</v>
      </c>
      <c r="AU2692">
        <f t="shared" si="801"/>
        <v>4.2682909411100001</v>
      </c>
      <c r="AV2692">
        <f t="shared" si="802"/>
        <v>2.5237312624842785</v>
      </c>
      <c r="AW2692">
        <f t="shared" si="803"/>
        <v>5.8887062791299831</v>
      </c>
      <c r="AX2692">
        <f t="shared" si="806"/>
        <v>8.4124375416142616</v>
      </c>
      <c r="AY2692" s="4">
        <v>0.1</v>
      </c>
      <c r="AZ2692">
        <v>35</v>
      </c>
      <c r="BA2692" s="1">
        <f t="shared" si="804"/>
        <v>0.10368970511989745</v>
      </c>
      <c r="BB2692">
        <v>0.46097500000000002</v>
      </c>
      <c r="BC2692">
        <v>4.8224999999999997E-2</v>
      </c>
      <c r="BD2692">
        <v>6.43E-3</v>
      </c>
      <c r="BE2692">
        <v>160000</v>
      </c>
      <c r="BF2692">
        <f t="shared" si="807"/>
        <v>74.400000000000006</v>
      </c>
      <c r="BG2692" s="7">
        <f t="shared" si="808"/>
        <v>0.78884137209302341</v>
      </c>
      <c r="BH2692" s="8">
        <f t="shared" si="809"/>
        <v>1.5776827441860468</v>
      </c>
      <c r="BI2692" s="7">
        <f t="shared" si="810"/>
        <v>2.36652411627907</v>
      </c>
      <c r="BJ2692">
        <v>340.8</v>
      </c>
      <c r="BK2692">
        <v>6390</v>
      </c>
      <c r="BL2692">
        <v>0.12</v>
      </c>
      <c r="BM2692">
        <v>0.11</v>
      </c>
      <c r="BN2692" s="3">
        <f t="shared" si="805"/>
        <v>5.8572631311398012E-2</v>
      </c>
      <c r="BO2692" s="3">
        <f t="shared" si="811"/>
        <v>8.9054974438531775E-2</v>
      </c>
      <c r="BP2692" s="3">
        <f t="shared" si="812"/>
        <v>7.7837455704968389E-2</v>
      </c>
      <c r="BQ2692" s="3">
        <f t="shared" si="813"/>
        <v>0.11570183707977418</v>
      </c>
      <c r="BR2692">
        <f t="shared" si="814"/>
        <v>7.0034723871908663E-2</v>
      </c>
      <c r="BS2692">
        <f t="shared" si="815"/>
        <v>0.10074024376637562</v>
      </c>
      <c r="BT2692" s="5">
        <f t="shared" si="816"/>
        <v>463.70775671991288</v>
      </c>
    </row>
    <row r="2693" spans="1:72" x14ac:dyDescent="0.2">
      <c r="A2693">
        <v>1</v>
      </c>
      <c r="B2693">
        <v>48405</v>
      </c>
      <c r="C2693" t="s">
        <v>8</v>
      </c>
      <c r="D2693">
        <v>48</v>
      </c>
      <c r="E2693" t="s">
        <v>9</v>
      </c>
      <c r="F2693" t="s">
        <v>10</v>
      </c>
      <c r="G2693" t="s">
        <v>135</v>
      </c>
      <c r="H2693">
        <v>405</v>
      </c>
      <c r="I2693">
        <v>1068</v>
      </c>
      <c r="J2693">
        <v>359</v>
      </c>
      <c r="K2693">
        <v>516</v>
      </c>
      <c r="L2693">
        <v>149</v>
      </c>
      <c r="M2693" s="5">
        <v>15442</v>
      </c>
      <c r="N2693" s="5">
        <v>21560.225470000001</v>
      </c>
      <c r="O2693" s="5">
        <v>4684.8999999999996</v>
      </c>
      <c r="P2693" s="5">
        <v>6541.089258</v>
      </c>
      <c r="Q2693" s="5">
        <v>11695</v>
      </c>
      <c r="R2693" s="5">
        <v>16328.638580000001</v>
      </c>
      <c r="S2693" s="5">
        <v>142</v>
      </c>
      <c r="T2693" s="5">
        <v>198.2613662</v>
      </c>
      <c r="U2693">
        <v>849</v>
      </c>
      <c r="V2693">
        <v>365</v>
      </c>
      <c r="W2693">
        <v>510</v>
      </c>
      <c r="X2693">
        <v>122</v>
      </c>
      <c r="Y2693">
        <v>62</v>
      </c>
      <c r="Z2693">
        <v>20</v>
      </c>
      <c r="AA2693">
        <v>88</v>
      </c>
      <c r="AB2693">
        <v>43</v>
      </c>
      <c r="AC2693">
        <v>14</v>
      </c>
      <c r="AD2693">
        <v>65</v>
      </c>
      <c r="AE2693">
        <v>81</v>
      </c>
      <c r="AF2693">
        <v>31</v>
      </c>
      <c r="AG2693">
        <v>111</v>
      </c>
      <c r="AH2693">
        <v>1033.9166666666665</v>
      </c>
      <c r="AI2693">
        <v>2014.3166666666664</v>
      </c>
      <c r="AJ2693">
        <v>2561.833333333333</v>
      </c>
      <c r="AK2693">
        <v>1021</v>
      </c>
      <c r="AL2693">
        <v>0.92825121113232201</v>
      </c>
      <c r="AM2693">
        <f t="shared" si="798"/>
        <v>1</v>
      </c>
      <c r="AN2693">
        <f t="shared" si="799"/>
        <v>947.74448656610082</v>
      </c>
      <c r="AO2693">
        <v>15.37</v>
      </c>
      <c r="AP2693">
        <f t="shared" si="800"/>
        <v>14.267221115103789</v>
      </c>
      <c r="AQ2693">
        <v>3.27</v>
      </c>
      <c r="AR2693">
        <v>6430</v>
      </c>
      <c r="AS2693">
        <v>5.0737861885996933</v>
      </c>
      <c r="AT2693">
        <v>0.84042793362107693</v>
      </c>
      <c r="AU2693">
        <f t="shared" si="801"/>
        <v>4.2641516421199999</v>
      </c>
      <c r="AV2693">
        <f t="shared" si="802"/>
        <v>2.5212838008632308</v>
      </c>
      <c r="AW2693">
        <f t="shared" si="803"/>
        <v>5.8829955353475381</v>
      </c>
      <c r="AX2693">
        <f t="shared" si="806"/>
        <v>8.4042793362107702</v>
      </c>
      <c r="AY2693" s="4">
        <v>0.1</v>
      </c>
      <c r="AZ2693">
        <v>35</v>
      </c>
      <c r="BA2693" s="1">
        <f t="shared" si="804"/>
        <v>0.10368970511989745</v>
      </c>
      <c r="BB2693">
        <v>0.46097500000000002</v>
      </c>
      <c r="BC2693">
        <v>4.8224999999999997E-2</v>
      </c>
      <c r="BD2693">
        <v>6.43E-3</v>
      </c>
      <c r="BE2693">
        <v>160000</v>
      </c>
      <c r="BF2693">
        <f t="shared" si="807"/>
        <v>74.400000000000006</v>
      </c>
      <c r="BG2693" s="7">
        <f t="shared" si="808"/>
        <v>0.78884137209302341</v>
      </c>
      <c r="BH2693" s="8">
        <f t="shared" si="809"/>
        <v>1.5776827441860468</v>
      </c>
      <c r="BI2693" s="7">
        <f t="shared" si="810"/>
        <v>2.36652411627907</v>
      </c>
      <c r="BJ2693">
        <v>340.8</v>
      </c>
      <c r="BK2693">
        <v>6390</v>
      </c>
      <c r="BL2693">
        <v>0.12</v>
      </c>
      <c r="BM2693">
        <v>0.11</v>
      </c>
      <c r="BN2693" s="3">
        <f t="shared" si="805"/>
        <v>5.8557399947529495E-2</v>
      </c>
      <c r="BO2693" s="3">
        <f t="shared" si="811"/>
        <v>8.893802010997022E-2</v>
      </c>
      <c r="BP2693" s="3">
        <f t="shared" si="812"/>
        <v>7.7731379890689192E-2</v>
      </c>
      <c r="BQ2693" s="3">
        <f t="shared" si="813"/>
        <v>0.11555904118297386</v>
      </c>
      <c r="BR2693">
        <f t="shared" si="814"/>
        <v>6.9917769543347108E-2</v>
      </c>
      <c r="BS2693">
        <f t="shared" si="815"/>
        <v>0.10062328943781407</v>
      </c>
      <c r="BT2693" s="5">
        <f t="shared" si="816"/>
        <v>463.70775671991288</v>
      </c>
    </row>
    <row r="2694" spans="1:72" x14ac:dyDescent="0.2">
      <c r="A2694">
        <v>12</v>
      </c>
      <c r="B2694">
        <v>48407</v>
      </c>
      <c r="C2694" t="s">
        <v>1005</v>
      </c>
      <c r="D2694">
        <v>48</v>
      </c>
      <c r="E2694" t="s">
        <v>9</v>
      </c>
      <c r="F2694" t="s">
        <v>10</v>
      </c>
      <c r="G2694" t="s">
        <v>1109</v>
      </c>
      <c r="H2694">
        <v>407</v>
      </c>
      <c r="I2694">
        <v>1756</v>
      </c>
      <c r="J2694">
        <v>391</v>
      </c>
      <c r="K2694">
        <v>1054</v>
      </c>
      <c r="L2694">
        <v>226</v>
      </c>
      <c r="M2694" s="5">
        <v>19418</v>
      </c>
      <c r="N2694" s="5">
        <v>27111.543730000001</v>
      </c>
      <c r="O2694" s="5">
        <v>2609.1999999999998</v>
      </c>
      <c r="P2694" s="5">
        <v>3642.982794</v>
      </c>
      <c r="Q2694" s="5">
        <v>18223</v>
      </c>
      <c r="R2694" s="5">
        <v>25443.0766</v>
      </c>
      <c r="S2694" s="5">
        <v>189</v>
      </c>
      <c r="T2694" s="5">
        <v>263.88308599999999</v>
      </c>
      <c r="U2694">
        <v>847</v>
      </c>
      <c r="V2694">
        <v>328</v>
      </c>
      <c r="W2694">
        <v>684</v>
      </c>
      <c r="X2694">
        <v>117</v>
      </c>
      <c r="Y2694">
        <v>62</v>
      </c>
      <c r="Z2694">
        <v>20</v>
      </c>
      <c r="AA2694">
        <v>88</v>
      </c>
      <c r="AB2694">
        <v>43</v>
      </c>
      <c r="AC2694">
        <v>14</v>
      </c>
      <c r="AD2694">
        <v>65</v>
      </c>
      <c r="AE2694">
        <v>81</v>
      </c>
      <c r="AF2694">
        <v>31</v>
      </c>
      <c r="AG2694">
        <v>111</v>
      </c>
      <c r="AH2694">
        <v>1033.9166666666665</v>
      </c>
      <c r="AI2694">
        <v>2014.3166666666664</v>
      </c>
      <c r="AJ2694">
        <v>2561.833333333333</v>
      </c>
      <c r="AK2694">
        <v>1021</v>
      </c>
      <c r="AL2694">
        <v>0.92636246681213397</v>
      </c>
      <c r="AM2694">
        <f t="shared" si="798"/>
        <v>1</v>
      </c>
      <c r="AN2694">
        <f t="shared" si="799"/>
        <v>945.81607861518876</v>
      </c>
      <c r="AO2694">
        <v>15.37</v>
      </c>
      <c r="AP2694">
        <f t="shared" si="800"/>
        <v>14.238191114902499</v>
      </c>
      <c r="AQ2694">
        <v>3.27</v>
      </c>
      <c r="AR2694">
        <v>6430</v>
      </c>
      <c r="AS2694">
        <v>5.0737861885996933</v>
      </c>
      <c r="AT2694">
        <v>0.83197846501589079</v>
      </c>
      <c r="AU2694">
        <f t="shared" si="801"/>
        <v>4.2212808450099999</v>
      </c>
      <c r="AV2694">
        <f t="shared" si="802"/>
        <v>2.4959353950476721</v>
      </c>
      <c r="AW2694">
        <f t="shared" si="803"/>
        <v>5.8238492551112353</v>
      </c>
      <c r="AX2694">
        <f t="shared" si="806"/>
        <v>8.3197846501589083</v>
      </c>
      <c r="AY2694" s="4">
        <v>0.1</v>
      </c>
      <c r="AZ2694">
        <v>35</v>
      </c>
      <c r="BA2694" s="1">
        <f t="shared" si="804"/>
        <v>0.10368970511989745</v>
      </c>
      <c r="BB2694">
        <v>0.46989999999999998</v>
      </c>
      <c r="BC2694">
        <v>4.8224999999999997E-2</v>
      </c>
      <c r="BD2694">
        <v>6.43E-3</v>
      </c>
      <c r="BE2694">
        <v>160000</v>
      </c>
      <c r="BF2694">
        <f t="shared" si="807"/>
        <v>74.400000000000006</v>
      </c>
      <c r="BG2694" s="7">
        <f t="shared" si="808"/>
        <v>0.78884137209302341</v>
      </c>
      <c r="BH2694" s="8">
        <f t="shared" si="809"/>
        <v>1.5776827441860468</v>
      </c>
      <c r="BI2694" s="7">
        <f t="shared" si="810"/>
        <v>2.36652411627907</v>
      </c>
      <c r="BJ2694">
        <v>340.8</v>
      </c>
      <c r="BK2694">
        <v>6390</v>
      </c>
      <c r="BL2694">
        <v>0.12</v>
      </c>
      <c r="BM2694">
        <v>0.11</v>
      </c>
      <c r="BN2694" s="3">
        <f t="shared" si="805"/>
        <v>5.7696786611868368E-2</v>
      </c>
      <c r="BO2694" s="3">
        <f t="shared" si="811"/>
        <v>8.8345094777153563E-2</v>
      </c>
      <c r="BP2694" s="3">
        <f t="shared" si="812"/>
        <v>7.7251123533895794E-2</v>
      </c>
      <c r="BQ2694" s="3">
        <f t="shared" si="813"/>
        <v>0.11469847424426104</v>
      </c>
      <c r="BR2694">
        <f t="shared" si="814"/>
        <v>6.9325510696714082E-2</v>
      </c>
      <c r="BS2694">
        <f t="shared" si="815"/>
        <v>0.10002986530536684</v>
      </c>
      <c r="BT2694" s="5">
        <f t="shared" si="816"/>
        <v>463.68539627307439</v>
      </c>
    </row>
    <row r="2695" spans="1:72" x14ac:dyDescent="0.2">
      <c r="A2695">
        <v>1</v>
      </c>
      <c r="B2695">
        <v>48409</v>
      </c>
      <c r="C2695" t="s">
        <v>8</v>
      </c>
      <c r="D2695">
        <v>48</v>
      </c>
      <c r="E2695" t="s">
        <v>9</v>
      </c>
      <c r="F2695" t="s">
        <v>10</v>
      </c>
      <c r="G2695" t="s">
        <v>137</v>
      </c>
      <c r="H2695">
        <v>409</v>
      </c>
      <c r="I2695">
        <v>1541</v>
      </c>
      <c r="J2695">
        <v>292</v>
      </c>
      <c r="K2695">
        <v>904</v>
      </c>
      <c r="L2695">
        <v>273</v>
      </c>
      <c r="M2695" s="5">
        <v>26057</v>
      </c>
      <c r="N2695" s="5">
        <v>36380.960700000003</v>
      </c>
      <c r="O2695" s="5">
        <v>3399.5</v>
      </c>
      <c r="P2695" s="5">
        <v>4746.4050310000002</v>
      </c>
      <c r="Q2695" s="5">
        <v>20130</v>
      </c>
      <c r="R2695" s="5">
        <v>28105.642970000001</v>
      </c>
      <c r="S2695" s="5">
        <v>234</v>
      </c>
      <c r="T2695" s="5">
        <v>326.71239220000001</v>
      </c>
      <c r="U2695">
        <v>705</v>
      </c>
      <c r="V2695">
        <v>235</v>
      </c>
      <c r="W2695">
        <v>641</v>
      </c>
      <c r="X2695">
        <v>125</v>
      </c>
      <c r="Y2695">
        <v>62</v>
      </c>
      <c r="Z2695">
        <v>20</v>
      </c>
      <c r="AA2695">
        <v>88</v>
      </c>
      <c r="AB2695">
        <v>43</v>
      </c>
      <c r="AC2695">
        <v>14</v>
      </c>
      <c r="AD2695">
        <v>65</v>
      </c>
      <c r="AE2695">
        <v>81</v>
      </c>
      <c r="AF2695">
        <v>31</v>
      </c>
      <c r="AG2695">
        <v>111</v>
      </c>
      <c r="AH2695">
        <v>1033.9166666666665</v>
      </c>
      <c r="AI2695">
        <v>2014.3166666666664</v>
      </c>
      <c r="AJ2695">
        <v>2561.833333333333</v>
      </c>
      <c r="AK2695">
        <v>1021</v>
      </c>
      <c r="AL2695">
        <v>0.92996715505917904</v>
      </c>
      <c r="AM2695">
        <f t="shared" si="798"/>
        <v>1</v>
      </c>
      <c r="AN2695">
        <f t="shared" si="799"/>
        <v>949.4964653154218</v>
      </c>
      <c r="AO2695">
        <v>15.37</v>
      </c>
      <c r="AP2695">
        <f t="shared" si="800"/>
        <v>14.293595173259581</v>
      </c>
      <c r="AQ2695">
        <v>3.27</v>
      </c>
      <c r="AR2695">
        <v>6430</v>
      </c>
      <c r="AS2695">
        <v>5.0737861885996933</v>
      </c>
      <c r="AT2695">
        <v>0.85211594721204131</v>
      </c>
      <c r="AU2695">
        <f t="shared" si="801"/>
        <v>4.3234541240500004</v>
      </c>
      <c r="AV2695">
        <f t="shared" si="802"/>
        <v>2.5563478416361241</v>
      </c>
      <c r="AW2695">
        <f t="shared" si="803"/>
        <v>5.9648116304842889</v>
      </c>
      <c r="AX2695">
        <f t="shared" si="806"/>
        <v>8.5211594721204129</v>
      </c>
      <c r="AY2695" s="4">
        <v>0.1</v>
      </c>
      <c r="AZ2695">
        <v>35</v>
      </c>
      <c r="BA2695" s="1">
        <f t="shared" si="804"/>
        <v>0.10368970511989745</v>
      </c>
      <c r="BB2695">
        <v>0.46097500000000002</v>
      </c>
      <c r="BC2695">
        <v>4.8224999999999997E-2</v>
      </c>
      <c r="BD2695">
        <v>6.43E-3</v>
      </c>
      <c r="BE2695">
        <v>160000</v>
      </c>
      <c r="BF2695">
        <f t="shared" si="807"/>
        <v>74.400000000000006</v>
      </c>
      <c r="BG2695" s="7">
        <f t="shared" si="808"/>
        <v>0.78884137209302341</v>
      </c>
      <c r="BH2695" s="8">
        <f t="shared" si="809"/>
        <v>1.5776827441860468</v>
      </c>
      <c r="BI2695" s="7">
        <f t="shared" si="810"/>
        <v>2.36652411627907</v>
      </c>
      <c r="BJ2695">
        <v>340.8</v>
      </c>
      <c r="BK2695">
        <v>6390</v>
      </c>
      <c r="BL2695">
        <v>0.12</v>
      </c>
      <c r="BM2695">
        <v>0.11</v>
      </c>
      <c r="BN2695" s="3">
        <f t="shared" si="805"/>
        <v>5.8990232725565923E-2</v>
      </c>
      <c r="BO2695" s="3">
        <f t="shared" si="811"/>
        <v>9.0188289132906968E-2</v>
      </c>
      <c r="BP2695" s="3">
        <f t="shared" si="812"/>
        <v>7.882579573698574E-2</v>
      </c>
      <c r="BQ2695" s="3">
        <f t="shared" si="813"/>
        <v>0.1171795345209997</v>
      </c>
      <c r="BR2695">
        <f t="shared" si="814"/>
        <v>7.1168038566283842E-2</v>
      </c>
      <c r="BS2695">
        <f t="shared" si="815"/>
        <v>0.10187355846075082</v>
      </c>
      <c r="BT2695" s="5">
        <f t="shared" si="816"/>
        <v>463.70775671991288</v>
      </c>
    </row>
    <row r="2696" spans="1:72" x14ac:dyDescent="0.2">
      <c r="A2696">
        <v>1</v>
      </c>
      <c r="B2696">
        <v>48411</v>
      </c>
      <c r="C2696" t="s">
        <v>8</v>
      </c>
      <c r="D2696">
        <v>48</v>
      </c>
      <c r="E2696" t="s">
        <v>9</v>
      </c>
      <c r="F2696" t="s">
        <v>10</v>
      </c>
      <c r="G2696" t="s">
        <v>138</v>
      </c>
      <c r="H2696">
        <v>411</v>
      </c>
      <c r="I2696">
        <v>788</v>
      </c>
      <c r="J2696">
        <v>309</v>
      </c>
      <c r="K2696">
        <v>439</v>
      </c>
      <c r="L2696">
        <v>126</v>
      </c>
      <c r="M2696" s="5">
        <v>12466</v>
      </c>
      <c r="N2696" s="5">
        <v>17405.114020000001</v>
      </c>
      <c r="O2696" s="5">
        <v>4266.8</v>
      </c>
      <c r="P2696" s="5">
        <v>5957.3351929999999</v>
      </c>
      <c r="Q2696" s="5">
        <v>10237</v>
      </c>
      <c r="R2696" s="5">
        <v>14292.969059999999</v>
      </c>
      <c r="S2696" s="5">
        <v>124</v>
      </c>
      <c r="T2696" s="5">
        <v>173.1296437</v>
      </c>
      <c r="U2696">
        <v>697</v>
      </c>
      <c r="V2696">
        <v>325</v>
      </c>
      <c r="W2696">
        <v>452</v>
      </c>
      <c r="X2696">
        <v>112</v>
      </c>
      <c r="Y2696">
        <v>62</v>
      </c>
      <c r="Z2696">
        <v>20</v>
      </c>
      <c r="AA2696">
        <v>88</v>
      </c>
      <c r="AB2696">
        <v>43</v>
      </c>
      <c r="AC2696">
        <v>14</v>
      </c>
      <c r="AD2696">
        <v>65</v>
      </c>
      <c r="AE2696">
        <v>81</v>
      </c>
      <c r="AF2696">
        <v>31</v>
      </c>
      <c r="AG2696">
        <v>111</v>
      </c>
      <c r="AH2696">
        <v>1033.9166666666665</v>
      </c>
      <c r="AI2696">
        <v>2014.3166666666664</v>
      </c>
      <c r="AJ2696">
        <v>2561.833333333333</v>
      </c>
      <c r="AK2696">
        <v>1021</v>
      </c>
      <c r="AL2696">
        <v>0.94571242587907001</v>
      </c>
      <c r="AM2696">
        <f t="shared" si="798"/>
        <v>1</v>
      </c>
      <c r="AN2696">
        <f t="shared" si="799"/>
        <v>965.57238682253046</v>
      </c>
      <c r="AO2696">
        <v>15.37</v>
      </c>
      <c r="AP2696">
        <f t="shared" si="800"/>
        <v>14.535599985761305</v>
      </c>
      <c r="AQ2696">
        <v>3.27</v>
      </c>
      <c r="AR2696">
        <v>6430</v>
      </c>
      <c r="AS2696">
        <v>5.0737861885996933</v>
      </c>
      <c r="AT2696">
        <v>0.82302481238226699</v>
      </c>
      <c r="AU2696">
        <f t="shared" si="801"/>
        <v>4.17585192594</v>
      </c>
      <c r="AV2696">
        <f t="shared" si="802"/>
        <v>2.469074437146801</v>
      </c>
      <c r="AW2696">
        <f t="shared" si="803"/>
        <v>5.7611736866758694</v>
      </c>
      <c r="AX2696">
        <f t="shared" si="806"/>
        <v>8.230248123822669</v>
      </c>
      <c r="AY2696" s="4">
        <v>0.1</v>
      </c>
      <c r="AZ2696">
        <v>35</v>
      </c>
      <c r="BA2696" s="1">
        <f t="shared" si="804"/>
        <v>0.10368970511989745</v>
      </c>
      <c r="BB2696">
        <v>0.46097500000000002</v>
      </c>
      <c r="BC2696">
        <v>4.8224999999999997E-2</v>
      </c>
      <c r="BD2696">
        <v>6.43E-3</v>
      </c>
      <c r="BE2696">
        <v>160000</v>
      </c>
      <c r="BF2696">
        <f t="shared" si="807"/>
        <v>74.400000000000006</v>
      </c>
      <c r="BG2696" s="7">
        <f t="shared" si="808"/>
        <v>0.78884137209302341</v>
      </c>
      <c r="BH2696" s="8">
        <f t="shared" si="809"/>
        <v>1.5776827441860468</v>
      </c>
      <c r="BI2696" s="7">
        <f t="shared" si="810"/>
        <v>2.36652411627907</v>
      </c>
      <c r="BJ2696">
        <v>340.8</v>
      </c>
      <c r="BK2696">
        <v>6390</v>
      </c>
      <c r="BL2696">
        <v>0.12</v>
      </c>
      <c r="BM2696">
        <v>0.11</v>
      </c>
      <c r="BN2696" s="3">
        <f t="shared" si="805"/>
        <v>5.8513871176043043E-2</v>
      </c>
      <c r="BO2696" s="3">
        <f t="shared" si="811"/>
        <v>8.8643831857984662E-2</v>
      </c>
      <c r="BP2696" s="3">
        <f t="shared" si="812"/>
        <v>7.7669252605044398E-2</v>
      </c>
      <c r="BQ2696" s="3">
        <f t="shared" si="813"/>
        <v>0.11471359941037022</v>
      </c>
      <c r="BR2696">
        <f t="shared" si="814"/>
        <v>6.9623581291361536E-2</v>
      </c>
      <c r="BS2696">
        <f t="shared" si="815"/>
        <v>0.10032910118582851</v>
      </c>
      <c r="BT2696" s="5">
        <f t="shared" si="816"/>
        <v>463.70775671991288</v>
      </c>
    </row>
    <row r="2697" spans="1:72" x14ac:dyDescent="0.2">
      <c r="A2697">
        <v>1</v>
      </c>
      <c r="B2697">
        <v>48413</v>
      </c>
      <c r="C2697" t="s">
        <v>8</v>
      </c>
      <c r="D2697">
        <v>48</v>
      </c>
      <c r="E2697" t="s">
        <v>9</v>
      </c>
      <c r="F2697" t="s">
        <v>10</v>
      </c>
      <c r="G2697" t="s">
        <v>139</v>
      </c>
      <c r="H2697">
        <v>413</v>
      </c>
      <c r="I2697">
        <v>546</v>
      </c>
      <c r="J2697">
        <v>167</v>
      </c>
      <c r="K2697">
        <v>669</v>
      </c>
      <c r="L2697">
        <v>143</v>
      </c>
      <c r="M2697" s="5">
        <v>9148.4</v>
      </c>
      <c r="N2697" s="5">
        <v>12773.05833</v>
      </c>
      <c r="O2697" s="5">
        <v>2399.9</v>
      </c>
      <c r="P2697" s="5">
        <v>3350.7567100000001</v>
      </c>
      <c r="Q2697" s="5">
        <v>15863</v>
      </c>
      <c r="R2697" s="5">
        <v>22148.028539999999</v>
      </c>
      <c r="S2697" s="5">
        <v>126</v>
      </c>
      <c r="T2697" s="5">
        <v>175.92205730000001</v>
      </c>
      <c r="U2697">
        <v>379</v>
      </c>
      <c r="V2697">
        <v>171</v>
      </c>
      <c r="W2697">
        <v>598</v>
      </c>
      <c r="X2697">
        <v>89</v>
      </c>
      <c r="Y2697">
        <v>62</v>
      </c>
      <c r="Z2697">
        <v>20</v>
      </c>
      <c r="AA2697">
        <v>88</v>
      </c>
      <c r="AB2697">
        <v>43</v>
      </c>
      <c r="AC2697">
        <v>14</v>
      </c>
      <c r="AD2697">
        <v>65</v>
      </c>
      <c r="AE2697">
        <v>81</v>
      </c>
      <c r="AF2697">
        <v>31</v>
      </c>
      <c r="AG2697">
        <v>111</v>
      </c>
      <c r="AH2697">
        <v>1033.9166666666665</v>
      </c>
      <c r="AI2697">
        <v>2014.3166666666664</v>
      </c>
      <c r="AJ2697">
        <v>2561.833333333333</v>
      </c>
      <c r="AK2697">
        <v>1021</v>
      </c>
      <c r="AL2697">
        <v>0.95263879001140594</v>
      </c>
      <c r="AM2697">
        <f t="shared" si="798"/>
        <v>1</v>
      </c>
      <c r="AN2697">
        <f t="shared" si="799"/>
        <v>972.64420460164547</v>
      </c>
      <c r="AO2697">
        <v>15.37</v>
      </c>
      <c r="AP2697">
        <f t="shared" si="800"/>
        <v>14.642058202475308</v>
      </c>
      <c r="AQ2697">
        <v>3.27</v>
      </c>
      <c r="AR2697">
        <v>6430</v>
      </c>
      <c r="AS2697">
        <v>5.0737861885996933</v>
      </c>
      <c r="AT2697">
        <v>0.83816593213079194</v>
      </c>
      <c r="AU2697">
        <f t="shared" si="801"/>
        <v>4.2526747301999999</v>
      </c>
      <c r="AV2697">
        <f t="shared" si="802"/>
        <v>2.5144977963923756</v>
      </c>
      <c r="AW2697">
        <f t="shared" si="803"/>
        <v>5.8671615249155433</v>
      </c>
      <c r="AX2697">
        <f t="shared" si="806"/>
        <v>8.3816593213079198</v>
      </c>
      <c r="AY2697" s="4">
        <v>0.1</v>
      </c>
      <c r="AZ2697">
        <v>35</v>
      </c>
      <c r="BA2697" s="1">
        <f t="shared" si="804"/>
        <v>0.10368970511989745</v>
      </c>
      <c r="BB2697">
        <v>0.46097500000000002</v>
      </c>
      <c r="BC2697">
        <v>4.8224999999999997E-2</v>
      </c>
      <c r="BD2697">
        <v>6.43E-3</v>
      </c>
      <c r="BE2697">
        <v>160000</v>
      </c>
      <c r="BF2697">
        <f t="shared" si="807"/>
        <v>74.400000000000006</v>
      </c>
      <c r="BG2697" s="7">
        <f t="shared" si="808"/>
        <v>0.78884137209302341</v>
      </c>
      <c r="BH2697" s="8">
        <f t="shared" si="809"/>
        <v>1.5776827441860468</v>
      </c>
      <c r="BI2697" s="7">
        <f t="shared" si="810"/>
        <v>2.36652411627907</v>
      </c>
      <c r="BJ2697">
        <v>340.8</v>
      </c>
      <c r="BK2697">
        <v>6390</v>
      </c>
      <c r="BL2697">
        <v>0.12</v>
      </c>
      <c r="BM2697">
        <v>0.11</v>
      </c>
      <c r="BN2697" s="3">
        <f t="shared" si="805"/>
        <v>5.9215792177888006E-2</v>
      </c>
      <c r="BO2697" s="3">
        <f t="shared" si="811"/>
        <v>8.9053560234252482E-2</v>
      </c>
      <c r="BP2697" s="3">
        <f t="shared" si="812"/>
        <v>7.7877082549869456E-2</v>
      </c>
      <c r="BQ2697" s="3">
        <f t="shared" si="813"/>
        <v>0.11560293115507639</v>
      </c>
      <c r="BR2697">
        <f t="shared" si="814"/>
        <v>7.003330966762937E-2</v>
      </c>
      <c r="BS2697">
        <f t="shared" si="815"/>
        <v>0.10073882956209633</v>
      </c>
      <c r="BT2697" s="5">
        <f t="shared" si="816"/>
        <v>463.70775671991288</v>
      </c>
    </row>
    <row r="2698" spans="1:72" x14ac:dyDescent="0.2">
      <c r="A2698">
        <v>1</v>
      </c>
      <c r="B2698">
        <v>48415</v>
      </c>
      <c r="C2698" t="s">
        <v>8</v>
      </c>
      <c r="D2698">
        <v>48</v>
      </c>
      <c r="E2698" t="s">
        <v>9</v>
      </c>
      <c r="F2698" t="s">
        <v>10</v>
      </c>
      <c r="G2698" t="s">
        <v>140</v>
      </c>
      <c r="H2698">
        <v>415</v>
      </c>
      <c r="I2698">
        <v>588</v>
      </c>
      <c r="J2698">
        <v>235</v>
      </c>
      <c r="K2698">
        <v>370</v>
      </c>
      <c r="L2698">
        <v>128</v>
      </c>
      <c r="M2698" s="5">
        <v>8884.6</v>
      </c>
      <c r="N2698" s="5">
        <v>12404.73897</v>
      </c>
      <c r="O2698" s="5">
        <v>3199.2</v>
      </c>
      <c r="P2698" s="5">
        <v>4466.7448080000004</v>
      </c>
      <c r="Q2698" s="5">
        <v>8586.9</v>
      </c>
      <c r="R2698" s="5">
        <v>11989.08821</v>
      </c>
      <c r="S2698" s="5">
        <v>119</v>
      </c>
      <c r="T2698" s="5">
        <v>166.14860970000001</v>
      </c>
      <c r="U2698">
        <v>514</v>
      </c>
      <c r="V2698">
        <v>260</v>
      </c>
      <c r="W2698">
        <v>392</v>
      </c>
      <c r="X2698">
        <v>96</v>
      </c>
      <c r="Y2698">
        <v>62</v>
      </c>
      <c r="Z2698">
        <v>20</v>
      </c>
      <c r="AA2698">
        <v>88</v>
      </c>
      <c r="AB2698">
        <v>43</v>
      </c>
      <c r="AC2698">
        <v>14</v>
      </c>
      <c r="AD2698">
        <v>65</v>
      </c>
      <c r="AE2698">
        <v>81</v>
      </c>
      <c r="AF2698">
        <v>31</v>
      </c>
      <c r="AG2698">
        <v>111</v>
      </c>
      <c r="AH2698">
        <v>1033.9166666666665</v>
      </c>
      <c r="AI2698">
        <v>2014.3166666666664</v>
      </c>
      <c r="AJ2698">
        <v>2561.833333333333</v>
      </c>
      <c r="AK2698">
        <v>1021</v>
      </c>
      <c r="AL2698">
        <v>0.95792333285013798</v>
      </c>
      <c r="AM2698">
        <f t="shared" si="798"/>
        <v>1</v>
      </c>
      <c r="AN2698">
        <f t="shared" si="799"/>
        <v>978.03972283999087</v>
      </c>
      <c r="AO2698">
        <v>15.37</v>
      </c>
      <c r="AP2698">
        <f t="shared" si="800"/>
        <v>14.723281625906621</v>
      </c>
      <c r="AQ2698">
        <v>3.27</v>
      </c>
      <c r="AR2698">
        <v>6430</v>
      </c>
      <c r="AS2698">
        <v>5.0737861885996933</v>
      </c>
      <c r="AT2698">
        <v>0.81347049405901517</v>
      </c>
      <c r="AU2698">
        <f t="shared" si="801"/>
        <v>4.1273753575900001</v>
      </c>
      <c r="AV2698">
        <f t="shared" si="802"/>
        <v>2.4404114821770455</v>
      </c>
      <c r="AW2698">
        <f t="shared" si="803"/>
        <v>5.6942934584131066</v>
      </c>
      <c r="AX2698">
        <f t="shared" si="806"/>
        <v>8.1347049405901508</v>
      </c>
      <c r="AY2698" s="4">
        <v>0.1</v>
      </c>
      <c r="AZ2698">
        <v>35</v>
      </c>
      <c r="BA2698" s="1">
        <f t="shared" si="804"/>
        <v>0.10368970511989745</v>
      </c>
      <c r="BB2698">
        <v>0.46097500000000002</v>
      </c>
      <c r="BC2698">
        <v>4.8224999999999997E-2</v>
      </c>
      <c r="BD2698">
        <v>6.43E-3</v>
      </c>
      <c r="BE2698">
        <v>160000</v>
      </c>
      <c r="BF2698">
        <f t="shared" si="807"/>
        <v>74.400000000000006</v>
      </c>
      <c r="BG2698" s="7">
        <f t="shared" si="808"/>
        <v>0.78884137209302341</v>
      </c>
      <c r="BH2698" s="8">
        <f t="shared" si="809"/>
        <v>1.5776827441860468</v>
      </c>
      <c r="BI2698" s="7">
        <f t="shared" si="810"/>
        <v>2.36652411627907</v>
      </c>
      <c r="BJ2698">
        <v>340.8</v>
      </c>
      <c r="BK2698">
        <v>6390</v>
      </c>
      <c r="BL2698">
        <v>0.12</v>
      </c>
      <c r="BM2698">
        <v>0.11</v>
      </c>
      <c r="BN2698" s="3">
        <f t="shared" si="805"/>
        <v>5.8568775148549863E-2</v>
      </c>
      <c r="BO2698" s="3">
        <f t="shared" si="811"/>
        <v>8.8379947503110415E-2</v>
      </c>
      <c r="BP2698" s="3">
        <f t="shared" si="812"/>
        <v>7.7532769784205119E-2</v>
      </c>
      <c r="BQ2698" s="3">
        <f t="shared" si="813"/>
        <v>0.11414707672180137</v>
      </c>
      <c r="BR2698">
        <f t="shared" si="814"/>
        <v>6.9359696936487303E-2</v>
      </c>
      <c r="BS2698">
        <f t="shared" si="815"/>
        <v>0.10006521683095426</v>
      </c>
      <c r="BT2698" s="5">
        <f t="shared" si="816"/>
        <v>463.70775671991288</v>
      </c>
    </row>
    <row r="2699" spans="1:72" x14ac:dyDescent="0.2">
      <c r="A2699">
        <v>1</v>
      </c>
      <c r="B2699">
        <v>48417</v>
      </c>
      <c r="C2699" t="s">
        <v>8</v>
      </c>
      <c r="D2699">
        <v>48</v>
      </c>
      <c r="E2699" t="s">
        <v>9</v>
      </c>
      <c r="F2699" t="s">
        <v>10</v>
      </c>
      <c r="G2699" t="s">
        <v>141</v>
      </c>
      <c r="H2699">
        <v>417</v>
      </c>
      <c r="I2699">
        <v>585</v>
      </c>
      <c r="J2699">
        <v>279</v>
      </c>
      <c r="K2699">
        <v>367</v>
      </c>
      <c r="L2699">
        <v>102</v>
      </c>
      <c r="M2699" s="5">
        <v>9631.6</v>
      </c>
      <c r="N2699" s="5">
        <v>13447.705459999999</v>
      </c>
      <c r="O2699" s="5">
        <v>3884.8</v>
      </c>
      <c r="P2699" s="5">
        <v>5423.9841939999997</v>
      </c>
      <c r="Q2699" s="5">
        <v>8835.7999999999993</v>
      </c>
      <c r="R2699" s="5">
        <v>12336.604079999999</v>
      </c>
      <c r="S2699" s="5">
        <v>102</v>
      </c>
      <c r="T2699" s="5">
        <v>142.413094</v>
      </c>
      <c r="U2699">
        <v>558</v>
      </c>
      <c r="V2699">
        <v>304</v>
      </c>
      <c r="W2699">
        <v>395</v>
      </c>
      <c r="X2699">
        <v>95</v>
      </c>
      <c r="Y2699">
        <v>62</v>
      </c>
      <c r="Z2699">
        <v>20</v>
      </c>
      <c r="AA2699">
        <v>88</v>
      </c>
      <c r="AB2699">
        <v>43</v>
      </c>
      <c r="AC2699">
        <v>14</v>
      </c>
      <c r="AD2699">
        <v>65</v>
      </c>
      <c r="AE2699">
        <v>81</v>
      </c>
      <c r="AF2699">
        <v>31</v>
      </c>
      <c r="AG2699">
        <v>111</v>
      </c>
      <c r="AH2699">
        <v>1033.9166666666665</v>
      </c>
      <c r="AI2699">
        <v>2014.3166666666664</v>
      </c>
      <c r="AJ2699">
        <v>2561.833333333333</v>
      </c>
      <c r="AK2699">
        <v>1021</v>
      </c>
      <c r="AL2699">
        <v>0.95147112011909496</v>
      </c>
      <c r="AM2699">
        <f t="shared" si="798"/>
        <v>1</v>
      </c>
      <c r="AN2699">
        <f t="shared" si="799"/>
        <v>971.45201364159595</v>
      </c>
      <c r="AO2699">
        <v>15.37</v>
      </c>
      <c r="AP2699">
        <f t="shared" si="800"/>
        <v>14.624111116230489</v>
      </c>
      <c r="AQ2699">
        <v>3.27</v>
      </c>
      <c r="AR2699">
        <v>6430</v>
      </c>
      <c r="AS2699">
        <v>5.0737861885996933</v>
      </c>
      <c r="AT2699">
        <v>0.80453110702455322</v>
      </c>
      <c r="AU2699">
        <f t="shared" si="801"/>
        <v>4.08201881912</v>
      </c>
      <c r="AV2699">
        <f t="shared" si="802"/>
        <v>2.4135933210736598</v>
      </c>
      <c r="AW2699">
        <f t="shared" si="803"/>
        <v>5.6317177491718722</v>
      </c>
      <c r="AX2699">
        <f t="shared" si="806"/>
        <v>8.0453110702455319</v>
      </c>
      <c r="AY2699" s="4">
        <v>0.1</v>
      </c>
      <c r="AZ2699">
        <v>35</v>
      </c>
      <c r="BA2699" s="1">
        <f t="shared" si="804"/>
        <v>0.10368970511989745</v>
      </c>
      <c r="BB2699">
        <v>0.46097500000000002</v>
      </c>
      <c r="BC2699">
        <v>4.8224999999999997E-2</v>
      </c>
      <c r="BD2699">
        <v>6.43E-3</v>
      </c>
      <c r="BE2699">
        <v>160000</v>
      </c>
      <c r="BF2699">
        <f t="shared" si="807"/>
        <v>74.400000000000006</v>
      </c>
      <c r="BG2699" s="7">
        <f t="shared" si="808"/>
        <v>0.78884137209302341</v>
      </c>
      <c r="BH2699" s="8">
        <f t="shared" si="809"/>
        <v>1.5776827441860468</v>
      </c>
      <c r="BI2699" s="7">
        <f t="shared" si="810"/>
        <v>2.36652411627907</v>
      </c>
      <c r="BJ2699">
        <v>340.8</v>
      </c>
      <c r="BK2699">
        <v>6390</v>
      </c>
      <c r="BL2699">
        <v>0.12</v>
      </c>
      <c r="BM2699">
        <v>0.11</v>
      </c>
      <c r="BN2699" s="3">
        <f t="shared" si="805"/>
        <v>5.8083417692846868E-2</v>
      </c>
      <c r="BO2699" s="3">
        <f t="shared" si="811"/>
        <v>8.7974727771632399E-2</v>
      </c>
      <c r="BP2699" s="3">
        <f t="shared" si="812"/>
        <v>7.7246751819194423E-2</v>
      </c>
      <c r="BQ2699" s="3">
        <f t="shared" si="813"/>
        <v>0.11345869694636955</v>
      </c>
      <c r="BR2699">
        <f t="shared" si="814"/>
        <v>6.8954477205009274E-2</v>
      </c>
      <c r="BS2699">
        <f t="shared" si="815"/>
        <v>9.9659997099476247E-2</v>
      </c>
      <c r="BT2699" s="5">
        <f t="shared" si="816"/>
        <v>463.70775671991288</v>
      </c>
    </row>
    <row r="2700" spans="1:72" x14ac:dyDescent="0.2">
      <c r="A2700">
        <v>18</v>
      </c>
      <c r="B2700">
        <v>48419</v>
      </c>
      <c r="C2700" t="s">
        <v>1593</v>
      </c>
      <c r="D2700">
        <v>48</v>
      </c>
      <c r="E2700" t="s">
        <v>9</v>
      </c>
      <c r="F2700" t="s">
        <v>10</v>
      </c>
      <c r="G2700" t="s">
        <v>306</v>
      </c>
      <c r="H2700">
        <v>419</v>
      </c>
      <c r="I2700">
        <v>1076</v>
      </c>
      <c r="J2700">
        <v>391</v>
      </c>
      <c r="K2700">
        <v>523</v>
      </c>
      <c r="L2700">
        <v>157</v>
      </c>
      <c r="M2700" s="5">
        <v>16209</v>
      </c>
      <c r="N2700" s="5">
        <v>22631.11609</v>
      </c>
      <c r="O2700" s="5">
        <v>5064.3</v>
      </c>
      <c r="P2700" s="5">
        <v>7070.8101189999998</v>
      </c>
      <c r="Q2700" s="5">
        <v>11910</v>
      </c>
      <c r="R2700" s="5">
        <v>16628.823039999999</v>
      </c>
      <c r="S2700" s="5">
        <v>148</v>
      </c>
      <c r="T2700" s="5">
        <v>206.63860700000001</v>
      </c>
      <c r="U2700">
        <v>857</v>
      </c>
      <c r="V2700">
        <v>381</v>
      </c>
      <c r="W2700">
        <v>511</v>
      </c>
      <c r="X2700">
        <v>125</v>
      </c>
      <c r="Y2700">
        <v>62</v>
      </c>
      <c r="Z2700">
        <v>20</v>
      </c>
      <c r="AA2700">
        <v>88</v>
      </c>
      <c r="AB2700">
        <v>43</v>
      </c>
      <c r="AC2700">
        <v>14</v>
      </c>
      <c r="AD2700">
        <v>65</v>
      </c>
      <c r="AE2700">
        <v>81</v>
      </c>
      <c r="AF2700">
        <v>31</v>
      </c>
      <c r="AG2700">
        <v>111</v>
      </c>
      <c r="AH2700">
        <v>1033.9166666666665</v>
      </c>
      <c r="AI2700">
        <v>2014.3166666666664</v>
      </c>
      <c r="AJ2700">
        <v>2561.833333333333</v>
      </c>
      <c r="AK2700">
        <v>1021</v>
      </c>
      <c r="AL2700">
        <v>0.93009597604924998</v>
      </c>
      <c r="AM2700">
        <f t="shared" si="798"/>
        <v>1</v>
      </c>
      <c r="AN2700">
        <f t="shared" si="799"/>
        <v>949.62799154628419</v>
      </c>
      <c r="AO2700">
        <v>15.37</v>
      </c>
      <c r="AP2700">
        <f t="shared" si="800"/>
        <v>14.295575151876971</v>
      </c>
      <c r="AQ2700">
        <v>3.27</v>
      </c>
      <c r="AR2700">
        <v>6430</v>
      </c>
      <c r="AS2700">
        <v>5.0737861885996933</v>
      </c>
      <c r="AT2700">
        <v>0.84720198676254088</v>
      </c>
      <c r="AU2700">
        <f t="shared" si="801"/>
        <v>4.2985217393899999</v>
      </c>
      <c r="AV2700">
        <f t="shared" si="802"/>
        <v>2.5416059602876224</v>
      </c>
      <c r="AW2700">
        <f t="shared" si="803"/>
        <v>5.930413907337786</v>
      </c>
      <c r="AX2700">
        <f t="shared" si="806"/>
        <v>8.4720198676254093</v>
      </c>
      <c r="AY2700" s="4">
        <v>0.1</v>
      </c>
      <c r="AZ2700">
        <v>35</v>
      </c>
      <c r="BA2700" s="1">
        <f t="shared" si="804"/>
        <v>0.10368970511989745</v>
      </c>
      <c r="BB2700">
        <v>0.3911</v>
      </c>
      <c r="BC2700">
        <v>4.8224999999999997E-2</v>
      </c>
      <c r="BD2700">
        <v>6.43E-3</v>
      </c>
      <c r="BE2700">
        <v>160000</v>
      </c>
      <c r="BF2700">
        <f t="shared" si="807"/>
        <v>74.400000000000006</v>
      </c>
      <c r="BG2700" s="7">
        <f t="shared" si="808"/>
        <v>0.78884137209302341</v>
      </c>
      <c r="BH2700" s="8">
        <f t="shared" si="809"/>
        <v>1.5776827441860468</v>
      </c>
      <c r="BI2700" s="7">
        <f t="shared" si="810"/>
        <v>2.36652411627907</v>
      </c>
      <c r="BJ2700">
        <v>340.8</v>
      </c>
      <c r="BK2700">
        <v>6390</v>
      </c>
      <c r="BL2700">
        <v>0.12</v>
      </c>
      <c r="BM2700">
        <v>0.11</v>
      </c>
      <c r="BN2700" s="3">
        <f t="shared" si="805"/>
        <v>6.3822815475861688E-2</v>
      </c>
      <c r="BO2700" s="3">
        <f t="shared" si="811"/>
        <v>9.4285926603344741E-2</v>
      </c>
      <c r="BP2700" s="3">
        <f t="shared" si="812"/>
        <v>8.2988958143716457E-2</v>
      </c>
      <c r="BQ2700" s="3">
        <f t="shared" si="813"/>
        <v>0.12112151956789842</v>
      </c>
      <c r="BR2700">
        <f t="shared" si="814"/>
        <v>7.5259406688741357E-2</v>
      </c>
      <c r="BS2700">
        <f t="shared" si="815"/>
        <v>0.10597588792411096</v>
      </c>
      <c r="BT2700" s="5">
        <f t="shared" si="816"/>
        <v>463.91809179611823</v>
      </c>
    </row>
    <row r="2701" spans="1:72" x14ac:dyDescent="0.2">
      <c r="A2701">
        <v>18</v>
      </c>
      <c r="B2701">
        <v>48421</v>
      </c>
      <c r="C2701" t="s">
        <v>1593</v>
      </c>
      <c r="D2701">
        <v>48</v>
      </c>
      <c r="E2701" t="s">
        <v>9</v>
      </c>
      <c r="F2701" t="s">
        <v>10</v>
      </c>
      <c r="G2701" t="s">
        <v>367</v>
      </c>
      <c r="H2701">
        <v>421</v>
      </c>
      <c r="I2701">
        <v>472</v>
      </c>
      <c r="J2701">
        <v>263</v>
      </c>
      <c r="K2701">
        <v>313</v>
      </c>
      <c r="L2701">
        <v>108</v>
      </c>
      <c r="M2701" s="5">
        <v>7357.6</v>
      </c>
      <c r="N2701" s="5">
        <v>10272.731180000001</v>
      </c>
      <c r="O2701" s="5">
        <v>3021.2</v>
      </c>
      <c r="P2701" s="5">
        <v>4218.2199970000001</v>
      </c>
      <c r="Q2701" s="5">
        <v>7323.3</v>
      </c>
      <c r="R2701" s="5">
        <v>10224.84129</v>
      </c>
      <c r="S2701" s="5">
        <v>101</v>
      </c>
      <c r="T2701" s="5">
        <v>141.01688720000001</v>
      </c>
      <c r="U2701">
        <v>428</v>
      </c>
      <c r="V2701">
        <v>310</v>
      </c>
      <c r="W2701">
        <v>341</v>
      </c>
      <c r="X2701">
        <v>82</v>
      </c>
      <c r="Y2701">
        <v>62</v>
      </c>
      <c r="Z2701">
        <v>20</v>
      </c>
      <c r="AA2701">
        <v>88</v>
      </c>
      <c r="AB2701">
        <v>43</v>
      </c>
      <c r="AC2701">
        <v>14</v>
      </c>
      <c r="AD2701">
        <v>65</v>
      </c>
      <c r="AE2701">
        <v>81</v>
      </c>
      <c r="AF2701">
        <v>31</v>
      </c>
      <c r="AG2701">
        <v>111</v>
      </c>
      <c r="AH2701">
        <v>1033.9166666666665</v>
      </c>
      <c r="AI2701">
        <v>2014.3166666666664</v>
      </c>
      <c r="AJ2701">
        <v>2561.833333333333</v>
      </c>
      <c r="AK2701">
        <v>1021</v>
      </c>
      <c r="AL2701">
        <v>0.96941204712941098</v>
      </c>
      <c r="AM2701">
        <f t="shared" si="798"/>
        <v>1</v>
      </c>
      <c r="AN2701">
        <f t="shared" si="799"/>
        <v>989.76970011912863</v>
      </c>
      <c r="AO2701">
        <v>15.37</v>
      </c>
      <c r="AP2701">
        <f t="shared" si="800"/>
        <v>14.899863164379045</v>
      </c>
      <c r="AQ2701">
        <v>3.27</v>
      </c>
      <c r="AR2701">
        <v>6430</v>
      </c>
      <c r="AS2701">
        <v>5.0737861885996933</v>
      </c>
      <c r="AT2701">
        <v>0.87131964172698317</v>
      </c>
      <c r="AU2701">
        <f t="shared" si="801"/>
        <v>4.4208895640500003</v>
      </c>
      <c r="AV2701">
        <f t="shared" si="802"/>
        <v>2.6139589251809494</v>
      </c>
      <c r="AW2701">
        <f t="shared" si="803"/>
        <v>6.0992374920888821</v>
      </c>
      <c r="AX2701">
        <f t="shared" si="806"/>
        <v>8.7131964172698311</v>
      </c>
      <c r="AY2701" s="4">
        <v>0.1</v>
      </c>
      <c r="AZ2701">
        <v>35</v>
      </c>
      <c r="BA2701" s="1">
        <f t="shared" si="804"/>
        <v>0.10368970511989745</v>
      </c>
      <c r="BB2701">
        <v>0.3911</v>
      </c>
      <c r="BC2701">
        <v>4.8224999999999997E-2</v>
      </c>
      <c r="BD2701">
        <v>6.43E-3</v>
      </c>
      <c r="BE2701">
        <v>160000</v>
      </c>
      <c r="BF2701">
        <f t="shared" si="807"/>
        <v>74.400000000000006</v>
      </c>
      <c r="BG2701" s="7">
        <f t="shared" si="808"/>
        <v>0.78884137209302341</v>
      </c>
      <c r="BH2701" s="8">
        <f t="shared" si="809"/>
        <v>1.5776827441860468</v>
      </c>
      <c r="BI2701" s="7">
        <f t="shared" si="810"/>
        <v>2.36652411627907</v>
      </c>
      <c r="BJ2701">
        <v>340.8</v>
      </c>
      <c r="BK2701">
        <v>6390</v>
      </c>
      <c r="BL2701">
        <v>0.12</v>
      </c>
      <c r="BM2701">
        <v>0.11</v>
      </c>
      <c r="BN2701" s="3">
        <f t="shared" si="805"/>
        <v>6.6000919003897235E-2</v>
      </c>
      <c r="BO2701" s="3">
        <f t="shared" si="811"/>
        <v>9.5691009777499308E-2</v>
      </c>
      <c r="BP2701" s="3">
        <f t="shared" si="812"/>
        <v>8.4072445769571333E-2</v>
      </c>
      <c r="BQ2701" s="3">
        <f t="shared" si="813"/>
        <v>0.12329054284370282</v>
      </c>
      <c r="BR2701">
        <f t="shared" si="814"/>
        <v>7.6664489862895924E-2</v>
      </c>
      <c r="BS2701">
        <f t="shared" si="815"/>
        <v>0.10738097109826553</v>
      </c>
      <c r="BT2701" s="5">
        <f t="shared" si="816"/>
        <v>463.91809179611823</v>
      </c>
    </row>
    <row r="2702" spans="1:72" x14ac:dyDescent="0.2">
      <c r="A2702">
        <v>18</v>
      </c>
      <c r="B2702">
        <v>48423</v>
      </c>
      <c r="C2702" t="s">
        <v>1593</v>
      </c>
      <c r="D2702">
        <v>48</v>
      </c>
      <c r="E2702" t="s">
        <v>9</v>
      </c>
      <c r="F2702" t="s">
        <v>10</v>
      </c>
      <c r="G2702" t="s">
        <v>1283</v>
      </c>
      <c r="H2702">
        <v>423</v>
      </c>
      <c r="I2702">
        <v>2152</v>
      </c>
      <c r="J2702">
        <v>641</v>
      </c>
      <c r="K2702">
        <v>644</v>
      </c>
      <c r="L2702">
        <v>264</v>
      </c>
      <c r="M2702" s="5">
        <v>27486</v>
      </c>
      <c r="N2702" s="5">
        <v>38376.140220000001</v>
      </c>
      <c r="O2702" s="5">
        <v>6784.1</v>
      </c>
      <c r="P2702" s="5">
        <v>9472.0065809999996</v>
      </c>
      <c r="Q2702" s="5">
        <v>13733</v>
      </c>
      <c r="R2702" s="5">
        <v>19174.108039999999</v>
      </c>
      <c r="S2702" s="5">
        <v>231</v>
      </c>
      <c r="T2702" s="5">
        <v>322.52377180000002</v>
      </c>
      <c r="U2702">
        <v>1105</v>
      </c>
      <c r="V2702">
        <v>497</v>
      </c>
      <c r="W2702">
        <v>523</v>
      </c>
      <c r="X2702">
        <v>152</v>
      </c>
      <c r="Y2702">
        <v>62</v>
      </c>
      <c r="Z2702">
        <v>20</v>
      </c>
      <c r="AA2702">
        <v>88</v>
      </c>
      <c r="AB2702">
        <v>43</v>
      </c>
      <c r="AC2702">
        <v>14</v>
      </c>
      <c r="AD2702">
        <v>65</v>
      </c>
      <c r="AE2702">
        <v>81</v>
      </c>
      <c r="AF2702">
        <v>31</v>
      </c>
      <c r="AG2702">
        <v>111</v>
      </c>
      <c r="AH2702">
        <v>1033.9166666666665</v>
      </c>
      <c r="AI2702">
        <v>2014.3166666666664</v>
      </c>
      <c r="AJ2702">
        <v>2561.833333333333</v>
      </c>
      <c r="AK2702">
        <v>1021</v>
      </c>
      <c r="AL2702">
        <v>0.934912723043691</v>
      </c>
      <c r="AM2702">
        <f t="shared" si="798"/>
        <v>1</v>
      </c>
      <c r="AN2702">
        <f t="shared" si="799"/>
        <v>954.54589022760854</v>
      </c>
      <c r="AO2702">
        <v>15.37</v>
      </c>
      <c r="AP2702">
        <f t="shared" si="800"/>
        <v>14.36960855318153</v>
      </c>
      <c r="AQ2702">
        <v>3.27</v>
      </c>
      <c r="AR2702">
        <v>6430</v>
      </c>
      <c r="AS2702">
        <v>5.0737861885996933</v>
      </c>
      <c r="AT2702">
        <v>0.83007306747239118</v>
      </c>
      <c r="AU2702">
        <f t="shared" si="801"/>
        <v>4.2116132652699996</v>
      </c>
      <c r="AV2702">
        <f t="shared" si="802"/>
        <v>2.4902192024171734</v>
      </c>
      <c r="AW2702">
        <f t="shared" si="803"/>
        <v>5.8105114723067386</v>
      </c>
      <c r="AX2702">
        <f t="shared" si="806"/>
        <v>8.300730674723912</v>
      </c>
      <c r="AY2702" s="4">
        <v>0.1</v>
      </c>
      <c r="AZ2702">
        <v>35</v>
      </c>
      <c r="BA2702" s="1">
        <f t="shared" si="804"/>
        <v>0.10368970511989745</v>
      </c>
      <c r="BB2702">
        <v>0.3911</v>
      </c>
      <c r="BC2702">
        <v>4.8224999999999997E-2</v>
      </c>
      <c r="BD2702">
        <v>6.43E-3</v>
      </c>
      <c r="BE2702">
        <v>160000</v>
      </c>
      <c r="BF2702">
        <f t="shared" si="807"/>
        <v>74.400000000000006</v>
      </c>
      <c r="BG2702" s="7">
        <f t="shared" si="808"/>
        <v>0.78884137209302341</v>
      </c>
      <c r="BH2702" s="8">
        <f t="shared" si="809"/>
        <v>1.5776827441860468</v>
      </c>
      <c r="BI2702" s="7">
        <f t="shared" si="810"/>
        <v>2.36652411627907</v>
      </c>
      <c r="BJ2702">
        <v>340.8</v>
      </c>
      <c r="BK2702">
        <v>6390</v>
      </c>
      <c r="BL2702">
        <v>0.12</v>
      </c>
      <c r="BM2702">
        <v>0.11</v>
      </c>
      <c r="BN2702" s="3">
        <f t="shared" si="805"/>
        <v>6.3434444287669908E-2</v>
      </c>
      <c r="BO2702" s="3">
        <f t="shared" si="811"/>
        <v>9.4836566793155941E-2</v>
      </c>
      <c r="BP2702" s="3">
        <f t="shared" si="812"/>
        <v>8.3768002969012281E-2</v>
      </c>
      <c r="BQ2702" s="3">
        <f t="shared" si="813"/>
        <v>0.12112959173594459</v>
      </c>
      <c r="BR2702">
        <f t="shared" si="814"/>
        <v>7.5810046878552556E-2</v>
      </c>
      <c r="BS2702">
        <f t="shared" si="815"/>
        <v>0.10652652811392216</v>
      </c>
      <c r="BT2702" s="5">
        <f t="shared" si="816"/>
        <v>463.91809179611823</v>
      </c>
    </row>
    <row r="2703" spans="1:72" x14ac:dyDescent="0.2">
      <c r="A2703">
        <v>1</v>
      </c>
      <c r="B2703">
        <v>48425</v>
      </c>
      <c r="C2703" t="s">
        <v>8</v>
      </c>
      <c r="D2703">
        <v>48</v>
      </c>
      <c r="E2703" t="s">
        <v>9</v>
      </c>
      <c r="F2703" t="s">
        <v>10</v>
      </c>
      <c r="G2703" t="s">
        <v>145</v>
      </c>
      <c r="H2703">
        <v>425</v>
      </c>
      <c r="I2703">
        <v>1792</v>
      </c>
      <c r="J2703">
        <v>451</v>
      </c>
      <c r="K2703">
        <v>544</v>
      </c>
      <c r="L2703">
        <v>280</v>
      </c>
      <c r="M2703" s="5">
        <v>27243</v>
      </c>
      <c r="N2703" s="5">
        <v>38036.861969999998</v>
      </c>
      <c r="O2703" s="5">
        <v>5437.7</v>
      </c>
      <c r="P2703" s="5">
        <v>7592.1537399999997</v>
      </c>
      <c r="Q2703" s="5">
        <v>12068</v>
      </c>
      <c r="R2703" s="5">
        <v>16849.423709999999</v>
      </c>
      <c r="S2703" s="5">
        <v>245</v>
      </c>
      <c r="T2703" s="5">
        <v>342.07066709999998</v>
      </c>
      <c r="U2703">
        <v>1059</v>
      </c>
      <c r="V2703">
        <v>397</v>
      </c>
      <c r="W2703">
        <v>491</v>
      </c>
      <c r="X2703">
        <v>165</v>
      </c>
      <c r="Y2703">
        <v>62</v>
      </c>
      <c r="Z2703">
        <v>20</v>
      </c>
      <c r="AA2703">
        <v>88</v>
      </c>
      <c r="AB2703">
        <v>43</v>
      </c>
      <c r="AC2703">
        <v>14</v>
      </c>
      <c r="AD2703">
        <v>65</v>
      </c>
      <c r="AE2703">
        <v>81</v>
      </c>
      <c r="AF2703">
        <v>31</v>
      </c>
      <c r="AG2703">
        <v>111</v>
      </c>
      <c r="AH2703">
        <v>1033.9166666666665</v>
      </c>
      <c r="AI2703">
        <v>2014.3166666666664</v>
      </c>
      <c r="AJ2703">
        <v>2561.833333333333</v>
      </c>
      <c r="AK2703">
        <v>1021</v>
      </c>
      <c r="AL2703">
        <v>0.94313956499099705</v>
      </c>
      <c r="AM2703">
        <f t="shared" si="798"/>
        <v>1</v>
      </c>
      <c r="AN2703">
        <f t="shared" si="799"/>
        <v>962.94549585580796</v>
      </c>
      <c r="AO2703">
        <v>15.37</v>
      </c>
      <c r="AP2703">
        <f t="shared" si="800"/>
        <v>14.496055113911623</v>
      </c>
      <c r="AQ2703">
        <v>3.27</v>
      </c>
      <c r="AR2703">
        <v>6430</v>
      </c>
      <c r="AS2703">
        <v>5.0737861885996933</v>
      </c>
      <c r="AT2703">
        <v>0.79871956067554595</v>
      </c>
      <c r="AU2703">
        <f t="shared" si="801"/>
        <v>4.0525322755199999</v>
      </c>
      <c r="AV2703">
        <f t="shared" si="802"/>
        <v>2.3961586820266376</v>
      </c>
      <c r="AW2703">
        <f t="shared" si="803"/>
        <v>5.5910369247288214</v>
      </c>
      <c r="AX2703">
        <f t="shared" si="806"/>
        <v>7.9871956067554599</v>
      </c>
      <c r="AY2703" s="4">
        <v>0.1</v>
      </c>
      <c r="AZ2703">
        <v>35</v>
      </c>
      <c r="BA2703" s="1">
        <f t="shared" si="804"/>
        <v>0.10368970511989745</v>
      </c>
      <c r="BB2703">
        <v>0.46097500000000002</v>
      </c>
      <c r="BC2703">
        <v>4.8224999999999997E-2</v>
      </c>
      <c r="BD2703">
        <v>6.43E-3</v>
      </c>
      <c r="BE2703">
        <v>160000</v>
      </c>
      <c r="BF2703">
        <f t="shared" si="807"/>
        <v>74.400000000000006</v>
      </c>
      <c r="BG2703" s="7">
        <f t="shared" si="808"/>
        <v>0.78884137209302341</v>
      </c>
      <c r="BH2703" s="8">
        <f t="shared" si="809"/>
        <v>1.5776827441860468</v>
      </c>
      <c r="BI2703" s="7">
        <f t="shared" si="810"/>
        <v>2.36652411627907</v>
      </c>
      <c r="BJ2703">
        <v>340.8</v>
      </c>
      <c r="BK2703">
        <v>6390</v>
      </c>
      <c r="BL2703">
        <v>0.12</v>
      </c>
      <c r="BM2703">
        <v>0.11</v>
      </c>
      <c r="BN2703" s="3">
        <f t="shared" si="805"/>
        <v>5.7643680769355429E-2</v>
      </c>
      <c r="BO2703" s="3">
        <f t="shared" si="811"/>
        <v>8.8966162613865335E-2</v>
      </c>
      <c r="BP2703" s="3">
        <f t="shared" si="812"/>
        <v>7.8315680407703009E-2</v>
      </c>
      <c r="BQ2703" s="3">
        <f t="shared" si="813"/>
        <v>0.11426604783370932</v>
      </c>
      <c r="BR2703">
        <f t="shared" si="814"/>
        <v>6.9945912047242209E-2</v>
      </c>
      <c r="BS2703">
        <f t="shared" si="815"/>
        <v>0.10065143194170918</v>
      </c>
      <c r="BT2703" s="5">
        <f t="shared" si="816"/>
        <v>463.70775671991288</v>
      </c>
    </row>
    <row r="2704" spans="1:72" x14ac:dyDescent="0.2">
      <c r="A2704">
        <v>1</v>
      </c>
      <c r="B2704">
        <v>48427</v>
      </c>
      <c r="C2704" t="s">
        <v>8</v>
      </c>
      <c r="D2704">
        <v>48</v>
      </c>
      <c r="E2704" t="s">
        <v>9</v>
      </c>
      <c r="F2704" t="s">
        <v>10</v>
      </c>
      <c r="G2704" t="s">
        <v>146</v>
      </c>
      <c r="H2704">
        <v>427</v>
      </c>
      <c r="I2704">
        <v>1881</v>
      </c>
      <c r="J2704">
        <v>350</v>
      </c>
      <c r="K2704">
        <v>421</v>
      </c>
      <c r="L2704">
        <v>238</v>
      </c>
      <c r="M2704" s="5">
        <v>23372</v>
      </c>
      <c r="N2704" s="5">
        <v>32632.14543</v>
      </c>
      <c r="O2704" s="5">
        <v>3960.3</v>
      </c>
      <c r="P2704" s="5">
        <v>5529.3978070000003</v>
      </c>
      <c r="Q2704" s="5">
        <v>8627.1</v>
      </c>
      <c r="R2704" s="5">
        <v>12045.21572</v>
      </c>
      <c r="S2704" s="5">
        <v>190</v>
      </c>
      <c r="T2704" s="5">
        <v>265.27929280000001</v>
      </c>
      <c r="U2704">
        <v>731</v>
      </c>
      <c r="V2704">
        <v>233</v>
      </c>
      <c r="W2704">
        <v>289</v>
      </c>
      <c r="X2704">
        <v>108</v>
      </c>
      <c r="Y2704">
        <v>62</v>
      </c>
      <c r="Z2704">
        <v>20</v>
      </c>
      <c r="AA2704">
        <v>88</v>
      </c>
      <c r="AB2704">
        <v>43</v>
      </c>
      <c r="AC2704">
        <v>14</v>
      </c>
      <c r="AD2704">
        <v>65</v>
      </c>
      <c r="AE2704">
        <v>81</v>
      </c>
      <c r="AF2704">
        <v>31</v>
      </c>
      <c r="AG2704">
        <v>111</v>
      </c>
      <c r="AH2704">
        <v>1033.9166666666665</v>
      </c>
      <c r="AI2704">
        <v>2014.3166666666664</v>
      </c>
      <c r="AJ2704">
        <v>2561.833333333333</v>
      </c>
      <c r="AK2704">
        <v>1021</v>
      </c>
      <c r="AL2704">
        <v>0.93562816804455196</v>
      </c>
      <c r="AM2704">
        <f t="shared" si="798"/>
        <v>1</v>
      </c>
      <c r="AN2704">
        <f t="shared" si="799"/>
        <v>955.27635957348753</v>
      </c>
      <c r="AO2704">
        <v>15.37</v>
      </c>
      <c r="AP2704">
        <f t="shared" si="800"/>
        <v>14.380604942844762</v>
      </c>
      <c r="AQ2704">
        <v>3.27</v>
      </c>
      <c r="AR2704">
        <v>6430</v>
      </c>
      <c r="AS2704">
        <v>5.0737861885996933</v>
      </c>
      <c r="AT2704">
        <v>0.85836393402536593</v>
      </c>
      <c r="AU2704">
        <f t="shared" si="801"/>
        <v>4.3551550732499997</v>
      </c>
      <c r="AV2704">
        <f t="shared" si="802"/>
        <v>2.5750918020760976</v>
      </c>
      <c r="AW2704">
        <f t="shared" si="803"/>
        <v>6.0085475381775613</v>
      </c>
      <c r="AX2704">
        <f t="shared" si="806"/>
        <v>8.5836393402536597</v>
      </c>
      <c r="AY2704" s="4">
        <v>0.1</v>
      </c>
      <c r="AZ2704">
        <v>35</v>
      </c>
      <c r="BA2704" s="1">
        <f t="shared" si="804"/>
        <v>0.10368970511989745</v>
      </c>
      <c r="BB2704">
        <v>0.46097500000000002</v>
      </c>
      <c r="BC2704">
        <v>4.8224999999999997E-2</v>
      </c>
      <c r="BD2704">
        <v>6.43E-3</v>
      </c>
      <c r="BE2704">
        <v>160000</v>
      </c>
      <c r="BF2704">
        <f t="shared" si="807"/>
        <v>74.400000000000006</v>
      </c>
      <c r="BG2704" s="7">
        <f t="shared" si="808"/>
        <v>0.78884137209302341</v>
      </c>
      <c r="BH2704" s="8">
        <f t="shared" si="809"/>
        <v>1.5776827441860468</v>
      </c>
      <c r="BI2704" s="7">
        <f t="shared" si="810"/>
        <v>2.36652411627907</v>
      </c>
      <c r="BJ2704">
        <v>340.8</v>
      </c>
      <c r="BK2704">
        <v>6390</v>
      </c>
      <c r="BL2704">
        <v>0.12</v>
      </c>
      <c r="BM2704">
        <v>0.11</v>
      </c>
      <c r="BN2704" s="3">
        <f t="shared" si="805"/>
        <v>5.9364030536294E-2</v>
      </c>
      <c r="BO2704" s="3">
        <f t="shared" si="811"/>
        <v>9.0319461757523589E-2</v>
      </c>
      <c r="BP2704" s="3">
        <f t="shared" si="812"/>
        <v>7.8873654923875394E-2</v>
      </c>
      <c r="BQ2704" s="3">
        <f t="shared" si="813"/>
        <v>0.1175086155943571</v>
      </c>
      <c r="BR2704">
        <f t="shared" si="814"/>
        <v>7.1299211190900477E-2</v>
      </c>
      <c r="BS2704">
        <f t="shared" si="815"/>
        <v>0.10200473108536744</v>
      </c>
      <c r="BT2704" s="5">
        <f t="shared" si="816"/>
        <v>463.70775671991288</v>
      </c>
    </row>
    <row r="2705" spans="1:72" x14ac:dyDescent="0.2">
      <c r="A2705">
        <v>1</v>
      </c>
      <c r="B2705">
        <v>48429</v>
      </c>
      <c r="C2705" t="s">
        <v>8</v>
      </c>
      <c r="D2705">
        <v>48</v>
      </c>
      <c r="E2705" t="s">
        <v>9</v>
      </c>
      <c r="F2705" t="s">
        <v>10</v>
      </c>
      <c r="G2705" t="s">
        <v>147</v>
      </c>
      <c r="H2705">
        <v>429</v>
      </c>
      <c r="I2705">
        <v>669</v>
      </c>
      <c r="J2705">
        <v>294</v>
      </c>
      <c r="K2705">
        <v>388</v>
      </c>
      <c r="L2705">
        <v>112</v>
      </c>
      <c r="M2705" s="5">
        <v>10967</v>
      </c>
      <c r="N2705" s="5">
        <v>15312.20002</v>
      </c>
      <c r="O2705" s="5">
        <v>4156.3999999999996</v>
      </c>
      <c r="P2705" s="5">
        <v>5803.1939620000003</v>
      </c>
      <c r="Q2705" s="5">
        <v>9344.6</v>
      </c>
      <c r="R2705" s="5">
        <v>13046.9941</v>
      </c>
      <c r="S2705" s="5">
        <v>112</v>
      </c>
      <c r="T2705" s="5">
        <v>156.37516210000001</v>
      </c>
      <c r="U2705">
        <v>617</v>
      </c>
      <c r="V2705">
        <v>316</v>
      </c>
      <c r="W2705">
        <v>413</v>
      </c>
      <c r="X2705">
        <v>102</v>
      </c>
      <c r="Y2705">
        <v>62</v>
      </c>
      <c r="Z2705">
        <v>20</v>
      </c>
      <c r="AA2705">
        <v>88</v>
      </c>
      <c r="AB2705">
        <v>43</v>
      </c>
      <c r="AC2705">
        <v>14</v>
      </c>
      <c r="AD2705">
        <v>65</v>
      </c>
      <c r="AE2705">
        <v>81</v>
      </c>
      <c r="AF2705">
        <v>31</v>
      </c>
      <c r="AG2705">
        <v>111</v>
      </c>
      <c r="AH2705">
        <v>1033.9166666666665</v>
      </c>
      <c r="AI2705">
        <v>2014.3166666666664</v>
      </c>
      <c r="AJ2705">
        <v>2561.833333333333</v>
      </c>
      <c r="AK2705">
        <v>1021</v>
      </c>
      <c r="AL2705">
        <v>0.94789251685142495</v>
      </c>
      <c r="AM2705">
        <f t="shared" si="798"/>
        <v>1</v>
      </c>
      <c r="AN2705">
        <f t="shared" si="799"/>
        <v>967.79825970530487</v>
      </c>
      <c r="AO2705">
        <v>15.37</v>
      </c>
      <c r="AP2705">
        <f t="shared" si="800"/>
        <v>14.569107984006401</v>
      </c>
      <c r="AQ2705">
        <v>3.27</v>
      </c>
      <c r="AR2705">
        <v>6430</v>
      </c>
      <c r="AS2705">
        <v>5.0737861885996933</v>
      </c>
      <c r="AT2705">
        <v>0.80759789546647898</v>
      </c>
      <c r="AU2705">
        <f t="shared" si="801"/>
        <v>4.0975790479600001</v>
      </c>
      <c r="AV2705">
        <f t="shared" si="802"/>
        <v>2.4227936863994368</v>
      </c>
      <c r="AW2705">
        <f t="shared" si="803"/>
        <v>5.6531852682653527</v>
      </c>
      <c r="AX2705">
        <f t="shared" si="806"/>
        <v>8.0759789546647891</v>
      </c>
      <c r="AY2705" s="4">
        <v>0.1</v>
      </c>
      <c r="AZ2705">
        <v>35</v>
      </c>
      <c r="BA2705" s="1">
        <f t="shared" si="804"/>
        <v>0.10368970511989745</v>
      </c>
      <c r="BB2705">
        <v>0.46097500000000002</v>
      </c>
      <c r="BC2705">
        <v>4.8224999999999997E-2</v>
      </c>
      <c r="BD2705">
        <v>6.43E-3</v>
      </c>
      <c r="BE2705">
        <v>160000</v>
      </c>
      <c r="BF2705">
        <f t="shared" si="807"/>
        <v>74.400000000000006</v>
      </c>
      <c r="BG2705" s="7">
        <f t="shared" si="808"/>
        <v>0.78884137209302341</v>
      </c>
      <c r="BH2705" s="8">
        <f t="shared" si="809"/>
        <v>1.5776827441860468</v>
      </c>
      <c r="BI2705" s="7">
        <f t="shared" si="810"/>
        <v>2.36652411627907</v>
      </c>
      <c r="BJ2705">
        <v>340.8</v>
      </c>
      <c r="BK2705">
        <v>6390</v>
      </c>
      <c r="BL2705">
        <v>0.12</v>
      </c>
      <c r="BM2705">
        <v>0.11</v>
      </c>
      <c r="BN2705" s="3">
        <f t="shared" si="805"/>
        <v>5.8076029485994024E-2</v>
      </c>
      <c r="BO2705" s="3">
        <f t="shared" si="811"/>
        <v>8.8082152089110757E-2</v>
      </c>
      <c r="BP2705" s="3">
        <f t="shared" si="812"/>
        <v>7.731328221427633E-2</v>
      </c>
      <c r="BQ2705" s="3">
        <f t="shared" si="813"/>
        <v>0.11366326348922254</v>
      </c>
      <c r="BR2705">
        <f t="shared" si="814"/>
        <v>6.9061901522487631E-2</v>
      </c>
      <c r="BS2705">
        <f t="shared" si="815"/>
        <v>9.9767421416954591E-2</v>
      </c>
      <c r="BT2705" s="5">
        <f t="shared" si="816"/>
        <v>463.70775671991288</v>
      </c>
    </row>
    <row r="2706" spans="1:72" x14ac:dyDescent="0.2">
      <c r="A2706">
        <v>1</v>
      </c>
      <c r="B2706">
        <v>48431</v>
      </c>
      <c r="C2706" t="s">
        <v>8</v>
      </c>
      <c r="D2706">
        <v>48</v>
      </c>
      <c r="E2706" t="s">
        <v>9</v>
      </c>
      <c r="F2706" t="s">
        <v>10</v>
      </c>
      <c r="G2706" t="s">
        <v>148</v>
      </c>
      <c r="H2706">
        <v>431</v>
      </c>
      <c r="I2706">
        <v>555</v>
      </c>
      <c r="J2706">
        <v>214</v>
      </c>
      <c r="K2706">
        <v>368</v>
      </c>
      <c r="L2706">
        <v>136</v>
      </c>
      <c r="M2706" s="5">
        <v>8689.5</v>
      </c>
      <c r="N2706" s="5">
        <v>12132.339029999999</v>
      </c>
      <c r="O2706" s="5">
        <v>3105.9</v>
      </c>
      <c r="P2706" s="5">
        <v>4336.4787139999999</v>
      </c>
      <c r="Q2706" s="5">
        <v>8586.7999999999993</v>
      </c>
      <c r="R2706" s="5">
        <v>11988.94859</v>
      </c>
      <c r="S2706" s="5">
        <v>124</v>
      </c>
      <c r="T2706" s="5">
        <v>173.1296437</v>
      </c>
      <c r="U2706">
        <v>504</v>
      </c>
      <c r="V2706">
        <v>241</v>
      </c>
      <c r="W2706">
        <v>392</v>
      </c>
      <c r="X2706">
        <v>98</v>
      </c>
      <c r="Y2706">
        <v>62</v>
      </c>
      <c r="Z2706">
        <v>20</v>
      </c>
      <c r="AA2706">
        <v>88</v>
      </c>
      <c r="AB2706">
        <v>43</v>
      </c>
      <c r="AC2706">
        <v>14</v>
      </c>
      <c r="AD2706">
        <v>65</v>
      </c>
      <c r="AE2706">
        <v>81</v>
      </c>
      <c r="AF2706">
        <v>31</v>
      </c>
      <c r="AG2706">
        <v>111</v>
      </c>
      <c r="AH2706">
        <v>1033.9166666666665</v>
      </c>
      <c r="AI2706">
        <v>2014.3166666666664</v>
      </c>
      <c r="AJ2706">
        <v>2561.833333333333</v>
      </c>
      <c r="AK2706">
        <v>1021</v>
      </c>
      <c r="AL2706">
        <v>0.95623634601461505</v>
      </c>
      <c r="AM2706">
        <f t="shared" si="798"/>
        <v>1</v>
      </c>
      <c r="AN2706">
        <f t="shared" si="799"/>
        <v>976.31730928092202</v>
      </c>
      <c r="AO2706">
        <v>15.37</v>
      </c>
      <c r="AP2706">
        <f t="shared" si="800"/>
        <v>14.697352638244633</v>
      </c>
      <c r="AQ2706">
        <v>3.27</v>
      </c>
      <c r="AR2706">
        <v>6430</v>
      </c>
      <c r="AS2706">
        <v>5.0737861885996933</v>
      </c>
      <c r="AT2706">
        <v>0.83370440304608928</v>
      </c>
      <c r="AU2706">
        <f t="shared" si="801"/>
        <v>4.2300378855499998</v>
      </c>
      <c r="AV2706">
        <f t="shared" si="802"/>
        <v>2.5011132091382677</v>
      </c>
      <c r="AW2706">
        <f t="shared" si="803"/>
        <v>5.8359308213226253</v>
      </c>
      <c r="AX2706">
        <f t="shared" si="806"/>
        <v>8.337044030460893</v>
      </c>
      <c r="AY2706" s="4">
        <v>0.1</v>
      </c>
      <c r="AZ2706">
        <v>35</v>
      </c>
      <c r="BA2706" s="1">
        <f t="shared" si="804"/>
        <v>0.10368970511989745</v>
      </c>
      <c r="BB2706">
        <v>0.46097500000000002</v>
      </c>
      <c r="BC2706">
        <v>4.8224999999999997E-2</v>
      </c>
      <c r="BD2706">
        <v>6.43E-3</v>
      </c>
      <c r="BE2706">
        <v>160000</v>
      </c>
      <c r="BF2706">
        <f t="shared" si="807"/>
        <v>74.400000000000006</v>
      </c>
      <c r="BG2706" s="7">
        <f t="shared" si="808"/>
        <v>0.78884137209302341</v>
      </c>
      <c r="BH2706" s="8">
        <f t="shared" si="809"/>
        <v>1.5776827441860468</v>
      </c>
      <c r="BI2706" s="7">
        <f t="shared" si="810"/>
        <v>2.36652411627907</v>
      </c>
      <c r="BJ2706">
        <v>340.8</v>
      </c>
      <c r="BK2706">
        <v>6390</v>
      </c>
      <c r="BL2706">
        <v>0.12</v>
      </c>
      <c r="BM2706">
        <v>0.11</v>
      </c>
      <c r="BN2706" s="3">
        <f t="shared" si="805"/>
        <v>5.9178246763445012E-2</v>
      </c>
      <c r="BO2706" s="3">
        <f t="shared" si="811"/>
        <v>8.8971714493275691E-2</v>
      </c>
      <c r="BP2706" s="3">
        <f t="shared" si="812"/>
        <v>7.7854728823948255E-2</v>
      </c>
      <c r="BQ2706" s="3">
        <f t="shared" si="813"/>
        <v>0.11537976400505272</v>
      </c>
      <c r="BR2706">
        <f t="shared" si="814"/>
        <v>6.9951463926652566E-2</v>
      </c>
      <c r="BS2706">
        <f t="shared" si="815"/>
        <v>0.10065698382111953</v>
      </c>
      <c r="BT2706" s="5">
        <f t="shared" si="816"/>
        <v>463.70775671991288</v>
      </c>
    </row>
    <row r="2707" spans="1:72" x14ac:dyDescent="0.2">
      <c r="A2707">
        <v>1</v>
      </c>
      <c r="B2707">
        <v>48433</v>
      </c>
      <c r="C2707" t="s">
        <v>8</v>
      </c>
      <c r="D2707">
        <v>48</v>
      </c>
      <c r="E2707" t="s">
        <v>9</v>
      </c>
      <c r="F2707" t="s">
        <v>10</v>
      </c>
      <c r="G2707" t="s">
        <v>149</v>
      </c>
      <c r="H2707">
        <v>433</v>
      </c>
      <c r="I2707">
        <v>489</v>
      </c>
      <c r="J2707">
        <v>239</v>
      </c>
      <c r="K2707">
        <v>337</v>
      </c>
      <c r="L2707">
        <v>113</v>
      </c>
      <c r="M2707" s="5">
        <v>7982.1</v>
      </c>
      <c r="N2707" s="5">
        <v>11144.662329999999</v>
      </c>
      <c r="O2707" s="5">
        <v>3404.4</v>
      </c>
      <c r="P2707" s="5">
        <v>4753.2464449999998</v>
      </c>
      <c r="Q2707" s="5">
        <v>8023.5</v>
      </c>
      <c r="R2707" s="5">
        <v>11202.46529</v>
      </c>
      <c r="S2707" s="5">
        <v>108</v>
      </c>
      <c r="T2707" s="5">
        <v>150.7903349</v>
      </c>
      <c r="U2707">
        <v>482</v>
      </c>
      <c r="V2707">
        <v>269</v>
      </c>
      <c r="W2707">
        <v>365</v>
      </c>
      <c r="X2707">
        <v>92</v>
      </c>
      <c r="Y2707">
        <v>62</v>
      </c>
      <c r="Z2707">
        <v>20</v>
      </c>
      <c r="AA2707">
        <v>88</v>
      </c>
      <c r="AB2707">
        <v>43</v>
      </c>
      <c r="AC2707">
        <v>14</v>
      </c>
      <c r="AD2707">
        <v>65</v>
      </c>
      <c r="AE2707">
        <v>81</v>
      </c>
      <c r="AF2707">
        <v>31</v>
      </c>
      <c r="AG2707">
        <v>111</v>
      </c>
      <c r="AH2707">
        <v>1033.9166666666665</v>
      </c>
      <c r="AI2707">
        <v>2014.3166666666664</v>
      </c>
      <c r="AJ2707">
        <v>2561.833333333333</v>
      </c>
      <c r="AK2707">
        <v>1021</v>
      </c>
      <c r="AL2707">
        <v>0.95708604097366301</v>
      </c>
      <c r="AM2707">
        <f t="shared" si="798"/>
        <v>1</v>
      </c>
      <c r="AN2707">
        <f t="shared" si="799"/>
        <v>977.18484783410997</v>
      </c>
      <c r="AO2707">
        <v>15.37</v>
      </c>
      <c r="AP2707">
        <f t="shared" si="800"/>
        <v>14.710412449765199</v>
      </c>
      <c r="AQ2707">
        <v>3.27</v>
      </c>
      <c r="AR2707">
        <v>6430</v>
      </c>
      <c r="AS2707">
        <v>5.0737861885996933</v>
      </c>
      <c r="AT2707">
        <v>0.80994443567283447</v>
      </c>
      <c r="AU2707">
        <f t="shared" si="801"/>
        <v>4.1094848912500002</v>
      </c>
      <c r="AV2707">
        <f t="shared" si="802"/>
        <v>2.4298333070185034</v>
      </c>
      <c r="AW2707">
        <f t="shared" si="803"/>
        <v>5.6696110497098413</v>
      </c>
      <c r="AX2707">
        <f t="shared" si="806"/>
        <v>8.0994443567283447</v>
      </c>
      <c r="AY2707" s="4">
        <v>0.1</v>
      </c>
      <c r="AZ2707">
        <v>35</v>
      </c>
      <c r="BA2707" s="1">
        <f t="shared" si="804"/>
        <v>0.10368970511989745</v>
      </c>
      <c r="BB2707">
        <v>0.46097500000000002</v>
      </c>
      <c r="BC2707">
        <v>4.8224999999999997E-2</v>
      </c>
      <c r="BD2707">
        <v>6.43E-3</v>
      </c>
      <c r="BE2707">
        <v>160000</v>
      </c>
      <c r="BF2707">
        <f t="shared" si="807"/>
        <v>74.400000000000006</v>
      </c>
      <c r="BG2707" s="7">
        <f t="shared" si="808"/>
        <v>0.78884137209302341</v>
      </c>
      <c r="BH2707" s="8">
        <f t="shared" si="809"/>
        <v>1.5776827441860468</v>
      </c>
      <c r="BI2707" s="7">
        <f t="shared" si="810"/>
        <v>2.36652411627907</v>
      </c>
      <c r="BJ2707">
        <v>340.8</v>
      </c>
      <c r="BK2707">
        <v>6390</v>
      </c>
      <c r="BL2707">
        <v>0.12</v>
      </c>
      <c r="BM2707">
        <v>0.11</v>
      </c>
      <c r="BN2707" s="3">
        <f t="shared" si="805"/>
        <v>5.8428601419039335E-2</v>
      </c>
      <c r="BO2707" s="3">
        <f t="shared" si="811"/>
        <v>8.8173927339946251E-2</v>
      </c>
      <c r="BP2707" s="3">
        <f t="shared" si="812"/>
        <v>7.7373767653337727E-2</v>
      </c>
      <c r="BQ2707" s="3">
        <f t="shared" si="813"/>
        <v>0.11382936670297199</v>
      </c>
      <c r="BR2707">
        <f t="shared" si="814"/>
        <v>6.9153676773323125E-2</v>
      </c>
      <c r="BS2707">
        <f t="shared" si="815"/>
        <v>9.9859196667790098E-2</v>
      </c>
      <c r="BT2707" s="5">
        <f t="shared" si="816"/>
        <v>463.70775671991288</v>
      </c>
    </row>
    <row r="2708" spans="1:72" x14ac:dyDescent="0.2">
      <c r="A2708">
        <v>1</v>
      </c>
      <c r="B2708">
        <v>48435</v>
      </c>
      <c r="C2708" t="s">
        <v>8</v>
      </c>
      <c r="D2708">
        <v>48</v>
      </c>
      <c r="E2708" t="s">
        <v>9</v>
      </c>
      <c r="F2708" t="s">
        <v>10</v>
      </c>
      <c r="G2708" t="s">
        <v>150</v>
      </c>
      <c r="H2708">
        <v>435</v>
      </c>
      <c r="I2708">
        <v>341</v>
      </c>
      <c r="J2708">
        <v>128</v>
      </c>
      <c r="K2708">
        <v>570</v>
      </c>
      <c r="L2708">
        <v>95</v>
      </c>
      <c r="M2708" s="5">
        <v>5655.8</v>
      </c>
      <c r="N2708" s="5">
        <v>7896.6664440000004</v>
      </c>
      <c r="O2708" s="5">
        <v>1905.9</v>
      </c>
      <c r="P2708" s="5">
        <v>2661.0305480000002</v>
      </c>
      <c r="Q2708" s="5">
        <v>13510</v>
      </c>
      <c r="R2708" s="5">
        <v>18862.753929999999</v>
      </c>
      <c r="S2708" s="5">
        <v>91</v>
      </c>
      <c r="T2708" s="5">
        <v>127.0548192</v>
      </c>
      <c r="U2708">
        <v>322</v>
      </c>
      <c r="V2708">
        <v>157</v>
      </c>
      <c r="W2708">
        <v>575</v>
      </c>
      <c r="X2708">
        <v>76</v>
      </c>
      <c r="Y2708">
        <v>62</v>
      </c>
      <c r="Z2708">
        <v>20</v>
      </c>
      <c r="AA2708">
        <v>88</v>
      </c>
      <c r="AB2708">
        <v>43</v>
      </c>
      <c r="AC2708">
        <v>14</v>
      </c>
      <c r="AD2708">
        <v>65</v>
      </c>
      <c r="AE2708">
        <v>81</v>
      </c>
      <c r="AF2708">
        <v>31</v>
      </c>
      <c r="AG2708">
        <v>111</v>
      </c>
      <c r="AH2708">
        <v>1033.9166666666665</v>
      </c>
      <c r="AI2708">
        <v>2014.3166666666664</v>
      </c>
      <c r="AJ2708">
        <v>2561.833333333333</v>
      </c>
      <c r="AK2708">
        <v>1021</v>
      </c>
      <c r="AL2708">
        <v>0.951819682493806</v>
      </c>
      <c r="AM2708">
        <f t="shared" si="798"/>
        <v>1</v>
      </c>
      <c r="AN2708">
        <f t="shared" si="799"/>
        <v>971.80789582617592</v>
      </c>
      <c r="AO2708">
        <v>15.37</v>
      </c>
      <c r="AP2708">
        <f t="shared" si="800"/>
        <v>14.629468519929798</v>
      </c>
      <c r="AQ2708">
        <v>3.27</v>
      </c>
      <c r="AR2708">
        <v>6430</v>
      </c>
      <c r="AS2708">
        <v>5.0737861885996933</v>
      </c>
      <c r="AT2708">
        <v>0.83990634693184163</v>
      </c>
      <c r="AU2708">
        <f t="shared" si="801"/>
        <v>4.2615052227800003</v>
      </c>
      <c r="AV2708">
        <f t="shared" si="802"/>
        <v>2.519719040795525</v>
      </c>
      <c r="AW2708">
        <f t="shared" si="803"/>
        <v>5.8793444285228915</v>
      </c>
      <c r="AX2708">
        <f t="shared" si="806"/>
        <v>8.399063469318417</v>
      </c>
      <c r="AY2708" s="4">
        <v>0.1</v>
      </c>
      <c r="AZ2708">
        <v>35</v>
      </c>
      <c r="BA2708" s="1">
        <f t="shared" si="804"/>
        <v>0.10368970511989745</v>
      </c>
      <c r="BB2708">
        <v>0.46097500000000002</v>
      </c>
      <c r="BC2708">
        <v>4.8224999999999997E-2</v>
      </c>
      <c r="BD2708">
        <v>6.43E-3</v>
      </c>
      <c r="BE2708">
        <v>160000</v>
      </c>
      <c r="BF2708">
        <f t="shared" si="807"/>
        <v>74.400000000000006</v>
      </c>
      <c r="BG2708" s="7">
        <f t="shared" si="808"/>
        <v>0.78884137209302341</v>
      </c>
      <c r="BH2708" s="8">
        <f t="shared" si="809"/>
        <v>1.5776827441860468</v>
      </c>
      <c r="BI2708" s="7">
        <f t="shared" si="810"/>
        <v>2.36652411627907</v>
      </c>
      <c r="BJ2708">
        <v>340.8</v>
      </c>
      <c r="BK2708">
        <v>6390</v>
      </c>
      <c r="BL2708">
        <v>0.12</v>
      </c>
      <c r="BM2708">
        <v>0.11</v>
      </c>
      <c r="BN2708" s="3">
        <f t="shared" si="805"/>
        <v>5.9247980163607418E-2</v>
      </c>
      <c r="BO2708" s="3">
        <f t="shared" si="811"/>
        <v>8.8787421452003523E-2</v>
      </c>
      <c r="BP2708" s="3">
        <f t="shared" si="812"/>
        <v>7.7587736301843346E-2</v>
      </c>
      <c r="BQ2708" s="3">
        <f t="shared" si="813"/>
        <v>0.11539192097724553</v>
      </c>
      <c r="BR2708">
        <f t="shared" si="814"/>
        <v>6.9767170885380397E-2</v>
      </c>
      <c r="BS2708">
        <f t="shared" si="815"/>
        <v>0.10047269077984737</v>
      </c>
      <c r="BT2708" s="5">
        <f t="shared" si="816"/>
        <v>463.70775671991288</v>
      </c>
    </row>
    <row r="2709" spans="1:72" x14ac:dyDescent="0.2">
      <c r="A2709">
        <v>18</v>
      </c>
      <c r="B2709">
        <v>48437</v>
      </c>
      <c r="C2709" t="s">
        <v>1593</v>
      </c>
      <c r="D2709">
        <v>48</v>
      </c>
      <c r="E2709" t="s">
        <v>9</v>
      </c>
      <c r="F2709" t="s">
        <v>10</v>
      </c>
      <c r="G2709" t="s">
        <v>1625</v>
      </c>
      <c r="H2709">
        <v>437</v>
      </c>
      <c r="I2709">
        <v>505</v>
      </c>
      <c r="J2709">
        <v>225</v>
      </c>
      <c r="K2709">
        <v>331</v>
      </c>
      <c r="L2709">
        <v>105</v>
      </c>
      <c r="M2709" s="5">
        <v>7861.6</v>
      </c>
      <c r="N2709" s="5">
        <v>10976.41941</v>
      </c>
      <c r="O2709" s="5">
        <v>3145.7</v>
      </c>
      <c r="P2709" s="5">
        <v>4392.0477440000004</v>
      </c>
      <c r="Q2709" s="5">
        <v>7800.1</v>
      </c>
      <c r="R2709" s="5">
        <v>10890.55269</v>
      </c>
      <c r="S2709" s="5">
        <v>100</v>
      </c>
      <c r="T2709" s="5">
        <v>139.6206804</v>
      </c>
      <c r="U2709">
        <v>465</v>
      </c>
      <c r="V2709">
        <v>258</v>
      </c>
      <c r="W2709">
        <v>359</v>
      </c>
      <c r="X2709">
        <v>85</v>
      </c>
      <c r="Y2709">
        <v>62</v>
      </c>
      <c r="Z2709">
        <v>20</v>
      </c>
      <c r="AA2709">
        <v>88</v>
      </c>
      <c r="AB2709">
        <v>43</v>
      </c>
      <c r="AC2709">
        <v>14</v>
      </c>
      <c r="AD2709">
        <v>65</v>
      </c>
      <c r="AE2709">
        <v>81</v>
      </c>
      <c r="AF2709">
        <v>31</v>
      </c>
      <c r="AG2709">
        <v>111</v>
      </c>
      <c r="AH2709">
        <v>1033.9166666666665</v>
      </c>
      <c r="AI2709">
        <v>2014.3166666666664</v>
      </c>
      <c r="AJ2709">
        <v>2561.833333333333</v>
      </c>
      <c r="AK2709">
        <v>1021</v>
      </c>
      <c r="AL2709">
        <v>0.964895343780518</v>
      </c>
      <c r="AM2709">
        <f t="shared" si="798"/>
        <v>1</v>
      </c>
      <c r="AN2709">
        <f t="shared" si="799"/>
        <v>985.15814599990892</v>
      </c>
      <c r="AO2709">
        <v>15.37</v>
      </c>
      <c r="AP2709">
        <f t="shared" si="800"/>
        <v>14.830441433906561</v>
      </c>
      <c r="AQ2709">
        <v>3.27</v>
      </c>
      <c r="AR2709">
        <v>6430</v>
      </c>
      <c r="AS2709">
        <v>5.0737861885996933</v>
      </c>
      <c r="AT2709">
        <v>0.83109793093661921</v>
      </c>
      <c r="AU2709">
        <f t="shared" si="801"/>
        <v>4.2168132033600001</v>
      </c>
      <c r="AV2709">
        <f t="shared" si="802"/>
        <v>2.4932937928098577</v>
      </c>
      <c r="AW2709">
        <f t="shared" si="803"/>
        <v>5.8176855165563346</v>
      </c>
      <c r="AX2709">
        <f t="shared" si="806"/>
        <v>8.3109793093661928</v>
      </c>
      <c r="AY2709" s="4">
        <v>0.1</v>
      </c>
      <c r="AZ2709">
        <v>35</v>
      </c>
      <c r="BA2709" s="1">
        <f t="shared" si="804"/>
        <v>0.10368970511989745</v>
      </c>
      <c r="BB2709">
        <v>0.3911</v>
      </c>
      <c r="BC2709">
        <v>4.8224999999999997E-2</v>
      </c>
      <c r="BD2709">
        <v>6.43E-3</v>
      </c>
      <c r="BE2709">
        <v>160000</v>
      </c>
      <c r="BF2709">
        <f t="shared" si="807"/>
        <v>74.400000000000006</v>
      </c>
      <c r="BG2709" s="7">
        <f t="shared" si="808"/>
        <v>0.78884137209302341</v>
      </c>
      <c r="BH2709" s="8">
        <f t="shared" si="809"/>
        <v>1.5776827441860468</v>
      </c>
      <c r="BI2709" s="7">
        <f t="shared" si="810"/>
        <v>2.36652411627907</v>
      </c>
      <c r="BJ2709">
        <v>340.8</v>
      </c>
      <c r="BK2709">
        <v>6390</v>
      </c>
      <c r="BL2709">
        <v>0.12</v>
      </c>
      <c r="BM2709">
        <v>0.11</v>
      </c>
      <c r="BN2709" s="3">
        <f t="shared" si="805"/>
        <v>6.452887535338693E-2</v>
      </c>
      <c r="BO2709" s="3">
        <f t="shared" si="811"/>
        <v>9.426391689093154E-2</v>
      </c>
      <c r="BP2709" s="3">
        <f t="shared" si="812"/>
        <v>8.3181687081094149E-2</v>
      </c>
      <c r="BQ2709" s="3">
        <f t="shared" si="813"/>
        <v>0.12058940495255135</v>
      </c>
      <c r="BR2709">
        <f t="shared" si="814"/>
        <v>7.5237396976328155E-2</v>
      </c>
      <c r="BS2709">
        <f t="shared" si="815"/>
        <v>0.10595387821169776</v>
      </c>
      <c r="BT2709" s="5">
        <f t="shared" si="816"/>
        <v>463.91809179611823</v>
      </c>
    </row>
    <row r="2710" spans="1:72" x14ac:dyDescent="0.2">
      <c r="A2710">
        <v>1</v>
      </c>
      <c r="B2710">
        <v>48439</v>
      </c>
      <c r="C2710" t="s">
        <v>8</v>
      </c>
      <c r="D2710">
        <v>48</v>
      </c>
      <c r="E2710" t="s">
        <v>9</v>
      </c>
      <c r="F2710" t="s">
        <v>10</v>
      </c>
      <c r="G2710" t="s">
        <v>152</v>
      </c>
      <c r="H2710">
        <v>439</v>
      </c>
      <c r="I2710">
        <v>5383</v>
      </c>
      <c r="J2710">
        <v>553</v>
      </c>
      <c r="K2710">
        <v>1074</v>
      </c>
      <c r="L2710">
        <v>762</v>
      </c>
      <c r="M2710" s="5">
        <v>63696</v>
      </c>
      <c r="N2710" s="5">
        <v>88932.788610000003</v>
      </c>
      <c r="O2710" s="5">
        <v>5293.7</v>
      </c>
      <c r="P2710" s="5">
        <v>7391.0999599999996</v>
      </c>
      <c r="Q2710" s="5">
        <v>16396</v>
      </c>
      <c r="R2710" s="5">
        <v>22892.206760000001</v>
      </c>
      <c r="S2710" s="5">
        <v>614</v>
      </c>
      <c r="T2710" s="5">
        <v>857.27097790000005</v>
      </c>
      <c r="U2710">
        <v>1782</v>
      </c>
      <c r="V2710">
        <v>4</v>
      </c>
      <c r="W2710">
        <v>627</v>
      </c>
      <c r="X2710">
        <v>262</v>
      </c>
      <c r="Y2710">
        <v>62</v>
      </c>
      <c r="Z2710">
        <v>20</v>
      </c>
      <c r="AA2710">
        <v>88</v>
      </c>
      <c r="AB2710">
        <v>43</v>
      </c>
      <c r="AC2710">
        <v>14</v>
      </c>
      <c r="AD2710">
        <v>65</v>
      </c>
      <c r="AE2710">
        <v>81</v>
      </c>
      <c r="AF2710">
        <v>31</v>
      </c>
      <c r="AG2710">
        <v>111</v>
      </c>
      <c r="AH2710">
        <v>1033.9166666666665</v>
      </c>
      <c r="AI2710">
        <v>2014.3166666666664</v>
      </c>
      <c r="AJ2710">
        <v>2561.833333333333</v>
      </c>
      <c r="AK2710">
        <v>1021</v>
      </c>
      <c r="AL2710">
        <v>0.94433831214904795</v>
      </c>
      <c r="AM2710">
        <f t="shared" si="798"/>
        <v>1</v>
      </c>
      <c r="AN2710">
        <f t="shared" si="799"/>
        <v>964.16941670417793</v>
      </c>
      <c r="AO2710">
        <v>15.37</v>
      </c>
      <c r="AP2710">
        <f t="shared" si="800"/>
        <v>14.514479857730866</v>
      </c>
      <c r="AQ2710">
        <v>3.27</v>
      </c>
      <c r="AR2710">
        <v>6430</v>
      </c>
      <c r="AS2710">
        <v>5.0737861885996933</v>
      </c>
      <c r="AT2710">
        <v>0.80078511846620493</v>
      </c>
      <c r="AU2710">
        <f t="shared" si="801"/>
        <v>4.0630124741099998</v>
      </c>
      <c r="AV2710">
        <f t="shared" si="802"/>
        <v>2.4023553553986146</v>
      </c>
      <c r="AW2710">
        <f t="shared" si="803"/>
        <v>5.6054958292634343</v>
      </c>
      <c r="AX2710">
        <f t="shared" si="806"/>
        <v>8.0078511846620497</v>
      </c>
      <c r="AY2710" s="4">
        <v>0.1</v>
      </c>
      <c r="AZ2710">
        <v>35</v>
      </c>
      <c r="BA2710" s="1">
        <f t="shared" si="804"/>
        <v>0.10368970511989745</v>
      </c>
      <c r="BB2710">
        <v>0.46097500000000002</v>
      </c>
      <c r="BC2710">
        <v>4.8224999999999997E-2</v>
      </c>
      <c r="BD2710">
        <v>6.43E-3</v>
      </c>
      <c r="BE2710">
        <v>160000</v>
      </c>
      <c r="BF2710">
        <f t="shared" si="807"/>
        <v>74.400000000000006</v>
      </c>
      <c r="BG2710" s="7">
        <f t="shared" si="808"/>
        <v>0.78884137209302341</v>
      </c>
      <c r="BH2710" s="8">
        <f t="shared" si="809"/>
        <v>1.5776827441860468</v>
      </c>
      <c r="BI2710" s="7">
        <f t="shared" si="810"/>
        <v>2.36652411627907</v>
      </c>
      <c r="BJ2710">
        <v>340.8</v>
      </c>
      <c r="BK2710">
        <v>6390</v>
      </c>
      <c r="BL2710">
        <v>0.12</v>
      </c>
      <c r="BM2710">
        <v>0.11</v>
      </c>
      <c r="BN2710" s="3">
        <f t="shared" si="805"/>
        <v>5.7747058456463815E-2</v>
      </c>
      <c r="BO2710" s="3">
        <f t="shared" si="811"/>
        <v>9.1914307923057215E-2</v>
      </c>
      <c r="BP2710" s="3">
        <f t="shared" si="812"/>
        <v>8.1236282649743016E-2</v>
      </c>
      <c r="BQ2710" s="3">
        <f t="shared" si="813"/>
        <v>0.11727962083190689</v>
      </c>
      <c r="BR2710">
        <f t="shared" si="814"/>
        <v>7.2894057356434103E-2</v>
      </c>
      <c r="BS2710">
        <f t="shared" si="815"/>
        <v>0.10359957725090106</v>
      </c>
      <c r="BT2710" s="5">
        <f t="shared" si="816"/>
        <v>463.70775671991288</v>
      </c>
    </row>
    <row r="2711" spans="1:72" x14ac:dyDescent="0.2">
      <c r="A2711">
        <v>1</v>
      </c>
      <c r="B2711">
        <v>48441</v>
      </c>
      <c r="C2711" t="s">
        <v>8</v>
      </c>
      <c r="D2711">
        <v>48</v>
      </c>
      <c r="E2711" t="s">
        <v>9</v>
      </c>
      <c r="F2711" t="s">
        <v>10</v>
      </c>
      <c r="G2711" t="s">
        <v>153</v>
      </c>
      <c r="H2711">
        <v>441</v>
      </c>
      <c r="I2711">
        <v>742</v>
      </c>
      <c r="J2711">
        <v>305</v>
      </c>
      <c r="K2711">
        <v>390</v>
      </c>
      <c r="L2711">
        <v>128</v>
      </c>
      <c r="M2711" s="5">
        <v>12457</v>
      </c>
      <c r="N2711" s="5">
        <v>17392.548159999998</v>
      </c>
      <c r="O2711" s="5">
        <v>4082.2</v>
      </c>
      <c r="P2711" s="5">
        <v>5699.5954170000005</v>
      </c>
      <c r="Q2711" s="5">
        <v>9223.6</v>
      </c>
      <c r="R2711" s="5">
        <v>12878.05308</v>
      </c>
      <c r="S2711" s="5">
        <v>121</v>
      </c>
      <c r="T2711" s="5">
        <v>168.94102330000001</v>
      </c>
      <c r="U2711">
        <v>570</v>
      </c>
      <c r="V2711">
        <v>323</v>
      </c>
      <c r="W2711">
        <v>398</v>
      </c>
      <c r="X2711">
        <v>98</v>
      </c>
      <c r="Y2711">
        <v>62</v>
      </c>
      <c r="Z2711">
        <v>20</v>
      </c>
      <c r="AA2711">
        <v>88</v>
      </c>
      <c r="AB2711">
        <v>43</v>
      </c>
      <c r="AC2711">
        <v>14</v>
      </c>
      <c r="AD2711">
        <v>65</v>
      </c>
      <c r="AE2711">
        <v>81</v>
      </c>
      <c r="AF2711">
        <v>31</v>
      </c>
      <c r="AG2711">
        <v>111</v>
      </c>
      <c r="AH2711">
        <v>1033.9166666666665</v>
      </c>
      <c r="AI2711">
        <v>2014.3166666666664</v>
      </c>
      <c r="AJ2711">
        <v>2561.833333333333</v>
      </c>
      <c r="AK2711">
        <v>1021</v>
      </c>
      <c r="AL2711">
        <v>0.95341632366180395</v>
      </c>
      <c r="AM2711">
        <f t="shared" si="798"/>
        <v>1</v>
      </c>
      <c r="AN2711">
        <f t="shared" si="799"/>
        <v>973.43806645870188</v>
      </c>
      <c r="AO2711">
        <v>15.37</v>
      </c>
      <c r="AP2711">
        <f t="shared" si="800"/>
        <v>14.654008894681926</v>
      </c>
      <c r="AQ2711">
        <v>3.27</v>
      </c>
      <c r="AR2711">
        <v>6430</v>
      </c>
      <c r="AS2711">
        <v>5.0737861885996933</v>
      </c>
      <c r="AT2711">
        <v>0.81078241489425951</v>
      </c>
      <c r="AU2711">
        <f t="shared" si="801"/>
        <v>4.11373661865</v>
      </c>
      <c r="AV2711">
        <f t="shared" si="802"/>
        <v>2.4323472446827785</v>
      </c>
      <c r="AW2711">
        <f t="shared" si="803"/>
        <v>5.675476904259817</v>
      </c>
      <c r="AX2711">
        <f t="shared" si="806"/>
        <v>8.1078241489425942</v>
      </c>
      <c r="AY2711" s="4">
        <v>0.1</v>
      </c>
      <c r="AZ2711">
        <v>35</v>
      </c>
      <c r="BA2711" s="1">
        <f t="shared" si="804"/>
        <v>0.10368970511989745</v>
      </c>
      <c r="BB2711">
        <v>0.46097500000000002</v>
      </c>
      <c r="BC2711">
        <v>4.8224999999999997E-2</v>
      </c>
      <c r="BD2711">
        <v>6.43E-3</v>
      </c>
      <c r="BE2711">
        <v>160000</v>
      </c>
      <c r="BF2711">
        <f t="shared" si="807"/>
        <v>74.400000000000006</v>
      </c>
      <c r="BG2711" s="7">
        <f t="shared" si="808"/>
        <v>0.78884137209302341</v>
      </c>
      <c r="BH2711" s="8">
        <f t="shared" si="809"/>
        <v>1.5776827441860468</v>
      </c>
      <c r="BI2711" s="7">
        <f t="shared" si="810"/>
        <v>2.36652411627907</v>
      </c>
      <c r="BJ2711">
        <v>340.8</v>
      </c>
      <c r="BK2711">
        <v>6390</v>
      </c>
      <c r="BL2711">
        <v>0.12</v>
      </c>
      <c r="BM2711">
        <v>0.11</v>
      </c>
      <c r="BN2711" s="3">
        <f t="shared" si="805"/>
        <v>5.8345764029135529E-2</v>
      </c>
      <c r="BO2711" s="3">
        <f t="shared" si="811"/>
        <v>8.8464018566328642E-2</v>
      </c>
      <c r="BP2711" s="3">
        <f t="shared" si="812"/>
        <v>7.7652684891719406E-2</v>
      </c>
      <c r="BQ2711" s="3">
        <f t="shared" si="813"/>
        <v>0.11414600138611</v>
      </c>
      <c r="BR2711">
        <f t="shared" si="814"/>
        <v>6.944376799970553E-2</v>
      </c>
      <c r="BS2711">
        <f t="shared" si="815"/>
        <v>0.10014928789417249</v>
      </c>
      <c r="BT2711" s="5">
        <f t="shared" si="816"/>
        <v>463.70775671991288</v>
      </c>
    </row>
    <row r="2712" spans="1:72" x14ac:dyDescent="0.2">
      <c r="A2712">
        <v>1</v>
      </c>
      <c r="B2712">
        <v>48443</v>
      </c>
      <c r="C2712" t="s">
        <v>8</v>
      </c>
      <c r="D2712">
        <v>48</v>
      </c>
      <c r="E2712" t="s">
        <v>9</v>
      </c>
      <c r="F2712" t="s">
        <v>10</v>
      </c>
      <c r="G2712" t="s">
        <v>154</v>
      </c>
      <c r="H2712">
        <v>443</v>
      </c>
      <c r="I2712">
        <v>324</v>
      </c>
      <c r="J2712">
        <v>98</v>
      </c>
      <c r="K2712">
        <v>519</v>
      </c>
      <c r="L2712">
        <v>84</v>
      </c>
      <c r="M2712" s="5">
        <v>4978.3</v>
      </c>
      <c r="N2712" s="5">
        <v>6950.7363340000002</v>
      </c>
      <c r="O2712" s="5">
        <v>1627</v>
      </c>
      <c r="P2712" s="5">
        <v>2271.628471</v>
      </c>
      <c r="Q2712" s="5">
        <v>12443</v>
      </c>
      <c r="R2712" s="5">
        <v>17373.001270000001</v>
      </c>
      <c r="S2712" s="5">
        <v>80</v>
      </c>
      <c r="T2712" s="5">
        <v>111.6965443</v>
      </c>
      <c r="U2712">
        <v>293</v>
      </c>
      <c r="V2712">
        <v>135</v>
      </c>
      <c r="W2712">
        <v>528</v>
      </c>
      <c r="X2712">
        <v>68</v>
      </c>
      <c r="Y2712">
        <v>62</v>
      </c>
      <c r="Z2712">
        <v>20</v>
      </c>
      <c r="AA2712">
        <v>88</v>
      </c>
      <c r="AB2712">
        <v>43</v>
      </c>
      <c r="AC2712">
        <v>14</v>
      </c>
      <c r="AD2712">
        <v>65</v>
      </c>
      <c r="AE2712">
        <v>81</v>
      </c>
      <c r="AF2712">
        <v>31</v>
      </c>
      <c r="AG2712">
        <v>111</v>
      </c>
      <c r="AH2712">
        <v>1033.9166666666665</v>
      </c>
      <c r="AI2712">
        <v>2014.3166666666664</v>
      </c>
      <c r="AJ2712">
        <v>2561.833333333333</v>
      </c>
      <c r="AK2712">
        <v>1021</v>
      </c>
      <c r="AL2712">
        <v>0.95919412951315597</v>
      </c>
      <c r="AM2712">
        <f t="shared" si="798"/>
        <v>1</v>
      </c>
      <c r="AN2712">
        <f t="shared" si="799"/>
        <v>979.3372062329322</v>
      </c>
      <c r="AO2712">
        <v>15.37</v>
      </c>
      <c r="AP2712">
        <f t="shared" si="800"/>
        <v>14.742813770617207</v>
      </c>
      <c r="AQ2712">
        <v>3.27</v>
      </c>
      <c r="AR2712">
        <v>6430</v>
      </c>
      <c r="AS2712">
        <v>5.0737861885996933</v>
      </c>
      <c r="AT2712">
        <v>0.85972430409289236</v>
      </c>
      <c r="AU2712">
        <f t="shared" si="801"/>
        <v>4.36205730011</v>
      </c>
      <c r="AV2712">
        <f t="shared" si="802"/>
        <v>2.5791729122786773</v>
      </c>
      <c r="AW2712">
        <f t="shared" si="803"/>
        <v>6.0180701286502467</v>
      </c>
      <c r="AX2712">
        <f t="shared" si="806"/>
        <v>8.5972430409289231</v>
      </c>
      <c r="AY2712" s="4">
        <v>0.1</v>
      </c>
      <c r="AZ2712">
        <v>35</v>
      </c>
      <c r="BA2712" s="1">
        <f t="shared" si="804"/>
        <v>0.10368970511989745</v>
      </c>
      <c r="BB2712">
        <v>0.46097500000000002</v>
      </c>
      <c r="BC2712">
        <v>4.8224999999999997E-2</v>
      </c>
      <c r="BD2712">
        <v>6.43E-3</v>
      </c>
      <c r="BE2712">
        <v>160000</v>
      </c>
      <c r="BF2712">
        <f t="shared" si="807"/>
        <v>74.400000000000006</v>
      </c>
      <c r="BG2712" s="7">
        <f t="shared" si="808"/>
        <v>0.78884137209302341</v>
      </c>
      <c r="BH2712" s="8">
        <f t="shared" si="809"/>
        <v>1.5776827441860468</v>
      </c>
      <c r="BI2712" s="7">
        <f t="shared" si="810"/>
        <v>2.36652411627907</v>
      </c>
      <c r="BJ2712">
        <v>340.8</v>
      </c>
      <c r="BK2712">
        <v>6390</v>
      </c>
      <c r="BL2712">
        <v>0.12</v>
      </c>
      <c r="BM2712">
        <v>0.11</v>
      </c>
      <c r="BN2712" s="3">
        <f t="shared" si="805"/>
        <v>6.0115933192873207E-2</v>
      </c>
      <c r="BO2712" s="3">
        <f t="shared" si="811"/>
        <v>8.958824781634174E-2</v>
      </c>
      <c r="BP2712" s="3">
        <f t="shared" si="812"/>
        <v>7.8124301202586344E-2</v>
      </c>
      <c r="BQ2712" s="3">
        <f t="shared" si="813"/>
        <v>0.11682049212980741</v>
      </c>
      <c r="BR2712">
        <f t="shared" si="814"/>
        <v>7.0567997249718628E-2</v>
      </c>
      <c r="BS2712">
        <f t="shared" si="815"/>
        <v>0.10127351714418559</v>
      </c>
      <c r="BT2712" s="5">
        <f t="shared" si="816"/>
        <v>463.70775671991288</v>
      </c>
    </row>
    <row r="2713" spans="1:72" x14ac:dyDescent="0.2">
      <c r="A2713">
        <v>18</v>
      </c>
      <c r="B2713">
        <v>48445</v>
      </c>
      <c r="C2713" t="s">
        <v>1593</v>
      </c>
      <c r="D2713">
        <v>48</v>
      </c>
      <c r="E2713" t="s">
        <v>9</v>
      </c>
      <c r="F2713" t="s">
        <v>10</v>
      </c>
      <c r="G2713" t="s">
        <v>1637</v>
      </c>
      <c r="H2713">
        <v>445</v>
      </c>
      <c r="I2713">
        <v>617</v>
      </c>
      <c r="J2713">
        <v>221</v>
      </c>
      <c r="K2713">
        <v>365</v>
      </c>
      <c r="L2713">
        <v>146</v>
      </c>
      <c r="M2713" s="5">
        <v>8956.2999999999993</v>
      </c>
      <c r="N2713" s="5">
        <v>12504.847</v>
      </c>
      <c r="O2713" s="5">
        <v>3097.8</v>
      </c>
      <c r="P2713" s="5">
        <v>4325.1694390000002</v>
      </c>
      <c r="Q2713" s="5">
        <v>8391.7000000000007</v>
      </c>
      <c r="R2713" s="5">
        <v>11716.548640000001</v>
      </c>
      <c r="S2713" s="5">
        <v>130</v>
      </c>
      <c r="T2713" s="5">
        <v>181.50688460000001</v>
      </c>
      <c r="U2713">
        <v>487</v>
      </c>
      <c r="V2713">
        <v>247</v>
      </c>
      <c r="W2713">
        <v>378</v>
      </c>
      <c r="X2713">
        <v>97</v>
      </c>
      <c r="Y2713">
        <v>62</v>
      </c>
      <c r="Z2713">
        <v>20</v>
      </c>
      <c r="AA2713">
        <v>88</v>
      </c>
      <c r="AB2713">
        <v>43</v>
      </c>
      <c r="AC2713">
        <v>14</v>
      </c>
      <c r="AD2713">
        <v>65</v>
      </c>
      <c r="AE2713">
        <v>81</v>
      </c>
      <c r="AF2713">
        <v>31</v>
      </c>
      <c r="AG2713">
        <v>111</v>
      </c>
      <c r="AH2713">
        <v>1033.9166666666665</v>
      </c>
      <c r="AI2713">
        <v>2014.3166666666664</v>
      </c>
      <c r="AJ2713">
        <v>2561.833333333333</v>
      </c>
      <c r="AK2713">
        <v>1021</v>
      </c>
      <c r="AL2713">
        <v>0.96503671884536701</v>
      </c>
      <c r="AM2713">
        <f t="shared" si="798"/>
        <v>1</v>
      </c>
      <c r="AN2713">
        <f t="shared" si="799"/>
        <v>985.30248994111969</v>
      </c>
      <c r="AO2713">
        <v>15.37</v>
      </c>
      <c r="AP2713">
        <f t="shared" si="800"/>
        <v>14.832614368653291</v>
      </c>
      <c r="AQ2713">
        <v>3.27</v>
      </c>
      <c r="AR2713">
        <v>6430</v>
      </c>
      <c r="AS2713">
        <v>5.0737861885996933</v>
      </c>
      <c r="AT2713">
        <v>0.82299651548234587</v>
      </c>
      <c r="AU2713">
        <f t="shared" si="801"/>
        <v>4.1757083535200001</v>
      </c>
      <c r="AV2713">
        <f t="shared" si="802"/>
        <v>2.4689895464470375</v>
      </c>
      <c r="AW2713">
        <f t="shared" si="803"/>
        <v>5.7609756083764214</v>
      </c>
      <c r="AX2713">
        <f t="shared" si="806"/>
        <v>8.2299651548234589</v>
      </c>
      <c r="AY2713" s="4">
        <v>0.1</v>
      </c>
      <c r="AZ2713">
        <v>35</v>
      </c>
      <c r="BA2713" s="1">
        <f t="shared" si="804"/>
        <v>0.10368970511989745</v>
      </c>
      <c r="BB2713">
        <v>0.3911</v>
      </c>
      <c r="BC2713">
        <v>4.8224999999999997E-2</v>
      </c>
      <c r="BD2713">
        <v>6.43E-3</v>
      </c>
      <c r="BE2713">
        <v>160000</v>
      </c>
      <c r="BF2713">
        <f t="shared" si="807"/>
        <v>74.400000000000006</v>
      </c>
      <c r="BG2713" s="7">
        <f t="shared" si="808"/>
        <v>0.78884137209302341</v>
      </c>
      <c r="BH2713" s="8">
        <f t="shared" si="809"/>
        <v>1.5776827441860468</v>
      </c>
      <c r="BI2713" s="7">
        <f t="shared" si="810"/>
        <v>2.36652411627907</v>
      </c>
      <c r="BJ2713">
        <v>340.8</v>
      </c>
      <c r="BK2713">
        <v>6390</v>
      </c>
      <c r="BL2713">
        <v>0.12</v>
      </c>
      <c r="BM2713">
        <v>0.11</v>
      </c>
      <c r="BN2713" s="3">
        <f t="shared" si="805"/>
        <v>6.4269574010522384E-2</v>
      </c>
      <c r="BO2713" s="3">
        <f t="shared" si="811"/>
        <v>9.4092235211618941E-2</v>
      </c>
      <c r="BP2713" s="3">
        <f t="shared" si="812"/>
        <v>8.3118033282139805E-2</v>
      </c>
      <c r="BQ2713" s="3">
        <f t="shared" si="813"/>
        <v>0.12016110644400019</v>
      </c>
      <c r="BR2713">
        <f t="shared" si="814"/>
        <v>7.5065715297015556E-2</v>
      </c>
      <c r="BS2713">
        <f t="shared" si="815"/>
        <v>0.10578219653238516</v>
      </c>
      <c r="BT2713" s="5">
        <f t="shared" si="816"/>
        <v>463.91809179611823</v>
      </c>
    </row>
    <row r="2714" spans="1:72" x14ac:dyDescent="0.2">
      <c r="A2714">
        <v>1</v>
      </c>
      <c r="B2714">
        <v>48447</v>
      </c>
      <c r="C2714" t="s">
        <v>8</v>
      </c>
      <c r="D2714">
        <v>48</v>
      </c>
      <c r="E2714" t="s">
        <v>9</v>
      </c>
      <c r="F2714" t="s">
        <v>10</v>
      </c>
      <c r="G2714" t="s">
        <v>156</v>
      </c>
      <c r="H2714">
        <v>447</v>
      </c>
      <c r="I2714">
        <v>637</v>
      </c>
      <c r="J2714">
        <v>302</v>
      </c>
      <c r="K2714">
        <v>380</v>
      </c>
      <c r="L2714">
        <v>110</v>
      </c>
      <c r="M2714" s="5">
        <v>10439</v>
      </c>
      <c r="N2714" s="5">
        <v>14575.002829999999</v>
      </c>
      <c r="O2714" s="5">
        <v>4041.3</v>
      </c>
      <c r="P2714" s="5">
        <v>5642.4905580000004</v>
      </c>
      <c r="Q2714" s="5">
        <v>9054.4</v>
      </c>
      <c r="R2714" s="5">
        <v>12641.81489</v>
      </c>
      <c r="S2714" s="5">
        <v>109</v>
      </c>
      <c r="T2714" s="5">
        <v>152.18654169999999</v>
      </c>
      <c r="U2714">
        <v>586</v>
      </c>
      <c r="V2714">
        <v>322</v>
      </c>
      <c r="W2714">
        <v>404</v>
      </c>
      <c r="X2714">
        <v>99</v>
      </c>
      <c r="Y2714">
        <v>62</v>
      </c>
      <c r="Z2714">
        <v>20</v>
      </c>
      <c r="AA2714">
        <v>88</v>
      </c>
      <c r="AB2714">
        <v>43</v>
      </c>
      <c r="AC2714">
        <v>14</v>
      </c>
      <c r="AD2714">
        <v>65</v>
      </c>
      <c r="AE2714">
        <v>81</v>
      </c>
      <c r="AF2714">
        <v>31</v>
      </c>
      <c r="AG2714">
        <v>111</v>
      </c>
      <c r="AH2714">
        <v>1033.9166666666665</v>
      </c>
      <c r="AI2714">
        <v>2014.3166666666664</v>
      </c>
      <c r="AJ2714">
        <v>2561.833333333333</v>
      </c>
      <c r="AK2714">
        <v>1021</v>
      </c>
      <c r="AL2714">
        <v>0.951255747905144</v>
      </c>
      <c r="AM2714">
        <f t="shared" si="798"/>
        <v>1</v>
      </c>
      <c r="AN2714">
        <f t="shared" si="799"/>
        <v>971.23211861115203</v>
      </c>
      <c r="AO2714">
        <v>15.37</v>
      </c>
      <c r="AP2714">
        <f t="shared" si="800"/>
        <v>14.620800845302062</v>
      </c>
      <c r="AQ2714">
        <v>3.27</v>
      </c>
      <c r="AR2714">
        <v>6430</v>
      </c>
      <c r="AS2714">
        <v>5.0737861885996933</v>
      </c>
      <c r="AT2714">
        <v>0.81413846066699214</v>
      </c>
      <c r="AU2714">
        <f t="shared" si="801"/>
        <v>4.1307644773399996</v>
      </c>
      <c r="AV2714">
        <f t="shared" si="802"/>
        <v>2.4424153820009762</v>
      </c>
      <c r="AW2714">
        <f t="shared" si="803"/>
        <v>5.6989692246689447</v>
      </c>
      <c r="AX2714">
        <f t="shared" si="806"/>
        <v>8.1413846066699218</v>
      </c>
      <c r="AY2714" s="4">
        <v>0.1</v>
      </c>
      <c r="AZ2714">
        <v>35</v>
      </c>
      <c r="BA2714" s="1">
        <f t="shared" si="804"/>
        <v>0.10368970511989745</v>
      </c>
      <c r="BB2714">
        <v>0.46097500000000002</v>
      </c>
      <c r="BC2714">
        <v>4.8224999999999997E-2</v>
      </c>
      <c r="BD2714">
        <v>6.43E-3</v>
      </c>
      <c r="BE2714">
        <v>160000</v>
      </c>
      <c r="BF2714">
        <f t="shared" si="807"/>
        <v>74.400000000000006</v>
      </c>
      <c r="BG2714" s="7">
        <f t="shared" si="808"/>
        <v>0.78884137209302341</v>
      </c>
      <c r="BH2714" s="8">
        <f t="shared" si="809"/>
        <v>1.5776827441860468</v>
      </c>
      <c r="BI2714" s="7">
        <f t="shared" si="810"/>
        <v>2.36652411627907</v>
      </c>
      <c r="BJ2714">
        <v>340.8</v>
      </c>
      <c r="BK2714">
        <v>6390</v>
      </c>
      <c r="BL2714">
        <v>0.12</v>
      </c>
      <c r="BM2714">
        <v>0.11</v>
      </c>
      <c r="BN2714" s="3">
        <f t="shared" si="805"/>
        <v>5.8390386150865413E-2</v>
      </c>
      <c r="BO2714" s="3">
        <f t="shared" si="811"/>
        <v>8.8350533979319038E-2</v>
      </c>
      <c r="BP2714" s="3">
        <f t="shared" si="812"/>
        <v>7.7494449296289125E-2</v>
      </c>
      <c r="BQ2714" s="3">
        <f t="shared" si="813"/>
        <v>0.11413882141091043</v>
      </c>
      <c r="BR2714">
        <f t="shared" si="814"/>
        <v>6.9330283412695926E-2</v>
      </c>
      <c r="BS2714">
        <f t="shared" si="815"/>
        <v>0.10003580330716288</v>
      </c>
      <c r="BT2714" s="5">
        <f t="shared" si="816"/>
        <v>463.70775671991288</v>
      </c>
    </row>
    <row r="2715" spans="1:72" x14ac:dyDescent="0.2">
      <c r="A2715">
        <v>18</v>
      </c>
      <c r="B2715">
        <v>48449</v>
      </c>
      <c r="C2715" t="s">
        <v>1593</v>
      </c>
      <c r="D2715">
        <v>48</v>
      </c>
      <c r="E2715" t="s">
        <v>9</v>
      </c>
      <c r="F2715" t="s">
        <v>10</v>
      </c>
      <c r="G2715" t="s">
        <v>1684</v>
      </c>
      <c r="H2715">
        <v>449</v>
      </c>
      <c r="I2715">
        <v>1272</v>
      </c>
      <c r="J2715">
        <v>430</v>
      </c>
      <c r="K2715">
        <v>509</v>
      </c>
      <c r="L2715">
        <v>195</v>
      </c>
      <c r="M2715" s="5">
        <v>18581</v>
      </c>
      <c r="N2715" s="5">
        <v>25942.91863</v>
      </c>
      <c r="O2715" s="5">
        <v>5632.3</v>
      </c>
      <c r="P2715" s="5">
        <v>7863.8555839999999</v>
      </c>
      <c r="Q2715" s="5">
        <v>11660</v>
      </c>
      <c r="R2715" s="5">
        <v>16279.771339999999</v>
      </c>
      <c r="S2715" s="5">
        <v>177</v>
      </c>
      <c r="T2715" s="5">
        <v>247.1286044</v>
      </c>
      <c r="U2715">
        <v>908</v>
      </c>
      <c r="V2715">
        <v>408</v>
      </c>
      <c r="W2715">
        <v>493</v>
      </c>
      <c r="X2715">
        <v>136</v>
      </c>
      <c r="Y2715">
        <v>62</v>
      </c>
      <c r="Z2715">
        <v>20</v>
      </c>
      <c r="AA2715">
        <v>88</v>
      </c>
      <c r="AB2715">
        <v>43</v>
      </c>
      <c r="AC2715">
        <v>14</v>
      </c>
      <c r="AD2715">
        <v>65</v>
      </c>
      <c r="AE2715">
        <v>81</v>
      </c>
      <c r="AF2715">
        <v>31</v>
      </c>
      <c r="AG2715">
        <v>111</v>
      </c>
      <c r="AH2715">
        <v>1033.9166666666665</v>
      </c>
      <c r="AI2715">
        <v>2014.3166666666664</v>
      </c>
      <c r="AJ2715">
        <v>2561.833333333333</v>
      </c>
      <c r="AK2715">
        <v>1021</v>
      </c>
      <c r="AL2715">
        <v>0.93804002891887295</v>
      </c>
      <c r="AM2715">
        <f t="shared" si="798"/>
        <v>1</v>
      </c>
      <c r="AN2715">
        <f t="shared" si="799"/>
        <v>957.73886952616931</v>
      </c>
      <c r="AO2715">
        <v>15.37</v>
      </c>
      <c r="AP2715">
        <f t="shared" si="800"/>
        <v>14.417675244483076</v>
      </c>
      <c r="AQ2715">
        <v>3.27</v>
      </c>
      <c r="AR2715">
        <v>6430</v>
      </c>
      <c r="AS2715">
        <v>5.0737861885996933</v>
      </c>
      <c r="AT2715">
        <v>0.85204585180266057</v>
      </c>
      <c r="AU2715">
        <f t="shared" si="801"/>
        <v>4.3230984749300001</v>
      </c>
      <c r="AV2715">
        <f t="shared" si="802"/>
        <v>2.5561375554079815</v>
      </c>
      <c r="AW2715">
        <f t="shared" si="803"/>
        <v>5.9643209626186238</v>
      </c>
      <c r="AX2715">
        <f t="shared" si="806"/>
        <v>8.5204585180266061</v>
      </c>
      <c r="AY2715" s="4">
        <v>0.1</v>
      </c>
      <c r="AZ2715">
        <v>35</v>
      </c>
      <c r="BA2715" s="1">
        <f t="shared" si="804"/>
        <v>0.10368970511989745</v>
      </c>
      <c r="BB2715">
        <v>0.3911</v>
      </c>
      <c r="BC2715">
        <v>4.8224999999999997E-2</v>
      </c>
      <c r="BD2715">
        <v>6.43E-3</v>
      </c>
      <c r="BE2715">
        <v>160000</v>
      </c>
      <c r="BF2715">
        <f t="shared" si="807"/>
        <v>74.400000000000006</v>
      </c>
      <c r="BG2715" s="7">
        <f t="shared" si="808"/>
        <v>0.78884137209302341</v>
      </c>
      <c r="BH2715" s="8">
        <f t="shared" si="809"/>
        <v>1.5776827441860468</v>
      </c>
      <c r="BI2715" s="7">
        <f t="shared" si="810"/>
        <v>2.36652411627907</v>
      </c>
      <c r="BJ2715">
        <v>340.8</v>
      </c>
      <c r="BK2715">
        <v>6390</v>
      </c>
      <c r="BL2715">
        <v>0.12</v>
      </c>
      <c r="BM2715">
        <v>0.11</v>
      </c>
      <c r="BN2715" s="3">
        <f t="shared" si="805"/>
        <v>6.4261960207163307E-2</v>
      </c>
      <c r="BO2715" s="3">
        <f t="shared" si="811"/>
        <v>9.4927649981749671E-2</v>
      </c>
      <c r="BP2715" s="3">
        <f t="shared" si="812"/>
        <v>8.3566091269223097E-2</v>
      </c>
      <c r="BQ2715" s="3">
        <f t="shared" si="813"/>
        <v>0.12191667505886085</v>
      </c>
      <c r="BR2715">
        <f t="shared" si="814"/>
        <v>7.5901130067146286E-2</v>
      </c>
      <c r="BS2715">
        <f t="shared" si="815"/>
        <v>0.10661761130251589</v>
      </c>
      <c r="BT2715" s="5">
        <f t="shared" si="816"/>
        <v>463.91809179611823</v>
      </c>
    </row>
    <row r="2716" spans="1:72" x14ac:dyDescent="0.2">
      <c r="A2716">
        <v>1</v>
      </c>
      <c r="B2716">
        <v>48451</v>
      </c>
      <c r="C2716" t="s">
        <v>8</v>
      </c>
      <c r="D2716">
        <v>48</v>
      </c>
      <c r="E2716" t="s">
        <v>9</v>
      </c>
      <c r="F2716" t="s">
        <v>10</v>
      </c>
      <c r="G2716" t="s">
        <v>158</v>
      </c>
      <c r="H2716">
        <v>451</v>
      </c>
      <c r="I2716">
        <v>689</v>
      </c>
      <c r="J2716">
        <v>262</v>
      </c>
      <c r="K2716">
        <v>397</v>
      </c>
      <c r="L2716">
        <v>156</v>
      </c>
      <c r="M2716" s="5">
        <v>11413</v>
      </c>
      <c r="N2716" s="5">
        <v>15934.90826</v>
      </c>
      <c r="O2716" s="5">
        <v>3468.8</v>
      </c>
      <c r="P2716" s="5">
        <v>4843.162163</v>
      </c>
      <c r="Q2716" s="5">
        <v>9253.7000000000007</v>
      </c>
      <c r="R2716" s="5">
        <v>12920.07891</v>
      </c>
      <c r="S2716" s="5">
        <v>140</v>
      </c>
      <c r="T2716" s="5">
        <v>195.46895259999999</v>
      </c>
      <c r="U2716">
        <v>540</v>
      </c>
      <c r="V2716">
        <v>273</v>
      </c>
      <c r="W2716">
        <v>403</v>
      </c>
      <c r="X2716">
        <v>102</v>
      </c>
      <c r="Y2716">
        <v>62</v>
      </c>
      <c r="Z2716">
        <v>20</v>
      </c>
      <c r="AA2716">
        <v>88</v>
      </c>
      <c r="AB2716">
        <v>43</v>
      </c>
      <c r="AC2716">
        <v>14</v>
      </c>
      <c r="AD2716">
        <v>65</v>
      </c>
      <c r="AE2716">
        <v>81</v>
      </c>
      <c r="AF2716">
        <v>31</v>
      </c>
      <c r="AG2716">
        <v>111</v>
      </c>
      <c r="AH2716">
        <v>1033.9166666666665</v>
      </c>
      <c r="AI2716">
        <v>2014.3166666666664</v>
      </c>
      <c r="AJ2716">
        <v>2561.833333333333</v>
      </c>
      <c r="AK2716">
        <v>1021</v>
      </c>
      <c r="AL2716">
        <v>0.95320863498223796</v>
      </c>
      <c r="AM2716">
        <f t="shared" si="798"/>
        <v>1</v>
      </c>
      <c r="AN2716">
        <f t="shared" si="799"/>
        <v>973.22601631686496</v>
      </c>
      <c r="AO2716">
        <v>15.37</v>
      </c>
      <c r="AP2716">
        <f t="shared" si="800"/>
        <v>14.650816719676996</v>
      </c>
      <c r="AQ2716">
        <v>3.27</v>
      </c>
      <c r="AR2716">
        <v>6430</v>
      </c>
      <c r="AS2716">
        <v>5.0737861885996933</v>
      </c>
      <c r="AT2716">
        <v>0.83184600843119871</v>
      </c>
      <c r="AU2716">
        <f t="shared" si="801"/>
        <v>4.2206087886199999</v>
      </c>
      <c r="AV2716">
        <f t="shared" si="802"/>
        <v>2.4955380252935964</v>
      </c>
      <c r="AW2716">
        <f t="shared" si="803"/>
        <v>5.8229220590183912</v>
      </c>
      <c r="AX2716">
        <f t="shared" si="806"/>
        <v>8.3184600843119867</v>
      </c>
      <c r="AY2716" s="4">
        <v>0.1</v>
      </c>
      <c r="AZ2716">
        <v>35</v>
      </c>
      <c r="BA2716" s="1">
        <f t="shared" si="804"/>
        <v>0.10368970511989745</v>
      </c>
      <c r="BB2716">
        <v>0.46097500000000002</v>
      </c>
      <c r="BC2716">
        <v>4.8224999999999997E-2</v>
      </c>
      <c r="BD2716">
        <v>6.43E-3</v>
      </c>
      <c r="BE2716">
        <v>160000</v>
      </c>
      <c r="BF2716">
        <f t="shared" si="807"/>
        <v>74.400000000000006</v>
      </c>
      <c r="BG2716" s="7">
        <f t="shared" si="808"/>
        <v>0.78884137209302341</v>
      </c>
      <c r="BH2716" s="8">
        <f t="shared" si="809"/>
        <v>1.5776827441860468</v>
      </c>
      <c r="BI2716" s="7">
        <f t="shared" si="810"/>
        <v>2.36652411627907</v>
      </c>
      <c r="BJ2716">
        <v>340.8</v>
      </c>
      <c r="BK2716">
        <v>6390</v>
      </c>
      <c r="BL2716">
        <v>0.12</v>
      </c>
      <c r="BM2716">
        <v>0.11</v>
      </c>
      <c r="BN2716" s="3">
        <f t="shared" si="805"/>
        <v>5.9026716640614846E-2</v>
      </c>
      <c r="BO2716" s="3">
        <f t="shared" si="811"/>
        <v>8.9045877025272335E-2</v>
      </c>
      <c r="BP2716" s="3">
        <f t="shared" si="812"/>
        <v>7.7953672017083558E-2</v>
      </c>
      <c r="BQ2716" s="3">
        <f t="shared" si="813"/>
        <v>0.11539506085657179</v>
      </c>
      <c r="BR2716">
        <f t="shared" si="814"/>
        <v>7.0025626458649223E-2</v>
      </c>
      <c r="BS2716">
        <f t="shared" si="815"/>
        <v>0.10073114635311618</v>
      </c>
      <c r="BT2716" s="5">
        <f t="shared" si="816"/>
        <v>463.70775671991288</v>
      </c>
    </row>
    <row r="2717" spans="1:72" x14ac:dyDescent="0.2">
      <c r="A2717">
        <v>1</v>
      </c>
      <c r="B2717">
        <v>48453</v>
      </c>
      <c r="C2717" t="s">
        <v>8</v>
      </c>
      <c r="D2717">
        <v>48</v>
      </c>
      <c r="E2717" t="s">
        <v>9</v>
      </c>
      <c r="F2717" t="s">
        <v>10</v>
      </c>
      <c r="G2717" t="s">
        <v>159</v>
      </c>
      <c r="H2717">
        <v>453</v>
      </c>
      <c r="I2717">
        <v>3499</v>
      </c>
      <c r="J2717">
        <v>761</v>
      </c>
      <c r="K2717">
        <v>873</v>
      </c>
      <c r="L2717">
        <v>545</v>
      </c>
      <c r="M2717" s="5">
        <v>45801</v>
      </c>
      <c r="N2717" s="5">
        <v>63947.667849999998</v>
      </c>
      <c r="O2717" s="5">
        <v>7673.9</v>
      </c>
      <c r="P2717" s="5">
        <v>10714.3514</v>
      </c>
      <c r="Q2717" s="5">
        <v>17245</v>
      </c>
      <c r="R2717" s="5">
        <v>24077.586340000002</v>
      </c>
      <c r="S2717" s="5">
        <v>451</v>
      </c>
      <c r="T2717" s="5">
        <v>629.68926880000004</v>
      </c>
      <c r="U2717">
        <v>1387</v>
      </c>
      <c r="V2717">
        <v>533</v>
      </c>
      <c r="W2717">
        <v>597</v>
      </c>
      <c r="X2717">
        <v>217</v>
      </c>
      <c r="Y2717">
        <v>62</v>
      </c>
      <c r="Z2717">
        <v>20</v>
      </c>
      <c r="AA2717">
        <v>88</v>
      </c>
      <c r="AB2717">
        <v>43</v>
      </c>
      <c r="AC2717">
        <v>14</v>
      </c>
      <c r="AD2717">
        <v>65</v>
      </c>
      <c r="AE2717">
        <v>81</v>
      </c>
      <c r="AF2717">
        <v>31</v>
      </c>
      <c r="AG2717">
        <v>111</v>
      </c>
      <c r="AH2717">
        <v>1033.9166666666665</v>
      </c>
      <c r="AI2717">
        <v>2014.3166666666664</v>
      </c>
      <c r="AJ2717">
        <v>2561.833333333333</v>
      </c>
      <c r="AK2717">
        <v>1021</v>
      </c>
      <c r="AL2717">
        <v>0.93488069681020902</v>
      </c>
      <c r="AM2717">
        <f t="shared" si="798"/>
        <v>1</v>
      </c>
      <c r="AN2717">
        <f t="shared" si="799"/>
        <v>954.51319144322338</v>
      </c>
      <c r="AO2717">
        <v>15.37</v>
      </c>
      <c r="AP2717">
        <f t="shared" si="800"/>
        <v>14.369116309972911</v>
      </c>
      <c r="AQ2717">
        <v>3.27</v>
      </c>
      <c r="AR2717">
        <v>6430</v>
      </c>
      <c r="AS2717">
        <v>5.0737861885996933</v>
      </c>
      <c r="AT2717">
        <v>0.8365032230598114</v>
      </c>
      <c r="AU2717">
        <f t="shared" si="801"/>
        <v>4.2442384998799998</v>
      </c>
      <c r="AV2717">
        <f t="shared" si="802"/>
        <v>2.5095096691794341</v>
      </c>
      <c r="AW2717">
        <f t="shared" si="803"/>
        <v>5.8555225614186801</v>
      </c>
      <c r="AX2717">
        <f t="shared" si="806"/>
        <v>8.3650322305981142</v>
      </c>
      <c r="AY2717" s="4">
        <v>0.1</v>
      </c>
      <c r="AZ2717">
        <v>35</v>
      </c>
      <c r="BA2717" s="1">
        <f t="shared" si="804"/>
        <v>0.10368970511989745</v>
      </c>
      <c r="BB2717">
        <v>0.46097500000000002</v>
      </c>
      <c r="BC2717">
        <v>4.8224999999999997E-2</v>
      </c>
      <c r="BD2717">
        <v>6.43E-3</v>
      </c>
      <c r="BE2717">
        <v>160000</v>
      </c>
      <c r="BF2717">
        <f t="shared" si="807"/>
        <v>74.400000000000006</v>
      </c>
      <c r="BG2717" s="7">
        <f t="shared" si="808"/>
        <v>0.78884137209302341</v>
      </c>
      <c r="BH2717" s="8">
        <f t="shared" si="809"/>
        <v>1.5776827441860468</v>
      </c>
      <c r="BI2717" s="7">
        <f t="shared" si="810"/>
        <v>2.36652411627907</v>
      </c>
      <c r="BJ2717">
        <v>340.8</v>
      </c>
      <c r="BK2717">
        <v>6390</v>
      </c>
      <c r="BL2717">
        <v>0.12</v>
      </c>
      <c r="BM2717">
        <v>0.11</v>
      </c>
      <c r="BN2717" s="3">
        <f t="shared" si="805"/>
        <v>5.8628395625536199E-2</v>
      </c>
      <c r="BO2717" s="3">
        <f t="shared" si="811"/>
        <v>9.1491751443480304E-2</v>
      </c>
      <c r="BP2717" s="3">
        <f t="shared" si="812"/>
        <v>8.0337445062075671E-2</v>
      </c>
      <c r="BQ2717" s="3">
        <f t="shared" si="813"/>
        <v>0.11798845513199777</v>
      </c>
      <c r="BR2717">
        <f t="shared" si="814"/>
        <v>7.2471500876857192E-2</v>
      </c>
      <c r="BS2717">
        <f t="shared" si="815"/>
        <v>0.10317702077132415</v>
      </c>
      <c r="BT2717" s="5">
        <f t="shared" si="816"/>
        <v>463.70775671991288</v>
      </c>
    </row>
    <row r="2718" spans="1:72" x14ac:dyDescent="0.2">
      <c r="A2718">
        <v>1</v>
      </c>
      <c r="B2718">
        <v>48455</v>
      </c>
      <c r="C2718" t="s">
        <v>8</v>
      </c>
      <c r="D2718">
        <v>48</v>
      </c>
      <c r="E2718" t="s">
        <v>9</v>
      </c>
      <c r="F2718" t="s">
        <v>10</v>
      </c>
      <c r="G2718" t="s">
        <v>160</v>
      </c>
      <c r="H2718">
        <v>455</v>
      </c>
      <c r="I2718">
        <v>1519</v>
      </c>
      <c r="J2718">
        <v>480</v>
      </c>
      <c r="K2718">
        <v>568</v>
      </c>
      <c r="L2718">
        <v>195</v>
      </c>
      <c r="M2718" s="5">
        <v>19298</v>
      </c>
      <c r="N2718" s="5">
        <v>26943.998909999998</v>
      </c>
      <c r="O2718" s="5">
        <v>5103.1000000000004</v>
      </c>
      <c r="P2718" s="5">
        <v>7124.982943</v>
      </c>
      <c r="Q2718" s="5">
        <v>12221</v>
      </c>
      <c r="R2718" s="5">
        <v>17063.04336</v>
      </c>
      <c r="S2718" s="5">
        <v>176</v>
      </c>
      <c r="T2718" s="5">
        <v>245.73239760000001</v>
      </c>
      <c r="U2718">
        <v>969</v>
      </c>
      <c r="V2718">
        <v>477</v>
      </c>
      <c r="W2718">
        <v>512</v>
      </c>
      <c r="X2718">
        <v>135</v>
      </c>
      <c r="Y2718">
        <v>62</v>
      </c>
      <c r="Z2718">
        <v>20</v>
      </c>
      <c r="AA2718">
        <v>88</v>
      </c>
      <c r="AB2718">
        <v>43</v>
      </c>
      <c r="AC2718">
        <v>14</v>
      </c>
      <c r="AD2718">
        <v>65</v>
      </c>
      <c r="AE2718">
        <v>81</v>
      </c>
      <c r="AF2718">
        <v>31</v>
      </c>
      <c r="AG2718">
        <v>111</v>
      </c>
      <c r="AH2718">
        <v>1033.9166666666665</v>
      </c>
      <c r="AI2718">
        <v>2014.3166666666664</v>
      </c>
      <c r="AJ2718">
        <v>2561.833333333333</v>
      </c>
      <c r="AK2718">
        <v>1021</v>
      </c>
      <c r="AL2718">
        <v>0.92828480193489504</v>
      </c>
      <c r="AM2718">
        <f t="shared" si="798"/>
        <v>1</v>
      </c>
      <c r="AN2718">
        <f t="shared" si="799"/>
        <v>947.77878277552782</v>
      </c>
      <c r="AO2718">
        <v>15.37</v>
      </c>
      <c r="AP2718">
        <f t="shared" si="800"/>
        <v>14.267737405739336</v>
      </c>
      <c r="AQ2718">
        <v>3.27</v>
      </c>
      <c r="AR2718">
        <v>6430</v>
      </c>
      <c r="AS2718">
        <v>5.0737861885996933</v>
      </c>
      <c r="AT2718">
        <v>0.83541495716827541</v>
      </c>
      <c r="AU2718">
        <f t="shared" si="801"/>
        <v>4.2387168714300003</v>
      </c>
      <c r="AV2718">
        <f t="shared" si="802"/>
        <v>2.5062448715048262</v>
      </c>
      <c r="AW2718">
        <f t="shared" si="803"/>
        <v>5.8479047001779279</v>
      </c>
      <c r="AX2718">
        <f t="shared" si="806"/>
        <v>8.3541495716827541</v>
      </c>
      <c r="AY2718" s="4">
        <v>0.1</v>
      </c>
      <c r="AZ2718">
        <v>35</v>
      </c>
      <c r="BA2718" s="1">
        <f t="shared" si="804"/>
        <v>0.10368970511989745</v>
      </c>
      <c r="BB2718">
        <v>0.46097500000000002</v>
      </c>
      <c r="BC2718">
        <v>4.8224999999999997E-2</v>
      </c>
      <c r="BD2718">
        <v>6.43E-3</v>
      </c>
      <c r="BE2718">
        <v>160000</v>
      </c>
      <c r="BF2718">
        <f t="shared" si="807"/>
        <v>74.400000000000006</v>
      </c>
      <c r="BG2718" s="7">
        <f t="shared" si="808"/>
        <v>0.78884137209302341</v>
      </c>
      <c r="BH2718" s="8">
        <f t="shared" si="809"/>
        <v>1.5776827441860468</v>
      </c>
      <c r="BI2718" s="7">
        <f t="shared" si="810"/>
        <v>2.36652411627907</v>
      </c>
      <c r="BJ2718">
        <v>340.8</v>
      </c>
      <c r="BK2718">
        <v>6390</v>
      </c>
      <c r="BL2718">
        <v>0.12</v>
      </c>
      <c r="BM2718">
        <v>0.11</v>
      </c>
      <c r="BN2718" s="3">
        <f t="shared" si="805"/>
        <v>5.839486286933792E-2</v>
      </c>
      <c r="BO2718" s="3">
        <f t="shared" si="811"/>
        <v>8.9090879080709909E-2</v>
      </c>
      <c r="BP2718" s="3">
        <f t="shared" si="812"/>
        <v>7.7951084121191047E-2</v>
      </c>
      <c r="BQ2718" s="3">
        <f t="shared" si="813"/>
        <v>0.11555311134333511</v>
      </c>
      <c r="BR2718">
        <f t="shared" si="814"/>
        <v>7.0070628514086797E-2</v>
      </c>
      <c r="BS2718">
        <f t="shared" si="815"/>
        <v>0.10077614840855376</v>
      </c>
      <c r="BT2718" s="5">
        <f t="shared" si="816"/>
        <v>463.70775671991288</v>
      </c>
    </row>
    <row r="2719" spans="1:72" x14ac:dyDescent="0.2">
      <c r="A2719">
        <v>12</v>
      </c>
      <c r="B2719">
        <v>48457</v>
      </c>
      <c r="C2719" t="s">
        <v>1005</v>
      </c>
      <c r="D2719">
        <v>48</v>
      </c>
      <c r="E2719" t="s">
        <v>9</v>
      </c>
      <c r="F2719" t="s">
        <v>10</v>
      </c>
      <c r="G2719" t="s">
        <v>995</v>
      </c>
      <c r="H2719">
        <v>457</v>
      </c>
      <c r="I2719">
        <v>942</v>
      </c>
      <c r="J2719">
        <v>298</v>
      </c>
      <c r="K2719">
        <v>763</v>
      </c>
      <c r="L2719">
        <v>136</v>
      </c>
      <c r="M2719" s="5">
        <v>13162</v>
      </c>
      <c r="N2719" s="5">
        <v>18376.873960000001</v>
      </c>
      <c r="O2719" s="5">
        <v>2346.6999999999998</v>
      </c>
      <c r="P2719" s="5">
        <v>3276.4785080000001</v>
      </c>
      <c r="Q2719" s="5">
        <v>15098</v>
      </c>
      <c r="R2719" s="5">
        <v>21079.930329999999</v>
      </c>
      <c r="S2719" s="5">
        <v>124</v>
      </c>
      <c r="T2719" s="5">
        <v>173.1296437</v>
      </c>
      <c r="U2719">
        <v>642</v>
      </c>
      <c r="V2719">
        <v>324</v>
      </c>
      <c r="W2719">
        <v>646</v>
      </c>
      <c r="X2719">
        <v>92</v>
      </c>
      <c r="Y2719">
        <v>62</v>
      </c>
      <c r="Z2719">
        <v>20</v>
      </c>
      <c r="AA2719">
        <v>88</v>
      </c>
      <c r="AB2719">
        <v>43</v>
      </c>
      <c r="AC2719">
        <v>14</v>
      </c>
      <c r="AD2719">
        <v>65</v>
      </c>
      <c r="AE2719">
        <v>81</v>
      </c>
      <c r="AF2719">
        <v>31</v>
      </c>
      <c r="AG2719">
        <v>111</v>
      </c>
      <c r="AH2719">
        <v>1033.9166666666665</v>
      </c>
      <c r="AI2719">
        <v>2014.3166666666664</v>
      </c>
      <c r="AJ2719">
        <v>2561.833333333333</v>
      </c>
      <c r="AK2719">
        <v>1021</v>
      </c>
      <c r="AL2719">
        <v>0.92605055191300101</v>
      </c>
      <c r="AM2719">
        <f t="shared" si="798"/>
        <v>1</v>
      </c>
      <c r="AN2719">
        <f t="shared" si="799"/>
        <v>945.49761350317408</v>
      </c>
      <c r="AO2719">
        <v>15.37</v>
      </c>
      <c r="AP2719">
        <f t="shared" si="800"/>
        <v>14.233396982902825</v>
      </c>
      <c r="AQ2719">
        <v>3.27</v>
      </c>
      <c r="AR2719">
        <v>6430</v>
      </c>
      <c r="AS2719">
        <v>5.0737861885996933</v>
      </c>
      <c r="AT2719">
        <v>0.83964279478157455</v>
      </c>
      <c r="AU2719">
        <f t="shared" si="801"/>
        <v>4.2601680155199997</v>
      </c>
      <c r="AV2719">
        <f t="shared" si="802"/>
        <v>2.5189283843447239</v>
      </c>
      <c r="AW2719">
        <f t="shared" si="803"/>
        <v>5.8774995634710221</v>
      </c>
      <c r="AX2719">
        <f t="shared" si="806"/>
        <v>8.3964279478157451</v>
      </c>
      <c r="AY2719" s="4">
        <v>0.1</v>
      </c>
      <c r="AZ2719">
        <v>35</v>
      </c>
      <c r="BA2719" s="1">
        <f t="shared" si="804"/>
        <v>0.10368970511989745</v>
      </c>
      <c r="BB2719">
        <v>0.46989999999999998</v>
      </c>
      <c r="BC2719">
        <v>4.8224999999999997E-2</v>
      </c>
      <c r="BD2719">
        <v>6.43E-3</v>
      </c>
      <c r="BE2719">
        <v>160000</v>
      </c>
      <c r="BF2719">
        <f t="shared" si="807"/>
        <v>74.400000000000006</v>
      </c>
      <c r="BG2719" s="7">
        <f t="shared" si="808"/>
        <v>0.78884137209302341</v>
      </c>
      <c r="BH2719" s="8">
        <f t="shared" si="809"/>
        <v>1.5776827441860468</v>
      </c>
      <c r="BI2719" s="7">
        <f t="shared" si="810"/>
        <v>2.36652411627907</v>
      </c>
      <c r="BJ2719">
        <v>340.8</v>
      </c>
      <c r="BK2719">
        <v>6390</v>
      </c>
      <c r="BL2719">
        <v>0.12</v>
      </c>
      <c r="BM2719">
        <v>0.11</v>
      </c>
      <c r="BN2719" s="3">
        <f t="shared" si="805"/>
        <v>5.7937644357060884E-2</v>
      </c>
      <c r="BO2719" s="3">
        <f t="shared" si="811"/>
        <v>8.8077235628603853E-2</v>
      </c>
      <c r="BP2719" s="3">
        <f t="shared" si="812"/>
        <v>7.6881064800146823E-2</v>
      </c>
      <c r="BQ2719" s="3">
        <f t="shared" si="813"/>
        <v>0.11467338699326549</v>
      </c>
      <c r="BR2719">
        <f t="shared" si="814"/>
        <v>6.9057651548164373E-2</v>
      </c>
      <c r="BS2719">
        <f t="shared" si="815"/>
        <v>9.9762006156817129E-2</v>
      </c>
      <c r="BT2719" s="5">
        <f t="shared" si="816"/>
        <v>463.68539627307439</v>
      </c>
    </row>
    <row r="2720" spans="1:72" x14ac:dyDescent="0.2">
      <c r="A2720">
        <v>18</v>
      </c>
      <c r="B2720">
        <v>48459</v>
      </c>
      <c r="C2720" t="s">
        <v>1593</v>
      </c>
      <c r="D2720">
        <v>48</v>
      </c>
      <c r="E2720" t="s">
        <v>9</v>
      </c>
      <c r="F2720" t="s">
        <v>10</v>
      </c>
      <c r="G2720" t="s">
        <v>951</v>
      </c>
      <c r="H2720">
        <v>459</v>
      </c>
      <c r="I2720">
        <v>1850</v>
      </c>
      <c r="J2720">
        <v>587</v>
      </c>
      <c r="K2720">
        <v>583</v>
      </c>
      <c r="L2720">
        <v>241</v>
      </c>
      <c r="M2720" s="5">
        <v>22440</v>
      </c>
      <c r="N2720" s="5">
        <v>31330.880690000002</v>
      </c>
      <c r="O2720" s="5">
        <v>6541.7</v>
      </c>
      <c r="P2720" s="5">
        <v>9133.5660520000001</v>
      </c>
      <c r="Q2720" s="5">
        <v>12554</v>
      </c>
      <c r="R2720" s="5">
        <v>17527.980220000001</v>
      </c>
      <c r="S2720" s="5">
        <v>210</v>
      </c>
      <c r="T2720" s="5">
        <v>293.20342890000001</v>
      </c>
      <c r="U2720">
        <v>1050</v>
      </c>
      <c r="V2720">
        <v>458</v>
      </c>
      <c r="W2720">
        <v>511</v>
      </c>
      <c r="X2720">
        <v>148</v>
      </c>
      <c r="Y2720">
        <v>62</v>
      </c>
      <c r="Z2720">
        <v>20</v>
      </c>
      <c r="AA2720">
        <v>88</v>
      </c>
      <c r="AB2720">
        <v>43</v>
      </c>
      <c r="AC2720">
        <v>14</v>
      </c>
      <c r="AD2720">
        <v>65</v>
      </c>
      <c r="AE2720">
        <v>81</v>
      </c>
      <c r="AF2720">
        <v>31</v>
      </c>
      <c r="AG2720">
        <v>111</v>
      </c>
      <c r="AH2720">
        <v>1033.9166666666665</v>
      </c>
      <c r="AI2720">
        <v>2014.3166666666664</v>
      </c>
      <c r="AJ2720">
        <v>2561.833333333333</v>
      </c>
      <c r="AK2720">
        <v>1021</v>
      </c>
      <c r="AL2720">
        <v>0.93521736349378304</v>
      </c>
      <c r="AM2720">
        <f t="shared" si="798"/>
        <v>1</v>
      </c>
      <c r="AN2720">
        <f t="shared" si="799"/>
        <v>954.85692812715251</v>
      </c>
      <c r="AO2720">
        <v>15.37</v>
      </c>
      <c r="AP2720">
        <f t="shared" si="800"/>
        <v>14.374290876899444</v>
      </c>
      <c r="AQ2720">
        <v>3.27</v>
      </c>
      <c r="AR2720">
        <v>6430</v>
      </c>
      <c r="AS2720">
        <v>5.0737861885996933</v>
      </c>
      <c r="AT2720">
        <v>0.84124273447123676</v>
      </c>
      <c r="AU2720">
        <f t="shared" si="801"/>
        <v>4.2682857674200001</v>
      </c>
      <c r="AV2720">
        <f t="shared" si="802"/>
        <v>2.5237282034137101</v>
      </c>
      <c r="AW2720">
        <f t="shared" si="803"/>
        <v>5.8886991412986571</v>
      </c>
      <c r="AX2720">
        <f t="shared" si="806"/>
        <v>8.4124273447123681</v>
      </c>
      <c r="AY2720" s="4">
        <v>0.1</v>
      </c>
      <c r="AZ2720">
        <v>35</v>
      </c>
      <c r="BA2720" s="1">
        <f t="shared" si="804"/>
        <v>0.10368970511989745</v>
      </c>
      <c r="BB2720">
        <v>0.3911</v>
      </c>
      <c r="BC2720">
        <v>4.8224999999999997E-2</v>
      </c>
      <c r="BD2720">
        <v>6.43E-3</v>
      </c>
      <c r="BE2720">
        <v>160000</v>
      </c>
      <c r="BF2720">
        <f t="shared" si="807"/>
        <v>74.400000000000006</v>
      </c>
      <c r="BG2720" s="7">
        <f t="shared" si="808"/>
        <v>0.78884137209302341</v>
      </c>
      <c r="BH2720" s="8">
        <f t="shared" si="809"/>
        <v>1.5776827441860468</v>
      </c>
      <c r="BI2720" s="7">
        <f t="shared" si="810"/>
        <v>2.36652411627907</v>
      </c>
      <c r="BJ2720">
        <v>340.8</v>
      </c>
      <c r="BK2720">
        <v>6390</v>
      </c>
      <c r="BL2720">
        <v>0.12</v>
      </c>
      <c r="BM2720">
        <v>0.11</v>
      </c>
      <c r="BN2720" s="3">
        <f t="shared" si="805"/>
        <v>6.3809628792814127E-2</v>
      </c>
      <c r="BO2720" s="3">
        <f t="shared" si="811"/>
        <v>9.4809049855379343E-2</v>
      </c>
      <c r="BP2720" s="3">
        <f t="shared" si="812"/>
        <v>8.3591544718818911E-2</v>
      </c>
      <c r="BQ2720" s="3">
        <f t="shared" si="813"/>
        <v>0.12145588019736926</v>
      </c>
      <c r="BR2720">
        <f t="shared" si="814"/>
        <v>7.5782529940775958E-2</v>
      </c>
      <c r="BS2720">
        <f t="shared" si="815"/>
        <v>0.10649901117614556</v>
      </c>
      <c r="BT2720" s="5">
        <f t="shared" si="816"/>
        <v>463.91809179611823</v>
      </c>
    </row>
    <row r="2721" spans="1:72" x14ac:dyDescent="0.2">
      <c r="A2721">
        <v>1</v>
      </c>
      <c r="B2721">
        <v>48461</v>
      </c>
      <c r="C2721" t="s">
        <v>8</v>
      </c>
      <c r="D2721">
        <v>48</v>
      </c>
      <c r="E2721" t="s">
        <v>9</v>
      </c>
      <c r="F2721" t="s">
        <v>10</v>
      </c>
      <c r="G2721" t="s">
        <v>163</v>
      </c>
      <c r="H2721">
        <v>461</v>
      </c>
      <c r="I2721">
        <v>744</v>
      </c>
      <c r="J2721">
        <v>186</v>
      </c>
      <c r="K2721">
        <v>373</v>
      </c>
      <c r="L2721">
        <v>161</v>
      </c>
      <c r="M2721" s="5">
        <v>11331</v>
      </c>
      <c r="N2721" s="5">
        <v>15820.4193</v>
      </c>
      <c r="O2721" s="5">
        <v>2813</v>
      </c>
      <c r="P2721" s="5">
        <v>3927.5297409999998</v>
      </c>
      <c r="Q2721" s="5">
        <v>8651.7000000000007</v>
      </c>
      <c r="R2721" s="5">
        <v>12079.56241</v>
      </c>
      <c r="S2721" s="5">
        <v>143</v>
      </c>
      <c r="T2721" s="5">
        <v>199.65757300000001</v>
      </c>
      <c r="U2721">
        <v>506</v>
      </c>
      <c r="V2721">
        <v>223</v>
      </c>
      <c r="W2721">
        <v>381</v>
      </c>
      <c r="X2721">
        <v>97</v>
      </c>
      <c r="Y2721">
        <v>62</v>
      </c>
      <c r="Z2721">
        <v>20</v>
      </c>
      <c r="AA2721">
        <v>88</v>
      </c>
      <c r="AB2721">
        <v>43</v>
      </c>
      <c r="AC2721">
        <v>14</v>
      </c>
      <c r="AD2721">
        <v>65</v>
      </c>
      <c r="AE2721">
        <v>81</v>
      </c>
      <c r="AF2721">
        <v>31</v>
      </c>
      <c r="AG2721">
        <v>111</v>
      </c>
      <c r="AH2721">
        <v>1033.9166666666665</v>
      </c>
      <c r="AI2721">
        <v>2014.3166666666664</v>
      </c>
      <c r="AJ2721">
        <v>2561.833333333333</v>
      </c>
      <c r="AK2721">
        <v>1021</v>
      </c>
      <c r="AL2721">
        <v>0.96074336528778104</v>
      </c>
      <c r="AM2721">
        <f t="shared" si="798"/>
        <v>1</v>
      </c>
      <c r="AN2721">
        <f t="shared" si="799"/>
        <v>980.91897595882449</v>
      </c>
      <c r="AO2721">
        <v>15.37</v>
      </c>
      <c r="AP2721">
        <f t="shared" si="800"/>
        <v>14.766625524473193</v>
      </c>
      <c r="AQ2721">
        <v>3.27</v>
      </c>
      <c r="AR2721">
        <v>6430</v>
      </c>
      <c r="AS2721">
        <v>5.0737861885996933</v>
      </c>
      <c r="AT2721">
        <v>0.85223419588230409</v>
      </c>
      <c r="AU2721">
        <f t="shared" si="801"/>
        <v>4.3240540925199999</v>
      </c>
      <c r="AV2721">
        <f t="shared" si="802"/>
        <v>2.5567025876469121</v>
      </c>
      <c r="AW2721">
        <f t="shared" si="803"/>
        <v>5.9656393711761284</v>
      </c>
      <c r="AX2721">
        <f t="shared" si="806"/>
        <v>8.5223419588230414</v>
      </c>
      <c r="AY2721" s="4">
        <v>0.1</v>
      </c>
      <c r="AZ2721">
        <v>35</v>
      </c>
      <c r="BA2721" s="1">
        <f t="shared" si="804"/>
        <v>0.10368970511989745</v>
      </c>
      <c r="BB2721">
        <v>0.46097500000000002</v>
      </c>
      <c r="BC2721">
        <v>4.8224999999999997E-2</v>
      </c>
      <c r="BD2721">
        <v>6.43E-3</v>
      </c>
      <c r="BE2721">
        <v>160000</v>
      </c>
      <c r="BF2721">
        <f t="shared" si="807"/>
        <v>74.400000000000006</v>
      </c>
      <c r="BG2721" s="7">
        <f t="shared" si="808"/>
        <v>0.78884137209302341</v>
      </c>
      <c r="BH2721" s="8">
        <f t="shared" si="809"/>
        <v>1.5776827441860468</v>
      </c>
      <c r="BI2721" s="7">
        <f t="shared" si="810"/>
        <v>2.36652411627907</v>
      </c>
      <c r="BJ2721">
        <v>340.8</v>
      </c>
      <c r="BK2721">
        <v>6390</v>
      </c>
      <c r="BL2721">
        <v>0.12</v>
      </c>
      <c r="BM2721">
        <v>0.11</v>
      </c>
      <c r="BN2721" s="3">
        <f t="shared" si="805"/>
        <v>5.9918085305069362E-2</v>
      </c>
      <c r="BO2721" s="3">
        <f t="shared" si="811"/>
        <v>8.9906419666827872E-2</v>
      </c>
      <c r="BP2721" s="3">
        <f t="shared" si="812"/>
        <v>7.8542349490493921E-2</v>
      </c>
      <c r="BQ2721" s="3">
        <f t="shared" si="813"/>
        <v>0.11690141064715644</v>
      </c>
      <c r="BR2721">
        <f t="shared" si="814"/>
        <v>7.088616910020476E-2</v>
      </c>
      <c r="BS2721">
        <f t="shared" si="815"/>
        <v>0.10159168899467172</v>
      </c>
      <c r="BT2721" s="5">
        <f t="shared" si="816"/>
        <v>463.70775671991288</v>
      </c>
    </row>
    <row r="2722" spans="1:72" x14ac:dyDescent="0.2">
      <c r="A2722">
        <v>1</v>
      </c>
      <c r="B2722">
        <v>48463</v>
      </c>
      <c r="C2722" t="s">
        <v>8</v>
      </c>
      <c r="D2722">
        <v>48</v>
      </c>
      <c r="E2722" t="s">
        <v>9</v>
      </c>
      <c r="F2722" t="s">
        <v>10</v>
      </c>
      <c r="G2722" t="s">
        <v>164</v>
      </c>
      <c r="H2722">
        <v>463</v>
      </c>
      <c r="I2722">
        <v>588</v>
      </c>
      <c r="J2722">
        <v>183</v>
      </c>
      <c r="K2722">
        <v>719</v>
      </c>
      <c r="L2722">
        <v>110</v>
      </c>
      <c r="M2722" s="5">
        <v>8523</v>
      </c>
      <c r="N2722" s="5">
        <v>11899.87059</v>
      </c>
      <c r="O2722" s="5">
        <v>2492.9</v>
      </c>
      <c r="P2722" s="5">
        <v>3480.6039430000001</v>
      </c>
      <c r="Q2722" s="5">
        <v>16360</v>
      </c>
      <c r="R2722" s="5">
        <v>22841.943319999998</v>
      </c>
      <c r="S2722" s="5">
        <v>102</v>
      </c>
      <c r="T2722" s="5">
        <v>142.413094</v>
      </c>
      <c r="U2722">
        <v>405</v>
      </c>
      <c r="V2722">
        <v>185</v>
      </c>
      <c r="W2722">
        <v>639</v>
      </c>
      <c r="X2722">
        <v>82</v>
      </c>
      <c r="Y2722">
        <v>62</v>
      </c>
      <c r="Z2722">
        <v>20</v>
      </c>
      <c r="AA2722">
        <v>88</v>
      </c>
      <c r="AB2722">
        <v>43</v>
      </c>
      <c r="AC2722">
        <v>14</v>
      </c>
      <c r="AD2722">
        <v>65</v>
      </c>
      <c r="AE2722">
        <v>81</v>
      </c>
      <c r="AF2722">
        <v>31</v>
      </c>
      <c r="AG2722">
        <v>111</v>
      </c>
      <c r="AH2722">
        <v>1033.9166666666665</v>
      </c>
      <c r="AI2722">
        <v>2014.3166666666664</v>
      </c>
      <c r="AJ2722">
        <v>2561.833333333333</v>
      </c>
      <c r="AK2722">
        <v>1021</v>
      </c>
      <c r="AL2722">
        <v>0.94623150995799499</v>
      </c>
      <c r="AM2722">
        <f t="shared" si="798"/>
        <v>1</v>
      </c>
      <c r="AN2722">
        <f t="shared" si="799"/>
        <v>966.10237166711283</v>
      </c>
      <c r="AO2722">
        <v>15.37</v>
      </c>
      <c r="AP2722">
        <f t="shared" si="800"/>
        <v>14.543578308054382</v>
      </c>
      <c r="AQ2722">
        <v>3.27</v>
      </c>
      <c r="AR2722">
        <v>6430</v>
      </c>
      <c r="AS2722">
        <v>5.0737861885996933</v>
      </c>
      <c r="AT2722">
        <v>0.85507530343082261</v>
      </c>
      <c r="AU2722">
        <f t="shared" si="801"/>
        <v>4.3384692647599996</v>
      </c>
      <c r="AV2722">
        <f t="shared" si="802"/>
        <v>2.5652259102924679</v>
      </c>
      <c r="AW2722">
        <f t="shared" si="803"/>
        <v>5.9855271240157579</v>
      </c>
      <c r="AX2722">
        <f t="shared" si="806"/>
        <v>8.5507530343082259</v>
      </c>
      <c r="AY2722" s="4">
        <v>0.1</v>
      </c>
      <c r="AZ2722">
        <v>35</v>
      </c>
      <c r="BA2722" s="1">
        <f t="shared" si="804"/>
        <v>0.10368970511989745</v>
      </c>
      <c r="BB2722">
        <v>0.46097500000000002</v>
      </c>
      <c r="BC2722">
        <v>4.8224999999999997E-2</v>
      </c>
      <c r="BD2722">
        <v>6.43E-3</v>
      </c>
      <c r="BE2722">
        <v>160000</v>
      </c>
      <c r="BF2722">
        <f t="shared" si="807"/>
        <v>74.400000000000006</v>
      </c>
      <c r="BG2722" s="7">
        <f t="shared" si="808"/>
        <v>0.78884137209302341</v>
      </c>
      <c r="BH2722" s="8">
        <f t="shared" si="809"/>
        <v>1.5776827441860468</v>
      </c>
      <c r="BI2722" s="7">
        <f t="shared" si="810"/>
        <v>2.36652411627907</v>
      </c>
      <c r="BJ2722">
        <v>340.8</v>
      </c>
      <c r="BK2722">
        <v>6390</v>
      </c>
      <c r="BL2722">
        <v>0.12</v>
      </c>
      <c r="BM2722">
        <v>0.11</v>
      </c>
      <c r="BN2722" s="3">
        <f t="shared" si="805"/>
        <v>5.9575085136457352E-2</v>
      </c>
      <c r="BO2722" s="3">
        <f t="shared" si="811"/>
        <v>8.9368179206747236E-2</v>
      </c>
      <c r="BP2722" s="3">
        <f t="shared" si="812"/>
        <v>7.7966224437521006E-2</v>
      </c>
      <c r="BQ2722" s="3">
        <f t="shared" si="813"/>
        <v>0.11645316384494232</v>
      </c>
      <c r="BR2722">
        <f t="shared" si="814"/>
        <v>7.0347928640124124E-2</v>
      </c>
      <c r="BS2722">
        <f t="shared" si="815"/>
        <v>0.10105344853459108</v>
      </c>
      <c r="BT2722" s="5">
        <f t="shared" si="816"/>
        <v>463.70775671991288</v>
      </c>
    </row>
    <row r="2723" spans="1:72" x14ac:dyDescent="0.2">
      <c r="A2723">
        <v>1</v>
      </c>
      <c r="B2723">
        <v>48465</v>
      </c>
      <c r="C2723" t="s">
        <v>8</v>
      </c>
      <c r="D2723">
        <v>48</v>
      </c>
      <c r="E2723" t="s">
        <v>9</v>
      </c>
      <c r="F2723" t="s">
        <v>10</v>
      </c>
      <c r="G2723" t="s">
        <v>165</v>
      </c>
      <c r="H2723">
        <v>465</v>
      </c>
      <c r="I2723">
        <v>344</v>
      </c>
      <c r="J2723">
        <v>113</v>
      </c>
      <c r="K2723">
        <v>548</v>
      </c>
      <c r="L2723">
        <v>78</v>
      </c>
      <c r="M2723" s="5">
        <v>5411.4</v>
      </c>
      <c r="N2723" s="5">
        <v>7555.4335010000004</v>
      </c>
      <c r="O2723" s="5">
        <v>1694.5</v>
      </c>
      <c r="P2723" s="5">
        <v>2365.8724299999999</v>
      </c>
      <c r="Q2723" s="5">
        <v>13134</v>
      </c>
      <c r="R2723" s="5">
        <v>18337.780170000002</v>
      </c>
      <c r="S2723" s="5">
        <v>77</v>
      </c>
      <c r="T2723" s="5">
        <v>107.50792389999999</v>
      </c>
      <c r="U2723">
        <v>306</v>
      </c>
      <c r="V2723">
        <v>150</v>
      </c>
      <c r="W2723">
        <v>556</v>
      </c>
      <c r="X2723">
        <v>68</v>
      </c>
      <c r="Y2723">
        <v>62</v>
      </c>
      <c r="Z2723">
        <v>20</v>
      </c>
      <c r="AA2723">
        <v>88</v>
      </c>
      <c r="AB2723">
        <v>43</v>
      </c>
      <c r="AC2723">
        <v>14</v>
      </c>
      <c r="AD2723">
        <v>65</v>
      </c>
      <c r="AE2723">
        <v>81</v>
      </c>
      <c r="AF2723">
        <v>31</v>
      </c>
      <c r="AG2723">
        <v>111</v>
      </c>
      <c r="AH2723">
        <v>1033.9166666666665</v>
      </c>
      <c r="AI2723">
        <v>2014.3166666666664</v>
      </c>
      <c r="AJ2723">
        <v>2561.833333333333</v>
      </c>
      <c r="AK2723">
        <v>1021</v>
      </c>
      <c r="AL2723">
        <v>0.95372986096840395</v>
      </c>
      <c r="AM2723">
        <f t="shared" si="798"/>
        <v>1</v>
      </c>
      <c r="AN2723">
        <f t="shared" si="799"/>
        <v>973.75818804874041</v>
      </c>
      <c r="AO2723">
        <v>15.37</v>
      </c>
      <c r="AP2723">
        <f t="shared" si="800"/>
        <v>14.658827963084368</v>
      </c>
      <c r="AQ2723">
        <v>3.27</v>
      </c>
      <c r="AR2723">
        <v>6430</v>
      </c>
      <c r="AS2723">
        <v>5.0737861885996933</v>
      </c>
      <c r="AT2723">
        <v>0.84843652805126801</v>
      </c>
      <c r="AU2723">
        <f t="shared" si="801"/>
        <v>4.30478553793</v>
      </c>
      <c r="AV2723">
        <f t="shared" si="802"/>
        <v>2.545309584153804</v>
      </c>
      <c r="AW2723">
        <f t="shared" si="803"/>
        <v>5.9390556963588761</v>
      </c>
      <c r="AX2723">
        <f t="shared" si="806"/>
        <v>8.4843652805126801</v>
      </c>
      <c r="AY2723" s="4">
        <v>0.1</v>
      </c>
      <c r="AZ2723">
        <v>35</v>
      </c>
      <c r="BA2723" s="1">
        <f t="shared" si="804"/>
        <v>0.10368970511989745</v>
      </c>
      <c r="BB2723">
        <v>0.46097500000000002</v>
      </c>
      <c r="BC2723">
        <v>4.8224999999999997E-2</v>
      </c>
      <c r="BD2723">
        <v>6.43E-3</v>
      </c>
      <c r="BE2723">
        <v>160000</v>
      </c>
      <c r="BF2723">
        <f t="shared" si="807"/>
        <v>74.400000000000006</v>
      </c>
      <c r="BG2723" s="7">
        <f t="shared" si="808"/>
        <v>0.78884137209302341</v>
      </c>
      <c r="BH2723" s="8">
        <f t="shared" si="809"/>
        <v>1.5776827441860468</v>
      </c>
      <c r="BI2723" s="7">
        <f t="shared" si="810"/>
        <v>2.36652411627907</v>
      </c>
      <c r="BJ2723">
        <v>340.8</v>
      </c>
      <c r="BK2723">
        <v>6390</v>
      </c>
      <c r="BL2723">
        <v>0.12</v>
      </c>
      <c r="BM2723">
        <v>0.11</v>
      </c>
      <c r="BN2723" s="3">
        <f t="shared" si="805"/>
        <v>5.9583621917004274E-2</v>
      </c>
      <c r="BO2723" s="3">
        <f t="shared" si="811"/>
        <v>8.90943177890587E-2</v>
      </c>
      <c r="BP2723" s="3">
        <f t="shared" si="812"/>
        <v>7.7780887406277768E-2</v>
      </c>
      <c r="BQ2723" s="3">
        <f t="shared" si="813"/>
        <v>0.11596901553386532</v>
      </c>
      <c r="BR2723">
        <f t="shared" si="814"/>
        <v>7.0074067222435588E-2</v>
      </c>
      <c r="BS2723">
        <f t="shared" si="815"/>
        <v>0.10077958711690255</v>
      </c>
      <c r="BT2723" s="5">
        <f t="shared" si="816"/>
        <v>463.70775671991288</v>
      </c>
    </row>
    <row r="2724" spans="1:72" x14ac:dyDescent="0.2">
      <c r="A2724">
        <v>1</v>
      </c>
      <c r="B2724">
        <v>48467</v>
      </c>
      <c r="C2724" t="s">
        <v>8</v>
      </c>
      <c r="D2724">
        <v>48</v>
      </c>
      <c r="E2724" t="s">
        <v>9</v>
      </c>
      <c r="F2724" t="s">
        <v>10</v>
      </c>
      <c r="G2724" t="s">
        <v>166</v>
      </c>
      <c r="H2724">
        <v>467</v>
      </c>
      <c r="I2724">
        <v>1480</v>
      </c>
      <c r="J2724">
        <v>496</v>
      </c>
      <c r="K2724">
        <v>557</v>
      </c>
      <c r="L2724">
        <v>217</v>
      </c>
      <c r="M2724" s="5">
        <v>21699</v>
      </c>
      <c r="N2724" s="5">
        <v>30296.291450000001</v>
      </c>
      <c r="O2724" s="5">
        <v>6001.9</v>
      </c>
      <c r="P2724" s="5">
        <v>8379.8936190000004</v>
      </c>
      <c r="Q2724" s="5">
        <v>12499</v>
      </c>
      <c r="R2724" s="5">
        <v>17451.188849999999</v>
      </c>
      <c r="S2724" s="5">
        <v>196</v>
      </c>
      <c r="T2724" s="5">
        <v>273.65653370000001</v>
      </c>
      <c r="U2724">
        <v>1003</v>
      </c>
      <c r="V2724">
        <v>431</v>
      </c>
      <c r="W2724">
        <v>508</v>
      </c>
      <c r="X2724">
        <v>149</v>
      </c>
      <c r="Y2724">
        <v>62</v>
      </c>
      <c r="Z2724">
        <v>20</v>
      </c>
      <c r="AA2724">
        <v>88</v>
      </c>
      <c r="AB2724">
        <v>43</v>
      </c>
      <c r="AC2724">
        <v>14</v>
      </c>
      <c r="AD2724">
        <v>65</v>
      </c>
      <c r="AE2724">
        <v>81</v>
      </c>
      <c r="AF2724">
        <v>31</v>
      </c>
      <c r="AG2724">
        <v>111</v>
      </c>
      <c r="AH2724">
        <v>1033.9166666666665</v>
      </c>
      <c r="AI2724">
        <v>2014.3166666666664</v>
      </c>
      <c r="AJ2724">
        <v>2561.833333333333</v>
      </c>
      <c r="AK2724">
        <v>1021</v>
      </c>
      <c r="AL2724">
        <v>0.93869133472442601</v>
      </c>
      <c r="AM2724">
        <f t="shared" si="798"/>
        <v>1</v>
      </c>
      <c r="AN2724">
        <f t="shared" si="799"/>
        <v>958.40385275363894</v>
      </c>
      <c r="AO2724">
        <v>15.37</v>
      </c>
      <c r="AP2724">
        <f t="shared" si="800"/>
        <v>14.427685814714428</v>
      </c>
      <c r="AQ2724">
        <v>3.27</v>
      </c>
      <c r="AR2724">
        <v>6430</v>
      </c>
      <c r="AS2724">
        <v>5.0737861885996933</v>
      </c>
      <c r="AT2724">
        <v>0.82183135137407437</v>
      </c>
      <c r="AU2724">
        <f t="shared" si="801"/>
        <v>4.16979655996</v>
      </c>
      <c r="AV2724">
        <f t="shared" si="802"/>
        <v>2.4654940541222232</v>
      </c>
      <c r="AW2724">
        <f t="shared" si="803"/>
        <v>5.7528194596185207</v>
      </c>
      <c r="AX2724">
        <f t="shared" si="806"/>
        <v>8.2183135137407444</v>
      </c>
      <c r="AY2724" s="4">
        <v>0.1</v>
      </c>
      <c r="AZ2724">
        <v>35</v>
      </c>
      <c r="BA2724" s="1">
        <f t="shared" si="804"/>
        <v>0.10368970511989745</v>
      </c>
      <c r="BB2724">
        <v>0.46097500000000002</v>
      </c>
      <c r="BC2724">
        <v>4.8224999999999997E-2</v>
      </c>
      <c r="BD2724">
        <v>6.43E-3</v>
      </c>
      <c r="BE2724">
        <v>160000</v>
      </c>
      <c r="BF2724">
        <f t="shared" si="807"/>
        <v>74.400000000000006</v>
      </c>
      <c r="BG2724" s="7">
        <f t="shared" si="808"/>
        <v>0.78884137209302341</v>
      </c>
      <c r="BH2724" s="8">
        <f t="shared" si="809"/>
        <v>1.5776827441860468</v>
      </c>
      <c r="BI2724" s="7">
        <f t="shared" si="810"/>
        <v>2.36652411627907</v>
      </c>
      <c r="BJ2724">
        <v>340.8</v>
      </c>
      <c r="BK2724">
        <v>6390</v>
      </c>
      <c r="BL2724">
        <v>0.12</v>
      </c>
      <c r="BM2724">
        <v>0.11</v>
      </c>
      <c r="BN2724" s="3">
        <f t="shared" si="805"/>
        <v>5.8264140811031574E-2</v>
      </c>
      <c r="BO2724" s="3">
        <f t="shared" si="811"/>
        <v>8.9177715481694966E-2</v>
      </c>
      <c r="BP2724" s="3">
        <f t="shared" si="812"/>
        <v>7.8219050369158064E-2</v>
      </c>
      <c r="BQ2724" s="3">
        <f t="shared" si="813"/>
        <v>0.11520967949450514</v>
      </c>
      <c r="BR2724">
        <f t="shared" si="814"/>
        <v>7.015746491507184E-2</v>
      </c>
      <c r="BS2724">
        <f t="shared" si="815"/>
        <v>0.1008629848095388</v>
      </c>
      <c r="BT2724" s="5">
        <f t="shared" si="816"/>
        <v>463.70775671991288</v>
      </c>
    </row>
    <row r="2725" spans="1:72" x14ac:dyDescent="0.2">
      <c r="A2725">
        <v>1</v>
      </c>
      <c r="B2725">
        <v>48469</v>
      </c>
      <c r="C2725" t="s">
        <v>8</v>
      </c>
      <c r="D2725">
        <v>48</v>
      </c>
      <c r="E2725" t="s">
        <v>9</v>
      </c>
      <c r="F2725" t="s">
        <v>10</v>
      </c>
      <c r="G2725" t="s">
        <v>167</v>
      </c>
      <c r="H2725">
        <v>469</v>
      </c>
      <c r="I2725">
        <v>941</v>
      </c>
      <c r="J2725">
        <v>274</v>
      </c>
      <c r="K2725">
        <v>746</v>
      </c>
      <c r="L2725">
        <v>150</v>
      </c>
      <c r="M2725" s="5">
        <v>14174</v>
      </c>
      <c r="N2725" s="5">
        <v>19789.83524</v>
      </c>
      <c r="O2725" s="5">
        <v>2865.5</v>
      </c>
      <c r="P2725" s="5">
        <v>4000.830598</v>
      </c>
      <c r="Q2725" s="5">
        <v>16083</v>
      </c>
      <c r="R2725" s="5">
        <v>22455.194029999999</v>
      </c>
      <c r="S2725" s="5">
        <v>138</v>
      </c>
      <c r="T2725" s="5">
        <v>192.67653899999999</v>
      </c>
      <c r="U2725">
        <v>609</v>
      </c>
      <c r="V2725">
        <v>273</v>
      </c>
      <c r="W2725">
        <v>636</v>
      </c>
      <c r="X2725">
        <v>104</v>
      </c>
      <c r="Y2725">
        <v>62</v>
      </c>
      <c r="Z2725">
        <v>20</v>
      </c>
      <c r="AA2725">
        <v>88</v>
      </c>
      <c r="AB2725">
        <v>43</v>
      </c>
      <c r="AC2725">
        <v>14</v>
      </c>
      <c r="AD2725">
        <v>65</v>
      </c>
      <c r="AE2725">
        <v>81</v>
      </c>
      <c r="AF2725">
        <v>31</v>
      </c>
      <c r="AG2725">
        <v>111</v>
      </c>
      <c r="AH2725">
        <v>1033.9166666666665</v>
      </c>
      <c r="AI2725">
        <v>2014.3166666666664</v>
      </c>
      <c r="AJ2725">
        <v>2561.833333333333</v>
      </c>
      <c r="AK2725">
        <v>1021</v>
      </c>
      <c r="AL2725">
        <v>0.92867678945714804</v>
      </c>
      <c r="AM2725">
        <f t="shared" si="798"/>
        <v>1</v>
      </c>
      <c r="AN2725">
        <f t="shared" si="799"/>
        <v>948.17900203574811</v>
      </c>
      <c r="AO2725">
        <v>15.37</v>
      </c>
      <c r="AP2725">
        <f t="shared" si="800"/>
        <v>14.273762253956365</v>
      </c>
      <c r="AQ2725">
        <v>3.27</v>
      </c>
      <c r="AR2725">
        <v>6430</v>
      </c>
      <c r="AS2725">
        <v>5.0737861885996933</v>
      </c>
      <c r="AT2725">
        <v>0.84359712872159764</v>
      </c>
      <c r="AU2725">
        <f t="shared" si="801"/>
        <v>4.2802314604499996</v>
      </c>
      <c r="AV2725">
        <f t="shared" si="802"/>
        <v>2.5307913861647928</v>
      </c>
      <c r="AW2725">
        <f t="shared" si="803"/>
        <v>5.9051799010511834</v>
      </c>
      <c r="AX2725">
        <f t="shared" si="806"/>
        <v>8.4359712872159758</v>
      </c>
      <c r="AY2725" s="4">
        <v>0.1</v>
      </c>
      <c r="AZ2725">
        <v>35</v>
      </c>
      <c r="BA2725" s="1">
        <f t="shared" si="804"/>
        <v>0.10368970511989745</v>
      </c>
      <c r="BB2725">
        <v>0.46097500000000002</v>
      </c>
      <c r="BC2725">
        <v>4.8224999999999997E-2</v>
      </c>
      <c r="BD2725">
        <v>6.43E-3</v>
      </c>
      <c r="BE2725">
        <v>160000</v>
      </c>
      <c r="BF2725">
        <f t="shared" si="807"/>
        <v>74.400000000000006</v>
      </c>
      <c r="BG2725" s="7">
        <f t="shared" si="808"/>
        <v>0.78884137209302341</v>
      </c>
      <c r="BH2725" s="8">
        <f t="shared" si="809"/>
        <v>1.5776827441860468</v>
      </c>
      <c r="BI2725" s="7">
        <f t="shared" si="810"/>
        <v>2.36652411627907</v>
      </c>
      <c r="BJ2725">
        <v>340.8</v>
      </c>
      <c r="BK2725">
        <v>6390</v>
      </c>
      <c r="BL2725">
        <v>0.12</v>
      </c>
      <c r="BM2725">
        <v>0.11</v>
      </c>
      <c r="BN2725" s="3">
        <f t="shared" si="805"/>
        <v>5.867357032604633E-2</v>
      </c>
      <c r="BO2725" s="3">
        <f t="shared" si="811"/>
        <v>8.8914928825037556E-2</v>
      </c>
      <c r="BP2725" s="3">
        <f t="shared" si="812"/>
        <v>7.7666029147383672E-2</v>
      </c>
      <c r="BQ2725" s="3">
        <f t="shared" si="813"/>
        <v>0.11563633591114277</v>
      </c>
      <c r="BR2725">
        <f t="shared" si="814"/>
        <v>6.9894678258414444E-2</v>
      </c>
      <c r="BS2725">
        <f t="shared" si="815"/>
        <v>0.1006001981528814</v>
      </c>
      <c r="BT2725" s="5">
        <f t="shared" si="816"/>
        <v>463.70775671991288</v>
      </c>
    </row>
    <row r="2726" spans="1:72" x14ac:dyDescent="0.2">
      <c r="A2726">
        <v>12</v>
      </c>
      <c r="B2726">
        <v>48471</v>
      </c>
      <c r="C2726" t="s">
        <v>1005</v>
      </c>
      <c r="D2726">
        <v>48</v>
      </c>
      <c r="E2726" t="s">
        <v>9</v>
      </c>
      <c r="F2726" t="s">
        <v>10</v>
      </c>
      <c r="G2726" t="s">
        <v>1080</v>
      </c>
      <c r="H2726">
        <v>471</v>
      </c>
      <c r="I2726">
        <v>1843</v>
      </c>
      <c r="J2726">
        <v>530</v>
      </c>
      <c r="K2726">
        <v>622</v>
      </c>
      <c r="L2726">
        <v>247</v>
      </c>
      <c r="M2726" s="5">
        <v>21738</v>
      </c>
      <c r="N2726" s="5">
        <v>30350.74351</v>
      </c>
      <c r="O2726" s="5">
        <v>4628.5</v>
      </c>
      <c r="P2726" s="5">
        <v>6462.343194</v>
      </c>
      <c r="Q2726" s="5">
        <v>12573</v>
      </c>
      <c r="R2726" s="5">
        <v>17554.508150000001</v>
      </c>
      <c r="S2726" s="5">
        <v>217</v>
      </c>
      <c r="T2726" s="5">
        <v>302.9768765</v>
      </c>
      <c r="U2726">
        <v>1102</v>
      </c>
      <c r="V2726">
        <v>474</v>
      </c>
      <c r="W2726">
        <v>536</v>
      </c>
      <c r="X2726">
        <v>154</v>
      </c>
      <c r="Y2726">
        <v>62</v>
      </c>
      <c r="Z2726">
        <v>20</v>
      </c>
      <c r="AA2726">
        <v>88</v>
      </c>
      <c r="AB2726">
        <v>43</v>
      </c>
      <c r="AC2726">
        <v>14</v>
      </c>
      <c r="AD2726">
        <v>65</v>
      </c>
      <c r="AE2726">
        <v>81</v>
      </c>
      <c r="AF2726">
        <v>31</v>
      </c>
      <c r="AG2726">
        <v>111</v>
      </c>
      <c r="AH2726">
        <v>1033.9166666666665</v>
      </c>
      <c r="AI2726">
        <v>2014.3166666666664</v>
      </c>
      <c r="AJ2726">
        <v>2561.833333333333</v>
      </c>
      <c r="AK2726">
        <v>1021</v>
      </c>
      <c r="AL2726">
        <v>0.92813221812248203</v>
      </c>
      <c r="AM2726">
        <f t="shared" si="798"/>
        <v>1</v>
      </c>
      <c r="AN2726">
        <f t="shared" si="799"/>
        <v>947.62299470305413</v>
      </c>
      <c r="AO2726">
        <v>15.37</v>
      </c>
      <c r="AP2726">
        <f t="shared" si="800"/>
        <v>14.265392192542548</v>
      </c>
      <c r="AQ2726">
        <v>3.27</v>
      </c>
      <c r="AR2726">
        <v>6430</v>
      </c>
      <c r="AS2726">
        <v>5.0737861885996933</v>
      </c>
      <c r="AT2726">
        <v>0.83210334713871725</v>
      </c>
      <c r="AU2726">
        <f t="shared" si="801"/>
        <v>4.2219144701999998</v>
      </c>
      <c r="AV2726">
        <f t="shared" si="802"/>
        <v>2.4963100414161516</v>
      </c>
      <c r="AW2726">
        <f t="shared" si="803"/>
        <v>5.8247234299710211</v>
      </c>
      <c r="AX2726">
        <f t="shared" si="806"/>
        <v>8.3210334713871728</v>
      </c>
      <c r="AY2726" s="4">
        <v>0.1</v>
      </c>
      <c r="AZ2726">
        <v>35</v>
      </c>
      <c r="BA2726" s="1">
        <f t="shared" si="804"/>
        <v>0.10368970511989745</v>
      </c>
      <c r="BB2726">
        <v>0.46989999999999998</v>
      </c>
      <c r="BC2726">
        <v>4.8224999999999997E-2</v>
      </c>
      <c r="BD2726">
        <v>6.43E-3</v>
      </c>
      <c r="BE2726">
        <v>160000</v>
      </c>
      <c r="BF2726">
        <f t="shared" si="807"/>
        <v>74.400000000000006</v>
      </c>
      <c r="BG2726" s="7">
        <f t="shared" si="808"/>
        <v>0.78884137209302341</v>
      </c>
      <c r="BH2726" s="8">
        <f t="shared" si="809"/>
        <v>1.5776827441860468</v>
      </c>
      <c r="BI2726" s="7">
        <f t="shared" si="810"/>
        <v>2.36652411627907</v>
      </c>
      <c r="BJ2726">
        <v>340.8</v>
      </c>
      <c r="BK2726">
        <v>6390</v>
      </c>
      <c r="BL2726">
        <v>0.12</v>
      </c>
      <c r="BM2726">
        <v>0.11</v>
      </c>
      <c r="BN2726" s="3">
        <f t="shared" si="805"/>
        <v>5.7752984919449295E-2</v>
      </c>
      <c r="BO2726" s="3">
        <f t="shared" si="811"/>
        <v>8.8624414780142727E-2</v>
      </c>
      <c r="BP2726" s="3">
        <f t="shared" si="812"/>
        <v>7.7528778303062582E-2</v>
      </c>
      <c r="BQ2726" s="3">
        <f t="shared" si="813"/>
        <v>0.11498174995777626</v>
      </c>
      <c r="BR2726">
        <f t="shared" si="814"/>
        <v>6.9604830699703246E-2</v>
      </c>
      <c r="BS2726">
        <f t="shared" si="815"/>
        <v>0.10030918530835602</v>
      </c>
      <c r="BT2726" s="5">
        <f t="shared" si="816"/>
        <v>463.68539627307439</v>
      </c>
    </row>
    <row r="2727" spans="1:72" x14ac:dyDescent="0.2">
      <c r="A2727">
        <v>12</v>
      </c>
      <c r="B2727">
        <v>48473</v>
      </c>
      <c r="C2727" t="s">
        <v>1005</v>
      </c>
      <c r="D2727">
        <v>48</v>
      </c>
      <c r="E2727" t="s">
        <v>9</v>
      </c>
      <c r="F2727" t="s">
        <v>10</v>
      </c>
      <c r="G2727" t="s">
        <v>1039</v>
      </c>
      <c r="H2727">
        <v>473</v>
      </c>
      <c r="I2727">
        <v>1972</v>
      </c>
      <c r="J2727">
        <v>401</v>
      </c>
      <c r="K2727">
        <v>1118</v>
      </c>
      <c r="L2727">
        <v>250</v>
      </c>
      <c r="M2727" s="5">
        <v>19761</v>
      </c>
      <c r="N2727" s="5">
        <v>27590.442660000001</v>
      </c>
      <c r="O2727" s="5">
        <v>2349.8000000000002</v>
      </c>
      <c r="P2727" s="5">
        <v>3280.8067489999999</v>
      </c>
      <c r="Q2727" s="5">
        <v>18006</v>
      </c>
      <c r="R2727" s="5">
        <v>25140.099719999998</v>
      </c>
      <c r="S2727" s="5">
        <v>206</v>
      </c>
      <c r="T2727" s="5">
        <v>287.6186017</v>
      </c>
      <c r="U2727">
        <v>915</v>
      </c>
      <c r="V2727">
        <v>302</v>
      </c>
      <c r="W2727">
        <v>695</v>
      </c>
      <c r="X2727">
        <v>125</v>
      </c>
      <c r="Y2727">
        <v>62</v>
      </c>
      <c r="Z2727">
        <v>20</v>
      </c>
      <c r="AA2727">
        <v>88</v>
      </c>
      <c r="AB2727">
        <v>43</v>
      </c>
      <c r="AC2727">
        <v>14</v>
      </c>
      <c r="AD2727">
        <v>65</v>
      </c>
      <c r="AE2727">
        <v>81</v>
      </c>
      <c r="AF2727">
        <v>31</v>
      </c>
      <c r="AG2727">
        <v>111</v>
      </c>
      <c r="AH2727">
        <v>1033.9166666666665</v>
      </c>
      <c r="AI2727">
        <v>2014.3166666666664</v>
      </c>
      <c r="AJ2727">
        <v>2561.833333333333</v>
      </c>
      <c r="AK2727">
        <v>1021</v>
      </c>
      <c r="AL2727">
        <v>0.92595103112134103</v>
      </c>
      <c r="AM2727">
        <f t="shared" si="798"/>
        <v>1</v>
      </c>
      <c r="AN2727">
        <f t="shared" si="799"/>
        <v>945.39600277488921</v>
      </c>
      <c r="AO2727">
        <v>15.37</v>
      </c>
      <c r="AP2727">
        <f t="shared" si="800"/>
        <v>14.231867348335012</v>
      </c>
      <c r="AQ2727">
        <v>3.27</v>
      </c>
      <c r="AR2727">
        <v>6430</v>
      </c>
      <c r="AS2727">
        <v>5.0737861885996933</v>
      </c>
      <c r="AT2727">
        <v>0.82762835023778036</v>
      </c>
      <c r="AU2727">
        <f t="shared" si="801"/>
        <v>4.19920929273</v>
      </c>
      <c r="AV2727">
        <f t="shared" si="802"/>
        <v>2.4828850507133411</v>
      </c>
      <c r="AW2727">
        <f t="shared" si="803"/>
        <v>5.7933984516644621</v>
      </c>
      <c r="AX2727">
        <f t="shared" si="806"/>
        <v>8.2762835023778045</v>
      </c>
      <c r="AY2727" s="4">
        <v>0.1</v>
      </c>
      <c r="AZ2727">
        <v>35</v>
      </c>
      <c r="BA2727" s="1">
        <f t="shared" si="804"/>
        <v>0.10368970511989745</v>
      </c>
      <c r="BB2727">
        <v>0.46989999999999998</v>
      </c>
      <c r="BC2727">
        <v>4.8224999999999997E-2</v>
      </c>
      <c r="BD2727">
        <v>6.43E-3</v>
      </c>
      <c r="BE2727">
        <v>160000</v>
      </c>
      <c r="BF2727">
        <f t="shared" si="807"/>
        <v>74.400000000000006</v>
      </c>
      <c r="BG2727" s="7">
        <f t="shared" si="808"/>
        <v>0.78884137209302341</v>
      </c>
      <c r="BH2727" s="8">
        <f t="shared" si="809"/>
        <v>1.5776827441860468</v>
      </c>
      <c r="BI2727" s="7">
        <f t="shared" si="810"/>
        <v>2.36652411627907</v>
      </c>
      <c r="BJ2727">
        <v>340.8</v>
      </c>
      <c r="BK2727">
        <v>6390</v>
      </c>
      <c r="BL2727">
        <v>0.12</v>
      </c>
      <c r="BM2727">
        <v>0.11</v>
      </c>
      <c r="BN2727" s="3">
        <f t="shared" si="805"/>
        <v>5.7542748605448411E-2</v>
      </c>
      <c r="BO2727" s="3">
        <f t="shared" si="811"/>
        <v>8.8209113302271339E-2</v>
      </c>
      <c r="BP2727" s="3">
        <f t="shared" si="812"/>
        <v>7.7173148426104218E-2</v>
      </c>
      <c r="BQ2727" s="3">
        <f t="shared" si="813"/>
        <v>0.11442470047030671</v>
      </c>
      <c r="BR2727">
        <f t="shared" si="814"/>
        <v>6.9189529221831858E-2</v>
      </c>
      <c r="BS2727">
        <f t="shared" si="815"/>
        <v>9.9893883830484614E-2</v>
      </c>
      <c r="BT2727" s="5">
        <f t="shared" si="816"/>
        <v>463.68539627307439</v>
      </c>
    </row>
    <row r="2728" spans="1:72" x14ac:dyDescent="0.2">
      <c r="A2728">
        <v>1</v>
      </c>
      <c r="B2728">
        <v>48475</v>
      </c>
      <c r="C2728" t="s">
        <v>8</v>
      </c>
      <c r="D2728">
        <v>48</v>
      </c>
      <c r="E2728" t="s">
        <v>9</v>
      </c>
      <c r="F2728" t="s">
        <v>10</v>
      </c>
      <c r="G2728" t="s">
        <v>170</v>
      </c>
      <c r="H2728">
        <v>475</v>
      </c>
      <c r="I2728">
        <v>514</v>
      </c>
      <c r="J2728">
        <v>168</v>
      </c>
      <c r="K2728">
        <v>336</v>
      </c>
      <c r="L2728">
        <v>128</v>
      </c>
      <c r="M2728" s="5">
        <v>7838.5</v>
      </c>
      <c r="N2728" s="5">
        <v>10944.16704</v>
      </c>
      <c r="O2728" s="5">
        <v>2597.8000000000002</v>
      </c>
      <c r="P2728" s="5">
        <v>3627.0660360000002</v>
      </c>
      <c r="Q2728" s="5">
        <v>7873.8</v>
      </c>
      <c r="R2728" s="5">
        <v>10993.45314</v>
      </c>
      <c r="S2728" s="5">
        <v>116</v>
      </c>
      <c r="T2728" s="5">
        <v>161.95998929999999</v>
      </c>
      <c r="U2728">
        <v>427</v>
      </c>
      <c r="V2728">
        <v>205</v>
      </c>
      <c r="W2728">
        <v>361</v>
      </c>
      <c r="X2728">
        <v>84</v>
      </c>
      <c r="Y2728">
        <v>62</v>
      </c>
      <c r="Z2728">
        <v>20</v>
      </c>
      <c r="AA2728">
        <v>88</v>
      </c>
      <c r="AB2728">
        <v>43</v>
      </c>
      <c r="AC2728">
        <v>14</v>
      </c>
      <c r="AD2728">
        <v>65</v>
      </c>
      <c r="AE2728">
        <v>81</v>
      </c>
      <c r="AF2728">
        <v>31</v>
      </c>
      <c r="AG2728">
        <v>111</v>
      </c>
      <c r="AH2728">
        <v>1033.9166666666665</v>
      </c>
      <c r="AI2728">
        <v>2014.3166666666664</v>
      </c>
      <c r="AJ2728">
        <v>2561.833333333333</v>
      </c>
      <c r="AK2728">
        <v>1021</v>
      </c>
      <c r="AL2728">
        <v>0.96482979900696697</v>
      </c>
      <c r="AM2728">
        <f t="shared" si="798"/>
        <v>1</v>
      </c>
      <c r="AN2728">
        <f t="shared" si="799"/>
        <v>985.09122478611323</v>
      </c>
      <c r="AO2728">
        <v>15.37</v>
      </c>
      <c r="AP2728">
        <f t="shared" si="800"/>
        <v>14.829434010737081</v>
      </c>
      <c r="AQ2728">
        <v>3.27</v>
      </c>
      <c r="AR2728">
        <v>6430</v>
      </c>
      <c r="AS2728">
        <v>5.0737861885996933</v>
      </c>
      <c r="AT2728">
        <v>0.86958957863529751</v>
      </c>
      <c r="AU2728">
        <f t="shared" si="801"/>
        <v>4.4121115938299997</v>
      </c>
      <c r="AV2728">
        <f t="shared" si="802"/>
        <v>2.6087687359058926</v>
      </c>
      <c r="AW2728">
        <f t="shared" si="803"/>
        <v>6.0871270504470827</v>
      </c>
      <c r="AX2728">
        <f t="shared" si="806"/>
        <v>8.6958957863529758</v>
      </c>
      <c r="AY2728" s="4">
        <v>0.1</v>
      </c>
      <c r="AZ2728">
        <v>35</v>
      </c>
      <c r="BA2728" s="1">
        <f t="shared" si="804"/>
        <v>0.10368970511989745</v>
      </c>
      <c r="BB2728">
        <v>0.46097500000000002</v>
      </c>
      <c r="BC2728">
        <v>4.8224999999999997E-2</v>
      </c>
      <c r="BD2728">
        <v>6.43E-3</v>
      </c>
      <c r="BE2728">
        <v>160000</v>
      </c>
      <c r="BF2728">
        <f t="shared" si="807"/>
        <v>74.400000000000006</v>
      </c>
      <c r="BG2728" s="7">
        <f t="shared" si="808"/>
        <v>0.78884137209302341</v>
      </c>
      <c r="BH2728" s="8">
        <f t="shared" si="809"/>
        <v>1.5776827441860468</v>
      </c>
      <c r="BI2728" s="7">
        <f t="shared" si="810"/>
        <v>2.36652411627907</v>
      </c>
      <c r="BJ2728">
        <v>340.8</v>
      </c>
      <c r="BK2728">
        <v>6390</v>
      </c>
      <c r="BL2728">
        <v>0.12</v>
      </c>
      <c r="BM2728">
        <v>0.11</v>
      </c>
      <c r="BN2728" s="3">
        <f t="shared" si="805"/>
        <v>6.0606982120705075E-2</v>
      </c>
      <c r="BO2728" s="3">
        <f t="shared" si="811"/>
        <v>9.0314123980751726E-2</v>
      </c>
      <c r="BP2728" s="3">
        <f t="shared" si="812"/>
        <v>7.8718629404299717E-2</v>
      </c>
      <c r="BQ2728" s="3">
        <f t="shared" si="813"/>
        <v>0.11785885633867445</v>
      </c>
      <c r="BR2728">
        <f t="shared" si="814"/>
        <v>7.1293873414128614E-2</v>
      </c>
      <c r="BS2728">
        <f t="shared" si="815"/>
        <v>0.10199939330859557</v>
      </c>
      <c r="BT2728" s="5">
        <f t="shared" si="816"/>
        <v>463.70775671991288</v>
      </c>
    </row>
    <row r="2729" spans="1:72" x14ac:dyDescent="0.2">
      <c r="A2729">
        <v>12</v>
      </c>
      <c r="B2729">
        <v>48477</v>
      </c>
      <c r="C2729" t="s">
        <v>1005</v>
      </c>
      <c r="D2729">
        <v>48</v>
      </c>
      <c r="E2729" t="s">
        <v>9</v>
      </c>
      <c r="F2729" t="s">
        <v>10</v>
      </c>
      <c r="G2729" t="s">
        <v>316</v>
      </c>
      <c r="H2729">
        <v>477</v>
      </c>
      <c r="I2729">
        <v>1340</v>
      </c>
      <c r="J2729">
        <v>495</v>
      </c>
      <c r="K2729">
        <v>612</v>
      </c>
      <c r="L2729">
        <v>198</v>
      </c>
      <c r="M2729" s="5">
        <v>19156</v>
      </c>
      <c r="N2729" s="5">
        <v>26745.737539999998</v>
      </c>
      <c r="O2729" s="5">
        <v>4768.5</v>
      </c>
      <c r="P2729" s="5">
        <v>6657.8121469999996</v>
      </c>
      <c r="Q2729" s="5">
        <v>13126</v>
      </c>
      <c r="R2729" s="5">
        <v>18326.610509999999</v>
      </c>
      <c r="S2729" s="5">
        <v>183</v>
      </c>
      <c r="T2729" s="5">
        <v>255.50584520000001</v>
      </c>
      <c r="U2729">
        <v>1004</v>
      </c>
      <c r="V2729">
        <v>486</v>
      </c>
      <c r="W2729">
        <v>569</v>
      </c>
      <c r="X2729">
        <v>148</v>
      </c>
      <c r="Y2729">
        <v>62</v>
      </c>
      <c r="Z2729">
        <v>20</v>
      </c>
      <c r="AA2729">
        <v>88</v>
      </c>
      <c r="AB2729">
        <v>43</v>
      </c>
      <c r="AC2729">
        <v>14</v>
      </c>
      <c r="AD2729">
        <v>65</v>
      </c>
      <c r="AE2729">
        <v>81</v>
      </c>
      <c r="AF2729">
        <v>31</v>
      </c>
      <c r="AG2729">
        <v>111</v>
      </c>
      <c r="AH2729">
        <v>1033.9166666666665</v>
      </c>
      <c r="AI2729">
        <v>2014.3166666666664</v>
      </c>
      <c r="AJ2729">
        <v>2561.833333333333</v>
      </c>
      <c r="AK2729">
        <v>1021</v>
      </c>
      <c r="AL2729">
        <v>0.92958693293964201</v>
      </c>
      <c r="AM2729">
        <f t="shared" si="798"/>
        <v>1</v>
      </c>
      <c r="AN2729">
        <f t="shared" si="799"/>
        <v>949.10825853137453</v>
      </c>
      <c r="AO2729">
        <v>15.37</v>
      </c>
      <c r="AP2729">
        <f t="shared" si="800"/>
        <v>14.287751159282298</v>
      </c>
      <c r="AQ2729">
        <v>3.27</v>
      </c>
      <c r="AR2729">
        <v>6430</v>
      </c>
      <c r="AS2729">
        <v>5.0737861885996933</v>
      </c>
      <c r="AT2729">
        <v>0.8304283284359002</v>
      </c>
      <c r="AU2729">
        <f t="shared" si="801"/>
        <v>4.2134157834400003</v>
      </c>
      <c r="AV2729">
        <f t="shared" si="802"/>
        <v>2.4912849853077006</v>
      </c>
      <c r="AW2729">
        <f t="shared" si="803"/>
        <v>5.8129982990513014</v>
      </c>
      <c r="AX2729">
        <f t="shared" si="806"/>
        <v>8.304283284359002</v>
      </c>
      <c r="AY2729" s="4">
        <v>0.1</v>
      </c>
      <c r="AZ2729">
        <v>35</v>
      </c>
      <c r="BA2729" s="1">
        <f t="shared" si="804"/>
        <v>0.10368970511989745</v>
      </c>
      <c r="BB2729">
        <v>0.46989999999999998</v>
      </c>
      <c r="BC2729">
        <v>4.8224999999999997E-2</v>
      </c>
      <c r="BD2729">
        <v>6.43E-3</v>
      </c>
      <c r="BE2729">
        <v>160000</v>
      </c>
      <c r="BF2729">
        <f t="shared" si="807"/>
        <v>74.400000000000006</v>
      </c>
      <c r="BG2729" s="7">
        <f t="shared" si="808"/>
        <v>0.78884137209302341</v>
      </c>
      <c r="BH2729" s="8">
        <f t="shared" si="809"/>
        <v>1.5776827441860468</v>
      </c>
      <c r="BI2729" s="7">
        <f t="shared" si="810"/>
        <v>2.36652411627907</v>
      </c>
      <c r="BJ2729">
        <v>340.8</v>
      </c>
      <c r="BK2729">
        <v>6390</v>
      </c>
      <c r="BL2729">
        <v>0.12</v>
      </c>
      <c r="BM2729">
        <v>0.11</v>
      </c>
      <c r="BN2729" s="3">
        <f t="shared" si="805"/>
        <v>5.7741183760379143E-2</v>
      </c>
      <c r="BO2729" s="3">
        <f t="shared" si="811"/>
        <v>8.8418685585061191E-2</v>
      </c>
      <c r="BP2729" s="3">
        <f t="shared" si="812"/>
        <v>7.7345384553070509E-2</v>
      </c>
      <c r="BQ2729" s="3">
        <f t="shared" si="813"/>
        <v>0.11472296361597036</v>
      </c>
      <c r="BR2729">
        <f t="shared" si="814"/>
        <v>6.939910150462171E-2</v>
      </c>
      <c r="BS2729">
        <f t="shared" si="815"/>
        <v>0.10010345611327447</v>
      </c>
      <c r="BT2729" s="5">
        <f t="shared" si="816"/>
        <v>463.68539627307439</v>
      </c>
    </row>
    <row r="2730" spans="1:72" x14ac:dyDescent="0.2">
      <c r="A2730">
        <v>1</v>
      </c>
      <c r="B2730">
        <v>48479</v>
      </c>
      <c r="C2730" t="s">
        <v>8</v>
      </c>
      <c r="D2730">
        <v>48</v>
      </c>
      <c r="E2730" t="s">
        <v>9</v>
      </c>
      <c r="F2730" t="s">
        <v>10</v>
      </c>
      <c r="G2730" t="s">
        <v>172</v>
      </c>
      <c r="H2730">
        <v>479</v>
      </c>
      <c r="I2730">
        <v>402</v>
      </c>
      <c r="J2730">
        <v>90</v>
      </c>
      <c r="K2730">
        <v>385</v>
      </c>
      <c r="L2730">
        <v>63</v>
      </c>
      <c r="M2730" s="5">
        <v>5429.3</v>
      </c>
      <c r="N2730" s="5">
        <v>7580.4256029999997</v>
      </c>
      <c r="O2730" s="5">
        <v>1130</v>
      </c>
      <c r="P2730" s="5">
        <v>1577.7136889999999</v>
      </c>
      <c r="Q2730" s="5">
        <v>8871.7000000000007</v>
      </c>
      <c r="R2730" s="5">
        <v>12386.72791</v>
      </c>
      <c r="S2730" s="5">
        <v>61</v>
      </c>
      <c r="T2730" s="5">
        <v>85.168615070000001</v>
      </c>
      <c r="U2730">
        <v>258</v>
      </c>
      <c r="V2730">
        <v>127</v>
      </c>
      <c r="W2730">
        <v>363</v>
      </c>
      <c r="X2730">
        <v>51</v>
      </c>
      <c r="Y2730">
        <v>62</v>
      </c>
      <c r="Z2730">
        <v>20</v>
      </c>
      <c r="AA2730">
        <v>88</v>
      </c>
      <c r="AB2730">
        <v>43</v>
      </c>
      <c r="AC2730">
        <v>14</v>
      </c>
      <c r="AD2730">
        <v>65</v>
      </c>
      <c r="AE2730">
        <v>81</v>
      </c>
      <c r="AF2730">
        <v>31</v>
      </c>
      <c r="AG2730">
        <v>111</v>
      </c>
      <c r="AH2730">
        <v>1033.9166666666665</v>
      </c>
      <c r="AI2730">
        <v>2014.3166666666664</v>
      </c>
      <c r="AJ2730">
        <v>2561.833333333333</v>
      </c>
      <c r="AK2730">
        <v>1021</v>
      </c>
      <c r="AL2730">
        <v>0.93943049162626302</v>
      </c>
      <c r="AM2730">
        <f t="shared" si="798"/>
        <v>1</v>
      </c>
      <c r="AN2730">
        <f t="shared" si="799"/>
        <v>959.1585319504145</v>
      </c>
      <c r="AO2730">
        <v>15.37</v>
      </c>
      <c r="AP2730">
        <f t="shared" si="800"/>
        <v>14.439046656295663</v>
      </c>
      <c r="AQ2730">
        <v>3.27</v>
      </c>
      <c r="AR2730">
        <v>6430</v>
      </c>
      <c r="AS2730">
        <v>5.0737861885996933</v>
      </c>
      <c r="AT2730">
        <v>0.86088984418862746</v>
      </c>
      <c r="AU2730">
        <f t="shared" si="801"/>
        <v>4.3679710013499999</v>
      </c>
      <c r="AV2730">
        <f t="shared" si="802"/>
        <v>2.5826695325658822</v>
      </c>
      <c r="AW2730">
        <f t="shared" si="803"/>
        <v>6.026228909320392</v>
      </c>
      <c r="AX2730">
        <f t="shared" si="806"/>
        <v>8.6088984418862751</v>
      </c>
      <c r="AY2730" s="4">
        <v>0.1</v>
      </c>
      <c r="AZ2730">
        <v>35</v>
      </c>
      <c r="BA2730" s="1">
        <f t="shared" si="804"/>
        <v>0.10368970511989745</v>
      </c>
      <c r="BB2730">
        <v>0.46097500000000002</v>
      </c>
      <c r="BC2730">
        <v>4.8224999999999997E-2</v>
      </c>
      <c r="BD2730">
        <v>6.43E-3</v>
      </c>
      <c r="BE2730">
        <v>160000</v>
      </c>
      <c r="BF2730">
        <f t="shared" si="807"/>
        <v>74.400000000000006</v>
      </c>
      <c r="BG2730" s="7">
        <f t="shared" si="808"/>
        <v>0.78884137209302341</v>
      </c>
      <c r="BH2730" s="8">
        <f t="shared" si="809"/>
        <v>1.5776827441860468</v>
      </c>
      <c r="BI2730" s="7">
        <f t="shared" si="810"/>
        <v>2.36652411627907</v>
      </c>
      <c r="BJ2730">
        <v>340.8</v>
      </c>
      <c r="BK2730">
        <v>6390</v>
      </c>
      <c r="BL2730">
        <v>0.12</v>
      </c>
      <c r="BM2730">
        <v>0.11</v>
      </c>
      <c r="BN2730" s="3">
        <f t="shared" si="805"/>
        <v>5.956059419178495E-2</v>
      </c>
      <c r="BO2730" s="3">
        <f t="shared" si="811"/>
        <v>8.9033187160261318E-2</v>
      </c>
      <c r="BP2730" s="3">
        <f t="shared" si="812"/>
        <v>7.7553698715979447E-2</v>
      </c>
      <c r="BQ2730" s="3">
        <f t="shared" si="813"/>
        <v>0.11630235060290955</v>
      </c>
      <c r="BR2730">
        <f t="shared" si="814"/>
        <v>7.0012936593638192E-2</v>
      </c>
      <c r="BS2730">
        <f t="shared" si="815"/>
        <v>0.10071845648810517</v>
      </c>
      <c r="BT2730" s="5">
        <f t="shared" si="816"/>
        <v>463.70775671991288</v>
      </c>
    </row>
    <row r="2731" spans="1:72" x14ac:dyDescent="0.2">
      <c r="A2731">
        <v>1</v>
      </c>
      <c r="B2731">
        <v>48481</v>
      </c>
      <c r="C2731" t="s">
        <v>8</v>
      </c>
      <c r="D2731">
        <v>48</v>
      </c>
      <c r="E2731" t="s">
        <v>9</v>
      </c>
      <c r="F2731" t="s">
        <v>10</v>
      </c>
      <c r="G2731" t="s">
        <v>173</v>
      </c>
      <c r="H2731">
        <v>481</v>
      </c>
      <c r="I2731">
        <v>1105</v>
      </c>
      <c r="J2731">
        <v>360</v>
      </c>
      <c r="K2731">
        <v>904</v>
      </c>
      <c r="L2731">
        <v>166</v>
      </c>
      <c r="M2731" s="5">
        <v>15078</v>
      </c>
      <c r="N2731" s="5">
        <v>21052.0062</v>
      </c>
      <c r="O2731" s="5">
        <v>3067.3</v>
      </c>
      <c r="P2731" s="5">
        <v>4282.5851309999998</v>
      </c>
      <c r="Q2731" s="5">
        <v>18182</v>
      </c>
      <c r="R2731" s="5">
        <v>25385.832119999999</v>
      </c>
      <c r="S2731" s="5">
        <v>151</v>
      </c>
      <c r="T2731" s="5">
        <v>210.82722749999999</v>
      </c>
      <c r="U2731">
        <v>722</v>
      </c>
      <c r="V2731">
        <v>343</v>
      </c>
      <c r="W2731">
        <v>732</v>
      </c>
      <c r="X2731">
        <v>117</v>
      </c>
      <c r="Y2731">
        <v>62</v>
      </c>
      <c r="Z2731">
        <v>20</v>
      </c>
      <c r="AA2731">
        <v>88</v>
      </c>
      <c r="AB2731">
        <v>43</v>
      </c>
      <c r="AC2731">
        <v>14</v>
      </c>
      <c r="AD2731">
        <v>65</v>
      </c>
      <c r="AE2731">
        <v>81</v>
      </c>
      <c r="AF2731">
        <v>31</v>
      </c>
      <c r="AG2731">
        <v>111</v>
      </c>
      <c r="AH2731">
        <v>1033.9166666666665</v>
      </c>
      <c r="AI2731">
        <v>2014.3166666666664</v>
      </c>
      <c r="AJ2731">
        <v>2561.833333333333</v>
      </c>
      <c r="AK2731">
        <v>1021</v>
      </c>
      <c r="AL2731">
        <v>0.92623973531382398</v>
      </c>
      <c r="AM2731">
        <f t="shared" si="798"/>
        <v>1</v>
      </c>
      <c r="AN2731">
        <f t="shared" si="799"/>
        <v>945.69076975541429</v>
      </c>
      <c r="AO2731">
        <v>15.37</v>
      </c>
      <c r="AP2731">
        <f t="shared" si="800"/>
        <v>14.236304731773474</v>
      </c>
      <c r="AQ2731">
        <v>3.27</v>
      </c>
      <c r="AR2731">
        <v>6430</v>
      </c>
      <c r="AS2731">
        <v>5.0737861885996933</v>
      </c>
      <c r="AT2731">
        <v>0.83950601982019379</v>
      </c>
      <c r="AU2731">
        <f t="shared" si="801"/>
        <v>4.2594740486099996</v>
      </c>
      <c r="AV2731">
        <f t="shared" si="802"/>
        <v>2.5185180594605816</v>
      </c>
      <c r="AW2731">
        <f t="shared" si="803"/>
        <v>5.8765421387413568</v>
      </c>
      <c r="AX2731">
        <f t="shared" si="806"/>
        <v>8.3950601982019375</v>
      </c>
      <c r="AY2731" s="4">
        <v>0.1</v>
      </c>
      <c r="AZ2731">
        <v>35</v>
      </c>
      <c r="BA2731" s="1">
        <f t="shared" si="804"/>
        <v>0.10368970511989745</v>
      </c>
      <c r="BB2731">
        <v>0.46097500000000002</v>
      </c>
      <c r="BC2731">
        <v>4.8224999999999997E-2</v>
      </c>
      <c r="BD2731">
        <v>6.43E-3</v>
      </c>
      <c r="BE2731">
        <v>160000</v>
      </c>
      <c r="BF2731">
        <f t="shared" si="807"/>
        <v>74.400000000000006</v>
      </c>
      <c r="BG2731" s="7">
        <f t="shared" si="808"/>
        <v>0.78884137209302341</v>
      </c>
      <c r="BH2731" s="8">
        <f t="shared" si="809"/>
        <v>1.5776827441860468</v>
      </c>
      <c r="BI2731" s="7">
        <f t="shared" si="810"/>
        <v>2.36652411627907</v>
      </c>
      <c r="BJ2731">
        <v>340.8</v>
      </c>
      <c r="BK2731">
        <v>6390</v>
      </c>
      <c r="BL2731">
        <v>0.12</v>
      </c>
      <c r="BM2731">
        <v>0.11</v>
      </c>
      <c r="BN2731" s="3">
        <f t="shared" si="805"/>
        <v>5.8466932442072843E-2</v>
      </c>
      <c r="BO2731" s="3">
        <f t="shared" si="811"/>
        <v>8.8795015192810384E-2</v>
      </c>
      <c r="BP2731" s="3">
        <f t="shared" si="812"/>
        <v>7.7600668182579616E-2</v>
      </c>
      <c r="BQ2731" s="3">
        <f t="shared" si="813"/>
        <v>0.11538683413468653</v>
      </c>
      <c r="BR2731">
        <f t="shared" si="814"/>
        <v>6.9774764626187258E-2</v>
      </c>
      <c r="BS2731">
        <f t="shared" si="815"/>
        <v>0.10048028452065423</v>
      </c>
      <c r="BT2731" s="5">
        <f t="shared" si="816"/>
        <v>463.70775671991288</v>
      </c>
    </row>
    <row r="2732" spans="1:72" x14ac:dyDescent="0.2">
      <c r="A2732">
        <v>1</v>
      </c>
      <c r="B2732">
        <v>48483</v>
      </c>
      <c r="C2732" t="s">
        <v>8</v>
      </c>
      <c r="D2732">
        <v>48</v>
      </c>
      <c r="E2732" t="s">
        <v>9</v>
      </c>
      <c r="F2732" t="s">
        <v>10</v>
      </c>
      <c r="G2732" t="s">
        <v>174</v>
      </c>
      <c r="H2732">
        <v>483</v>
      </c>
      <c r="I2732">
        <v>516</v>
      </c>
      <c r="J2732">
        <v>268</v>
      </c>
      <c r="K2732">
        <v>347</v>
      </c>
      <c r="L2732">
        <v>98</v>
      </c>
      <c r="M2732" s="5">
        <v>8259.5</v>
      </c>
      <c r="N2732" s="5">
        <v>11531.9701</v>
      </c>
      <c r="O2732" s="5">
        <v>3502.8</v>
      </c>
      <c r="P2732" s="5">
        <v>4890.633194</v>
      </c>
      <c r="Q2732" s="5">
        <v>8223.1</v>
      </c>
      <c r="R2732" s="5">
        <v>11481.14817</v>
      </c>
      <c r="S2732" s="5">
        <v>96</v>
      </c>
      <c r="T2732" s="5">
        <v>134.03585319999999</v>
      </c>
      <c r="U2732">
        <v>506</v>
      </c>
      <c r="V2732">
        <v>301</v>
      </c>
      <c r="W2732">
        <v>378</v>
      </c>
      <c r="X2732">
        <v>86</v>
      </c>
      <c r="Y2732">
        <v>62</v>
      </c>
      <c r="Z2732">
        <v>20</v>
      </c>
      <c r="AA2732">
        <v>88</v>
      </c>
      <c r="AB2732">
        <v>43</v>
      </c>
      <c r="AC2732">
        <v>14</v>
      </c>
      <c r="AD2732">
        <v>65</v>
      </c>
      <c r="AE2732">
        <v>81</v>
      </c>
      <c r="AF2732">
        <v>31</v>
      </c>
      <c r="AG2732">
        <v>111</v>
      </c>
      <c r="AH2732">
        <v>1033.9166666666665</v>
      </c>
      <c r="AI2732">
        <v>2014.3166666666664</v>
      </c>
      <c r="AJ2732">
        <v>2561.833333333333</v>
      </c>
      <c r="AK2732">
        <v>1021</v>
      </c>
      <c r="AL2732">
        <v>0.96072727441787698</v>
      </c>
      <c r="AM2732">
        <f t="shared" si="798"/>
        <v>1</v>
      </c>
      <c r="AN2732">
        <f t="shared" si="799"/>
        <v>980.90254718065239</v>
      </c>
      <c r="AO2732">
        <v>15.37</v>
      </c>
      <c r="AP2732">
        <f t="shared" si="800"/>
        <v>14.766378207802768</v>
      </c>
      <c r="AQ2732">
        <v>3.27</v>
      </c>
      <c r="AR2732">
        <v>6430</v>
      </c>
      <c r="AS2732">
        <v>5.0737861885996933</v>
      </c>
      <c r="AT2732">
        <v>0.82807918336613329</v>
      </c>
      <c r="AU2732">
        <f t="shared" si="801"/>
        <v>4.20149672363</v>
      </c>
      <c r="AV2732">
        <f t="shared" si="802"/>
        <v>2.4842375500984</v>
      </c>
      <c r="AW2732">
        <f t="shared" si="803"/>
        <v>5.7965542835629327</v>
      </c>
      <c r="AX2732">
        <f t="shared" si="806"/>
        <v>8.2807918336613326</v>
      </c>
      <c r="AY2732" s="4">
        <v>0.1</v>
      </c>
      <c r="AZ2732">
        <v>35</v>
      </c>
      <c r="BA2732" s="1">
        <f t="shared" si="804"/>
        <v>0.10368970511989745</v>
      </c>
      <c r="BB2732">
        <v>0.46097500000000002</v>
      </c>
      <c r="BC2732">
        <v>4.8224999999999997E-2</v>
      </c>
      <c r="BD2732">
        <v>6.43E-3</v>
      </c>
      <c r="BE2732">
        <v>160000</v>
      </c>
      <c r="BF2732">
        <f t="shared" si="807"/>
        <v>74.400000000000006</v>
      </c>
      <c r="BG2732" s="7">
        <f t="shared" si="808"/>
        <v>0.78884137209302341</v>
      </c>
      <c r="BH2732" s="8">
        <f t="shared" si="809"/>
        <v>1.5776827441860468</v>
      </c>
      <c r="BI2732" s="7">
        <f t="shared" si="810"/>
        <v>2.36652411627907</v>
      </c>
      <c r="BJ2732">
        <v>340.8</v>
      </c>
      <c r="BK2732">
        <v>6390</v>
      </c>
      <c r="BL2732">
        <v>0.12</v>
      </c>
      <c r="BM2732">
        <v>0.11</v>
      </c>
      <c r="BN2732" s="3">
        <f t="shared" si="805"/>
        <v>5.9129558326594049E-2</v>
      </c>
      <c r="BO2732" s="3">
        <f t="shared" si="811"/>
        <v>8.889938960939342E-2</v>
      </c>
      <c r="BP2732" s="3">
        <f t="shared" si="812"/>
        <v>7.7857413123585226E-2</v>
      </c>
      <c r="BQ2732" s="3">
        <f t="shared" si="813"/>
        <v>0.11512925716689489</v>
      </c>
      <c r="BR2732">
        <f t="shared" si="814"/>
        <v>6.9879139042770308E-2</v>
      </c>
      <c r="BS2732">
        <f t="shared" si="815"/>
        <v>0.10058465893723727</v>
      </c>
      <c r="BT2732" s="5">
        <f t="shared" si="816"/>
        <v>463.70775671991288</v>
      </c>
    </row>
    <row r="2733" spans="1:72" x14ac:dyDescent="0.2">
      <c r="A2733">
        <v>1</v>
      </c>
      <c r="B2733">
        <v>48485</v>
      </c>
      <c r="C2733" t="s">
        <v>8</v>
      </c>
      <c r="D2733">
        <v>48</v>
      </c>
      <c r="E2733" t="s">
        <v>9</v>
      </c>
      <c r="F2733" t="s">
        <v>10</v>
      </c>
      <c r="G2733" t="s">
        <v>175</v>
      </c>
      <c r="H2733">
        <v>485</v>
      </c>
      <c r="I2733">
        <v>1221</v>
      </c>
      <c r="J2733">
        <v>471</v>
      </c>
      <c r="K2733">
        <v>379</v>
      </c>
      <c r="L2733">
        <v>176</v>
      </c>
      <c r="M2733" s="5">
        <v>17151</v>
      </c>
      <c r="N2733" s="5">
        <v>23946.3429</v>
      </c>
      <c r="O2733" s="5">
        <v>5078.8</v>
      </c>
      <c r="P2733" s="5">
        <v>7091.0551180000002</v>
      </c>
      <c r="Q2733" s="5">
        <v>8424.5</v>
      </c>
      <c r="R2733" s="5">
        <v>11762.344220000001</v>
      </c>
      <c r="S2733" s="5">
        <v>160</v>
      </c>
      <c r="T2733" s="5">
        <v>223.39308869999999</v>
      </c>
      <c r="U2733">
        <v>724</v>
      </c>
      <c r="V2733">
        <v>405</v>
      </c>
      <c r="W2733">
        <v>356</v>
      </c>
      <c r="X2733">
        <v>110</v>
      </c>
      <c r="Y2733">
        <v>62</v>
      </c>
      <c r="Z2733">
        <v>20</v>
      </c>
      <c r="AA2733">
        <v>88</v>
      </c>
      <c r="AB2733">
        <v>43</v>
      </c>
      <c r="AC2733">
        <v>14</v>
      </c>
      <c r="AD2733">
        <v>65</v>
      </c>
      <c r="AE2733">
        <v>81</v>
      </c>
      <c r="AF2733">
        <v>31</v>
      </c>
      <c r="AG2733">
        <v>111</v>
      </c>
      <c r="AH2733">
        <v>1033.9166666666665</v>
      </c>
      <c r="AI2733">
        <v>2014.3166666666664</v>
      </c>
      <c r="AJ2733">
        <v>2561.833333333333</v>
      </c>
      <c r="AK2733">
        <v>1021</v>
      </c>
      <c r="AL2733">
        <v>0.95259902306965405</v>
      </c>
      <c r="AM2733">
        <f t="shared" si="798"/>
        <v>1</v>
      </c>
      <c r="AN2733">
        <f t="shared" si="799"/>
        <v>972.60360255411683</v>
      </c>
      <c r="AO2733">
        <v>15.37</v>
      </c>
      <c r="AP2733">
        <f t="shared" si="800"/>
        <v>14.641446984580583</v>
      </c>
      <c r="AQ2733">
        <v>3.27</v>
      </c>
      <c r="AR2733">
        <v>6430</v>
      </c>
      <c r="AS2733">
        <v>5.0737861885996933</v>
      </c>
      <c r="AT2733">
        <v>0.8237488489485405</v>
      </c>
      <c r="AU2733">
        <f t="shared" si="801"/>
        <v>4.1795255326699996</v>
      </c>
      <c r="AV2733">
        <f t="shared" si="802"/>
        <v>2.4712465468456215</v>
      </c>
      <c r="AW2733">
        <f t="shared" si="803"/>
        <v>5.766241942639784</v>
      </c>
      <c r="AX2733">
        <f t="shared" si="806"/>
        <v>8.2374884894854041</v>
      </c>
      <c r="AY2733" s="4">
        <v>0.1</v>
      </c>
      <c r="AZ2733">
        <v>35</v>
      </c>
      <c r="BA2733" s="1">
        <f t="shared" si="804"/>
        <v>0.10368970511989745</v>
      </c>
      <c r="BB2733">
        <v>0.46097500000000002</v>
      </c>
      <c r="BC2733">
        <v>4.8224999999999997E-2</v>
      </c>
      <c r="BD2733">
        <v>6.43E-3</v>
      </c>
      <c r="BE2733">
        <v>160000</v>
      </c>
      <c r="BF2733">
        <f t="shared" si="807"/>
        <v>74.400000000000006</v>
      </c>
      <c r="BG2733" s="7">
        <f t="shared" si="808"/>
        <v>0.78884137209302341</v>
      </c>
      <c r="BH2733" s="8">
        <f t="shared" si="809"/>
        <v>1.5776827441860468</v>
      </c>
      <c r="BI2733" s="7">
        <f t="shared" si="810"/>
        <v>2.36652411627907</v>
      </c>
      <c r="BJ2733">
        <v>340.8</v>
      </c>
      <c r="BK2733">
        <v>6390</v>
      </c>
      <c r="BL2733">
        <v>0.12</v>
      </c>
      <c r="BM2733">
        <v>0.11</v>
      </c>
      <c r="BN2733" s="3">
        <f t="shared" si="805"/>
        <v>5.8744248914073476E-2</v>
      </c>
      <c r="BO2733" s="3">
        <f t="shared" si="811"/>
        <v>8.925619385394605E-2</v>
      </c>
      <c r="BP2733" s="3">
        <f t="shared" si="812"/>
        <v>7.8271959975095298E-2</v>
      </c>
      <c r="BQ2733" s="3">
        <f t="shared" si="813"/>
        <v>0.11534889566626909</v>
      </c>
      <c r="BR2733">
        <f t="shared" si="814"/>
        <v>7.0235943287322938E-2</v>
      </c>
      <c r="BS2733">
        <f t="shared" si="815"/>
        <v>0.1009414631817899</v>
      </c>
      <c r="BT2733" s="5">
        <f t="shared" si="816"/>
        <v>463.70775671991288</v>
      </c>
    </row>
    <row r="2734" spans="1:72" x14ac:dyDescent="0.2">
      <c r="A2734">
        <v>1</v>
      </c>
      <c r="B2734">
        <v>48487</v>
      </c>
      <c r="C2734" t="s">
        <v>8</v>
      </c>
      <c r="D2734">
        <v>48</v>
      </c>
      <c r="E2734" t="s">
        <v>9</v>
      </c>
      <c r="F2734" t="s">
        <v>10</v>
      </c>
      <c r="G2734" t="s">
        <v>176</v>
      </c>
      <c r="H2734">
        <v>487</v>
      </c>
      <c r="I2734">
        <v>1007</v>
      </c>
      <c r="J2734">
        <v>401</v>
      </c>
      <c r="K2734">
        <v>349</v>
      </c>
      <c r="L2734">
        <v>156</v>
      </c>
      <c r="M2734" s="5">
        <v>14133</v>
      </c>
      <c r="N2734" s="5">
        <v>19732.590769999999</v>
      </c>
      <c r="O2734" s="5">
        <v>4846.5</v>
      </c>
      <c r="P2734" s="5">
        <v>6766.7162770000004</v>
      </c>
      <c r="Q2734" s="5">
        <v>7889.9</v>
      </c>
      <c r="R2734" s="5">
        <v>11015.932070000001</v>
      </c>
      <c r="S2734" s="5">
        <v>138</v>
      </c>
      <c r="T2734" s="5">
        <v>192.67653899999999</v>
      </c>
      <c r="U2734">
        <v>659</v>
      </c>
      <c r="V2734">
        <v>343</v>
      </c>
      <c r="W2734">
        <v>333</v>
      </c>
      <c r="X2734">
        <v>104</v>
      </c>
      <c r="Y2734">
        <v>62</v>
      </c>
      <c r="Z2734">
        <v>20</v>
      </c>
      <c r="AA2734">
        <v>88</v>
      </c>
      <c r="AB2734">
        <v>43</v>
      </c>
      <c r="AC2734">
        <v>14</v>
      </c>
      <c r="AD2734">
        <v>65</v>
      </c>
      <c r="AE2734">
        <v>81</v>
      </c>
      <c r="AF2734">
        <v>31</v>
      </c>
      <c r="AG2734">
        <v>111</v>
      </c>
      <c r="AH2734">
        <v>1033.9166666666665</v>
      </c>
      <c r="AI2734">
        <v>2014.3166666666664</v>
      </c>
      <c r="AJ2734">
        <v>2561.833333333333</v>
      </c>
      <c r="AK2734">
        <v>1021</v>
      </c>
      <c r="AL2734">
        <v>0.95352428356806396</v>
      </c>
      <c r="AM2734">
        <f t="shared" si="798"/>
        <v>1</v>
      </c>
      <c r="AN2734">
        <f t="shared" si="799"/>
        <v>973.54829352299328</v>
      </c>
      <c r="AO2734">
        <v>15.37</v>
      </c>
      <c r="AP2734">
        <f t="shared" si="800"/>
        <v>14.655668238441143</v>
      </c>
      <c r="AQ2734">
        <v>3.27</v>
      </c>
      <c r="AR2734">
        <v>6430</v>
      </c>
      <c r="AS2734">
        <v>5.0737861885996933</v>
      </c>
      <c r="AT2734">
        <v>0.82547413769241162</v>
      </c>
      <c r="AU2734">
        <f t="shared" si="801"/>
        <v>4.1882792788699996</v>
      </c>
      <c r="AV2734">
        <f t="shared" si="802"/>
        <v>2.476422413077235</v>
      </c>
      <c r="AW2734">
        <f t="shared" si="803"/>
        <v>5.778318963846881</v>
      </c>
      <c r="AX2734">
        <f t="shared" si="806"/>
        <v>8.254741376924116</v>
      </c>
      <c r="AY2734" s="4">
        <v>0.1</v>
      </c>
      <c r="AZ2734">
        <v>35</v>
      </c>
      <c r="BA2734" s="1">
        <f t="shared" si="804"/>
        <v>0.10368970511989745</v>
      </c>
      <c r="BB2734">
        <v>0.46097500000000002</v>
      </c>
      <c r="BC2734">
        <v>4.8224999999999997E-2</v>
      </c>
      <c r="BD2734">
        <v>6.43E-3</v>
      </c>
      <c r="BE2734">
        <v>160000</v>
      </c>
      <c r="BF2734">
        <f t="shared" si="807"/>
        <v>74.400000000000006</v>
      </c>
      <c r="BG2734" s="7">
        <f t="shared" si="808"/>
        <v>0.78884137209302341</v>
      </c>
      <c r="BH2734" s="8">
        <f t="shared" si="809"/>
        <v>1.5776827441860468</v>
      </c>
      <c r="BI2734" s="7">
        <f t="shared" si="810"/>
        <v>2.36652411627907</v>
      </c>
      <c r="BJ2734">
        <v>340.8</v>
      </c>
      <c r="BK2734">
        <v>6390</v>
      </c>
      <c r="BL2734">
        <v>0.12</v>
      </c>
      <c r="BM2734">
        <v>0.11</v>
      </c>
      <c r="BN2734" s="3">
        <f t="shared" si="805"/>
        <v>5.8828314616799604E-2</v>
      </c>
      <c r="BO2734" s="3">
        <f t="shared" si="811"/>
        <v>8.9096439861174312E-2</v>
      </c>
      <c r="BP2734" s="3">
        <f t="shared" si="812"/>
        <v>7.8089200214126839E-2</v>
      </c>
      <c r="BQ2734" s="3">
        <f t="shared" si="813"/>
        <v>0.11524379115166228</v>
      </c>
      <c r="BR2734">
        <f t="shared" si="814"/>
        <v>7.00761892945512E-2</v>
      </c>
      <c r="BS2734">
        <f t="shared" si="815"/>
        <v>0.10078170918901816</v>
      </c>
      <c r="BT2734" s="5">
        <f t="shared" si="816"/>
        <v>463.70775671991288</v>
      </c>
    </row>
    <row r="2735" spans="1:72" x14ac:dyDescent="0.2">
      <c r="A2735">
        <v>1</v>
      </c>
      <c r="B2735">
        <v>48489</v>
      </c>
      <c r="C2735" t="s">
        <v>8</v>
      </c>
      <c r="D2735">
        <v>48</v>
      </c>
      <c r="E2735" t="s">
        <v>9</v>
      </c>
      <c r="F2735" t="s">
        <v>10</v>
      </c>
      <c r="G2735" t="s">
        <v>177</v>
      </c>
      <c r="H2735">
        <v>489</v>
      </c>
      <c r="I2735">
        <v>2546</v>
      </c>
      <c r="J2735">
        <v>386</v>
      </c>
      <c r="K2735">
        <v>490</v>
      </c>
      <c r="L2735">
        <v>283</v>
      </c>
      <c r="M2735" s="5">
        <v>29762</v>
      </c>
      <c r="N2735" s="5">
        <v>41553.906909999998</v>
      </c>
      <c r="O2735" s="5">
        <v>4174.6000000000004</v>
      </c>
      <c r="P2735" s="5">
        <v>5828.6049249999996</v>
      </c>
      <c r="Q2735" s="5">
        <v>9567.6</v>
      </c>
      <c r="R2735" s="5">
        <v>13358.34822</v>
      </c>
      <c r="S2735" s="5">
        <v>240</v>
      </c>
      <c r="T2735" s="5">
        <v>335.08963299999999</v>
      </c>
      <c r="U2735">
        <v>941</v>
      </c>
      <c r="V2735">
        <v>285</v>
      </c>
      <c r="W2735">
        <v>347</v>
      </c>
      <c r="X2735">
        <v>127</v>
      </c>
      <c r="Y2735">
        <v>62</v>
      </c>
      <c r="Z2735">
        <v>20</v>
      </c>
      <c r="AA2735">
        <v>88</v>
      </c>
      <c r="AB2735">
        <v>43</v>
      </c>
      <c r="AC2735">
        <v>14</v>
      </c>
      <c r="AD2735">
        <v>65</v>
      </c>
      <c r="AE2735">
        <v>81</v>
      </c>
      <c r="AF2735">
        <v>31</v>
      </c>
      <c r="AG2735">
        <v>111</v>
      </c>
      <c r="AH2735">
        <v>1033.9166666666665</v>
      </c>
      <c r="AI2735">
        <v>2014.3166666666664</v>
      </c>
      <c r="AJ2735">
        <v>2561.833333333333</v>
      </c>
      <c r="AK2735">
        <v>1021</v>
      </c>
      <c r="AL2735">
        <v>0.93476732447743405</v>
      </c>
      <c r="AM2735">
        <f t="shared" si="798"/>
        <v>1</v>
      </c>
      <c r="AN2735">
        <f t="shared" si="799"/>
        <v>954.39743829146016</v>
      </c>
      <c r="AO2735">
        <v>15.37</v>
      </c>
      <c r="AP2735">
        <f t="shared" si="800"/>
        <v>14.367373777218161</v>
      </c>
      <c r="AQ2735">
        <v>3.27</v>
      </c>
      <c r="AR2735">
        <v>6430</v>
      </c>
      <c r="AS2735">
        <v>5.0737861885996933</v>
      </c>
      <c r="AT2735">
        <v>0.85462068384019363</v>
      </c>
      <c r="AU2735">
        <f t="shared" si="801"/>
        <v>4.3361626221599998</v>
      </c>
      <c r="AV2735">
        <f t="shared" si="802"/>
        <v>2.563862051520581</v>
      </c>
      <c r="AW2735">
        <f t="shared" si="803"/>
        <v>5.9823447868813551</v>
      </c>
      <c r="AX2735">
        <f t="shared" si="806"/>
        <v>8.5462068384019361</v>
      </c>
      <c r="AY2735" s="4">
        <v>0.1</v>
      </c>
      <c r="AZ2735">
        <v>35</v>
      </c>
      <c r="BA2735" s="1">
        <f t="shared" si="804"/>
        <v>0.10368970511989745</v>
      </c>
      <c r="BB2735">
        <v>0.46097500000000002</v>
      </c>
      <c r="BC2735">
        <v>4.8224999999999997E-2</v>
      </c>
      <c r="BD2735">
        <v>6.43E-3</v>
      </c>
      <c r="BE2735">
        <v>160000</v>
      </c>
      <c r="BF2735">
        <f t="shared" si="807"/>
        <v>74.400000000000006</v>
      </c>
      <c r="BG2735" s="7">
        <f t="shared" si="808"/>
        <v>0.78884137209302341</v>
      </c>
      <c r="BH2735" s="8">
        <f t="shared" si="809"/>
        <v>1.5776827441860468</v>
      </c>
      <c r="BI2735" s="7">
        <f t="shared" si="810"/>
        <v>2.36652411627907</v>
      </c>
      <c r="BJ2735">
        <v>340.8</v>
      </c>
      <c r="BK2735">
        <v>6390</v>
      </c>
      <c r="BL2735">
        <v>0.12</v>
      </c>
      <c r="BM2735">
        <v>0.11</v>
      </c>
      <c r="BN2735" s="3">
        <f t="shared" si="805"/>
        <v>5.9216063951956381E-2</v>
      </c>
      <c r="BO2735" s="3">
        <f t="shared" si="811"/>
        <v>9.0677817027618249E-2</v>
      </c>
      <c r="BP2735" s="3">
        <f t="shared" si="812"/>
        <v>7.928192435840678E-2</v>
      </c>
      <c r="BQ2735" s="3">
        <f t="shared" si="813"/>
        <v>0.11774840133805388</v>
      </c>
      <c r="BR2735">
        <f t="shared" si="814"/>
        <v>7.1657566460995123E-2</v>
      </c>
      <c r="BS2735">
        <f t="shared" si="815"/>
        <v>0.10236308635546208</v>
      </c>
      <c r="BT2735" s="5">
        <f t="shared" si="816"/>
        <v>463.70775671991288</v>
      </c>
    </row>
    <row r="2736" spans="1:72" x14ac:dyDescent="0.2">
      <c r="A2736">
        <v>1</v>
      </c>
      <c r="B2736">
        <v>48491</v>
      </c>
      <c r="C2736" t="s">
        <v>8</v>
      </c>
      <c r="D2736">
        <v>48</v>
      </c>
      <c r="E2736" t="s">
        <v>9</v>
      </c>
      <c r="F2736" t="s">
        <v>10</v>
      </c>
      <c r="G2736" t="s">
        <v>178</v>
      </c>
      <c r="H2736">
        <v>491</v>
      </c>
      <c r="I2736">
        <v>3504</v>
      </c>
      <c r="J2736">
        <v>754</v>
      </c>
      <c r="K2736">
        <v>888</v>
      </c>
      <c r="L2736">
        <v>529</v>
      </c>
      <c r="M2736" s="5">
        <v>45123</v>
      </c>
      <c r="N2736" s="5">
        <v>63001.039629999999</v>
      </c>
      <c r="O2736" s="5">
        <v>7890.7</v>
      </c>
      <c r="P2736" s="5">
        <v>11017.04903</v>
      </c>
      <c r="Q2736" s="5">
        <v>17721</v>
      </c>
      <c r="R2736" s="5">
        <v>24742.180779999999</v>
      </c>
      <c r="S2736" s="5">
        <v>440</v>
      </c>
      <c r="T2736" s="5">
        <v>614.33099389999995</v>
      </c>
      <c r="U2736">
        <v>1420</v>
      </c>
      <c r="V2736">
        <v>495</v>
      </c>
      <c r="W2736">
        <v>596</v>
      </c>
      <c r="X2736">
        <v>217</v>
      </c>
      <c r="Y2736">
        <v>62</v>
      </c>
      <c r="Z2736">
        <v>20</v>
      </c>
      <c r="AA2736">
        <v>88</v>
      </c>
      <c r="AB2736">
        <v>43</v>
      </c>
      <c r="AC2736">
        <v>14</v>
      </c>
      <c r="AD2736">
        <v>65</v>
      </c>
      <c r="AE2736">
        <v>81</v>
      </c>
      <c r="AF2736">
        <v>31</v>
      </c>
      <c r="AG2736">
        <v>111</v>
      </c>
      <c r="AH2736">
        <v>1033.9166666666665</v>
      </c>
      <c r="AI2736">
        <v>2014.3166666666664</v>
      </c>
      <c r="AJ2736">
        <v>2561.833333333333</v>
      </c>
      <c r="AK2736">
        <v>1021</v>
      </c>
      <c r="AL2736">
        <v>0.93545360167821201</v>
      </c>
      <c r="AM2736">
        <f t="shared" si="798"/>
        <v>1</v>
      </c>
      <c r="AN2736">
        <f t="shared" si="799"/>
        <v>955.09812731345448</v>
      </c>
      <c r="AO2736">
        <v>15.37</v>
      </c>
      <c r="AP2736">
        <f t="shared" si="800"/>
        <v>14.377921857794117</v>
      </c>
      <c r="AQ2736">
        <v>3.27</v>
      </c>
      <c r="AR2736">
        <v>6430</v>
      </c>
      <c r="AS2736">
        <v>5.0737861885996933</v>
      </c>
      <c r="AT2736">
        <v>0.83097035329815772</v>
      </c>
      <c r="AU2736">
        <f t="shared" si="801"/>
        <v>4.2161659017000002</v>
      </c>
      <c r="AV2736">
        <f t="shared" si="802"/>
        <v>2.4929110598944733</v>
      </c>
      <c r="AW2736">
        <f t="shared" si="803"/>
        <v>5.8167924730871041</v>
      </c>
      <c r="AX2736">
        <f t="shared" si="806"/>
        <v>8.3097035329815778</v>
      </c>
      <c r="AY2736" s="4">
        <v>0.1</v>
      </c>
      <c r="AZ2736">
        <v>35</v>
      </c>
      <c r="BA2736" s="1">
        <f t="shared" si="804"/>
        <v>0.10368970511989745</v>
      </c>
      <c r="BB2736">
        <v>0.46097500000000002</v>
      </c>
      <c r="BC2736">
        <v>4.8224999999999997E-2</v>
      </c>
      <c r="BD2736">
        <v>6.43E-3</v>
      </c>
      <c r="BE2736">
        <v>160000</v>
      </c>
      <c r="BF2736">
        <f t="shared" si="807"/>
        <v>74.400000000000006</v>
      </c>
      <c r="BG2736" s="7">
        <f t="shared" si="808"/>
        <v>0.78884137209302341</v>
      </c>
      <c r="BH2736" s="8">
        <f t="shared" si="809"/>
        <v>1.5776827441860468</v>
      </c>
      <c r="BI2736" s="7">
        <f t="shared" si="810"/>
        <v>2.36652411627907</v>
      </c>
      <c r="BJ2736">
        <v>340.8</v>
      </c>
      <c r="BK2736">
        <v>6390</v>
      </c>
      <c r="BL2736">
        <v>0.12</v>
      </c>
      <c r="BM2736">
        <v>0.11</v>
      </c>
      <c r="BN2736" s="3">
        <f t="shared" si="805"/>
        <v>5.8465089153679706E-2</v>
      </c>
      <c r="BO2736" s="3">
        <f t="shared" si="811"/>
        <v>9.1284894390757779E-2</v>
      </c>
      <c r="BP2736" s="3">
        <f t="shared" si="812"/>
        <v>8.0204365757948246E-2</v>
      </c>
      <c r="BQ2736" s="3">
        <f t="shared" si="813"/>
        <v>0.11760634135989831</v>
      </c>
      <c r="BR2736">
        <f t="shared" si="814"/>
        <v>7.2264643824134667E-2</v>
      </c>
      <c r="BS2736">
        <f t="shared" si="815"/>
        <v>0.10297016371860163</v>
      </c>
      <c r="BT2736" s="5">
        <f t="shared" si="816"/>
        <v>463.70775671991288</v>
      </c>
    </row>
    <row r="2737" spans="1:72" x14ac:dyDescent="0.2">
      <c r="A2737">
        <v>1</v>
      </c>
      <c r="B2737">
        <v>48493</v>
      </c>
      <c r="C2737" t="s">
        <v>8</v>
      </c>
      <c r="D2737">
        <v>48</v>
      </c>
      <c r="E2737" t="s">
        <v>9</v>
      </c>
      <c r="F2737" t="s">
        <v>10</v>
      </c>
      <c r="G2737" t="s">
        <v>179</v>
      </c>
      <c r="H2737">
        <v>493</v>
      </c>
      <c r="I2737">
        <v>2325</v>
      </c>
      <c r="J2737">
        <v>334</v>
      </c>
      <c r="K2737">
        <v>1010</v>
      </c>
      <c r="L2737">
        <v>354</v>
      </c>
      <c r="M2737" s="5">
        <v>30211</v>
      </c>
      <c r="N2737" s="5">
        <v>42180.803769999999</v>
      </c>
      <c r="O2737" s="5">
        <v>2434.1999999999998</v>
      </c>
      <c r="P2737" s="5">
        <v>3398.6466030000001</v>
      </c>
      <c r="Q2737" s="5">
        <v>18050</v>
      </c>
      <c r="R2737" s="5">
        <v>25201.53282</v>
      </c>
      <c r="S2737" s="5">
        <v>276</v>
      </c>
      <c r="T2737" s="5">
        <v>385.35307799999998</v>
      </c>
      <c r="U2737">
        <v>932</v>
      </c>
      <c r="V2737">
        <v>230</v>
      </c>
      <c r="W2737">
        <v>614</v>
      </c>
      <c r="X2737">
        <v>152</v>
      </c>
      <c r="Y2737">
        <v>62</v>
      </c>
      <c r="Z2737">
        <v>20</v>
      </c>
      <c r="AA2737">
        <v>88</v>
      </c>
      <c r="AB2737">
        <v>43</v>
      </c>
      <c r="AC2737">
        <v>14</v>
      </c>
      <c r="AD2737">
        <v>65</v>
      </c>
      <c r="AE2737">
        <v>81</v>
      </c>
      <c r="AF2737">
        <v>31</v>
      </c>
      <c r="AG2737">
        <v>111</v>
      </c>
      <c r="AH2737">
        <v>1033.9166666666665</v>
      </c>
      <c r="AI2737">
        <v>2014.3166666666664</v>
      </c>
      <c r="AJ2737">
        <v>2561.833333333333</v>
      </c>
      <c r="AK2737">
        <v>1021</v>
      </c>
      <c r="AL2737">
        <v>0.93307441743937403</v>
      </c>
      <c r="AM2737">
        <f t="shared" si="798"/>
        <v>1</v>
      </c>
      <c r="AN2737">
        <f t="shared" si="799"/>
        <v>952.66898020560086</v>
      </c>
      <c r="AO2737">
        <v>15.37</v>
      </c>
      <c r="AP2737">
        <f t="shared" si="800"/>
        <v>14.341353796043178</v>
      </c>
      <c r="AQ2737">
        <v>3.27</v>
      </c>
      <c r="AR2737">
        <v>6430</v>
      </c>
      <c r="AS2737">
        <v>5.0737861885996933</v>
      </c>
      <c r="AT2737">
        <v>0.85284682955949453</v>
      </c>
      <c r="AU2737">
        <f t="shared" si="801"/>
        <v>4.3271624648099998</v>
      </c>
      <c r="AV2737">
        <f t="shared" si="802"/>
        <v>2.5585404886784837</v>
      </c>
      <c r="AW2737">
        <f t="shared" si="803"/>
        <v>5.9699278069164619</v>
      </c>
      <c r="AX2737">
        <f t="shared" si="806"/>
        <v>8.528468295594946</v>
      </c>
      <c r="AY2737" s="4">
        <v>0.1</v>
      </c>
      <c r="AZ2737">
        <v>35</v>
      </c>
      <c r="BA2737" s="1">
        <f t="shared" si="804"/>
        <v>0.10368970511989745</v>
      </c>
      <c r="BB2737">
        <v>0.46097500000000002</v>
      </c>
      <c r="BC2737">
        <v>4.8224999999999997E-2</v>
      </c>
      <c r="BD2737">
        <v>6.43E-3</v>
      </c>
      <c r="BE2737">
        <v>160000</v>
      </c>
      <c r="BF2737">
        <f t="shared" si="807"/>
        <v>74.400000000000006</v>
      </c>
      <c r="BG2737" s="7">
        <f t="shared" si="808"/>
        <v>0.78884137209302341</v>
      </c>
      <c r="BH2737" s="8">
        <f t="shared" si="809"/>
        <v>1.5776827441860468</v>
      </c>
      <c r="BI2737" s="7">
        <f t="shared" si="810"/>
        <v>2.36652411627907</v>
      </c>
      <c r="BJ2737">
        <v>340.8</v>
      </c>
      <c r="BK2737">
        <v>6390</v>
      </c>
      <c r="BL2737">
        <v>0.12</v>
      </c>
      <c r="BM2737">
        <v>0.11</v>
      </c>
      <c r="BN2737" s="3">
        <f t="shared" si="805"/>
        <v>5.9107366757947699E-2</v>
      </c>
      <c r="BO2737" s="3">
        <f t="shared" si="811"/>
        <v>9.0586098436059345E-2</v>
      </c>
      <c r="BP2737" s="3">
        <f t="shared" si="812"/>
        <v>7.9213859129533687E-2</v>
      </c>
      <c r="BQ2737" s="3">
        <f t="shared" si="813"/>
        <v>0.11760049492800653</v>
      </c>
      <c r="BR2737">
        <f t="shared" si="814"/>
        <v>7.1565847869436219E-2</v>
      </c>
      <c r="BS2737">
        <f t="shared" si="815"/>
        <v>0.10227136776390318</v>
      </c>
      <c r="BT2737" s="5">
        <f t="shared" si="816"/>
        <v>463.70775671991288</v>
      </c>
    </row>
    <row r="2738" spans="1:72" x14ac:dyDescent="0.2">
      <c r="A2738">
        <v>1</v>
      </c>
      <c r="B2738">
        <v>48495</v>
      </c>
      <c r="C2738" t="s">
        <v>8</v>
      </c>
      <c r="D2738">
        <v>48</v>
      </c>
      <c r="E2738" t="s">
        <v>9</v>
      </c>
      <c r="F2738" t="s">
        <v>10</v>
      </c>
      <c r="G2738" t="s">
        <v>180</v>
      </c>
      <c r="H2738">
        <v>495</v>
      </c>
      <c r="I2738">
        <v>498</v>
      </c>
      <c r="J2738">
        <v>174</v>
      </c>
      <c r="K2738">
        <v>338</v>
      </c>
      <c r="L2738">
        <v>116</v>
      </c>
      <c r="M2738" s="5">
        <v>7767.4</v>
      </c>
      <c r="N2738" s="5">
        <v>10844.89673</v>
      </c>
      <c r="O2738" s="5">
        <v>2678.1</v>
      </c>
      <c r="P2738" s="5">
        <v>3739.1814429999999</v>
      </c>
      <c r="Q2738" s="5">
        <v>7948.4</v>
      </c>
      <c r="R2738" s="5">
        <v>11097.61016</v>
      </c>
      <c r="S2738" s="5">
        <v>108</v>
      </c>
      <c r="T2738" s="5">
        <v>150.7903349</v>
      </c>
      <c r="U2738">
        <v>430</v>
      </c>
      <c r="V2738">
        <v>209</v>
      </c>
      <c r="W2738">
        <v>364</v>
      </c>
      <c r="X2738">
        <v>83</v>
      </c>
      <c r="Y2738">
        <v>62</v>
      </c>
      <c r="Z2738">
        <v>20</v>
      </c>
      <c r="AA2738">
        <v>88</v>
      </c>
      <c r="AB2738">
        <v>43</v>
      </c>
      <c r="AC2738">
        <v>14</v>
      </c>
      <c r="AD2738">
        <v>65</v>
      </c>
      <c r="AE2738">
        <v>81</v>
      </c>
      <c r="AF2738">
        <v>31</v>
      </c>
      <c r="AG2738">
        <v>111</v>
      </c>
      <c r="AH2738">
        <v>1033.9166666666665</v>
      </c>
      <c r="AI2738">
        <v>2014.3166666666664</v>
      </c>
      <c r="AJ2738">
        <v>2561.833333333333</v>
      </c>
      <c r="AK2738">
        <v>1021</v>
      </c>
      <c r="AL2738">
        <v>0.96511245586655403</v>
      </c>
      <c r="AM2738">
        <f t="shared" si="798"/>
        <v>1</v>
      </c>
      <c r="AN2738">
        <f t="shared" si="799"/>
        <v>985.37981743975172</v>
      </c>
      <c r="AO2738">
        <v>15.37</v>
      </c>
      <c r="AP2738">
        <f t="shared" si="800"/>
        <v>14.833778446668935</v>
      </c>
      <c r="AQ2738">
        <v>3.27</v>
      </c>
      <c r="AR2738">
        <v>6430</v>
      </c>
      <c r="AS2738">
        <v>5.0737861885996933</v>
      </c>
      <c r="AT2738">
        <v>0.86193796267890777</v>
      </c>
      <c r="AU2738">
        <f t="shared" si="801"/>
        <v>4.3732889304700002</v>
      </c>
      <c r="AV2738">
        <f t="shared" si="802"/>
        <v>2.5858138880367232</v>
      </c>
      <c r="AW2738">
        <f t="shared" si="803"/>
        <v>6.0335657387523547</v>
      </c>
      <c r="AX2738">
        <f t="shared" si="806"/>
        <v>8.6193796267890779</v>
      </c>
      <c r="AY2738" s="4">
        <v>0.1</v>
      </c>
      <c r="AZ2738">
        <v>35</v>
      </c>
      <c r="BA2738" s="1">
        <f t="shared" si="804"/>
        <v>0.10368970511989745</v>
      </c>
      <c r="BB2738">
        <v>0.46097500000000002</v>
      </c>
      <c r="BC2738">
        <v>4.8224999999999997E-2</v>
      </c>
      <c r="BD2738">
        <v>6.43E-3</v>
      </c>
      <c r="BE2738">
        <v>160000</v>
      </c>
      <c r="BF2738">
        <f t="shared" si="807"/>
        <v>74.400000000000006</v>
      </c>
      <c r="BG2738" s="7">
        <f t="shared" si="808"/>
        <v>0.78884137209302341</v>
      </c>
      <c r="BH2738" s="8">
        <f t="shared" si="809"/>
        <v>1.5776827441860468</v>
      </c>
      <c r="BI2738" s="7">
        <f t="shared" si="810"/>
        <v>2.36652411627907</v>
      </c>
      <c r="BJ2738">
        <v>340.8</v>
      </c>
      <c r="BK2738">
        <v>6390</v>
      </c>
      <c r="BL2738">
        <v>0.12</v>
      </c>
      <c r="BM2738">
        <v>0.11</v>
      </c>
      <c r="BN2738" s="3">
        <f t="shared" si="805"/>
        <v>6.0365838607913308E-2</v>
      </c>
      <c r="BO2738" s="3">
        <f t="shared" si="811"/>
        <v>9.0069888669216544E-2</v>
      </c>
      <c r="BP2738" s="3">
        <f t="shared" si="812"/>
        <v>7.8576424146370574E-2</v>
      </c>
      <c r="BQ2738" s="3">
        <f t="shared" si="813"/>
        <v>0.1173722518465482</v>
      </c>
      <c r="BR2738">
        <f t="shared" si="814"/>
        <v>7.1049638102593432E-2</v>
      </c>
      <c r="BS2738">
        <f t="shared" si="815"/>
        <v>0.10175515799706039</v>
      </c>
      <c r="BT2738" s="5">
        <f t="shared" si="816"/>
        <v>463.70775671991288</v>
      </c>
    </row>
    <row r="2739" spans="1:72" x14ac:dyDescent="0.2">
      <c r="A2739">
        <v>1</v>
      </c>
      <c r="B2739">
        <v>48497</v>
      </c>
      <c r="C2739" t="s">
        <v>8</v>
      </c>
      <c r="D2739">
        <v>48</v>
      </c>
      <c r="E2739" t="s">
        <v>9</v>
      </c>
      <c r="F2739" t="s">
        <v>10</v>
      </c>
      <c r="G2739" t="s">
        <v>181</v>
      </c>
      <c r="H2739">
        <v>497</v>
      </c>
      <c r="I2739">
        <v>1619</v>
      </c>
      <c r="J2739">
        <v>544</v>
      </c>
      <c r="K2739">
        <v>590</v>
      </c>
      <c r="L2739">
        <v>232</v>
      </c>
      <c r="M2739" s="5">
        <v>20656</v>
      </c>
      <c r="N2739" s="5">
        <v>28840.047750000002</v>
      </c>
      <c r="O2739" s="5">
        <v>5273.3</v>
      </c>
      <c r="P2739" s="5">
        <v>7362.6173410000001</v>
      </c>
      <c r="Q2739" s="5">
        <v>11803</v>
      </c>
      <c r="R2739" s="5">
        <v>16479.428909999999</v>
      </c>
      <c r="S2739" s="5">
        <v>202</v>
      </c>
      <c r="T2739" s="5">
        <v>282.03377449999999</v>
      </c>
      <c r="U2739">
        <v>953</v>
      </c>
      <c r="V2739">
        <v>427</v>
      </c>
      <c r="W2739">
        <v>495</v>
      </c>
      <c r="X2739">
        <v>145</v>
      </c>
      <c r="Y2739">
        <v>62</v>
      </c>
      <c r="Z2739">
        <v>20</v>
      </c>
      <c r="AA2739">
        <v>88</v>
      </c>
      <c r="AB2739">
        <v>43</v>
      </c>
      <c r="AC2739">
        <v>14</v>
      </c>
      <c r="AD2739">
        <v>65</v>
      </c>
      <c r="AE2739">
        <v>81</v>
      </c>
      <c r="AF2739">
        <v>31</v>
      </c>
      <c r="AG2739">
        <v>111</v>
      </c>
      <c r="AH2739">
        <v>1033.9166666666665</v>
      </c>
      <c r="AI2739">
        <v>2014.3166666666664</v>
      </c>
      <c r="AJ2739">
        <v>2561.833333333333</v>
      </c>
      <c r="AK2739">
        <v>1021</v>
      </c>
      <c r="AL2739">
        <v>0.94721361398696902</v>
      </c>
      <c r="AM2739">
        <f t="shared" si="798"/>
        <v>1</v>
      </c>
      <c r="AN2739">
        <f t="shared" si="799"/>
        <v>967.10509988069532</v>
      </c>
      <c r="AO2739">
        <v>15.37</v>
      </c>
      <c r="AP2739">
        <f t="shared" si="800"/>
        <v>14.558673246979714</v>
      </c>
      <c r="AQ2739">
        <v>3.27</v>
      </c>
      <c r="AR2739">
        <v>6430</v>
      </c>
      <c r="AS2739">
        <v>5.0737861885996933</v>
      </c>
      <c r="AT2739">
        <v>0.80704328252549173</v>
      </c>
      <c r="AU2739">
        <f t="shared" si="801"/>
        <v>4.0947650604800003</v>
      </c>
      <c r="AV2739">
        <f t="shared" si="802"/>
        <v>2.4211298475764753</v>
      </c>
      <c r="AW2739">
        <f t="shared" si="803"/>
        <v>5.6493029776784418</v>
      </c>
      <c r="AX2739">
        <f t="shared" si="806"/>
        <v>8.0704328252549171</v>
      </c>
      <c r="AY2739" s="4">
        <v>0.1</v>
      </c>
      <c r="AZ2739">
        <v>35</v>
      </c>
      <c r="BA2739" s="1">
        <f t="shared" si="804"/>
        <v>0.10368970511989745</v>
      </c>
      <c r="BB2739">
        <v>0.46097500000000002</v>
      </c>
      <c r="BC2739">
        <v>4.8224999999999997E-2</v>
      </c>
      <c r="BD2739">
        <v>6.43E-3</v>
      </c>
      <c r="BE2739">
        <v>160000</v>
      </c>
      <c r="BF2739">
        <f t="shared" si="807"/>
        <v>74.400000000000006</v>
      </c>
      <c r="BG2739" s="7">
        <f t="shared" si="808"/>
        <v>0.78884137209302341</v>
      </c>
      <c r="BH2739" s="8">
        <f t="shared" si="809"/>
        <v>1.5776827441860468</v>
      </c>
      <c r="BI2739" s="7">
        <f t="shared" si="810"/>
        <v>2.36652411627907</v>
      </c>
      <c r="BJ2739">
        <v>340.8</v>
      </c>
      <c r="BK2739">
        <v>6390</v>
      </c>
      <c r="BL2739">
        <v>0.12</v>
      </c>
      <c r="BM2739">
        <v>0.11</v>
      </c>
      <c r="BN2739" s="3">
        <f t="shared" si="805"/>
        <v>5.8037552832065069E-2</v>
      </c>
      <c r="BO2739" s="3">
        <f t="shared" si="811"/>
        <v>8.8843883451216077E-2</v>
      </c>
      <c r="BP2739" s="3">
        <f t="shared" si="812"/>
        <v>7.8082409032246405E-2</v>
      </c>
      <c r="BQ2739" s="3">
        <f t="shared" si="813"/>
        <v>0.11440742717871878</v>
      </c>
      <c r="BR2739">
        <f t="shared" si="814"/>
        <v>6.9823632884592965E-2</v>
      </c>
      <c r="BS2739">
        <f t="shared" si="815"/>
        <v>0.10052915277905992</v>
      </c>
      <c r="BT2739" s="5">
        <f t="shared" si="816"/>
        <v>463.70775671991288</v>
      </c>
    </row>
    <row r="2740" spans="1:72" x14ac:dyDescent="0.2">
      <c r="A2740">
        <v>18</v>
      </c>
      <c r="B2740">
        <v>48499</v>
      </c>
      <c r="C2740" t="s">
        <v>1593</v>
      </c>
      <c r="D2740">
        <v>48</v>
      </c>
      <c r="E2740" t="s">
        <v>9</v>
      </c>
      <c r="F2740" t="s">
        <v>10</v>
      </c>
      <c r="G2740" t="s">
        <v>290</v>
      </c>
      <c r="H2740">
        <v>499</v>
      </c>
      <c r="I2740">
        <v>1488</v>
      </c>
      <c r="J2740">
        <v>478</v>
      </c>
      <c r="K2740">
        <v>534</v>
      </c>
      <c r="L2740">
        <v>211</v>
      </c>
      <c r="M2740" s="5">
        <v>21746</v>
      </c>
      <c r="N2740" s="5">
        <v>30361.91317</v>
      </c>
      <c r="O2740" s="5">
        <v>6014.9</v>
      </c>
      <c r="P2740" s="5">
        <v>8398.0443080000005</v>
      </c>
      <c r="Q2740" s="5">
        <v>12224</v>
      </c>
      <c r="R2740" s="5">
        <v>17067.23198</v>
      </c>
      <c r="S2740" s="5">
        <v>190</v>
      </c>
      <c r="T2740" s="5">
        <v>265.27929280000001</v>
      </c>
      <c r="U2740">
        <v>973</v>
      </c>
      <c r="V2740">
        <v>424</v>
      </c>
      <c r="W2740">
        <v>496</v>
      </c>
      <c r="X2740">
        <v>143</v>
      </c>
      <c r="Y2740">
        <v>62</v>
      </c>
      <c r="Z2740">
        <v>20</v>
      </c>
      <c r="AA2740">
        <v>88</v>
      </c>
      <c r="AB2740">
        <v>43</v>
      </c>
      <c r="AC2740">
        <v>14</v>
      </c>
      <c r="AD2740">
        <v>65</v>
      </c>
      <c r="AE2740">
        <v>81</v>
      </c>
      <c r="AF2740">
        <v>31</v>
      </c>
      <c r="AG2740">
        <v>111</v>
      </c>
      <c r="AH2740">
        <v>1033.9166666666665</v>
      </c>
      <c r="AI2740">
        <v>2014.3166666666664</v>
      </c>
      <c r="AJ2740">
        <v>2561.833333333333</v>
      </c>
      <c r="AK2740">
        <v>1021</v>
      </c>
      <c r="AL2740">
        <v>0.93656979128718398</v>
      </c>
      <c r="AM2740">
        <f t="shared" si="798"/>
        <v>1</v>
      </c>
      <c r="AN2740">
        <f t="shared" si="799"/>
        <v>956.23775690421485</v>
      </c>
      <c r="AO2740">
        <v>15.37</v>
      </c>
      <c r="AP2740">
        <f t="shared" si="800"/>
        <v>14.395077692084017</v>
      </c>
      <c r="AQ2740">
        <v>3.27</v>
      </c>
      <c r="AR2740">
        <v>6430</v>
      </c>
      <c r="AS2740">
        <v>5.0737861885996933</v>
      </c>
      <c r="AT2740">
        <v>0.83378169348668396</v>
      </c>
      <c r="AU2740">
        <f t="shared" si="801"/>
        <v>4.23043004072</v>
      </c>
      <c r="AV2740">
        <f t="shared" si="802"/>
        <v>2.5013450804600517</v>
      </c>
      <c r="AW2740">
        <f t="shared" si="803"/>
        <v>5.8364718544067875</v>
      </c>
      <c r="AX2740">
        <f t="shared" si="806"/>
        <v>8.3378169348668401</v>
      </c>
      <c r="AY2740" s="4">
        <v>0.1</v>
      </c>
      <c r="AZ2740">
        <v>35</v>
      </c>
      <c r="BA2740" s="1">
        <f t="shared" si="804"/>
        <v>0.10368970511989745</v>
      </c>
      <c r="BB2740">
        <v>0.3911</v>
      </c>
      <c r="BC2740">
        <v>4.8224999999999997E-2</v>
      </c>
      <c r="BD2740">
        <v>6.43E-3</v>
      </c>
      <c r="BE2740">
        <v>160000</v>
      </c>
      <c r="BF2740">
        <f t="shared" si="807"/>
        <v>74.400000000000006</v>
      </c>
      <c r="BG2740" s="7">
        <f t="shared" si="808"/>
        <v>0.78884137209302341</v>
      </c>
      <c r="BH2740" s="8">
        <f t="shared" si="809"/>
        <v>1.5776827441860468</v>
      </c>
      <c r="BI2740" s="7">
        <f t="shared" si="810"/>
        <v>2.36652411627907</v>
      </c>
      <c r="BJ2740">
        <v>340.8</v>
      </c>
      <c r="BK2740">
        <v>6390</v>
      </c>
      <c r="BL2740">
        <v>0.12</v>
      </c>
      <c r="BM2740">
        <v>0.11</v>
      </c>
      <c r="BN2740" s="3">
        <f t="shared" si="805"/>
        <v>6.3614074853378152E-2</v>
      </c>
      <c r="BO2740" s="3">
        <f t="shared" si="811"/>
        <v>9.4539310680533575E-2</v>
      </c>
      <c r="BP2740" s="3">
        <f t="shared" si="812"/>
        <v>8.342129438606212E-2</v>
      </c>
      <c r="BQ2740" s="3">
        <f t="shared" si="813"/>
        <v>0.12094980840989775</v>
      </c>
      <c r="BR2740">
        <f t="shared" si="814"/>
        <v>7.5512790765930191E-2</v>
      </c>
      <c r="BS2740">
        <f t="shared" si="815"/>
        <v>0.10622927200129979</v>
      </c>
      <c r="BT2740" s="5">
        <f t="shared" si="816"/>
        <v>463.91809179611823</v>
      </c>
    </row>
    <row r="2741" spans="1:72" x14ac:dyDescent="0.2">
      <c r="A2741">
        <v>18</v>
      </c>
      <c r="B2741">
        <v>48501</v>
      </c>
      <c r="C2741" t="s">
        <v>1593</v>
      </c>
      <c r="D2741">
        <v>48</v>
      </c>
      <c r="E2741" t="s">
        <v>9</v>
      </c>
      <c r="F2741" t="s">
        <v>10</v>
      </c>
      <c r="G2741" t="s">
        <v>1594</v>
      </c>
      <c r="H2741">
        <v>501</v>
      </c>
      <c r="I2741">
        <v>486</v>
      </c>
      <c r="J2741">
        <v>194</v>
      </c>
      <c r="K2741">
        <v>344</v>
      </c>
      <c r="L2741">
        <v>106</v>
      </c>
      <c r="M2741" s="5">
        <v>7392.3</v>
      </c>
      <c r="N2741" s="5">
        <v>10321.17956</v>
      </c>
      <c r="O2741" s="5">
        <v>2822.3</v>
      </c>
      <c r="P2741" s="5">
        <v>3940.5144639999999</v>
      </c>
      <c r="Q2741" s="5">
        <v>8033</v>
      </c>
      <c r="R2741" s="5">
        <v>11215.72926</v>
      </c>
      <c r="S2741" s="5">
        <v>100</v>
      </c>
      <c r="T2741" s="5">
        <v>139.6206804</v>
      </c>
      <c r="U2741">
        <v>438</v>
      </c>
      <c r="V2741">
        <v>229</v>
      </c>
      <c r="W2741">
        <v>368</v>
      </c>
      <c r="X2741">
        <v>83</v>
      </c>
      <c r="Y2741">
        <v>62</v>
      </c>
      <c r="Z2741">
        <v>20</v>
      </c>
      <c r="AA2741">
        <v>88</v>
      </c>
      <c r="AB2741">
        <v>43</v>
      </c>
      <c r="AC2741">
        <v>14</v>
      </c>
      <c r="AD2741">
        <v>65</v>
      </c>
      <c r="AE2741">
        <v>81</v>
      </c>
      <c r="AF2741">
        <v>31</v>
      </c>
      <c r="AG2741">
        <v>111</v>
      </c>
      <c r="AH2741">
        <v>1033.9166666666665</v>
      </c>
      <c r="AI2741">
        <v>2014.3166666666664</v>
      </c>
      <c r="AJ2741">
        <v>2561.833333333333</v>
      </c>
      <c r="AK2741">
        <v>1021</v>
      </c>
      <c r="AL2741">
        <v>0.96668718457222003</v>
      </c>
      <c r="AM2741">
        <f t="shared" si="798"/>
        <v>1</v>
      </c>
      <c r="AN2741">
        <f t="shared" si="799"/>
        <v>986.98761544823662</v>
      </c>
      <c r="AO2741">
        <v>15.37</v>
      </c>
      <c r="AP2741">
        <f t="shared" si="800"/>
        <v>14.857982026875021</v>
      </c>
      <c r="AQ2741">
        <v>3.27</v>
      </c>
      <c r="AR2741">
        <v>6430</v>
      </c>
      <c r="AS2741">
        <v>5.0737861885996933</v>
      </c>
      <c r="AT2741">
        <v>0.82118688625306724</v>
      </c>
      <c r="AU2741">
        <f t="shared" si="801"/>
        <v>4.1665266817299997</v>
      </c>
      <c r="AV2741">
        <f t="shared" si="802"/>
        <v>2.4635606587592016</v>
      </c>
      <c r="AW2741">
        <f t="shared" si="803"/>
        <v>5.7483082037714706</v>
      </c>
      <c r="AX2741">
        <f t="shared" si="806"/>
        <v>8.2118688625306717</v>
      </c>
      <c r="AY2741" s="4">
        <v>0.1</v>
      </c>
      <c r="AZ2741">
        <v>35</v>
      </c>
      <c r="BA2741" s="1">
        <f t="shared" si="804"/>
        <v>0.10368970511989745</v>
      </c>
      <c r="BB2741">
        <v>0.3911</v>
      </c>
      <c r="BC2741">
        <v>4.8224999999999997E-2</v>
      </c>
      <c r="BD2741">
        <v>6.43E-3</v>
      </c>
      <c r="BE2741">
        <v>160000</v>
      </c>
      <c r="BF2741">
        <f t="shared" si="807"/>
        <v>74.400000000000006</v>
      </c>
      <c r="BG2741" s="7">
        <f t="shared" si="808"/>
        <v>0.78884137209302341</v>
      </c>
      <c r="BH2741" s="8">
        <f t="shared" si="809"/>
        <v>1.5776827441860468</v>
      </c>
      <c r="BI2741" s="7">
        <f t="shared" si="810"/>
        <v>2.36652411627907</v>
      </c>
      <c r="BJ2741">
        <v>340.8</v>
      </c>
      <c r="BK2741">
        <v>6390</v>
      </c>
      <c r="BL2741">
        <v>0.12</v>
      </c>
      <c r="BM2741">
        <v>0.11</v>
      </c>
      <c r="BN2741" s="3">
        <f t="shared" si="805"/>
        <v>6.4268940917118961E-2</v>
      </c>
      <c r="BO2741" s="3">
        <f t="shared" si="811"/>
        <v>9.3958102109372124E-2</v>
      </c>
      <c r="BP2741" s="3">
        <f t="shared" si="812"/>
        <v>8.3008030581669903E-2</v>
      </c>
      <c r="BQ2741" s="3">
        <f t="shared" si="813"/>
        <v>0.11996965233192043</v>
      </c>
      <c r="BR2741">
        <f t="shared" si="814"/>
        <v>7.4931582194768739E-2</v>
      </c>
      <c r="BS2741">
        <f t="shared" si="815"/>
        <v>0.10564806343013834</v>
      </c>
      <c r="BT2741" s="5">
        <f t="shared" si="816"/>
        <v>463.91809179611823</v>
      </c>
    </row>
    <row r="2742" spans="1:72" x14ac:dyDescent="0.2">
      <c r="A2742">
        <v>1</v>
      </c>
      <c r="B2742">
        <v>48503</v>
      </c>
      <c r="C2742" t="s">
        <v>8</v>
      </c>
      <c r="D2742">
        <v>48</v>
      </c>
      <c r="E2742" t="s">
        <v>9</v>
      </c>
      <c r="F2742" t="s">
        <v>10</v>
      </c>
      <c r="G2742" t="s">
        <v>184</v>
      </c>
      <c r="H2742">
        <v>503</v>
      </c>
      <c r="I2742">
        <v>750</v>
      </c>
      <c r="J2742">
        <v>328</v>
      </c>
      <c r="K2742">
        <v>416</v>
      </c>
      <c r="L2742">
        <v>127</v>
      </c>
      <c r="M2742" s="5">
        <v>12091</v>
      </c>
      <c r="N2742" s="5">
        <v>16881.536469999999</v>
      </c>
      <c r="O2742" s="5">
        <v>4300.3999999999996</v>
      </c>
      <c r="P2742" s="5">
        <v>6004.2477410000001</v>
      </c>
      <c r="Q2742" s="5">
        <v>9668.9</v>
      </c>
      <c r="R2742" s="5">
        <v>13499.78397</v>
      </c>
      <c r="S2742" s="5">
        <v>124</v>
      </c>
      <c r="T2742" s="5">
        <v>173.1296437</v>
      </c>
      <c r="U2742">
        <v>655</v>
      </c>
      <c r="V2742">
        <v>345</v>
      </c>
      <c r="W2742">
        <v>430</v>
      </c>
      <c r="X2742">
        <v>108</v>
      </c>
      <c r="Y2742">
        <v>62</v>
      </c>
      <c r="Z2742">
        <v>20</v>
      </c>
      <c r="AA2742">
        <v>88</v>
      </c>
      <c r="AB2742">
        <v>43</v>
      </c>
      <c r="AC2742">
        <v>14</v>
      </c>
      <c r="AD2742">
        <v>65</v>
      </c>
      <c r="AE2742">
        <v>81</v>
      </c>
      <c r="AF2742">
        <v>31</v>
      </c>
      <c r="AG2742">
        <v>111</v>
      </c>
      <c r="AH2742">
        <v>1033.9166666666665</v>
      </c>
      <c r="AI2742">
        <v>2014.3166666666664</v>
      </c>
      <c r="AJ2742">
        <v>2561.833333333333</v>
      </c>
      <c r="AK2742">
        <v>1021</v>
      </c>
      <c r="AL2742">
        <v>0.949244821071625</v>
      </c>
      <c r="AM2742">
        <f t="shared" si="798"/>
        <v>1</v>
      </c>
      <c r="AN2742">
        <f t="shared" si="799"/>
        <v>969.17896231412908</v>
      </c>
      <c r="AO2742">
        <v>15.37</v>
      </c>
      <c r="AP2742">
        <f t="shared" si="800"/>
        <v>14.589892899870875</v>
      </c>
      <c r="AQ2742">
        <v>3.27</v>
      </c>
      <c r="AR2742">
        <v>6430</v>
      </c>
      <c r="AS2742">
        <v>5.0737861885996933</v>
      </c>
      <c r="AT2742">
        <v>0.81347139407131974</v>
      </c>
      <c r="AU2742">
        <f t="shared" si="801"/>
        <v>4.1273799240600004</v>
      </c>
      <c r="AV2742">
        <f t="shared" si="802"/>
        <v>2.4404141822139591</v>
      </c>
      <c r="AW2742">
        <f t="shared" si="803"/>
        <v>5.6942997584992385</v>
      </c>
      <c r="AX2742">
        <f t="shared" si="806"/>
        <v>8.1347139407131976</v>
      </c>
      <c r="AY2742" s="4">
        <v>0.1</v>
      </c>
      <c r="AZ2742">
        <v>35</v>
      </c>
      <c r="BA2742" s="1">
        <f t="shared" si="804"/>
        <v>0.10368970511989745</v>
      </c>
      <c r="BB2742">
        <v>0.46097500000000002</v>
      </c>
      <c r="BC2742">
        <v>4.8224999999999997E-2</v>
      </c>
      <c r="BD2742">
        <v>6.43E-3</v>
      </c>
      <c r="BE2742">
        <v>160000</v>
      </c>
      <c r="BF2742">
        <f t="shared" si="807"/>
        <v>74.400000000000006</v>
      </c>
      <c r="BG2742" s="7">
        <f t="shared" si="808"/>
        <v>0.78884137209302341</v>
      </c>
      <c r="BH2742" s="8">
        <f t="shared" si="809"/>
        <v>1.5776827441860468</v>
      </c>
      <c r="BI2742" s="7">
        <f t="shared" si="810"/>
        <v>2.36652411627907</v>
      </c>
      <c r="BJ2742">
        <v>340.8</v>
      </c>
      <c r="BK2742">
        <v>6390</v>
      </c>
      <c r="BL2742">
        <v>0.12</v>
      </c>
      <c r="BM2742">
        <v>0.11</v>
      </c>
      <c r="BN2742" s="3">
        <f t="shared" si="805"/>
        <v>5.8308249376274802E-2</v>
      </c>
      <c r="BO2742" s="3">
        <f t="shared" si="811"/>
        <v>8.8407994381715718E-2</v>
      </c>
      <c r="BP2742" s="3">
        <f t="shared" si="812"/>
        <v>7.7560804661645666E-2</v>
      </c>
      <c r="BQ2742" s="3">
        <f t="shared" si="813"/>
        <v>0.11417515210879575</v>
      </c>
      <c r="BR2742">
        <f t="shared" si="814"/>
        <v>6.9387743815092592E-2</v>
      </c>
      <c r="BS2742">
        <f t="shared" si="815"/>
        <v>0.10009326370955955</v>
      </c>
      <c r="BT2742" s="5">
        <f t="shared" si="816"/>
        <v>463.70775671991288</v>
      </c>
    </row>
    <row r="2743" spans="1:72" x14ac:dyDescent="0.2">
      <c r="A2743">
        <v>1</v>
      </c>
      <c r="B2743">
        <v>48505</v>
      </c>
      <c r="C2743" t="s">
        <v>8</v>
      </c>
      <c r="D2743">
        <v>48</v>
      </c>
      <c r="E2743" t="s">
        <v>9</v>
      </c>
      <c r="F2743" t="s">
        <v>10</v>
      </c>
      <c r="G2743" t="s">
        <v>185</v>
      </c>
      <c r="H2743">
        <v>505</v>
      </c>
      <c r="I2743">
        <v>315</v>
      </c>
      <c r="J2743">
        <v>79</v>
      </c>
      <c r="K2743">
        <v>371</v>
      </c>
      <c r="L2743">
        <v>55</v>
      </c>
      <c r="M2743" s="5">
        <v>4655.6000000000004</v>
      </c>
      <c r="N2743" s="5">
        <v>6500.1803980000004</v>
      </c>
      <c r="O2743" s="5">
        <v>1206.3</v>
      </c>
      <c r="P2743" s="5">
        <v>1684.2442679999999</v>
      </c>
      <c r="Q2743" s="5">
        <v>8784.1</v>
      </c>
      <c r="R2743" s="5">
        <v>12264.420190000001</v>
      </c>
      <c r="S2743" s="5">
        <v>55</v>
      </c>
      <c r="T2743" s="5">
        <v>76.791374239999996</v>
      </c>
      <c r="U2743">
        <v>251</v>
      </c>
      <c r="V2743">
        <v>114</v>
      </c>
      <c r="W2743">
        <v>375</v>
      </c>
      <c r="X2743">
        <v>49</v>
      </c>
      <c r="Y2743">
        <v>62</v>
      </c>
      <c r="Z2743">
        <v>20</v>
      </c>
      <c r="AA2743">
        <v>88</v>
      </c>
      <c r="AB2743">
        <v>43</v>
      </c>
      <c r="AC2743">
        <v>14</v>
      </c>
      <c r="AD2743">
        <v>65</v>
      </c>
      <c r="AE2743">
        <v>81</v>
      </c>
      <c r="AF2743">
        <v>31</v>
      </c>
      <c r="AG2743">
        <v>111</v>
      </c>
      <c r="AH2743">
        <v>1033.9166666666665</v>
      </c>
      <c r="AI2743">
        <v>2014.3166666666664</v>
      </c>
      <c r="AJ2743">
        <v>2561.833333333333</v>
      </c>
      <c r="AK2743">
        <v>1021</v>
      </c>
      <c r="AL2743">
        <v>0.93751606345176697</v>
      </c>
      <c r="AM2743">
        <f t="shared" si="798"/>
        <v>1</v>
      </c>
      <c r="AN2743">
        <f t="shared" si="799"/>
        <v>957.20390078425407</v>
      </c>
      <c r="AO2743">
        <v>15.37</v>
      </c>
      <c r="AP2743">
        <f t="shared" si="800"/>
        <v>14.409621895253657</v>
      </c>
      <c r="AQ2743">
        <v>3.27</v>
      </c>
      <c r="AR2743">
        <v>6430</v>
      </c>
      <c r="AS2743">
        <v>5.0737861885996933</v>
      </c>
      <c r="AT2743">
        <v>0.86018599801197448</v>
      </c>
      <c r="AU2743">
        <f t="shared" si="801"/>
        <v>4.3643998363399996</v>
      </c>
      <c r="AV2743">
        <f t="shared" si="802"/>
        <v>2.5805579940359236</v>
      </c>
      <c r="AW2743">
        <f t="shared" si="803"/>
        <v>6.0213019860838211</v>
      </c>
      <c r="AX2743">
        <f t="shared" si="806"/>
        <v>8.6018599801197446</v>
      </c>
      <c r="AY2743" s="4">
        <v>0.1</v>
      </c>
      <c r="AZ2743">
        <v>35</v>
      </c>
      <c r="BA2743" s="1">
        <f t="shared" si="804"/>
        <v>0.10368970511989745</v>
      </c>
      <c r="BB2743">
        <v>0.46097500000000002</v>
      </c>
      <c r="BC2743">
        <v>4.8224999999999997E-2</v>
      </c>
      <c r="BD2743">
        <v>6.43E-3</v>
      </c>
      <c r="BE2743">
        <v>160000</v>
      </c>
      <c r="BF2743">
        <f t="shared" si="807"/>
        <v>74.400000000000006</v>
      </c>
      <c r="BG2743" s="7">
        <f t="shared" si="808"/>
        <v>0.78884137209302341</v>
      </c>
      <c r="BH2743" s="8">
        <f t="shared" si="809"/>
        <v>1.5776827441860468</v>
      </c>
      <c r="BI2743" s="7">
        <f t="shared" si="810"/>
        <v>2.36652411627907</v>
      </c>
      <c r="BJ2743">
        <v>340.8</v>
      </c>
      <c r="BK2743">
        <v>6390</v>
      </c>
      <c r="BL2743">
        <v>0.12</v>
      </c>
      <c r="BM2743">
        <v>0.11</v>
      </c>
      <c r="BN2743" s="3">
        <f t="shared" si="805"/>
        <v>5.9480154684962282E-2</v>
      </c>
      <c r="BO2743" s="3">
        <f t="shared" si="811"/>
        <v>8.8895007031980181E-2</v>
      </c>
      <c r="BP2743" s="3">
        <f t="shared" si="812"/>
        <v>7.7424903985964966E-2</v>
      </c>
      <c r="BQ2743" s="3">
        <f t="shared" si="813"/>
        <v>0.11614187575648392</v>
      </c>
      <c r="BR2743">
        <f t="shared" si="814"/>
        <v>6.9874756465357069E-2</v>
      </c>
      <c r="BS2743">
        <f t="shared" si="815"/>
        <v>0.10058027635982403</v>
      </c>
      <c r="BT2743" s="5">
        <f t="shared" si="816"/>
        <v>463.70775671991288</v>
      </c>
    </row>
    <row r="2744" spans="1:72" x14ac:dyDescent="0.2">
      <c r="A2744">
        <v>1</v>
      </c>
      <c r="B2744">
        <v>48507</v>
      </c>
      <c r="C2744" t="s">
        <v>8</v>
      </c>
      <c r="D2744">
        <v>48</v>
      </c>
      <c r="E2744" t="s">
        <v>9</v>
      </c>
      <c r="F2744" t="s">
        <v>10</v>
      </c>
      <c r="G2744" t="s">
        <v>186</v>
      </c>
      <c r="H2744">
        <v>507</v>
      </c>
      <c r="I2744">
        <v>464</v>
      </c>
      <c r="J2744">
        <v>154</v>
      </c>
      <c r="K2744">
        <v>651</v>
      </c>
      <c r="L2744">
        <v>95</v>
      </c>
      <c r="M2744" s="5">
        <v>7488.1</v>
      </c>
      <c r="N2744" s="5">
        <v>10454.936170000001</v>
      </c>
      <c r="O2744" s="5">
        <v>2258.6999999999998</v>
      </c>
      <c r="P2744" s="5">
        <v>3153.6123090000001</v>
      </c>
      <c r="Q2744" s="5">
        <v>15501</v>
      </c>
      <c r="R2744" s="5">
        <v>21642.60167</v>
      </c>
      <c r="S2744" s="5">
        <v>91</v>
      </c>
      <c r="T2744" s="5">
        <v>127.0548192</v>
      </c>
      <c r="U2744">
        <v>362</v>
      </c>
      <c r="V2744">
        <v>173</v>
      </c>
      <c r="W2744">
        <v>624</v>
      </c>
      <c r="X2744">
        <v>76</v>
      </c>
      <c r="Y2744">
        <v>62</v>
      </c>
      <c r="Z2744">
        <v>20</v>
      </c>
      <c r="AA2744">
        <v>88</v>
      </c>
      <c r="AB2744">
        <v>43</v>
      </c>
      <c r="AC2744">
        <v>14</v>
      </c>
      <c r="AD2744">
        <v>65</v>
      </c>
      <c r="AE2744">
        <v>81</v>
      </c>
      <c r="AF2744">
        <v>31</v>
      </c>
      <c r="AG2744">
        <v>111</v>
      </c>
      <c r="AH2744">
        <v>1033.9166666666665</v>
      </c>
      <c r="AI2744">
        <v>2014.3166666666664</v>
      </c>
      <c r="AJ2744">
        <v>2561.833333333333</v>
      </c>
      <c r="AK2744">
        <v>1021</v>
      </c>
      <c r="AL2744">
        <v>0.94458539315632395</v>
      </c>
      <c r="AM2744">
        <f t="shared" si="798"/>
        <v>1</v>
      </c>
      <c r="AN2744">
        <f t="shared" si="799"/>
        <v>964.42168641260673</v>
      </c>
      <c r="AO2744">
        <v>15.37</v>
      </c>
      <c r="AP2744">
        <f t="shared" si="800"/>
        <v>14.518277492812699</v>
      </c>
      <c r="AQ2744">
        <v>3.27</v>
      </c>
      <c r="AR2744">
        <v>6430</v>
      </c>
      <c r="AS2744">
        <v>5.0737861885996933</v>
      </c>
      <c r="AT2744">
        <v>0.86061481154670505</v>
      </c>
      <c r="AU2744">
        <f t="shared" si="801"/>
        <v>4.3665755445299999</v>
      </c>
      <c r="AV2744">
        <f t="shared" si="802"/>
        <v>2.5818444346401153</v>
      </c>
      <c r="AW2744">
        <f t="shared" si="803"/>
        <v>6.024303680826935</v>
      </c>
      <c r="AX2744">
        <f t="shared" si="806"/>
        <v>8.6061481154670503</v>
      </c>
      <c r="AY2744" s="4">
        <v>0.1</v>
      </c>
      <c r="AZ2744">
        <v>35</v>
      </c>
      <c r="BA2744" s="1">
        <f t="shared" si="804"/>
        <v>0.10368970511989745</v>
      </c>
      <c r="BB2744">
        <v>0.46097500000000002</v>
      </c>
      <c r="BC2744">
        <v>4.8224999999999997E-2</v>
      </c>
      <c r="BD2744">
        <v>6.43E-3</v>
      </c>
      <c r="BE2744">
        <v>160000</v>
      </c>
      <c r="BF2744">
        <f t="shared" si="807"/>
        <v>74.400000000000006</v>
      </c>
      <c r="BG2744" s="7">
        <f t="shared" si="808"/>
        <v>0.78884137209302341</v>
      </c>
      <c r="BH2744" s="8">
        <f t="shared" si="809"/>
        <v>1.5776827441860468</v>
      </c>
      <c r="BI2744" s="7">
        <f t="shared" si="810"/>
        <v>2.36652411627907</v>
      </c>
      <c r="BJ2744">
        <v>340.8</v>
      </c>
      <c r="BK2744">
        <v>6390</v>
      </c>
      <c r="BL2744">
        <v>0.12</v>
      </c>
      <c r="BM2744">
        <v>0.11</v>
      </c>
      <c r="BN2744" s="3">
        <f t="shared" si="805"/>
        <v>5.9706387117343877E-2</v>
      </c>
      <c r="BO2744" s="3">
        <f t="shared" si="811"/>
        <v>8.9407347828866196E-2</v>
      </c>
      <c r="BP2744" s="3">
        <f t="shared" si="812"/>
        <v>7.7931526792274233E-2</v>
      </c>
      <c r="BQ2744" s="3">
        <f t="shared" si="813"/>
        <v>0.11666779945999141</v>
      </c>
      <c r="BR2744">
        <f t="shared" si="814"/>
        <v>7.038709726224307E-2</v>
      </c>
      <c r="BS2744">
        <f t="shared" si="815"/>
        <v>0.10109261715671004</v>
      </c>
      <c r="BT2744" s="5">
        <f t="shared" si="816"/>
        <v>463.70775671991288</v>
      </c>
    </row>
    <row r="2745" spans="1:72" x14ac:dyDescent="0.2">
      <c r="A2745">
        <v>21</v>
      </c>
      <c r="B2745">
        <v>49001</v>
      </c>
      <c r="C2745" t="s">
        <v>1776</v>
      </c>
      <c r="D2745">
        <v>49</v>
      </c>
      <c r="E2745" t="s">
        <v>1788</v>
      </c>
      <c r="F2745" t="s">
        <v>1789</v>
      </c>
      <c r="G2745" t="s">
        <v>894</v>
      </c>
      <c r="H2745">
        <v>1</v>
      </c>
      <c r="I2745">
        <v>390</v>
      </c>
      <c r="J2745">
        <v>122</v>
      </c>
      <c r="K2745">
        <v>359</v>
      </c>
      <c r="L2745">
        <v>97</v>
      </c>
      <c r="M2745" s="5">
        <v>6847.7</v>
      </c>
      <c r="N2745" s="5">
        <v>9560.8053340000006</v>
      </c>
      <c r="O2745" s="5">
        <v>2263.9</v>
      </c>
      <c r="P2745" s="5">
        <v>3160.8725840000002</v>
      </c>
      <c r="Q2745" s="5">
        <v>9010.9</v>
      </c>
      <c r="R2745" s="5">
        <v>12581.079890000001</v>
      </c>
      <c r="S2745" s="5">
        <v>91</v>
      </c>
      <c r="T2745" s="5">
        <v>127.0548192</v>
      </c>
      <c r="U2745">
        <v>345</v>
      </c>
      <c r="V2745">
        <v>154</v>
      </c>
      <c r="W2745">
        <v>368</v>
      </c>
      <c r="X2745">
        <v>72</v>
      </c>
      <c r="Y2745">
        <v>62</v>
      </c>
      <c r="Z2745">
        <v>20</v>
      </c>
      <c r="AA2745">
        <v>88</v>
      </c>
      <c r="AB2745">
        <v>43</v>
      </c>
      <c r="AC2745">
        <v>14</v>
      </c>
      <c r="AD2745">
        <v>65</v>
      </c>
      <c r="AE2745">
        <v>81</v>
      </c>
      <c r="AF2745">
        <v>31</v>
      </c>
      <c r="AG2745">
        <v>111</v>
      </c>
      <c r="AH2745">
        <v>1033.9166666666665</v>
      </c>
      <c r="AI2745">
        <v>2014.3166666666664</v>
      </c>
      <c r="AJ2745">
        <v>2561.833333333333</v>
      </c>
      <c r="AK2745">
        <v>1021</v>
      </c>
      <c r="AL2745">
        <v>1.0308704844004</v>
      </c>
      <c r="AM2745">
        <f t="shared" si="798"/>
        <v>1</v>
      </c>
      <c r="AN2745">
        <f t="shared" si="799"/>
        <v>1052.5187645728083</v>
      </c>
      <c r="AO2745">
        <v>15.37</v>
      </c>
      <c r="AP2745">
        <f t="shared" si="800"/>
        <v>15.844479345234147</v>
      </c>
      <c r="AQ2745">
        <v>3.27</v>
      </c>
      <c r="AR2745">
        <v>6430</v>
      </c>
      <c r="AS2745">
        <v>5.0737861885996933</v>
      </c>
      <c r="AT2745">
        <v>0.96965514779758877</v>
      </c>
      <c r="AU2745">
        <f t="shared" si="801"/>
        <v>4.9198228966000004</v>
      </c>
      <c r="AV2745">
        <f t="shared" si="802"/>
        <v>2.9089654433927663</v>
      </c>
      <c r="AW2745">
        <f t="shared" si="803"/>
        <v>6.7875860345831214</v>
      </c>
      <c r="AX2745">
        <f t="shared" si="806"/>
        <v>9.6965514779758877</v>
      </c>
      <c r="AY2745" s="4">
        <v>0.1</v>
      </c>
      <c r="AZ2745">
        <v>35</v>
      </c>
      <c r="BA2745" s="1">
        <f t="shared" si="804"/>
        <v>0.10368970511989745</v>
      </c>
      <c r="BB2745">
        <v>0.65475000000000005</v>
      </c>
      <c r="BC2745">
        <v>4.8224999999999997E-2</v>
      </c>
      <c r="BD2745">
        <v>6.43E-3</v>
      </c>
      <c r="BE2745">
        <v>160000</v>
      </c>
      <c r="BF2745">
        <f t="shared" si="807"/>
        <v>74.400000000000006</v>
      </c>
      <c r="BG2745" s="7">
        <f t="shared" si="808"/>
        <v>0.78884137209302341</v>
      </c>
      <c r="BH2745" s="8">
        <f t="shared" si="809"/>
        <v>1.5776827441860468</v>
      </c>
      <c r="BI2745" s="7">
        <f t="shared" si="810"/>
        <v>2.36652411627907</v>
      </c>
      <c r="BJ2745">
        <v>340.8</v>
      </c>
      <c r="BK2745">
        <v>6390</v>
      </c>
      <c r="BL2745">
        <v>0.12</v>
      </c>
      <c r="BM2745">
        <v>0.11</v>
      </c>
      <c r="BN2745" s="3">
        <f t="shared" si="805"/>
        <v>5.6694617751984734E-2</v>
      </c>
      <c r="BO2745" s="3">
        <f t="shared" si="811"/>
        <v>8.6301953126256312E-2</v>
      </c>
      <c r="BP2745" s="3">
        <f t="shared" si="812"/>
        <v>7.3372139702133798E-2</v>
      </c>
      <c r="BQ2745" s="3">
        <f t="shared" si="813"/>
        <v>0.11701631790450326</v>
      </c>
      <c r="BR2745">
        <f t="shared" si="814"/>
        <v>6.7292087657881888E-2</v>
      </c>
      <c r="BS2745">
        <f t="shared" si="815"/>
        <v>9.7979450225212233E-2</v>
      </c>
      <c r="BT2745" s="5">
        <f t="shared" si="816"/>
        <v>463.35933923879554</v>
      </c>
    </row>
    <row r="2746" spans="1:72" x14ac:dyDescent="0.2">
      <c r="A2746">
        <v>21</v>
      </c>
      <c r="B2746">
        <v>49003</v>
      </c>
      <c r="C2746" t="s">
        <v>1776</v>
      </c>
      <c r="D2746">
        <v>49</v>
      </c>
      <c r="E2746" t="s">
        <v>1788</v>
      </c>
      <c r="F2746" t="s">
        <v>1789</v>
      </c>
      <c r="G2746" t="s">
        <v>1860</v>
      </c>
      <c r="H2746">
        <v>3</v>
      </c>
      <c r="I2746">
        <v>600</v>
      </c>
      <c r="J2746">
        <v>196</v>
      </c>
      <c r="K2746">
        <v>447</v>
      </c>
      <c r="L2746">
        <v>128</v>
      </c>
      <c r="M2746" s="5">
        <v>8876.7000000000007</v>
      </c>
      <c r="N2746" s="5">
        <v>12393.70894</v>
      </c>
      <c r="O2746" s="5">
        <v>2918.5</v>
      </c>
      <c r="P2746" s="5">
        <v>4074.8295589999998</v>
      </c>
      <c r="Q2746" s="5">
        <v>10426</v>
      </c>
      <c r="R2746" s="5">
        <v>14556.852140000001</v>
      </c>
      <c r="S2746" s="5">
        <v>112</v>
      </c>
      <c r="T2746" s="5">
        <v>156.37516210000001</v>
      </c>
      <c r="U2746">
        <v>392</v>
      </c>
      <c r="V2746">
        <v>175</v>
      </c>
      <c r="W2746">
        <v>392</v>
      </c>
      <c r="X2746">
        <v>83</v>
      </c>
      <c r="Y2746">
        <v>62</v>
      </c>
      <c r="Z2746">
        <v>20</v>
      </c>
      <c r="AA2746">
        <v>88</v>
      </c>
      <c r="AB2746">
        <v>43</v>
      </c>
      <c r="AC2746">
        <v>14</v>
      </c>
      <c r="AD2746">
        <v>65</v>
      </c>
      <c r="AE2746">
        <v>81</v>
      </c>
      <c r="AF2746">
        <v>31</v>
      </c>
      <c r="AG2746">
        <v>111</v>
      </c>
      <c r="AH2746">
        <v>1033.9166666666665</v>
      </c>
      <c r="AI2746">
        <v>2014.3166666666664</v>
      </c>
      <c r="AJ2746">
        <v>2561.833333333333</v>
      </c>
      <c r="AK2746">
        <v>1021</v>
      </c>
      <c r="AL2746">
        <v>1.0019178765791401</v>
      </c>
      <c r="AM2746">
        <f t="shared" si="798"/>
        <v>1</v>
      </c>
      <c r="AN2746">
        <f t="shared" si="799"/>
        <v>1022.958151987302</v>
      </c>
      <c r="AO2746">
        <v>15.37</v>
      </c>
      <c r="AP2746">
        <f t="shared" si="800"/>
        <v>15.399477763021382</v>
      </c>
      <c r="AQ2746">
        <v>3.27</v>
      </c>
      <c r="AR2746">
        <v>6430</v>
      </c>
      <c r="AS2746">
        <v>5.0737861885996933</v>
      </c>
      <c r="AT2746">
        <v>0.93483125562077551</v>
      </c>
      <c r="AU2746">
        <f t="shared" si="801"/>
        <v>4.7431339134400003</v>
      </c>
      <c r="AV2746">
        <f t="shared" si="802"/>
        <v>2.8044937668623264</v>
      </c>
      <c r="AW2746">
        <f t="shared" si="803"/>
        <v>6.5438187893454289</v>
      </c>
      <c r="AX2746">
        <f t="shared" si="806"/>
        <v>9.3483125562077554</v>
      </c>
      <c r="AY2746" s="4">
        <v>0.1</v>
      </c>
      <c r="AZ2746">
        <v>35</v>
      </c>
      <c r="BA2746" s="1">
        <f t="shared" si="804"/>
        <v>0.10368970511989745</v>
      </c>
      <c r="BB2746">
        <v>0.65475000000000005</v>
      </c>
      <c r="BC2746">
        <v>4.8224999999999997E-2</v>
      </c>
      <c r="BD2746">
        <v>6.43E-3</v>
      </c>
      <c r="BE2746">
        <v>160000</v>
      </c>
      <c r="BF2746">
        <f t="shared" si="807"/>
        <v>74.400000000000006</v>
      </c>
      <c r="BG2746" s="7">
        <f t="shared" si="808"/>
        <v>0.78884137209302341</v>
      </c>
      <c r="BH2746" s="8">
        <f t="shared" si="809"/>
        <v>1.5776827441860468</v>
      </c>
      <c r="BI2746" s="7">
        <f t="shared" si="810"/>
        <v>2.36652411627907</v>
      </c>
      <c r="BJ2746">
        <v>340.8</v>
      </c>
      <c r="BK2746">
        <v>6390</v>
      </c>
      <c r="BL2746">
        <v>0.12</v>
      </c>
      <c r="BM2746">
        <v>0.11</v>
      </c>
      <c r="BN2746" s="3">
        <f t="shared" si="805"/>
        <v>5.4946518144615444E-2</v>
      </c>
      <c r="BO2746" s="3">
        <f t="shared" si="811"/>
        <v>8.4739812333134462E-2</v>
      </c>
      <c r="BP2746" s="3">
        <f t="shared" si="812"/>
        <v>7.2274356190640016E-2</v>
      </c>
      <c r="BQ2746" s="3">
        <f t="shared" si="813"/>
        <v>0.1143511110061311</v>
      </c>
      <c r="BR2746">
        <f t="shared" si="814"/>
        <v>6.5729946864760039E-2</v>
      </c>
      <c r="BS2746">
        <f t="shared" si="815"/>
        <v>9.6417309432090384E-2</v>
      </c>
      <c r="BT2746" s="5">
        <f t="shared" si="816"/>
        <v>463.35933923879554</v>
      </c>
    </row>
    <row r="2747" spans="1:72" x14ac:dyDescent="0.2">
      <c r="A2747">
        <v>21</v>
      </c>
      <c r="B2747">
        <v>49005</v>
      </c>
      <c r="C2747" t="s">
        <v>1776</v>
      </c>
      <c r="D2747">
        <v>49</v>
      </c>
      <c r="E2747" t="s">
        <v>1788</v>
      </c>
      <c r="F2747" t="s">
        <v>1789</v>
      </c>
      <c r="G2747" t="s">
        <v>1793</v>
      </c>
      <c r="H2747">
        <v>5</v>
      </c>
      <c r="I2747">
        <v>919</v>
      </c>
      <c r="J2747">
        <v>262</v>
      </c>
      <c r="K2747">
        <v>478</v>
      </c>
      <c r="L2747">
        <v>219</v>
      </c>
      <c r="M2747" s="5">
        <v>14867</v>
      </c>
      <c r="N2747" s="5">
        <v>20757.406559999999</v>
      </c>
      <c r="O2747" s="5">
        <v>3480.3</v>
      </c>
      <c r="P2747" s="5">
        <v>4859.2185410000002</v>
      </c>
      <c r="Q2747" s="5">
        <v>11103</v>
      </c>
      <c r="R2747" s="5">
        <v>15502.084150000001</v>
      </c>
      <c r="S2747" s="5">
        <v>185</v>
      </c>
      <c r="T2747" s="5">
        <v>258.29825879999999</v>
      </c>
      <c r="U2747">
        <v>441</v>
      </c>
      <c r="V2747">
        <v>195</v>
      </c>
      <c r="W2747">
        <v>396</v>
      </c>
      <c r="X2747">
        <v>101</v>
      </c>
      <c r="Y2747">
        <v>62</v>
      </c>
      <c r="Z2747">
        <v>20</v>
      </c>
      <c r="AA2747">
        <v>88</v>
      </c>
      <c r="AB2747">
        <v>43</v>
      </c>
      <c r="AC2747">
        <v>14</v>
      </c>
      <c r="AD2747">
        <v>65</v>
      </c>
      <c r="AE2747">
        <v>81</v>
      </c>
      <c r="AF2747">
        <v>31</v>
      </c>
      <c r="AG2747">
        <v>111</v>
      </c>
      <c r="AH2747">
        <v>1033.9166666666665</v>
      </c>
      <c r="AI2747">
        <v>2014.3166666666664</v>
      </c>
      <c r="AJ2747">
        <v>2561.833333333333</v>
      </c>
      <c r="AK2747">
        <v>1021</v>
      </c>
      <c r="AL2747">
        <v>0.98853036851593901</v>
      </c>
      <c r="AM2747">
        <f t="shared" si="798"/>
        <v>1</v>
      </c>
      <c r="AN2747">
        <f t="shared" si="799"/>
        <v>1009.2895062547738</v>
      </c>
      <c r="AO2747">
        <v>15.37</v>
      </c>
      <c r="AP2747">
        <f t="shared" si="800"/>
        <v>15.193711764089981</v>
      </c>
      <c r="AQ2747">
        <v>3.27</v>
      </c>
      <c r="AR2747">
        <v>6430</v>
      </c>
      <c r="AS2747">
        <v>5.0737861885996933</v>
      </c>
      <c r="AT2747">
        <v>0.9535113315772592</v>
      </c>
      <c r="AU2747">
        <f t="shared" si="801"/>
        <v>4.8379126248300004</v>
      </c>
      <c r="AV2747">
        <f t="shared" si="802"/>
        <v>2.8605339947317776</v>
      </c>
      <c r="AW2747">
        <f t="shared" si="803"/>
        <v>6.6745793210408149</v>
      </c>
      <c r="AX2747">
        <f t="shared" si="806"/>
        <v>9.5351133157725911</v>
      </c>
      <c r="AY2747" s="4">
        <v>0.1</v>
      </c>
      <c r="AZ2747">
        <v>35</v>
      </c>
      <c r="BA2747" s="1">
        <f t="shared" si="804"/>
        <v>0.10368970511989745</v>
      </c>
      <c r="BB2747">
        <v>0.65475000000000005</v>
      </c>
      <c r="BC2747">
        <v>4.8224999999999997E-2</v>
      </c>
      <c r="BD2747">
        <v>6.43E-3</v>
      </c>
      <c r="BE2747">
        <v>160000</v>
      </c>
      <c r="BF2747">
        <f t="shared" si="807"/>
        <v>74.400000000000006</v>
      </c>
      <c r="BG2747" s="7">
        <f t="shared" si="808"/>
        <v>0.78884137209302341</v>
      </c>
      <c r="BH2747" s="8">
        <f t="shared" si="809"/>
        <v>1.5776827441860468</v>
      </c>
      <c r="BI2747" s="7">
        <f t="shared" si="810"/>
        <v>2.36652411627907</v>
      </c>
      <c r="BJ2747">
        <v>340.8</v>
      </c>
      <c r="BK2747">
        <v>6390</v>
      </c>
      <c r="BL2747">
        <v>0.12</v>
      </c>
      <c r="BM2747">
        <v>0.11</v>
      </c>
      <c r="BN2747" s="3">
        <f t="shared" si="805"/>
        <v>5.527296509731399E-2</v>
      </c>
      <c r="BO2747" s="3">
        <f t="shared" si="811"/>
        <v>8.5554330540975623E-2</v>
      </c>
      <c r="BP2747" s="3">
        <f t="shared" si="812"/>
        <v>7.2839785949444055E-2</v>
      </c>
      <c r="BQ2747" s="3">
        <f t="shared" si="813"/>
        <v>0.11575733098373647</v>
      </c>
      <c r="BR2747">
        <f t="shared" si="814"/>
        <v>6.6544465072601214E-2</v>
      </c>
      <c r="BS2747">
        <f t="shared" si="815"/>
        <v>9.7231827639931559E-2</v>
      </c>
      <c r="BT2747" s="5">
        <f t="shared" si="816"/>
        <v>463.35933923879554</v>
      </c>
    </row>
    <row r="2748" spans="1:72" x14ac:dyDescent="0.2">
      <c r="A2748">
        <v>21</v>
      </c>
      <c r="B2748">
        <v>49007</v>
      </c>
      <c r="C2748" t="s">
        <v>1776</v>
      </c>
      <c r="D2748">
        <v>49</v>
      </c>
      <c r="E2748" t="s">
        <v>1788</v>
      </c>
      <c r="F2748" t="s">
        <v>1789</v>
      </c>
      <c r="G2748" t="s">
        <v>777</v>
      </c>
      <c r="H2748">
        <v>7</v>
      </c>
      <c r="I2748">
        <v>453</v>
      </c>
      <c r="J2748">
        <v>156</v>
      </c>
      <c r="K2748">
        <v>381</v>
      </c>
      <c r="L2748">
        <v>125</v>
      </c>
      <c r="M2748" s="5">
        <v>7773.1</v>
      </c>
      <c r="N2748" s="5">
        <v>10852.85511</v>
      </c>
      <c r="O2748" s="5">
        <v>2490.3000000000002</v>
      </c>
      <c r="P2748" s="5">
        <v>3476.9738050000001</v>
      </c>
      <c r="Q2748" s="5">
        <v>9212.7999999999993</v>
      </c>
      <c r="R2748" s="5">
        <v>12862.974050000001</v>
      </c>
      <c r="S2748" s="5">
        <v>112</v>
      </c>
      <c r="T2748" s="5">
        <v>156.37516210000001</v>
      </c>
      <c r="U2748">
        <v>347</v>
      </c>
      <c r="V2748">
        <v>169</v>
      </c>
      <c r="W2748">
        <v>376</v>
      </c>
      <c r="X2748">
        <v>79</v>
      </c>
      <c r="Y2748">
        <v>62</v>
      </c>
      <c r="Z2748">
        <v>20</v>
      </c>
      <c r="AA2748">
        <v>88</v>
      </c>
      <c r="AB2748">
        <v>43</v>
      </c>
      <c r="AC2748">
        <v>14</v>
      </c>
      <c r="AD2748">
        <v>65</v>
      </c>
      <c r="AE2748">
        <v>81</v>
      </c>
      <c r="AF2748">
        <v>31</v>
      </c>
      <c r="AG2748">
        <v>111</v>
      </c>
      <c r="AH2748">
        <v>1033.9166666666665</v>
      </c>
      <c r="AI2748">
        <v>2014.3166666666664</v>
      </c>
      <c r="AJ2748">
        <v>2561.833333333333</v>
      </c>
      <c r="AK2748">
        <v>1021</v>
      </c>
      <c r="AL2748">
        <v>0.99509438048017795</v>
      </c>
      <c r="AM2748">
        <f t="shared" si="798"/>
        <v>1</v>
      </c>
      <c r="AN2748">
        <f t="shared" si="799"/>
        <v>1015.9913624702617</v>
      </c>
      <c r="AO2748">
        <v>15.37</v>
      </c>
      <c r="AP2748">
        <f t="shared" si="800"/>
        <v>15.294600627980333</v>
      </c>
      <c r="AQ2748">
        <v>3.27</v>
      </c>
      <c r="AR2748">
        <v>6430</v>
      </c>
      <c r="AS2748">
        <v>5.0737861885996933</v>
      </c>
      <c r="AT2748">
        <v>0.94119650063495552</v>
      </c>
      <c r="AU2748">
        <f t="shared" si="801"/>
        <v>4.77542980568</v>
      </c>
      <c r="AV2748">
        <f t="shared" si="802"/>
        <v>2.8235895019048667</v>
      </c>
      <c r="AW2748">
        <f t="shared" si="803"/>
        <v>6.5883755044446888</v>
      </c>
      <c r="AX2748">
        <f t="shared" si="806"/>
        <v>9.4119650063495559</v>
      </c>
      <c r="AY2748" s="4">
        <v>0.1</v>
      </c>
      <c r="AZ2748">
        <v>35</v>
      </c>
      <c r="BA2748" s="1">
        <f t="shared" si="804"/>
        <v>0.10368970511989745</v>
      </c>
      <c r="BB2748">
        <v>0.65475000000000005</v>
      </c>
      <c r="BC2748">
        <v>4.8224999999999997E-2</v>
      </c>
      <c r="BD2748">
        <v>6.43E-3</v>
      </c>
      <c r="BE2748">
        <v>160000</v>
      </c>
      <c r="BF2748">
        <f t="shared" si="807"/>
        <v>74.400000000000006</v>
      </c>
      <c r="BG2748" s="7">
        <f t="shared" si="808"/>
        <v>0.78884137209302341</v>
      </c>
      <c r="BH2748" s="8">
        <f t="shared" si="809"/>
        <v>1.5776827441860468</v>
      </c>
      <c r="BI2748" s="7">
        <f t="shared" si="810"/>
        <v>2.36652411627907</v>
      </c>
      <c r="BJ2748">
        <v>340.8</v>
      </c>
      <c r="BK2748">
        <v>6390</v>
      </c>
      <c r="BL2748">
        <v>0.12</v>
      </c>
      <c r="BM2748">
        <v>0.11</v>
      </c>
      <c r="BN2748" s="3">
        <f t="shared" si="805"/>
        <v>5.5009948211429537E-2</v>
      </c>
      <c r="BO2748" s="3">
        <f t="shared" si="811"/>
        <v>8.4698633824370873E-2</v>
      </c>
      <c r="BP2748" s="3">
        <f t="shared" si="812"/>
        <v>7.2148300671096774E-2</v>
      </c>
      <c r="BQ2748" s="3">
        <f t="shared" si="813"/>
        <v>0.11451155516467609</v>
      </c>
      <c r="BR2748">
        <f t="shared" si="814"/>
        <v>6.5688768355996463E-2</v>
      </c>
      <c r="BS2748">
        <f t="shared" si="815"/>
        <v>9.6376130923326794E-2</v>
      </c>
      <c r="BT2748" s="5">
        <f t="shared" si="816"/>
        <v>463.35933923879554</v>
      </c>
    </row>
    <row r="2749" spans="1:72" x14ac:dyDescent="0.2">
      <c r="A2749">
        <v>21</v>
      </c>
      <c r="B2749">
        <v>49009</v>
      </c>
      <c r="C2749" t="s">
        <v>1776</v>
      </c>
      <c r="D2749">
        <v>49</v>
      </c>
      <c r="E2749" t="s">
        <v>1788</v>
      </c>
      <c r="F2749" t="s">
        <v>1789</v>
      </c>
      <c r="G2749" t="s">
        <v>1802</v>
      </c>
      <c r="H2749">
        <v>9</v>
      </c>
      <c r="I2749">
        <v>298</v>
      </c>
      <c r="J2749">
        <v>136</v>
      </c>
      <c r="K2749">
        <v>358</v>
      </c>
      <c r="L2749">
        <v>82</v>
      </c>
      <c r="M2749" s="5">
        <v>5015.1000000000004</v>
      </c>
      <c r="N2749" s="5">
        <v>7002.1167450000003</v>
      </c>
      <c r="O2749" s="5">
        <v>2205.8000000000002</v>
      </c>
      <c r="P2749" s="5">
        <v>3079.7529690000001</v>
      </c>
      <c r="Q2749" s="5">
        <v>8588.7999999999993</v>
      </c>
      <c r="R2749" s="5">
        <v>11991.741</v>
      </c>
      <c r="S2749" s="5">
        <v>80</v>
      </c>
      <c r="T2749" s="5">
        <v>111.6965443</v>
      </c>
      <c r="U2749">
        <v>303</v>
      </c>
      <c r="V2749">
        <v>172</v>
      </c>
      <c r="W2749">
        <v>383</v>
      </c>
      <c r="X2749">
        <v>67</v>
      </c>
      <c r="Y2749">
        <v>62</v>
      </c>
      <c r="Z2749">
        <v>20</v>
      </c>
      <c r="AA2749">
        <v>88</v>
      </c>
      <c r="AB2749">
        <v>43</v>
      </c>
      <c r="AC2749">
        <v>14</v>
      </c>
      <c r="AD2749">
        <v>65</v>
      </c>
      <c r="AE2749">
        <v>81</v>
      </c>
      <c r="AF2749">
        <v>31</v>
      </c>
      <c r="AG2749">
        <v>111</v>
      </c>
      <c r="AH2749">
        <v>1033.9166666666665</v>
      </c>
      <c r="AI2749">
        <v>2014.3166666666664</v>
      </c>
      <c r="AJ2749">
        <v>2561.833333333333</v>
      </c>
      <c r="AK2749">
        <v>1021</v>
      </c>
      <c r="AL2749">
        <v>0.98431820454804797</v>
      </c>
      <c r="AM2749">
        <f t="shared" si="798"/>
        <v>1</v>
      </c>
      <c r="AN2749">
        <f t="shared" si="799"/>
        <v>1004.988886843557</v>
      </c>
      <c r="AO2749">
        <v>15.37</v>
      </c>
      <c r="AP2749">
        <f t="shared" si="800"/>
        <v>15.128970803903497</v>
      </c>
      <c r="AQ2749">
        <v>3.27</v>
      </c>
      <c r="AR2749">
        <v>6430</v>
      </c>
      <c r="AS2749">
        <v>5.0737861885996933</v>
      </c>
      <c r="AT2749">
        <v>0.94650154998655789</v>
      </c>
      <c r="AU2749">
        <f t="shared" si="801"/>
        <v>4.8023464918099998</v>
      </c>
      <c r="AV2749">
        <f t="shared" si="802"/>
        <v>2.8395046499596734</v>
      </c>
      <c r="AW2749">
        <f t="shared" si="803"/>
        <v>6.625510849905905</v>
      </c>
      <c r="AX2749">
        <f t="shared" si="806"/>
        <v>9.4650154998655793</v>
      </c>
      <c r="AY2749" s="4">
        <v>0.1</v>
      </c>
      <c r="AZ2749">
        <v>35</v>
      </c>
      <c r="BA2749" s="1">
        <f t="shared" si="804"/>
        <v>0.10368970511989745</v>
      </c>
      <c r="BB2749">
        <v>0.65475000000000005</v>
      </c>
      <c r="BC2749">
        <v>4.8224999999999997E-2</v>
      </c>
      <c r="BD2749">
        <v>6.43E-3</v>
      </c>
      <c r="BE2749">
        <v>160000</v>
      </c>
      <c r="BF2749">
        <f t="shared" si="807"/>
        <v>74.400000000000006</v>
      </c>
      <c r="BG2749" s="7">
        <f t="shared" si="808"/>
        <v>0.78884137209302341</v>
      </c>
      <c r="BH2749" s="8">
        <f t="shared" si="809"/>
        <v>1.5776827441860468</v>
      </c>
      <c r="BI2749" s="7">
        <f t="shared" si="810"/>
        <v>2.36652411627907</v>
      </c>
      <c r="BJ2749">
        <v>340.8</v>
      </c>
      <c r="BK2749">
        <v>6390</v>
      </c>
      <c r="BL2749">
        <v>0.12</v>
      </c>
      <c r="BM2749">
        <v>0.11</v>
      </c>
      <c r="BN2749" s="3">
        <f t="shared" si="805"/>
        <v>5.4955239708146274E-2</v>
      </c>
      <c r="BO2749" s="3">
        <f t="shared" si="811"/>
        <v>8.4417074992280808E-2</v>
      </c>
      <c r="BP2749" s="3">
        <f t="shared" si="812"/>
        <v>7.1796001949183216E-2</v>
      </c>
      <c r="BQ2749" s="3">
        <f t="shared" si="813"/>
        <v>0.11439803671407819</v>
      </c>
      <c r="BR2749">
        <f t="shared" si="814"/>
        <v>6.5407209523906398E-2</v>
      </c>
      <c r="BS2749">
        <f t="shared" si="815"/>
        <v>9.6094572091236743E-2</v>
      </c>
      <c r="BT2749" s="5">
        <f t="shared" si="816"/>
        <v>463.35933923879554</v>
      </c>
    </row>
    <row r="2750" spans="1:72" x14ac:dyDescent="0.2">
      <c r="A2750">
        <v>21</v>
      </c>
      <c r="B2750">
        <v>49011</v>
      </c>
      <c r="C2750" t="s">
        <v>1776</v>
      </c>
      <c r="D2750">
        <v>49</v>
      </c>
      <c r="E2750" t="s">
        <v>1788</v>
      </c>
      <c r="F2750" t="s">
        <v>1789</v>
      </c>
      <c r="G2750" t="s">
        <v>541</v>
      </c>
      <c r="H2750">
        <v>11</v>
      </c>
      <c r="I2750">
        <v>2620</v>
      </c>
      <c r="J2750">
        <v>200</v>
      </c>
      <c r="K2750">
        <v>557</v>
      </c>
      <c r="L2750">
        <v>450</v>
      </c>
      <c r="M2750" s="5">
        <v>31417</v>
      </c>
      <c r="N2750" s="5">
        <v>43864.62917</v>
      </c>
      <c r="O2750" s="5">
        <v>4122.8</v>
      </c>
      <c r="P2750" s="5">
        <v>5756.2814129999997</v>
      </c>
      <c r="Q2750" s="5">
        <v>11996</v>
      </c>
      <c r="R2750" s="5">
        <v>16748.896830000002</v>
      </c>
      <c r="S2750" s="5">
        <v>360</v>
      </c>
      <c r="T2750" s="5">
        <v>502.63444959999998</v>
      </c>
      <c r="U2750">
        <v>824</v>
      </c>
      <c r="V2750">
        <v>137</v>
      </c>
      <c r="W2750">
        <v>405</v>
      </c>
      <c r="X2750">
        <v>152</v>
      </c>
      <c r="Y2750">
        <v>62</v>
      </c>
      <c r="Z2750">
        <v>20</v>
      </c>
      <c r="AA2750">
        <v>88</v>
      </c>
      <c r="AB2750">
        <v>43</v>
      </c>
      <c r="AC2750">
        <v>14</v>
      </c>
      <c r="AD2750">
        <v>65</v>
      </c>
      <c r="AE2750">
        <v>81</v>
      </c>
      <c r="AF2750">
        <v>31</v>
      </c>
      <c r="AG2750">
        <v>111</v>
      </c>
      <c r="AH2750">
        <v>1033.9166666666665</v>
      </c>
      <c r="AI2750">
        <v>2014.3166666666664</v>
      </c>
      <c r="AJ2750">
        <v>2561.833333333333</v>
      </c>
      <c r="AK2750">
        <v>1021</v>
      </c>
      <c r="AL2750">
        <v>0.99368370981777399</v>
      </c>
      <c r="AM2750">
        <f t="shared" si="798"/>
        <v>1</v>
      </c>
      <c r="AN2750">
        <f t="shared" si="799"/>
        <v>1014.5510677239472</v>
      </c>
      <c r="AO2750">
        <v>15.37</v>
      </c>
      <c r="AP2750">
        <f t="shared" si="800"/>
        <v>15.272918619899185</v>
      </c>
      <c r="AQ2750">
        <v>3.27</v>
      </c>
      <c r="AR2750">
        <v>6430</v>
      </c>
      <c r="AS2750">
        <v>5.0737861885996933</v>
      </c>
      <c r="AT2750">
        <v>0.92302362530623627</v>
      </c>
      <c r="AU2750">
        <f t="shared" si="801"/>
        <v>4.6832245218299997</v>
      </c>
      <c r="AV2750">
        <f t="shared" si="802"/>
        <v>2.7690708759187088</v>
      </c>
      <c r="AW2750">
        <f t="shared" si="803"/>
        <v>6.4611653771436544</v>
      </c>
      <c r="AX2750">
        <f t="shared" si="806"/>
        <v>9.2302362530623618</v>
      </c>
      <c r="AY2750" s="4">
        <v>0.1</v>
      </c>
      <c r="AZ2750">
        <v>35</v>
      </c>
      <c r="BA2750" s="1">
        <f t="shared" si="804"/>
        <v>0.10368970511989745</v>
      </c>
      <c r="BB2750">
        <v>0.65475000000000005</v>
      </c>
      <c r="BC2750">
        <v>4.8224999999999997E-2</v>
      </c>
      <c r="BD2750">
        <v>6.43E-3</v>
      </c>
      <c r="BE2750">
        <v>160000</v>
      </c>
      <c r="BF2750">
        <f t="shared" si="807"/>
        <v>74.400000000000006</v>
      </c>
      <c r="BG2750" s="7">
        <f t="shared" si="808"/>
        <v>0.78884137209302341</v>
      </c>
      <c r="BH2750" s="8">
        <f t="shared" si="809"/>
        <v>1.5776827441860468</v>
      </c>
      <c r="BI2750" s="7">
        <f t="shared" si="810"/>
        <v>2.36652411627907</v>
      </c>
      <c r="BJ2750">
        <v>340.8</v>
      </c>
      <c r="BK2750">
        <v>6390</v>
      </c>
      <c r="BL2750">
        <v>0.12</v>
      </c>
      <c r="BM2750">
        <v>0.11</v>
      </c>
      <c r="BN2750" s="3">
        <f t="shared" si="805"/>
        <v>5.4387250004976545E-2</v>
      </c>
      <c r="BO2750" s="3">
        <f t="shared" si="811"/>
        <v>8.597981179490348E-2</v>
      </c>
      <c r="BP2750" s="3">
        <f t="shared" si="812"/>
        <v>7.367180385169389E-2</v>
      </c>
      <c r="BQ2750" s="3">
        <f t="shared" si="813"/>
        <v>0.11521709722672756</v>
      </c>
      <c r="BR2750">
        <f t="shared" si="814"/>
        <v>6.696994632652907E-2</v>
      </c>
      <c r="BS2750">
        <f t="shared" si="815"/>
        <v>9.7657308893859415E-2</v>
      </c>
      <c r="BT2750" s="5">
        <f t="shared" si="816"/>
        <v>463.35933923879554</v>
      </c>
    </row>
    <row r="2751" spans="1:72" x14ac:dyDescent="0.2">
      <c r="A2751">
        <v>21</v>
      </c>
      <c r="B2751">
        <v>49013</v>
      </c>
      <c r="C2751" t="s">
        <v>1776</v>
      </c>
      <c r="D2751">
        <v>49</v>
      </c>
      <c r="E2751" t="s">
        <v>1788</v>
      </c>
      <c r="F2751" t="s">
        <v>1789</v>
      </c>
      <c r="G2751" t="s">
        <v>1863</v>
      </c>
      <c r="H2751">
        <v>13</v>
      </c>
      <c r="I2751">
        <v>391</v>
      </c>
      <c r="J2751">
        <v>140</v>
      </c>
      <c r="K2751">
        <v>369</v>
      </c>
      <c r="L2751">
        <v>112</v>
      </c>
      <c r="M2751" s="5">
        <v>6750.5</v>
      </c>
      <c r="N2751" s="5">
        <v>9425.0940329999994</v>
      </c>
      <c r="O2751" s="5">
        <v>2325.8000000000002</v>
      </c>
      <c r="P2751" s="5">
        <v>3247.2977860000001</v>
      </c>
      <c r="Q2751" s="5">
        <v>8938.2000000000007</v>
      </c>
      <c r="R2751" s="5">
        <v>12479.57566</v>
      </c>
      <c r="S2751" s="5">
        <v>101</v>
      </c>
      <c r="T2751" s="5">
        <v>141.01688720000001</v>
      </c>
      <c r="U2751">
        <v>327</v>
      </c>
      <c r="V2751">
        <v>168</v>
      </c>
      <c r="W2751">
        <v>376</v>
      </c>
      <c r="X2751">
        <v>76</v>
      </c>
      <c r="Y2751">
        <v>62</v>
      </c>
      <c r="Z2751">
        <v>20</v>
      </c>
      <c r="AA2751">
        <v>88</v>
      </c>
      <c r="AB2751">
        <v>43</v>
      </c>
      <c r="AC2751">
        <v>14</v>
      </c>
      <c r="AD2751">
        <v>65</v>
      </c>
      <c r="AE2751">
        <v>81</v>
      </c>
      <c r="AF2751">
        <v>31</v>
      </c>
      <c r="AG2751">
        <v>111</v>
      </c>
      <c r="AH2751">
        <v>1033.9166666666665</v>
      </c>
      <c r="AI2751">
        <v>2014.3166666666664</v>
      </c>
      <c r="AJ2751">
        <v>2561.833333333333</v>
      </c>
      <c r="AK2751">
        <v>1021</v>
      </c>
      <c r="AL2751">
        <v>0.99009020819383498</v>
      </c>
      <c r="AM2751">
        <f t="shared" si="798"/>
        <v>1</v>
      </c>
      <c r="AN2751">
        <f t="shared" si="799"/>
        <v>1010.8821025659055</v>
      </c>
      <c r="AO2751">
        <v>15.37</v>
      </c>
      <c r="AP2751">
        <f t="shared" si="800"/>
        <v>15.217686499939242</v>
      </c>
      <c r="AQ2751">
        <v>3.27</v>
      </c>
      <c r="AR2751">
        <v>6430</v>
      </c>
      <c r="AS2751">
        <v>5.0737861885996933</v>
      </c>
      <c r="AT2751">
        <v>0.94414468288071318</v>
      </c>
      <c r="AU2751">
        <f t="shared" si="801"/>
        <v>4.7903882520399996</v>
      </c>
      <c r="AV2751">
        <f t="shared" si="802"/>
        <v>2.8324340486421393</v>
      </c>
      <c r="AW2751">
        <f t="shared" si="803"/>
        <v>6.6090127801649921</v>
      </c>
      <c r="AX2751">
        <f t="shared" si="806"/>
        <v>9.4414468288071323</v>
      </c>
      <c r="AY2751" s="4">
        <v>0.1</v>
      </c>
      <c r="AZ2751">
        <v>35</v>
      </c>
      <c r="BA2751" s="1">
        <f t="shared" si="804"/>
        <v>0.10368970511989745</v>
      </c>
      <c r="BB2751">
        <v>0.65475000000000005</v>
      </c>
      <c r="BC2751">
        <v>4.8224999999999997E-2</v>
      </c>
      <c r="BD2751">
        <v>6.43E-3</v>
      </c>
      <c r="BE2751">
        <v>160000</v>
      </c>
      <c r="BF2751">
        <f t="shared" si="807"/>
        <v>74.400000000000006</v>
      </c>
      <c r="BG2751" s="7">
        <f t="shared" si="808"/>
        <v>0.78884137209302341</v>
      </c>
      <c r="BH2751" s="8">
        <f t="shared" si="809"/>
        <v>1.5776827441860468</v>
      </c>
      <c r="BI2751" s="7">
        <f t="shared" si="810"/>
        <v>2.36652411627907</v>
      </c>
      <c r="BJ2751">
        <v>340.8</v>
      </c>
      <c r="BK2751">
        <v>6390</v>
      </c>
      <c r="BL2751">
        <v>0.12</v>
      </c>
      <c r="BM2751">
        <v>0.11</v>
      </c>
      <c r="BN2751" s="3">
        <f t="shared" si="805"/>
        <v>5.5000354690688612E-2</v>
      </c>
      <c r="BO2751" s="3">
        <f t="shared" si="811"/>
        <v>8.4602821259068955E-2</v>
      </c>
      <c r="BP2751" s="3">
        <f t="shared" si="812"/>
        <v>7.2013175731220708E-2</v>
      </c>
      <c r="BQ2751" s="3">
        <f t="shared" si="813"/>
        <v>0.11450912790768161</v>
      </c>
      <c r="BR2751">
        <f t="shared" si="814"/>
        <v>6.5592955790694546E-2</v>
      </c>
      <c r="BS2751">
        <f t="shared" si="815"/>
        <v>9.6280318358024877E-2</v>
      </c>
      <c r="BT2751" s="5">
        <f t="shared" si="816"/>
        <v>463.35933923879554</v>
      </c>
    </row>
    <row r="2752" spans="1:72" x14ac:dyDescent="0.2">
      <c r="A2752">
        <v>21</v>
      </c>
      <c r="B2752">
        <v>49015</v>
      </c>
      <c r="C2752" t="s">
        <v>1776</v>
      </c>
      <c r="D2752">
        <v>49</v>
      </c>
      <c r="E2752" t="s">
        <v>1788</v>
      </c>
      <c r="F2752" t="s">
        <v>1789</v>
      </c>
      <c r="G2752" t="s">
        <v>1887</v>
      </c>
      <c r="H2752">
        <v>15</v>
      </c>
      <c r="I2752">
        <v>498</v>
      </c>
      <c r="J2752">
        <v>187</v>
      </c>
      <c r="K2752">
        <v>497</v>
      </c>
      <c r="L2752">
        <v>125</v>
      </c>
      <c r="M2752" s="5">
        <v>8480.7000000000007</v>
      </c>
      <c r="N2752" s="5">
        <v>11840.81105</v>
      </c>
      <c r="O2752" s="5">
        <v>3306.5</v>
      </c>
      <c r="P2752" s="5">
        <v>4616.5577990000002</v>
      </c>
      <c r="Q2752" s="5">
        <v>12183</v>
      </c>
      <c r="R2752" s="5">
        <v>17009.987499999999</v>
      </c>
      <c r="S2752" s="5">
        <v>117</v>
      </c>
      <c r="T2752" s="5">
        <v>163.35619610000001</v>
      </c>
      <c r="U2752">
        <v>459</v>
      </c>
      <c r="V2752">
        <v>217</v>
      </c>
      <c r="W2752">
        <v>510</v>
      </c>
      <c r="X2752">
        <v>98</v>
      </c>
      <c r="Y2752">
        <v>62</v>
      </c>
      <c r="Z2752">
        <v>20</v>
      </c>
      <c r="AA2752">
        <v>88</v>
      </c>
      <c r="AB2752">
        <v>43</v>
      </c>
      <c r="AC2752">
        <v>14</v>
      </c>
      <c r="AD2752">
        <v>65</v>
      </c>
      <c r="AE2752">
        <v>81</v>
      </c>
      <c r="AF2752">
        <v>31</v>
      </c>
      <c r="AG2752">
        <v>111</v>
      </c>
      <c r="AH2752">
        <v>1033.9166666666665</v>
      </c>
      <c r="AI2752">
        <v>2014.3166666666664</v>
      </c>
      <c r="AJ2752">
        <v>2561.833333333333</v>
      </c>
      <c r="AK2752">
        <v>1021</v>
      </c>
      <c r="AL2752">
        <v>1.00031358531091</v>
      </c>
      <c r="AM2752">
        <f t="shared" si="798"/>
        <v>1</v>
      </c>
      <c r="AN2752">
        <f t="shared" si="799"/>
        <v>1021.3201706024391</v>
      </c>
      <c r="AO2752">
        <v>15.37</v>
      </c>
      <c r="AP2752">
        <f t="shared" si="800"/>
        <v>15.374819806228686</v>
      </c>
      <c r="AQ2752">
        <v>3.27</v>
      </c>
      <c r="AR2752">
        <v>6430</v>
      </c>
      <c r="AS2752">
        <v>5.0737861885996933</v>
      </c>
      <c r="AT2752">
        <v>0.9501055714116402</v>
      </c>
      <c r="AU2752">
        <f t="shared" si="801"/>
        <v>4.8206325259399998</v>
      </c>
      <c r="AV2752">
        <f t="shared" si="802"/>
        <v>2.8503167142349204</v>
      </c>
      <c r="AW2752">
        <f t="shared" si="803"/>
        <v>6.6507389998814812</v>
      </c>
      <c r="AX2752">
        <f t="shared" si="806"/>
        <v>9.5010557141164025</v>
      </c>
      <c r="AY2752" s="4">
        <v>0.1</v>
      </c>
      <c r="AZ2752">
        <v>35</v>
      </c>
      <c r="BA2752" s="1">
        <f t="shared" si="804"/>
        <v>0.10368970511989745</v>
      </c>
      <c r="BB2752">
        <v>0.65475000000000005</v>
      </c>
      <c r="BC2752">
        <v>4.8224999999999997E-2</v>
      </c>
      <c r="BD2752">
        <v>6.43E-3</v>
      </c>
      <c r="BE2752">
        <v>160000</v>
      </c>
      <c r="BF2752">
        <f t="shared" si="807"/>
        <v>74.400000000000006</v>
      </c>
      <c r="BG2752" s="7">
        <f t="shared" si="808"/>
        <v>0.78884137209302341</v>
      </c>
      <c r="BH2752" s="8">
        <f t="shared" si="809"/>
        <v>1.5776827441860468</v>
      </c>
      <c r="BI2752" s="7">
        <f t="shared" si="810"/>
        <v>2.36652411627907</v>
      </c>
      <c r="BJ2752">
        <v>340.8</v>
      </c>
      <c r="BK2752">
        <v>6390</v>
      </c>
      <c r="BL2752">
        <v>0.12</v>
      </c>
      <c r="BM2752">
        <v>0.11</v>
      </c>
      <c r="BN2752" s="3">
        <f t="shared" si="805"/>
        <v>5.541092331140806E-2</v>
      </c>
      <c r="BO2752" s="3">
        <f t="shared" si="811"/>
        <v>8.5195176230386471E-2</v>
      </c>
      <c r="BP2752" s="3">
        <f t="shared" si="812"/>
        <v>7.2526045561122812E-2</v>
      </c>
      <c r="BQ2752" s="3">
        <f t="shared" si="813"/>
        <v>0.11529029733036072</v>
      </c>
      <c r="BR2752">
        <f t="shared" si="814"/>
        <v>6.6185310762012062E-2</v>
      </c>
      <c r="BS2752">
        <f t="shared" si="815"/>
        <v>9.6872673329342393E-2</v>
      </c>
      <c r="BT2752" s="5">
        <f t="shared" si="816"/>
        <v>463.35933923879554</v>
      </c>
    </row>
    <row r="2753" spans="1:72" x14ac:dyDescent="0.2">
      <c r="A2753">
        <v>21</v>
      </c>
      <c r="B2753">
        <v>49017</v>
      </c>
      <c r="C2753" t="s">
        <v>1776</v>
      </c>
      <c r="D2753">
        <v>49</v>
      </c>
      <c r="E2753" t="s">
        <v>1788</v>
      </c>
      <c r="F2753" t="s">
        <v>1789</v>
      </c>
      <c r="G2753" t="s">
        <v>551</v>
      </c>
      <c r="H2753">
        <v>17</v>
      </c>
      <c r="I2753">
        <v>432</v>
      </c>
      <c r="J2753">
        <v>166</v>
      </c>
      <c r="K2753">
        <v>480</v>
      </c>
      <c r="L2753">
        <v>101</v>
      </c>
      <c r="M2753" s="5">
        <v>7313</v>
      </c>
      <c r="N2753" s="5">
        <v>10210.460359999999</v>
      </c>
      <c r="O2753" s="5">
        <v>2946.9</v>
      </c>
      <c r="P2753" s="5">
        <v>4114.4818320000004</v>
      </c>
      <c r="Q2753" s="5">
        <v>11677</v>
      </c>
      <c r="R2753" s="5">
        <v>16303.50685</v>
      </c>
      <c r="S2753" s="5">
        <v>99</v>
      </c>
      <c r="T2753" s="5">
        <v>138.22447360000001</v>
      </c>
      <c r="U2753">
        <v>430</v>
      </c>
      <c r="V2753">
        <v>200</v>
      </c>
      <c r="W2753">
        <v>500</v>
      </c>
      <c r="X2753">
        <v>88</v>
      </c>
      <c r="Y2753">
        <v>62</v>
      </c>
      <c r="Z2753">
        <v>20</v>
      </c>
      <c r="AA2753">
        <v>88</v>
      </c>
      <c r="AB2753">
        <v>43</v>
      </c>
      <c r="AC2753">
        <v>14</v>
      </c>
      <c r="AD2753">
        <v>65</v>
      </c>
      <c r="AE2753">
        <v>81</v>
      </c>
      <c r="AF2753">
        <v>31</v>
      </c>
      <c r="AG2753">
        <v>111</v>
      </c>
      <c r="AH2753">
        <v>1033.9166666666665</v>
      </c>
      <c r="AI2753">
        <v>2014.3166666666664</v>
      </c>
      <c r="AJ2753">
        <v>2561.833333333333</v>
      </c>
      <c r="AK2753">
        <v>1021</v>
      </c>
      <c r="AL2753">
        <v>1.0149869682157699</v>
      </c>
      <c r="AM2753">
        <f t="shared" si="798"/>
        <v>1</v>
      </c>
      <c r="AN2753">
        <f t="shared" si="799"/>
        <v>1036.3016945483012</v>
      </c>
      <c r="AO2753">
        <v>15.37</v>
      </c>
      <c r="AP2753">
        <f t="shared" si="800"/>
        <v>15.600349701476384</v>
      </c>
      <c r="AQ2753">
        <v>3.27</v>
      </c>
      <c r="AR2753">
        <v>6430</v>
      </c>
      <c r="AS2753">
        <v>5.0737861885996933</v>
      </c>
      <c r="AT2753">
        <v>0.95835610359686696</v>
      </c>
      <c r="AU2753">
        <f t="shared" si="801"/>
        <v>4.8624939621900003</v>
      </c>
      <c r="AV2753">
        <f t="shared" si="802"/>
        <v>2.875068310790601</v>
      </c>
      <c r="AW2753">
        <f t="shared" si="803"/>
        <v>6.7084927251780684</v>
      </c>
      <c r="AX2753">
        <f t="shared" si="806"/>
        <v>9.5835610359686694</v>
      </c>
      <c r="AY2753" s="4">
        <v>0.1</v>
      </c>
      <c r="AZ2753">
        <v>35</v>
      </c>
      <c r="BA2753" s="1">
        <f t="shared" si="804"/>
        <v>0.10368970511989745</v>
      </c>
      <c r="BB2753">
        <v>0.65475000000000005</v>
      </c>
      <c r="BC2753">
        <v>4.8224999999999997E-2</v>
      </c>
      <c r="BD2753">
        <v>6.43E-3</v>
      </c>
      <c r="BE2753">
        <v>160000</v>
      </c>
      <c r="BF2753">
        <f t="shared" si="807"/>
        <v>74.400000000000006</v>
      </c>
      <c r="BG2753" s="7">
        <f t="shared" si="808"/>
        <v>0.78884137209302341</v>
      </c>
      <c r="BH2753" s="8">
        <f t="shared" si="809"/>
        <v>1.5776827441860468</v>
      </c>
      <c r="BI2753" s="7">
        <f t="shared" si="810"/>
        <v>2.36652411627907</v>
      </c>
      <c r="BJ2753">
        <v>340.8</v>
      </c>
      <c r="BK2753">
        <v>6390</v>
      </c>
      <c r="BL2753">
        <v>0.12</v>
      </c>
      <c r="BM2753">
        <v>0.11</v>
      </c>
      <c r="BN2753" s="3">
        <f t="shared" si="805"/>
        <v>5.5990252851732293E-2</v>
      </c>
      <c r="BO2753" s="3">
        <f t="shared" si="811"/>
        <v>8.5668950937366664E-2</v>
      </c>
      <c r="BP2753" s="3">
        <f t="shared" si="812"/>
        <v>7.2889803998868533E-2</v>
      </c>
      <c r="BQ2753" s="3">
        <f t="shared" si="813"/>
        <v>0.1160254122217635</v>
      </c>
      <c r="BR2753">
        <f t="shared" si="814"/>
        <v>6.6659085468992255E-2</v>
      </c>
      <c r="BS2753">
        <f t="shared" si="815"/>
        <v>9.73464480363226E-2</v>
      </c>
      <c r="BT2753" s="5">
        <f t="shared" si="816"/>
        <v>463.35933923879554</v>
      </c>
    </row>
    <row r="2754" spans="1:72" x14ac:dyDescent="0.2">
      <c r="A2754">
        <v>21</v>
      </c>
      <c r="B2754">
        <v>49019</v>
      </c>
      <c r="C2754" t="s">
        <v>1776</v>
      </c>
      <c r="D2754">
        <v>49</v>
      </c>
      <c r="E2754" t="s">
        <v>1788</v>
      </c>
      <c r="F2754" t="s">
        <v>1789</v>
      </c>
      <c r="G2754" t="s">
        <v>1814</v>
      </c>
      <c r="H2754">
        <v>19</v>
      </c>
      <c r="I2754">
        <v>450</v>
      </c>
      <c r="J2754">
        <v>190</v>
      </c>
      <c r="K2754">
        <v>489</v>
      </c>
      <c r="L2754">
        <v>105</v>
      </c>
      <c r="M2754" s="5">
        <v>7775.9</v>
      </c>
      <c r="N2754" s="5">
        <v>10856.76449</v>
      </c>
      <c r="O2754" s="5">
        <v>3258.4</v>
      </c>
      <c r="P2754" s="5">
        <v>4549.400251</v>
      </c>
      <c r="Q2754" s="5">
        <v>11945</v>
      </c>
      <c r="R2754" s="5">
        <v>16677.690279999999</v>
      </c>
      <c r="S2754" s="5">
        <v>103</v>
      </c>
      <c r="T2754" s="5">
        <v>143.80930079999999</v>
      </c>
      <c r="U2754">
        <v>447</v>
      </c>
      <c r="V2754">
        <v>226</v>
      </c>
      <c r="W2754">
        <v>515</v>
      </c>
      <c r="X2754">
        <v>92</v>
      </c>
      <c r="Y2754">
        <v>62</v>
      </c>
      <c r="Z2754">
        <v>20</v>
      </c>
      <c r="AA2754">
        <v>88</v>
      </c>
      <c r="AB2754">
        <v>43</v>
      </c>
      <c r="AC2754">
        <v>14</v>
      </c>
      <c r="AD2754">
        <v>65</v>
      </c>
      <c r="AE2754">
        <v>81</v>
      </c>
      <c r="AF2754">
        <v>31</v>
      </c>
      <c r="AG2754">
        <v>111</v>
      </c>
      <c r="AH2754">
        <v>1033.9166666666665</v>
      </c>
      <c r="AI2754">
        <v>2014.3166666666664</v>
      </c>
      <c r="AJ2754">
        <v>2561.833333333333</v>
      </c>
      <c r="AK2754">
        <v>1021</v>
      </c>
      <c r="AL2754">
        <v>0.994014591285863</v>
      </c>
      <c r="AM2754">
        <f t="shared" ref="AM2754:AM2817" si="817">IF(AL2754="NA",0,1)</f>
        <v>1</v>
      </c>
      <c r="AN2754">
        <f t="shared" ref="AN2754:AN2817" si="818">AK2754*IF(AL2754="NA",0,AL2754)</f>
        <v>1014.8888977028661</v>
      </c>
      <c r="AO2754">
        <v>15.37</v>
      </c>
      <c r="AP2754">
        <f t="shared" ref="AP2754:AP2817" si="819">AO2754*AL2754</f>
        <v>15.278004268063713</v>
      </c>
      <c r="AQ2754">
        <v>3.27</v>
      </c>
      <c r="AR2754">
        <v>6430</v>
      </c>
      <c r="AS2754">
        <v>5.0737861885996933</v>
      </c>
      <c r="AT2754">
        <v>0.95094388420644371</v>
      </c>
      <c r="AU2754">
        <f t="shared" ref="AU2754:AU2817" si="820">AS2754*AT2754</f>
        <v>4.8248859458200002</v>
      </c>
      <c r="AV2754">
        <f t="shared" ref="AV2754:AV2817" si="821">3*AT2754</f>
        <v>2.8528316526193311</v>
      </c>
      <c r="AW2754">
        <f t="shared" ref="AW2754:AW2817" si="822">7*AT2754</f>
        <v>6.656607189445106</v>
      </c>
      <c r="AX2754">
        <f t="shared" si="806"/>
        <v>9.5094388420644371</v>
      </c>
      <c r="AY2754" s="4">
        <v>0.1</v>
      </c>
      <c r="AZ2754">
        <v>35</v>
      </c>
      <c r="BA2754" s="1">
        <f t="shared" ref="BA2754:BA2817" si="823">(AY2754*(1+AY2754)^AZ2754)/((1+AY2754)^AZ2754-1)</f>
        <v>0.10368970511989745</v>
      </c>
      <c r="BB2754">
        <v>0.65475000000000005</v>
      </c>
      <c r="BC2754">
        <v>4.8224999999999997E-2</v>
      </c>
      <c r="BD2754">
        <v>6.43E-3</v>
      </c>
      <c r="BE2754">
        <v>160000</v>
      </c>
      <c r="BF2754">
        <f t="shared" si="807"/>
        <v>74.400000000000006</v>
      </c>
      <c r="BG2754" s="7">
        <f t="shared" si="808"/>
        <v>0.78884137209302341</v>
      </c>
      <c r="BH2754" s="8">
        <f t="shared" si="809"/>
        <v>1.5776827441860468</v>
      </c>
      <c r="BI2754" s="7">
        <f t="shared" si="810"/>
        <v>2.36652411627907</v>
      </c>
      <c r="BJ2754">
        <v>340.8</v>
      </c>
      <c r="BK2754">
        <v>6390</v>
      </c>
      <c r="BL2754">
        <v>0.12</v>
      </c>
      <c r="BM2754">
        <v>0.11</v>
      </c>
      <c r="BN2754" s="3">
        <f t="shared" ref="BN2754:BN2817" si="824">(((AN2754*BA2754+AP2754)/(8760*BB2754))+AR2754*AU2754/1000000+AQ2754/1000)</f>
        <v>5.5305127010524181E-2</v>
      </c>
      <c r="BO2754" s="3">
        <f t="shared" si="811"/>
        <v>8.5031396883046145E-2</v>
      </c>
      <c r="BP2754" s="3">
        <f t="shared" si="812"/>
        <v>7.2351087777765832E-2</v>
      </c>
      <c r="BQ2754" s="3">
        <f t="shared" si="813"/>
        <v>0.11515307200589786</v>
      </c>
      <c r="BR2754">
        <f t="shared" si="814"/>
        <v>6.6021531414671722E-2</v>
      </c>
      <c r="BS2754">
        <f t="shared" si="815"/>
        <v>9.6708893982002067E-2</v>
      </c>
      <c r="BT2754" s="5">
        <f t="shared" si="816"/>
        <v>463.35933923879554</v>
      </c>
    </row>
    <row r="2755" spans="1:72" x14ac:dyDescent="0.2">
      <c r="A2755">
        <v>21</v>
      </c>
      <c r="B2755">
        <v>49021</v>
      </c>
      <c r="C2755" t="s">
        <v>1776</v>
      </c>
      <c r="D2755">
        <v>49</v>
      </c>
      <c r="E2755" t="s">
        <v>1788</v>
      </c>
      <c r="F2755" t="s">
        <v>1789</v>
      </c>
      <c r="G2755" t="s">
        <v>275</v>
      </c>
      <c r="H2755">
        <v>21</v>
      </c>
      <c r="I2755">
        <v>417</v>
      </c>
      <c r="J2755">
        <v>126</v>
      </c>
      <c r="K2755">
        <v>368</v>
      </c>
      <c r="L2755">
        <v>99</v>
      </c>
      <c r="M2755" s="5">
        <v>8354.7999999999993</v>
      </c>
      <c r="N2755" s="5">
        <v>11665.028609999999</v>
      </c>
      <c r="O2755" s="5">
        <v>2207.8000000000002</v>
      </c>
      <c r="P2755" s="5">
        <v>3082.5453830000001</v>
      </c>
      <c r="Q2755" s="5">
        <v>9446.9</v>
      </c>
      <c r="R2755" s="5">
        <v>13189.826059999999</v>
      </c>
      <c r="S2755" s="5">
        <v>92</v>
      </c>
      <c r="T2755" s="5">
        <v>128.45102600000001</v>
      </c>
      <c r="U2755">
        <v>348</v>
      </c>
      <c r="V2755">
        <v>157</v>
      </c>
      <c r="W2755">
        <v>370</v>
      </c>
      <c r="X2755">
        <v>72</v>
      </c>
      <c r="Y2755">
        <v>62</v>
      </c>
      <c r="Z2755">
        <v>20</v>
      </c>
      <c r="AA2755">
        <v>88</v>
      </c>
      <c r="AB2755">
        <v>43</v>
      </c>
      <c r="AC2755">
        <v>14</v>
      </c>
      <c r="AD2755">
        <v>65</v>
      </c>
      <c r="AE2755">
        <v>81</v>
      </c>
      <c r="AF2755">
        <v>31</v>
      </c>
      <c r="AG2755">
        <v>111</v>
      </c>
      <c r="AH2755">
        <v>1033.9166666666665</v>
      </c>
      <c r="AI2755">
        <v>2014.3166666666664</v>
      </c>
      <c r="AJ2755">
        <v>2561.833333333333</v>
      </c>
      <c r="AK2755">
        <v>1021</v>
      </c>
      <c r="AL2755">
        <v>1.03589640538904</v>
      </c>
      <c r="AM2755">
        <f t="shared" si="817"/>
        <v>1</v>
      </c>
      <c r="AN2755">
        <f t="shared" si="818"/>
        <v>1057.65022990221</v>
      </c>
      <c r="AO2755">
        <v>15.37</v>
      </c>
      <c r="AP2755">
        <f t="shared" si="819"/>
        <v>15.921727750829545</v>
      </c>
      <c r="AQ2755">
        <v>3.27</v>
      </c>
      <c r="AR2755">
        <v>6430</v>
      </c>
      <c r="AS2755">
        <v>5.0737861885996933</v>
      </c>
      <c r="AT2755">
        <v>0.97349606795575139</v>
      </c>
      <c r="AU2755">
        <f t="shared" si="820"/>
        <v>4.9393109042500001</v>
      </c>
      <c r="AV2755">
        <f t="shared" si="821"/>
        <v>2.9204882038672544</v>
      </c>
      <c r="AW2755">
        <f t="shared" si="822"/>
        <v>6.8144724756902599</v>
      </c>
      <c r="AX2755">
        <f t="shared" ref="AX2755:AX2818" si="825">10*AT2755</f>
        <v>9.7349606795575134</v>
      </c>
      <c r="AY2755" s="4">
        <v>0.1</v>
      </c>
      <c r="AZ2755">
        <v>35</v>
      </c>
      <c r="BA2755" s="1">
        <f t="shared" si="823"/>
        <v>0.10368970511989745</v>
      </c>
      <c r="BB2755">
        <v>0.65475000000000005</v>
      </c>
      <c r="BC2755">
        <v>4.8224999999999997E-2</v>
      </c>
      <c r="BD2755">
        <v>6.43E-3</v>
      </c>
      <c r="BE2755">
        <v>160000</v>
      </c>
      <c r="BF2755">
        <f t="shared" ref="BF2755:BF2818" si="826">74.4</f>
        <v>74.400000000000006</v>
      </c>
      <c r="BG2755" s="7">
        <f t="shared" ref="BG2755:BG2818" si="827">0.005*AR2755*1.05506/43</f>
        <v>0.78884137209302341</v>
      </c>
      <c r="BH2755" s="8">
        <f t="shared" ref="BH2755:BH2818" si="828">0.01*AR2755*1.05506/43</f>
        <v>1.5776827441860468</v>
      </c>
      <c r="BI2755" s="7">
        <f t="shared" ref="BI2755:BI2818" si="829">0.015*AR2755*1.05506/43</f>
        <v>2.36652411627907</v>
      </c>
      <c r="BJ2755">
        <v>340.8</v>
      </c>
      <c r="BK2755">
        <v>6390</v>
      </c>
      <c r="BL2755">
        <v>0.12</v>
      </c>
      <c r="BM2755">
        <v>0.11</v>
      </c>
      <c r="BN2755" s="3">
        <f t="shared" si="824"/>
        <v>5.6926161687982514E-2</v>
      </c>
      <c r="BO2755" s="3">
        <f t="shared" ref="BO2755:BO2818" si="830">(((AN2755*BA2755+AP2755)/(8760*BB2755))+AR2755*AU2755/1000000+AQ2755/1000)+(BC2755*P2755+BD2755*R2755+BL2755*T2755+BM2755*N2755)/2000000 + (BE2755*AB2755)/(1000000*8760*BB2755*AZ2755) + ((BF2755+BJ2755)*Y2755/1000000) + (BK2755*AE2755)/(1000000*8760*BB2755*AZ2755) + BH2755*AI2755/1000000</f>
        <v>8.6649381569144521E-2</v>
      </c>
      <c r="BP2755" s="3">
        <f t="shared" ref="BP2755:BP2818" si="831">(((AN2755*BA2755+AP2755)/(8760*BB2755))+AR2755*AV2755/1000000+AQ2755/1000)+(BC2755*P2755+BD2755*R2755+BL2755*T2755+BM2755*N2755)/2000000 + (BE2755*AB2755)/(1000000*8760*BB2755*AZ2755) + ((BF2755+BJ2755)*Y2755/1000000) + (BK2755*AE2755)/(1000000*8760*BB2755*AZ2755) + BH2755*AI2755/1000000</f>
        <v>7.3668351605683469E-2</v>
      </c>
      <c r="BQ2755" s="3">
        <f t="shared" ref="BQ2755:BQ2818" si="832">(((AN2755*BA2755+AP2755)/(8760*BB2755))+AR2755*AX2755/1000000+AQ2755/1000)+(BC2755*P2755+BD2755*R2755+BL2755*T2755+BM2755*N2755)/2000000 + (BE2755*AB2755)/(1000000*8760*BB2755*AZ2755) + ((BF2755+BJ2755)*Y2755/1000000) + (BK2755*AE2755)/(1000000*8760*BB2755*AZ2755) + BH2755*AI2755/1000000</f>
        <v>0.11748540962437183</v>
      </c>
      <c r="BR2755">
        <f t="shared" ref="BR2755:BR2818" si="833">(((AN2755*BA2755+AP2755)/(8760*BB2755))+AR2755*AU2755/1000000+AQ2755/1000)+(BC2755*P2755+BD2755*R2755+BL2755*T2755+BM2755*N2755)/2000000 + (BE2755*AC2755)/(1000000*8760*BB2755*AZ2755) + ((BF2755+BJ2755)*Z2755/1000000) + (BK2755*AF2755)/(1000000*8760*BB2755*AZ2755)  + BH2755*AH2755/1000000</f>
        <v>6.7639516100770111E-2</v>
      </c>
      <c r="BS2755">
        <f t="shared" ref="BS2755:BS2818" si="834">(((AN2755*BA2755+AP2755)/(8760*BB2755))+AR2755*AU2755/1000000+AQ2755/1000)+(BC2755*P2755+BD2755*R2755+BL2755*T2755+BM2755*N2755)/2000000 + (BE2755*AD2755)/(1000000*8760*BB2755*AZ2755) + ((BF2755+BJ2755)*AA2755/1000000) + (BK2755*AG2755)/(1000000*8760*BB2755*AZ2755) + BH2755*AJ2755/1000000</f>
        <v>9.8326878668100456E-2</v>
      </c>
      <c r="BT2755" s="5">
        <f t="shared" ref="BT2755:BT2818" si="835">(BE2755)/(AZ2755*8760*BB2755) + ((BF2755+BJ2755)) + (BK2755)/(AZ2755*8760*BB2755) + BH2755*30</f>
        <v>463.35933923879554</v>
      </c>
    </row>
    <row r="2756" spans="1:72" x14ac:dyDescent="0.2">
      <c r="A2756">
        <v>21</v>
      </c>
      <c r="B2756">
        <v>49023</v>
      </c>
      <c r="C2756" t="s">
        <v>1776</v>
      </c>
      <c r="D2756">
        <v>49</v>
      </c>
      <c r="E2756" t="s">
        <v>1788</v>
      </c>
      <c r="F2756" t="s">
        <v>1789</v>
      </c>
      <c r="G2756" t="s">
        <v>1866</v>
      </c>
      <c r="H2756">
        <v>23</v>
      </c>
      <c r="I2756">
        <v>355</v>
      </c>
      <c r="J2756">
        <v>126</v>
      </c>
      <c r="K2756">
        <v>359</v>
      </c>
      <c r="L2756">
        <v>87</v>
      </c>
      <c r="M2756" s="5">
        <v>5876.6</v>
      </c>
      <c r="N2756" s="5">
        <v>8204.9489059999996</v>
      </c>
      <c r="O2756" s="5">
        <v>2184.6</v>
      </c>
      <c r="P2756" s="5">
        <v>3050.1533850000001</v>
      </c>
      <c r="Q2756" s="5">
        <v>8986.7000000000007</v>
      </c>
      <c r="R2756" s="5">
        <v>12547.29169</v>
      </c>
      <c r="S2756" s="5">
        <v>82</v>
      </c>
      <c r="T2756" s="5">
        <v>114.488958</v>
      </c>
      <c r="U2756">
        <v>305</v>
      </c>
      <c r="V2756">
        <v>152</v>
      </c>
      <c r="W2756">
        <v>360</v>
      </c>
      <c r="X2756">
        <v>66</v>
      </c>
      <c r="Y2756">
        <v>62</v>
      </c>
      <c r="Z2756">
        <v>20</v>
      </c>
      <c r="AA2756">
        <v>88</v>
      </c>
      <c r="AB2756">
        <v>43</v>
      </c>
      <c r="AC2756">
        <v>14</v>
      </c>
      <c r="AD2756">
        <v>65</v>
      </c>
      <c r="AE2756">
        <v>81</v>
      </c>
      <c r="AF2756">
        <v>31</v>
      </c>
      <c r="AG2756">
        <v>111</v>
      </c>
      <c r="AH2756">
        <v>1033.9166666666665</v>
      </c>
      <c r="AI2756">
        <v>2014.3166666666664</v>
      </c>
      <c r="AJ2756">
        <v>2561.833333333333</v>
      </c>
      <c r="AK2756">
        <v>1021</v>
      </c>
      <c r="AL2756">
        <v>1.0135609449124801</v>
      </c>
      <c r="AM2756">
        <f t="shared" si="817"/>
        <v>1</v>
      </c>
      <c r="AN2756">
        <f t="shared" si="818"/>
        <v>1034.8457247556421</v>
      </c>
      <c r="AO2756">
        <v>15.37</v>
      </c>
      <c r="AP2756">
        <f t="shared" si="819"/>
        <v>15.578431723304817</v>
      </c>
      <c r="AQ2756">
        <v>3.27</v>
      </c>
      <c r="AR2756">
        <v>6430</v>
      </c>
      <c r="AS2756">
        <v>5.0737861885996933</v>
      </c>
      <c r="AT2756">
        <v>0.93012333247579315</v>
      </c>
      <c r="AU2756">
        <f t="shared" si="820"/>
        <v>4.7192469180099996</v>
      </c>
      <c r="AV2756">
        <f t="shared" si="821"/>
        <v>2.7903699974273795</v>
      </c>
      <c r="AW2756">
        <f t="shared" si="822"/>
        <v>6.5108633273305525</v>
      </c>
      <c r="AX2756">
        <f t="shared" si="825"/>
        <v>9.3012333247579306</v>
      </c>
      <c r="AY2756" s="4">
        <v>0.1</v>
      </c>
      <c r="AZ2756">
        <v>35</v>
      </c>
      <c r="BA2756" s="1">
        <f t="shared" si="823"/>
        <v>0.10368970511989745</v>
      </c>
      <c r="BB2756">
        <v>0.65475000000000005</v>
      </c>
      <c r="BC2756">
        <v>4.8224999999999997E-2</v>
      </c>
      <c r="BD2756">
        <v>6.43E-3</v>
      </c>
      <c r="BE2756">
        <v>160000</v>
      </c>
      <c r="BF2756">
        <f t="shared" si="826"/>
        <v>74.400000000000006</v>
      </c>
      <c r="BG2756" s="7">
        <f t="shared" si="827"/>
        <v>0.78884137209302341</v>
      </c>
      <c r="BH2756" s="8">
        <f t="shared" si="828"/>
        <v>1.5776827441860468</v>
      </c>
      <c r="BI2756" s="7">
        <f t="shared" si="829"/>
        <v>2.36652411627907</v>
      </c>
      <c r="BJ2756">
        <v>340.8</v>
      </c>
      <c r="BK2756">
        <v>6390</v>
      </c>
      <c r="BL2756">
        <v>0.12</v>
      </c>
      <c r="BM2756">
        <v>0.11</v>
      </c>
      <c r="BN2756" s="3">
        <f t="shared" si="824"/>
        <v>5.5039031607949825E-2</v>
      </c>
      <c r="BO2756" s="3">
        <f t="shared" si="830"/>
        <v>8.4568262581260517E-2</v>
      </c>
      <c r="BP2756" s="3">
        <f t="shared" si="831"/>
        <v>7.2165583981914264E-2</v>
      </c>
      <c r="BQ2756" s="3">
        <f t="shared" si="832"/>
        <v>0.11403043517664969</v>
      </c>
      <c r="BR2756">
        <f t="shared" si="833"/>
        <v>6.5558397112886094E-2</v>
      </c>
      <c r="BS2756">
        <f t="shared" si="834"/>
        <v>9.6245759680216439E-2</v>
      </c>
      <c r="BT2756" s="5">
        <f t="shared" si="835"/>
        <v>463.35933923879554</v>
      </c>
    </row>
    <row r="2757" spans="1:72" x14ac:dyDescent="0.2">
      <c r="A2757">
        <v>21</v>
      </c>
      <c r="B2757">
        <v>49025</v>
      </c>
      <c r="C2757" t="s">
        <v>1776</v>
      </c>
      <c r="D2757">
        <v>49</v>
      </c>
      <c r="E2757" t="s">
        <v>1788</v>
      </c>
      <c r="F2757" t="s">
        <v>1789</v>
      </c>
      <c r="G2757" t="s">
        <v>859</v>
      </c>
      <c r="H2757">
        <v>25</v>
      </c>
      <c r="I2757">
        <v>456</v>
      </c>
      <c r="J2757">
        <v>182</v>
      </c>
      <c r="K2757">
        <v>512</v>
      </c>
      <c r="L2757">
        <v>92</v>
      </c>
      <c r="M2757" s="5">
        <v>7696.2</v>
      </c>
      <c r="N2757" s="5">
        <v>10745.48681</v>
      </c>
      <c r="O2757" s="5">
        <v>3226.2</v>
      </c>
      <c r="P2757" s="5">
        <v>4504.4423919999999</v>
      </c>
      <c r="Q2757" s="5">
        <v>12587</v>
      </c>
      <c r="R2757" s="5">
        <v>17574.055049999999</v>
      </c>
      <c r="S2757" s="5">
        <v>92</v>
      </c>
      <c r="T2757" s="5">
        <v>128.45102600000001</v>
      </c>
      <c r="U2757">
        <v>460</v>
      </c>
      <c r="V2757">
        <v>216</v>
      </c>
      <c r="W2757">
        <v>534</v>
      </c>
      <c r="X2757">
        <v>86</v>
      </c>
      <c r="Y2757">
        <v>62</v>
      </c>
      <c r="Z2757">
        <v>20</v>
      </c>
      <c r="AA2757">
        <v>88</v>
      </c>
      <c r="AB2757">
        <v>43</v>
      </c>
      <c r="AC2757">
        <v>14</v>
      </c>
      <c r="AD2757">
        <v>65</v>
      </c>
      <c r="AE2757">
        <v>81</v>
      </c>
      <c r="AF2757">
        <v>31</v>
      </c>
      <c r="AG2757">
        <v>111</v>
      </c>
      <c r="AH2757">
        <v>1033.9166666666665</v>
      </c>
      <c r="AI2757">
        <v>2014.3166666666664</v>
      </c>
      <c r="AJ2757">
        <v>2561.833333333333</v>
      </c>
      <c r="AK2757">
        <v>1021</v>
      </c>
      <c r="AL2757">
        <v>1.0225633908720599</v>
      </c>
      <c r="AM2757">
        <f t="shared" si="817"/>
        <v>1</v>
      </c>
      <c r="AN2757">
        <f t="shared" si="818"/>
        <v>1044.0372220803731</v>
      </c>
      <c r="AO2757">
        <v>15.37</v>
      </c>
      <c r="AP2757">
        <f t="shared" si="819"/>
        <v>15.716799317703561</v>
      </c>
      <c r="AQ2757">
        <v>3.27</v>
      </c>
      <c r="AR2757">
        <v>6430</v>
      </c>
      <c r="AS2757">
        <v>5.0737861885996933</v>
      </c>
      <c r="AT2757">
        <v>0.95781062145451368</v>
      </c>
      <c r="AU2757">
        <f t="shared" si="820"/>
        <v>4.8597263024300004</v>
      </c>
      <c r="AV2757">
        <f t="shared" si="821"/>
        <v>2.8734318643635408</v>
      </c>
      <c r="AW2757">
        <f t="shared" si="822"/>
        <v>6.7046743501815955</v>
      </c>
      <c r="AX2757">
        <f t="shared" si="825"/>
        <v>9.5781062145451372</v>
      </c>
      <c r="AY2757" s="4">
        <v>0.1</v>
      </c>
      <c r="AZ2757">
        <v>35</v>
      </c>
      <c r="BA2757" s="1">
        <f t="shared" si="823"/>
        <v>0.10368970511989745</v>
      </c>
      <c r="BB2757">
        <v>0.65475000000000005</v>
      </c>
      <c r="BC2757">
        <v>4.8224999999999997E-2</v>
      </c>
      <c r="BD2757">
        <v>6.43E-3</v>
      </c>
      <c r="BE2757">
        <v>160000</v>
      </c>
      <c r="BF2757">
        <f t="shared" si="826"/>
        <v>74.400000000000006</v>
      </c>
      <c r="BG2757" s="7">
        <f t="shared" si="827"/>
        <v>0.78884137209302341</v>
      </c>
      <c r="BH2757" s="8">
        <f t="shared" si="828"/>
        <v>1.5776827441860468</v>
      </c>
      <c r="BI2757" s="7">
        <f t="shared" si="829"/>
        <v>2.36652411627907</v>
      </c>
      <c r="BJ2757">
        <v>340.8</v>
      </c>
      <c r="BK2757">
        <v>6390</v>
      </c>
      <c r="BL2757">
        <v>0.12</v>
      </c>
      <c r="BM2757">
        <v>0.11</v>
      </c>
      <c r="BN2757" s="3">
        <f t="shared" si="824"/>
        <v>5.6132604401033924E-2</v>
      </c>
      <c r="BO2757" s="3">
        <f t="shared" si="830"/>
        <v>8.5853630271028297E-2</v>
      </c>
      <c r="BP2757" s="3">
        <f t="shared" si="831"/>
        <v>7.3081757034260952E-2</v>
      </c>
      <c r="BQ2757" s="3">
        <f t="shared" si="832"/>
        <v>0.11619281310592861</v>
      </c>
      <c r="BR2757">
        <f t="shared" si="833"/>
        <v>6.6843764802653888E-2</v>
      </c>
      <c r="BS2757">
        <f t="shared" si="834"/>
        <v>9.7531127369984219E-2</v>
      </c>
      <c r="BT2757" s="5">
        <f t="shared" si="835"/>
        <v>463.35933923879554</v>
      </c>
    </row>
    <row r="2758" spans="1:72" x14ac:dyDescent="0.2">
      <c r="A2758">
        <v>21</v>
      </c>
      <c r="B2758">
        <v>49027</v>
      </c>
      <c r="C2758" t="s">
        <v>1776</v>
      </c>
      <c r="D2758">
        <v>49</v>
      </c>
      <c r="E2758" t="s">
        <v>1788</v>
      </c>
      <c r="F2758" t="s">
        <v>1789</v>
      </c>
      <c r="G2758" t="s">
        <v>1867</v>
      </c>
      <c r="H2758">
        <v>27</v>
      </c>
      <c r="I2758">
        <v>395</v>
      </c>
      <c r="J2758">
        <v>126</v>
      </c>
      <c r="K2758">
        <v>365</v>
      </c>
      <c r="L2758">
        <v>92</v>
      </c>
      <c r="M2758" s="5">
        <v>6609.9</v>
      </c>
      <c r="N2758" s="5">
        <v>9228.7873560000007</v>
      </c>
      <c r="O2758" s="5">
        <v>2283.6999999999998</v>
      </c>
      <c r="P2758" s="5">
        <v>3188.5174790000001</v>
      </c>
      <c r="Q2758" s="5">
        <v>9099.4</v>
      </c>
      <c r="R2758" s="5">
        <v>12704.644200000001</v>
      </c>
      <c r="S2758" s="5">
        <v>87</v>
      </c>
      <c r="T2758" s="5">
        <v>121.469992</v>
      </c>
      <c r="U2758">
        <v>355</v>
      </c>
      <c r="V2758">
        <v>156</v>
      </c>
      <c r="W2758">
        <v>375</v>
      </c>
      <c r="X2758">
        <v>73</v>
      </c>
      <c r="Y2758">
        <v>62</v>
      </c>
      <c r="Z2758">
        <v>20</v>
      </c>
      <c r="AA2758">
        <v>88</v>
      </c>
      <c r="AB2758">
        <v>43</v>
      </c>
      <c r="AC2758">
        <v>14</v>
      </c>
      <c r="AD2758">
        <v>65</v>
      </c>
      <c r="AE2758">
        <v>81</v>
      </c>
      <c r="AF2758">
        <v>31</v>
      </c>
      <c r="AG2758">
        <v>111</v>
      </c>
      <c r="AH2758">
        <v>1033.9166666666665</v>
      </c>
      <c r="AI2758">
        <v>2014.3166666666664</v>
      </c>
      <c r="AJ2758">
        <v>2561.833333333333</v>
      </c>
      <c r="AK2758">
        <v>1021</v>
      </c>
      <c r="AL2758">
        <v>1.0228177152928899</v>
      </c>
      <c r="AM2758">
        <f t="shared" si="817"/>
        <v>1</v>
      </c>
      <c r="AN2758">
        <f t="shared" si="818"/>
        <v>1044.2968873140405</v>
      </c>
      <c r="AO2758">
        <v>15.37</v>
      </c>
      <c r="AP2758">
        <f t="shared" si="819"/>
        <v>15.720708284051717</v>
      </c>
      <c r="AQ2758">
        <v>3.27</v>
      </c>
      <c r="AR2758">
        <v>6430</v>
      </c>
      <c r="AS2758">
        <v>5.0737861885996933</v>
      </c>
      <c r="AT2758">
        <v>0.94850935270849557</v>
      </c>
      <c r="AU2758">
        <f t="shared" si="820"/>
        <v>4.8125336535300001</v>
      </c>
      <c r="AV2758">
        <f t="shared" si="821"/>
        <v>2.8455280581254865</v>
      </c>
      <c r="AW2758">
        <f t="shared" si="822"/>
        <v>6.6395654689594688</v>
      </c>
      <c r="AX2758">
        <f t="shared" si="825"/>
        <v>9.4850935270849561</v>
      </c>
      <c r="AY2758" s="4">
        <v>0.1</v>
      </c>
      <c r="AZ2758">
        <v>35</v>
      </c>
      <c r="BA2758" s="1">
        <f t="shared" si="823"/>
        <v>0.10368970511989745</v>
      </c>
      <c r="BB2758">
        <v>0.65475000000000005</v>
      </c>
      <c r="BC2758">
        <v>4.8224999999999997E-2</v>
      </c>
      <c r="BD2758">
        <v>6.43E-3</v>
      </c>
      <c r="BE2758">
        <v>160000</v>
      </c>
      <c r="BF2758">
        <f t="shared" si="826"/>
        <v>74.400000000000006</v>
      </c>
      <c r="BG2758" s="7">
        <f t="shared" si="827"/>
        <v>0.78884137209302341</v>
      </c>
      <c r="BH2758" s="8">
        <f t="shared" si="828"/>
        <v>1.5776827441860468</v>
      </c>
      <c r="BI2758" s="7">
        <f t="shared" si="829"/>
        <v>2.36652411627907</v>
      </c>
      <c r="BJ2758">
        <v>340.8</v>
      </c>
      <c r="BK2758">
        <v>6390</v>
      </c>
      <c r="BL2758">
        <v>0.12</v>
      </c>
      <c r="BM2758">
        <v>0.11</v>
      </c>
      <c r="BN2758" s="3">
        <f t="shared" si="824"/>
        <v>5.5834531483534545E-2</v>
      </c>
      <c r="BO2758" s="3">
        <f t="shared" si="830"/>
        <v>8.5424334626171453E-2</v>
      </c>
      <c r="BP2758" s="3">
        <f t="shared" si="831"/>
        <v>7.2776488647720433E-2</v>
      </c>
      <c r="BQ2758" s="3">
        <f t="shared" si="832"/>
        <v>0.11546889461312981</v>
      </c>
      <c r="BR2758">
        <f t="shared" si="833"/>
        <v>6.6414469157797043E-2</v>
      </c>
      <c r="BS2758">
        <f t="shared" si="834"/>
        <v>9.7101831725127388E-2</v>
      </c>
      <c r="BT2758" s="5">
        <f t="shared" si="835"/>
        <v>463.35933923879554</v>
      </c>
    </row>
    <row r="2759" spans="1:72" x14ac:dyDescent="0.2">
      <c r="A2759">
        <v>21</v>
      </c>
      <c r="B2759">
        <v>49029</v>
      </c>
      <c r="C2759" t="s">
        <v>1776</v>
      </c>
      <c r="D2759">
        <v>49</v>
      </c>
      <c r="E2759" t="s">
        <v>1788</v>
      </c>
      <c r="F2759" t="s">
        <v>1789</v>
      </c>
      <c r="G2759" t="s">
        <v>868</v>
      </c>
      <c r="H2759">
        <v>29</v>
      </c>
      <c r="I2759">
        <v>1114</v>
      </c>
      <c r="J2759">
        <v>232</v>
      </c>
      <c r="K2759">
        <v>464</v>
      </c>
      <c r="L2759">
        <v>255</v>
      </c>
      <c r="M2759" s="5">
        <v>17841</v>
      </c>
      <c r="N2759" s="5">
        <v>24909.725600000002</v>
      </c>
      <c r="O2759" s="5">
        <v>3582.4</v>
      </c>
      <c r="P2759" s="5">
        <v>5001.771256</v>
      </c>
      <c r="Q2759" s="5">
        <v>11118</v>
      </c>
      <c r="R2759" s="5">
        <v>15523.027249999999</v>
      </c>
      <c r="S2759" s="5">
        <v>213</v>
      </c>
      <c r="T2759" s="5">
        <v>297.3920493</v>
      </c>
      <c r="U2759">
        <v>490</v>
      </c>
      <c r="V2759">
        <v>180</v>
      </c>
      <c r="W2759">
        <v>388</v>
      </c>
      <c r="X2759">
        <v>108</v>
      </c>
      <c r="Y2759">
        <v>62</v>
      </c>
      <c r="Z2759">
        <v>20</v>
      </c>
      <c r="AA2759">
        <v>88</v>
      </c>
      <c r="AB2759">
        <v>43</v>
      </c>
      <c r="AC2759">
        <v>14</v>
      </c>
      <c r="AD2759">
        <v>65</v>
      </c>
      <c r="AE2759">
        <v>81</v>
      </c>
      <c r="AF2759">
        <v>31</v>
      </c>
      <c r="AG2759">
        <v>111</v>
      </c>
      <c r="AH2759">
        <v>1033.9166666666665</v>
      </c>
      <c r="AI2759">
        <v>2014.3166666666664</v>
      </c>
      <c r="AJ2759">
        <v>2561.833333333333</v>
      </c>
      <c r="AK2759">
        <v>1021</v>
      </c>
      <c r="AL2759">
        <v>0.98952291993533903</v>
      </c>
      <c r="AM2759">
        <f t="shared" si="817"/>
        <v>1</v>
      </c>
      <c r="AN2759">
        <f t="shared" si="818"/>
        <v>1010.3029012539812</v>
      </c>
      <c r="AO2759">
        <v>15.37</v>
      </c>
      <c r="AP2759">
        <f t="shared" si="819"/>
        <v>15.20896727940616</v>
      </c>
      <c r="AQ2759">
        <v>3.27</v>
      </c>
      <c r="AR2759">
        <v>6430</v>
      </c>
      <c r="AS2759">
        <v>5.0737861885996933</v>
      </c>
      <c r="AT2759">
        <v>0.92979380450243143</v>
      </c>
      <c r="AU2759">
        <f t="shared" si="820"/>
        <v>4.7175749635299997</v>
      </c>
      <c r="AV2759">
        <f t="shared" si="821"/>
        <v>2.7893814135072943</v>
      </c>
      <c r="AW2759">
        <f t="shared" si="822"/>
        <v>6.5085566315170205</v>
      </c>
      <c r="AX2759">
        <f t="shared" si="825"/>
        <v>9.2979380450243134</v>
      </c>
      <c r="AY2759" s="4">
        <v>0.1</v>
      </c>
      <c r="AZ2759">
        <v>35</v>
      </c>
      <c r="BA2759" s="1">
        <f t="shared" si="823"/>
        <v>0.10368970511989745</v>
      </c>
      <c r="BB2759">
        <v>0.65475000000000005</v>
      </c>
      <c r="BC2759">
        <v>4.8224999999999997E-2</v>
      </c>
      <c r="BD2759">
        <v>6.43E-3</v>
      </c>
      <c r="BE2759">
        <v>160000</v>
      </c>
      <c r="BF2759">
        <f t="shared" si="826"/>
        <v>74.400000000000006</v>
      </c>
      <c r="BG2759" s="7">
        <f t="shared" si="827"/>
        <v>0.78884137209302341</v>
      </c>
      <c r="BH2759" s="8">
        <f t="shared" si="828"/>
        <v>1.5776827441860468</v>
      </c>
      <c r="BI2759" s="7">
        <f t="shared" si="829"/>
        <v>2.36652411627907</v>
      </c>
      <c r="BJ2759">
        <v>340.8</v>
      </c>
      <c r="BK2759">
        <v>6390</v>
      </c>
      <c r="BL2759">
        <v>0.12</v>
      </c>
      <c r="BM2759">
        <v>0.11</v>
      </c>
      <c r="BN2759" s="3">
        <f t="shared" si="824"/>
        <v>5.4520174117551272E-2</v>
      </c>
      <c r="BO2759" s="3">
        <f t="shared" si="830"/>
        <v>8.5035767370249843E-2</v>
      </c>
      <c r="BP2759" s="3">
        <f t="shared" si="831"/>
        <v>7.2637482843603843E-2</v>
      </c>
      <c r="BQ2759" s="3">
        <f t="shared" si="832"/>
        <v>0.11448750198425828</v>
      </c>
      <c r="BR2759">
        <f t="shared" si="833"/>
        <v>6.6025901901875433E-2</v>
      </c>
      <c r="BS2759">
        <f t="shared" si="834"/>
        <v>9.6713264469205765E-2</v>
      </c>
      <c r="BT2759" s="5">
        <f t="shared" si="835"/>
        <v>463.35933923879554</v>
      </c>
    </row>
    <row r="2760" spans="1:72" x14ac:dyDescent="0.2">
      <c r="A2760">
        <v>21</v>
      </c>
      <c r="B2760">
        <v>49031</v>
      </c>
      <c r="C2760" t="s">
        <v>1776</v>
      </c>
      <c r="D2760">
        <v>49</v>
      </c>
      <c r="E2760" t="s">
        <v>1788</v>
      </c>
      <c r="F2760" t="s">
        <v>1789</v>
      </c>
      <c r="G2760" t="s">
        <v>1869</v>
      </c>
      <c r="H2760">
        <v>31</v>
      </c>
      <c r="I2760">
        <v>344</v>
      </c>
      <c r="J2760">
        <v>132</v>
      </c>
      <c r="K2760">
        <v>343</v>
      </c>
      <c r="L2760">
        <v>90</v>
      </c>
      <c r="M2760" s="5">
        <v>5899.1</v>
      </c>
      <c r="N2760" s="5">
        <v>8236.3635599999998</v>
      </c>
      <c r="O2760" s="5">
        <v>2145.1999999999998</v>
      </c>
      <c r="P2760" s="5">
        <v>2995.1428369999999</v>
      </c>
      <c r="Q2760" s="5">
        <v>8423.7999999999993</v>
      </c>
      <c r="R2760" s="5">
        <v>11761.36688</v>
      </c>
      <c r="S2760" s="5">
        <v>86</v>
      </c>
      <c r="T2760" s="5">
        <v>120.0737852</v>
      </c>
      <c r="U2760">
        <v>328</v>
      </c>
      <c r="V2760">
        <v>161</v>
      </c>
      <c r="W2760">
        <v>362</v>
      </c>
      <c r="X2760">
        <v>69</v>
      </c>
      <c r="Y2760">
        <v>62</v>
      </c>
      <c r="Z2760">
        <v>20</v>
      </c>
      <c r="AA2760">
        <v>88</v>
      </c>
      <c r="AB2760">
        <v>43</v>
      </c>
      <c r="AC2760">
        <v>14</v>
      </c>
      <c r="AD2760">
        <v>65</v>
      </c>
      <c r="AE2760">
        <v>81</v>
      </c>
      <c r="AF2760">
        <v>31</v>
      </c>
      <c r="AG2760">
        <v>111</v>
      </c>
      <c r="AH2760">
        <v>1033.9166666666665</v>
      </c>
      <c r="AI2760">
        <v>2014.3166666666664</v>
      </c>
      <c r="AJ2760">
        <v>2561.833333333333</v>
      </c>
      <c r="AK2760">
        <v>1021</v>
      </c>
      <c r="AL2760">
        <v>1.01708845297496</v>
      </c>
      <c r="AM2760">
        <f t="shared" si="817"/>
        <v>1</v>
      </c>
      <c r="AN2760">
        <f t="shared" si="818"/>
        <v>1038.4473104874342</v>
      </c>
      <c r="AO2760">
        <v>15.37</v>
      </c>
      <c r="AP2760">
        <f t="shared" si="819"/>
        <v>15.632649522225135</v>
      </c>
      <c r="AQ2760">
        <v>3.27</v>
      </c>
      <c r="AR2760">
        <v>6430</v>
      </c>
      <c r="AS2760">
        <v>5.0737861885996933</v>
      </c>
      <c r="AT2760">
        <v>0.95392173991978624</v>
      </c>
      <c r="AU2760">
        <f t="shared" si="820"/>
        <v>4.8399949490100003</v>
      </c>
      <c r="AV2760">
        <f t="shared" si="821"/>
        <v>2.8617652197593588</v>
      </c>
      <c r="AW2760">
        <f t="shared" si="822"/>
        <v>6.6774521794385038</v>
      </c>
      <c r="AX2760">
        <f t="shared" si="825"/>
        <v>9.539217399197863</v>
      </c>
      <c r="AY2760" s="4">
        <v>0.1</v>
      </c>
      <c r="AZ2760">
        <v>35</v>
      </c>
      <c r="BA2760" s="1">
        <f t="shared" si="823"/>
        <v>0.10368970511989745</v>
      </c>
      <c r="BB2760">
        <v>0.65475000000000005</v>
      </c>
      <c r="BC2760">
        <v>4.8224999999999997E-2</v>
      </c>
      <c r="BD2760">
        <v>6.43E-3</v>
      </c>
      <c r="BE2760">
        <v>160000</v>
      </c>
      <c r="BF2760">
        <f t="shared" si="826"/>
        <v>74.400000000000006</v>
      </c>
      <c r="BG2760" s="7">
        <f t="shared" si="827"/>
        <v>0.78884137209302341</v>
      </c>
      <c r="BH2760" s="8">
        <f t="shared" si="828"/>
        <v>1.5776827441860468</v>
      </c>
      <c r="BI2760" s="7">
        <f t="shared" si="829"/>
        <v>2.36652411627907</v>
      </c>
      <c r="BJ2760">
        <v>340.8</v>
      </c>
      <c r="BK2760">
        <v>6390</v>
      </c>
      <c r="BL2760">
        <v>0.12</v>
      </c>
      <c r="BM2760">
        <v>0.11</v>
      </c>
      <c r="BN2760" s="3">
        <f t="shared" si="824"/>
        <v>5.5890004599484018E-2</v>
      </c>
      <c r="BO2760" s="3">
        <f t="shared" si="830"/>
        <v>8.541744527829391E-2</v>
      </c>
      <c r="BP2760" s="3">
        <f t="shared" si="831"/>
        <v>7.2697428119212287E-2</v>
      </c>
      <c r="BQ2760" s="3">
        <f t="shared" si="832"/>
        <v>0.11563344563300185</v>
      </c>
      <c r="BR2760">
        <f t="shared" si="833"/>
        <v>6.6407579809919487E-2</v>
      </c>
      <c r="BS2760">
        <f t="shared" si="834"/>
        <v>9.7094942377249832E-2</v>
      </c>
      <c r="BT2760" s="5">
        <f t="shared" si="835"/>
        <v>463.35933923879554</v>
      </c>
    </row>
    <row r="2761" spans="1:72" x14ac:dyDescent="0.2">
      <c r="A2761">
        <v>21</v>
      </c>
      <c r="B2761">
        <v>49033</v>
      </c>
      <c r="C2761" t="s">
        <v>1776</v>
      </c>
      <c r="D2761">
        <v>49</v>
      </c>
      <c r="E2761" t="s">
        <v>1788</v>
      </c>
      <c r="F2761" t="s">
        <v>1789</v>
      </c>
      <c r="G2761" t="s">
        <v>1908</v>
      </c>
      <c r="H2761">
        <v>33</v>
      </c>
      <c r="I2761">
        <v>506</v>
      </c>
      <c r="J2761">
        <v>168</v>
      </c>
      <c r="K2761">
        <v>397</v>
      </c>
      <c r="L2761">
        <v>136</v>
      </c>
      <c r="M2761" s="5">
        <v>8011.8</v>
      </c>
      <c r="N2761" s="5">
        <v>11186.12968</v>
      </c>
      <c r="O2761" s="5">
        <v>2632.4</v>
      </c>
      <c r="P2761" s="5">
        <v>3675.3747920000001</v>
      </c>
      <c r="Q2761" s="5">
        <v>9460.7000000000007</v>
      </c>
      <c r="R2761" s="5">
        <v>13209.093709999999</v>
      </c>
      <c r="S2761" s="5">
        <v>118</v>
      </c>
      <c r="T2761" s="5">
        <v>164.75240289999999</v>
      </c>
      <c r="U2761">
        <v>350</v>
      </c>
      <c r="V2761">
        <v>169</v>
      </c>
      <c r="W2761">
        <v>380</v>
      </c>
      <c r="X2761">
        <v>81</v>
      </c>
      <c r="Y2761">
        <v>62</v>
      </c>
      <c r="Z2761">
        <v>20</v>
      </c>
      <c r="AA2761">
        <v>88</v>
      </c>
      <c r="AB2761">
        <v>43</v>
      </c>
      <c r="AC2761">
        <v>14</v>
      </c>
      <c r="AD2761">
        <v>65</v>
      </c>
      <c r="AE2761">
        <v>81</v>
      </c>
      <c r="AF2761">
        <v>31</v>
      </c>
      <c r="AG2761">
        <v>111</v>
      </c>
      <c r="AH2761">
        <v>1033.9166666666665</v>
      </c>
      <c r="AI2761">
        <v>2014.3166666666664</v>
      </c>
      <c r="AJ2761">
        <v>2561.833333333333</v>
      </c>
      <c r="AK2761">
        <v>1021</v>
      </c>
      <c r="AL2761">
        <v>0.98569039627909705</v>
      </c>
      <c r="AM2761">
        <f t="shared" si="817"/>
        <v>1</v>
      </c>
      <c r="AN2761">
        <f t="shared" si="818"/>
        <v>1006.3898946009581</v>
      </c>
      <c r="AO2761">
        <v>15.37</v>
      </c>
      <c r="AP2761">
        <f t="shared" si="819"/>
        <v>15.150061390809721</v>
      </c>
      <c r="AQ2761">
        <v>3.27</v>
      </c>
      <c r="AR2761">
        <v>6430</v>
      </c>
      <c r="AS2761">
        <v>5.0737861885996933</v>
      </c>
      <c r="AT2761">
        <v>0.95955692406771953</v>
      </c>
      <c r="AU2761">
        <f t="shared" si="820"/>
        <v>4.8685866685099999</v>
      </c>
      <c r="AV2761">
        <f t="shared" si="821"/>
        <v>2.8786707722031588</v>
      </c>
      <c r="AW2761">
        <f t="shared" si="822"/>
        <v>6.7168984684740369</v>
      </c>
      <c r="AX2761">
        <f t="shared" si="825"/>
        <v>9.5955692406771949</v>
      </c>
      <c r="AY2761" s="4">
        <v>0.1</v>
      </c>
      <c r="AZ2761">
        <v>35</v>
      </c>
      <c r="BA2761" s="1">
        <f t="shared" si="823"/>
        <v>0.10368970511989745</v>
      </c>
      <c r="BB2761">
        <v>0.65475000000000005</v>
      </c>
      <c r="BC2761">
        <v>4.8224999999999997E-2</v>
      </c>
      <c r="BD2761">
        <v>6.43E-3</v>
      </c>
      <c r="BE2761">
        <v>160000</v>
      </c>
      <c r="BF2761">
        <f t="shared" si="826"/>
        <v>74.400000000000006</v>
      </c>
      <c r="BG2761" s="7">
        <f t="shared" si="827"/>
        <v>0.78884137209302341</v>
      </c>
      <c r="BH2761" s="8">
        <f t="shared" si="828"/>
        <v>1.5776827441860468</v>
      </c>
      <c r="BI2761" s="7">
        <f t="shared" si="829"/>
        <v>2.36652411627907</v>
      </c>
      <c r="BJ2761">
        <v>340.8</v>
      </c>
      <c r="BK2761">
        <v>6390</v>
      </c>
      <c r="BL2761">
        <v>0.12</v>
      </c>
      <c r="BM2761">
        <v>0.11</v>
      </c>
      <c r="BN2761" s="3">
        <f t="shared" si="824"/>
        <v>5.5410168922298726E-2</v>
      </c>
      <c r="BO2761" s="3">
        <f t="shared" si="830"/>
        <v>8.5123583989544005E-2</v>
      </c>
      <c r="BP2761" s="3">
        <f t="shared" si="831"/>
        <v>7.232842477629102E-2</v>
      </c>
      <c r="BQ2761" s="3">
        <f t="shared" si="832"/>
        <v>0.11551808192857906</v>
      </c>
      <c r="BR2761">
        <f t="shared" si="833"/>
        <v>6.6113718521169582E-2</v>
      </c>
      <c r="BS2761">
        <f t="shared" si="834"/>
        <v>9.6801081088499927E-2</v>
      </c>
      <c r="BT2761" s="5">
        <f t="shared" si="835"/>
        <v>463.35933923879554</v>
      </c>
    </row>
    <row r="2762" spans="1:72" x14ac:dyDescent="0.2">
      <c r="A2762">
        <v>21</v>
      </c>
      <c r="B2762">
        <v>49035</v>
      </c>
      <c r="C2762" t="s">
        <v>1776</v>
      </c>
      <c r="D2762">
        <v>49</v>
      </c>
      <c r="E2762" t="s">
        <v>1788</v>
      </c>
      <c r="F2762" t="s">
        <v>1789</v>
      </c>
      <c r="G2762" t="s">
        <v>1870</v>
      </c>
      <c r="H2762">
        <v>35</v>
      </c>
      <c r="I2762">
        <v>8733</v>
      </c>
      <c r="J2762">
        <v>307</v>
      </c>
      <c r="K2762">
        <v>1257</v>
      </c>
      <c r="L2762">
        <v>2106</v>
      </c>
      <c r="M2762" s="5">
        <v>135950</v>
      </c>
      <c r="N2762" s="5">
        <v>189814.31510000001</v>
      </c>
      <c r="O2762" s="5">
        <v>16620</v>
      </c>
      <c r="P2762" s="5">
        <v>23204.95709</v>
      </c>
      <c r="Q2762" s="5">
        <v>36044</v>
      </c>
      <c r="R2762" s="5">
        <v>50324.878060000003</v>
      </c>
      <c r="S2762" s="5">
        <v>1670</v>
      </c>
      <c r="T2762" s="5">
        <v>2331.6653630000001</v>
      </c>
      <c r="U2762">
        <v>2198</v>
      </c>
      <c r="V2762">
        <v>189</v>
      </c>
      <c r="W2762">
        <v>559</v>
      </c>
      <c r="X2762">
        <v>521</v>
      </c>
      <c r="Y2762">
        <v>62</v>
      </c>
      <c r="Z2762">
        <v>20</v>
      </c>
      <c r="AA2762">
        <v>88</v>
      </c>
      <c r="AB2762">
        <v>43</v>
      </c>
      <c r="AC2762">
        <v>14</v>
      </c>
      <c r="AD2762">
        <v>65</v>
      </c>
      <c r="AE2762">
        <v>81</v>
      </c>
      <c r="AF2762">
        <v>31</v>
      </c>
      <c r="AG2762">
        <v>111</v>
      </c>
      <c r="AH2762">
        <v>1033.9166666666665</v>
      </c>
      <c r="AI2762">
        <v>2014.3166666666664</v>
      </c>
      <c r="AJ2762">
        <v>2561.833333333333</v>
      </c>
      <c r="AK2762">
        <v>1021</v>
      </c>
      <c r="AL2762">
        <v>0.99414073427518201</v>
      </c>
      <c r="AM2762">
        <f t="shared" si="817"/>
        <v>1</v>
      </c>
      <c r="AN2762">
        <f t="shared" si="818"/>
        <v>1015.0176896949608</v>
      </c>
      <c r="AO2762">
        <v>15.37</v>
      </c>
      <c r="AP2762">
        <f t="shared" si="819"/>
        <v>15.279943085809547</v>
      </c>
      <c r="AQ2762">
        <v>3.27</v>
      </c>
      <c r="AR2762">
        <v>6430</v>
      </c>
      <c r="AS2762">
        <v>5.0737861885996933</v>
      </c>
      <c r="AT2762">
        <v>0.9187784282956889</v>
      </c>
      <c r="AU2762">
        <f t="shared" si="820"/>
        <v>4.6616852998700002</v>
      </c>
      <c r="AV2762">
        <f t="shared" si="821"/>
        <v>2.7563352848870668</v>
      </c>
      <c r="AW2762">
        <f t="shared" si="822"/>
        <v>6.431448998069822</v>
      </c>
      <c r="AX2762">
        <f t="shared" si="825"/>
        <v>9.1877842829568888</v>
      </c>
      <c r="AY2762" s="4">
        <v>0.1</v>
      </c>
      <c r="AZ2762">
        <v>35</v>
      </c>
      <c r="BA2762" s="1">
        <f t="shared" si="823"/>
        <v>0.10368970511989745</v>
      </c>
      <c r="BB2762">
        <v>0.65475000000000005</v>
      </c>
      <c r="BC2762">
        <v>4.8224999999999997E-2</v>
      </c>
      <c r="BD2762">
        <v>6.43E-3</v>
      </c>
      <c r="BE2762">
        <v>160000</v>
      </c>
      <c r="BF2762">
        <f t="shared" si="826"/>
        <v>74.400000000000006</v>
      </c>
      <c r="BG2762" s="7">
        <f t="shared" si="827"/>
        <v>0.78884137209302341</v>
      </c>
      <c r="BH2762" s="8">
        <f t="shared" si="828"/>
        <v>1.5776827441860468</v>
      </c>
      <c r="BI2762" s="7">
        <f t="shared" si="829"/>
        <v>2.36652411627907</v>
      </c>
      <c r="BJ2762">
        <v>340.8</v>
      </c>
      <c r="BK2762">
        <v>6390</v>
      </c>
      <c r="BL2762">
        <v>0.12</v>
      </c>
      <c r="BM2762">
        <v>0.11</v>
      </c>
      <c r="BN2762" s="3">
        <f t="shared" si="824"/>
        <v>5.4258413220613401E-2</v>
      </c>
      <c r="BO2762" s="3">
        <f t="shared" si="830"/>
        <v>9.4516627563410449E-2</v>
      </c>
      <c r="BP2762" s="3">
        <f t="shared" si="831"/>
        <v>8.2265226967070185E-2</v>
      </c>
      <c r="BQ2762" s="3">
        <f t="shared" si="832"/>
        <v>0.12361944402465913</v>
      </c>
      <c r="BR2762">
        <f t="shared" si="833"/>
        <v>7.550676209503604E-2</v>
      </c>
      <c r="BS2762">
        <f t="shared" si="834"/>
        <v>0.10619412466236638</v>
      </c>
      <c r="BT2762" s="5">
        <f t="shared" si="835"/>
        <v>463.35933923879554</v>
      </c>
    </row>
    <row r="2763" spans="1:72" x14ac:dyDescent="0.2">
      <c r="A2763">
        <v>21</v>
      </c>
      <c r="B2763">
        <v>49037</v>
      </c>
      <c r="C2763" t="s">
        <v>1776</v>
      </c>
      <c r="D2763">
        <v>49</v>
      </c>
      <c r="E2763" t="s">
        <v>1788</v>
      </c>
      <c r="F2763" t="s">
        <v>1789</v>
      </c>
      <c r="G2763" t="s">
        <v>1893</v>
      </c>
      <c r="H2763">
        <v>37</v>
      </c>
      <c r="I2763">
        <v>434</v>
      </c>
      <c r="J2763">
        <v>175</v>
      </c>
      <c r="K2763">
        <v>484</v>
      </c>
      <c r="L2763">
        <v>93</v>
      </c>
      <c r="M2763" s="5">
        <v>7289.5</v>
      </c>
      <c r="N2763" s="5">
        <v>10177.6495</v>
      </c>
      <c r="O2763" s="5">
        <v>3046.5</v>
      </c>
      <c r="P2763" s="5">
        <v>4253.5440289999997</v>
      </c>
      <c r="Q2763" s="5">
        <v>11786</v>
      </c>
      <c r="R2763" s="5">
        <v>16455.6934</v>
      </c>
      <c r="S2763" s="5">
        <v>93</v>
      </c>
      <c r="T2763" s="5">
        <v>129.8472328</v>
      </c>
      <c r="U2763">
        <v>440</v>
      </c>
      <c r="V2763">
        <v>210</v>
      </c>
      <c r="W2763">
        <v>510</v>
      </c>
      <c r="X2763">
        <v>88</v>
      </c>
      <c r="Y2763">
        <v>62</v>
      </c>
      <c r="Z2763">
        <v>20</v>
      </c>
      <c r="AA2763">
        <v>88</v>
      </c>
      <c r="AB2763">
        <v>43</v>
      </c>
      <c r="AC2763">
        <v>14</v>
      </c>
      <c r="AD2763">
        <v>65</v>
      </c>
      <c r="AE2763">
        <v>81</v>
      </c>
      <c r="AF2763">
        <v>31</v>
      </c>
      <c r="AG2763">
        <v>111</v>
      </c>
      <c r="AH2763">
        <v>1033.9166666666665</v>
      </c>
      <c r="AI2763">
        <v>2014.3166666666664</v>
      </c>
      <c r="AJ2763">
        <v>2561.833333333333</v>
      </c>
      <c r="AK2763">
        <v>1021</v>
      </c>
      <c r="AL2763">
        <v>1.0022088525430199</v>
      </c>
      <c r="AM2763">
        <f t="shared" si="817"/>
        <v>1</v>
      </c>
      <c r="AN2763">
        <f t="shared" si="818"/>
        <v>1023.2552384464234</v>
      </c>
      <c r="AO2763">
        <v>15.37</v>
      </c>
      <c r="AP2763">
        <f t="shared" si="819"/>
        <v>15.403950063586215</v>
      </c>
      <c r="AQ2763">
        <v>3.27</v>
      </c>
      <c r="AR2763">
        <v>6430</v>
      </c>
      <c r="AS2763">
        <v>5.0737861885996933</v>
      </c>
      <c r="AT2763">
        <v>0.95690348105897582</v>
      </c>
      <c r="AU2763">
        <f t="shared" si="820"/>
        <v>4.8551236660199999</v>
      </c>
      <c r="AV2763">
        <f t="shared" si="821"/>
        <v>2.8707104431769275</v>
      </c>
      <c r="AW2763">
        <f t="shared" si="822"/>
        <v>6.6983243674128303</v>
      </c>
      <c r="AX2763">
        <f t="shared" si="825"/>
        <v>9.5690348105897591</v>
      </c>
      <c r="AY2763" s="4">
        <v>0.1</v>
      </c>
      <c r="AZ2763">
        <v>35</v>
      </c>
      <c r="BA2763" s="1">
        <f t="shared" si="823"/>
        <v>0.10368970511989745</v>
      </c>
      <c r="BB2763">
        <v>0.65475000000000005</v>
      </c>
      <c r="BC2763">
        <v>4.8224999999999997E-2</v>
      </c>
      <c r="BD2763">
        <v>6.43E-3</v>
      </c>
      <c r="BE2763">
        <v>160000</v>
      </c>
      <c r="BF2763">
        <f t="shared" si="826"/>
        <v>74.400000000000006</v>
      </c>
      <c r="BG2763" s="7">
        <f t="shared" si="827"/>
        <v>0.78884137209302341</v>
      </c>
      <c r="BH2763" s="8">
        <f t="shared" si="828"/>
        <v>1.5776827441860468</v>
      </c>
      <c r="BI2763" s="7">
        <f t="shared" si="829"/>
        <v>2.36652411627907</v>
      </c>
      <c r="BJ2763">
        <v>340.8</v>
      </c>
      <c r="BK2763">
        <v>6390</v>
      </c>
      <c r="BL2763">
        <v>0.12</v>
      </c>
      <c r="BM2763">
        <v>0.11</v>
      </c>
      <c r="BN2763" s="3">
        <f t="shared" si="824"/>
        <v>5.5672762795304816E-2</v>
      </c>
      <c r="BO2763" s="3">
        <f t="shared" si="830"/>
        <v>8.5352996066174608E-2</v>
      </c>
      <c r="BP2763" s="3">
        <f t="shared" si="831"/>
        <v>7.2593219043293647E-2</v>
      </c>
      <c r="BQ2763" s="3">
        <f t="shared" si="832"/>
        <v>0.11566344472575815</v>
      </c>
      <c r="BR2763">
        <f t="shared" si="833"/>
        <v>6.6343130597800185E-2</v>
      </c>
      <c r="BS2763">
        <f t="shared" si="834"/>
        <v>9.703049316513053E-2</v>
      </c>
      <c r="BT2763" s="5">
        <f t="shared" si="835"/>
        <v>463.35933923879554</v>
      </c>
    </row>
    <row r="2764" spans="1:72" x14ac:dyDescent="0.2">
      <c r="A2764">
        <v>21</v>
      </c>
      <c r="B2764">
        <v>49039</v>
      </c>
      <c r="C2764" t="s">
        <v>1776</v>
      </c>
      <c r="D2764">
        <v>49</v>
      </c>
      <c r="E2764" t="s">
        <v>1788</v>
      </c>
      <c r="F2764" t="s">
        <v>1789</v>
      </c>
      <c r="G2764" t="s">
        <v>1894</v>
      </c>
      <c r="H2764">
        <v>39</v>
      </c>
      <c r="I2764">
        <v>609</v>
      </c>
      <c r="J2764">
        <v>152</v>
      </c>
      <c r="K2764">
        <v>391</v>
      </c>
      <c r="L2764">
        <v>125</v>
      </c>
      <c r="M2764" s="5">
        <v>8762.1</v>
      </c>
      <c r="N2764" s="5">
        <v>12233.70364</v>
      </c>
      <c r="O2764" s="5">
        <v>2691.3</v>
      </c>
      <c r="P2764" s="5">
        <v>3757.6113730000002</v>
      </c>
      <c r="Q2764" s="5">
        <v>9504.5</v>
      </c>
      <c r="R2764" s="5">
        <v>13270.24757</v>
      </c>
      <c r="S2764" s="5">
        <v>109</v>
      </c>
      <c r="T2764" s="5">
        <v>152.18654169999999</v>
      </c>
      <c r="U2764">
        <v>376</v>
      </c>
      <c r="V2764">
        <v>158</v>
      </c>
      <c r="W2764">
        <v>368</v>
      </c>
      <c r="X2764">
        <v>78</v>
      </c>
      <c r="Y2764">
        <v>62</v>
      </c>
      <c r="Z2764">
        <v>20</v>
      </c>
      <c r="AA2764">
        <v>88</v>
      </c>
      <c r="AB2764">
        <v>43</v>
      </c>
      <c r="AC2764">
        <v>14</v>
      </c>
      <c r="AD2764">
        <v>65</v>
      </c>
      <c r="AE2764">
        <v>81</v>
      </c>
      <c r="AF2764">
        <v>31</v>
      </c>
      <c r="AG2764">
        <v>111</v>
      </c>
      <c r="AH2764">
        <v>1033.9166666666665</v>
      </c>
      <c r="AI2764">
        <v>2014.3166666666664</v>
      </c>
      <c r="AJ2764">
        <v>2561.833333333333</v>
      </c>
      <c r="AK2764">
        <v>1021</v>
      </c>
      <c r="AL2764">
        <v>1.00322576273571</v>
      </c>
      <c r="AM2764">
        <f t="shared" si="817"/>
        <v>1</v>
      </c>
      <c r="AN2764">
        <f t="shared" si="818"/>
        <v>1024.2935037531599</v>
      </c>
      <c r="AO2764">
        <v>15.37</v>
      </c>
      <c r="AP2764">
        <f t="shared" si="819"/>
        <v>15.419579973247862</v>
      </c>
      <c r="AQ2764">
        <v>3.27</v>
      </c>
      <c r="AR2764">
        <v>6430</v>
      </c>
      <c r="AS2764">
        <v>5.0737861885996933</v>
      </c>
      <c r="AT2764">
        <v>0.93759904121480642</v>
      </c>
      <c r="AU2764">
        <f t="shared" si="820"/>
        <v>4.7571770657599997</v>
      </c>
      <c r="AV2764">
        <f t="shared" si="821"/>
        <v>2.8127971236444194</v>
      </c>
      <c r="AW2764">
        <f t="shared" si="822"/>
        <v>6.563193288503645</v>
      </c>
      <c r="AX2764">
        <f t="shared" si="825"/>
        <v>9.3759904121480648</v>
      </c>
      <c r="AY2764" s="4">
        <v>0.1</v>
      </c>
      <c r="AZ2764">
        <v>35</v>
      </c>
      <c r="BA2764" s="1">
        <f t="shared" si="823"/>
        <v>0.10368970511989745</v>
      </c>
      <c r="BB2764">
        <v>0.65475000000000005</v>
      </c>
      <c r="BC2764">
        <v>4.8224999999999997E-2</v>
      </c>
      <c r="BD2764">
        <v>6.43E-3</v>
      </c>
      <c r="BE2764">
        <v>160000</v>
      </c>
      <c r="BF2764">
        <f t="shared" si="826"/>
        <v>74.400000000000006</v>
      </c>
      <c r="BG2764" s="7">
        <f t="shared" si="827"/>
        <v>0.78884137209302341</v>
      </c>
      <c r="BH2764" s="8">
        <f t="shared" si="828"/>
        <v>1.5776827441860468</v>
      </c>
      <c r="BI2764" s="7">
        <f t="shared" si="829"/>
        <v>2.36652411627907</v>
      </c>
      <c r="BJ2764">
        <v>340.8</v>
      </c>
      <c r="BK2764">
        <v>6390</v>
      </c>
      <c r="BL2764">
        <v>0.12</v>
      </c>
      <c r="BM2764">
        <v>0.11</v>
      </c>
      <c r="BN2764" s="3">
        <f t="shared" si="824"/>
        <v>5.5064461224710821E-2</v>
      </c>
      <c r="BO2764" s="3">
        <f t="shared" si="830"/>
        <v>8.4836918447303358E-2</v>
      </c>
      <c r="BP2764" s="3">
        <f t="shared" si="831"/>
        <v>7.2334555419500179E-2</v>
      </c>
      <c r="BQ2764" s="3">
        <f t="shared" si="832"/>
        <v>0.1145358882645786</v>
      </c>
      <c r="BR2764">
        <f t="shared" si="833"/>
        <v>6.5827052978928949E-2</v>
      </c>
      <c r="BS2764">
        <f t="shared" si="834"/>
        <v>9.6514415546259294E-2</v>
      </c>
      <c r="BT2764" s="5">
        <f t="shared" si="835"/>
        <v>463.35933923879554</v>
      </c>
    </row>
    <row r="2765" spans="1:72" x14ac:dyDescent="0.2">
      <c r="A2765">
        <v>21</v>
      </c>
      <c r="B2765">
        <v>49041</v>
      </c>
      <c r="C2765" t="s">
        <v>1776</v>
      </c>
      <c r="D2765">
        <v>49</v>
      </c>
      <c r="E2765" t="s">
        <v>1788</v>
      </c>
      <c r="F2765" t="s">
        <v>1789</v>
      </c>
      <c r="G2765" t="s">
        <v>1353</v>
      </c>
      <c r="H2765">
        <v>41</v>
      </c>
      <c r="I2765">
        <v>331</v>
      </c>
      <c r="J2765">
        <v>125</v>
      </c>
      <c r="K2765">
        <v>340</v>
      </c>
      <c r="L2765">
        <v>86</v>
      </c>
      <c r="M2765" s="5">
        <v>5636.6</v>
      </c>
      <c r="N2765" s="5">
        <v>7869.859273</v>
      </c>
      <c r="O2765" s="5">
        <v>2042.9</v>
      </c>
      <c r="P2765" s="5">
        <v>2852.3108809999999</v>
      </c>
      <c r="Q2765" s="5">
        <v>8421.7000000000007</v>
      </c>
      <c r="R2765" s="5">
        <v>11758.43484</v>
      </c>
      <c r="S2765" s="5">
        <v>81</v>
      </c>
      <c r="T2765" s="5">
        <v>113.0927512</v>
      </c>
      <c r="U2765">
        <v>297</v>
      </c>
      <c r="V2765">
        <v>151</v>
      </c>
      <c r="W2765">
        <v>349</v>
      </c>
      <c r="X2765">
        <v>65</v>
      </c>
      <c r="Y2765">
        <v>62</v>
      </c>
      <c r="Z2765">
        <v>20</v>
      </c>
      <c r="AA2765">
        <v>88</v>
      </c>
      <c r="AB2765">
        <v>43</v>
      </c>
      <c r="AC2765">
        <v>14</v>
      </c>
      <c r="AD2765">
        <v>65</v>
      </c>
      <c r="AE2765">
        <v>81</v>
      </c>
      <c r="AF2765">
        <v>31</v>
      </c>
      <c r="AG2765">
        <v>111</v>
      </c>
      <c r="AH2765">
        <v>1033.9166666666665</v>
      </c>
      <c r="AI2765">
        <v>2014.3166666666664</v>
      </c>
      <c r="AJ2765">
        <v>2561.833333333333</v>
      </c>
      <c r="AK2765">
        <v>1021</v>
      </c>
      <c r="AL2765">
        <v>1.0107397685448301</v>
      </c>
      <c r="AM2765">
        <f t="shared" si="817"/>
        <v>1</v>
      </c>
      <c r="AN2765">
        <f t="shared" si="818"/>
        <v>1031.9653036842715</v>
      </c>
      <c r="AO2765">
        <v>15.37</v>
      </c>
      <c r="AP2765">
        <f t="shared" si="819"/>
        <v>15.535070242534037</v>
      </c>
      <c r="AQ2765">
        <v>3.27</v>
      </c>
      <c r="AR2765">
        <v>6430</v>
      </c>
      <c r="AS2765">
        <v>5.0737861885996933</v>
      </c>
      <c r="AT2765">
        <v>0.94761262732219087</v>
      </c>
      <c r="AU2765">
        <f t="shared" si="820"/>
        <v>4.8079838606500003</v>
      </c>
      <c r="AV2765">
        <f t="shared" si="821"/>
        <v>2.8428378819665725</v>
      </c>
      <c r="AW2765">
        <f t="shared" si="822"/>
        <v>6.633288391255336</v>
      </c>
      <c r="AX2765">
        <f t="shared" si="825"/>
        <v>9.476126273221908</v>
      </c>
      <c r="AY2765" s="4">
        <v>0.1</v>
      </c>
      <c r="AZ2765">
        <v>35</v>
      </c>
      <c r="BA2765" s="1">
        <f t="shared" si="823"/>
        <v>0.10368970511989745</v>
      </c>
      <c r="BB2765">
        <v>0.65475000000000005</v>
      </c>
      <c r="BC2765">
        <v>4.8224999999999997E-2</v>
      </c>
      <c r="BD2765">
        <v>6.43E-3</v>
      </c>
      <c r="BE2765">
        <v>160000</v>
      </c>
      <c r="BF2765">
        <f t="shared" si="826"/>
        <v>74.400000000000006</v>
      </c>
      <c r="BG2765" s="7">
        <f t="shared" si="827"/>
        <v>0.78884137209302341</v>
      </c>
      <c r="BH2765" s="8">
        <f t="shared" si="828"/>
        <v>1.5776827441860468</v>
      </c>
      <c r="BI2765" s="7">
        <f t="shared" si="829"/>
        <v>2.36652411627907</v>
      </c>
      <c r="BJ2765">
        <v>340.8</v>
      </c>
      <c r="BK2765">
        <v>6390</v>
      </c>
      <c r="BL2765">
        <v>0.12</v>
      </c>
      <c r="BM2765">
        <v>0.11</v>
      </c>
      <c r="BN2765" s="3">
        <f t="shared" si="824"/>
        <v>5.5549977173333022E-2</v>
      </c>
      <c r="BO2765" s="3">
        <f t="shared" si="830"/>
        <v>8.5053387792270257E-2</v>
      </c>
      <c r="BP2765" s="3">
        <f t="shared" si="831"/>
        <v>7.2417499149335818E-2</v>
      </c>
      <c r="BQ2765" s="3">
        <f t="shared" si="832"/>
        <v>0.11506954350510762</v>
      </c>
      <c r="BR2765">
        <f t="shared" si="833"/>
        <v>6.6043522323895848E-2</v>
      </c>
      <c r="BS2765">
        <f t="shared" si="834"/>
        <v>9.6730884891226179E-2</v>
      </c>
      <c r="BT2765" s="5">
        <f t="shared" si="835"/>
        <v>463.35933923879554</v>
      </c>
    </row>
    <row r="2766" spans="1:72" x14ac:dyDescent="0.2">
      <c r="A2766">
        <v>21</v>
      </c>
      <c r="B2766">
        <v>49043</v>
      </c>
      <c r="C2766" t="s">
        <v>1776</v>
      </c>
      <c r="D2766">
        <v>49</v>
      </c>
      <c r="E2766" t="s">
        <v>1788</v>
      </c>
      <c r="F2766" t="s">
        <v>1789</v>
      </c>
      <c r="G2766" t="s">
        <v>891</v>
      </c>
      <c r="H2766">
        <v>43</v>
      </c>
      <c r="I2766">
        <v>412</v>
      </c>
      <c r="J2766">
        <v>152</v>
      </c>
      <c r="K2766">
        <v>369</v>
      </c>
      <c r="L2766">
        <v>110</v>
      </c>
      <c r="M2766" s="5">
        <v>6367.6</v>
      </c>
      <c r="N2766" s="5">
        <v>8890.4864469999993</v>
      </c>
      <c r="O2766" s="5">
        <v>2256.1999999999998</v>
      </c>
      <c r="P2766" s="5">
        <v>3150.1217919999999</v>
      </c>
      <c r="Q2766" s="5">
        <v>8781.7999999999993</v>
      </c>
      <c r="R2766" s="5">
        <v>12261.208909999999</v>
      </c>
      <c r="S2766" s="5">
        <v>100</v>
      </c>
      <c r="T2766" s="5">
        <v>139.6206804</v>
      </c>
      <c r="U2766">
        <v>324</v>
      </c>
      <c r="V2766">
        <v>172</v>
      </c>
      <c r="W2766">
        <v>372</v>
      </c>
      <c r="X2766">
        <v>74</v>
      </c>
      <c r="Y2766">
        <v>62</v>
      </c>
      <c r="Z2766">
        <v>20</v>
      </c>
      <c r="AA2766">
        <v>88</v>
      </c>
      <c r="AB2766">
        <v>43</v>
      </c>
      <c r="AC2766">
        <v>14</v>
      </c>
      <c r="AD2766">
        <v>65</v>
      </c>
      <c r="AE2766">
        <v>81</v>
      </c>
      <c r="AF2766">
        <v>31</v>
      </c>
      <c r="AG2766">
        <v>111</v>
      </c>
      <c r="AH2766">
        <v>1033.9166666666665</v>
      </c>
      <c r="AI2766">
        <v>2014.3166666666664</v>
      </c>
      <c r="AJ2766">
        <v>2561.833333333333</v>
      </c>
      <c r="AK2766">
        <v>1021</v>
      </c>
      <c r="AL2766">
        <v>0.98851708535637195</v>
      </c>
      <c r="AM2766">
        <f t="shared" si="817"/>
        <v>1</v>
      </c>
      <c r="AN2766">
        <f t="shared" si="818"/>
        <v>1009.2759441488557</v>
      </c>
      <c r="AO2766">
        <v>15.37</v>
      </c>
      <c r="AP2766">
        <f t="shared" si="819"/>
        <v>15.193507601927436</v>
      </c>
      <c r="AQ2766">
        <v>3.27</v>
      </c>
      <c r="AR2766">
        <v>6430</v>
      </c>
      <c r="AS2766">
        <v>5.0737861885996933</v>
      </c>
      <c r="AT2766">
        <v>0.94301940201002366</v>
      </c>
      <c r="AU2766">
        <f t="shared" si="820"/>
        <v>4.7846788174999997</v>
      </c>
      <c r="AV2766">
        <f t="shared" si="821"/>
        <v>2.8290582060300711</v>
      </c>
      <c r="AW2766">
        <f t="shared" si="822"/>
        <v>6.6011358140701653</v>
      </c>
      <c r="AX2766">
        <f t="shared" si="825"/>
        <v>9.4301940201002363</v>
      </c>
      <c r="AY2766" s="4">
        <v>0.1</v>
      </c>
      <c r="AZ2766">
        <v>35</v>
      </c>
      <c r="BA2766" s="1">
        <f t="shared" si="823"/>
        <v>0.10368970511989745</v>
      </c>
      <c r="BB2766">
        <v>0.65475000000000005</v>
      </c>
      <c r="BC2766">
        <v>4.8224999999999997E-2</v>
      </c>
      <c r="BD2766">
        <v>6.43E-3</v>
      </c>
      <c r="BE2766">
        <v>160000</v>
      </c>
      <c r="BF2766">
        <f t="shared" si="826"/>
        <v>74.400000000000006</v>
      </c>
      <c r="BG2766" s="7">
        <f t="shared" si="827"/>
        <v>0.78884137209302341</v>
      </c>
      <c r="BH2766" s="8">
        <f t="shared" si="828"/>
        <v>1.5776827441860468</v>
      </c>
      <c r="BI2766" s="7">
        <f t="shared" si="829"/>
        <v>2.36652411627907</v>
      </c>
      <c r="BJ2766">
        <v>340.8</v>
      </c>
      <c r="BK2766">
        <v>6390</v>
      </c>
      <c r="BL2766">
        <v>0.12</v>
      </c>
      <c r="BM2766">
        <v>0.11</v>
      </c>
      <c r="BN2766" s="3">
        <f t="shared" si="824"/>
        <v>5.4930390941700206E-2</v>
      </c>
      <c r="BO2766" s="3">
        <f t="shared" si="830"/>
        <v>8.4500325115185987E-2</v>
      </c>
      <c r="BP2766" s="3">
        <f t="shared" si="831"/>
        <v>7.1925684583434346E-2</v>
      </c>
      <c r="BQ2766" s="3">
        <f t="shared" si="832"/>
        <v>0.11437098786790549</v>
      </c>
      <c r="BR2766">
        <f t="shared" si="833"/>
        <v>6.5490459646811564E-2</v>
      </c>
      <c r="BS2766">
        <f t="shared" si="834"/>
        <v>9.6177822214141909E-2</v>
      </c>
      <c r="BT2766" s="5">
        <f t="shared" si="835"/>
        <v>463.35933923879554</v>
      </c>
    </row>
    <row r="2767" spans="1:72" x14ac:dyDescent="0.2">
      <c r="A2767">
        <v>21</v>
      </c>
      <c r="B2767">
        <v>49045</v>
      </c>
      <c r="C2767" t="s">
        <v>1776</v>
      </c>
      <c r="D2767">
        <v>49</v>
      </c>
      <c r="E2767" t="s">
        <v>1788</v>
      </c>
      <c r="F2767" t="s">
        <v>1789</v>
      </c>
      <c r="G2767" t="s">
        <v>1794</v>
      </c>
      <c r="H2767">
        <v>45</v>
      </c>
      <c r="I2767">
        <v>709</v>
      </c>
      <c r="J2767">
        <v>172</v>
      </c>
      <c r="K2767">
        <v>474</v>
      </c>
      <c r="L2767">
        <v>157</v>
      </c>
      <c r="M2767" s="5">
        <v>10650</v>
      </c>
      <c r="N2767" s="5">
        <v>14869.60247</v>
      </c>
      <c r="O2767" s="5">
        <v>3450.4</v>
      </c>
      <c r="P2767" s="5">
        <v>4817.4719580000001</v>
      </c>
      <c r="Q2767" s="5">
        <v>11884</v>
      </c>
      <c r="R2767" s="5">
        <v>16592.521659999999</v>
      </c>
      <c r="S2767" s="5">
        <v>132</v>
      </c>
      <c r="T2767" s="5">
        <v>184.29929820000001</v>
      </c>
      <c r="U2767">
        <v>418</v>
      </c>
      <c r="V2767">
        <v>165</v>
      </c>
      <c r="W2767">
        <v>396</v>
      </c>
      <c r="X2767">
        <v>90</v>
      </c>
      <c r="Y2767">
        <v>62</v>
      </c>
      <c r="Z2767">
        <v>20</v>
      </c>
      <c r="AA2767">
        <v>88</v>
      </c>
      <c r="AB2767">
        <v>43</v>
      </c>
      <c r="AC2767">
        <v>14</v>
      </c>
      <c r="AD2767">
        <v>65</v>
      </c>
      <c r="AE2767">
        <v>81</v>
      </c>
      <c r="AF2767">
        <v>31</v>
      </c>
      <c r="AG2767">
        <v>111</v>
      </c>
      <c r="AH2767">
        <v>1033.9166666666665</v>
      </c>
      <c r="AI2767">
        <v>2014.3166666666664</v>
      </c>
      <c r="AJ2767">
        <v>2561.833333333333</v>
      </c>
      <c r="AK2767">
        <v>1021</v>
      </c>
      <c r="AL2767">
        <v>1.0106598354723999</v>
      </c>
      <c r="AM2767">
        <f t="shared" si="817"/>
        <v>1</v>
      </c>
      <c r="AN2767">
        <f t="shared" si="818"/>
        <v>1031.8836920173203</v>
      </c>
      <c r="AO2767">
        <v>15.37</v>
      </c>
      <c r="AP2767">
        <f t="shared" si="819"/>
        <v>15.533841671210785</v>
      </c>
      <c r="AQ2767">
        <v>3.27</v>
      </c>
      <c r="AR2767">
        <v>6430</v>
      </c>
      <c r="AS2767">
        <v>5.0737861885996933</v>
      </c>
      <c r="AT2767">
        <v>0.92889156471150658</v>
      </c>
      <c r="AU2767">
        <f t="shared" si="820"/>
        <v>4.7129971917400004</v>
      </c>
      <c r="AV2767">
        <f t="shared" si="821"/>
        <v>2.7866746941345197</v>
      </c>
      <c r="AW2767">
        <f t="shared" si="822"/>
        <v>6.5022409529805465</v>
      </c>
      <c r="AX2767">
        <f t="shared" si="825"/>
        <v>9.2889156471150649</v>
      </c>
      <c r="AY2767" s="4">
        <v>0.1</v>
      </c>
      <c r="AZ2767">
        <v>35</v>
      </c>
      <c r="BA2767" s="1">
        <f t="shared" si="823"/>
        <v>0.10368970511989745</v>
      </c>
      <c r="BB2767">
        <v>0.65475000000000005</v>
      </c>
      <c r="BC2767">
        <v>4.8224999999999997E-2</v>
      </c>
      <c r="BD2767">
        <v>6.43E-3</v>
      </c>
      <c r="BE2767">
        <v>160000</v>
      </c>
      <c r="BF2767">
        <f t="shared" si="826"/>
        <v>74.400000000000006</v>
      </c>
      <c r="BG2767" s="7">
        <f t="shared" si="827"/>
        <v>0.78884137209302341</v>
      </c>
      <c r="BH2767" s="8">
        <f t="shared" si="828"/>
        <v>1.5776827441860468</v>
      </c>
      <c r="BI2767" s="7">
        <f t="shared" si="829"/>
        <v>2.36652411627907</v>
      </c>
      <c r="BJ2767">
        <v>340.8</v>
      </c>
      <c r="BK2767">
        <v>6390</v>
      </c>
      <c r="BL2767">
        <v>0.12</v>
      </c>
      <c r="BM2767">
        <v>0.11</v>
      </c>
      <c r="BN2767" s="3">
        <f t="shared" si="824"/>
        <v>5.4937523296714176E-2</v>
      </c>
      <c r="BO2767" s="3">
        <f t="shared" si="830"/>
        <v>8.4893118719901878E-2</v>
      </c>
      <c r="BP2767" s="3">
        <f t="shared" si="831"/>
        <v>7.2506865060298645E-2</v>
      </c>
      <c r="BQ2767" s="3">
        <f t="shared" si="832"/>
        <v>0.11431627438796353</v>
      </c>
      <c r="BR2767">
        <f t="shared" si="833"/>
        <v>6.5883253251527454E-2</v>
      </c>
      <c r="BS2767">
        <f t="shared" si="834"/>
        <v>9.65706158188578E-2</v>
      </c>
      <c r="BT2767" s="5">
        <f t="shared" si="835"/>
        <v>463.35933923879554</v>
      </c>
    </row>
    <row r="2768" spans="1:72" x14ac:dyDescent="0.2">
      <c r="A2768">
        <v>21</v>
      </c>
      <c r="B2768">
        <v>49047</v>
      </c>
      <c r="C2768" t="s">
        <v>1776</v>
      </c>
      <c r="D2768">
        <v>49</v>
      </c>
      <c r="E2768" t="s">
        <v>1788</v>
      </c>
      <c r="F2768" t="s">
        <v>1789</v>
      </c>
      <c r="G2768" t="s">
        <v>1872</v>
      </c>
      <c r="H2768">
        <v>47</v>
      </c>
      <c r="I2768">
        <v>473</v>
      </c>
      <c r="J2768">
        <v>205</v>
      </c>
      <c r="K2768">
        <v>498</v>
      </c>
      <c r="L2768">
        <v>117</v>
      </c>
      <c r="M2768" s="5">
        <v>8308.5</v>
      </c>
      <c r="N2768" s="5">
        <v>11600.38423</v>
      </c>
      <c r="O2768" s="5">
        <v>3486.4</v>
      </c>
      <c r="P2768" s="5">
        <v>4867.7354029999997</v>
      </c>
      <c r="Q2768" s="5">
        <v>12185</v>
      </c>
      <c r="R2768" s="5">
        <v>17012.779910000001</v>
      </c>
      <c r="S2768" s="5">
        <v>112</v>
      </c>
      <c r="T2768" s="5">
        <v>156.37516210000001</v>
      </c>
      <c r="U2768">
        <v>456</v>
      </c>
      <c r="V2768">
        <v>238</v>
      </c>
      <c r="W2768">
        <v>517</v>
      </c>
      <c r="X2768">
        <v>96</v>
      </c>
      <c r="Y2768">
        <v>62</v>
      </c>
      <c r="Z2768">
        <v>20</v>
      </c>
      <c r="AA2768">
        <v>88</v>
      </c>
      <c r="AB2768">
        <v>43</v>
      </c>
      <c r="AC2768">
        <v>14</v>
      </c>
      <c r="AD2768">
        <v>65</v>
      </c>
      <c r="AE2768">
        <v>81</v>
      </c>
      <c r="AF2768">
        <v>31</v>
      </c>
      <c r="AG2768">
        <v>111</v>
      </c>
      <c r="AH2768">
        <v>1033.9166666666665</v>
      </c>
      <c r="AI2768">
        <v>2014.3166666666664</v>
      </c>
      <c r="AJ2768">
        <v>2561.833333333333</v>
      </c>
      <c r="AK2768">
        <v>1021</v>
      </c>
      <c r="AL2768">
        <v>0.98818070447003403</v>
      </c>
      <c r="AM2768">
        <f t="shared" si="817"/>
        <v>1</v>
      </c>
      <c r="AN2768">
        <f t="shared" si="818"/>
        <v>1008.9324992639048</v>
      </c>
      <c r="AO2768">
        <v>15.37</v>
      </c>
      <c r="AP2768">
        <f t="shared" si="819"/>
        <v>15.188337427704422</v>
      </c>
      <c r="AQ2768">
        <v>3.27</v>
      </c>
      <c r="AR2768">
        <v>6430</v>
      </c>
      <c r="AS2768">
        <v>5.0737861885996933</v>
      </c>
      <c r="AT2768">
        <v>0.94474121144488499</v>
      </c>
      <c r="AU2768">
        <f t="shared" si="820"/>
        <v>4.7934149104300001</v>
      </c>
      <c r="AV2768">
        <f t="shared" si="821"/>
        <v>2.8342236343346547</v>
      </c>
      <c r="AW2768">
        <f t="shared" si="822"/>
        <v>6.6131884801141947</v>
      </c>
      <c r="AX2768">
        <f t="shared" si="825"/>
        <v>9.4474121144488503</v>
      </c>
      <c r="AY2768" s="4">
        <v>0.1</v>
      </c>
      <c r="AZ2768">
        <v>35</v>
      </c>
      <c r="BA2768" s="1">
        <f t="shared" si="823"/>
        <v>0.10368970511989745</v>
      </c>
      <c r="BB2768">
        <v>0.65475000000000005</v>
      </c>
      <c r="BC2768">
        <v>4.8224999999999997E-2</v>
      </c>
      <c r="BD2768">
        <v>6.43E-3</v>
      </c>
      <c r="BE2768">
        <v>160000</v>
      </c>
      <c r="BF2768">
        <f t="shared" si="826"/>
        <v>74.400000000000006</v>
      </c>
      <c r="BG2768" s="7">
        <f t="shared" si="827"/>
        <v>0.78884137209302341</v>
      </c>
      <c r="BH2768" s="8">
        <f t="shared" si="828"/>
        <v>1.5776827441860468</v>
      </c>
      <c r="BI2768" s="7">
        <f t="shared" si="829"/>
        <v>2.36652411627907</v>
      </c>
      <c r="BJ2768">
        <v>340.8</v>
      </c>
      <c r="BK2768">
        <v>6390</v>
      </c>
      <c r="BL2768">
        <v>0.12</v>
      </c>
      <c r="BM2768">
        <v>0.11</v>
      </c>
      <c r="BN2768" s="3">
        <f t="shared" si="824"/>
        <v>5.497945372529256E-2</v>
      </c>
      <c r="BO2768" s="3">
        <f t="shared" si="830"/>
        <v>8.4756129804705566E-2</v>
      </c>
      <c r="BP2768" s="3">
        <f t="shared" si="831"/>
        <v>7.2158529899412502E-2</v>
      </c>
      <c r="BQ2768" s="3">
        <f t="shared" si="832"/>
        <v>0.11468133182654676</v>
      </c>
      <c r="BR2768">
        <f t="shared" si="833"/>
        <v>6.5746264336331156E-2</v>
      </c>
      <c r="BS2768">
        <f t="shared" si="834"/>
        <v>9.6433626903661487E-2</v>
      </c>
      <c r="BT2768" s="5">
        <f t="shared" si="835"/>
        <v>463.35933923879554</v>
      </c>
    </row>
    <row r="2769" spans="1:72" x14ac:dyDescent="0.2">
      <c r="A2769">
        <v>21</v>
      </c>
      <c r="B2769">
        <v>49049</v>
      </c>
      <c r="C2769" t="s">
        <v>1776</v>
      </c>
      <c r="D2769">
        <v>49</v>
      </c>
      <c r="E2769" t="s">
        <v>1788</v>
      </c>
      <c r="F2769" t="s">
        <v>1789</v>
      </c>
      <c r="G2769" t="s">
        <v>1874</v>
      </c>
      <c r="H2769">
        <v>49</v>
      </c>
      <c r="I2769">
        <v>1675</v>
      </c>
      <c r="J2769">
        <v>309</v>
      </c>
      <c r="K2769">
        <v>586</v>
      </c>
      <c r="L2769">
        <v>350</v>
      </c>
      <c r="M2769" s="5">
        <v>23213</v>
      </c>
      <c r="N2769" s="5">
        <v>32410.148550000002</v>
      </c>
      <c r="O2769" s="5">
        <v>5097.8</v>
      </c>
      <c r="P2769" s="5">
        <v>7117.5830470000001</v>
      </c>
      <c r="Q2769" s="5">
        <v>14085</v>
      </c>
      <c r="R2769" s="5">
        <v>19665.572840000001</v>
      </c>
      <c r="S2769" s="5">
        <v>273</v>
      </c>
      <c r="T2769" s="5">
        <v>381.16445759999999</v>
      </c>
      <c r="U2769">
        <v>635</v>
      </c>
      <c r="V2769">
        <v>223</v>
      </c>
      <c r="W2769">
        <v>414</v>
      </c>
      <c r="X2769">
        <v>134</v>
      </c>
      <c r="Y2769">
        <v>62</v>
      </c>
      <c r="Z2769">
        <v>20</v>
      </c>
      <c r="AA2769">
        <v>88</v>
      </c>
      <c r="AB2769">
        <v>43</v>
      </c>
      <c r="AC2769">
        <v>14</v>
      </c>
      <c r="AD2769">
        <v>65</v>
      </c>
      <c r="AE2769">
        <v>81</v>
      </c>
      <c r="AF2769">
        <v>31</v>
      </c>
      <c r="AG2769">
        <v>111</v>
      </c>
      <c r="AH2769">
        <v>1033.9166666666665</v>
      </c>
      <c r="AI2769">
        <v>2014.3166666666664</v>
      </c>
      <c r="AJ2769">
        <v>2561.833333333333</v>
      </c>
      <c r="AK2769">
        <v>1021</v>
      </c>
      <c r="AL2769">
        <v>0.99753223205434904</v>
      </c>
      <c r="AM2769">
        <f t="shared" si="817"/>
        <v>1</v>
      </c>
      <c r="AN2769">
        <f t="shared" si="818"/>
        <v>1018.4804089274904</v>
      </c>
      <c r="AO2769">
        <v>15.37</v>
      </c>
      <c r="AP2769">
        <f t="shared" si="819"/>
        <v>15.332070406675344</v>
      </c>
      <c r="AQ2769">
        <v>3.27</v>
      </c>
      <c r="AR2769">
        <v>6430</v>
      </c>
      <c r="AS2769">
        <v>5.0737861885996933</v>
      </c>
      <c r="AT2769">
        <v>0.92260374442225512</v>
      </c>
      <c r="AU2769">
        <f t="shared" si="820"/>
        <v>4.6810941359999996</v>
      </c>
      <c r="AV2769">
        <f t="shared" si="821"/>
        <v>2.7678112332667655</v>
      </c>
      <c r="AW2769">
        <f t="shared" si="822"/>
        <v>6.458226210955786</v>
      </c>
      <c r="AX2769">
        <f t="shared" si="825"/>
        <v>9.2260374442225519</v>
      </c>
      <c r="AY2769" s="4">
        <v>0.1</v>
      </c>
      <c r="AZ2769">
        <v>35</v>
      </c>
      <c r="BA2769" s="1">
        <f t="shared" si="823"/>
        <v>0.10368970511989745</v>
      </c>
      <c r="BB2769">
        <v>0.65475000000000005</v>
      </c>
      <c r="BC2769">
        <v>4.8224999999999997E-2</v>
      </c>
      <c r="BD2769">
        <v>6.43E-3</v>
      </c>
      <c r="BE2769">
        <v>160000</v>
      </c>
      <c r="BF2769">
        <f t="shared" si="826"/>
        <v>74.400000000000006</v>
      </c>
      <c r="BG2769" s="7">
        <f t="shared" si="827"/>
        <v>0.78884137209302341</v>
      </c>
      <c r="BH2769" s="8">
        <f t="shared" si="828"/>
        <v>1.5776827441860468</v>
      </c>
      <c r="BI2769" s="7">
        <f t="shared" si="829"/>
        <v>2.36652411627907</v>
      </c>
      <c r="BJ2769">
        <v>340.8</v>
      </c>
      <c r="BK2769">
        <v>6390</v>
      </c>
      <c r="BL2769">
        <v>0.12</v>
      </c>
      <c r="BM2769">
        <v>0.11</v>
      </c>
      <c r="BN2769" s="3">
        <f t="shared" si="824"/>
        <v>5.4454900254398711E-2</v>
      </c>
      <c r="BO2769" s="3">
        <f t="shared" si="830"/>
        <v>8.5452378909727622E-2</v>
      </c>
      <c r="BP2769" s="3">
        <f t="shared" si="831"/>
        <v>7.3149969845152929E-2</v>
      </c>
      <c r="BQ2769" s="3">
        <f t="shared" si="832"/>
        <v>0.11467636438159863</v>
      </c>
      <c r="BR2769">
        <f t="shared" si="833"/>
        <v>6.6442513441353213E-2</v>
      </c>
      <c r="BS2769">
        <f t="shared" si="834"/>
        <v>9.7129876008683544E-2</v>
      </c>
      <c r="BT2769" s="5">
        <f t="shared" si="835"/>
        <v>463.35933923879554</v>
      </c>
    </row>
    <row r="2770" spans="1:72" x14ac:dyDescent="0.2">
      <c r="A2770">
        <v>21</v>
      </c>
      <c r="B2770">
        <v>49051</v>
      </c>
      <c r="C2770" t="s">
        <v>1776</v>
      </c>
      <c r="D2770">
        <v>49</v>
      </c>
      <c r="E2770" t="s">
        <v>1788</v>
      </c>
      <c r="F2770" t="s">
        <v>1789</v>
      </c>
      <c r="G2770" t="s">
        <v>1896</v>
      </c>
      <c r="H2770">
        <v>51</v>
      </c>
      <c r="I2770">
        <v>1583</v>
      </c>
      <c r="J2770">
        <v>319</v>
      </c>
      <c r="K2770">
        <v>567</v>
      </c>
      <c r="L2770">
        <v>284</v>
      </c>
      <c r="M2770" s="5">
        <v>21007</v>
      </c>
      <c r="N2770" s="5">
        <v>29330.11634</v>
      </c>
      <c r="O2770" s="5">
        <v>4463.1000000000004</v>
      </c>
      <c r="P2770" s="5">
        <v>6231.4105890000001</v>
      </c>
      <c r="Q2770" s="5">
        <v>12624</v>
      </c>
      <c r="R2770" s="5">
        <v>17625.7147</v>
      </c>
      <c r="S2770" s="5">
        <v>233</v>
      </c>
      <c r="T2770" s="5">
        <v>325.31618539999999</v>
      </c>
      <c r="U2770">
        <v>629</v>
      </c>
      <c r="V2770">
        <v>208</v>
      </c>
      <c r="W2770">
        <v>414</v>
      </c>
      <c r="X2770">
        <v>120</v>
      </c>
      <c r="Y2770">
        <v>62</v>
      </c>
      <c r="Z2770">
        <v>20</v>
      </c>
      <c r="AA2770">
        <v>88</v>
      </c>
      <c r="AB2770">
        <v>43</v>
      </c>
      <c r="AC2770">
        <v>14</v>
      </c>
      <c r="AD2770">
        <v>65</v>
      </c>
      <c r="AE2770">
        <v>81</v>
      </c>
      <c r="AF2770">
        <v>31</v>
      </c>
      <c r="AG2770">
        <v>111</v>
      </c>
      <c r="AH2770">
        <v>1033.9166666666665</v>
      </c>
      <c r="AI2770">
        <v>2014.3166666666664</v>
      </c>
      <c r="AJ2770">
        <v>2561.833333333333</v>
      </c>
      <c r="AK2770">
        <v>1021</v>
      </c>
      <c r="AL2770">
        <v>0.99285207063920999</v>
      </c>
      <c r="AM2770">
        <f t="shared" si="817"/>
        <v>1</v>
      </c>
      <c r="AN2770">
        <f t="shared" si="818"/>
        <v>1013.7019641226334</v>
      </c>
      <c r="AO2770">
        <v>15.37</v>
      </c>
      <c r="AP2770">
        <f t="shared" si="819"/>
        <v>15.260136325724657</v>
      </c>
      <c r="AQ2770">
        <v>3.27</v>
      </c>
      <c r="AR2770">
        <v>6430</v>
      </c>
      <c r="AS2770">
        <v>5.0737861885996933</v>
      </c>
      <c r="AT2770">
        <v>0.93341096992639772</v>
      </c>
      <c r="AU2770">
        <f t="shared" si="820"/>
        <v>4.7359276875000003</v>
      </c>
      <c r="AV2770">
        <f t="shared" si="821"/>
        <v>2.8002329097791931</v>
      </c>
      <c r="AW2770">
        <f t="shared" si="822"/>
        <v>6.5338767894847845</v>
      </c>
      <c r="AX2770">
        <f t="shared" si="825"/>
        <v>9.3341096992639763</v>
      </c>
      <c r="AY2770" s="4">
        <v>0.1</v>
      </c>
      <c r="AZ2770">
        <v>35</v>
      </c>
      <c r="BA2770" s="1">
        <f t="shared" si="823"/>
        <v>0.10368970511989745</v>
      </c>
      <c r="BB2770">
        <v>0.65475000000000005</v>
      </c>
      <c r="BC2770">
        <v>4.8224999999999997E-2</v>
      </c>
      <c r="BD2770">
        <v>6.43E-3</v>
      </c>
      <c r="BE2770">
        <v>160000</v>
      </c>
      <c r="BF2770">
        <f t="shared" si="826"/>
        <v>74.400000000000006</v>
      </c>
      <c r="BG2770" s="7">
        <f t="shared" si="827"/>
        <v>0.78884137209302341</v>
      </c>
      <c r="BH2770" s="8">
        <f t="shared" si="828"/>
        <v>1.5776827441860468</v>
      </c>
      <c r="BI2770" s="7">
        <f t="shared" si="829"/>
        <v>2.36652411627907</v>
      </c>
      <c r="BJ2770">
        <v>340.8</v>
      </c>
      <c r="BK2770">
        <v>6390</v>
      </c>
      <c r="BL2770">
        <v>0.12</v>
      </c>
      <c r="BM2770">
        <v>0.11</v>
      </c>
      <c r="BN2770" s="3">
        <f t="shared" si="824"/>
        <v>5.4708552480880752E-2</v>
      </c>
      <c r="BO2770" s="3">
        <f t="shared" si="830"/>
        <v>8.5505352491014042E-2</v>
      </c>
      <c r="BP2770" s="3">
        <f t="shared" si="831"/>
        <v>7.3058835070269251E-2</v>
      </c>
      <c r="BQ2770" s="3">
        <f t="shared" si="832"/>
        <v>0.11507166282665639</v>
      </c>
      <c r="BR2770">
        <f t="shared" si="833"/>
        <v>6.6495487022639618E-2</v>
      </c>
      <c r="BS2770">
        <f t="shared" si="834"/>
        <v>9.7182849589969963E-2</v>
      </c>
      <c r="BT2770" s="5">
        <f t="shared" si="835"/>
        <v>463.35933923879554</v>
      </c>
    </row>
    <row r="2771" spans="1:72" x14ac:dyDescent="0.2">
      <c r="A2771">
        <v>21</v>
      </c>
      <c r="B2771">
        <v>49053</v>
      </c>
      <c r="C2771" t="s">
        <v>1776</v>
      </c>
      <c r="D2771">
        <v>49</v>
      </c>
      <c r="E2771" t="s">
        <v>1788</v>
      </c>
      <c r="F2771" t="s">
        <v>1789</v>
      </c>
      <c r="G2771" t="s">
        <v>316</v>
      </c>
      <c r="H2771">
        <v>53</v>
      </c>
      <c r="I2771">
        <v>400</v>
      </c>
      <c r="J2771">
        <v>109</v>
      </c>
      <c r="K2771">
        <v>324</v>
      </c>
      <c r="L2771">
        <v>91</v>
      </c>
      <c r="M2771" s="5">
        <v>8159.5</v>
      </c>
      <c r="N2771" s="5">
        <v>11392.34942</v>
      </c>
      <c r="O2771" s="5">
        <v>1998.1</v>
      </c>
      <c r="P2771" s="5">
        <v>2789.760816</v>
      </c>
      <c r="Q2771" s="5">
        <v>8237.1</v>
      </c>
      <c r="R2771" s="5">
        <v>11500.69507</v>
      </c>
      <c r="S2771" s="5">
        <v>85</v>
      </c>
      <c r="T2771" s="5">
        <v>118.6775784</v>
      </c>
      <c r="U2771">
        <v>319</v>
      </c>
      <c r="V2771">
        <v>139</v>
      </c>
      <c r="W2771">
        <v>329</v>
      </c>
      <c r="X2771">
        <v>66</v>
      </c>
      <c r="Y2771">
        <v>62</v>
      </c>
      <c r="Z2771">
        <v>20</v>
      </c>
      <c r="AA2771">
        <v>88</v>
      </c>
      <c r="AB2771">
        <v>43</v>
      </c>
      <c r="AC2771">
        <v>14</v>
      </c>
      <c r="AD2771">
        <v>65</v>
      </c>
      <c r="AE2771">
        <v>81</v>
      </c>
      <c r="AF2771">
        <v>31</v>
      </c>
      <c r="AG2771">
        <v>111</v>
      </c>
      <c r="AH2771">
        <v>1033.9166666666665</v>
      </c>
      <c r="AI2771">
        <v>2014.3166666666664</v>
      </c>
      <c r="AJ2771">
        <v>2561.833333333333</v>
      </c>
      <c r="AK2771">
        <v>1021</v>
      </c>
      <c r="AL2771">
        <v>1.04296898235709</v>
      </c>
      <c r="AM2771">
        <f t="shared" si="817"/>
        <v>1</v>
      </c>
      <c r="AN2771">
        <f t="shared" si="818"/>
        <v>1064.8713309865889</v>
      </c>
      <c r="AO2771">
        <v>15.37</v>
      </c>
      <c r="AP2771">
        <f t="shared" si="819"/>
        <v>16.030433258828474</v>
      </c>
      <c r="AQ2771">
        <v>3.27</v>
      </c>
      <c r="AR2771">
        <v>6430</v>
      </c>
      <c r="AS2771">
        <v>5.0737861885996933</v>
      </c>
      <c r="AT2771">
        <v>0.98174419194135243</v>
      </c>
      <c r="AU2771">
        <f t="shared" si="820"/>
        <v>4.9811601218100003</v>
      </c>
      <c r="AV2771">
        <f t="shared" si="821"/>
        <v>2.9452325758240572</v>
      </c>
      <c r="AW2771">
        <f t="shared" si="822"/>
        <v>6.8722093435894669</v>
      </c>
      <c r="AX2771">
        <f t="shared" si="825"/>
        <v>9.8174419194135236</v>
      </c>
      <c r="AY2771" s="4">
        <v>0.1</v>
      </c>
      <c r="AZ2771">
        <v>35</v>
      </c>
      <c r="BA2771" s="1">
        <f t="shared" si="823"/>
        <v>0.10368970511989745</v>
      </c>
      <c r="BB2771">
        <v>0.65475000000000005</v>
      </c>
      <c r="BC2771">
        <v>4.8224999999999997E-2</v>
      </c>
      <c r="BD2771">
        <v>6.43E-3</v>
      </c>
      <c r="BE2771">
        <v>160000</v>
      </c>
      <c r="BF2771">
        <f t="shared" si="826"/>
        <v>74.400000000000006</v>
      </c>
      <c r="BG2771" s="7">
        <f t="shared" si="827"/>
        <v>0.78884137209302341</v>
      </c>
      <c r="BH2771" s="8">
        <f t="shared" si="828"/>
        <v>1.5776827441860468</v>
      </c>
      <c r="BI2771" s="7">
        <f t="shared" si="829"/>
        <v>2.36652411627907</v>
      </c>
      <c r="BJ2771">
        <v>340.8</v>
      </c>
      <c r="BK2771">
        <v>6390</v>
      </c>
      <c r="BL2771">
        <v>0.12</v>
      </c>
      <c r="BM2771">
        <v>0.11</v>
      </c>
      <c r="BN2771" s="3">
        <f t="shared" si="824"/>
        <v>5.7344749655865383E-2</v>
      </c>
      <c r="BO2771" s="3">
        <f t="shared" si="830"/>
        <v>8.7039895450716762E-2</v>
      </c>
      <c r="BP2771" s="3">
        <f t="shared" si="831"/>
        <v>7.3948881330027139E-2</v>
      </c>
      <c r="BQ2771" s="3">
        <f t="shared" si="832"/>
        <v>0.1181371874093074</v>
      </c>
      <c r="BR2771">
        <f t="shared" si="833"/>
        <v>6.8030029982342338E-2</v>
      </c>
      <c r="BS2771">
        <f t="shared" si="834"/>
        <v>9.8717392549672683E-2</v>
      </c>
      <c r="BT2771" s="5">
        <f t="shared" si="835"/>
        <v>463.35933923879554</v>
      </c>
    </row>
    <row r="2772" spans="1:72" x14ac:dyDescent="0.2">
      <c r="A2772">
        <v>21</v>
      </c>
      <c r="B2772">
        <v>49055</v>
      </c>
      <c r="C2772" t="s">
        <v>1776</v>
      </c>
      <c r="D2772">
        <v>49</v>
      </c>
      <c r="E2772" t="s">
        <v>1788</v>
      </c>
      <c r="F2772" t="s">
        <v>1789</v>
      </c>
      <c r="G2772" t="s">
        <v>323</v>
      </c>
      <c r="H2772">
        <v>55</v>
      </c>
      <c r="I2772">
        <v>454</v>
      </c>
      <c r="J2772">
        <v>178</v>
      </c>
      <c r="K2772">
        <v>487</v>
      </c>
      <c r="L2772">
        <v>111</v>
      </c>
      <c r="M2772" s="5">
        <v>7665.8</v>
      </c>
      <c r="N2772" s="5">
        <v>10703.04212</v>
      </c>
      <c r="O2772" s="5">
        <v>3072.9</v>
      </c>
      <c r="P2772" s="5">
        <v>4290.4038890000002</v>
      </c>
      <c r="Q2772" s="5">
        <v>11850</v>
      </c>
      <c r="R2772" s="5">
        <v>16545.050630000002</v>
      </c>
      <c r="S2772" s="5">
        <v>107</v>
      </c>
      <c r="T2772" s="5">
        <v>149.39412809999999</v>
      </c>
      <c r="U2772">
        <v>442</v>
      </c>
      <c r="V2772">
        <v>211</v>
      </c>
      <c r="W2772">
        <v>507</v>
      </c>
      <c r="X2772">
        <v>92</v>
      </c>
      <c r="Y2772">
        <v>62</v>
      </c>
      <c r="Z2772">
        <v>20</v>
      </c>
      <c r="AA2772">
        <v>88</v>
      </c>
      <c r="AB2772">
        <v>43</v>
      </c>
      <c r="AC2772">
        <v>14</v>
      </c>
      <c r="AD2772">
        <v>65</v>
      </c>
      <c r="AE2772">
        <v>81</v>
      </c>
      <c r="AF2772">
        <v>31</v>
      </c>
      <c r="AG2772">
        <v>111</v>
      </c>
      <c r="AH2772">
        <v>1033.9166666666665</v>
      </c>
      <c r="AI2772">
        <v>2014.3166666666664</v>
      </c>
      <c r="AJ2772">
        <v>2561.833333333333</v>
      </c>
      <c r="AK2772">
        <v>1021</v>
      </c>
      <c r="AL2772">
        <v>1.0063238071428799</v>
      </c>
      <c r="AM2772">
        <f t="shared" si="817"/>
        <v>1</v>
      </c>
      <c r="AN2772">
        <f t="shared" si="818"/>
        <v>1027.4566070928804</v>
      </c>
      <c r="AO2772">
        <v>15.37</v>
      </c>
      <c r="AP2772">
        <f t="shared" si="819"/>
        <v>15.467196915786063</v>
      </c>
      <c r="AQ2772">
        <v>3.27</v>
      </c>
      <c r="AR2772">
        <v>6430</v>
      </c>
      <c r="AS2772">
        <v>5.0737861885996933</v>
      </c>
      <c r="AT2772">
        <v>0.95537998783859368</v>
      </c>
      <c r="AU2772">
        <f t="shared" si="820"/>
        <v>4.8473937871599997</v>
      </c>
      <c r="AV2772">
        <f t="shared" si="821"/>
        <v>2.8661399635157809</v>
      </c>
      <c r="AW2772">
        <f t="shared" si="822"/>
        <v>6.6876599148701557</v>
      </c>
      <c r="AX2772">
        <f t="shared" si="825"/>
        <v>9.5537998783859361</v>
      </c>
      <c r="AY2772" s="4">
        <v>0.1</v>
      </c>
      <c r="AZ2772">
        <v>35</v>
      </c>
      <c r="BA2772" s="1">
        <f t="shared" si="823"/>
        <v>0.10368970511989745</v>
      </c>
      <c r="BB2772">
        <v>0.65475000000000005</v>
      </c>
      <c r="BC2772">
        <v>4.8224999999999997E-2</v>
      </c>
      <c r="BD2772">
        <v>6.43E-3</v>
      </c>
      <c r="BE2772">
        <v>160000</v>
      </c>
      <c r="BF2772">
        <f t="shared" si="826"/>
        <v>74.400000000000006</v>
      </c>
      <c r="BG2772" s="7">
        <f t="shared" si="827"/>
        <v>0.78884137209302341</v>
      </c>
      <c r="BH2772" s="8">
        <f t="shared" si="828"/>
        <v>1.5776827441860468</v>
      </c>
      <c r="BI2772" s="7">
        <f t="shared" si="829"/>
        <v>2.36652411627907</v>
      </c>
      <c r="BJ2772">
        <v>340.8</v>
      </c>
      <c r="BK2772">
        <v>6390</v>
      </c>
      <c r="BL2772">
        <v>0.12</v>
      </c>
      <c r="BM2772">
        <v>0.11</v>
      </c>
      <c r="BN2772" s="3">
        <f t="shared" si="824"/>
        <v>5.5710040052651781E-2</v>
      </c>
      <c r="BO2772" s="3">
        <f t="shared" si="830"/>
        <v>8.5421518798208265E-2</v>
      </c>
      <c r="BP2772" s="3">
        <f t="shared" si="831"/>
        <v>7.2682056712175938E-2</v>
      </c>
      <c r="BQ2772" s="3">
        <f t="shared" si="832"/>
        <v>0.11568370996479103</v>
      </c>
      <c r="BR2772">
        <f t="shared" si="833"/>
        <v>6.6411653329833856E-2</v>
      </c>
      <c r="BS2772">
        <f t="shared" si="834"/>
        <v>9.7099015897164201E-2</v>
      </c>
      <c r="BT2772" s="5">
        <f t="shared" si="835"/>
        <v>463.35933923879554</v>
      </c>
    </row>
    <row r="2773" spans="1:72" x14ac:dyDescent="0.2">
      <c r="A2773">
        <v>21</v>
      </c>
      <c r="B2773">
        <v>49057</v>
      </c>
      <c r="C2773" t="s">
        <v>1776</v>
      </c>
      <c r="D2773">
        <v>49</v>
      </c>
      <c r="E2773" t="s">
        <v>1788</v>
      </c>
      <c r="F2773" t="s">
        <v>1789</v>
      </c>
      <c r="G2773" t="s">
        <v>1797</v>
      </c>
      <c r="H2773">
        <v>57</v>
      </c>
      <c r="I2773">
        <v>2147</v>
      </c>
      <c r="J2773">
        <v>421</v>
      </c>
      <c r="K2773">
        <v>592</v>
      </c>
      <c r="L2773">
        <v>380</v>
      </c>
      <c r="M2773" s="5">
        <v>28350</v>
      </c>
      <c r="N2773" s="5">
        <v>39582.462899999999</v>
      </c>
      <c r="O2773" s="5">
        <v>4396</v>
      </c>
      <c r="P2773" s="5">
        <v>6137.7251120000001</v>
      </c>
      <c r="Q2773" s="5">
        <v>12621</v>
      </c>
      <c r="R2773" s="5">
        <v>17621.52608</v>
      </c>
      <c r="S2773" s="5">
        <v>312</v>
      </c>
      <c r="T2773" s="5">
        <v>435.61652299999997</v>
      </c>
      <c r="U2773">
        <v>722</v>
      </c>
      <c r="V2773">
        <v>241</v>
      </c>
      <c r="W2773">
        <v>418</v>
      </c>
      <c r="X2773">
        <v>136</v>
      </c>
      <c r="Y2773">
        <v>62</v>
      </c>
      <c r="Z2773">
        <v>20</v>
      </c>
      <c r="AA2773">
        <v>88</v>
      </c>
      <c r="AB2773">
        <v>43</v>
      </c>
      <c r="AC2773">
        <v>14</v>
      </c>
      <c r="AD2773">
        <v>65</v>
      </c>
      <c r="AE2773">
        <v>81</v>
      </c>
      <c r="AF2773">
        <v>31</v>
      </c>
      <c r="AG2773">
        <v>111</v>
      </c>
      <c r="AH2773">
        <v>1033.9166666666665</v>
      </c>
      <c r="AI2773">
        <v>2014.3166666666664</v>
      </c>
      <c r="AJ2773">
        <v>2561.833333333333</v>
      </c>
      <c r="AK2773">
        <v>1021</v>
      </c>
      <c r="AL2773">
        <v>0.99113127291202496</v>
      </c>
      <c r="AM2773">
        <f t="shared" si="817"/>
        <v>1</v>
      </c>
      <c r="AN2773">
        <f t="shared" si="818"/>
        <v>1011.9450296431775</v>
      </c>
      <c r="AO2773">
        <v>15.37</v>
      </c>
      <c r="AP2773">
        <f t="shared" si="819"/>
        <v>15.233687664657824</v>
      </c>
      <c r="AQ2773">
        <v>3.27</v>
      </c>
      <c r="AR2773">
        <v>6430</v>
      </c>
      <c r="AS2773">
        <v>5.0737861885996933</v>
      </c>
      <c r="AT2773">
        <v>0.9307502774340074</v>
      </c>
      <c r="AU2773">
        <f t="shared" si="820"/>
        <v>4.7224279026799998</v>
      </c>
      <c r="AV2773">
        <f t="shared" si="821"/>
        <v>2.7922508323020221</v>
      </c>
      <c r="AW2773">
        <f t="shared" si="822"/>
        <v>6.5152519420380521</v>
      </c>
      <c r="AX2773">
        <f t="shared" si="825"/>
        <v>9.3075027743400742</v>
      </c>
      <c r="AY2773" s="4">
        <v>0.1</v>
      </c>
      <c r="AZ2773">
        <v>35</v>
      </c>
      <c r="BA2773" s="1">
        <f t="shared" si="823"/>
        <v>0.10368970511989745</v>
      </c>
      <c r="BB2773">
        <v>0.65475000000000005</v>
      </c>
      <c r="BC2773">
        <v>4.8224999999999997E-2</v>
      </c>
      <c r="BD2773">
        <v>6.43E-3</v>
      </c>
      <c r="BE2773">
        <v>160000</v>
      </c>
      <c r="BF2773">
        <f t="shared" si="826"/>
        <v>74.400000000000006</v>
      </c>
      <c r="BG2773" s="7">
        <f t="shared" si="827"/>
        <v>0.78884137209302341</v>
      </c>
      <c r="BH2773" s="8">
        <f t="shared" si="828"/>
        <v>1.5776827441860468</v>
      </c>
      <c r="BI2773" s="7">
        <f t="shared" si="829"/>
        <v>2.36652411627907</v>
      </c>
      <c r="BJ2773">
        <v>340.8</v>
      </c>
      <c r="BK2773">
        <v>6390</v>
      </c>
      <c r="BL2773">
        <v>0.12</v>
      </c>
      <c r="BM2773">
        <v>0.11</v>
      </c>
      <c r="BN2773" s="3">
        <f t="shared" si="824"/>
        <v>5.4585375282749392E-2</v>
      </c>
      <c r="BO2773" s="3">
        <f t="shared" si="830"/>
        <v>8.5950399916461223E-2</v>
      </c>
      <c r="BP2773" s="3">
        <f t="shared" si="831"/>
        <v>7.3539361353930827E-2</v>
      </c>
      <c r="BQ2773" s="3">
        <f t="shared" si="832"/>
        <v>0.11543243134123549</v>
      </c>
      <c r="BR2773">
        <f t="shared" si="833"/>
        <v>6.69405344480868E-2</v>
      </c>
      <c r="BS2773">
        <f t="shared" si="834"/>
        <v>9.7627897015417145E-2</v>
      </c>
      <c r="BT2773" s="5">
        <f t="shared" si="835"/>
        <v>463.35933923879554</v>
      </c>
    </row>
    <row r="2774" spans="1:72" x14ac:dyDescent="0.2">
      <c r="A2774">
        <v>5</v>
      </c>
      <c r="B2774">
        <v>50001</v>
      </c>
      <c r="C2774" t="s">
        <v>611</v>
      </c>
      <c r="D2774">
        <v>50</v>
      </c>
      <c r="E2774" t="s">
        <v>616</v>
      </c>
      <c r="F2774" t="s">
        <v>617</v>
      </c>
      <c r="G2774" t="s">
        <v>645</v>
      </c>
      <c r="H2774">
        <v>1</v>
      </c>
      <c r="I2774">
        <v>888</v>
      </c>
      <c r="J2774">
        <v>66</v>
      </c>
      <c r="K2774">
        <v>554</v>
      </c>
      <c r="L2774">
        <v>136</v>
      </c>
      <c r="M2774" s="5">
        <v>13431</v>
      </c>
      <c r="N2774" s="5">
        <v>18752.453590000001</v>
      </c>
      <c r="O2774" s="5">
        <v>359.7</v>
      </c>
      <c r="P2774" s="5">
        <v>502.21558750000003</v>
      </c>
      <c r="Q2774" s="5">
        <v>11702</v>
      </c>
      <c r="R2774" s="5">
        <v>16338.41202</v>
      </c>
      <c r="S2774" s="5">
        <v>125</v>
      </c>
      <c r="T2774" s="5">
        <v>174.52585049999999</v>
      </c>
      <c r="U2774">
        <v>621</v>
      </c>
      <c r="V2774">
        <v>95</v>
      </c>
      <c r="W2774">
        <v>486</v>
      </c>
      <c r="X2774">
        <v>96</v>
      </c>
      <c r="Y2774">
        <v>62</v>
      </c>
      <c r="Z2774">
        <v>20</v>
      </c>
      <c r="AA2774">
        <v>88</v>
      </c>
      <c r="AB2774">
        <v>43</v>
      </c>
      <c r="AC2774">
        <v>14</v>
      </c>
      <c r="AD2774">
        <v>65</v>
      </c>
      <c r="AE2774">
        <v>81</v>
      </c>
      <c r="AF2774">
        <v>31</v>
      </c>
      <c r="AG2774">
        <v>111</v>
      </c>
      <c r="AH2774">
        <v>1033.9166666666665</v>
      </c>
      <c r="AI2774">
        <v>2014.3166666666664</v>
      </c>
      <c r="AJ2774">
        <v>2561.833333333333</v>
      </c>
      <c r="AK2774">
        <v>1021</v>
      </c>
      <c r="AL2774">
        <v>1.1235873599847199</v>
      </c>
      <c r="AM2774">
        <f t="shared" si="817"/>
        <v>1</v>
      </c>
      <c r="AN2774">
        <f t="shared" si="818"/>
        <v>1147.1826945443991</v>
      </c>
      <c r="AO2774">
        <v>15.37</v>
      </c>
      <c r="AP2774">
        <f t="shared" si="819"/>
        <v>17.269537722965143</v>
      </c>
      <c r="AQ2774">
        <v>3.27</v>
      </c>
      <c r="AR2774">
        <v>6430</v>
      </c>
      <c r="AS2774">
        <v>5.0737861885996933</v>
      </c>
      <c r="AT2774">
        <v>1.0398395592318197</v>
      </c>
      <c r="AU2774">
        <f t="shared" si="820"/>
        <v>5.2759235939899991</v>
      </c>
      <c r="AV2774">
        <f t="shared" si="821"/>
        <v>3.1195186776954591</v>
      </c>
      <c r="AW2774">
        <f t="shared" si="822"/>
        <v>7.2788769146227379</v>
      </c>
      <c r="AX2774">
        <f t="shared" si="825"/>
        <v>10.398395592318197</v>
      </c>
      <c r="AY2774" s="4">
        <v>0.1</v>
      </c>
      <c r="AZ2774">
        <v>35</v>
      </c>
      <c r="BA2774" s="1">
        <f t="shared" si="823"/>
        <v>0.10368970511989745</v>
      </c>
      <c r="BB2774">
        <v>0.54790000000000005</v>
      </c>
      <c r="BC2774">
        <v>4.8224999999999997E-2</v>
      </c>
      <c r="BD2774">
        <v>6.43E-3</v>
      </c>
      <c r="BE2774">
        <v>160000</v>
      </c>
      <c r="BF2774">
        <f t="shared" si="826"/>
        <v>74.400000000000006</v>
      </c>
      <c r="BG2774" s="7">
        <f t="shared" si="827"/>
        <v>0.78884137209302341</v>
      </c>
      <c r="BH2774" s="8">
        <f t="shared" si="828"/>
        <v>1.5776827441860468</v>
      </c>
      <c r="BI2774" s="7">
        <f t="shared" si="829"/>
        <v>2.36652411627907</v>
      </c>
      <c r="BJ2774">
        <v>340.8</v>
      </c>
      <c r="BK2774">
        <v>6390</v>
      </c>
      <c r="BL2774">
        <v>0.12</v>
      </c>
      <c r="BM2774">
        <v>0.11</v>
      </c>
      <c r="BN2774" s="3">
        <f t="shared" si="824"/>
        <v>6.5575816243402932E-2</v>
      </c>
      <c r="BO2774" s="3">
        <f t="shared" si="830"/>
        <v>9.5646699963061521E-2</v>
      </c>
      <c r="BP2774" s="3">
        <f t="shared" si="831"/>
        <v>8.1781016351287622E-2</v>
      </c>
      <c r="BQ2774" s="3">
        <f t="shared" si="832"/>
        <v>0.12858419491231185</v>
      </c>
      <c r="BR2774">
        <f t="shared" si="833"/>
        <v>7.663201653165852E-2</v>
      </c>
      <c r="BS2774">
        <f t="shared" si="834"/>
        <v>0.10732780283545695</v>
      </c>
      <c r="BT2774" s="5">
        <f t="shared" si="835"/>
        <v>463.52098070836468</v>
      </c>
    </row>
    <row r="2775" spans="1:72" x14ac:dyDescent="0.2">
      <c r="A2775">
        <v>5</v>
      </c>
      <c r="B2775">
        <v>50003</v>
      </c>
      <c r="C2775" t="s">
        <v>611</v>
      </c>
      <c r="D2775">
        <v>50</v>
      </c>
      <c r="E2775" t="s">
        <v>616</v>
      </c>
      <c r="F2775" t="s">
        <v>617</v>
      </c>
      <c r="G2775" t="s">
        <v>634</v>
      </c>
      <c r="H2775">
        <v>3</v>
      </c>
      <c r="I2775">
        <v>1493</v>
      </c>
      <c r="J2775">
        <v>95</v>
      </c>
      <c r="K2775">
        <v>808</v>
      </c>
      <c r="L2775">
        <v>232</v>
      </c>
      <c r="M2775" s="5">
        <v>23101</v>
      </c>
      <c r="N2775" s="5">
        <v>32253.773389999998</v>
      </c>
      <c r="O2775" s="5">
        <v>369.1</v>
      </c>
      <c r="P2775" s="5">
        <v>515.33993150000003</v>
      </c>
      <c r="Q2775" s="5">
        <v>16621</v>
      </c>
      <c r="R2775" s="5">
        <v>23206.353299999999</v>
      </c>
      <c r="S2775" s="5">
        <v>212</v>
      </c>
      <c r="T2775" s="5">
        <v>295.99584249999998</v>
      </c>
      <c r="U2775">
        <v>1027</v>
      </c>
      <c r="V2775">
        <v>113</v>
      </c>
      <c r="W2775">
        <v>651</v>
      </c>
      <c r="X2775">
        <v>160</v>
      </c>
      <c r="Y2775">
        <v>62</v>
      </c>
      <c r="Z2775">
        <v>20</v>
      </c>
      <c r="AA2775">
        <v>88</v>
      </c>
      <c r="AB2775">
        <v>43</v>
      </c>
      <c r="AC2775">
        <v>14</v>
      </c>
      <c r="AD2775">
        <v>65</v>
      </c>
      <c r="AE2775">
        <v>81</v>
      </c>
      <c r="AF2775">
        <v>31</v>
      </c>
      <c r="AG2775">
        <v>111</v>
      </c>
      <c r="AH2775">
        <v>1033.9166666666665</v>
      </c>
      <c r="AI2775">
        <v>2014.3166666666664</v>
      </c>
      <c r="AJ2775">
        <v>2561.833333333333</v>
      </c>
      <c r="AK2775">
        <v>1021</v>
      </c>
      <c r="AL2775">
        <v>1.1687094711122099</v>
      </c>
      <c r="AM2775">
        <f t="shared" si="817"/>
        <v>1</v>
      </c>
      <c r="AN2775">
        <f t="shared" si="818"/>
        <v>1193.2523700055663</v>
      </c>
      <c r="AO2775">
        <v>15.37</v>
      </c>
      <c r="AP2775">
        <f t="shared" si="819"/>
        <v>17.963064570994664</v>
      </c>
      <c r="AQ2775">
        <v>3.27</v>
      </c>
      <c r="AR2775">
        <v>6430</v>
      </c>
      <c r="AS2775">
        <v>5.0737861885996933</v>
      </c>
      <c r="AT2775">
        <v>1.0454854244250289</v>
      </c>
      <c r="AU2775">
        <f t="shared" si="820"/>
        <v>5.3045695068300001</v>
      </c>
      <c r="AV2775">
        <f t="shared" si="821"/>
        <v>3.1364562732750869</v>
      </c>
      <c r="AW2775">
        <f t="shared" si="822"/>
        <v>7.3183979709752025</v>
      </c>
      <c r="AX2775">
        <f t="shared" si="825"/>
        <v>10.454854244250289</v>
      </c>
      <c r="AY2775" s="4">
        <v>0.1</v>
      </c>
      <c r="AZ2775">
        <v>35</v>
      </c>
      <c r="BA2775" s="1">
        <f t="shared" si="823"/>
        <v>0.10368970511989745</v>
      </c>
      <c r="BB2775">
        <v>0.54790000000000005</v>
      </c>
      <c r="BC2775">
        <v>4.8224999999999997E-2</v>
      </c>
      <c r="BD2775">
        <v>6.43E-3</v>
      </c>
      <c r="BE2775">
        <v>160000</v>
      </c>
      <c r="BF2775">
        <f t="shared" si="826"/>
        <v>74.400000000000006</v>
      </c>
      <c r="BG2775" s="7">
        <f t="shared" si="827"/>
        <v>0.78884137209302341</v>
      </c>
      <c r="BH2775" s="8">
        <f t="shared" si="828"/>
        <v>1.5776827441860468</v>
      </c>
      <c r="BI2775" s="7">
        <f t="shared" si="829"/>
        <v>2.36652411627907</v>
      </c>
      <c r="BJ2775">
        <v>340.8</v>
      </c>
      <c r="BK2775">
        <v>6390</v>
      </c>
      <c r="BL2775">
        <v>0.12</v>
      </c>
      <c r="BM2775">
        <v>0.11</v>
      </c>
      <c r="BN2775" s="3">
        <f t="shared" si="824"/>
        <v>6.6899786392804028E-2</v>
      </c>
      <c r="BO2775" s="3">
        <f t="shared" si="830"/>
        <v>9.7742927792942511E-2</v>
      </c>
      <c r="BP2775" s="3">
        <f t="shared" si="831"/>
        <v>8.3801959701184439E-2</v>
      </c>
      <c r="BQ2775" s="3">
        <f t="shared" si="832"/>
        <v>0.130859258654555</v>
      </c>
      <c r="BR2775">
        <f t="shared" si="833"/>
        <v>7.8728244361539509E-2</v>
      </c>
      <c r="BS2775">
        <f t="shared" si="834"/>
        <v>0.10942403066533794</v>
      </c>
      <c r="BT2775" s="5">
        <f t="shared" si="835"/>
        <v>463.52098070836468</v>
      </c>
    </row>
    <row r="2776" spans="1:72" x14ac:dyDescent="0.2">
      <c r="A2776">
        <v>5</v>
      </c>
      <c r="B2776">
        <v>50005</v>
      </c>
      <c r="C2776" t="s">
        <v>611</v>
      </c>
      <c r="D2776">
        <v>50</v>
      </c>
      <c r="E2776" t="s">
        <v>616</v>
      </c>
      <c r="F2776" t="s">
        <v>617</v>
      </c>
      <c r="G2776" t="s">
        <v>620</v>
      </c>
      <c r="H2776">
        <v>5</v>
      </c>
      <c r="I2776">
        <v>925</v>
      </c>
      <c r="J2776">
        <v>60</v>
      </c>
      <c r="K2776">
        <v>602</v>
      </c>
      <c r="L2776">
        <v>148</v>
      </c>
      <c r="M2776" s="5">
        <v>14901</v>
      </c>
      <c r="N2776" s="5">
        <v>20804.87759</v>
      </c>
      <c r="O2776" s="5">
        <v>437.04</v>
      </c>
      <c r="P2776" s="5">
        <v>610.19822180000006</v>
      </c>
      <c r="Q2776" s="5">
        <v>13252</v>
      </c>
      <c r="R2776" s="5">
        <v>18502.532569999999</v>
      </c>
      <c r="S2776" s="5">
        <v>134</v>
      </c>
      <c r="T2776" s="5">
        <v>187.09171180000001</v>
      </c>
      <c r="U2776">
        <v>628</v>
      </c>
      <c r="V2776">
        <v>90</v>
      </c>
      <c r="W2776">
        <v>515</v>
      </c>
      <c r="X2776">
        <v>98</v>
      </c>
      <c r="Y2776">
        <v>62</v>
      </c>
      <c r="Z2776">
        <v>20</v>
      </c>
      <c r="AA2776">
        <v>88</v>
      </c>
      <c r="AB2776">
        <v>43</v>
      </c>
      <c r="AC2776">
        <v>14</v>
      </c>
      <c r="AD2776">
        <v>65</v>
      </c>
      <c r="AE2776">
        <v>81</v>
      </c>
      <c r="AF2776">
        <v>31</v>
      </c>
      <c r="AG2776">
        <v>111</v>
      </c>
      <c r="AH2776">
        <v>1033.9166666666665</v>
      </c>
      <c r="AI2776">
        <v>2014.3166666666664</v>
      </c>
      <c r="AJ2776">
        <v>2561.833333333333</v>
      </c>
      <c r="AK2776">
        <v>1021</v>
      </c>
      <c r="AL2776">
        <v>1.1101330895172901</v>
      </c>
      <c r="AM2776">
        <f t="shared" si="817"/>
        <v>1</v>
      </c>
      <c r="AN2776">
        <f t="shared" si="818"/>
        <v>1133.4458843971531</v>
      </c>
      <c r="AO2776">
        <v>15.37</v>
      </c>
      <c r="AP2776">
        <f t="shared" si="819"/>
        <v>17.062745585880748</v>
      </c>
      <c r="AQ2776">
        <v>3.27</v>
      </c>
      <c r="AR2776">
        <v>6430</v>
      </c>
      <c r="AS2776">
        <v>5.0737861885996933</v>
      </c>
      <c r="AT2776">
        <v>1.0401162737203322</v>
      </c>
      <c r="AU2776">
        <f t="shared" si="820"/>
        <v>5.27732758414</v>
      </c>
      <c r="AV2776">
        <f t="shared" si="821"/>
        <v>3.1203488211609969</v>
      </c>
      <c r="AW2776">
        <f t="shared" si="822"/>
        <v>7.2808139160423258</v>
      </c>
      <c r="AX2776">
        <f t="shared" si="825"/>
        <v>10.401162737203322</v>
      </c>
      <c r="AY2776" s="4">
        <v>0.1</v>
      </c>
      <c r="AZ2776">
        <v>35</v>
      </c>
      <c r="BA2776" s="1">
        <f t="shared" si="823"/>
        <v>0.10368970511989745</v>
      </c>
      <c r="BB2776">
        <v>0.54790000000000005</v>
      </c>
      <c r="BC2776">
        <v>4.8224999999999997E-2</v>
      </c>
      <c r="BD2776">
        <v>6.43E-3</v>
      </c>
      <c r="BE2776">
        <v>160000</v>
      </c>
      <c r="BF2776">
        <f t="shared" si="826"/>
        <v>74.400000000000006</v>
      </c>
      <c r="BG2776" s="7">
        <f t="shared" si="827"/>
        <v>0.78884137209302341</v>
      </c>
      <c r="BH2776" s="8">
        <f t="shared" si="828"/>
        <v>1.5776827441860468</v>
      </c>
      <c r="BI2776" s="7">
        <f t="shared" si="829"/>
        <v>2.36652411627907</v>
      </c>
      <c r="BJ2776">
        <v>340.8</v>
      </c>
      <c r="BK2776">
        <v>6390</v>
      </c>
      <c r="BL2776">
        <v>0.12</v>
      </c>
      <c r="BM2776">
        <v>0.11</v>
      </c>
      <c r="BN2776" s="3">
        <f t="shared" si="824"/>
        <v>6.5244991293364807E-2</v>
      </c>
      <c r="BO2776" s="3">
        <f t="shared" si="830"/>
        <v>9.5439073663539195E-2</v>
      </c>
      <c r="BP2776" s="3">
        <f t="shared" si="831"/>
        <v>8.1569700217584223E-2</v>
      </c>
      <c r="BQ2776" s="3">
        <f t="shared" si="832"/>
        <v>0.12838533369773639</v>
      </c>
      <c r="BR2776">
        <f t="shared" si="833"/>
        <v>7.6424390232136194E-2</v>
      </c>
      <c r="BS2776">
        <f t="shared" si="834"/>
        <v>0.10712017653593463</v>
      </c>
      <c r="BT2776" s="5">
        <f t="shared" si="835"/>
        <v>463.52098070836468</v>
      </c>
    </row>
    <row r="2777" spans="1:72" x14ac:dyDescent="0.2">
      <c r="A2777">
        <v>5</v>
      </c>
      <c r="B2777">
        <v>50007</v>
      </c>
      <c r="C2777" t="s">
        <v>611</v>
      </c>
      <c r="D2777">
        <v>50</v>
      </c>
      <c r="E2777" t="s">
        <v>616</v>
      </c>
      <c r="F2777" t="s">
        <v>617</v>
      </c>
      <c r="G2777" t="s">
        <v>657</v>
      </c>
      <c r="H2777">
        <v>7</v>
      </c>
      <c r="I2777">
        <v>1016</v>
      </c>
      <c r="J2777">
        <v>93</v>
      </c>
      <c r="K2777">
        <v>549</v>
      </c>
      <c r="L2777">
        <v>181</v>
      </c>
      <c r="M2777" s="5">
        <v>16772</v>
      </c>
      <c r="N2777" s="5">
        <v>23417.180520000002</v>
      </c>
      <c r="O2777" s="5">
        <v>340.76</v>
      </c>
      <c r="P2777" s="5">
        <v>475.7714307</v>
      </c>
      <c r="Q2777" s="5">
        <v>11933</v>
      </c>
      <c r="R2777" s="5">
        <v>16660.935799999999</v>
      </c>
      <c r="S2777" s="5">
        <v>157</v>
      </c>
      <c r="T2777" s="5">
        <v>219.2044683</v>
      </c>
      <c r="U2777">
        <v>583</v>
      </c>
      <c r="V2777">
        <v>105</v>
      </c>
      <c r="W2777">
        <v>457</v>
      </c>
      <c r="X2777">
        <v>96</v>
      </c>
      <c r="Y2777">
        <v>62</v>
      </c>
      <c r="Z2777">
        <v>20</v>
      </c>
      <c r="AA2777">
        <v>88</v>
      </c>
      <c r="AB2777">
        <v>43</v>
      </c>
      <c r="AC2777">
        <v>14</v>
      </c>
      <c r="AD2777">
        <v>65</v>
      </c>
      <c r="AE2777">
        <v>81</v>
      </c>
      <c r="AF2777">
        <v>31</v>
      </c>
      <c r="AG2777">
        <v>111</v>
      </c>
      <c r="AH2777">
        <v>1033.9166666666665</v>
      </c>
      <c r="AI2777">
        <v>2014.3166666666664</v>
      </c>
      <c r="AJ2777">
        <v>2561.833333333333</v>
      </c>
      <c r="AK2777">
        <v>1021</v>
      </c>
      <c r="AL2777">
        <v>1.1067098818327299</v>
      </c>
      <c r="AM2777">
        <f t="shared" si="817"/>
        <v>1</v>
      </c>
      <c r="AN2777">
        <f t="shared" si="818"/>
        <v>1129.9507893512173</v>
      </c>
      <c r="AO2777">
        <v>15.37</v>
      </c>
      <c r="AP2777">
        <f t="shared" si="819"/>
        <v>17.010130883769058</v>
      </c>
      <c r="AQ2777">
        <v>3.27</v>
      </c>
      <c r="AR2777">
        <v>6430</v>
      </c>
      <c r="AS2777">
        <v>5.0737861885996933</v>
      </c>
      <c r="AT2777">
        <v>1.0405280335526039</v>
      </c>
      <c r="AU2777">
        <f t="shared" si="820"/>
        <v>5.2794167654899997</v>
      </c>
      <c r="AV2777">
        <f t="shared" si="821"/>
        <v>3.1215841006578118</v>
      </c>
      <c r="AW2777">
        <f t="shared" si="822"/>
        <v>7.283696234868227</v>
      </c>
      <c r="AX2777">
        <f t="shared" si="825"/>
        <v>10.40528033552604</v>
      </c>
      <c r="AY2777" s="4">
        <v>0.1</v>
      </c>
      <c r="AZ2777">
        <v>35</v>
      </c>
      <c r="BA2777" s="1">
        <f t="shared" si="823"/>
        <v>0.10368970511989745</v>
      </c>
      <c r="BB2777">
        <v>0.54790000000000005</v>
      </c>
      <c r="BC2777">
        <v>4.8224999999999997E-2</v>
      </c>
      <c r="BD2777">
        <v>6.43E-3</v>
      </c>
      <c r="BE2777">
        <v>160000</v>
      </c>
      <c r="BF2777">
        <f t="shared" si="826"/>
        <v>74.400000000000006</v>
      </c>
      <c r="BG2777" s="7">
        <f t="shared" si="827"/>
        <v>0.78884137209302341</v>
      </c>
      <c r="BH2777" s="8">
        <f t="shared" si="828"/>
        <v>1.5776827441860468</v>
      </c>
      <c r="BI2777" s="7">
        <f t="shared" si="829"/>
        <v>2.36652411627907</v>
      </c>
      <c r="BJ2777">
        <v>340.8</v>
      </c>
      <c r="BK2777">
        <v>6390</v>
      </c>
      <c r="BL2777">
        <v>0.12</v>
      </c>
      <c r="BM2777">
        <v>0.11</v>
      </c>
      <c r="BN2777" s="3">
        <f t="shared" si="824"/>
        <v>6.5171955079701124E-2</v>
      </c>
      <c r="BO2777" s="3">
        <f t="shared" si="830"/>
        <v>9.5502478776799571E-2</v>
      </c>
      <c r="BP2777" s="3">
        <f t="shared" si="831"/>
        <v>8.1627614741928603E-2</v>
      </c>
      <c r="BQ2777" s="3">
        <f t="shared" si="832"/>
        <v>0.12846178153213134</v>
      </c>
      <c r="BR2777">
        <f t="shared" si="833"/>
        <v>7.648779534539657E-2</v>
      </c>
      <c r="BS2777">
        <f t="shared" si="834"/>
        <v>0.107183581649195</v>
      </c>
      <c r="BT2777" s="5">
        <f t="shared" si="835"/>
        <v>463.52098070836468</v>
      </c>
    </row>
    <row r="2778" spans="1:72" x14ac:dyDescent="0.2">
      <c r="A2778">
        <v>5</v>
      </c>
      <c r="B2778">
        <v>50009</v>
      </c>
      <c r="C2778" t="s">
        <v>611</v>
      </c>
      <c r="D2778">
        <v>50</v>
      </c>
      <c r="E2778" t="s">
        <v>616</v>
      </c>
      <c r="F2778" t="s">
        <v>617</v>
      </c>
      <c r="G2778" t="s">
        <v>621</v>
      </c>
      <c r="H2778">
        <v>9</v>
      </c>
      <c r="I2778">
        <v>882</v>
      </c>
      <c r="J2778">
        <v>61</v>
      </c>
      <c r="K2778">
        <v>554</v>
      </c>
      <c r="L2778">
        <v>144</v>
      </c>
      <c r="M2778" s="5">
        <v>14222</v>
      </c>
      <c r="N2778" s="5">
        <v>19856.853169999998</v>
      </c>
      <c r="O2778" s="5">
        <v>390.29</v>
      </c>
      <c r="P2778" s="5">
        <v>544.92555370000002</v>
      </c>
      <c r="Q2778" s="5">
        <v>12295</v>
      </c>
      <c r="R2778" s="5">
        <v>17166.362659999999</v>
      </c>
      <c r="S2778" s="5">
        <v>126</v>
      </c>
      <c r="T2778" s="5">
        <v>175.92205730000001</v>
      </c>
      <c r="U2778">
        <v>550</v>
      </c>
      <c r="V2778">
        <v>87</v>
      </c>
      <c r="W2778">
        <v>452</v>
      </c>
      <c r="X2778">
        <v>87</v>
      </c>
      <c r="Y2778">
        <v>62</v>
      </c>
      <c r="Z2778">
        <v>20</v>
      </c>
      <c r="AA2778">
        <v>88</v>
      </c>
      <c r="AB2778">
        <v>43</v>
      </c>
      <c r="AC2778">
        <v>14</v>
      </c>
      <c r="AD2778">
        <v>65</v>
      </c>
      <c r="AE2778">
        <v>81</v>
      </c>
      <c r="AF2778">
        <v>31</v>
      </c>
      <c r="AG2778">
        <v>111</v>
      </c>
      <c r="AH2778">
        <v>1033.9166666666665</v>
      </c>
      <c r="AI2778">
        <v>2014.3166666666664</v>
      </c>
      <c r="AJ2778">
        <v>2561.833333333333</v>
      </c>
      <c r="AK2778">
        <v>1021</v>
      </c>
      <c r="AL2778">
        <v>1.10405349163782</v>
      </c>
      <c r="AM2778">
        <f t="shared" si="817"/>
        <v>1</v>
      </c>
      <c r="AN2778">
        <f t="shared" si="818"/>
        <v>1127.2386149622141</v>
      </c>
      <c r="AO2778">
        <v>15.37</v>
      </c>
      <c r="AP2778">
        <f t="shared" si="819"/>
        <v>16.969302166473291</v>
      </c>
      <c r="AQ2778">
        <v>3.27</v>
      </c>
      <c r="AR2778">
        <v>6430</v>
      </c>
      <c r="AS2778">
        <v>5.0737861885996933</v>
      </c>
      <c r="AT2778">
        <v>1.039897119540659</v>
      </c>
      <c r="AU2778">
        <f t="shared" si="820"/>
        <v>5.2762156426899995</v>
      </c>
      <c r="AV2778">
        <f t="shared" si="821"/>
        <v>3.119691358621977</v>
      </c>
      <c r="AW2778">
        <f t="shared" si="822"/>
        <v>7.279279836784613</v>
      </c>
      <c r="AX2778">
        <f t="shared" si="825"/>
        <v>10.39897119540659</v>
      </c>
      <c r="AY2778" s="4">
        <v>0.1</v>
      </c>
      <c r="AZ2778">
        <v>35</v>
      </c>
      <c r="BA2778" s="1">
        <f t="shared" si="823"/>
        <v>0.10368970511989745</v>
      </c>
      <c r="BB2778">
        <v>0.54790000000000005</v>
      </c>
      <c r="BC2778">
        <v>4.8224999999999997E-2</v>
      </c>
      <c r="BD2778">
        <v>6.43E-3</v>
      </c>
      <c r="BE2778">
        <v>160000</v>
      </c>
      <c r="BF2778">
        <f t="shared" si="826"/>
        <v>74.400000000000006</v>
      </c>
      <c r="BG2778" s="7">
        <f t="shared" si="827"/>
        <v>0.78884137209302341</v>
      </c>
      <c r="BH2778" s="8">
        <f t="shared" si="828"/>
        <v>1.5776827441860468</v>
      </c>
      <c r="BI2778" s="7">
        <f t="shared" si="829"/>
        <v>2.36652411627907</v>
      </c>
      <c r="BJ2778">
        <v>340.8</v>
      </c>
      <c r="BK2778">
        <v>6390</v>
      </c>
      <c r="BL2778">
        <v>0.12</v>
      </c>
      <c r="BM2778">
        <v>0.11</v>
      </c>
      <c r="BN2778" s="3">
        <f t="shared" si="824"/>
        <v>6.5084271891031928E-2</v>
      </c>
      <c r="BO2778" s="3">
        <f t="shared" si="830"/>
        <v>9.5219673065366106E-2</v>
      </c>
      <c r="BP2778" s="3">
        <f t="shared" si="831"/>
        <v>8.1353221918808727E-2</v>
      </c>
      <c r="BQ2778" s="3">
        <f t="shared" si="832"/>
        <v>0.12815899126933378</v>
      </c>
      <c r="BR2778">
        <f t="shared" si="833"/>
        <v>7.6204989633963105E-2</v>
      </c>
      <c r="BS2778">
        <f t="shared" si="834"/>
        <v>0.10690077593776154</v>
      </c>
      <c r="BT2778" s="5">
        <f t="shared" si="835"/>
        <v>463.52098070836468</v>
      </c>
    </row>
    <row r="2779" spans="1:72" x14ac:dyDescent="0.2">
      <c r="A2779">
        <v>5</v>
      </c>
      <c r="B2779">
        <v>50011</v>
      </c>
      <c r="C2779" t="s">
        <v>611</v>
      </c>
      <c r="D2779">
        <v>50</v>
      </c>
      <c r="E2779" t="s">
        <v>616</v>
      </c>
      <c r="F2779" t="s">
        <v>617</v>
      </c>
      <c r="G2779" t="s">
        <v>194</v>
      </c>
      <c r="H2779">
        <v>11</v>
      </c>
      <c r="I2779">
        <v>708</v>
      </c>
      <c r="J2779">
        <v>83</v>
      </c>
      <c r="K2779">
        <v>471</v>
      </c>
      <c r="L2779">
        <v>121</v>
      </c>
      <c r="M2779" s="5">
        <v>10989</v>
      </c>
      <c r="N2779" s="5">
        <v>15342.916569999999</v>
      </c>
      <c r="O2779" s="5">
        <v>498.64</v>
      </c>
      <c r="P2779" s="5">
        <v>696.20456090000005</v>
      </c>
      <c r="Q2779" s="5">
        <v>10230</v>
      </c>
      <c r="R2779" s="5">
        <v>14283.195610000001</v>
      </c>
      <c r="S2779" s="5">
        <v>108</v>
      </c>
      <c r="T2779" s="5">
        <v>150.7903349</v>
      </c>
      <c r="U2779">
        <v>458</v>
      </c>
      <c r="V2779">
        <v>100</v>
      </c>
      <c r="W2779">
        <v>412</v>
      </c>
      <c r="X2779">
        <v>75</v>
      </c>
      <c r="Y2779">
        <v>62</v>
      </c>
      <c r="Z2779">
        <v>20</v>
      </c>
      <c r="AA2779">
        <v>88</v>
      </c>
      <c r="AB2779">
        <v>43</v>
      </c>
      <c r="AC2779">
        <v>14</v>
      </c>
      <c r="AD2779">
        <v>65</v>
      </c>
      <c r="AE2779">
        <v>81</v>
      </c>
      <c r="AF2779">
        <v>31</v>
      </c>
      <c r="AG2779">
        <v>111</v>
      </c>
      <c r="AH2779">
        <v>1033.9166666666665</v>
      </c>
      <c r="AI2779">
        <v>2014.3166666666664</v>
      </c>
      <c r="AJ2779">
        <v>2561.833333333333</v>
      </c>
      <c r="AK2779">
        <v>1021</v>
      </c>
      <c r="AL2779">
        <v>1.09977693784805</v>
      </c>
      <c r="AM2779">
        <f t="shared" si="817"/>
        <v>1</v>
      </c>
      <c r="AN2779">
        <f t="shared" si="818"/>
        <v>1122.872253542859</v>
      </c>
      <c r="AO2779">
        <v>15.37</v>
      </c>
      <c r="AP2779">
        <f t="shared" si="819"/>
        <v>16.903571534724527</v>
      </c>
      <c r="AQ2779">
        <v>3.27</v>
      </c>
      <c r="AR2779">
        <v>6430</v>
      </c>
      <c r="AS2779">
        <v>5.0737861885996933</v>
      </c>
      <c r="AT2779">
        <v>1.0406040548561557</v>
      </c>
      <c r="AU2779">
        <f t="shared" si="820"/>
        <v>5.2798024813300009</v>
      </c>
      <c r="AV2779">
        <f t="shared" si="821"/>
        <v>3.1218121645684671</v>
      </c>
      <c r="AW2779">
        <f t="shared" si="822"/>
        <v>7.2842283839930904</v>
      </c>
      <c r="AX2779">
        <f t="shared" si="825"/>
        <v>10.406040548561556</v>
      </c>
      <c r="AY2779" s="4">
        <v>0.1</v>
      </c>
      <c r="AZ2779">
        <v>35</v>
      </c>
      <c r="BA2779" s="1">
        <f t="shared" si="823"/>
        <v>0.10368970511989745</v>
      </c>
      <c r="BB2779">
        <v>0.54790000000000005</v>
      </c>
      <c r="BC2779">
        <v>4.8224999999999997E-2</v>
      </c>
      <c r="BD2779">
        <v>6.43E-3</v>
      </c>
      <c r="BE2779">
        <v>160000</v>
      </c>
      <c r="BF2779">
        <f t="shared" si="826"/>
        <v>74.400000000000006</v>
      </c>
      <c r="BG2779" s="7">
        <f t="shared" si="827"/>
        <v>0.78884137209302341</v>
      </c>
      <c r="BH2779" s="8">
        <f t="shared" si="828"/>
        <v>1.5776827441860468</v>
      </c>
      <c r="BI2779" s="7">
        <f t="shared" si="829"/>
        <v>2.36652411627907</v>
      </c>
      <c r="BJ2779">
        <v>340.8</v>
      </c>
      <c r="BK2779">
        <v>6390</v>
      </c>
      <c r="BL2779">
        <v>0.12</v>
      </c>
      <c r="BM2779">
        <v>0.11</v>
      </c>
      <c r="BN2779" s="3">
        <f t="shared" si="824"/>
        <v>6.4999310234803792E-2</v>
      </c>
      <c r="BO2779" s="3">
        <f t="shared" si="830"/>
        <v>9.4879315325789332E-2</v>
      </c>
      <c r="BP2779" s="3">
        <f t="shared" si="831"/>
        <v>8.1003437589012683E-2</v>
      </c>
      <c r="BQ2779" s="3">
        <f t="shared" si="832"/>
        <v>0.12784102609808823</v>
      </c>
      <c r="BR2779">
        <f t="shared" si="833"/>
        <v>7.5864631894386331E-2</v>
      </c>
      <c r="BS2779">
        <f t="shared" si="834"/>
        <v>0.10656041819818476</v>
      </c>
      <c r="BT2779" s="5">
        <f t="shared" si="835"/>
        <v>463.52098070836468</v>
      </c>
    </row>
    <row r="2780" spans="1:72" x14ac:dyDescent="0.2">
      <c r="A2780">
        <v>5</v>
      </c>
      <c r="B2780">
        <v>50013</v>
      </c>
      <c r="C2780" t="s">
        <v>611</v>
      </c>
      <c r="D2780">
        <v>50</v>
      </c>
      <c r="E2780" t="s">
        <v>616</v>
      </c>
      <c r="F2780" t="s">
        <v>617</v>
      </c>
      <c r="G2780" t="s">
        <v>619</v>
      </c>
      <c r="H2780">
        <v>13</v>
      </c>
      <c r="I2780">
        <v>637</v>
      </c>
      <c r="J2780">
        <v>55</v>
      </c>
      <c r="K2780">
        <v>460</v>
      </c>
      <c r="L2780">
        <v>117</v>
      </c>
      <c r="M2780" s="5">
        <v>10162</v>
      </c>
      <c r="N2780" s="5">
        <v>14188.253549999999</v>
      </c>
      <c r="O2780" s="5">
        <v>461.07</v>
      </c>
      <c r="P2780" s="5">
        <v>643.74907129999997</v>
      </c>
      <c r="Q2780" s="5">
        <v>9988.2999999999993</v>
      </c>
      <c r="R2780" s="5">
        <v>13945.73242</v>
      </c>
      <c r="S2780" s="5">
        <v>106</v>
      </c>
      <c r="T2780" s="5">
        <v>147.9979213</v>
      </c>
      <c r="U2780">
        <v>459</v>
      </c>
      <c r="V2780">
        <v>80</v>
      </c>
      <c r="W2780">
        <v>421</v>
      </c>
      <c r="X2780">
        <v>76</v>
      </c>
      <c r="Y2780">
        <v>62</v>
      </c>
      <c r="Z2780">
        <v>20</v>
      </c>
      <c r="AA2780">
        <v>88</v>
      </c>
      <c r="AB2780">
        <v>43</v>
      </c>
      <c r="AC2780">
        <v>14</v>
      </c>
      <c r="AD2780">
        <v>65</v>
      </c>
      <c r="AE2780">
        <v>81</v>
      </c>
      <c r="AF2780">
        <v>31</v>
      </c>
      <c r="AG2780">
        <v>111</v>
      </c>
      <c r="AH2780">
        <v>1033.9166666666665</v>
      </c>
      <c r="AI2780">
        <v>2014.3166666666664</v>
      </c>
      <c r="AJ2780">
        <v>2561.833333333333</v>
      </c>
      <c r="AK2780">
        <v>1021</v>
      </c>
      <c r="AL2780">
        <v>1.09961924552917</v>
      </c>
      <c r="AM2780">
        <f t="shared" si="817"/>
        <v>1</v>
      </c>
      <c r="AN2780">
        <f t="shared" si="818"/>
        <v>1122.7112496852826</v>
      </c>
      <c r="AO2780">
        <v>15.37</v>
      </c>
      <c r="AP2780">
        <f t="shared" si="819"/>
        <v>16.901147803783342</v>
      </c>
      <c r="AQ2780">
        <v>3.27</v>
      </c>
      <c r="AR2780">
        <v>6430</v>
      </c>
      <c r="AS2780">
        <v>5.0737861885996933</v>
      </c>
      <c r="AT2780">
        <v>1.0407156942648623</v>
      </c>
      <c r="AU2780">
        <f t="shared" si="820"/>
        <v>5.2803689158199996</v>
      </c>
      <c r="AV2780">
        <f t="shared" si="821"/>
        <v>3.1221470827945872</v>
      </c>
      <c r="AW2780">
        <f t="shared" si="822"/>
        <v>7.2850098598540365</v>
      </c>
      <c r="AX2780">
        <f t="shared" si="825"/>
        <v>10.407156942648623</v>
      </c>
      <c r="AY2780" s="4">
        <v>0.1</v>
      </c>
      <c r="AZ2780">
        <v>35</v>
      </c>
      <c r="BA2780" s="1">
        <f t="shared" si="823"/>
        <v>0.10368970511989745</v>
      </c>
      <c r="BB2780">
        <v>0.54790000000000005</v>
      </c>
      <c r="BC2780">
        <v>4.8224999999999997E-2</v>
      </c>
      <c r="BD2780">
        <v>6.43E-3</v>
      </c>
      <c r="BE2780">
        <v>160000</v>
      </c>
      <c r="BF2780">
        <f t="shared" si="826"/>
        <v>74.400000000000006</v>
      </c>
      <c r="BG2780" s="7">
        <f t="shared" si="827"/>
        <v>0.78884137209302341</v>
      </c>
      <c r="BH2780" s="8">
        <f t="shared" si="828"/>
        <v>1.5776827441860468</v>
      </c>
      <c r="BI2780" s="7">
        <f t="shared" si="829"/>
        <v>2.36652411627907</v>
      </c>
      <c r="BJ2780">
        <v>340.8</v>
      </c>
      <c r="BK2780">
        <v>6390</v>
      </c>
      <c r="BL2780">
        <v>0.12</v>
      </c>
      <c r="BM2780">
        <v>0.11</v>
      </c>
      <c r="BN2780" s="3">
        <f t="shared" si="824"/>
        <v>6.4998969127150349E-2</v>
      </c>
      <c r="BO2780" s="3">
        <f t="shared" si="830"/>
        <v>9.4812950430071055E-2</v>
      </c>
      <c r="BP2780" s="3">
        <f t="shared" si="831"/>
        <v>8.0935584043717673E-2</v>
      </c>
      <c r="BQ2780" s="3">
        <f t="shared" si="832"/>
        <v>0.12777819744257912</v>
      </c>
      <c r="BR2780">
        <f t="shared" si="833"/>
        <v>7.5798266998668054E-2</v>
      </c>
      <c r="BS2780">
        <f t="shared" si="834"/>
        <v>0.10649405330246649</v>
      </c>
      <c r="BT2780" s="5">
        <f t="shared" si="835"/>
        <v>463.52098070836468</v>
      </c>
    </row>
    <row r="2781" spans="1:72" x14ac:dyDescent="0.2">
      <c r="A2781">
        <v>5</v>
      </c>
      <c r="B2781">
        <v>50015</v>
      </c>
      <c r="C2781" t="s">
        <v>611</v>
      </c>
      <c r="D2781">
        <v>50</v>
      </c>
      <c r="E2781" t="s">
        <v>616</v>
      </c>
      <c r="F2781" t="s">
        <v>617</v>
      </c>
      <c r="G2781" t="s">
        <v>644</v>
      </c>
      <c r="H2781">
        <v>15</v>
      </c>
      <c r="I2781">
        <v>1096</v>
      </c>
      <c r="J2781">
        <v>72</v>
      </c>
      <c r="K2781">
        <v>649</v>
      </c>
      <c r="L2781">
        <v>179</v>
      </c>
      <c r="M2781" s="5">
        <v>16487</v>
      </c>
      <c r="N2781" s="5">
        <v>23019.261579999999</v>
      </c>
      <c r="O2781" s="5">
        <v>709.51</v>
      </c>
      <c r="P2781" s="5">
        <v>990.62268979999999</v>
      </c>
      <c r="Q2781" s="5">
        <v>14251</v>
      </c>
      <c r="R2781" s="5">
        <v>19897.34317</v>
      </c>
      <c r="S2781" s="5">
        <v>157</v>
      </c>
      <c r="T2781" s="5">
        <v>219.2044683</v>
      </c>
      <c r="U2781">
        <v>696</v>
      </c>
      <c r="V2781">
        <v>99</v>
      </c>
      <c r="W2781">
        <v>555</v>
      </c>
      <c r="X2781">
        <v>109</v>
      </c>
      <c r="Y2781">
        <v>62</v>
      </c>
      <c r="Z2781">
        <v>20</v>
      </c>
      <c r="AA2781">
        <v>88</v>
      </c>
      <c r="AB2781">
        <v>43</v>
      </c>
      <c r="AC2781">
        <v>14</v>
      </c>
      <c r="AD2781">
        <v>65</v>
      </c>
      <c r="AE2781">
        <v>81</v>
      </c>
      <c r="AF2781">
        <v>31</v>
      </c>
      <c r="AG2781">
        <v>111</v>
      </c>
      <c r="AH2781">
        <v>1033.9166666666665</v>
      </c>
      <c r="AI2781">
        <v>2014.3166666666664</v>
      </c>
      <c r="AJ2781">
        <v>2561.833333333333</v>
      </c>
      <c r="AK2781">
        <v>1021</v>
      </c>
      <c r="AL2781">
        <v>1.1056286017100001</v>
      </c>
      <c r="AM2781">
        <f t="shared" si="817"/>
        <v>1</v>
      </c>
      <c r="AN2781">
        <f t="shared" si="818"/>
        <v>1128.8468023459102</v>
      </c>
      <c r="AO2781">
        <v>15.37</v>
      </c>
      <c r="AP2781">
        <f t="shared" si="819"/>
        <v>16.993511608282702</v>
      </c>
      <c r="AQ2781">
        <v>3.27</v>
      </c>
      <c r="AR2781">
        <v>6430</v>
      </c>
      <c r="AS2781">
        <v>5.0737861885996933</v>
      </c>
      <c r="AT2781">
        <v>1.040415230775994</v>
      </c>
      <c r="AU2781">
        <f t="shared" si="820"/>
        <v>5.2788444283200011</v>
      </c>
      <c r="AV2781">
        <f t="shared" si="821"/>
        <v>3.1212456923279817</v>
      </c>
      <c r="AW2781">
        <f t="shared" si="822"/>
        <v>7.2829066154319575</v>
      </c>
      <c r="AX2781">
        <f t="shared" si="825"/>
        <v>10.40415230775994</v>
      </c>
      <c r="AY2781" s="4">
        <v>0.1</v>
      </c>
      <c r="AZ2781">
        <v>35</v>
      </c>
      <c r="BA2781" s="1">
        <f t="shared" si="823"/>
        <v>0.10368970511989745</v>
      </c>
      <c r="BB2781">
        <v>0.54790000000000005</v>
      </c>
      <c r="BC2781">
        <v>4.8224999999999997E-2</v>
      </c>
      <c r="BD2781">
        <v>6.43E-3</v>
      </c>
      <c r="BE2781">
        <v>160000</v>
      </c>
      <c r="BF2781">
        <f t="shared" si="826"/>
        <v>74.400000000000006</v>
      </c>
      <c r="BG2781" s="7">
        <f t="shared" si="827"/>
        <v>0.78884137209302341</v>
      </c>
      <c r="BH2781" s="8">
        <f t="shared" si="828"/>
        <v>1.5776827441860468</v>
      </c>
      <c r="BI2781" s="7">
        <f t="shared" si="829"/>
        <v>2.36652411627907</v>
      </c>
      <c r="BJ2781">
        <v>340.8</v>
      </c>
      <c r="BK2781">
        <v>6390</v>
      </c>
      <c r="BL2781">
        <v>0.12</v>
      </c>
      <c r="BM2781">
        <v>0.11</v>
      </c>
      <c r="BN2781" s="3">
        <f t="shared" si="824"/>
        <v>6.5140961997853755E-2</v>
      </c>
      <c r="BO2781" s="3">
        <f t="shared" si="830"/>
        <v>9.5472419553931792E-2</v>
      </c>
      <c r="BP2781" s="3">
        <f t="shared" si="831"/>
        <v>8.1599059681503119E-2</v>
      </c>
      <c r="BQ2781" s="3">
        <f t="shared" si="832"/>
        <v>0.12842814921873061</v>
      </c>
      <c r="BR2781">
        <f t="shared" si="833"/>
        <v>7.6457736122528791E-2</v>
      </c>
      <c r="BS2781">
        <f t="shared" si="834"/>
        <v>0.10715352242632722</v>
      </c>
      <c r="BT2781" s="5">
        <f t="shared" si="835"/>
        <v>463.52098070836468</v>
      </c>
    </row>
    <row r="2782" spans="1:72" x14ac:dyDescent="0.2">
      <c r="A2782">
        <v>5</v>
      </c>
      <c r="B2782">
        <v>50017</v>
      </c>
      <c r="C2782" t="s">
        <v>611</v>
      </c>
      <c r="D2782">
        <v>50</v>
      </c>
      <c r="E2782" t="s">
        <v>616</v>
      </c>
      <c r="F2782" t="s">
        <v>617</v>
      </c>
      <c r="G2782" t="s">
        <v>242</v>
      </c>
      <c r="H2782">
        <v>17</v>
      </c>
      <c r="I2782">
        <v>1305</v>
      </c>
      <c r="J2782">
        <v>90</v>
      </c>
      <c r="K2782">
        <v>734</v>
      </c>
      <c r="L2782">
        <v>193</v>
      </c>
      <c r="M2782" s="5">
        <v>19295</v>
      </c>
      <c r="N2782" s="5">
        <v>26939.810290000001</v>
      </c>
      <c r="O2782" s="5">
        <v>476.51</v>
      </c>
      <c r="P2782" s="5">
        <v>665.30650430000003</v>
      </c>
      <c r="Q2782" s="5">
        <v>15684</v>
      </c>
      <c r="R2782" s="5">
        <v>21898.107520000001</v>
      </c>
      <c r="S2782" s="5">
        <v>174</v>
      </c>
      <c r="T2782" s="5">
        <v>242.93998400000001</v>
      </c>
      <c r="U2782">
        <v>827</v>
      </c>
      <c r="V2782">
        <v>109</v>
      </c>
      <c r="W2782">
        <v>597</v>
      </c>
      <c r="X2782">
        <v>125</v>
      </c>
      <c r="Y2782">
        <v>62</v>
      </c>
      <c r="Z2782">
        <v>20</v>
      </c>
      <c r="AA2782">
        <v>88</v>
      </c>
      <c r="AB2782">
        <v>43</v>
      </c>
      <c r="AC2782">
        <v>14</v>
      </c>
      <c r="AD2782">
        <v>65</v>
      </c>
      <c r="AE2782">
        <v>81</v>
      </c>
      <c r="AF2782">
        <v>31</v>
      </c>
      <c r="AG2782">
        <v>111</v>
      </c>
      <c r="AH2782">
        <v>1033.9166666666665</v>
      </c>
      <c r="AI2782">
        <v>2014.3166666666664</v>
      </c>
      <c r="AJ2782">
        <v>2561.833333333333</v>
      </c>
      <c r="AK2782">
        <v>1021</v>
      </c>
      <c r="AL2782">
        <v>1.12320967316628</v>
      </c>
      <c r="AM2782">
        <f t="shared" si="817"/>
        <v>1</v>
      </c>
      <c r="AN2782">
        <f t="shared" si="818"/>
        <v>1146.7970763027718</v>
      </c>
      <c r="AO2782">
        <v>15.37</v>
      </c>
      <c r="AP2782">
        <f t="shared" si="819"/>
        <v>17.263732676565724</v>
      </c>
      <c r="AQ2782">
        <v>3.27</v>
      </c>
      <c r="AR2782">
        <v>6430</v>
      </c>
      <c r="AS2782">
        <v>5.0737861885996933</v>
      </c>
      <c r="AT2782">
        <v>1.0412431411399421</v>
      </c>
      <c r="AU2782">
        <f t="shared" si="820"/>
        <v>5.283045068489999</v>
      </c>
      <c r="AV2782">
        <f t="shared" si="821"/>
        <v>3.1237294234198263</v>
      </c>
      <c r="AW2782">
        <f t="shared" si="822"/>
        <v>7.2887019879795947</v>
      </c>
      <c r="AX2782">
        <f t="shared" si="825"/>
        <v>10.412431411399421</v>
      </c>
      <c r="AY2782" s="4">
        <v>0.1</v>
      </c>
      <c r="AZ2782">
        <v>35</v>
      </c>
      <c r="BA2782" s="1">
        <f t="shared" si="823"/>
        <v>0.10368970511989745</v>
      </c>
      <c r="BB2782">
        <v>0.54790000000000005</v>
      </c>
      <c r="BC2782">
        <v>4.8224999999999997E-2</v>
      </c>
      <c r="BD2782">
        <v>6.43E-3</v>
      </c>
      <c r="BE2782">
        <v>160000</v>
      </c>
      <c r="BF2782">
        <f t="shared" si="826"/>
        <v>74.400000000000006</v>
      </c>
      <c r="BG2782" s="7">
        <f t="shared" si="827"/>
        <v>0.78884137209302341</v>
      </c>
      <c r="BH2782" s="8">
        <f t="shared" si="828"/>
        <v>1.5776827441860468</v>
      </c>
      <c r="BI2782" s="7">
        <f t="shared" si="829"/>
        <v>2.36652411627907</v>
      </c>
      <c r="BJ2782">
        <v>340.8</v>
      </c>
      <c r="BK2782">
        <v>6390</v>
      </c>
      <c r="BL2782">
        <v>0.12</v>
      </c>
      <c r="BM2782">
        <v>0.11</v>
      </c>
      <c r="BN2782" s="3">
        <f t="shared" si="824"/>
        <v>6.5612067018995524E-2</v>
      </c>
      <c r="BO2782" s="3">
        <f t="shared" si="830"/>
        <v>9.6159167155927941E-2</v>
      </c>
      <c r="BP2782" s="3">
        <f t="shared" si="831"/>
        <v>8.2274767558126738E-2</v>
      </c>
      <c r="BQ2782" s="3">
        <f t="shared" si="832"/>
        <v>0.12914112134083555</v>
      </c>
      <c r="BR2782">
        <f t="shared" si="833"/>
        <v>7.714448372452494E-2</v>
      </c>
      <c r="BS2782">
        <f t="shared" si="834"/>
        <v>0.10784027002832337</v>
      </c>
      <c r="BT2782" s="5">
        <f t="shared" si="835"/>
        <v>463.52098070836468</v>
      </c>
    </row>
    <row r="2783" spans="1:72" x14ac:dyDescent="0.2">
      <c r="A2783">
        <v>5</v>
      </c>
      <c r="B2783">
        <v>50019</v>
      </c>
      <c r="C2783" t="s">
        <v>611</v>
      </c>
      <c r="D2783">
        <v>50</v>
      </c>
      <c r="E2783" t="s">
        <v>616</v>
      </c>
      <c r="F2783" t="s">
        <v>617</v>
      </c>
      <c r="G2783" t="s">
        <v>660</v>
      </c>
      <c r="H2783">
        <v>19</v>
      </c>
      <c r="I2783">
        <v>852</v>
      </c>
      <c r="J2783">
        <v>85</v>
      </c>
      <c r="K2783">
        <v>572</v>
      </c>
      <c r="L2783">
        <v>144</v>
      </c>
      <c r="M2783" s="5">
        <v>13995</v>
      </c>
      <c r="N2783" s="5">
        <v>19539.914229999998</v>
      </c>
      <c r="O2783" s="5">
        <v>531.92999999999995</v>
      </c>
      <c r="P2783" s="5">
        <v>742.68428540000002</v>
      </c>
      <c r="Q2783" s="5">
        <v>12769</v>
      </c>
      <c r="R2783" s="5">
        <v>17828.164680000002</v>
      </c>
      <c r="S2783" s="5">
        <v>129</v>
      </c>
      <c r="T2783" s="5">
        <v>180.11067779999999</v>
      </c>
      <c r="U2783">
        <v>576</v>
      </c>
      <c r="V2783">
        <v>112</v>
      </c>
      <c r="W2783">
        <v>494</v>
      </c>
      <c r="X2783">
        <v>92</v>
      </c>
      <c r="Y2783">
        <v>62</v>
      </c>
      <c r="Z2783">
        <v>20</v>
      </c>
      <c r="AA2783">
        <v>88</v>
      </c>
      <c r="AB2783">
        <v>43</v>
      </c>
      <c r="AC2783">
        <v>14</v>
      </c>
      <c r="AD2783">
        <v>65</v>
      </c>
      <c r="AE2783">
        <v>81</v>
      </c>
      <c r="AF2783">
        <v>31</v>
      </c>
      <c r="AG2783">
        <v>111</v>
      </c>
      <c r="AH2783">
        <v>1033.9166666666665</v>
      </c>
      <c r="AI2783">
        <v>2014.3166666666664</v>
      </c>
      <c r="AJ2783">
        <v>2561.833333333333</v>
      </c>
      <c r="AK2783">
        <v>1021</v>
      </c>
      <c r="AL2783">
        <v>1.10205150218237</v>
      </c>
      <c r="AM2783">
        <f t="shared" si="817"/>
        <v>1</v>
      </c>
      <c r="AN2783">
        <f t="shared" si="818"/>
        <v>1125.1945837281999</v>
      </c>
      <c r="AO2783">
        <v>15.37</v>
      </c>
      <c r="AP2783">
        <f t="shared" si="819"/>
        <v>16.938531588543025</v>
      </c>
      <c r="AQ2783">
        <v>3.27</v>
      </c>
      <c r="AR2783">
        <v>6430</v>
      </c>
      <c r="AS2783">
        <v>5.0737861885996933</v>
      </c>
      <c r="AT2783">
        <v>1.0405116958657328</v>
      </c>
      <c r="AU2783">
        <f t="shared" si="820"/>
        <v>5.2793338715599996</v>
      </c>
      <c r="AV2783">
        <f t="shared" si="821"/>
        <v>3.1215350875971986</v>
      </c>
      <c r="AW2783">
        <f t="shared" si="822"/>
        <v>7.2835818710601297</v>
      </c>
      <c r="AX2783">
        <f t="shared" si="825"/>
        <v>10.405116958657327</v>
      </c>
      <c r="AY2783" s="4">
        <v>0.1</v>
      </c>
      <c r="AZ2783">
        <v>35</v>
      </c>
      <c r="BA2783" s="1">
        <f t="shared" si="823"/>
        <v>0.10368970511989745</v>
      </c>
      <c r="BB2783">
        <v>0.54790000000000005</v>
      </c>
      <c r="BC2783">
        <v>4.8224999999999997E-2</v>
      </c>
      <c r="BD2783">
        <v>6.43E-3</v>
      </c>
      <c r="BE2783">
        <v>160000</v>
      </c>
      <c r="BF2783">
        <f t="shared" si="826"/>
        <v>74.400000000000006</v>
      </c>
      <c r="BG2783" s="7">
        <f t="shared" si="827"/>
        <v>0.78884137209302341</v>
      </c>
      <c r="BH2783" s="8">
        <f t="shared" si="828"/>
        <v>1.5776827441860468</v>
      </c>
      <c r="BI2783" s="7">
        <f t="shared" si="829"/>
        <v>2.36652411627907</v>
      </c>
      <c r="BJ2783">
        <v>340.8</v>
      </c>
      <c r="BK2783">
        <v>6390</v>
      </c>
      <c r="BL2783">
        <v>0.12</v>
      </c>
      <c r="BM2783">
        <v>0.11</v>
      </c>
      <c r="BN2783" s="3">
        <f t="shared" si="824"/>
        <v>6.5053752186097671E-2</v>
      </c>
      <c r="BO2783" s="3">
        <f t="shared" si="830"/>
        <v>9.5178869186874265E-2</v>
      </c>
      <c r="BP2783" s="3">
        <f t="shared" si="831"/>
        <v>8.1304223005993465E-2</v>
      </c>
      <c r="BQ2783" s="3">
        <f t="shared" si="832"/>
        <v>0.12813765443691011</v>
      </c>
      <c r="BR2783">
        <f t="shared" si="833"/>
        <v>7.6164185755471264E-2</v>
      </c>
      <c r="BS2783">
        <f t="shared" si="834"/>
        <v>0.1068599720592697</v>
      </c>
      <c r="BT2783" s="5">
        <f t="shared" si="835"/>
        <v>463.52098070836468</v>
      </c>
    </row>
    <row r="2784" spans="1:72" x14ac:dyDescent="0.2">
      <c r="A2784">
        <v>5</v>
      </c>
      <c r="B2784">
        <v>50021</v>
      </c>
      <c r="C2784" t="s">
        <v>611</v>
      </c>
      <c r="D2784">
        <v>50</v>
      </c>
      <c r="E2784" t="s">
        <v>616</v>
      </c>
      <c r="F2784" t="s">
        <v>617</v>
      </c>
      <c r="G2784" t="s">
        <v>632</v>
      </c>
      <c r="H2784">
        <v>21</v>
      </c>
      <c r="I2784">
        <v>1398</v>
      </c>
      <c r="J2784">
        <v>99</v>
      </c>
      <c r="K2784">
        <v>749</v>
      </c>
      <c r="L2784">
        <v>205</v>
      </c>
      <c r="M2784" s="5">
        <v>20075</v>
      </c>
      <c r="N2784" s="5">
        <v>28028.851600000002</v>
      </c>
      <c r="O2784" s="5">
        <v>353.02</v>
      </c>
      <c r="P2784" s="5">
        <v>492.88892609999999</v>
      </c>
      <c r="Q2784" s="5">
        <v>14905</v>
      </c>
      <c r="R2784" s="5">
        <v>20810.46242</v>
      </c>
      <c r="S2784" s="5">
        <v>181</v>
      </c>
      <c r="T2784" s="5">
        <v>252.71343160000001</v>
      </c>
      <c r="U2784">
        <v>856</v>
      </c>
      <c r="V2784">
        <v>116</v>
      </c>
      <c r="W2784">
        <v>581</v>
      </c>
      <c r="X2784">
        <v>130</v>
      </c>
      <c r="Y2784">
        <v>62</v>
      </c>
      <c r="Z2784">
        <v>20</v>
      </c>
      <c r="AA2784">
        <v>88</v>
      </c>
      <c r="AB2784">
        <v>43</v>
      </c>
      <c r="AC2784">
        <v>14</v>
      </c>
      <c r="AD2784">
        <v>65</v>
      </c>
      <c r="AE2784">
        <v>81</v>
      </c>
      <c r="AF2784">
        <v>31</v>
      </c>
      <c r="AG2784">
        <v>111</v>
      </c>
      <c r="AH2784">
        <v>1033.9166666666665</v>
      </c>
      <c r="AI2784">
        <v>2014.3166666666664</v>
      </c>
      <c r="AJ2784">
        <v>2561.833333333333</v>
      </c>
      <c r="AK2784">
        <v>1021</v>
      </c>
      <c r="AL2784">
        <v>1.1422001314163199</v>
      </c>
      <c r="AM2784">
        <f t="shared" si="817"/>
        <v>1</v>
      </c>
      <c r="AN2784">
        <f t="shared" si="818"/>
        <v>1166.1863341760627</v>
      </c>
      <c r="AO2784">
        <v>15.37</v>
      </c>
      <c r="AP2784">
        <f t="shared" si="819"/>
        <v>17.555616019868836</v>
      </c>
      <c r="AQ2784">
        <v>3.27</v>
      </c>
      <c r="AR2784">
        <v>6430</v>
      </c>
      <c r="AS2784">
        <v>5.0737861885996933</v>
      </c>
      <c r="AT2784">
        <v>1.0421056875652988</v>
      </c>
      <c r="AU2784">
        <f t="shared" si="820"/>
        <v>5.2874214446299996</v>
      </c>
      <c r="AV2784">
        <f t="shared" si="821"/>
        <v>3.1263170626958963</v>
      </c>
      <c r="AW2784">
        <f t="shared" si="822"/>
        <v>7.2947398129570917</v>
      </c>
      <c r="AX2784">
        <f t="shared" si="825"/>
        <v>10.421056875652987</v>
      </c>
      <c r="AY2784" s="4">
        <v>0.1</v>
      </c>
      <c r="AZ2784">
        <v>35</v>
      </c>
      <c r="BA2784" s="1">
        <f t="shared" si="823"/>
        <v>0.10368970511989745</v>
      </c>
      <c r="BB2784">
        <v>0.54790000000000005</v>
      </c>
      <c r="BC2784">
        <v>4.8224999999999997E-2</v>
      </c>
      <c r="BD2784">
        <v>6.43E-3</v>
      </c>
      <c r="BE2784">
        <v>160000</v>
      </c>
      <c r="BF2784">
        <f t="shared" si="826"/>
        <v>74.400000000000006</v>
      </c>
      <c r="BG2784" s="7">
        <f t="shared" si="827"/>
        <v>0.78884137209302341</v>
      </c>
      <c r="BH2784" s="8">
        <f t="shared" si="828"/>
        <v>1.5776827441860468</v>
      </c>
      <c r="BI2784" s="7">
        <f t="shared" si="829"/>
        <v>2.36652411627907</v>
      </c>
      <c r="BJ2784">
        <v>340.8</v>
      </c>
      <c r="BK2784">
        <v>6390</v>
      </c>
      <c r="BL2784">
        <v>0.12</v>
      </c>
      <c r="BM2784">
        <v>0.11</v>
      </c>
      <c r="BN2784" s="3">
        <f t="shared" si="824"/>
        <v>6.6119902895535376E-2</v>
      </c>
      <c r="BO2784" s="3">
        <f t="shared" si="830"/>
        <v>9.6719832513522952E-2</v>
      </c>
      <c r="BP2784" s="3">
        <f t="shared" si="831"/>
        <v>8.2823931337686688E-2</v>
      </c>
      <c r="BQ2784" s="3">
        <f t="shared" si="832"/>
        <v>0.12972910833500079</v>
      </c>
      <c r="BR2784">
        <f t="shared" si="833"/>
        <v>7.7705149082119951E-2</v>
      </c>
      <c r="BS2784">
        <f t="shared" si="834"/>
        <v>0.10840093538591838</v>
      </c>
      <c r="BT2784" s="5">
        <f t="shared" si="835"/>
        <v>463.52098070836468</v>
      </c>
    </row>
    <row r="2785" spans="1:72" x14ac:dyDescent="0.2">
      <c r="A2785">
        <v>5</v>
      </c>
      <c r="B2785">
        <v>50023</v>
      </c>
      <c r="C2785" t="s">
        <v>611</v>
      </c>
      <c r="D2785">
        <v>50</v>
      </c>
      <c r="E2785" t="s">
        <v>616</v>
      </c>
      <c r="F2785" t="s">
        <v>617</v>
      </c>
      <c r="G2785" t="s">
        <v>316</v>
      </c>
      <c r="H2785">
        <v>23</v>
      </c>
      <c r="I2785">
        <v>1032</v>
      </c>
      <c r="J2785">
        <v>98</v>
      </c>
      <c r="K2785">
        <v>563</v>
      </c>
      <c r="L2785">
        <v>165</v>
      </c>
      <c r="M2785" s="5">
        <v>15724</v>
      </c>
      <c r="N2785" s="5">
        <v>21953.95579</v>
      </c>
      <c r="O2785" s="5">
        <v>374.03</v>
      </c>
      <c r="P2785" s="5">
        <v>522.22323100000006</v>
      </c>
      <c r="Q2785" s="5">
        <v>12015</v>
      </c>
      <c r="R2785" s="5">
        <v>16775.424749999998</v>
      </c>
      <c r="S2785" s="5">
        <v>144</v>
      </c>
      <c r="T2785" s="5">
        <v>201.0537798</v>
      </c>
      <c r="U2785">
        <v>608</v>
      </c>
      <c r="V2785">
        <v>107</v>
      </c>
      <c r="W2785">
        <v>458</v>
      </c>
      <c r="X2785">
        <v>97</v>
      </c>
      <c r="Y2785">
        <v>62</v>
      </c>
      <c r="Z2785">
        <v>20</v>
      </c>
      <c r="AA2785">
        <v>88</v>
      </c>
      <c r="AB2785">
        <v>43</v>
      </c>
      <c r="AC2785">
        <v>14</v>
      </c>
      <c r="AD2785">
        <v>65</v>
      </c>
      <c r="AE2785">
        <v>81</v>
      </c>
      <c r="AF2785">
        <v>31</v>
      </c>
      <c r="AG2785">
        <v>111</v>
      </c>
      <c r="AH2785">
        <v>1033.9166666666665</v>
      </c>
      <c r="AI2785">
        <v>2014.3166666666664</v>
      </c>
      <c r="AJ2785">
        <v>2561.833333333333</v>
      </c>
      <c r="AK2785">
        <v>1021</v>
      </c>
      <c r="AL2785">
        <v>1.1151401201883999</v>
      </c>
      <c r="AM2785">
        <f t="shared" si="817"/>
        <v>1</v>
      </c>
      <c r="AN2785">
        <f t="shared" si="818"/>
        <v>1138.5580627123563</v>
      </c>
      <c r="AO2785">
        <v>15.37</v>
      </c>
      <c r="AP2785">
        <f t="shared" si="819"/>
        <v>17.139703647295708</v>
      </c>
      <c r="AQ2785">
        <v>3.27</v>
      </c>
      <c r="AR2785">
        <v>6430</v>
      </c>
      <c r="AS2785">
        <v>5.0737861885996933</v>
      </c>
      <c r="AT2785">
        <v>1.0399556639646765</v>
      </c>
      <c r="AU2785">
        <f t="shared" si="820"/>
        <v>5.2765126845799992</v>
      </c>
      <c r="AV2785">
        <f t="shared" si="821"/>
        <v>3.1198669918940296</v>
      </c>
      <c r="AW2785">
        <f t="shared" si="822"/>
        <v>7.2796896477527362</v>
      </c>
      <c r="AX2785">
        <f t="shared" si="825"/>
        <v>10.399556639646764</v>
      </c>
      <c r="AY2785" s="4">
        <v>0.1</v>
      </c>
      <c r="AZ2785">
        <v>35</v>
      </c>
      <c r="BA2785" s="1">
        <f t="shared" si="823"/>
        <v>0.10368970511989745</v>
      </c>
      <c r="BB2785">
        <v>0.54790000000000005</v>
      </c>
      <c r="BC2785">
        <v>4.8224999999999997E-2</v>
      </c>
      <c r="BD2785">
        <v>6.43E-3</v>
      </c>
      <c r="BE2785">
        <v>160000</v>
      </c>
      <c r="BF2785">
        <f t="shared" si="826"/>
        <v>74.400000000000006</v>
      </c>
      <c r="BG2785" s="7">
        <f t="shared" si="827"/>
        <v>0.78884137209302341</v>
      </c>
      <c r="BH2785" s="8">
        <f t="shared" si="828"/>
        <v>1.5776827441860468</v>
      </c>
      <c r="BI2785" s="7">
        <f t="shared" si="829"/>
        <v>2.36652411627907</v>
      </c>
      <c r="BJ2785">
        <v>340.8</v>
      </c>
      <c r="BK2785">
        <v>6390</v>
      </c>
      <c r="BL2785">
        <v>0.12</v>
      </c>
      <c r="BM2785">
        <v>0.11</v>
      </c>
      <c r="BN2785" s="3">
        <f t="shared" si="824"/>
        <v>6.5366228240909097E-2</v>
      </c>
      <c r="BO2785" s="3">
        <f t="shared" si="830"/>
        <v>9.5616673687556525E-2</v>
      </c>
      <c r="BP2785" s="3">
        <f t="shared" si="831"/>
        <v>8.1749441883585738E-2</v>
      </c>
      <c r="BQ2785" s="3">
        <f t="shared" si="832"/>
        <v>0.12855784631863584</v>
      </c>
      <c r="BR2785">
        <f t="shared" si="833"/>
        <v>7.6601990256153524E-2</v>
      </c>
      <c r="BS2785">
        <f t="shared" si="834"/>
        <v>0.10729777655995196</v>
      </c>
      <c r="BT2785" s="5">
        <f t="shared" si="835"/>
        <v>463.52098070836468</v>
      </c>
    </row>
    <row r="2786" spans="1:72" x14ac:dyDescent="0.2">
      <c r="A2786">
        <v>5</v>
      </c>
      <c r="B2786">
        <v>50025</v>
      </c>
      <c r="C2786" t="s">
        <v>611</v>
      </c>
      <c r="D2786">
        <v>50</v>
      </c>
      <c r="E2786" t="s">
        <v>616</v>
      </c>
      <c r="F2786" t="s">
        <v>617</v>
      </c>
      <c r="G2786" t="s">
        <v>633</v>
      </c>
      <c r="H2786">
        <v>25</v>
      </c>
      <c r="I2786">
        <v>1736</v>
      </c>
      <c r="J2786">
        <v>92</v>
      </c>
      <c r="K2786">
        <v>851</v>
      </c>
      <c r="L2786">
        <v>266</v>
      </c>
      <c r="M2786" s="5">
        <v>25470</v>
      </c>
      <c r="N2786" s="5">
        <v>35561.387309999998</v>
      </c>
      <c r="O2786" s="5">
        <v>338.18</v>
      </c>
      <c r="P2786" s="5">
        <v>472.16921710000003</v>
      </c>
      <c r="Q2786" s="5">
        <v>16997</v>
      </c>
      <c r="R2786" s="5">
        <v>23731.32705</v>
      </c>
      <c r="S2786" s="5">
        <v>235</v>
      </c>
      <c r="T2786" s="5">
        <v>328.10859900000003</v>
      </c>
      <c r="U2786">
        <v>1078</v>
      </c>
      <c r="V2786">
        <v>117</v>
      </c>
      <c r="W2786">
        <v>639</v>
      </c>
      <c r="X2786">
        <v>168</v>
      </c>
      <c r="Y2786">
        <v>62</v>
      </c>
      <c r="Z2786">
        <v>20</v>
      </c>
      <c r="AA2786">
        <v>88</v>
      </c>
      <c r="AB2786">
        <v>43</v>
      </c>
      <c r="AC2786">
        <v>14</v>
      </c>
      <c r="AD2786">
        <v>65</v>
      </c>
      <c r="AE2786">
        <v>81</v>
      </c>
      <c r="AF2786">
        <v>31</v>
      </c>
      <c r="AG2786">
        <v>111</v>
      </c>
      <c r="AH2786">
        <v>1033.9166666666665</v>
      </c>
      <c r="AI2786">
        <v>2014.3166666666664</v>
      </c>
      <c r="AJ2786">
        <v>2561.833333333333</v>
      </c>
      <c r="AK2786">
        <v>1021</v>
      </c>
      <c r="AL2786">
        <v>1.1694000389265</v>
      </c>
      <c r="AM2786">
        <f t="shared" si="817"/>
        <v>1</v>
      </c>
      <c r="AN2786">
        <f t="shared" si="818"/>
        <v>1193.9574397439565</v>
      </c>
      <c r="AO2786">
        <v>15.37</v>
      </c>
      <c r="AP2786">
        <f t="shared" si="819"/>
        <v>17.973678598300303</v>
      </c>
      <c r="AQ2786">
        <v>3.27</v>
      </c>
      <c r="AR2786">
        <v>6430</v>
      </c>
      <c r="AS2786">
        <v>5.0737861885996933</v>
      </c>
      <c r="AT2786">
        <v>1.0480043017456215</v>
      </c>
      <c r="AU2786">
        <f t="shared" si="820"/>
        <v>5.3173497517900001</v>
      </c>
      <c r="AV2786">
        <f t="shared" si="821"/>
        <v>3.1440129052368646</v>
      </c>
      <c r="AW2786">
        <f t="shared" si="822"/>
        <v>7.3360301122193512</v>
      </c>
      <c r="AX2786">
        <f t="shared" si="825"/>
        <v>10.480043017456214</v>
      </c>
      <c r="AY2786" s="4">
        <v>0.1</v>
      </c>
      <c r="AZ2786">
        <v>35</v>
      </c>
      <c r="BA2786" s="1">
        <f t="shared" si="823"/>
        <v>0.10368970511989745</v>
      </c>
      <c r="BB2786">
        <v>0.54790000000000005</v>
      </c>
      <c r="BC2786">
        <v>4.8224999999999997E-2</v>
      </c>
      <c r="BD2786">
        <v>6.43E-3</v>
      </c>
      <c r="BE2786">
        <v>160000</v>
      </c>
      <c r="BF2786">
        <f t="shared" si="826"/>
        <v>74.400000000000006</v>
      </c>
      <c r="BG2786" s="7">
        <f t="shared" si="827"/>
        <v>0.78884137209302341</v>
      </c>
      <c r="BH2786" s="8">
        <f t="shared" si="828"/>
        <v>1.5776827441860468</v>
      </c>
      <c r="BI2786" s="7">
        <f t="shared" si="829"/>
        <v>2.36652411627907</v>
      </c>
      <c r="BJ2786">
        <v>340.8</v>
      </c>
      <c r="BK2786">
        <v>6390</v>
      </c>
      <c r="BL2786">
        <v>0.12</v>
      </c>
      <c r="BM2786">
        <v>0.11</v>
      </c>
      <c r="BN2786" s="3">
        <f t="shared" si="824"/>
        <v>6.699940699461443E-2</v>
      </c>
      <c r="BO2786" s="3">
        <f t="shared" si="830"/>
        <v>9.8027040762498185E-2</v>
      </c>
      <c r="BP2786" s="3">
        <f t="shared" si="831"/>
        <v>8.4052484839161543E-2</v>
      </c>
      <c r="BQ2786" s="3">
        <f t="shared" si="832"/>
        <v>0.13122315846073196</v>
      </c>
      <c r="BR2786">
        <f t="shared" si="833"/>
        <v>7.9012357331095184E-2</v>
      </c>
      <c r="BS2786">
        <f t="shared" si="834"/>
        <v>0.10970814363489362</v>
      </c>
      <c r="BT2786" s="5">
        <f t="shared" si="835"/>
        <v>463.52098070836468</v>
      </c>
    </row>
    <row r="2787" spans="1:72" x14ac:dyDescent="0.2">
      <c r="A2787">
        <v>5</v>
      </c>
      <c r="B2787">
        <v>50027</v>
      </c>
      <c r="C2787" t="s">
        <v>611</v>
      </c>
      <c r="D2787">
        <v>50</v>
      </c>
      <c r="E2787" t="s">
        <v>616</v>
      </c>
      <c r="F2787" t="s">
        <v>617</v>
      </c>
      <c r="G2787" t="s">
        <v>618</v>
      </c>
      <c r="H2787">
        <v>27</v>
      </c>
      <c r="I2787">
        <v>1415</v>
      </c>
      <c r="J2787">
        <v>104</v>
      </c>
      <c r="K2787">
        <v>740</v>
      </c>
      <c r="L2787">
        <v>204</v>
      </c>
      <c r="M2787" s="5">
        <v>19650</v>
      </c>
      <c r="N2787" s="5">
        <v>27435.46371</v>
      </c>
      <c r="O2787" s="5">
        <v>307.99</v>
      </c>
      <c r="P2787" s="5">
        <v>430.01773370000001</v>
      </c>
      <c r="Q2787" s="5">
        <v>14339</v>
      </c>
      <c r="R2787" s="5">
        <v>20020.20937</v>
      </c>
      <c r="S2787" s="5">
        <v>178</v>
      </c>
      <c r="T2787" s="5">
        <v>248.52481119999999</v>
      </c>
      <c r="U2787">
        <v>815</v>
      </c>
      <c r="V2787">
        <v>123</v>
      </c>
      <c r="W2787">
        <v>542</v>
      </c>
      <c r="X2787">
        <v>124</v>
      </c>
      <c r="Y2787">
        <v>62</v>
      </c>
      <c r="Z2787">
        <v>20</v>
      </c>
      <c r="AA2787">
        <v>88</v>
      </c>
      <c r="AB2787">
        <v>43</v>
      </c>
      <c r="AC2787">
        <v>14</v>
      </c>
      <c r="AD2787">
        <v>65</v>
      </c>
      <c r="AE2787">
        <v>81</v>
      </c>
      <c r="AF2787">
        <v>31</v>
      </c>
      <c r="AG2787">
        <v>111</v>
      </c>
      <c r="AH2787">
        <v>1033.9166666666665</v>
      </c>
      <c r="AI2787">
        <v>2014.3166666666664</v>
      </c>
      <c r="AJ2787">
        <v>2561.833333333333</v>
      </c>
      <c r="AK2787">
        <v>1021</v>
      </c>
      <c r="AL2787">
        <v>1.14140532634876</v>
      </c>
      <c r="AM2787">
        <f t="shared" si="817"/>
        <v>1</v>
      </c>
      <c r="AN2787">
        <f t="shared" si="818"/>
        <v>1165.374838202084</v>
      </c>
      <c r="AO2787">
        <v>15.37</v>
      </c>
      <c r="AP2787">
        <f t="shared" si="819"/>
        <v>17.54339986598044</v>
      </c>
      <c r="AQ2787">
        <v>3.27</v>
      </c>
      <c r="AR2787">
        <v>6430</v>
      </c>
      <c r="AS2787">
        <v>5.0737861885996933</v>
      </c>
      <c r="AT2787">
        <v>1.0428615840964963</v>
      </c>
      <c r="AU2787">
        <f t="shared" si="820"/>
        <v>5.291256702010001</v>
      </c>
      <c r="AV2787">
        <f t="shared" si="821"/>
        <v>3.128584752289489</v>
      </c>
      <c r="AW2787">
        <f t="shared" si="822"/>
        <v>7.3000310886754747</v>
      </c>
      <c r="AX2787">
        <f t="shared" si="825"/>
        <v>10.428615840964962</v>
      </c>
      <c r="AY2787" s="4">
        <v>0.1</v>
      </c>
      <c r="AZ2787">
        <v>35</v>
      </c>
      <c r="BA2787" s="1">
        <f t="shared" si="823"/>
        <v>0.10368970511989745</v>
      </c>
      <c r="BB2787">
        <v>0.54790000000000005</v>
      </c>
      <c r="BC2787">
        <v>4.8224999999999997E-2</v>
      </c>
      <c r="BD2787">
        <v>6.43E-3</v>
      </c>
      <c r="BE2787">
        <v>160000</v>
      </c>
      <c r="BF2787">
        <f t="shared" si="826"/>
        <v>74.400000000000006</v>
      </c>
      <c r="BG2787" s="7">
        <f t="shared" si="827"/>
        <v>0.78884137209302341</v>
      </c>
      <c r="BH2787" s="8">
        <f t="shared" si="828"/>
        <v>1.5776827441860468</v>
      </c>
      <c r="BI2787" s="7">
        <f t="shared" si="829"/>
        <v>2.36652411627907</v>
      </c>
      <c r="BJ2787">
        <v>340.8</v>
      </c>
      <c r="BK2787">
        <v>6390</v>
      </c>
      <c r="BL2787">
        <v>0.12</v>
      </c>
      <c r="BM2787">
        <v>0.11</v>
      </c>
      <c r="BN2787" s="3">
        <f t="shared" si="824"/>
        <v>6.6124486958304085E-2</v>
      </c>
      <c r="BO2787" s="3">
        <f t="shared" si="830"/>
        <v>9.6687472279935169E-2</v>
      </c>
      <c r="BP2787" s="3">
        <f t="shared" si="831"/>
        <v>8.2781491643232286E-2</v>
      </c>
      <c r="BQ2787" s="3">
        <f t="shared" si="832"/>
        <v>0.12972069154341559</v>
      </c>
      <c r="BR2787">
        <f t="shared" si="833"/>
        <v>7.7672788848532168E-2</v>
      </c>
      <c r="BS2787">
        <f t="shared" si="834"/>
        <v>0.1083685751523306</v>
      </c>
      <c r="BT2787" s="5">
        <f t="shared" si="835"/>
        <v>463.52098070836468</v>
      </c>
    </row>
    <row r="2788" spans="1:72" x14ac:dyDescent="0.2">
      <c r="A2788">
        <v>9</v>
      </c>
      <c r="B2788">
        <v>51001</v>
      </c>
      <c r="C2788" t="s">
        <v>718</v>
      </c>
      <c r="D2788">
        <v>51</v>
      </c>
      <c r="E2788" t="s">
        <v>747</v>
      </c>
      <c r="F2788" t="s">
        <v>748</v>
      </c>
      <c r="G2788" t="s">
        <v>749</v>
      </c>
      <c r="H2788">
        <v>1</v>
      </c>
      <c r="I2788">
        <v>1559</v>
      </c>
      <c r="J2788">
        <v>272</v>
      </c>
      <c r="K2788">
        <v>1378</v>
      </c>
      <c r="L2788">
        <v>220</v>
      </c>
      <c r="M2788" s="5">
        <v>22746</v>
      </c>
      <c r="N2788" s="5">
        <v>31758.11997</v>
      </c>
      <c r="O2788" s="5">
        <v>1183.7</v>
      </c>
      <c r="P2788" s="5">
        <v>1652.6899940000001</v>
      </c>
      <c r="Q2788" s="5">
        <v>27152</v>
      </c>
      <c r="R2788" s="5">
        <v>37909.807150000001</v>
      </c>
      <c r="S2788" s="5">
        <v>212</v>
      </c>
      <c r="T2788" s="5">
        <v>295.99584249999998</v>
      </c>
      <c r="U2788">
        <v>1304</v>
      </c>
      <c r="V2788">
        <v>251</v>
      </c>
      <c r="W2788">
        <v>1273</v>
      </c>
      <c r="X2788">
        <v>185</v>
      </c>
      <c r="Y2788">
        <v>62</v>
      </c>
      <c r="Z2788">
        <v>20</v>
      </c>
      <c r="AA2788">
        <v>88</v>
      </c>
      <c r="AB2788">
        <v>43</v>
      </c>
      <c r="AC2788">
        <v>14</v>
      </c>
      <c r="AD2788">
        <v>65</v>
      </c>
      <c r="AE2788">
        <v>81</v>
      </c>
      <c r="AF2788">
        <v>31</v>
      </c>
      <c r="AG2788">
        <v>111</v>
      </c>
      <c r="AH2788">
        <v>1033.9166666666665</v>
      </c>
      <c r="AI2788">
        <v>2014.3166666666664</v>
      </c>
      <c r="AJ2788">
        <v>2561.833333333333</v>
      </c>
      <c r="AK2788">
        <v>1021</v>
      </c>
      <c r="AL2788">
        <v>1.1940499760887799</v>
      </c>
      <c r="AM2788">
        <f t="shared" si="817"/>
        <v>1</v>
      </c>
      <c r="AN2788">
        <f t="shared" si="818"/>
        <v>1219.1250255866444</v>
      </c>
      <c r="AO2788">
        <v>15.37</v>
      </c>
      <c r="AP2788">
        <f t="shared" si="819"/>
        <v>18.352548132484547</v>
      </c>
      <c r="AQ2788">
        <v>3.27</v>
      </c>
      <c r="AR2788">
        <v>6430</v>
      </c>
      <c r="AS2788">
        <v>5.0737861885996933</v>
      </c>
      <c r="AT2788">
        <v>1.0124776096916648</v>
      </c>
      <c r="AU2788">
        <f t="shared" si="820"/>
        <v>5.1370949123199994</v>
      </c>
      <c r="AV2788">
        <f t="shared" si="821"/>
        <v>3.0374328290749943</v>
      </c>
      <c r="AW2788">
        <f t="shared" si="822"/>
        <v>7.0873432678416535</v>
      </c>
      <c r="AX2788">
        <f t="shared" si="825"/>
        <v>10.124776096916648</v>
      </c>
      <c r="AY2788" s="4">
        <v>0.1</v>
      </c>
      <c r="AZ2788">
        <v>35</v>
      </c>
      <c r="BA2788" s="1">
        <f t="shared" si="823"/>
        <v>0.10368970511989745</v>
      </c>
      <c r="BB2788">
        <v>0.51359999999999995</v>
      </c>
      <c r="BC2788">
        <v>4.8224999999999997E-2</v>
      </c>
      <c r="BD2788">
        <v>6.43E-3</v>
      </c>
      <c r="BE2788">
        <v>160000</v>
      </c>
      <c r="BF2788">
        <f t="shared" si="826"/>
        <v>74.400000000000006</v>
      </c>
      <c r="BG2788" s="7">
        <f t="shared" si="827"/>
        <v>0.78884137209302341</v>
      </c>
      <c r="BH2788" s="8">
        <f t="shared" si="828"/>
        <v>1.5776827441860468</v>
      </c>
      <c r="BI2788" s="7">
        <f t="shared" si="829"/>
        <v>2.36652411627907</v>
      </c>
      <c r="BJ2788">
        <v>340.8</v>
      </c>
      <c r="BK2788">
        <v>6390</v>
      </c>
      <c r="BL2788">
        <v>0.12</v>
      </c>
      <c r="BM2788">
        <v>0.11</v>
      </c>
      <c r="BN2788" s="3">
        <f t="shared" si="824"/>
        <v>6.8477311935959045E-2</v>
      </c>
      <c r="BO2788" s="3">
        <f t="shared" si="830"/>
        <v>9.9370829293796051E-2</v>
      </c>
      <c r="BP2788" s="3">
        <f t="shared" si="831"/>
        <v>8.5870002098530684E-2</v>
      </c>
      <c r="BQ2788" s="3">
        <f t="shared" si="832"/>
        <v>0.13144161931075254</v>
      </c>
      <c r="BR2788">
        <f t="shared" si="833"/>
        <v>8.035417419547948E-2</v>
      </c>
      <c r="BS2788">
        <f t="shared" si="834"/>
        <v>0.11105340776576464</v>
      </c>
      <c r="BT2788" s="5">
        <f t="shared" si="835"/>
        <v>463.5871296463115</v>
      </c>
    </row>
    <row r="2789" spans="1:72" x14ac:dyDescent="0.2">
      <c r="A2789">
        <v>16</v>
      </c>
      <c r="B2789">
        <v>51003</v>
      </c>
      <c r="C2789" t="s">
        <v>1385</v>
      </c>
      <c r="D2789">
        <v>51</v>
      </c>
      <c r="E2789" t="s">
        <v>747</v>
      </c>
      <c r="F2789" t="s">
        <v>748</v>
      </c>
      <c r="G2789" t="s">
        <v>1458</v>
      </c>
      <c r="H2789">
        <v>3</v>
      </c>
      <c r="I2789">
        <v>2317</v>
      </c>
      <c r="J2789">
        <v>199</v>
      </c>
      <c r="K2789">
        <v>1493</v>
      </c>
      <c r="L2789">
        <v>349</v>
      </c>
      <c r="M2789" s="5">
        <v>36138</v>
      </c>
      <c r="N2789" s="5">
        <v>50456.121500000001</v>
      </c>
      <c r="O2789" s="5">
        <v>1910.1</v>
      </c>
      <c r="P2789" s="5">
        <v>2666.8946169999999</v>
      </c>
      <c r="Q2789" s="5">
        <v>32288</v>
      </c>
      <c r="R2789" s="5">
        <v>45080.725299999998</v>
      </c>
      <c r="S2789" s="5">
        <v>332</v>
      </c>
      <c r="T2789" s="5">
        <v>463.54065900000001</v>
      </c>
      <c r="U2789">
        <v>1919</v>
      </c>
      <c r="V2789">
        <v>201</v>
      </c>
      <c r="W2789">
        <v>1387</v>
      </c>
      <c r="X2789">
        <v>278</v>
      </c>
      <c r="Y2789">
        <v>62</v>
      </c>
      <c r="Z2789">
        <v>20</v>
      </c>
      <c r="AA2789">
        <v>88</v>
      </c>
      <c r="AB2789">
        <v>43</v>
      </c>
      <c r="AC2789">
        <v>14</v>
      </c>
      <c r="AD2789">
        <v>65</v>
      </c>
      <c r="AE2789">
        <v>81</v>
      </c>
      <c r="AF2789">
        <v>31</v>
      </c>
      <c r="AG2789">
        <v>111</v>
      </c>
      <c r="AH2789">
        <v>1033.9166666666665</v>
      </c>
      <c r="AI2789">
        <v>2014.3166666666664</v>
      </c>
      <c r="AJ2789">
        <v>2561.833333333333</v>
      </c>
      <c r="AK2789">
        <v>1021</v>
      </c>
      <c r="AL2789">
        <v>1.07959563136101</v>
      </c>
      <c r="AM2789">
        <f t="shared" si="817"/>
        <v>1</v>
      </c>
      <c r="AN2789">
        <f t="shared" si="818"/>
        <v>1102.2671396195913</v>
      </c>
      <c r="AO2789">
        <v>15.37</v>
      </c>
      <c r="AP2789">
        <f t="shared" si="819"/>
        <v>16.593384854018723</v>
      </c>
      <c r="AQ2789">
        <v>3.27</v>
      </c>
      <c r="AR2789">
        <v>6430</v>
      </c>
      <c r="AS2789">
        <v>5.0737861885996933</v>
      </c>
      <c r="AT2789">
        <v>0.99430824754015423</v>
      </c>
      <c r="AU2789">
        <f t="shared" si="820"/>
        <v>5.0449074535799996</v>
      </c>
      <c r="AV2789">
        <f t="shared" si="821"/>
        <v>2.9829247426204626</v>
      </c>
      <c r="AW2789">
        <f t="shared" si="822"/>
        <v>6.96015773278108</v>
      </c>
      <c r="AX2789">
        <f t="shared" si="825"/>
        <v>9.9430824754015426</v>
      </c>
      <c r="AY2789" s="4">
        <v>0.1</v>
      </c>
      <c r="AZ2789">
        <v>35</v>
      </c>
      <c r="BA2789" s="1">
        <f t="shared" si="823"/>
        <v>0.10368970511989745</v>
      </c>
      <c r="BB2789">
        <v>0.45124999999999998</v>
      </c>
      <c r="BC2789">
        <v>4.8224999999999997E-2</v>
      </c>
      <c r="BD2789">
        <v>6.43E-3</v>
      </c>
      <c r="BE2789">
        <v>160000</v>
      </c>
      <c r="BF2789">
        <f t="shared" si="826"/>
        <v>74.400000000000006</v>
      </c>
      <c r="BG2789" s="7">
        <f t="shared" si="827"/>
        <v>0.78884137209302341</v>
      </c>
      <c r="BH2789" s="8">
        <f t="shared" si="828"/>
        <v>1.5776827441860468</v>
      </c>
      <c r="BI2789" s="7">
        <f t="shared" si="829"/>
        <v>2.36652411627907</v>
      </c>
      <c r="BJ2789">
        <v>340.8</v>
      </c>
      <c r="BK2789">
        <v>6390</v>
      </c>
      <c r="BL2789">
        <v>0.12</v>
      </c>
      <c r="BM2789">
        <v>0.11</v>
      </c>
      <c r="BN2789" s="3">
        <f t="shared" si="824"/>
        <v>6.8820010956706201E-2</v>
      </c>
      <c r="BO2789" s="3">
        <f t="shared" si="830"/>
        <v>0.10080597160935448</v>
      </c>
      <c r="BP2789" s="3">
        <f t="shared" si="831"/>
        <v>8.7547422777884673E-2</v>
      </c>
      <c r="BQ2789" s="3">
        <f t="shared" si="832"/>
        <v>0.13230123699966703</v>
      </c>
      <c r="BR2789">
        <f t="shared" si="833"/>
        <v>8.1784964800778848E-2</v>
      </c>
      <c r="BS2789">
        <f t="shared" si="834"/>
        <v>0.11249180691023092</v>
      </c>
      <c r="BT2789" s="5">
        <f t="shared" si="835"/>
        <v>463.73312845062725</v>
      </c>
    </row>
    <row r="2790" spans="1:72" x14ac:dyDescent="0.2">
      <c r="A2790">
        <v>16</v>
      </c>
      <c r="B2790">
        <v>51005</v>
      </c>
      <c r="C2790" t="s">
        <v>1385</v>
      </c>
      <c r="D2790">
        <v>51</v>
      </c>
      <c r="E2790" t="s">
        <v>747</v>
      </c>
      <c r="F2790" t="s">
        <v>748</v>
      </c>
      <c r="G2790" t="s">
        <v>1459</v>
      </c>
      <c r="H2790">
        <v>5</v>
      </c>
      <c r="I2790">
        <v>2288</v>
      </c>
      <c r="J2790">
        <v>186</v>
      </c>
      <c r="K2790">
        <v>1498</v>
      </c>
      <c r="L2790">
        <v>302</v>
      </c>
      <c r="M2790" s="5">
        <v>29646</v>
      </c>
      <c r="N2790" s="5">
        <v>41391.946920000002</v>
      </c>
      <c r="O2790" s="5">
        <v>2146.1999999999998</v>
      </c>
      <c r="P2790" s="5">
        <v>2996.5390440000001</v>
      </c>
      <c r="Q2790" s="5">
        <v>31252</v>
      </c>
      <c r="R2790" s="5">
        <v>43634.25505</v>
      </c>
      <c r="S2790" s="5">
        <v>279</v>
      </c>
      <c r="T2790" s="5">
        <v>389.54169839999997</v>
      </c>
      <c r="U2790">
        <v>1663</v>
      </c>
      <c r="V2790">
        <v>211</v>
      </c>
      <c r="W2790">
        <v>1337</v>
      </c>
      <c r="X2790">
        <v>228</v>
      </c>
      <c r="Y2790">
        <v>62</v>
      </c>
      <c r="Z2790">
        <v>20</v>
      </c>
      <c r="AA2790">
        <v>88</v>
      </c>
      <c r="AB2790">
        <v>43</v>
      </c>
      <c r="AC2790">
        <v>14</v>
      </c>
      <c r="AD2790">
        <v>65</v>
      </c>
      <c r="AE2790">
        <v>81</v>
      </c>
      <c r="AF2790">
        <v>31</v>
      </c>
      <c r="AG2790">
        <v>111</v>
      </c>
      <c r="AH2790">
        <v>1033.9166666666665</v>
      </c>
      <c r="AI2790">
        <v>2014.3166666666664</v>
      </c>
      <c r="AJ2790">
        <v>2561.833333333333</v>
      </c>
      <c r="AK2790">
        <v>1021</v>
      </c>
      <c r="AL2790">
        <v>1.01663957834244</v>
      </c>
      <c r="AM2790">
        <f t="shared" si="817"/>
        <v>1</v>
      </c>
      <c r="AN2790">
        <f t="shared" si="818"/>
        <v>1037.9890094876312</v>
      </c>
      <c r="AO2790">
        <v>15.37</v>
      </c>
      <c r="AP2790">
        <f t="shared" si="819"/>
        <v>15.625750319123302</v>
      </c>
      <c r="AQ2790">
        <v>3.27</v>
      </c>
      <c r="AR2790">
        <v>6430</v>
      </c>
      <c r="AS2790">
        <v>5.0737861885996933</v>
      </c>
      <c r="AT2790">
        <v>0.95122074373851384</v>
      </c>
      <c r="AU2790">
        <f t="shared" si="820"/>
        <v>4.8262906718899998</v>
      </c>
      <c r="AV2790">
        <f t="shared" si="821"/>
        <v>2.8536622312155417</v>
      </c>
      <c r="AW2790">
        <f t="shared" si="822"/>
        <v>6.6585452061695971</v>
      </c>
      <c r="AX2790">
        <f t="shared" si="825"/>
        <v>9.512207437385138</v>
      </c>
      <c r="AY2790" s="4">
        <v>0.1</v>
      </c>
      <c r="AZ2790">
        <v>35</v>
      </c>
      <c r="BA2790" s="1">
        <f t="shared" si="823"/>
        <v>0.10368970511989745</v>
      </c>
      <c r="BB2790">
        <v>0.45124999999999998</v>
      </c>
      <c r="BC2790">
        <v>4.8224999999999997E-2</v>
      </c>
      <c r="BD2790">
        <v>6.43E-3</v>
      </c>
      <c r="BE2790">
        <v>160000</v>
      </c>
      <c r="BF2790">
        <f t="shared" si="826"/>
        <v>74.400000000000006</v>
      </c>
      <c r="BG2790" s="7">
        <f t="shared" si="827"/>
        <v>0.78884137209302341</v>
      </c>
      <c r="BH2790" s="8">
        <f t="shared" si="828"/>
        <v>1.5776827441860468</v>
      </c>
      <c r="BI2790" s="7">
        <f t="shared" si="829"/>
        <v>2.36652411627907</v>
      </c>
      <c r="BJ2790">
        <v>340.8</v>
      </c>
      <c r="BK2790">
        <v>6390</v>
      </c>
      <c r="BL2790">
        <v>0.12</v>
      </c>
      <c r="BM2790">
        <v>0.11</v>
      </c>
      <c r="BN2790" s="3">
        <f t="shared" si="824"/>
        <v>6.5483439521167253E-2</v>
      </c>
      <c r="BO2790" s="3">
        <f t="shared" si="830"/>
        <v>9.6969728783671813E-2</v>
      </c>
      <c r="BP2790" s="3">
        <f t="shared" si="831"/>
        <v>8.4285727910135069E-2</v>
      </c>
      <c r="BQ2790" s="3">
        <f t="shared" si="832"/>
        <v>0.12710017358580555</v>
      </c>
      <c r="BR2790">
        <f t="shared" si="833"/>
        <v>7.7948721975096183E-2</v>
      </c>
      <c r="BS2790">
        <f t="shared" si="834"/>
        <v>0.10865556408454825</v>
      </c>
      <c r="BT2790" s="5">
        <f t="shared" si="835"/>
        <v>463.73312845062725</v>
      </c>
    </row>
    <row r="2791" spans="1:72" x14ac:dyDescent="0.2">
      <c r="A2791">
        <v>16</v>
      </c>
      <c r="B2791">
        <v>51007</v>
      </c>
      <c r="C2791" t="s">
        <v>1385</v>
      </c>
      <c r="D2791">
        <v>51</v>
      </c>
      <c r="E2791" t="s">
        <v>747</v>
      </c>
      <c r="F2791" t="s">
        <v>748</v>
      </c>
      <c r="G2791" t="s">
        <v>1460</v>
      </c>
      <c r="H2791">
        <v>7</v>
      </c>
      <c r="I2791">
        <v>2737</v>
      </c>
      <c r="J2791">
        <v>198</v>
      </c>
      <c r="K2791">
        <v>1540</v>
      </c>
      <c r="L2791">
        <v>382</v>
      </c>
      <c r="M2791" s="5">
        <v>35735</v>
      </c>
      <c r="N2791" s="5">
        <v>49893.450149999997</v>
      </c>
      <c r="O2791" s="5">
        <v>1764.8</v>
      </c>
      <c r="P2791" s="5">
        <v>2464.025768</v>
      </c>
      <c r="Q2791" s="5">
        <v>31540</v>
      </c>
      <c r="R2791" s="5">
        <v>44036.362609999996</v>
      </c>
      <c r="S2791" s="5">
        <v>348</v>
      </c>
      <c r="T2791" s="5">
        <v>485.8799679</v>
      </c>
      <c r="U2791">
        <v>1948</v>
      </c>
      <c r="V2791">
        <v>203</v>
      </c>
      <c r="W2791">
        <v>1374</v>
      </c>
      <c r="X2791">
        <v>274</v>
      </c>
      <c r="Y2791">
        <v>62</v>
      </c>
      <c r="Z2791">
        <v>20</v>
      </c>
      <c r="AA2791">
        <v>88</v>
      </c>
      <c r="AB2791">
        <v>43</v>
      </c>
      <c r="AC2791">
        <v>14</v>
      </c>
      <c r="AD2791">
        <v>65</v>
      </c>
      <c r="AE2791">
        <v>81</v>
      </c>
      <c r="AF2791">
        <v>31</v>
      </c>
      <c r="AG2791">
        <v>111</v>
      </c>
      <c r="AH2791">
        <v>1033.9166666666665</v>
      </c>
      <c r="AI2791">
        <v>2014.3166666666664</v>
      </c>
      <c r="AJ2791">
        <v>2561.833333333333</v>
      </c>
      <c r="AK2791">
        <v>1021</v>
      </c>
      <c r="AL2791">
        <v>1.0932773616578799</v>
      </c>
      <c r="AM2791">
        <f t="shared" si="817"/>
        <v>1</v>
      </c>
      <c r="AN2791">
        <f t="shared" si="818"/>
        <v>1116.2361862526955</v>
      </c>
      <c r="AO2791">
        <v>15.37</v>
      </c>
      <c r="AP2791">
        <f t="shared" si="819"/>
        <v>16.803673048681613</v>
      </c>
      <c r="AQ2791">
        <v>3.27</v>
      </c>
      <c r="AR2791">
        <v>6430</v>
      </c>
      <c r="AS2791">
        <v>5.0737861885996933</v>
      </c>
      <c r="AT2791">
        <v>1.0094676348321969</v>
      </c>
      <c r="AU2791">
        <f t="shared" si="820"/>
        <v>5.1218229434499998</v>
      </c>
      <c r="AV2791">
        <f t="shared" si="821"/>
        <v>3.0284029044965908</v>
      </c>
      <c r="AW2791">
        <f t="shared" si="822"/>
        <v>7.0662734438253789</v>
      </c>
      <c r="AX2791">
        <f t="shared" si="825"/>
        <v>10.094676348321968</v>
      </c>
      <c r="AY2791" s="4">
        <v>0.1</v>
      </c>
      <c r="AZ2791">
        <v>35</v>
      </c>
      <c r="BA2791" s="1">
        <f t="shared" si="823"/>
        <v>0.10368970511989745</v>
      </c>
      <c r="BB2791">
        <v>0.45124999999999998</v>
      </c>
      <c r="BC2791">
        <v>4.8224999999999997E-2</v>
      </c>
      <c r="BD2791">
        <v>6.43E-3</v>
      </c>
      <c r="BE2791">
        <v>160000</v>
      </c>
      <c r="BF2791">
        <f t="shared" si="826"/>
        <v>74.400000000000006</v>
      </c>
      <c r="BG2791" s="7">
        <f t="shared" si="827"/>
        <v>0.78884137209302341</v>
      </c>
      <c r="BH2791" s="8">
        <f t="shared" si="828"/>
        <v>1.5776827441860468</v>
      </c>
      <c r="BI2791" s="7">
        <f t="shared" si="829"/>
        <v>2.36652411627907</v>
      </c>
      <c r="BJ2791">
        <v>340.8</v>
      </c>
      <c r="BK2791">
        <v>6390</v>
      </c>
      <c r="BL2791">
        <v>0.12</v>
      </c>
      <c r="BM2791">
        <v>0.11</v>
      </c>
      <c r="BN2791" s="3">
        <f t="shared" si="824"/>
        <v>6.9734196960017245E-2</v>
      </c>
      <c r="BO2791" s="3">
        <f t="shared" si="830"/>
        <v>0.10168230174577966</v>
      </c>
      <c r="BP2791" s="3">
        <f t="shared" si="831"/>
        <v>8.8221610895309249E-2</v>
      </c>
      <c r="BQ2791" s="3">
        <f t="shared" si="832"/>
        <v>0.13365774913910644</v>
      </c>
      <c r="BR2791">
        <f t="shared" si="833"/>
        <v>8.2661294937204033E-2</v>
      </c>
      <c r="BS2791">
        <f t="shared" si="834"/>
        <v>0.1133681370466561</v>
      </c>
      <c r="BT2791" s="5">
        <f t="shared" si="835"/>
        <v>463.73312845062725</v>
      </c>
    </row>
    <row r="2792" spans="1:72" x14ac:dyDescent="0.2">
      <c r="A2792">
        <v>16</v>
      </c>
      <c r="B2792">
        <v>51009</v>
      </c>
      <c r="C2792" t="s">
        <v>1385</v>
      </c>
      <c r="D2792">
        <v>51</v>
      </c>
      <c r="E2792" t="s">
        <v>747</v>
      </c>
      <c r="F2792" t="s">
        <v>748</v>
      </c>
      <c r="G2792" t="s">
        <v>1461</v>
      </c>
      <c r="H2792">
        <v>9</v>
      </c>
      <c r="I2792">
        <v>2393</v>
      </c>
      <c r="J2792">
        <v>198</v>
      </c>
      <c r="K2792">
        <v>1594</v>
      </c>
      <c r="L2792">
        <v>364</v>
      </c>
      <c r="M2792" s="5">
        <v>36463</v>
      </c>
      <c r="N2792" s="5">
        <v>50909.888709999999</v>
      </c>
      <c r="O2792" s="5">
        <v>2313.4</v>
      </c>
      <c r="P2792" s="5">
        <v>3229.984821</v>
      </c>
      <c r="Q2792" s="5">
        <v>35022</v>
      </c>
      <c r="R2792" s="5">
        <v>48897.954700000002</v>
      </c>
      <c r="S2792" s="5">
        <v>332</v>
      </c>
      <c r="T2792" s="5">
        <v>463.54065900000001</v>
      </c>
      <c r="U2792">
        <v>1794</v>
      </c>
      <c r="V2792">
        <v>206</v>
      </c>
      <c r="W2792">
        <v>1447</v>
      </c>
      <c r="X2792">
        <v>264</v>
      </c>
      <c r="Y2792">
        <v>62</v>
      </c>
      <c r="Z2792">
        <v>20</v>
      </c>
      <c r="AA2792">
        <v>88</v>
      </c>
      <c r="AB2792">
        <v>43</v>
      </c>
      <c r="AC2792">
        <v>14</v>
      </c>
      <c r="AD2792">
        <v>65</v>
      </c>
      <c r="AE2792">
        <v>81</v>
      </c>
      <c r="AF2792">
        <v>31</v>
      </c>
      <c r="AG2792">
        <v>111</v>
      </c>
      <c r="AH2792">
        <v>1033.9166666666665</v>
      </c>
      <c r="AI2792">
        <v>2014.3166666666664</v>
      </c>
      <c r="AJ2792">
        <v>2561.833333333333</v>
      </c>
      <c r="AK2792">
        <v>1021</v>
      </c>
      <c r="AL2792">
        <v>1.0422718524932899</v>
      </c>
      <c r="AM2792">
        <f t="shared" si="817"/>
        <v>1</v>
      </c>
      <c r="AN2792">
        <f t="shared" si="818"/>
        <v>1064.159561395649</v>
      </c>
      <c r="AO2792">
        <v>15.37</v>
      </c>
      <c r="AP2792">
        <f t="shared" si="819"/>
        <v>16.019718372821867</v>
      </c>
      <c r="AQ2792">
        <v>3.27</v>
      </c>
      <c r="AR2792">
        <v>6430</v>
      </c>
      <c r="AS2792">
        <v>5.0737861885996933</v>
      </c>
      <c r="AT2792">
        <v>0.99739049281985082</v>
      </c>
      <c r="AU2792">
        <f t="shared" si="820"/>
        <v>5.0605461071100004</v>
      </c>
      <c r="AV2792">
        <f t="shared" si="821"/>
        <v>2.9921714784595523</v>
      </c>
      <c r="AW2792">
        <f t="shared" si="822"/>
        <v>6.9817334497389556</v>
      </c>
      <c r="AX2792">
        <f t="shared" si="825"/>
        <v>9.9739049281985075</v>
      </c>
      <c r="AY2792" s="4">
        <v>0.1</v>
      </c>
      <c r="AZ2792">
        <v>35</v>
      </c>
      <c r="BA2792" s="1">
        <f t="shared" si="823"/>
        <v>0.10368970511989745</v>
      </c>
      <c r="BB2792">
        <v>0.45124999999999998</v>
      </c>
      <c r="BC2792">
        <v>4.8224999999999997E-2</v>
      </c>
      <c r="BD2792">
        <v>6.43E-3</v>
      </c>
      <c r="BE2792">
        <v>160000</v>
      </c>
      <c r="BF2792">
        <f t="shared" si="826"/>
        <v>74.400000000000006</v>
      </c>
      <c r="BG2792" s="7">
        <f t="shared" si="827"/>
        <v>0.78884137209302341</v>
      </c>
      <c r="BH2792" s="8">
        <f t="shared" si="828"/>
        <v>1.5776827441860468</v>
      </c>
      <c r="BI2792" s="7">
        <f t="shared" si="829"/>
        <v>2.36652411627907</v>
      </c>
      <c r="BJ2792">
        <v>340.8</v>
      </c>
      <c r="BK2792">
        <v>6390</v>
      </c>
      <c r="BL2792">
        <v>0.12</v>
      </c>
      <c r="BM2792">
        <v>0.11</v>
      </c>
      <c r="BN2792" s="3">
        <f t="shared" si="824"/>
        <v>6.7775845195290146E-2</v>
      </c>
      <c r="BO2792" s="3">
        <f t="shared" si="830"/>
        <v>9.9812612949553375E-2</v>
      </c>
      <c r="BP2792" s="3">
        <f t="shared" si="831"/>
        <v>8.6512964087331001E-2</v>
      </c>
      <c r="BQ2792" s="3">
        <f t="shared" si="832"/>
        <v>0.1314055101691525</v>
      </c>
      <c r="BR2792">
        <f t="shared" si="833"/>
        <v>8.0791606140977745E-2</v>
      </c>
      <c r="BS2792">
        <f t="shared" si="834"/>
        <v>0.11149844825042982</v>
      </c>
      <c r="BT2792" s="5">
        <f t="shared" si="835"/>
        <v>463.73312845062725</v>
      </c>
    </row>
    <row r="2793" spans="1:72" x14ac:dyDescent="0.2">
      <c r="A2793">
        <v>16</v>
      </c>
      <c r="B2793">
        <v>51011</v>
      </c>
      <c r="C2793" t="s">
        <v>1385</v>
      </c>
      <c r="D2793">
        <v>51</v>
      </c>
      <c r="E2793" t="s">
        <v>747</v>
      </c>
      <c r="F2793" t="s">
        <v>748</v>
      </c>
      <c r="G2793" t="s">
        <v>1462</v>
      </c>
      <c r="H2793">
        <v>11</v>
      </c>
      <c r="I2793">
        <v>1964</v>
      </c>
      <c r="J2793">
        <v>184</v>
      </c>
      <c r="K2793">
        <v>1483</v>
      </c>
      <c r="L2793">
        <v>288</v>
      </c>
      <c r="M2793" s="5">
        <v>29382</v>
      </c>
      <c r="N2793" s="5">
        <v>41023.348330000001</v>
      </c>
      <c r="O2793" s="5">
        <v>1858.8</v>
      </c>
      <c r="P2793" s="5">
        <v>2595.2692080000002</v>
      </c>
      <c r="Q2793" s="5">
        <v>31418</v>
      </c>
      <c r="R2793" s="5">
        <v>43866.025379999999</v>
      </c>
      <c r="S2793" s="5">
        <v>274</v>
      </c>
      <c r="T2793" s="5">
        <v>382.56066440000001</v>
      </c>
      <c r="U2793">
        <v>1661</v>
      </c>
      <c r="V2793">
        <v>207</v>
      </c>
      <c r="W2793">
        <v>1416</v>
      </c>
      <c r="X2793">
        <v>237</v>
      </c>
      <c r="Y2793">
        <v>62</v>
      </c>
      <c r="Z2793">
        <v>20</v>
      </c>
      <c r="AA2793">
        <v>88</v>
      </c>
      <c r="AB2793">
        <v>43</v>
      </c>
      <c r="AC2793">
        <v>14</v>
      </c>
      <c r="AD2793">
        <v>65</v>
      </c>
      <c r="AE2793">
        <v>81</v>
      </c>
      <c r="AF2793">
        <v>31</v>
      </c>
      <c r="AG2793">
        <v>111</v>
      </c>
      <c r="AH2793">
        <v>1033.9166666666665</v>
      </c>
      <c r="AI2793">
        <v>2014.3166666666664</v>
      </c>
      <c r="AJ2793">
        <v>2561.833333333333</v>
      </c>
      <c r="AK2793">
        <v>1021</v>
      </c>
      <c r="AL2793">
        <v>1.05205516020457</v>
      </c>
      <c r="AM2793">
        <f t="shared" si="817"/>
        <v>1</v>
      </c>
      <c r="AN2793">
        <f t="shared" si="818"/>
        <v>1074.148318568866</v>
      </c>
      <c r="AO2793">
        <v>15.37</v>
      </c>
      <c r="AP2793">
        <f t="shared" si="819"/>
        <v>16.170087812344239</v>
      </c>
      <c r="AQ2793">
        <v>3.27</v>
      </c>
      <c r="AR2793">
        <v>6430</v>
      </c>
      <c r="AS2793">
        <v>5.0737861885996933</v>
      </c>
      <c r="AT2793">
        <v>1.0016966623011527</v>
      </c>
      <c r="AU2793">
        <f t="shared" si="820"/>
        <v>5.0823946903500001</v>
      </c>
      <c r="AV2793">
        <f t="shared" si="821"/>
        <v>3.0050899869034584</v>
      </c>
      <c r="AW2793">
        <f t="shared" si="822"/>
        <v>7.0118766361080693</v>
      </c>
      <c r="AX2793">
        <f t="shared" si="825"/>
        <v>10.016966623011527</v>
      </c>
      <c r="AY2793" s="4">
        <v>0.1</v>
      </c>
      <c r="AZ2793">
        <v>35</v>
      </c>
      <c r="BA2793" s="1">
        <f t="shared" si="823"/>
        <v>0.10368970511989745</v>
      </c>
      <c r="BB2793">
        <v>0.45124999999999998</v>
      </c>
      <c r="BC2793">
        <v>4.8224999999999997E-2</v>
      </c>
      <c r="BD2793">
        <v>6.43E-3</v>
      </c>
      <c r="BE2793">
        <v>160000</v>
      </c>
      <c r="BF2793">
        <f t="shared" si="826"/>
        <v>74.400000000000006</v>
      </c>
      <c r="BG2793" s="7">
        <f t="shared" si="827"/>
        <v>0.78884137209302341</v>
      </c>
      <c r="BH2793" s="8">
        <f t="shared" si="828"/>
        <v>1.5776827441860468</v>
      </c>
      <c r="BI2793" s="7">
        <f t="shared" si="829"/>
        <v>2.36652411627907</v>
      </c>
      <c r="BJ2793">
        <v>340.8</v>
      </c>
      <c r="BK2793">
        <v>6390</v>
      </c>
      <c r="BL2793">
        <v>0.12</v>
      </c>
      <c r="BM2793">
        <v>0.11</v>
      </c>
      <c r="BN2793" s="3">
        <f t="shared" si="824"/>
        <v>6.8216386158773068E-2</v>
      </c>
      <c r="BO2793" s="3">
        <f t="shared" si="830"/>
        <v>9.9673053159478039E-2</v>
      </c>
      <c r="BP2793" s="3">
        <f t="shared" si="831"/>
        <v>8.6315983916316771E-2</v>
      </c>
      <c r="BQ2793" s="3">
        <f t="shared" si="832"/>
        <v>0.13140235068649167</v>
      </c>
      <c r="BR2793">
        <f t="shared" si="833"/>
        <v>8.0652046350902409E-2</v>
      </c>
      <c r="BS2793">
        <f t="shared" si="834"/>
        <v>0.11135888846035448</v>
      </c>
      <c r="BT2793" s="5">
        <f t="shared" si="835"/>
        <v>463.73312845062725</v>
      </c>
    </row>
    <row r="2794" spans="1:72" x14ac:dyDescent="0.2">
      <c r="A2794">
        <v>16</v>
      </c>
      <c r="B2794">
        <v>51013</v>
      </c>
      <c r="C2794" t="s">
        <v>1385</v>
      </c>
      <c r="D2794">
        <v>51</v>
      </c>
      <c r="E2794" t="s">
        <v>747</v>
      </c>
      <c r="F2794" t="s">
        <v>748</v>
      </c>
      <c r="G2794" t="s">
        <v>1463</v>
      </c>
      <c r="H2794">
        <v>13</v>
      </c>
      <c r="I2794">
        <v>13560</v>
      </c>
      <c r="J2794">
        <v>-496</v>
      </c>
      <c r="K2794">
        <v>3623</v>
      </c>
      <c r="L2794">
        <v>1979</v>
      </c>
      <c r="M2794" s="5">
        <v>127630</v>
      </c>
      <c r="N2794" s="5">
        <v>178197.8744</v>
      </c>
      <c r="O2794" s="5">
        <v>2032.4</v>
      </c>
      <c r="P2794" s="5">
        <v>2837.650709</v>
      </c>
      <c r="Q2794" s="5">
        <v>57242</v>
      </c>
      <c r="R2794" s="5">
        <v>79921.669890000005</v>
      </c>
      <c r="S2794" s="5">
        <v>1565</v>
      </c>
      <c r="T2794" s="5">
        <v>2185.0636490000002</v>
      </c>
      <c r="U2794">
        <v>5100</v>
      </c>
      <c r="V2794">
        <v>-178</v>
      </c>
      <c r="W2794">
        <v>1901</v>
      </c>
      <c r="X2794">
        <v>740</v>
      </c>
      <c r="Y2794">
        <v>62</v>
      </c>
      <c r="Z2794">
        <v>20</v>
      </c>
      <c r="AA2794">
        <v>88</v>
      </c>
      <c r="AB2794">
        <v>43</v>
      </c>
      <c r="AC2794">
        <v>14</v>
      </c>
      <c r="AD2794">
        <v>65</v>
      </c>
      <c r="AE2794">
        <v>81</v>
      </c>
      <c r="AF2794">
        <v>31</v>
      </c>
      <c r="AG2794">
        <v>111</v>
      </c>
      <c r="AH2794">
        <v>1033.9166666666665</v>
      </c>
      <c r="AI2794">
        <v>2014.3166666666664</v>
      </c>
      <c r="AJ2794">
        <v>2561.833333333333</v>
      </c>
      <c r="AK2794">
        <v>1021</v>
      </c>
      <c r="AL2794">
        <v>1.1726769208908101</v>
      </c>
      <c r="AM2794">
        <f t="shared" si="817"/>
        <v>1</v>
      </c>
      <c r="AN2794">
        <f t="shared" si="818"/>
        <v>1197.3031362295171</v>
      </c>
      <c r="AO2794">
        <v>15.37</v>
      </c>
      <c r="AP2794">
        <f t="shared" si="819"/>
        <v>18.02404427409175</v>
      </c>
      <c r="AQ2794">
        <v>3.27</v>
      </c>
      <c r="AR2794">
        <v>6430</v>
      </c>
      <c r="AS2794">
        <v>5.0737861885996933</v>
      </c>
      <c r="AT2794">
        <v>0.99898504749544548</v>
      </c>
      <c r="AU2794">
        <f t="shared" si="820"/>
        <v>5.0686365365999997</v>
      </c>
      <c r="AV2794">
        <f t="shared" si="821"/>
        <v>2.9969551424863363</v>
      </c>
      <c r="AW2794">
        <f t="shared" si="822"/>
        <v>6.9928953324681187</v>
      </c>
      <c r="AX2794">
        <f t="shared" si="825"/>
        <v>9.989850474954455</v>
      </c>
      <c r="AY2794" s="4">
        <v>0.1</v>
      </c>
      <c r="AZ2794">
        <v>35</v>
      </c>
      <c r="BA2794" s="1">
        <f t="shared" si="823"/>
        <v>0.10368970511989745</v>
      </c>
      <c r="BB2794">
        <v>0.45124999999999998</v>
      </c>
      <c r="BC2794">
        <v>4.8224999999999997E-2</v>
      </c>
      <c r="BD2794">
        <v>6.43E-3</v>
      </c>
      <c r="BE2794">
        <v>160000</v>
      </c>
      <c r="BF2794">
        <f t="shared" si="826"/>
        <v>74.400000000000006</v>
      </c>
      <c r="BG2794" s="7">
        <f t="shared" si="827"/>
        <v>0.78884137209302341</v>
      </c>
      <c r="BH2794" s="8">
        <f t="shared" si="828"/>
        <v>1.5776827441860468</v>
      </c>
      <c r="BI2794" s="7">
        <f t="shared" si="829"/>
        <v>2.36652411627907</v>
      </c>
      <c r="BJ2794">
        <v>340.8</v>
      </c>
      <c r="BK2794">
        <v>6390</v>
      </c>
      <c r="BL2794">
        <v>0.12</v>
      </c>
      <c r="BM2794">
        <v>0.11</v>
      </c>
      <c r="BN2794" s="3">
        <f t="shared" si="824"/>
        <v>7.182739711249532E-2</v>
      </c>
      <c r="BO2794" s="3">
        <f t="shared" si="830"/>
        <v>0.1110585765471688</v>
      </c>
      <c r="BP2794" s="3">
        <f t="shared" si="831"/>
        <v>9.7737665183017949E-2</v>
      </c>
      <c r="BQ2794" s="3">
        <f t="shared" si="832"/>
        <v>0.14270198217078797</v>
      </c>
      <c r="BR2794">
        <f t="shared" si="833"/>
        <v>9.2037569738593172E-2</v>
      </c>
      <c r="BS2794">
        <f t="shared" si="834"/>
        <v>0.12274441184804524</v>
      </c>
      <c r="BT2794" s="5">
        <f t="shared" si="835"/>
        <v>463.73312845062725</v>
      </c>
    </row>
    <row r="2795" spans="1:72" x14ac:dyDescent="0.2">
      <c r="A2795">
        <v>16</v>
      </c>
      <c r="B2795">
        <v>51015</v>
      </c>
      <c r="C2795" t="s">
        <v>1385</v>
      </c>
      <c r="D2795">
        <v>51</v>
      </c>
      <c r="E2795" t="s">
        <v>747</v>
      </c>
      <c r="F2795" t="s">
        <v>748</v>
      </c>
      <c r="G2795" t="s">
        <v>1487</v>
      </c>
      <c r="H2795">
        <v>15</v>
      </c>
      <c r="I2795">
        <v>2400</v>
      </c>
      <c r="J2795">
        <v>276</v>
      </c>
      <c r="K2795">
        <v>1584</v>
      </c>
      <c r="L2795">
        <v>333</v>
      </c>
      <c r="M2795" s="5">
        <v>35213</v>
      </c>
      <c r="N2795" s="5">
        <v>49164.6302</v>
      </c>
      <c r="O2795" s="5">
        <v>2753.8</v>
      </c>
      <c r="P2795" s="5">
        <v>3844.8742980000002</v>
      </c>
      <c r="Q2795" s="5">
        <v>34310</v>
      </c>
      <c r="R2795" s="5">
        <v>47903.855459999999</v>
      </c>
      <c r="S2795" s="5">
        <v>311</v>
      </c>
      <c r="T2795" s="5">
        <v>434.22031620000001</v>
      </c>
      <c r="U2795">
        <v>1806</v>
      </c>
      <c r="V2795">
        <v>229</v>
      </c>
      <c r="W2795">
        <v>1376</v>
      </c>
      <c r="X2795">
        <v>254</v>
      </c>
      <c r="Y2795">
        <v>62</v>
      </c>
      <c r="Z2795">
        <v>20</v>
      </c>
      <c r="AA2795">
        <v>88</v>
      </c>
      <c r="AB2795">
        <v>43</v>
      </c>
      <c r="AC2795">
        <v>14</v>
      </c>
      <c r="AD2795">
        <v>65</v>
      </c>
      <c r="AE2795">
        <v>81</v>
      </c>
      <c r="AF2795">
        <v>31</v>
      </c>
      <c r="AG2795">
        <v>111</v>
      </c>
      <c r="AH2795">
        <v>1033.9166666666665</v>
      </c>
      <c r="AI2795">
        <v>2014.3166666666664</v>
      </c>
      <c r="AJ2795">
        <v>2561.833333333333</v>
      </c>
      <c r="AK2795">
        <v>1021</v>
      </c>
      <c r="AL2795">
        <v>1.05672999382019</v>
      </c>
      <c r="AM2795">
        <f t="shared" si="817"/>
        <v>1</v>
      </c>
      <c r="AN2795">
        <f t="shared" si="818"/>
        <v>1078.9213236904138</v>
      </c>
      <c r="AO2795">
        <v>15.37</v>
      </c>
      <c r="AP2795">
        <f t="shared" si="819"/>
        <v>16.241940005016318</v>
      </c>
      <c r="AQ2795">
        <v>3.27</v>
      </c>
      <c r="AR2795">
        <v>6430</v>
      </c>
      <c r="AS2795">
        <v>5.0737861885996933</v>
      </c>
      <c r="AT2795">
        <v>0.9680841483282161</v>
      </c>
      <c r="AU2795">
        <f t="shared" si="820"/>
        <v>4.9118519811899999</v>
      </c>
      <c r="AV2795">
        <f t="shared" si="821"/>
        <v>2.9042524449846483</v>
      </c>
      <c r="AW2795">
        <f t="shared" si="822"/>
        <v>6.7765890382975122</v>
      </c>
      <c r="AX2795">
        <f t="shared" si="825"/>
        <v>9.6808414832821619</v>
      </c>
      <c r="AY2795" s="4">
        <v>0.1</v>
      </c>
      <c r="AZ2795">
        <v>35</v>
      </c>
      <c r="BA2795" s="1">
        <f t="shared" si="823"/>
        <v>0.10368970511989745</v>
      </c>
      <c r="BB2795">
        <v>0.45124999999999998</v>
      </c>
      <c r="BC2795">
        <v>4.8224999999999997E-2</v>
      </c>
      <c r="BD2795">
        <v>6.43E-3</v>
      </c>
      <c r="BE2795">
        <v>160000</v>
      </c>
      <c r="BF2795">
        <f t="shared" si="826"/>
        <v>74.400000000000006</v>
      </c>
      <c r="BG2795" s="7">
        <f t="shared" si="827"/>
        <v>0.78884137209302341</v>
      </c>
      <c r="BH2795" s="8">
        <f t="shared" si="828"/>
        <v>1.5776827441860468</v>
      </c>
      <c r="BI2795" s="7">
        <f t="shared" si="829"/>
        <v>2.36652411627907</v>
      </c>
      <c r="BJ2795">
        <v>340.8</v>
      </c>
      <c r="BK2795">
        <v>6390</v>
      </c>
      <c r="BL2795">
        <v>0.12</v>
      </c>
      <c r="BM2795">
        <v>0.11</v>
      </c>
      <c r="BN2795" s="3">
        <f t="shared" si="824"/>
        <v>6.7263173937086002E-2</v>
      </c>
      <c r="BO2795" s="3">
        <f t="shared" si="830"/>
        <v>9.9213823746188798E-2</v>
      </c>
      <c r="BP2795" s="3">
        <f t="shared" si="831"/>
        <v>8.6304958728388392E-2</v>
      </c>
      <c r="BQ2795" s="3">
        <f t="shared" si="832"/>
        <v>0.12987842624464144</v>
      </c>
      <c r="BR2795">
        <f t="shared" si="833"/>
        <v>8.0192816937613168E-2</v>
      </c>
      <c r="BS2795">
        <f t="shared" si="834"/>
        <v>0.11089965904706524</v>
      </c>
      <c r="BT2795" s="5">
        <f t="shared" si="835"/>
        <v>463.73312845062725</v>
      </c>
    </row>
    <row r="2796" spans="1:72" x14ac:dyDescent="0.2">
      <c r="A2796">
        <v>16</v>
      </c>
      <c r="B2796">
        <v>51017</v>
      </c>
      <c r="C2796" t="s">
        <v>1385</v>
      </c>
      <c r="D2796">
        <v>51</v>
      </c>
      <c r="E2796" t="s">
        <v>747</v>
      </c>
      <c r="F2796" t="s">
        <v>748</v>
      </c>
      <c r="G2796" t="s">
        <v>1321</v>
      </c>
      <c r="H2796">
        <v>17</v>
      </c>
      <c r="I2796">
        <v>1883</v>
      </c>
      <c r="J2796">
        <v>193</v>
      </c>
      <c r="K2796">
        <v>1425</v>
      </c>
      <c r="L2796">
        <v>261</v>
      </c>
      <c r="M2796" s="5">
        <v>26242</v>
      </c>
      <c r="N2796" s="5">
        <v>36639.258959999999</v>
      </c>
      <c r="O2796" s="5">
        <v>2184.6999999999998</v>
      </c>
      <c r="P2796" s="5">
        <v>3050.293005</v>
      </c>
      <c r="Q2796" s="5">
        <v>30311</v>
      </c>
      <c r="R2796" s="5">
        <v>42320.424449999999</v>
      </c>
      <c r="S2796" s="5">
        <v>245</v>
      </c>
      <c r="T2796" s="5">
        <v>342.07066709999998</v>
      </c>
      <c r="U2796">
        <v>1512</v>
      </c>
      <c r="V2796">
        <v>212</v>
      </c>
      <c r="W2796">
        <v>1307</v>
      </c>
      <c r="X2796">
        <v>209</v>
      </c>
      <c r="Y2796">
        <v>62</v>
      </c>
      <c r="Z2796">
        <v>20</v>
      </c>
      <c r="AA2796">
        <v>88</v>
      </c>
      <c r="AB2796">
        <v>43</v>
      </c>
      <c r="AC2796">
        <v>14</v>
      </c>
      <c r="AD2796">
        <v>65</v>
      </c>
      <c r="AE2796">
        <v>81</v>
      </c>
      <c r="AF2796">
        <v>31</v>
      </c>
      <c r="AG2796">
        <v>111</v>
      </c>
      <c r="AH2796">
        <v>1033.9166666666665</v>
      </c>
      <c r="AI2796">
        <v>2014.3166666666664</v>
      </c>
      <c r="AJ2796">
        <v>2561.833333333333</v>
      </c>
      <c r="AK2796">
        <v>1021</v>
      </c>
      <c r="AL2796">
        <v>1.0309541736330301</v>
      </c>
      <c r="AM2796">
        <f t="shared" si="817"/>
        <v>1</v>
      </c>
      <c r="AN2796">
        <f t="shared" si="818"/>
        <v>1052.6042112793236</v>
      </c>
      <c r="AO2796">
        <v>15.37</v>
      </c>
      <c r="AP2796">
        <f t="shared" si="819"/>
        <v>15.845765648739672</v>
      </c>
      <c r="AQ2796">
        <v>3.27</v>
      </c>
      <c r="AR2796">
        <v>6430</v>
      </c>
      <c r="AS2796">
        <v>5.0737861885996933</v>
      </c>
      <c r="AT2796">
        <v>0.949776600740044</v>
      </c>
      <c r="AU2796">
        <f t="shared" si="820"/>
        <v>4.8189633990900003</v>
      </c>
      <c r="AV2796">
        <f t="shared" si="821"/>
        <v>2.8493298022201321</v>
      </c>
      <c r="AW2796">
        <f t="shared" si="822"/>
        <v>6.6484362051803076</v>
      </c>
      <c r="AX2796">
        <f t="shared" si="825"/>
        <v>9.4977660074004397</v>
      </c>
      <c r="AY2796" s="4">
        <v>0.1</v>
      </c>
      <c r="AZ2796">
        <v>35</v>
      </c>
      <c r="BA2796" s="1">
        <f t="shared" si="823"/>
        <v>0.10368970511989745</v>
      </c>
      <c r="BB2796">
        <v>0.45124999999999998</v>
      </c>
      <c r="BC2796">
        <v>4.8224999999999997E-2</v>
      </c>
      <c r="BD2796">
        <v>6.43E-3</v>
      </c>
      <c r="BE2796">
        <v>160000</v>
      </c>
      <c r="BF2796">
        <f t="shared" si="826"/>
        <v>74.400000000000006</v>
      </c>
      <c r="BG2796" s="7">
        <f t="shared" si="827"/>
        <v>0.78884137209302341</v>
      </c>
      <c r="BH2796" s="8">
        <f t="shared" si="828"/>
        <v>1.5776827441860468</v>
      </c>
      <c r="BI2796" s="7">
        <f t="shared" si="829"/>
        <v>2.36652411627907</v>
      </c>
      <c r="BJ2796">
        <v>340.8</v>
      </c>
      <c r="BK2796">
        <v>6390</v>
      </c>
      <c r="BL2796">
        <v>0.12</v>
      </c>
      <c r="BM2796">
        <v>0.11</v>
      </c>
      <c r="BN2796" s="3">
        <f t="shared" si="824"/>
        <v>6.5875354563877095E-2</v>
      </c>
      <c r="BO2796" s="3">
        <f t="shared" si="830"/>
        <v>9.7094469903709277E-2</v>
      </c>
      <c r="BP2796" s="3">
        <f t="shared" si="831"/>
        <v>8.4429725875836026E-2</v>
      </c>
      <c r="BQ2796" s="3">
        <f t="shared" si="832"/>
        <v>0.12717917067514539</v>
      </c>
      <c r="BR2796">
        <f t="shared" si="833"/>
        <v>7.8073463095133647E-2</v>
      </c>
      <c r="BS2796">
        <f t="shared" si="834"/>
        <v>0.10878030520458572</v>
      </c>
      <c r="BT2796" s="5">
        <f t="shared" si="835"/>
        <v>463.73312845062725</v>
      </c>
    </row>
    <row r="2797" spans="1:72" x14ac:dyDescent="0.2">
      <c r="A2797">
        <v>11</v>
      </c>
      <c r="B2797">
        <v>51019</v>
      </c>
      <c r="C2797" t="s">
        <v>841</v>
      </c>
      <c r="D2797">
        <v>51</v>
      </c>
      <c r="E2797" t="s">
        <v>747</v>
      </c>
      <c r="F2797" t="s">
        <v>748</v>
      </c>
      <c r="G2797" t="s">
        <v>895</v>
      </c>
      <c r="H2797">
        <v>19</v>
      </c>
      <c r="I2797">
        <v>4124</v>
      </c>
      <c r="J2797">
        <v>218</v>
      </c>
      <c r="K2797">
        <v>2095</v>
      </c>
      <c r="L2797">
        <v>585</v>
      </c>
      <c r="M2797" s="5">
        <v>57127</v>
      </c>
      <c r="N2797" s="5">
        <v>79761.106109999993</v>
      </c>
      <c r="O2797" s="5">
        <v>2520.8000000000002</v>
      </c>
      <c r="P2797" s="5">
        <v>3519.5581120000002</v>
      </c>
      <c r="Q2797" s="5">
        <v>44613</v>
      </c>
      <c r="R2797" s="5">
        <v>62288.974159999998</v>
      </c>
      <c r="S2797" s="5">
        <v>509</v>
      </c>
      <c r="T2797" s="5">
        <v>710.66926339999998</v>
      </c>
      <c r="U2797">
        <v>2568</v>
      </c>
      <c r="V2797">
        <v>223</v>
      </c>
      <c r="W2797">
        <v>1662</v>
      </c>
      <c r="X2797">
        <v>363</v>
      </c>
      <c r="Y2797">
        <v>62</v>
      </c>
      <c r="Z2797">
        <v>20</v>
      </c>
      <c r="AA2797">
        <v>88</v>
      </c>
      <c r="AB2797">
        <v>43</v>
      </c>
      <c r="AC2797">
        <v>14</v>
      </c>
      <c r="AD2797">
        <v>65</v>
      </c>
      <c r="AE2797">
        <v>81</v>
      </c>
      <c r="AF2797">
        <v>31</v>
      </c>
      <c r="AG2797">
        <v>111</v>
      </c>
      <c r="AH2797">
        <v>1033.9166666666665</v>
      </c>
      <c r="AI2797">
        <v>2014.3166666666664</v>
      </c>
      <c r="AJ2797">
        <v>2561.833333333333</v>
      </c>
      <c r="AK2797">
        <v>1021</v>
      </c>
      <c r="AL2797">
        <v>1.0192170370192799</v>
      </c>
      <c r="AM2797">
        <f t="shared" si="817"/>
        <v>1</v>
      </c>
      <c r="AN2797">
        <f t="shared" si="818"/>
        <v>1040.6205947966848</v>
      </c>
      <c r="AO2797">
        <v>15.37</v>
      </c>
      <c r="AP2797">
        <f t="shared" si="819"/>
        <v>15.66536585898633</v>
      </c>
      <c r="AQ2797">
        <v>3.27</v>
      </c>
      <c r="AR2797">
        <v>6430</v>
      </c>
      <c r="AS2797">
        <v>5.0737861885996933</v>
      </c>
      <c r="AT2797">
        <v>1.0027387983398925</v>
      </c>
      <c r="AU2797">
        <f t="shared" si="820"/>
        <v>5.0876822657899998</v>
      </c>
      <c r="AV2797">
        <f t="shared" si="821"/>
        <v>3.0082163950196774</v>
      </c>
      <c r="AW2797">
        <f t="shared" si="822"/>
        <v>7.0191715883792476</v>
      </c>
      <c r="AX2797">
        <f t="shared" si="825"/>
        <v>10.027387983398926</v>
      </c>
      <c r="AY2797" s="4">
        <v>0.1</v>
      </c>
      <c r="AZ2797">
        <v>35</v>
      </c>
      <c r="BA2797" s="1">
        <f t="shared" si="823"/>
        <v>0.10368970511989745</v>
      </c>
      <c r="BB2797">
        <v>0.33889999999999998</v>
      </c>
      <c r="BC2797">
        <v>4.8224999999999997E-2</v>
      </c>
      <c r="BD2797">
        <v>6.43E-3</v>
      </c>
      <c r="BE2797">
        <v>160000</v>
      </c>
      <c r="BF2797">
        <f t="shared" si="826"/>
        <v>74.400000000000006</v>
      </c>
      <c r="BG2797" s="7">
        <f t="shared" si="827"/>
        <v>0.78884137209302341</v>
      </c>
      <c r="BH2797" s="8">
        <f t="shared" si="828"/>
        <v>1.5776827441860468</v>
      </c>
      <c r="BI2797" s="7">
        <f t="shared" si="829"/>
        <v>2.36652411627907</v>
      </c>
      <c r="BJ2797">
        <v>340.8</v>
      </c>
      <c r="BK2797">
        <v>6390</v>
      </c>
      <c r="BL2797">
        <v>0.12</v>
      </c>
      <c r="BM2797">
        <v>0.11</v>
      </c>
      <c r="BN2797" s="3">
        <f t="shared" si="824"/>
        <v>7.7606171962510781E-2</v>
      </c>
      <c r="BO2797" s="3">
        <f t="shared" si="830"/>
        <v>0.1113123445129806</v>
      </c>
      <c r="BP2797" s="3">
        <f t="shared" si="831"/>
        <v>9.794137896392742E-2</v>
      </c>
      <c r="BQ2797" s="3">
        <f t="shared" si="832"/>
        <v>0.14307465227720603</v>
      </c>
      <c r="BR2797">
        <f t="shared" si="833"/>
        <v>9.2279454049350895E-2</v>
      </c>
      <c r="BS2797">
        <f t="shared" si="834"/>
        <v>0.12300707356574016</v>
      </c>
      <c r="BT2797" s="5">
        <f t="shared" si="835"/>
        <v>464.13182214242102</v>
      </c>
    </row>
    <row r="2798" spans="1:72" x14ac:dyDescent="0.2">
      <c r="A2798">
        <v>11</v>
      </c>
      <c r="B2798">
        <v>51021</v>
      </c>
      <c r="C2798" t="s">
        <v>841</v>
      </c>
      <c r="D2798">
        <v>51</v>
      </c>
      <c r="E2798" t="s">
        <v>747</v>
      </c>
      <c r="F2798" t="s">
        <v>748</v>
      </c>
      <c r="G2798" t="s">
        <v>924</v>
      </c>
      <c r="H2798">
        <v>21</v>
      </c>
      <c r="I2798">
        <v>1712</v>
      </c>
      <c r="J2798">
        <v>175</v>
      </c>
      <c r="K2798">
        <v>1313</v>
      </c>
      <c r="L2798">
        <v>263</v>
      </c>
      <c r="M2798" s="5">
        <v>27255</v>
      </c>
      <c r="N2798" s="5">
        <v>38053.616450000001</v>
      </c>
      <c r="O2798" s="5">
        <v>2389.8000000000002</v>
      </c>
      <c r="P2798" s="5">
        <v>3336.655021</v>
      </c>
      <c r="Q2798" s="5">
        <v>30436</v>
      </c>
      <c r="R2798" s="5">
        <v>42494.950299999997</v>
      </c>
      <c r="S2798" s="5">
        <v>243</v>
      </c>
      <c r="T2798" s="5">
        <v>339.27825350000001</v>
      </c>
      <c r="U2798">
        <v>1335</v>
      </c>
      <c r="V2798">
        <v>203</v>
      </c>
      <c r="W2798">
        <v>1223</v>
      </c>
      <c r="X2798">
        <v>191</v>
      </c>
      <c r="Y2798">
        <v>62</v>
      </c>
      <c r="Z2798">
        <v>20</v>
      </c>
      <c r="AA2798">
        <v>88</v>
      </c>
      <c r="AB2798">
        <v>43</v>
      </c>
      <c r="AC2798">
        <v>14</v>
      </c>
      <c r="AD2798">
        <v>65</v>
      </c>
      <c r="AE2798">
        <v>81</v>
      </c>
      <c r="AF2798">
        <v>31</v>
      </c>
      <c r="AG2798">
        <v>111</v>
      </c>
      <c r="AH2798">
        <v>1033.9166666666665</v>
      </c>
      <c r="AI2798">
        <v>2014.3166666666664</v>
      </c>
      <c r="AJ2798">
        <v>2561.833333333333</v>
      </c>
      <c r="AK2798">
        <v>1021</v>
      </c>
      <c r="AL2798">
        <v>0.98561198115348803</v>
      </c>
      <c r="AM2798">
        <f t="shared" si="817"/>
        <v>1</v>
      </c>
      <c r="AN2798">
        <f t="shared" si="818"/>
        <v>1006.3098327577113</v>
      </c>
      <c r="AO2798">
        <v>15.37</v>
      </c>
      <c r="AP2798">
        <f t="shared" si="819"/>
        <v>15.148856150329109</v>
      </c>
      <c r="AQ2798">
        <v>3.27</v>
      </c>
      <c r="AR2798">
        <v>6430</v>
      </c>
      <c r="AS2798">
        <v>5.0737861885996933</v>
      </c>
      <c r="AT2798">
        <v>0.98589216988084227</v>
      </c>
      <c r="AU2798">
        <f t="shared" si="820"/>
        <v>5.0022060749900001</v>
      </c>
      <c r="AV2798">
        <f t="shared" si="821"/>
        <v>2.9576765096425266</v>
      </c>
      <c r="AW2798">
        <f t="shared" si="822"/>
        <v>6.9012451891658957</v>
      </c>
      <c r="AX2798">
        <f t="shared" si="825"/>
        <v>9.8589216988084232</v>
      </c>
      <c r="AY2798" s="4">
        <v>0.1</v>
      </c>
      <c r="AZ2798">
        <v>35</v>
      </c>
      <c r="BA2798" s="1">
        <f t="shared" si="823"/>
        <v>0.10368970511989745</v>
      </c>
      <c r="BB2798">
        <v>0.33889999999999998</v>
      </c>
      <c r="BC2798">
        <v>4.8224999999999997E-2</v>
      </c>
      <c r="BD2798">
        <v>6.43E-3</v>
      </c>
      <c r="BE2798">
        <v>160000</v>
      </c>
      <c r="BF2798">
        <f t="shared" si="826"/>
        <v>74.400000000000006</v>
      </c>
      <c r="BG2798" s="7">
        <f t="shared" si="827"/>
        <v>0.78884137209302341</v>
      </c>
      <c r="BH2798" s="8">
        <f t="shared" si="828"/>
        <v>1.5776827441860468</v>
      </c>
      <c r="BI2798" s="7">
        <f t="shared" si="829"/>
        <v>2.36652411627907</v>
      </c>
      <c r="BJ2798">
        <v>340.8</v>
      </c>
      <c r="BK2798">
        <v>6390</v>
      </c>
      <c r="BL2798">
        <v>0.12</v>
      </c>
      <c r="BM2798">
        <v>0.11</v>
      </c>
      <c r="BN2798" s="3">
        <f t="shared" si="824"/>
        <v>7.5684210314522868E-2</v>
      </c>
      <c r="BO2798" s="3">
        <f t="shared" si="830"/>
        <v>0.10700613943560705</v>
      </c>
      <c r="BP2798" s="3">
        <f t="shared" si="831"/>
        <v>9.38598143304228E-2</v>
      </c>
      <c r="BQ2798" s="3">
        <f t="shared" si="832"/>
        <v>0.13823482089675954</v>
      </c>
      <c r="BR2798">
        <f t="shared" si="833"/>
        <v>8.797324897197735E-2</v>
      </c>
      <c r="BS2798">
        <f t="shared" si="834"/>
        <v>0.11870086848836661</v>
      </c>
      <c r="BT2798" s="5">
        <f t="shared" si="835"/>
        <v>464.13182214242102</v>
      </c>
    </row>
    <row r="2799" spans="1:72" x14ac:dyDescent="0.2">
      <c r="A2799">
        <v>16</v>
      </c>
      <c r="B2799">
        <v>51023</v>
      </c>
      <c r="C2799" t="s">
        <v>1385</v>
      </c>
      <c r="D2799">
        <v>51</v>
      </c>
      <c r="E2799" t="s">
        <v>747</v>
      </c>
      <c r="F2799" t="s">
        <v>748</v>
      </c>
      <c r="G2799" t="s">
        <v>1466</v>
      </c>
      <c r="H2799">
        <v>23</v>
      </c>
      <c r="I2799">
        <v>4206</v>
      </c>
      <c r="J2799">
        <v>215</v>
      </c>
      <c r="K2799">
        <v>1995</v>
      </c>
      <c r="L2799">
        <v>586</v>
      </c>
      <c r="M2799" s="5">
        <v>54315</v>
      </c>
      <c r="N2799" s="5">
        <v>75834.972580000001</v>
      </c>
      <c r="O2799" s="5">
        <v>2330.1</v>
      </c>
      <c r="P2799" s="5">
        <v>3253.3014750000002</v>
      </c>
      <c r="Q2799" s="5">
        <v>40743</v>
      </c>
      <c r="R2799" s="5">
        <v>56885.653830000003</v>
      </c>
      <c r="S2799" s="5">
        <v>496</v>
      </c>
      <c r="T2799" s="5">
        <v>692.51857500000006</v>
      </c>
      <c r="U2799">
        <v>2387</v>
      </c>
      <c r="V2799">
        <v>222</v>
      </c>
      <c r="W2799">
        <v>1542</v>
      </c>
      <c r="X2799">
        <v>329</v>
      </c>
      <c r="Y2799">
        <v>62</v>
      </c>
      <c r="Z2799">
        <v>20</v>
      </c>
      <c r="AA2799">
        <v>88</v>
      </c>
      <c r="AB2799">
        <v>43</v>
      </c>
      <c r="AC2799">
        <v>14</v>
      </c>
      <c r="AD2799">
        <v>65</v>
      </c>
      <c r="AE2799">
        <v>81</v>
      </c>
      <c r="AF2799">
        <v>31</v>
      </c>
      <c r="AG2799">
        <v>111</v>
      </c>
      <c r="AH2799">
        <v>1033.9166666666665</v>
      </c>
      <c r="AI2799">
        <v>2014.3166666666664</v>
      </c>
      <c r="AJ2799">
        <v>2561.833333333333</v>
      </c>
      <c r="AK2799">
        <v>1021</v>
      </c>
      <c r="AL2799">
        <v>1.0159924711499899</v>
      </c>
      <c r="AM2799">
        <f t="shared" si="817"/>
        <v>1</v>
      </c>
      <c r="AN2799">
        <f t="shared" si="818"/>
        <v>1037.3283130441398</v>
      </c>
      <c r="AO2799">
        <v>15.37</v>
      </c>
      <c r="AP2799">
        <f t="shared" si="819"/>
        <v>15.615804281575345</v>
      </c>
      <c r="AQ2799">
        <v>3.27</v>
      </c>
      <c r="AR2799">
        <v>6430</v>
      </c>
      <c r="AS2799">
        <v>5.0737861885996933</v>
      </c>
      <c r="AT2799">
        <v>0.96438178235697991</v>
      </c>
      <c r="AU2799">
        <f t="shared" si="820"/>
        <v>4.8930669678600003</v>
      </c>
      <c r="AV2799">
        <f t="shared" si="821"/>
        <v>2.8931453470709396</v>
      </c>
      <c r="AW2799">
        <f t="shared" si="822"/>
        <v>6.7506724764988597</v>
      </c>
      <c r="AX2799">
        <f t="shared" si="825"/>
        <v>9.6438178235697993</v>
      </c>
      <c r="AY2799" s="4">
        <v>0.1</v>
      </c>
      <c r="AZ2799">
        <v>35</v>
      </c>
      <c r="BA2799" s="1">
        <f t="shared" si="823"/>
        <v>0.10368970511989745</v>
      </c>
      <c r="BB2799">
        <v>0.45124999999999998</v>
      </c>
      <c r="BC2799">
        <v>4.8224999999999997E-2</v>
      </c>
      <c r="BD2799">
        <v>6.43E-3</v>
      </c>
      <c r="BE2799">
        <v>160000</v>
      </c>
      <c r="BF2799">
        <f t="shared" si="826"/>
        <v>74.400000000000006</v>
      </c>
      <c r="BG2799" s="7">
        <f t="shared" si="827"/>
        <v>0.78884137209302341</v>
      </c>
      <c r="BH2799" s="8">
        <f t="shared" si="828"/>
        <v>1.5776827441860468</v>
      </c>
      <c r="BI2799" s="7">
        <f t="shared" si="829"/>
        <v>2.36652411627907</v>
      </c>
      <c r="BJ2799">
        <v>340.8</v>
      </c>
      <c r="BK2799">
        <v>6390</v>
      </c>
      <c r="BL2799">
        <v>0.12</v>
      </c>
      <c r="BM2799">
        <v>0.11</v>
      </c>
      <c r="BN2799" s="3">
        <f t="shared" si="824"/>
        <v>6.5892964291887055E-2</v>
      </c>
      <c r="BO2799" s="3">
        <f t="shared" si="830"/>
        <v>9.9340593009482808E-2</v>
      </c>
      <c r="BP2799" s="3">
        <f t="shared" si="831"/>
        <v>8.6481096987809161E-2</v>
      </c>
      <c r="BQ2799" s="3">
        <f t="shared" si="832"/>
        <v>0.12988792101169683</v>
      </c>
      <c r="BR2799">
        <f t="shared" si="833"/>
        <v>8.0319586200907178E-2</v>
      </c>
      <c r="BS2799">
        <f t="shared" si="834"/>
        <v>0.11102642831035925</v>
      </c>
      <c r="BT2799" s="5">
        <f t="shared" si="835"/>
        <v>463.73312845062725</v>
      </c>
    </row>
    <row r="2800" spans="1:72" x14ac:dyDescent="0.2">
      <c r="A2800">
        <v>16</v>
      </c>
      <c r="B2800">
        <v>51025</v>
      </c>
      <c r="C2800" t="s">
        <v>1385</v>
      </c>
      <c r="D2800">
        <v>51</v>
      </c>
      <c r="E2800" t="s">
        <v>747</v>
      </c>
      <c r="F2800" t="s">
        <v>748</v>
      </c>
      <c r="G2800" t="s">
        <v>1489</v>
      </c>
      <c r="H2800">
        <v>25</v>
      </c>
      <c r="I2800">
        <v>2251</v>
      </c>
      <c r="J2800">
        <v>194</v>
      </c>
      <c r="K2800">
        <v>1462</v>
      </c>
      <c r="L2800">
        <v>317</v>
      </c>
      <c r="M2800" s="5">
        <v>29742</v>
      </c>
      <c r="N2800" s="5">
        <v>41525.982779999998</v>
      </c>
      <c r="O2800" s="5">
        <v>1931.5</v>
      </c>
      <c r="P2800" s="5">
        <v>2696.773443</v>
      </c>
      <c r="Q2800" s="5">
        <v>29744</v>
      </c>
      <c r="R2800" s="5">
        <v>41528.77519</v>
      </c>
      <c r="S2800" s="5">
        <v>288</v>
      </c>
      <c r="T2800" s="5">
        <v>402.10755970000002</v>
      </c>
      <c r="U2800">
        <v>1595</v>
      </c>
      <c r="V2800">
        <v>221</v>
      </c>
      <c r="W2800">
        <v>1279</v>
      </c>
      <c r="X2800">
        <v>225</v>
      </c>
      <c r="Y2800">
        <v>62</v>
      </c>
      <c r="Z2800">
        <v>20</v>
      </c>
      <c r="AA2800">
        <v>88</v>
      </c>
      <c r="AB2800">
        <v>43</v>
      </c>
      <c r="AC2800">
        <v>14</v>
      </c>
      <c r="AD2800">
        <v>65</v>
      </c>
      <c r="AE2800">
        <v>81</v>
      </c>
      <c r="AF2800">
        <v>31</v>
      </c>
      <c r="AG2800">
        <v>111</v>
      </c>
      <c r="AH2800">
        <v>1033.9166666666665</v>
      </c>
      <c r="AI2800">
        <v>2014.3166666666664</v>
      </c>
      <c r="AJ2800">
        <v>2561.833333333333</v>
      </c>
      <c r="AK2800">
        <v>1021</v>
      </c>
      <c r="AL2800">
        <v>1.0875488730037901</v>
      </c>
      <c r="AM2800">
        <f t="shared" si="817"/>
        <v>1</v>
      </c>
      <c r="AN2800">
        <f t="shared" si="818"/>
        <v>1110.3873993368697</v>
      </c>
      <c r="AO2800">
        <v>15.37</v>
      </c>
      <c r="AP2800">
        <f t="shared" si="819"/>
        <v>16.715626178068252</v>
      </c>
      <c r="AQ2800">
        <v>3.27</v>
      </c>
      <c r="AR2800">
        <v>6430</v>
      </c>
      <c r="AS2800">
        <v>5.0737861885996933</v>
      </c>
      <c r="AT2800">
        <v>1.0223042331847925</v>
      </c>
      <c r="AU2800">
        <f t="shared" si="820"/>
        <v>5.1869530988800001</v>
      </c>
      <c r="AV2800">
        <f t="shared" si="821"/>
        <v>3.0669126995543774</v>
      </c>
      <c r="AW2800">
        <f t="shared" si="822"/>
        <v>7.1561296322935473</v>
      </c>
      <c r="AX2800">
        <f t="shared" si="825"/>
        <v>10.223042331847925</v>
      </c>
      <c r="AY2800" s="4">
        <v>0.1</v>
      </c>
      <c r="AZ2800">
        <v>35</v>
      </c>
      <c r="BA2800" s="1">
        <f t="shared" si="823"/>
        <v>0.10368970511989745</v>
      </c>
      <c r="BB2800">
        <v>0.45124999999999998</v>
      </c>
      <c r="BC2800">
        <v>4.8224999999999997E-2</v>
      </c>
      <c r="BD2800">
        <v>6.43E-3</v>
      </c>
      <c r="BE2800">
        <v>160000</v>
      </c>
      <c r="BF2800">
        <f t="shared" si="826"/>
        <v>74.400000000000006</v>
      </c>
      <c r="BG2800" s="7">
        <f t="shared" si="827"/>
        <v>0.78884137209302341</v>
      </c>
      <c r="BH2800" s="8">
        <f t="shared" si="828"/>
        <v>1.5776827441860468</v>
      </c>
      <c r="BI2800" s="7">
        <f t="shared" si="829"/>
        <v>2.36652411627907</v>
      </c>
      <c r="BJ2800">
        <v>340.8</v>
      </c>
      <c r="BK2800">
        <v>6390</v>
      </c>
      <c r="BL2800">
        <v>0.12</v>
      </c>
      <c r="BM2800">
        <v>0.11</v>
      </c>
      <c r="BN2800" s="3">
        <f t="shared" si="824"/>
        <v>6.9977290804568187E-2</v>
      </c>
      <c r="BO2800" s="3">
        <f t="shared" si="830"/>
        <v>0.10145770877524674</v>
      </c>
      <c r="BP2800" s="3">
        <f t="shared" si="831"/>
        <v>8.7825849007583001E-2</v>
      </c>
      <c r="BQ2800" s="3">
        <f t="shared" si="832"/>
        <v>0.13383976254323052</v>
      </c>
      <c r="BR2800">
        <f t="shared" si="833"/>
        <v>8.2436701966671105E-2</v>
      </c>
      <c r="BS2800">
        <f t="shared" si="834"/>
        <v>0.11314354407612318</v>
      </c>
      <c r="BT2800" s="5">
        <f t="shared" si="835"/>
        <v>463.73312845062725</v>
      </c>
    </row>
    <row r="2801" spans="1:72" x14ac:dyDescent="0.2">
      <c r="A2801">
        <v>11</v>
      </c>
      <c r="B2801">
        <v>51027</v>
      </c>
      <c r="C2801" t="s">
        <v>841</v>
      </c>
      <c r="D2801">
        <v>51</v>
      </c>
      <c r="E2801" t="s">
        <v>747</v>
      </c>
      <c r="F2801" t="s">
        <v>748</v>
      </c>
      <c r="G2801" t="s">
        <v>503</v>
      </c>
      <c r="H2801">
        <v>27</v>
      </c>
      <c r="I2801">
        <v>2431</v>
      </c>
      <c r="J2801">
        <v>164</v>
      </c>
      <c r="K2801">
        <v>1566</v>
      </c>
      <c r="L2801">
        <v>317</v>
      </c>
      <c r="M2801" s="5">
        <v>31038</v>
      </c>
      <c r="N2801" s="5">
        <v>43335.466789999999</v>
      </c>
      <c r="O2801" s="5">
        <v>1776.3</v>
      </c>
      <c r="P2801" s="5">
        <v>2480.0821470000001</v>
      </c>
      <c r="Q2801" s="5">
        <v>32607</v>
      </c>
      <c r="R2801" s="5">
        <v>45526.115270000002</v>
      </c>
      <c r="S2801" s="5">
        <v>277</v>
      </c>
      <c r="T2801" s="5">
        <v>386.7492848</v>
      </c>
      <c r="U2801">
        <v>1475</v>
      </c>
      <c r="V2801">
        <v>193</v>
      </c>
      <c r="W2801">
        <v>1246</v>
      </c>
      <c r="X2801">
        <v>199</v>
      </c>
      <c r="Y2801">
        <v>62</v>
      </c>
      <c r="Z2801">
        <v>20</v>
      </c>
      <c r="AA2801">
        <v>88</v>
      </c>
      <c r="AB2801">
        <v>43</v>
      </c>
      <c r="AC2801">
        <v>14</v>
      </c>
      <c r="AD2801">
        <v>65</v>
      </c>
      <c r="AE2801">
        <v>81</v>
      </c>
      <c r="AF2801">
        <v>31</v>
      </c>
      <c r="AG2801">
        <v>111</v>
      </c>
      <c r="AH2801">
        <v>1033.9166666666665</v>
      </c>
      <c r="AI2801">
        <v>2014.3166666666664</v>
      </c>
      <c r="AJ2801">
        <v>2561.833333333333</v>
      </c>
      <c r="AK2801">
        <v>1021</v>
      </c>
      <c r="AL2801">
        <v>0.97354251604813802</v>
      </c>
      <c r="AM2801">
        <f t="shared" si="817"/>
        <v>1</v>
      </c>
      <c r="AN2801">
        <f t="shared" si="818"/>
        <v>993.98690888514886</v>
      </c>
      <c r="AO2801">
        <v>15.37</v>
      </c>
      <c r="AP2801">
        <f t="shared" si="819"/>
        <v>14.963348471659881</v>
      </c>
      <c r="AQ2801">
        <v>3.27</v>
      </c>
      <c r="AR2801">
        <v>6430</v>
      </c>
      <c r="AS2801">
        <v>5.0737861885996933</v>
      </c>
      <c r="AT2801">
        <v>0.98817498476492716</v>
      </c>
      <c r="AU2801">
        <f t="shared" si="820"/>
        <v>5.0137885896199998</v>
      </c>
      <c r="AV2801">
        <f t="shared" si="821"/>
        <v>2.9645249542947814</v>
      </c>
      <c r="AW2801">
        <f t="shared" si="822"/>
        <v>6.91722489335449</v>
      </c>
      <c r="AX2801">
        <f t="shared" si="825"/>
        <v>9.8817498476492709</v>
      </c>
      <c r="AY2801" s="4">
        <v>0.1</v>
      </c>
      <c r="AZ2801">
        <v>35</v>
      </c>
      <c r="BA2801" s="1">
        <f t="shared" si="823"/>
        <v>0.10368970511989745</v>
      </c>
      <c r="BB2801">
        <v>0.33889999999999998</v>
      </c>
      <c r="BC2801">
        <v>4.8224999999999997E-2</v>
      </c>
      <c r="BD2801">
        <v>6.43E-3</v>
      </c>
      <c r="BE2801">
        <v>160000</v>
      </c>
      <c r="BF2801">
        <f t="shared" si="826"/>
        <v>74.400000000000006</v>
      </c>
      <c r="BG2801" s="7">
        <f t="shared" si="827"/>
        <v>0.78884137209302341</v>
      </c>
      <c r="BH2801" s="8">
        <f t="shared" si="828"/>
        <v>1.5776827441860468</v>
      </c>
      <c r="BI2801" s="7">
        <f t="shared" si="829"/>
        <v>2.36652411627907</v>
      </c>
      <c r="BJ2801">
        <v>340.8</v>
      </c>
      <c r="BK2801">
        <v>6390</v>
      </c>
      <c r="BL2801">
        <v>0.12</v>
      </c>
      <c r="BM2801">
        <v>0.11</v>
      </c>
      <c r="BN2801" s="3">
        <f t="shared" si="824"/>
        <v>7.5265797927114186E-2</v>
      </c>
      <c r="BO2801" s="3">
        <f t="shared" si="830"/>
        <v>0.10687016816073058</v>
      </c>
      <c r="BP2801" s="3">
        <f t="shared" si="831"/>
        <v>9.3693402985589438E-2</v>
      </c>
      <c r="BQ2801" s="3">
        <f t="shared" si="832"/>
        <v>0.1381711590498588</v>
      </c>
      <c r="BR2801">
        <f t="shared" si="833"/>
        <v>8.7837277697100882E-2</v>
      </c>
      <c r="BS2801">
        <f t="shared" si="834"/>
        <v>0.11856489721349014</v>
      </c>
      <c r="BT2801" s="5">
        <f t="shared" si="835"/>
        <v>464.13182214242102</v>
      </c>
    </row>
    <row r="2802" spans="1:72" x14ac:dyDescent="0.2">
      <c r="A2802">
        <v>16</v>
      </c>
      <c r="B2802">
        <v>51029</v>
      </c>
      <c r="C2802" t="s">
        <v>1385</v>
      </c>
      <c r="D2802">
        <v>51</v>
      </c>
      <c r="E2802" t="s">
        <v>747</v>
      </c>
      <c r="F2802" t="s">
        <v>748</v>
      </c>
      <c r="G2802" t="s">
        <v>1490</v>
      </c>
      <c r="H2802">
        <v>29</v>
      </c>
      <c r="I2802">
        <v>1875</v>
      </c>
      <c r="J2802">
        <v>159</v>
      </c>
      <c r="K2802">
        <v>1343</v>
      </c>
      <c r="L2802">
        <v>277</v>
      </c>
      <c r="M2802" s="5">
        <v>28242</v>
      </c>
      <c r="N2802" s="5">
        <v>39431.672570000002</v>
      </c>
      <c r="O2802" s="5">
        <v>1853.9</v>
      </c>
      <c r="P2802" s="5">
        <v>2588.4277950000001</v>
      </c>
      <c r="Q2802" s="5">
        <v>29250</v>
      </c>
      <c r="R2802" s="5">
        <v>40839.049030000002</v>
      </c>
      <c r="S2802" s="5">
        <v>265</v>
      </c>
      <c r="T2802" s="5">
        <v>369.99480319999998</v>
      </c>
      <c r="U2802">
        <v>1608</v>
      </c>
      <c r="V2802">
        <v>191</v>
      </c>
      <c r="W2802">
        <v>1289</v>
      </c>
      <c r="X2802">
        <v>231</v>
      </c>
      <c r="Y2802">
        <v>62</v>
      </c>
      <c r="Z2802">
        <v>20</v>
      </c>
      <c r="AA2802">
        <v>88</v>
      </c>
      <c r="AB2802">
        <v>43</v>
      </c>
      <c r="AC2802">
        <v>14</v>
      </c>
      <c r="AD2802">
        <v>65</v>
      </c>
      <c r="AE2802">
        <v>81</v>
      </c>
      <c r="AF2802">
        <v>31</v>
      </c>
      <c r="AG2802">
        <v>111</v>
      </c>
      <c r="AH2802">
        <v>1033.9166666666665</v>
      </c>
      <c r="AI2802">
        <v>2014.3166666666664</v>
      </c>
      <c r="AJ2802">
        <v>2561.833333333333</v>
      </c>
      <c r="AK2802">
        <v>1021</v>
      </c>
      <c r="AL2802">
        <v>1.0704549789428699</v>
      </c>
      <c r="AM2802">
        <f t="shared" si="817"/>
        <v>1</v>
      </c>
      <c r="AN2802">
        <f t="shared" si="818"/>
        <v>1092.9345335006701</v>
      </c>
      <c r="AO2802">
        <v>15.37</v>
      </c>
      <c r="AP2802">
        <f t="shared" si="819"/>
        <v>16.452893026351909</v>
      </c>
      <c r="AQ2802">
        <v>3.27</v>
      </c>
      <c r="AR2802">
        <v>6430</v>
      </c>
      <c r="AS2802">
        <v>5.0737861885996933</v>
      </c>
      <c r="AT2802">
        <v>1.0028641343584717</v>
      </c>
      <c r="AU2802">
        <f t="shared" si="820"/>
        <v>5.0883181939500011</v>
      </c>
      <c r="AV2802">
        <f t="shared" si="821"/>
        <v>3.008592403075415</v>
      </c>
      <c r="AW2802">
        <f t="shared" si="822"/>
        <v>7.0200489405093016</v>
      </c>
      <c r="AX2802">
        <f t="shared" si="825"/>
        <v>10.028641343584717</v>
      </c>
      <c r="AY2802" s="4">
        <v>0.1</v>
      </c>
      <c r="AZ2802">
        <v>35</v>
      </c>
      <c r="BA2802" s="1">
        <f t="shared" si="823"/>
        <v>0.10368970511989745</v>
      </c>
      <c r="BB2802">
        <v>0.45124999999999998</v>
      </c>
      <c r="BC2802">
        <v>4.8224999999999997E-2</v>
      </c>
      <c r="BD2802">
        <v>6.43E-3</v>
      </c>
      <c r="BE2802">
        <v>160000</v>
      </c>
      <c r="BF2802">
        <f t="shared" si="826"/>
        <v>74.400000000000006</v>
      </c>
      <c r="BG2802" s="7">
        <f t="shared" si="827"/>
        <v>0.78884137209302341</v>
      </c>
      <c r="BH2802" s="8">
        <f t="shared" si="828"/>
        <v>1.5776827441860468</v>
      </c>
      <c r="BI2802" s="7">
        <f t="shared" si="829"/>
        <v>2.36652411627907</v>
      </c>
      <c r="BJ2802">
        <v>340.8</v>
      </c>
      <c r="BK2802">
        <v>6390</v>
      </c>
      <c r="BL2802">
        <v>0.12</v>
      </c>
      <c r="BM2802">
        <v>0.11</v>
      </c>
      <c r="BN2802" s="3">
        <f t="shared" si="824"/>
        <v>6.8818797716411834E-2</v>
      </c>
      <c r="BO2802" s="3">
        <f t="shared" si="830"/>
        <v>0.10017727190610859</v>
      </c>
      <c r="BP2802" s="3">
        <f t="shared" si="831"/>
        <v>8.6804635070785008E-2</v>
      </c>
      <c r="BQ2802" s="3">
        <f t="shared" si="832"/>
        <v>0.13194354975825981</v>
      </c>
      <c r="BR2802">
        <f t="shared" si="833"/>
        <v>8.1156265097532959E-2</v>
      </c>
      <c r="BS2802">
        <f t="shared" si="834"/>
        <v>0.11186310720698503</v>
      </c>
      <c r="BT2802" s="5">
        <f t="shared" si="835"/>
        <v>463.73312845062725</v>
      </c>
    </row>
    <row r="2803" spans="1:72" x14ac:dyDescent="0.2">
      <c r="A2803">
        <v>16</v>
      </c>
      <c r="B2803">
        <v>51031</v>
      </c>
      <c r="C2803" t="s">
        <v>1385</v>
      </c>
      <c r="D2803">
        <v>51</v>
      </c>
      <c r="E2803" t="s">
        <v>747</v>
      </c>
      <c r="F2803" t="s">
        <v>748</v>
      </c>
      <c r="G2803" t="s">
        <v>412</v>
      </c>
      <c r="H2803">
        <v>31</v>
      </c>
      <c r="I2803">
        <v>3046</v>
      </c>
      <c r="J2803">
        <v>207</v>
      </c>
      <c r="K2803">
        <v>1780</v>
      </c>
      <c r="L2803">
        <v>460</v>
      </c>
      <c r="M2803" s="5">
        <v>45828</v>
      </c>
      <c r="N2803" s="5">
        <v>63985.365429999998</v>
      </c>
      <c r="O2803" s="5">
        <v>2265.5</v>
      </c>
      <c r="P2803" s="5">
        <v>3163.1065149999999</v>
      </c>
      <c r="Q2803" s="5">
        <v>38229</v>
      </c>
      <c r="R2803" s="5">
        <v>53375.589919999999</v>
      </c>
      <c r="S2803" s="5">
        <v>411</v>
      </c>
      <c r="T2803" s="5">
        <v>573.84099660000004</v>
      </c>
      <c r="U2803">
        <v>2011</v>
      </c>
      <c r="V2803">
        <v>217</v>
      </c>
      <c r="W2803">
        <v>1510</v>
      </c>
      <c r="X2803">
        <v>296</v>
      </c>
      <c r="Y2803">
        <v>62</v>
      </c>
      <c r="Z2803">
        <v>20</v>
      </c>
      <c r="AA2803">
        <v>88</v>
      </c>
      <c r="AB2803">
        <v>43</v>
      </c>
      <c r="AC2803">
        <v>14</v>
      </c>
      <c r="AD2803">
        <v>65</v>
      </c>
      <c r="AE2803">
        <v>81</v>
      </c>
      <c r="AF2803">
        <v>31</v>
      </c>
      <c r="AG2803">
        <v>111</v>
      </c>
      <c r="AH2803">
        <v>1033.9166666666665</v>
      </c>
      <c r="AI2803">
        <v>2014.3166666666664</v>
      </c>
      <c r="AJ2803">
        <v>2561.833333333333</v>
      </c>
      <c r="AK2803">
        <v>1021</v>
      </c>
      <c r="AL2803">
        <v>1.0373030560357199</v>
      </c>
      <c r="AM2803">
        <f t="shared" si="817"/>
        <v>1</v>
      </c>
      <c r="AN2803">
        <f t="shared" si="818"/>
        <v>1059.0864202124701</v>
      </c>
      <c r="AO2803">
        <v>15.37</v>
      </c>
      <c r="AP2803">
        <f t="shared" si="819"/>
        <v>15.943347971269015</v>
      </c>
      <c r="AQ2803">
        <v>3.27</v>
      </c>
      <c r="AR2803">
        <v>6430</v>
      </c>
      <c r="AS2803">
        <v>5.0737861885996933</v>
      </c>
      <c r="AT2803">
        <v>1.0067206832792688</v>
      </c>
      <c r="AU2803">
        <f t="shared" si="820"/>
        <v>5.1078854986</v>
      </c>
      <c r="AV2803">
        <f t="shared" si="821"/>
        <v>3.0201620498378063</v>
      </c>
      <c r="AW2803">
        <f t="shared" si="822"/>
        <v>7.047044782954881</v>
      </c>
      <c r="AX2803">
        <f t="shared" si="825"/>
        <v>10.067206832792689</v>
      </c>
      <c r="AY2803" s="4">
        <v>0.1</v>
      </c>
      <c r="AZ2803">
        <v>35</v>
      </c>
      <c r="BA2803" s="1">
        <f t="shared" si="823"/>
        <v>0.10368970511989745</v>
      </c>
      <c r="BB2803">
        <v>0.45124999999999998</v>
      </c>
      <c r="BC2803">
        <v>4.8224999999999997E-2</v>
      </c>
      <c r="BD2803">
        <v>6.43E-3</v>
      </c>
      <c r="BE2803">
        <v>160000</v>
      </c>
      <c r="BF2803">
        <f t="shared" si="826"/>
        <v>74.400000000000006</v>
      </c>
      <c r="BG2803" s="7">
        <f t="shared" si="827"/>
        <v>0.78884137209302341</v>
      </c>
      <c r="BH2803" s="8">
        <f t="shared" si="828"/>
        <v>1.5776827441860468</v>
      </c>
      <c r="BI2803" s="7">
        <f t="shared" si="829"/>
        <v>2.36652411627907</v>
      </c>
      <c r="BJ2803">
        <v>340.8</v>
      </c>
      <c r="BK2803">
        <v>6390</v>
      </c>
      <c r="BL2803">
        <v>0.12</v>
      </c>
      <c r="BM2803">
        <v>0.11</v>
      </c>
      <c r="BN2803" s="3">
        <f t="shared" si="824"/>
        <v>6.7927844228199225E-2</v>
      </c>
      <c r="BO2803" s="3">
        <f t="shared" si="830"/>
        <v>0.10070316421639733</v>
      </c>
      <c r="BP2803" s="3">
        <f t="shared" si="831"/>
        <v>8.7279102440856432E-2</v>
      </c>
      <c r="BQ2803" s="3">
        <f t="shared" si="832"/>
        <v>0.13259160039525633</v>
      </c>
      <c r="BR2803">
        <f t="shared" si="833"/>
        <v>8.1682157407821698E-2</v>
      </c>
      <c r="BS2803">
        <f t="shared" si="834"/>
        <v>0.11238899951727377</v>
      </c>
      <c r="BT2803" s="5">
        <f t="shared" si="835"/>
        <v>463.73312845062725</v>
      </c>
    </row>
    <row r="2804" spans="1:72" x14ac:dyDescent="0.2">
      <c r="A2804">
        <v>16</v>
      </c>
      <c r="B2804">
        <v>51033</v>
      </c>
      <c r="C2804" t="s">
        <v>1385</v>
      </c>
      <c r="D2804">
        <v>51</v>
      </c>
      <c r="E2804" t="s">
        <v>747</v>
      </c>
      <c r="F2804" t="s">
        <v>748</v>
      </c>
      <c r="G2804" t="s">
        <v>754</v>
      </c>
      <c r="H2804">
        <v>33</v>
      </c>
      <c r="I2804">
        <v>3531</v>
      </c>
      <c r="J2804">
        <v>260</v>
      </c>
      <c r="K2804">
        <v>1880</v>
      </c>
      <c r="L2804">
        <v>519</v>
      </c>
      <c r="M2804" s="5">
        <v>48199</v>
      </c>
      <c r="N2804" s="5">
        <v>67295.771760000003</v>
      </c>
      <c r="O2804" s="5">
        <v>1572.9</v>
      </c>
      <c r="P2804" s="5">
        <v>2196.0936830000001</v>
      </c>
      <c r="Q2804" s="5">
        <v>35826</v>
      </c>
      <c r="R2804" s="5">
        <v>50020.504970000002</v>
      </c>
      <c r="S2804" s="5">
        <v>462</v>
      </c>
      <c r="T2804" s="5">
        <v>645.04754360000004</v>
      </c>
      <c r="U2804">
        <v>2365</v>
      </c>
      <c r="V2804">
        <v>231</v>
      </c>
      <c r="W2804">
        <v>1511</v>
      </c>
      <c r="X2804">
        <v>339</v>
      </c>
      <c r="Y2804">
        <v>62</v>
      </c>
      <c r="Z2804">
        <v>20</v>
      </c>
      <c r="AA2804">
        <v>88</v>
      </c>
      <c r="AB2804">
        <v>43</v>
      </c>
      <c r="AC2804">
        <v>14</v>
      </c>
      <c r="AD2804">
        <v>65</v>
      </c>
      <c r="AE2804">
        <v>81</v>
      </c>
      <c r="AF2804">
        <v>31</v>
      </c>
      <c r="AG2804">
        <v>111</v>
      </c>
      <c r="AH2804">
        <v>1033.9166666666665</v>
      </c>
      <c r="AI2804">
        <v>2014.3166666666664</v>
      </c>
      <c r="AJ2804">
        <v>2561.833333333333</v>
      </c>
      <c r="AK2804">
        <v>1021</v>
      </c>
      <c r="AL2804">
        <v>1.1366374951142499</v>
      </c>
      <c r="AM2804">
        <f t="shared" si="817"/>
        <v>1</v>
      </c>
      <c r="AN2804">
        <f t="shared" si="818"/>
        <v>1160.5068825116491</v>
      </c>
      <c r="AO2804">
        <v>15.37</v>
      </c>
      <c r="AP2804">
        <f t="shared" si="819"/>
        <v>17.470118299906019</v>
      </c>
      <c r="AQ2804">
        <v>3.27</v>
      </c>
      <c r="AR2804">
        <v>6430</v>
      </c>
      <c r="AS2804">
        <v>5.0737861885996933</v>
      </c>
      <c r="AT2804">
        <v>1.0208534933395583</v>
      </c>
      <c r="AU2804">
        <f t="shared" si="820"/>
        <v>5.1795923550900005</v>
      </c>
      <c r="AV2804">
        <f t="shared" si="821"/>
        <v>3.062560480018675</v>
      </c>
      <c r="AW2804">
        <f t="shared" si="822"/>
        <v>7.1459744533769083</v>
      </c>
      <c r="AX2804">
        <f t="shared" si="825"/>
        <v>10.208534933395583</v>
      </c>
      <c r="AY2804" s="4">
        <v>0.1</v>
      </c>
      <c r="AZ2804">
        <v>35</v>
      </c>
      <c r="BA2804" s="1">
        <f t="shared" si="823"/>
        <v>0.10368970511989745</v>
      </c>
      <c r="BB2804">
        <v>0.45124999999999998</v>
      </c>
      <c r="BC2804">
        <v>4.8224999999999997E-2</v>
      </c>
      <c r="BD2804">
        <v>6.43E-3</v>
      </c>
      <c r="BE2804">
        <v>160000</v>
      </c>
      <c r="BF2804">
        <f t="shared" si="826"/>
        <v>74.400000000000006</v>
      </c>
      <c r="BG2804" s="7">
        <f t="shared" si="827"/>
        <v>0.78884137209302341</v>
      </c>
      <c r="BH2804" s="8">
        <f t="shared" si="828"/>
        <v>1.5776827441860468</v>
      </c>
      <c r="BI2804" s="7">
        <f t="shared" si="829"/>
        <v>2.36652411627907</v>
      </c>
      <c r="BJ2804">
        <v>340.8</v>
      </c>
      <c r="BK2804">
        <v>6390</v>
      </c>
      <c r="BL2804">
        <v>0.12</v>
      </c>
      <c r="BM2804">
        <v>0.11</v>
      </c>
      <c r="BN2804" s="3">
        <f t="shared" si="824"/>
        <v>7.1435511900097726E-2</v>
      </c>
      <c r="BO2804" s="3">
        <f t="shared" si="830"/>
        <v>0.10436307293423998</v>
      </c>
      <c r="BP2804" s="3">
        <f t="shared" si="831"/>
        <v>9.0750557977531357E-2</v>
      </c>
      <c r="BQ2804" s="3">
        <f t="shared" si="832"/>
        <v>0.1366991737127449</v>
      </c>
      <c r="BR2804">
        <f t="shared" si="833"/>
        <v>8.5342066125664348E-2</v>
      </c>
      <c r="BS2804">
        <f t="shared" si="834"/>
        <v>0.11604890823511642</v>
      </c>
      <c r="BT2804" s="5">
        <f t="shared" si="835"/>
        <v>463.73312845062725</v>
      </c>
    </row>
    <row r="2805" spans="1:72" x14ac:dyDescent="0.2">
      <c r="A2805">
        <v>11</v>
      </c>
      <c r="B2805">
        <v>51035</v>
      </c>
      <c r="C2805" t="s">
        <v>841</v>
      </c>
      <c r="D2805">
        <v>51</v>
      </c>
      <c r="E2805" t="s">
        <v>747</v>
      </c>
      <c r="F2805" t="s">
        <v>748</v>
      </c>
      <c r="G2805" t="s">
        <v>507</v>
      </c>
      <c r="H2805">
        <v>35</v>
      </c>
      <c r="I2805">
        <v>2358</v>
      </c>
      <c r="J2805">
        <v>196</v>
      </c>
      <c r="K2805">
        <v>1544</v>
      </c>
      <c r="L2805">
        <v>330</v>
      </c>
      <c r="M2805" s="5">
        <v>34009</v>
      </c>
      <c r="N2805" s="5">
        <v>47483.59721</v>
      </c>
      <c r="O2805" s="5">
        <v>3008.9</v>
      </c>
      <c r="P2805" s="5">
        <v>4201.0466539999998</v>
      </c>
      <c r="Q2805" s="5">
        <v>35255</v>
      </c>
      <c r="R2805" s="5">
        <v>49223.27089</v>
      </c>
      <c r="S2805" s="5">
        <v>298</v>
      </c>
      <c r="T2805" s="5">
        <v>416.06962770000001</v>
      </c>
      <c r="U2805">
        <v>1619</v>
      </c>
      <c r="V2805">
        <v>210</v>
      </c>
      <c r="W2805">
        <v>1347</v>
      </c>
      <c r="X2805">
        <v>226</v>
      </c>
      <c r="Y2805">
        <v>62</v>
      </c>
      <c r="Z2805">
        <v>20</v>
      </c>
      <c r="AA2805">
        <v>88</v>
      </c>
      <c r="AB2805">
        <v>43</v>
      </c>
      <c r="AC2805">
        <v>14</v>
      </c>
      <c r="AD2805">
        <v>65</v>
      </c>
      <c r="AE2805">
        <v>81</v>
      </c>
      <c r="AF2805">
        <v>31</v>
      </c>
      <c r="AG2805">
        <v>111</v>
      </c>
      <c r="AH2805">
        <v>1033.9166666666665</v>
      </c>
      <c r="AI2805">
        <v>2014.3166666666664</v>
      </c>
      <c r="AJ2805">
        <v>2561.833333333333</v>
      </c>
      <c r="AK2805">
        <v>1021</v>
      </c>
      <c r="AL2805">
        <v>0.98569464186827305</v>
      </c>
      <c r="AM2805">
        <f t="shared" si="817"/>
        <v>1</v>
      </c>
      <c r="AN2805">
        <f t="shared" si="818"/>
        <v>1006.3942293475068</v>
      </c>
      <c r="AO2805">
        <v>15.37</v>
      </c>
      <c r="AP2805">
        <f t="shared" si="819"/>
        <v>15.150126645515355</v>
      </c>
      <c r="AQ2805">
        <v>3.27</v>
      </c>
      <c r="AR2805">
        <v>6430</v>
      </c>
      <c r="AS2805">
        <v>5.0737861885996933</v>
      </c>
      <c r="AT2805">
        <v>1.0188417296426697</v>
      </c>
      <c r="AU2805">
        <f t="shared" si="820"/>
        <v>5.1693850962300001</v>
      </c>
      <c r="AV2805">
        <f t="shared" si="821"/>
        <v>3.056525188928009</v>
      </c>
      <c r="AW2805">
        <f t="shared" si="822"/>
        <v>7.1318921074986878</v>
      </c>
      <c r="AX2805">
        <f t="shared" si="825"/>
        <v>10.188417296426698</v>
      </c>
      <c r="AY2805" s="4">
        <v>0.1</v>
      </c>
      <c r="AZ2805">
        <v>35</v>
      </c>
      <c r="BA2805" s="1">
        <f t="shared" si="823"/>
        <v>0.10368970511989745</v>
      </c>
      <c r="BB2805">
        <v>0.33889999999999998</v>
      </c>
      <c r="BC2805">
        <v>4.8224999999999997E-2</v>
      </c>
      <c r="BD2805">
        <v>6.43E-3</v>
      </c>
      <c r="BE2805">
        <v>160000</v>
      </c>
      <c r="BF2805">
        <f t="shared" si="826"/>
        <v>74.400000000000006</v>
      </c>
      <c r="BG2805" s="7">
        <f t="shared" si="827"/>
        <v>0.78884137209302341</v>
      </c>
      <c r="BH2805" s="8">
        <f t="shared" si="828"/>
        <v>1.5776827441860468</v>
      </c>
      <c r="BI2805" s="7">
        <f t="shared" si="829"/>
        <v>2.36652411627907</v>
      </c>
      <c r="BJ2805">
        <v>340.8</v>
      </c>
      <c r="BK2805">
        <v>6390</v>
      </c>
      <c r="BL2805">
        <v>0.12</v>
      </c>
      <c r="BM2805">
        <v>0.11</v>
      </c>
      <c r="BN2805" s="3">
        <f t="shared" si="824"/>
        <v>7.6762547086085028E-2</v>
      </c>
      <c r="BO2805" s="3">
        <f t="shared" si="830"/>
        <v>0.10865020682536877</v>
      </c>
      <c r="BP2805" s="3">
        <f t="shared" si="831"/>
        <v>9.5064517621416961E-2</v>
      </c>
      <c r="BQ2805" s="3">
        <f t="shared" si="832"/>
        <v>0.14092258387263354</v>
      </c>
      <c r="BR2805">
        <f t="shared" si="833"/>
        <v>8.9617316361739072E-2</v>
      </c>
      <c r="BS2805">
        <f t="shared" si="834"/>
        <v>0.12034493587812833</v>
      </c>
      <c r="BT2805" s="5">
        <f t="shared" si="835"/>
        <v>464.13182214242102</v>
      </c>
    </row>
    <row r="2806" spans="1:72" x14ac:dyDescent="0.2">
      <c r="A2806">
        <v>16</v>
      </c>
      <c r="B2806">
        <v>51036</v>
      </c>
      <c r="C2806" t="s">
        <v>1385</v>
      </c>
      <c r="D2806">
        <v>51</v>
      </c>
      <c r="E2806" t="s">
        <v>747</v>
      </c>
      <c r="F2806" t="s">
        <v>748</v>
      </c>
      <c r="G2806" t="s">
        <v>1470</v>
      </c>
      <c r="H2806">
        <v>36</v>
      </c>
      <c r="I2806">
        <v>2567</v>
      </c>
      <c r="J2806">
        <v>286</v>
      </c>
      <c r="K2806">
        <v>1769</v>
      </c>
      <c r="L2806">
        <v>365</v>
      </c>
      <c r="M2806" s="5">
        <v>35041</v>
      </c>
      <c r="N2806" s="5">
        <v>48924.482629999999</v>
      </c>
      <c r="O2806" s="5">
        <v>1687.4</v>
      </c>
      <c r="P2806" s="5">
        <v>2355.9593620000001</v>
      </c>
      <c r="Q2806" s="5">
        <v>34943</v>
      </c>
      <c r="R2806" s="5">
        <v>48787.65436</v>
      </c>
      <c r="S2806" s="5">
        <v>341</v>
      </c>
      <c r="T2806" s="5">
        <v>476.1065203</v>
      </c>
      <c r="U2806">
        <v>1934</v>
      </c>
      <c r="V2806">
        <v>234</v>
      </c>
      <c r="W2806">
        <v>1606</v>
      </c>
      <c r="X2806">
        <v>273</v>
      </c>
      <c r="Y2806">
        <v>62</v>
      </c>
      <c r="Z2806">
        <v>20</v>
      </c>
      <c r="AA2806">
        <v>88</v>
      </c>
      <c r="AB2806">
        <v>43</v>
      </c>
      <c r="AC2806">
        <v>14</v>
      </c>
      <c r="AD2806">
        <v>65</v>
      </c>
      <c r="AE2806">
        <v>81</v>
      </c>
      <c r="AF2806">
        <v>31</v>
      </c>
      <c r="AG2806">
        <v>111</v>
      </c>
      <c r="AH2806">
        <v>1033.9166666666665</v>
      </c>
      <c r="AI2806">
        <v>2014.3166666666664</v>
      </c>
      <c r="AJ2806">
        <v>2561.833333333333</v>
      </c>
      <c r="AK2806">
        <v>1021</v>
      </c>
      <c r="AL2806">
        <v>1.13151965141296</v>
      </c>
      <c r="AM2806">
        <f t="shared" si="817"/>
        <v>1</v>
      </c>
      <c r="AN2806">
        <f t="shared" si="818"/>
        <v>1155.2815640926322</v>
      </c>
      <c r="AO2806">
        <v>15.37</v>
      </c>
      <c r="AP2806">
        <f t="shared" si="819"/>
        <v>17.391457042217194</v>
      </c>
      <c r="AQ2806">
        <v>3.27</v>
      </c>
      <c r="AR2806">
        <v>6430</v>
      </c>
      <c r="AS2806">
        <v>5.0737861885996933</v>
      </c>
      <c r="AT2806">
        <v>1.0151578010762674</v>
      </c>
      <c r="AU2806">
        <f t="shared" si="820"/>
        <v>5.1506936303500002</v>
      </c>
      <c r="AV2806">
        <f t="shared" si="821"/>
        <v>3.0454734032288022</v>
      </c>
      <c r="AW2806">
        <f t="shared" si="822"/>
        <v>7.1061046075338723</v>
      </c>
      <c r="AX2806">
        <f t="shared" si="825"/>
        <v>10.151578010762673</v>
      </c>
      <c r="AY2806" s="4">
        <v>0.1</v>
      </c>
      <c r="AZ2806">
        <v>35</v>
      </c>
      <c r="BA2806" s="1">
        <f t="shared" si="823"/>
        <v>0.10368970511989745</v>
      </c>
      <c r="BB2806">
        <v>0.45124999999999998</v>
      </c>
      <c r="BC2806">
        <v>4.8224999999999997E-2</v>
      </c>
      <c r="BD2806">
        <v>6.43E-3</v>
      </c>
      <c r="BE2806">
        <v>160000</v>
      </c>
      <c r="BF2806">
        <f t="shared" si="826"/>
        <v>74.400000000000006</v>
      </c>
      <c r="BG2806" s="7">
        <f t="shared" si="827"/>
        <v>0.78884137209302341</v>
      </c>
      <c r="BH2806" s="8">
        <f t="shared" si="828"/>
        <v>1.5776827441860468</v>
      </c>
      <c r="BI2806" s="7">
        <f t="shared" si="829"/>
        <v>2.36652411627907</v>
      </c>
      <c r="BJ2806">
        <v>340.8</v>
      </c>
      <c r="BK2806">
        <v>6390</v>
      </c>
      <c r="BL2806">
        <v>0.12</v>
      </c>
      <c r="BM2806">
        <v>0.11</v>
      </c>
      <c r="BN2806" s="3">
        <f t="shared" si="824"/>
        <v>7.1092728558673352E-2</v>
      </c>
      <c r="BO2806" s="3">
        <f t="shared" si="830"/>
        <v>0.10299962337574134</v>
      </c>
      <c r="BP2806" s="3">
        <f t="shared" si="831"/>
        <v>8.9463057315352063E-2</v>
      </c>
      <c r="BQ2806" s="3">
        <f t="shared" si="832"/>
        <v>0.13515530994179487</v>
      </c>
      <c r="BR2806">
        <f t="shared" si="833"/>
        <v>8.3978616567165709E-2</v>
      </c>
      <c r="BS2806">
        <f t="shared" si="834"/>
        <v>0.11468545867661778</v>
      </c>
      <c r="BT2806" s="5">
        <f t="shared" si="835"/>
        <v>463.73312845062725</v>
      </c>
    </row>
    <row r="2807" spans="1:72" x14ac:dyDescent="0.2">
      <c r="A2807">
        <v>16</v>
      </c>
      <c r="B2807">
        <v>51037</v>
      </c>
      <c r="C2807" t="s">
        <v>1385</v>
      </c>
      <c r="D2807">
        <v>51</v>
      </c>
      <c r="E2807" t="s">
        <v>747</v>
      </c>
      <c r="F2807" t="s">
        <v>748</v>
      </c>
      <c r="G2807" t="s">
        <v>229</v>
      </c>
      <c r="H2807">
        <v>37</v>
      </c>
      <c r="I2807">
        <v>2059</v>
      </c>
      <c r="J2807">
        <v>183</v>
      </c>
      <c r="K2807">
        <v>1470</v>
      </c>
      <c r="L2807">
        <v>295</v>
      </c>
      <c r="M2807" s="5">
        <v>30520</v>
      </c>
      <c r="N2807" s="5">
        <v>42612.231670000001</v>
      </c>
      <c r="O2807" s="5">
        <v>1952.4</v>
      </c>
      <c r="P2807" s="5">
        <v>2725.9541650000001</v>
      </c>
      <c r="Q2807" s="5">
        <v>31139</v>
      </c>
      <c r="R2807" s="5">
        <v>43476.483679999998</v>
      </c>
      <c r="S2807" s="5">
        <v>275</v>
      </c>
      <c r="T2807" s="5">
        <v>383.95687120000002</v>
      </c>
      <c r="U2807">
        <v>1623</v>
      </c>
      <c r="V2807">
        <v>209</v>
      </c>
      <c r="W2807">
        <v>1355</v>
      </c>
      <c r="X2807">
        <v>228</v>
      </c>
      <c r="Y2807">
        <v>62</v>
      </c>
      <c r="Z2807">
        <v>20</v>
      </c>
      <c r="AA2807">
        <v>88</v>
      </c>
      <c r="AB2807">
        <v>43</v>
      </c>
      <c r="AC2807">
        <v>14</v>
      </c>
      <c r="AD2807">
        <v>65</v>
      </c>
      <c r="AE2807">
        <v>81</v>
      </c>
      <c r="AF2807">
        <v>31</v>
      </c>
      <c r="AG2807">
        <v>111</v>
      </c>
      <c r="AH2807">
        <v>1033.9166666666665</v>
      </c>
      <c r="AI2807">
        <v>2014.3166666666664</v>
      </c>
      <c r="AJ2807">
        <v>2561.833333333333</v>
      </c>
      <c r="AK2807">
        <v>1021</v>
      </c>
      <c r="AL2807">
        <v>1.05544150959362</v>
      </c>
      <c r="AM2807">
        <f t="shared" si="817"/>
        <v>1</v>
      </c>
      <c r="AN2807">
        <f t="shared" si="818"/>
        <v>1077.605781295086</v>
      </c>
      <c r="AO2807">
        <v>15.37</v>
      </c>
      <c r="AP2807">
        <f t="shared" si="819"/>
        <v>16.22213600245394</v>
      </c>
      <c r="AQ2807">
        <v>3.27</v>
      </c>
      <c r="AR2807">
        <v>6430</v>
      </c>
      <c r="AS2807">
        <v>5.0737861885996933</v>
      </c>
      <c r="AT2807">
        <v>1.0132257747027427</v>
      </c>
      <c r="AU2807">
        <f t="shared" si="820"/>
        <v>5.1408909416200004</v>
      </c>
      <c r="AV2807">
        <f t="shared" si="821"/>
        <v>3.039677324108228</v>
      </c>
      <c r="AW2807">
        <f t="shared" si="822"/>
        <v>7.0925804229191982</v>
      </c>
      <c r="AX2807">
        <f t="shared" si="825"/>
        <v>10.132257747027428</v>
      </c>
      <c r="AY2807" s="4">
        <v>0.1</v>
      </c>
      <c r="AZ2807">
        <v>35</v>
      </c>
      <c r="BA2807" s="1">
        <f t="shared" si="823"/>
        <v>0.10368970511989745</v>
      </c>
      <c r="BB2807">
        <v>0.45124999999999998</v>
      </c>
      <c r="BC2807">
        <v>4.8224999999999997E-2</v>
      </c>
      <c r="BD2807">
        <v>6.43E-3</v>
      </c>
      <c r="BE2807">
        <v>160000</v>
      </c>
      <c r="BF2807">
        <f t="shared" si="826"/>
        <v>74.400000000000006</v>
      </c>
      <c r="BG2807" s="7">
        <f t="shared" si="827"/>
        <v>0.78884137209302341</v>
      </c>
      <c r="BH2807" s="8">
        <f t="shared" si="828"/>
        <v>1.5776827441860468</v>
      </c>
      <c r="BI2807" s="7">
        <f t="shared" si="829"/>
        <v>2.36652411627907</v>
      </c>
      <c r="BJ2807">
        <v>340.8</v>
      </c>
      <c r="BK2807">
        <v>6390</v>
      </c>
      <c r="BL2807">
        <v>0.12</v>
      </c>
      <c r="BM2807">
        <v>0.11</v>
      </c>
      <c r="BN2807" s="3">
        <f t="shared" si="824"/>
        <v>6.8696376572180223E-2</v>
      </c>
      <c r="BO2807" s="3">
        <f t="shared" si="830"/>
        <v>0.10024241469345335</v>
      </c>
      <c r="BP2807" s="3">
        <f t="shared" si="831"/>
        <v>8.673161113285266E-2</v>
      </c>
      <c r="BQ2807" s="3">
        <f t="shared" si="832"/>
        <v>0.13233690325222314</v>
      </c>
      <c r="BR2807">
        <f t="shared" si="833"/>
        <v>8.1221407884877722E-2</v>
      </c>
      <c r="BS2807">
        <f t="shared" si="834"/>
        <v>0.11192824999432979</v>
      </c>
      <c r="BT2807" s="5">
        <f t="shared" si="835"/>
        <v>463.73312845062725</v>
      </c>
    </row>
    <row r="2808" spans="1:72" x14ac:dyDescent="0.2">
      <c r="A2808">
        <v>16</v>
      </c>
      <c r="B2808">
        <v>51041</v>
      </c>
      <c r="C2808" t="s">
        <v>1385</v>
      </c>
      <c r="D2808">
        <v>51</v>
      </c>
      <c r="E2808" t="s">
        <v>747</v>
      </c>
      <c r="F2808" t="s">
        <v>748</v>
      </c>
      <c r="G2808" t="s">
        <v>1493</v>
      </c>
      <c r="H2808">
        <v>41</v>
      </c>
      <c r="I2808">
        <v>6216</v>
      </c>
      <c r="J2808">
        <v>136</v>
      </c>
      <c r="K2808">
        <v>2121</v>
      </c>
      <c r="L2808">
        <v>849</v>
      </c>
      <c r="M2808" s="5">
        <v>71558</v>
      </c>
      <c r="N2808" s="5">
        <v>99909.766510000001</v>
      </c>
      <c r="O2808" s="5">
        <v>1580.1</v>
      </c>
      <c r="P2808" s="5">
        <v>2206.1463720000002</v>
      </c>
      <c r="Q2808" s="5">
        <v>39214</v>
      </c>
      <c r="R2808" s="5">
        <v>54750.853629999998</v>
      </c>
      <c r="S2808" s="5">
        <v>699</v>
      </c>
      <c r="T2808" s="5">
        <v>975.94855619999998</v>
      </c>
      <c r="U2808">
        <v>2644</v>
      </c>
      <c r="V2808">
        <v>190</v>
      </c>
      <c r="W2808">
        <v>1446</v>
      </c>
      <c r="X2808">
        <v>368</v>
      </c>
      <c r="Y2808">
        <v>62</v>
      </c>
      <c r="Z2808">
        <v>20</v>
      </c>
      <c r="AA2808">
        <v>88</v>
      </c>
      <c r="AB2808">
        <v>43</v>
      </c>
      <c r="AC2808">
        <v>14</v>
      </c>
      <c r="AD2808">
        <v>65</v>
      </c>
      <c r="AE2808">
        <v>81</v>
      </c>
      <c r="AF2808">
        <v>31</v>
      </c>
      <c r="AG2808">
        <v>111</v>
      </c>
      <c r="AH2808">
        <v>1033.9166666666665</v>
      </c>
      <c r="AI2808">
        <v>2014.3166666666664</v>
      </c>
      <c r="AJ2808">
        <v>2561.833333333333</v>
      </c>
      <c r="AK2808">
        <v>1021</v>
      </c>
      <c r="AL2808">
        <v>1.1082227110862699</v>
      </c>
      <c r="AM2808">
        <f t="shared" si="817"/>
        <v>1</v>
      </c>
      <c r="AN2808">
        <f t="shared" si="818"/>
        <v>1131.4953880190815</v>
      </c>
      <c r="AO2808">
        <v>15.37</v>
      </c>
      <c r="AP2808">
        <f t="shared" si="819"/>
        <v>17.033383069395967</v>
      </c>
      <c r="AQ2808">
        <v>3.27</v>
      </c>
      <c r="AR2808">
        <v>6430</v>
      </c>
      <c r="AS2808">
        <v>5.0737861885996933</v>
      </c>
      <c r="AT2808">
        <v>1.0071276414369932</v>
      </c>
      <c r="AU2808">
        <f t="shared" si="820"/>
        <v>5.10995031728</v>
      </c>
      <c r="AV2808">
        <f t="shared" si="821"/>
        <v>3.0213829243109798</v>
      </c>
      <c r="AW2808">
        <f t="shared" si="822"/>
        <v>7.0498934900589525</v>
      </c>
      <c r="AX2808">
        <f t="shared" si="825"/>
        <v>10.071276414369931</v>
      </c>
      <c r="AY2808" s="4">
        <v>0.1</v>
      </c>
      <c r="AZ2808">
        <v>35</v>
      </c>
      <c r="BA2808" s="1">
        <f t="shared" si="823"/>
        <v>0.10368970511989745</v>
      </c>
      <c r="BB2808">
        <v>0.45124999999999998</v>
      </c>
      <c r="BC2808">
        <v>4.8224999999999997E-2</v>
      </c>
      <c r="BD2808">
        <v>6.43E-3</v>
      </c>
      <c r="BE2808">
        <v>160000</v>
      </c>
      <c r="BF2808">
        <f t="shared" si="826"/>
        <v>74.400000000000006</v>
      </c>
      <c r="BG2808" s="7">
        <f t="shared" si="827"/>
        <v>0.78884137209302341</v>
      </c>
      <c r="BH2808" s="8">
        <f t="shared" si="828"/>
        <v>1.5776827441860468</v>
      </c>
      <c r="BI2808" s="7">
        <f t="shared" si="829"/>
        <v>2.36652411627907</v>
      </c>
      <c r="BJ2808">
        <v>340.8</v>
      </c>
      <c r="BK2808">
        <v>6390</v>
      </c>
      <c r="BL2808">
        <v>0.12</v>
      </c>
      <c r="BM2808">
        <v>0.11</v>
      </c>
      <c r="BN2808" s="3">
        <f t="shared" si="824"/>
        <v>7.0116230643860369E-2</v>
      </c>
      <c r="BO2808" s="3">
        <f t="shared" si="830"/>
        <v>0.10487286591641404</v>
      </c>
      <c r="BP2808" s="3">
        <f t="shared" si="831"/>
        <v>9.1443377579623245E-2</v>
      </c>
      <c r="BQ2808" s="3">
        <f t="shared" si="832"/>
        <v>0.13677419272070232</v>
      </c>
      <c r="BR2808">
        <f t="shared" si="833"/>
        <v>8.5851859107838407E-2</v>
      </c>
      <c r="BS2808">
        <f t="shared" si="834"/>
        <v>0.11655870121729048</v>
      </c>
      <c r="BT2808" s="5">
        <f t="shared" si="835"/>
        <v>463.73312845062725</v>
      </c>
    </row>
    <row r="2809" spans="1:72" x14ac:dyDescent="0.2">
      <c r="A2809">
        <v>11</v>
      </c>
      <c r="B2809">
        <v>51043</v>
      </c>
      <c r="C2809" t="s">
        <v>841</v>
      </c>
      <c r="D2809">
        <v>51</v>
      </c>
      <c r="E2809" t="s">
        <v>747</v>
      </c>
      <c r="F2809" t="s">
        <v>748</v>
      </c>
      <c r="G2809" t="s">
        <v>512</v>
      </c>
      <c r="H2809">
        <v>43</v>
      </c>
      <c r="I2809">
        <v>3443</v>
      </c>
      <c r="J2809">
        <v>275</v>
      </c>
      <c r="K2809">
        <v>1744</v>
      </c>
      <c r="L2809">
        <v>479</v>
      </c>
      <c r="M2809" s="5">
        <v>44967</v>
      </c>
      <c r="N2809" s="5">
        <v>62783.231370000001</v>
      </c>
      <c r="O2809" s="5">
        <v>2581.8000000000002</v>
      </c>
      <c r="P2809" s="5">
        <v>3604.7267270000002</v>
      </c>
      <c r="Q2809" s="5">
        <v>36043</v>
      </c>
      <c r="R2809" s="5">
        <v>50323.481849999996</v>
      </c>
      <c r="S2809" s="5">
        <v>431</v>
      </c>
      <c r="T2809" s="5">
        <v>601.76513269999998</v>
      </c>
      <c r="U2809">
        <v>2370</v>
      </c>
      <c r="V2809">
        <v>228</v>
      </c>
      <c r="W2809">
        <v>1466</v>
      </c>
      <c r="X2809">
        <v>331</v>
      </c>
      <c r="Y2809">
        <v>62</v>
      </c>
      <c r="Z2809">
        <v>20</v>
      </c>
      <c r="AA2809">
        <v>88</v>
      </c>
      <c r="AB2809">
        <v>43</v>
      </c>
      <c r="AC2809">
        <v>14</v>
      </c>
      <c r="AD2809">
        <v>65</v>
      </c>
      <c r="AE2809">
        <v>81</v>
      </c>
      <c r="AF2809">
        <v>31</v>
      </c>
      <c r="AG2809">
        <v>111</v>
      </c>
      <c r="AH2809">
        <v>1033.9166666666665</v>
      </c>
      <c r="AI2809">
        <v>2014.3166666666664</v>
      </c>
      <c r="AJ2809">
        <v>2561.833333333333</v>
      </c>
      <c r="AK2809">
        <v>1021</v>
      </c>
      <c r="AL2809">
        <v>1.12767046689987</v>
      </c>
      <c r="AM2809">
        <f t="shared" si="817"/>
        <v>1</v>
      </c>
      <c r="AN2809">
        <f t="shared" si="818"/>
        <v>1151.3515467047673</v>
      </c>
      <c r="AO2809">
        <v>15.37</v>
      </c>
      <c r="AP2809">
        <f t="shared" si="819"/>
        <v>17.332295076251</v>
      </c>
      <c r="AQ2809">
        <v>3.27</v>
      </c>
      <c r="AR2809">
        <v>6430</v>
      </c>
      <c r="AS2809">
        <v>5.0737861885996933</v>
      </c>
      <c r="AT2809">
        <v>0.97193989120006918</v>
      </c>
      <c r="AU2809">
        <f t="shared" si="820"/>
        <v>4.9314151961199997</v>
      </c>
      <c r="AV2809">
        <f t="shared" si="821"/>
        <v>2.9158196736002076</v>
      </c>
      <c r="AW2809">
        <f t="shared" si="822"/>
        <v>6.8035792384004843</v>
      </c>
      <c r="AX2809">
        <f t="shared" si="825"/>
        <v>9.7193989120006918</v>
      </c>
      <c r="AY2809" s="4">
        <v>0.1</v>
      </c>
      <c r="AZ2809">
        <v>35</v>
      </c>
      <c r="BA2809" s="1">
        <f t="shared" si="823"/>
        <v>0.10368970511989745</v>
      </c>
      <c r="BB2809">
        <v>0.33889999999999998</v>
      </c>
      <c r="BC2809">
        <v>4.8224999999999997E-2</v>
      </c>
      <c r="BD2809">
        <v>6.43E-3</v>
      </c>
      <c r="BE2809">
        <v>160000</v>
      </c>
      <c r="BF2809">
        <f t="shared" si="826"/>
        <v>74.400000000000006</v>
      </c>
      <c r="BG2809" s="7">
        <f t="shared" si="827"/>
        <v>0.78884137209302341</v>
      </c>
      <c r="BH2809" s="8">
        <f t="shared" si="828"/>
        <v>1.5776827441860468</v>
      </c>
      <c r="BI2809" s="7">
        <f t="shared" si="829"/>
        <v>2.36652411627907</v>
      </c>
      <c r="BJ2809">
        <v>340.8</v>
      </c>
      <c r="BK2809">
        <v>6390</v>
      </c>
      <c r="BL2809">
        <v>0.12</v>
      </c>
      <c r="BM2809">
        <v>0.11</v>
      </c>
      <c r="BN2809" s="3">
        <f t="shared" si="824"/>
        <v>8.1030352207715595E-2</v>
      </c>
      <c r="BO2809" s="3">
        <f t="shared" si="830"/>
        <v>0.11375979197009595</v>
      </c>
      <c r="BP2809" s="3">
        <f t="shared" si="831"/>
        <v>0.10079951276029367</v>
      </c>
      <c r="BQ2809" s="3">
        <f t="shared" si="832"/>
        <v>0.1445465272632088</v>
      </c>
      <c r="BR2809">
        <f t="shared" si="833"/>
        <v>9.4726901506466246E-2</v>
      </c>
      <c r="BS2809">
        <f t="shared" si="834"/>
        <v>0.12545452102285551</v>
      </c>
      <c r="BT2809" s="5">
        <f t="shared" si="835"/>
        <v>464.13182214242102</v>
      </c>
    </row>
    <row r="2810" spans="1:72" x14ac:dyDescent="0.2">
      <c r="A2810">
        <v>11</v>
      </c>
      <c r="B2810">
        <v>51045</v>
      </c>
      <c r="C2810" t="s">
        <v>841</v>
      </c>
      <c r="D2810">
        <v>51</v>
      </c>
      <c r="E2810" t="s">
        <v>747</v>
      </c>
      <c r="F2810" t="s">
        <v>748</v>
      </c>
      <c r="G2810" t="s">
        <v>988</v>
      </c>
      <c r="H2810">
        <v>45</v>
      </c>
      <c r="I2810">
        <v>2029</v>
      </c>
      <c r="J2810">
        <v>198</v>
      </c>
      <c r="K2810">
        <v>1428</v>
      </c>
      <c r="L2810">
        <v>284</v>
      </c>
      <c r="M2810" s="5">
        <v>28332</v>
      </c>
      <c r="N2810" s="5">
        <v>39557.331180000001</v>
      </c>
      <c r="O2810" s="5">
        <v>2098.6</v>
      </c>
      <c r="P2810" s="5">
        <v>2930.0796</v>
      </c>
      <c r="Q2810" s="5">
        <v>30877</v>
      </c>
      <c r="R2810" s="5">
        <v>43110.677499999998</v>
      </c>
      <c r="S2810" s="5">
        <v>260</v>
      </c>
      <c r="T2810" s="5">
        <v>363.01376909999999</v>
      </c>
      <c r="U2810">
        <v>1490</v>
      </c>
      <c r="V2810">
        <v>214</v>
      </c>
      <c r="W2810">
        <v>1294</v>
      </c>
      <c r="X2810">
        <v>209</v>
      </c>
      <c r="Y2810">
        <v>62</v>
      </c>
      <c r="Z2810">
        <v>20</v>
      </c>
      <c r="AA2810">
        <v>88</v>
      </c>
      <c r="AB2810">
        <v>43</v>
      </c>
      <c r="AC2810">
        <v>14</v>
      </c>
      <c r="AD2810">
        <v>65</v>
      </c>
      <c r="AE2810">
        <v>81</v>
      </c>
      <c r="AF2810">
        <v>31</v>
      </c>
      <c r="AG2810">
        <v>111</v>
      </c>
      <c r="AH2810">
        <v>1033.9166666666665</v>
      </c>
      <c r="AI2810">
        <v>2014.3166666666664</v>
      </c>
      <c r="AJ2810">
        <v>2561.833333333333</v>
      </c>
      <c r="AK2810">
        <v>1021</v>
      </c>
      <c r="AL2810">
        <v>1.0072159022092799</v>
      </c>
      <c r="AM2810">
        <f t="shared" si="817"/>
        <v>1</v>
      </c>
      <c r="AN2810">
        <f t="shared" si="818"/>
        <v>1028.3674361556748</v>
      </c>
      <c r="AO2810">
        <v>15.37</v>
      </c>
      <c r="AP2810">
        <f t="shared" si="819"/>
        <v>15.480908416956632</v>
      </c>
      <c r="AQ2810">
        <v>3.27</v>
      </c>
      <c r="AR2810">
        <v>6430</v>
      </c>
      <c r="AS2810">
        <v>5.0737861885996933</v>
      </c>
      <c r="AT2810">
        <v>0.95550987054659609</v>
      </c>
      <c r="AU2810">
        <f t="shared" si="820"/>
        <v>4.8480527842500001</v>
      </c>
      <c r="AV2810">
        <f t="shared" si="821"/>
        <v>2.8665296116397885</v>
      </c>
      <c r="AW2810">
        <f t="shared" si="822"/>
        <v>6.6885690938261728</v>
      </c>
      <c r="AX2810">
        <f t="shared" si="825"/>
        <v>9.5550987054659604</v>
      </c>
      <c r="AY2810" s="4">
        <v>0.1</v>
      </c>
      <c r="AZ2810">
        <v>35</v>
      </c>
      <c r="BA2810" s="1">
        <f t="shared" si="823"/>
        <v>0.10368970511989745</v>
      </c>
      <c r="BB2810">
        <v>0.33889999999999998</v>
      </c>
      <c r="BC2810">
        <v>4.8224999999999997E-2</v>
      </c>
      <c r="BD2810">
        <v>6.43E-3</v>
      </c>
      <c r="BE2810">
        <v>160000</v>
      </c>
      <c r="BF2810">
        <f t="shared" si="826"/>
        <v>74.400000000000006</v>
      </c>
      <c r="BG2810" s="7">
        <f t="shared" si="827"/>
        <v>0.78884137209302341</v>
      </c>
      <c r="BH2810" s="8">
        <f t="shared" si="828"/>
        <v>1.5776827441860468</v>
      </c>
      <c r="BI2810" s="7">
        <f t="shared" si="829"/>
        <v>2.36652411627907</v>
      </c>
      <c r="BJ2810">
        <v>340.8</v>
      </c>
      <c r="BK2810">
        <v>6390</v>
      </c>
      <c r="BL2810">
        <v>0.12</v>
      </c>
      <c r="BM2810">
        <v>0.11</v>
      </c>
      <c r="BN2810" s="3">
        <f t="shared" si="824"/>
        <v>7.5575256884818878E-2</v>
      </c>
      <c r="BO2810" s="3">
        <f t="shared" si="830"/>
        <v>0.10697349046009819</v>
      </c>
      <c r="BP2810" s="3">
        <f t="shared" si="831"/>
        <v>9.4232296460214526E-2</v>
      </c>
      <c r="BQ2810" s="3">
        <f t="shared" si="832"/>
        <v>0.13723979573351683</v>
      </c>
      <c r="BR2810">
        <f t="shared" si="833"/>
        <v>8.7940599996468485E-2</v>
      </c>
      <c r="BS2810">
        <f t="shared" si="834"/>
        <v>0.11866821951285775</v>
      </c>
      <c r="BT2810" s="5">
        <f t="shared" si="835"/>
        <v>464.13182214242102</v>
      </c>
    </row>
    <row r="2811" spans="1:72" x14ac:dyDescent="0.2">
      <c r="A2811">
        <v>11</v>
      </c>
      <c r="B2811">
        <v>51047</v>
      </c>
      <c r="C2811" t="s">
        <v>841</v>
      </c>
      <c r="D2811">
        <v>51</v>
      </c>
      <c r="E2811" t="s">
        <v>747</v>
      </c>
      <c r="F2811" t="s">
        <v>748</v>
      </c>
      <c r="G2811" t="s">
        <v>993</v>
      </c>
      <c r="H2811">
        <v>47</v>
      </c>
      <c r="I2811">
        <v>3772</v>
      </c>
      <c r="J2811">
        <v>243</v>
      </c>
      <c r="K2811">
        <v>1816</v>
      </c>
      <c r="L2811">
        <v>543</v>
      </c>
      <c r="M2811" s="5">
        <v>51254</v>
      </c>
      <c r="N2811" s="5">
        <v>71561.183550000002</v>
      </c>
      <c r="O2811" s="5">
        <v>2150.8000000000002</v>
      </c>
      <c r="P2811" s="5">
        <v>3002.9615950000002</v>
      </c>
      <c r="Q2811" s="5">
        <v>37132</v>
      </c>
      <c r="R2811" s="5">
        <v>51843.951059999999</v>
      </c>
      <c r="S2811" s="5">
        <v>487</v>
      </c>
      <c r="T2811" s="5">
        <v>679.9527137</v>
      </c>
      <c r="U2811">
        <v>2504</v>
      </c>
      <c r="V2811">
        <v>222</v>
      </c>
      <c r="W2811">
        <v>1516</v>
      </c>
      <c r="X2811">
        <v>355</v>
      </c>
      <c r="Y2811">
        <v>62</v>
      </c>
      <c r="Z2811">
        <v>20</v>
      </c>
      <c r="AA2811">
        <v>88</v>
      </c>
      <c r="AB2811">
        <v>43</v>
      </c>
      <c r="AC2811">
        <v>14</v>
      </c>
      <c r="AD2811">
        <v>65</v>
      </c>
      <c r="AE2811">
        <v>81</v>
      </c>
      <c r="AF2811">
        <v>31</v>
      </c>
      <c r="AG2811">
        <v>111</v>
      </c>
      <c r="AH2811">
        <v>1033.9166666666665</v>
      </c>
      <c r="AI2811">
        <v>2014.3166666666664</v>
      </c>
      <c r="AJ2811">
        <v>2561.833333333333</v>
      </c>
      <c r="AK2811">
        <v>1021</v>
      </c>
      <c r="AL2811">
        <v>1.11911169687907</v>
      </c>
      <c r="AM2811">
        <f t="shared" si="817"/>
        <v>1</v>
      </c>
      <c r="AN2811">
        <f t="shared" si="818"/>
        <v>1142.6130425135304</v>
      </c>
      <c r="AO2811">
        <v>15.37</v>
      </c>
      <c r="AP2811">
        <f t="shared" si="819"/>
        <v>17.200746781031306</v>
      </c>
      <c r="AQ2811">
        <v>3.27</v>
      </c>
      <c r="AR2811">
        <v>6430</v>
      </c>
      <c r="AS2811">
        <v>5.0737861885996933</v>
      </c>
      <c r="AT2811">
        <v>0.99475215934216543</v>
      </c>
      <c r="AU2811">
        <f t="shared" si="820"/>
        <v>5.0471597671500001</v>
      </c>
      <c r="AV2811">
        <f t="shared" si="821"/>
        <v>2.9842564780264964</v>
      </c>
      <c r="AW2811">
        <f t="shared" si="822"/>
        <v>6.9632651153951581</v>
      </c>
      <c r="AX2811">
        <f t="shared" si="825"/>
        <v>9.947521593421655</v>
      </c>
      <c r="AY2811" s="4">
        <v>0.1</v>
      </c>
      <c r="AZ2811">
        <v>35</v>
      </c>
      <c r="BA2811" s="1">
        <f t="shared" si="823"/>
        <v>0.10368970511989745</v>
      </c>
      <c r="BB2811">
        <v>0.33889999999999998</v>
      </c>
      <c r="BC2811">
        <v>4.8224999999999997E-2</v>
      </c>
      <c r="BD2811">
        <v>6.43E-3</v>
      </c>
      <c r="BE2811">
        <v>160000</v>
      </c>
      <c r="BF2811">
        <f t="shared" si="826"/>
        <v>74.400000000000006</v>
      </c>
      <c r="BG2811" s="7">
        <f t="shared" si="827"/>
        <v>0.78884137209302341</v>
      </c>
      <c r="BH2811" s="8">
        <f t="shared" si="828"/>
        <v>1.5776827441860468</v>
      </c>
      <c r="BI2811" s="7">
        <f t="shared" si="829"/>
        <v>2.36652411627907</v>
      </c>
      <c r="BJ2811">
        <v>340.8</v>
      </c>
      <c r="BK2811">
        <v>6390</v>
      </c>
      <c r="BL2811">
        <v>0.12</v>
      </c>
      <c r="BM2811">
        <v>0.11</v>
      </c>
      <c r="BN2811" s="3">
        <f t="shared" si="824"/>
        <v>8.1425070195321067E-2</v>
      </c>
      <c r="BO2811" s="3">
        <f t="shared" si="830"/>
        <v>0.11463236682922621</v>
      </c>
      <c r="BP2811" s="3">
        <f t="shared" si="831"/>
        <v>0.10136789868016208</v>
      </c>
      <c r="BQ2811" s="3">
        <f t="shared" si="832"/>
        <v>0.14614169337215299</v>
      </c>
      <c r="BR2811">
        <f t="shared" si="833"/>
        <v>9.5599476365596514E-2</v>
      </c>
      <c r="BS2811">
        <f t="shared" si="834"/>
        <v>0.12632709588198579</v>
      </c>
      <c r="BT2811" s="5">
        <f t="shared" si="835"/>
        <v>464.13182214242102</v>
      </c>
    </row>
    <row r="2812" spans="1:72" x14ac:dyDescent="0.2">
      <c r="A2812">
        <v>16</v>
      </c>
      <c r="B2812">
        <v>51049</v>
      </c>
      <c r="C2812" t="s">
        <v>1385</v>
      </c>
      <c r="D2812">
        <v>51</v>
      </c>
      <c r="E2812" t="s">
        <v>747</v>
      </c>
      <c r="F2812" t="s">
        <v>748</v>
      </c>
      <c r="G2812" t="s">
        <v>614</v>
      </c>
      <c r="H2812">
        <v>49</v>
      </c>
      <c r="I2812">
        <v>2092</v>
      </c>
      <c r="J2812">
        <v>179</v>
      </c>
      <c r="K2812">
        <v>1396</v>
      </c>
      <c r="L2812">
        <v>307</v>
      </c>
      <c r="M2812" s="5">
        <v>30180</v>
      </c>
      <c r="N2812" s="5">
        <v>42137.521359999999</v>
      </c>
      <c r="O2812" s="5">
        <v>1828.2</v>
      </c>
      <c r="P2812" s="5">
        <v>2552.5452799999998</v>
      </c>
      <c r="Q2812" s="5">
        <v>29803</v>
      </c>
      <c r="R2812" s="5">
        <v>41611.151389999999</v>
      </c>
      <c r="S2812" s="5">
        <v>291</v>
      </c>
      <c r="T2812" s="5">
        <v>406.29618010000002</v>
      </c>
      <c r="U2812">
        <v>1721</v>
      </c>
      <c r="V2812">
        <v>197</v>
      </c>
      <c r="W2812">
        <v>1319</v>
      </c>
      <c r="X2812">
        <v>247</v>
      </c>
      <c r="Y2812">
        <v>62</v>
      </c>
      <c r="Z2812">
        <v>20</v>
      </c>
      <c r="AA2812">
        <v>88</v>
      </c>
      <c r="AB2812">
        <v>43</v>
      </c>
      <c r="AC2812">
        <v>14</v>
      </c>
      <c r="AD2812">
        <v>65</v>
      </c>
      <c r="AE2812">
        <v>81</v>
      </c>
      <c r="AF2812">
        <v>31</v>
      </c>
      <c r="AG2812">
        <v>111</v>
      </c>
      <c r="AH2812">
        <v>1033.9166666666665</v>
      </c>
      <c r="AI2812">
        <v>2014.3166666666664</v>
      </c>
      <c r="AJ2812">
        <v>2561.833333333333</v>
      </c>
      <c r="AK2812">
        <v>1021</v>
      </c>
      <c r="AL2812">
        <v>1.08232989907265</v>
      </c>
      <c r="AM2812">
        <f t="shared" si="817"/>
        <v>1</v>
      </c>
      <c r="AN2812">
        <f t="shared" si="818"/>
        <v>1105.0588269531756</v>
      </c>
      <c r="AO2812">
        <v>15.37</v>
      </c>
      <c r="AP2812">
        <f t="shared" si="819"/>
        <v>16.635410548746631</v>
      </c>
      <c r="AQ2812">
        <v>3.27</v>
      </c>
      <c r="AR2812">
        <v>6430</v>
      </c>
      <c r="AS2812">
        <v>5.0737861885996933</v>
      </c>
      <c r="AT2812">
        <v>1.0085860002197549</v>
      </c>
      <c r="AU2812">
        <f t="shared" si="820"/>
        <v>5.1173497179299998</v>
      </c>
      <c r="AV2812">
        <f t="shared" si="821"/>
        <v>3.0257580006592644</v>
      </c>
      <c r="AW2812">
        <f t="shared" si="822"/>
        <v>7.0601020015382838</v>
      </c>
      <c r="AX2812">
        <f t="shared" si="825"/>
        <v>10.085860002197549</v>
      </c>
      <c r="AY2812" s="4">
        <v>0.1</v>
      </c>
      <c r="AZ2812">
        <v>35</v>
      </c>
      <c r="BA2812" s="1">
        <f t="shared" si="823"/>
        <v>0.10368970511989745</v>
      </c>
      <c r="BB2812">
        <v>0.45124999999999998</v>
      </c>
      <c r="BC2812">
        <v>4.8224999999999997E-2</v>
      </c>
      <c r="BD2812">
        <v>6.43E-3</v>
      </c>
      <c r="BE2812">
        <v>160000</v>
      </c>
      <c r="BF2812">
        <f t="shared" si="826"/>
        <v>74.400000000000006</v>
      </c>
      <c r="BG2812" s="7">
        <f t="shared" si="827"/>
        <v>0.78884137209302341</v>
      </c>
      <c r="BH2812" s="8">
        <f t="shared" si="828"/>
        <v>1.5776827441860468</v>
      </c>
      <c r="BI2812" s="7">
        <f t="shared" si="829"/>
        <v>2.36652411627907</v>
      </c>
      <c r="BJ2812">
        <v>340.8</v>
      </c>
      <c r="BK2812">
        <v>6390</v>
      </c>
      <c r="BL2812">
        <v>0.12</v>
      </c>
      <c r="BM2812">
        <v>0.11</v>
      </c>
      <c r="BN2812" s="3">
        <f t="shared" si="824"/>
        <v>6.9369674854129412E-2</v>
      </c>
      <c r="BO2812" s="3">
        <f t="shared" si="830"/>
        <v>0.10088076590183463</v>
      </c>
      <c r="BP2812" s="3">
        <f t="shared" si="831"/>
        <v>8.7431831159783799E-2</v>
      </c>
      <c r="BQ2812" s="3">
        <f t="shared" si="832"/>
        <v>0.132828287029675</v>
      </c>
      <c r="BR2812">
        <f t="shared" si="833"/>
        <v>8.1859759093259002E-2</v>
      </c>
      <c r="BS2812">
        <f t="shared" si="834"/>
        <v>0.11256660120271107</v>
      </c>
      <c r="BT2812" s="5">
        <f t="shared" si="835"/>
        <v>463.73312845062725</v>
      </c>
    </row>
    <row r="2813" spans="1:72" x14ac:dyDescent="0.2">
      <c r="A2813">
        <v>11</v>
      </c>
      <c r="B2813">
        <v>51051</v>
      </c>
      <c r="C2813" t="s">
        <v>841</v>
      </c>
      <c r="D2813">
        <v>51</v>
      </c>
      <c r="E2813" t="s">
        <v>747</v>
      </c>
      <c r="F2813" t="s">
        <v>748</v>
      </c>
      <c r="G2813" t="s">
        <v>972</v>
      </c>
      <c r="H2813">
        <v>51</v>
      </c>
      <c r="I2813">
        <v>2168</v>
      </c>
      <c r="J2813">
        <v>166</v>
      </c>
      <c r="K2813">
        <v>1456</v>
      </c>
      <c r="L2813">
        <v>286</v>
      </c>
      <c r="M2813" s="5">
        <v>28298</v>
      </c>
      <c r="N2813" s="5">
        <v>39509.86015</v>
      </c>
      <c r="O2813" s="5">
        <v>1810.2</v>
      </c>
      <c r="P2813" s="5">
        <v>2527.4135569999999</v>
      </c>
      <c r="Q2813" s="5">
        <v>29969</v>
      </c>
      <c r="R2813" s="5">
        <v>41842.921719999998</v>
      </c>
      <c r="S2813" s="5">
        <v>259</v>
      </c>
      <c r="T2813" s="5">
        <v>361.61756229999997</v>
      </c>
      <c r="U2813">
        <v>1469</v>
      </c>
      <c r="V2813">
        <v>197</v>
      </c>
      <c r="W2813">
        <v>1235</v>
      </c>
      <c r="X2813">
        <v>199</v>
      </c>
      <c r="Y2813">
        <v>62</v>
      </c>
      <c r="Z2813">
        <v>20</v>
      </c>
      <c r="AA2813">
        <v>88</v>
      </c>
      <c r="AB2813">
        <v>43</v>
      </c>
      <c r="AC2813">
        <v>14</v>
      </c>
      <c r="AD2813">
        <v>65</v>
      </c>
      <c r="AE2813">
        <v>81</v>
      </c>
      <c r="AF2813">
        <v>31</v>
      </c>
      <c r="AG2813">
        <v>111</v>
      </c>
      <c r="AH2813">
        <v>1033.9166666666665</v>
      </c>
      <c r="AI2813">
        <v>2014.3166666666664</v>
      </c>
      <c r="AJ2813">
        <v>2561.833333333333</v>
      </c>
      <c r="AK2813">
        <v>1021</v>
      </c>
      <c r="AL2813">
        <v>0.96588440239429496</v>
      </c>
      <c r="AM2813">
        <f t="shared" si="817"/>
        <v>1</v>
      </c>
      <c r="AN2813">
        <f t="shared" si="818"/>
        <v>986.16797484457516</v>
      </c>
      <c r="AO2813">
        <v>15.37</v>
      </c>
      <c r="AP2813">
        <f t="shared" si="819"/>
        <v>14.845643264800312</v>
      </c>
      <c r="AQ2813">
        <v>3.27</v>
      </c>
      <c r="AR2813">
        <v>6430</v>
      </c>
      <c r="AS2813">
        <v>5.0737861885996933</v>
      </c>
      <c r="AT2813">
        <v>0.99886603931939022</v>
      </c>
      <c r="AU2813">
        <f t="shared" si="820"/>
        <v>5.0680327145600002</v>
      </c>
      <c r="AV2813">
        <f t="shared" si="821"/>
        <v>2.9965981179581709</v>
      </c>
      <c r="AW2813">
        <f t="shared" si="822"/>
        <v>6.9920622752357318</v>
      </c>
      <c r="AX2813">
        <f t="shared" si="825"/>
        <v>9.9886603931939018</v>
      </c>
      <c r="AY2813" s="4">
        <v>0.1</v>
      </c>
      <c r="AZ2813">
        <v>35</v>
      </c>
      <c r="BA2813" s="1">
        <f t="shared" si="823"/>
        <v>0.10368970511989745</v>
      </c>
      <c r="BB2813">
        <v>0.33889999999999998</v>
      </c>
      <c r="BC2813">
        <v>4.8224999999999997E-2</v>
      </c>
      <c r="BD2813">
        <v>6.43E-3</v>
      </c>
      <c r="BE2813">
        <v>160000</v>
      </c>
      <c r="BF2813">
        <f t="shared" si="826"/>
        <v>74.400000000000006</v>
      </c>
      <c r="BG2813" s="7">
        <f t="shared" si="827"/>
        <v>0.78884137209302341</v>
      </c>
      <c r="BH2813" s="8">
        <f t="shared" si="828"/>
        <v>1.5776827441860468</v>
      </c>
      <c r="BI2813" s="7">
        <f t="shared" si="829"/>
        <v>2.36652411627907</v>
      </c>
      <c r="BJ2813">
        <v>340.8</v>
      </c>
      <c r="BK2813">
        <v>6390</v>
      </c>
      <c r="BL2813">
        <v>0.12</v>
      </c>
      <c r="BM2813">
        <v>0.11</v>
      </c>
      <c r="BN2813" s="3">
        <f t="shared" si="824"/>
        <v>7.530184868844618E-2</v>
      </c>
      <c r="BO2813" s="3">
        <f t="shared" si="830"/>
        <v>0.10668360246487296</v>
      </c>
      <c r="BP2813" s="3">
        <f t="shared" si="831"/>
        <v>9.3364278008723198E-2</v>
      </c>
      <c r="BQ2813" s="3">
        <f t="shared" si="832"/>
        <v>0.13832323843848895</v>
      </c>
      <c r="BR2813">
        <f t="shared" si="833"/>
        <v>8.7650712001243261E-2</v>
      </c>
      <c r="BS2813">
        <f t="shared" si="834"/>
        <v>0.11837833151763252</v>
      </c>
      <c r="BT2813" s="5">
        <f t="shared" si="835"/>
        <v>464.13182214242102</v>
      </c>
    </row>
    <row r="2814" spans="1:72" x14ac:dyDescent="0.2">
      <c r="A2814">
        <v>16</v>
      </c>
      <c r="B2814">
        <v>51053</v>
      </c>
      <c r="C2814" t="s">
        <v>1385</v>
      </c>
      <c r="D2814">
        <v>51</v>
      </c>
      <c r="E2814" t="s">
        <v>747</v>
      </c>
      <c r="F2814" t="s">
        <v>748</v>
      </c>
      <c r="G2814" t="s">
        <v>1474</v>
      </c>
      <c r="H2814">
        <v>53</v>
      </c>
      <c r="I2814">
        <v>2469</v>
      </c>
      <c r="J2814">
        <v>221</v>
      </c>
      <c r="K2814">
        <v>1712</v>
      </c>
      <c r="L2814">
        <v>344</v>
      </c>
      <c r="M2814" s="5">
        <v>33362</v>
      </c>
      <c r="N2814" s="5">
        <v>46580.251409999997</v>
      </c>
      <c r="O2814" s="5">
        <v>1929.9</v>
      </c>
      <c r="P2814" s="5">
        <v>2694.5395119999998</v>
      </c>
      <c r="Q2814" s="5">
        <v>34909</v>
      </c>
      <c r="R2814" s="5">
        <v>48740.18333</v>
      </c>
      <c r="S2814" s="5">
        <v>319</v>
      </c>
      <c r="T2814" s="5">
        <v>445.38997060000003</v>
      </c>
      <c r="U2814">
        <v>1887</v>
      </c>
      <c r="V2814">
        <v>220</v>
      </c>
      <c r="W2814">
        <v>1575</v>
      </c>
      <c r="X2814">
        <v>263</v>
      </c>
      <c r="Y2814">
        <v>62</v>
      </c>
      <c r="Z2814">
        <v>20</v>
      </c>
      <c r="AA2814">
        <v>88</v>
      </c>
      <c r="AB2814">
        <v>43</v>
      </c>
      <c r="AC2814">
        <v>14</v>
      </c>
      <c r="AD2814">
        <v>65</v>
      </c>
      <c r="AE2814">
        <v>81</v>
      </c>
      <c r="AF2814">
        <v>31</v>
      </c>
      <c r="AG2814">
        <v>111</v>
      </c>
      <c r="AH2814">
        <v>1033.9166666666665</v>
      </c>
      <c r="AI2814">
        <v>2014.3166666666664</v>
      </c>
      <c r="AJ2814">
        <v>2561.833333333333</v>
      </c>
      <c r="AK2814">
        <v>1021</v>
      </c>
      <c r="AL2814">
        <v>1.1024016539255801</v>
      </c>
      <c r="AM2814">
        <f t="shared" si="817"/>
        <v>1</v>
      </c>
      <c r="AN2814">
        <f t="shared" si="818"/>
        <v>1125.5520886580173</v>
      </c>
      <c r="AO2814">
        <v>15.37</v>
      </c>
      <c r="AP2814">
        <f t="shared" si="819"/>
        <v>16.943913420836164</v>
      </c>
      <c r="AQ2814">
        <v>3.27</v>
      </c>
      <c r="AR2814">
        <v>6430</v>
      </c>
      <c r="AS2814">
        <v>5.0737861885996933</v>
      </c>
      <c r="AT2814">
        <v>1.013990486690157</v>
      </c>
      <c r="AU2814">
        <f t="shared" si="820"/>
        <v>5.1447709267399997</v>
      </c>
      <c r="AV2814">
        <f t="shared" si="821"/>
        <v>3.0419714600704708</v>
      </c>
      <c r="AW2814">
        <f t="shared" si="822"/>
        <v>7.0979334068310989</v>
      </c>
      <c r="AX2814">
        <f t="shared" si="825"/>
        <v>10.139904866901571</v>
      </c>
      <c r="AY2814" s="4">
        <v>0.1</v>
      </c>
      <c r="AZ2814">
        <v>35</v>
      </c>
      <c r="BA2814" s="1">
        <f t="shared" si="823"/>
        <v>0.10368970511989745</v>
      </c>
      <c r="BB2814">
        <v>0.45124999999999998</v>
      </c>
      <c r="BC2814">
        <v>4.8224999999999997E-2</v>
      </c>
      <c r="BD2814">
        <v>6.43E-3</v>
      </c>
      <c r="BE2814">
        <v>160000</v>
      </c>
      <c r="BF2814">
        <f t="shared" si="826"/>
        <v>74.400000000000006</v>
      </c>
      <c r="BG2814" s="7">
        <f t="shared" si="827"/>
        <v>0.78884137209302341</v>
      </c>
      <c r="BH2814" s="8">
        <f t="shared" si="828"/>
        <v>1.5776827441860468</v>
      </c>
      <c r="BI2814" s="7">
        <f t="shared" si="829"/>
        <v>2.36652411627907</v>
      </c>
      <c r="BJ2814">
        <v>340.8</v>
      </c>
      <c r="BK2814">
        <v>6390</v>
      </c>
      <c r="BL2814">
        <v>0.12</v>
      </c>
      <c r="BM2814">
        <v>0.11</v>
      </c>
      <c r="BN2814" s="3">
        <f t="shared" si="824"/>
        <v>7.016159502675226E-2</v>
      </c>
      <c r="BO2814" s="3">
        <f t="shared" si="830"/>
        <v>0.10194572552824367</v>
      </c>
      <c r="BP2814" s="3">
        <f t="shared" si="831"/>
        <v>8.8424724957558626E-2</v>
      </c>
      <c r="BQ2814" s="3">
        <f t="shared" si="832"/>
        <v>0.13406443676348259</v>
      </c>
      <c r="BR2814">
        <f t="shared" si="833"/>
        <v>8.2924718719668042E-2</v>
      </c>
      <c r="BS2814">
        <f t="shared" si="834"/>
        <v>0.11363156082912011</v>
      </c>
      <c r="BT2814" s="5">
        <f t="shared" si="835"/>
        <v>463.73312845062725</v>
      </c>
    </row>
    <row r="2815" spans="1:72" x14ac:dyDescent="0.2">
      <c r="A2815">
        <v>16</v>
      </c>
      <c r="B2815">
        <v>51057</v>
      </c>
      <c r="C2815" t="s">
        <v>1385</v>
      </c>
      <c r="D2815">
        <v>51</v>
      </c>
      <c r="E2815" t="s">
        <v>747</v>
      </c>
      <c r="F2815" t="s">
        <v>748</v>
      </c>
      <c r="G2815" t="s">
        <v>621</v>
      </c>
      <c r="H2815">
        <v>57</v>
      </c>
      <c r="I2815">
        <v>2375</v>
      </c>
      <c r="J2815">
        <v>385</v>
      </c>
      <c r="K2815">
        <v>1441</v>
      </c>
      <c r="L2815">
        <v>348</v>
      </c>
      <c r="M2815" s="5">
        <v>34469</v>
      </c>
      <c r="N2815" s="5">
        <v>48125.852339999998</v>
      </c>
      <c r="O2815" s="5">
        <v>1471.3</v>
      </c>
      <c r="P2815" s="5">
        <v>2054.239071</v>
      </c>
      <c r="Q2815" s="5">
        <v>29349</v>
      </c>
      <c r="R2815" s="5">
        <v>40977.273500000003</v>
      </c>
      <c r="S2815" s="5">
        <v>324</v>
      </c>
      <c r="T2815" s="5">
        <v>452.37100459999999</v>
      </c>
      <c r="U2815">
        <v>1764</v>
      </c>
      <c r="V2815">
        <v>331</v>
      </c>
      <c r="W2815">
        <v>1283</v>
      </c>
      <c r="X2815">
        <v>255</v>
      </c>
      <c r="Y2815">
        <v>62</v>
      </c>
      <c r="Z2815">
        <v>20</v>
      </c>
      <c r="AA2815">
        <v>88</v>
      </c>
      <c r="AB2815">
        <v>43</v>
      </c>
      <c r="AC2815">
        <v>14</v>
      </c>
      <c r="AD2815">
        <v>65</v>
      </c>
      <c r="AE2815">
        <v>81</v>
      </c>
      <c r="AF2815">
        <v>31</v>
      </c>
      <c r="AG2815">
        <v>111</v>
      </c>
      <c r="AH2815">
        <v>1033.9166666666665</v>
      </c>
      <c r="AI2815">
        <v>2014.3166666666664</v>
      </c>
      <c r="AJ2815">
        <v>2561.833333333333</v>
      </c>
      <c r="AK2815">
        <v>1021</v>
      </c>
      <c r="AL2815">
        <v>1.14993476867676</v>
      </c>
      <c r="AM2815">
        <f t="shared" si="817"/>
        <v>1</v>
      </c>
      <c r="AN2815">
        <f t="shared" si="818"/>
        <v>1174.083398818972</v>
      </c>
      <c r="AO2815">
        <v>15.37</v>
      </c>
      <c r="AP2815">
        <f t="shared" si="819"/>
        <v>17.674497394561801</v>
      </c>
      <c r="AQ2815">
        <v>3.27</v>
      </c>
      <c r="AR2815">
        <v>6430</v>
      </c>
      <c r="AS2815">
        <v>5.0737861885996933</v>
      </c>
      <c r="AT2815">
        <v>1.0202685745984674</v>
      </c>
      <c r="AU2815">
        <f t="shared" si="820"/>
        <v>5.1766246024599996</v>
      </c>
      <c r="AV2815">
        <f t="shared" si="821"/>
        <v>3.0608057237954025</v>
      </c>
      <c r="AW2815">
        <f t="shared" si="822"/>
        <v>7.1418800221892722</v>
      </c>
      <c r="AX2815">
        <f t="shared" si="825"/>
        <v>10.202685745984674</v>
      </c>
      <c r="AY2815" s="4">
        <v>0.1</v>
      </c>
      <c r="AZ2815">
        <v>35</v>
      </c>
      <c r="BA2815" s="1">
        <f t="shared" si="823"/>
        <v>0.10368970511989745</v>
      </c>
      <c r="BB2815">
        <v>0.45124999999999998</v>
      </c>
      <c r="BC2815">
        <v>4.8224999999999997E-2</v>
      </c>
      <c r="BD2815">
        <v>6.43E-3</v>
      </c>
      <c r="BE2815">
        <v>160000</v>
      </c>
      <c r="BF2815">
        <f t="shared" si="826"/>
        <v>74.400000000000006</v>
      </c>
      <c r="BG2815" s="7">
        <f t="shared" si="827"/>
        <v>0.78884137209302341</v>
      </c>
      <c r="BH2815" s="8">
        <f t="shared" si="828"/>
        <v>1.5776827441860468</v>
      </c>
      <c r="BI2815" s="7">
        <f t="shared" si="829"/>
        <v>2.36652411627907</v>
      </c>
      <c r="BJ2815">
        <v>340.8</v>
      </c>
      <c r="BK2815">
        <v>6390</v>
      </c>
      <c r="BL2815">
        <v>0.12</v>
      </c>
      <c r="BM2815">
        <v>0.11</v>
      </c>
      <c r="BN2815" s="3">
        <f t="shared" si="824"/>
        <v>7.1824257345430631E-2</v>
      </c>
      <c r="BO2815" s="3">
        <f t="shared" si="830"/>
        <v>0.10365341776062498</v>
      </c>
      <c r="BP2815" s="3">
        <f t="shared" si="831"/>
        <v>9.0048702370811626E-2</v>
      </c>
      <c r="BQ2815" s="3">
        <f t="shared" si="832"/>
        <v>0.13597099091348866</v>
      </c>
      <c r="BR2815">
        <f t="shared" si="833"/>
        <v>8.4632410952049347E-2</v>
      </c>
      <c r="BS2815">
        <f t="shared" si="834"/>
        <v>0.11533925306150142</v>
      </c>
      <c r="BT2815" s="5">
        <f t="shared" si="835"/>
        <v>463.73312845062725</v>
      </c>
    </row>
    <row r="2816" spans="1:72" x14ac:dyDescent="0.2">
      <c r="A2816">
        <v>16</v>
      </c>
      <c r="B2816">
        <v>51059</v>
      </c>
      <c r="C2816" t="s">
        <v>1385</v>
      </c>
      <c r="D2816">
        <v>51</v>
      </c>
      <c r="E2816" t="s">
        <v>747</v>
      </c>
      <c r="F2816" t="s">
        <v>748</v>
      </c>
      <c r="G2816" t="s">
        <v>1500</v>
      </c>
      <c r="H2816">
        <v>59</v>
      </c>
      <c r="I2816">
        <v>22466</v>
      </c>
      <c r="J2816">
        <v>212</v>
      </c>
      <c r="K2816">
        <v>5080</v>
      </c>
      <c r="L2816">
        <v>3199</v>
      </c>
      <c r="M2816" s="5">
        <v>224990</v>
      </c>
      <c r="N2816" s="5">
        <v>314132.56890000001</v>
      </c>
      <c r="O2816" s="5">
        <v>2394.8000000000002</v>
      </c>
      <c r="P2816" s="5">
        <v>3343.6360549999999</v>
      </c>
      <c r="Q2816" s="5">
        <v>81883</v>
      </c>
      <c r="R2816" s="5">
        <v>114325.6018</v>
      </c>
      <c r="S2816" s="5">
        <v>2635</v>
      </c>
      <c r="T2816" s="5">
        <v>3679.0049290000002</v>
      </c>
      <c r="U2816">
        <v>10924</v>
      </c>
      <c r="V2816">
        <v>190</v>
      </c>
      <c r="W2816">
        <v>2919</v>
      </c>
      <c r="X2816">
        <v>1506</v>
      </c>
      <c r="Y2816">
        <v>62</v>
      </c>
      <c r="Z2816">
        <v>20</v>
      </c>
      <c r="AA2816">
        <v>88</v>
      </c>
      <c r="AB2816">
        <v>43</v>
      </c>
      <c r="AC2816">
        <v>14</v>
      </c>
      <c r="AD2816">
        <v>65</v>
      </c>
      <c r="AE2816">
        <v>81</v>
      </c>
      <c r="AF2816">
        <v>31</v>
      </c>
      <c r="AG2816">
        <v>111</v>
      </c>
      <c r="AH2816">
        <v>1033.9166666666665</v>
      </c>
      <c r="AI2816">
        <v>2014.3166666666664</v>
      </c>
      <c r="AJ2816">
        <v>2561.833333333333</v>
      </c>
      <c r="AK2816">
        <v>1021</v>
      </c>
      <c r="AL2816">
        <v>1.16035947799683</v>
      </c>
      <c r="AM2816">
        <f t="shared" si="817"/>
        <v>1</v>
      </c>
      <c r="AN2816">
        <f t="shared" si="818"/>
        <v>1184.7270270347635</v>
      </c>
      <c r="AO2816">
        <v>15.37</v>
      </c>
      <c r="AP2816">
        <f t="shared" si="819"/>
        <v>17.834725176811276</v>
      </c>
      <c r="AQ2816">
        <v>3.27</v>
      </c>
      <c r="AR2816">
        <v>6430</v>
      </c>
      <c r="AS2816">
        <v>5.0737861885996933</v>
      </c>
      <c r="AT2816">
        <v>0.99909704880154648</v>
      </c>
      <c r="AU2816">
        <f t="shared" si="820"/>
        <v>5.0692048072800002</v>
      </c>
      <c r="AV2816">
        <f t="shared" si="821"/>
        <v>2.9972911464046392</v>
      </c>
      <c r="AW2816">
        <f t="shared" si="822"/>
        <v>6.9936793416108252</v>
      </c>
      <c r="AX2816">
        <f t="shared" si="825"/>
        <v>9.9909704880154653</v>
      </c>
      <c r="AY2816" s="4">
        <v>0.1</v>
      </c>
      <c r="AZ2816">
        <v>35</v>
      </c>
      <c r="BA2816" s="1">
        <f t="shared" si="823"/>
        <v>0.10368970511989745</v>
      </c>
      <c r="BB2816">
        <v>0.45124999999999998</v>
      </c>
      <c r="BC2816">
        <v>4.8224999999999997E-2</v>
      </c>
      <c r="BD2816">
        <v>6.43E-3</v>
      </c>
      <c r="BE2816">
        <v>160000</v>
      </c>
      <c r="BF2816">
        <f t="shared" si="826"/>
        <v>74.400000000000006</v>
      </c>
      <c r="BG2816" s="7">
        <f t="shared" si="827"/>
        <v>0.78884137209302341</v>
      </c>
      <c r="BH2816" s="8">
        <f t="shared" si="828"/>
        <v>1.5776827441860468</v>
      </c>
      <c r="BI2816" s="7">
        <f t="shared" si="829"/>
        <v>2.36652411627907</v>
      </c>
      <c r="BJ2816">
        <v>340.8</v>
      </c>
      <c r="BK2816">
        <v>6390</v>
      </c>
      <c r="BL2816">
        <v>0.12</v>
      </c>
      <c r="BM2816">
        <v>0.11</v>
      </c>
      <c r="BN2816" s="3">
        <f t="shared" si="824"/>
        <v>7.1453274457482813E-2</v>
      </c>
      <c r="BO2816" s="3">
        <f t="shared" si="830"/>
        <v>0.11837330777920237</v>
      </c>
      <c r="BP2816" s="3">
        <f t="shared" si="831"/>
        <v>0.10505090293977379</v>
      </c>
      <c r="BQ2816" s="3">
        <f t="shared" si="832"/>
        <v>0.1500202611063314</v>
      </c>
      <c r="BR2816">
        <f t="shared" si="833"/>
        <v>9.9352300970626736E-2</v>
      </c>
      <c r="BS2816">
        <f t="shared" si="834"/>
        <v>0.13005914308007882</v>
      </c>
      <c r="BT2816" s="5">
        <f t="shared" si="835"/>
        <v>463.73312845062725</v>
      </c>
    </row>
    <row r="2817" spans="1:72" x14ac:dyDescent="0.2">
      <c r="A2817">
        <v>11</v>
      </c>
      <c r="B2817">
        <v>51061</v>
      </c>
      <c r="C2817" t="s">
        <v>841</v>
      </c>
      <c r="D2817">
        <v>51</v>
      </c>
      <c r="E2817" t="s">
        <v>747</v>
      </c>
      <c r="F2817" t="s">
        <v>748</v>
      </c>
      <c r="G2817" t="s">
        <v>967</v>
      </c>
      <c r="H2817">
        <v>61</v>
      </c>
      <c r="I2817">
        <v>4799</v>
      </c>
      <c r="J2817">
        <v>256</v>
      </c>
      <c r="K2817">
        <v>2090</v>
      </c>
      <c r="L2817">
        <v>735</v>
      </c>
      <c r="M2817" s="5">
        <v>61035</v>
      </c>
      <c r="N2817" s="5">
        <v>85217.482300000003</v>
      </c>
      <c r="O2817" s="5">
        <v>2099.6999999999998</v>
      </c>
      <c r="P2817" s="5">
        <v>2931.6154270000002</v>
      </c>
      <c r="Q2817" s="5">
        <v>41352</v>
      </c>
      <c r="R2817" s="5">
        <v>57735.943769999998</v>
      </c>
      <c r="S2817" s="5">
        <v>622</v>
      </c>
      <c r="T2817" s="5">
        <v>868.44063229999995</v>
      </c>
      <c r="U2817">
        <v>2865</v>
      </c>
      <c r="V2817">
        <v>228</v>
      </c>
      <c r="W2817">
        <v>1582</v>
      </c>
      <c r="X2817">
        <v>418</v>
      </c>
      <c r="Y2817">
        <v>62</v>
      </c>
      <c r="Z2817">
        <v>20</v>
      </c>
      <c r="AA2817">
        <v>88</v>
      </c>
      <c r="AB2817">
        <v>43</v>
      </c>
      <c r="AC2817">
        <v>14</v>
      </c>
      <c r="AD2817">
        <v>65</v>
      </c>
      <c r="AE2817">
        <v>81</v>
      </c>
      <c r="AF2817">
        <v>31</v>
      </c>
      <c r="AG2817">
        <v>111</v>
      </c>
      <c r="AH2817">
        <v>1033.9166666666665</v>
      </c>
      <c r="AI2817">
        <v>2014.3166666666664</v>
      </c>
      <c r="AJ2817">
        <v>2561.833333333333</v>
      </c>
      <c r="AK2817">
        <v>1021</v>
      </c>
      <c r="AL2817">
        <v>1.1316785181269899</v>
      </c>
      <c r="AM2817">
        <f t="shared" si="817"/>
        <v>1</v>
      </c>
      <c r="AN2817">
        <f t="shared" si="818"/>
        <v>1155.4437670076568</v>
      </c>
      <c r="AO2817">
        <v>15.37</v>
      </c>
      <c r="AP2817">
        <f t="shared" si="819"/>
        <v>17.393898823611835</v>
      </c>
      <c r="AQ2817">
        <v>3.27</v>
      </c>
      <c r="AR2817">
        <v>6430</v>
      </c>
      <c r="AS2817">
        <v>5.0737861885996933</v>
      </c>
      <c r="AT2817">
        <v>0.98706573662344155</v>
      </c>
      <c r="AU2817">
        <f t="shared" si="820"/>
        <v>5.0081605017199999</v>
      </c>
      <c r="AV2817">
        <f t="shared" si="821"/>
        <v>2.9611972098703245</v>
      </c>
      <c r="AW2817">
        <f t="shared" si="822"/>
        <v>6.9094601563640907</v>
      </c>
      <c r="AX2817">
        <f t="shared" si="825"/>
        <v>9.8706573662344148</v>
      </c>
      <c r="AY2817" s="4">
        <v>0.1</v>
      </c>
      <c r="AZ2817">
        <v>35</v>
      </c>
      <c r="BA2817" s="1">
        <f t="shared" si="823"/>
        <v>0.10368970511989745</v>
      </c>
      <c r="BB2817">
        <v>0.33889999999999998</v>
      </c>
      <c r="BC2817">
        <v>4.8224999999999997E-2</v>
      </c>
      <c r="BD2817">
        <v>6.43E-3</v>
      </c>
      <c r="BE2817">
        <v>160000</v>
      </c>
      <c r="BF2817">
        <f t="shared" si="826"/>
        <v>74.400000000000006</v>
      </c>
      <c r="BG2817" s="7">
        <f t="shared" si="827"/>
        <v>0.78884137209302341</v>
      </c>
      <c r="BH2817" s="8">
        <f t="shared" si="828"/>
        <v>1.5776827441860468</v>
      </c>
      <c r="BI2817" s="7">
        <f t="shared" si="829"/>
        <v>2.36652411627907</v>
      </c>
      <c r="BJ2817">
        <v>340.8</v>
      </c>
      <c r="BK2817">
        <v>6390</v>
      </c>
      <c r="BL2817">
        <v>0.12</v>
      </c>
      <c r="BM2817">
        <v>0.11</v>
      </c>
      <c r="BN2817" s="3">
        <f t="shared" si="824"/>
        <v>8.1687503704987008E-2</v>
      </c>
      <c r="BO2817" s="3">
        <f t="shared" si="830"/>
        <v>0.11567442846734491</v>
      </c>
      <c r="BP2817" s="3">
        <f t="shared" si="831"/>
        <v>0.1025124545007515</v>
      </c>
      <c r="BQ2817" s="3">
        <f t="shared" si="832"/>
        <v>0.14694028330617262</v>
      </c>
      <c r="BR2817">
        <f t="shared" si="833"/>
        <v>9.6641538003715208E-2</v>
      </c>
      <c r="BS2817">
        <f t="shared" si="834"/>
        <v>0.12736915752010447</v>
      </c>
      <c r="BT2817" s="5">
        <f t="shared" si="835"/>
        <v>464.13182214242102</v>
      </c>
    </row>
    <row r="2818" spans="1:72" x14ac:dyDescent="0.2">
      <c r="A2818">
        <v>11</v>
      </c>
      <c r="B2818">
        <v>51063</v>
      </c>
      <c r="C2818" t="s">
        <v>841</v>
      </c>
      <c r="D2818">
        <v>51</v>
      </c>
      <c r="E2818" t="s">
        <v>747</v>
      </c>
      <c r="F2818" t="s">
        <v>748</v>
      </c>
      <c r="G2818" t="s">
        <v>547</v>
      </c>
      <c r="H2818">
        <v>63</v>
      </c>
      <c r="I2818">
        <v>2884</v>
      </c>
      <c r="J2818">
        <v>193</v>
      </c>
      <c r="K2818">
        <v>1696</v>
      </c>
      <c r="L2818">
        <v>409</v>
      </c>
      <c r="M2818" s="5">
        <v>39943</v>
      </c>
      <c r="N2818" s="5">
        <v>55768.688390000003</v>
      </c>
      <c r="O2818" s="5">
        <v>2701.1</v>
      </c>
      <c r="P2818" s="5">
        <v>3771.2941989999999</v>
      </c>
      <c r="Q2818" s="5">
        <v>36926</v>
      </c>
      <c r="R2818" s="5">
        <v>51556.332459999998</v>
      </c>
      <c r="S2818" s="5">
        <v>356</v>
      </c>
      <c r="T2818" s="5">
        <v>497.04962230000001</v>
      </c>
      <c r="U2818">
        <v>1821</v>
      </c>
      <c r="V2818">
        <v>215</v>
      </c>
      <c r="W2818">
        <v>1422</v>
      </c>
      <c r="X2818">
        <v>252</v>
      </c>
      <c r="Y2818">
        <v>62</v>
      </c>
      <c r="Z2818">
        <v>20</v>
      </c>
      <c r="AA2818">
        <v>88</v>
      </c>
      <c r="AB2818">
        <v>43</v>
      </c>
      <c r="AC2818">
        <v>14</v>
      </c>
      <c r="AD2818">
        <v>65</v>
      </c>
      <c r="AE2818">
        <v>81</v>
      </c>
      <c r="AF2818">
        <v>31</v>
      </c>
      <c r="AG2818">
        <v>111</v>
      </c>
      <c r="AH2818">
        <v>1033.9166666666665</v>
      </c>
      <c r="AI2818">
        <v>2014.3166666666664</v>
      </c>
      <c r="AJ2818">
        <v>2561.833333333333</v>
      </c>
      <c r="AK2818">
        <v>1021</v>
      </c>
      <c r="AL2818">
        <v>0.99536706642671102</v>
      </c>
      <c r="AM2818">
        <f t="shared" ref="AM2818:AM2881" si="836">IF(AL2818="NA",0,1)</f>
        <v>1</v>
      </c>
      <c r="AN2818">
        <f t="shared" ref="AN2818:AN2881" si="837">AK2818*IF(AL2818="NA",0,AL2818)</f>
        <v>1016.2697748216719</v>
      </c>
      <c r="AO2818">
        <v>15.37</v>
      </c>
      <c r="AP2818">
        <f t="shared" ref="AP2818:AP2881" si="838">AO2818*AL2818</f>
        <v>15.298791810978548</v>
      </c>
      <c r="AQ2818">
        <v>3.27</v>
      </c>
      <c r="AR2818">
        <v>6430</v>
      </c>
      <c r="AS2818">
        <v>5.0737861885996933</v>
      </c>
      <c r="AT2818">
        <v>1.0045238337322686</v>
      </c>
      <c r="AU2818">
        <f t="shared" ref="AU2818:AU2881" si="839">AS2818*AT2818</f>
        <v>5.0967391537099989</v>
      </c>
      <c r="AV2818">
        <f t="shared" ref="AV2818:AV2881" si="840">3*AT2818</f>
        <v>3.0135715011968056</v>
      </c>
      <c r="AW2818">
        <f t="shared" ref="AW2818:AW2881" si="841">7*AT2818</f>
        <v>7.0316668361258801</v>
      </c>
      <c r="AX2818">
        <f t="shared" si="825"/>
        <v>10.045238337322687</v>
      </c>
      <c r="AY2818" s="4">
        <v>0.1</v>
      </c>
      <c r="AZ2818">
        <v>35</v>
      </c>
      <c r="BA2818" s="1">
        <f t="shared" ref="BA2818:BA2881" si="842">(AY2818*(1+AY2818)^AZ2818)/((1+AY2818)^AZ2818-1)</f>
        <v>0.10368970511989745</v>
      </c>
      <c r="BB2818">
        <v>0.33889999999999998</v>
      </c>
      <c r="BC2818">
        <v>4.8224999999999997E-2</v>
      </c>
      <c r="BD2818">
        <v>6.43E-3</v>
      </c>
      <c r="BE2818">
        <v>160000</v>
      </c>
      <c r="BF2818">
        <f t="shared" si="826"/>
        <v>74.400000000000006</v>
      </c>
      <c r="BG2818" s="7">
        <f t="shared" si="827"/>
        <v>0.78884137209302341</v>
      </c>
      <c r="BH2818" s="8">
        <f t="shared" si="828"/>
        <v>1.5776827441860468</v>
      </c>
      <c r="BI2818" s="7">
        <f t="shared" si="829"/>
        <v>2.36652411627907</v>
      </c>
      <c r="BJ2818">
        <v>340.8</v>
      </c>
      <c r="BK2818">
        <v>6390</v>
      </c>
      <c r="BL2818">
        <v>0.12</v>
      </c>
      <c r="BM2818">
        <v>0.11</v>
      </c>
      <c r="BN2818" s="3">
        <f t="shared" ref="BN2818:BN2881" si="843">(((AN2818*BA2818+AP2818)/(8760*BB2818))+AR2818*AU2818/1000000+AQ2818/1000)</f>
        <v>7.6690432255419494E-2</v>
      </c>
      <c r="BO2818" s="3">
        <f t="shared" si="830"/>
        <v>0.1090357691961556</v>
      </c>
      <c r="BP2818" s="3">
        <f t="shared" si="831"/>
        <v>9.5641001190495761E-2</v>
      </c>
      <c r="BQ2818" s="3">
        <f t="shared" si="832"/>
        <v>0.14085461894678519</v>
      </c>
      <c r="BR2818">
        <f t="shared" si="833"/>
        <v>9.0002878732525896E-2</v>
      </c>
      <c r="BS2818">
        <f t="shared" si="834"/>
        <v>0.12073049824891516</v>
      </c>
      <c r="BT2818" s="5">
        <f t="shared" si="835"/>
        <v>464.13182214242102</v>
      </c>
    </row>
    <row r="2819" spans="1:72" x14ac:dyDescent="0.2">
      <c r="A2819">
        <v>16</v>
      </c>
      <c r="B2819">
        <v>51065</v>
      </c>
      <c r="C2819" t="s">
        <v>1385</v>
      </c>
      <c r="D2819">
        <v>51</v>
      </c>
      <c r="E2819" t="s">
        <v>747</v>
      </c>
      <c r="F2819" t="s">
        <v>748</v>
      </c>
      <c r="G2819" t="s">
        <v>1501</v>
      </c>
      <c r="H2819">
        <v>65</v>
      </c>
      <c r="I2819">
        <v>2716</v>
      </c>
      <c r="J2819">
        <v>174</v>
      </c>
      <c r="K2819">
        <v>1562</v>
      </c>
      <c r="L2819">
        <v>385</v>
      </c>
      <c r="M2819" s="5">
        <v>38413</v>
      </c>
      <c r="N2819" s="5">
        <v>53632.491979999999</v>
      </c>
      <c r="O2819" s="5">
        <v>1776.9</v>
      </c>
      <c r="P2819" s="5">
        <v>2480.9198710000001</v>
      </c>
      <c r="Q2819" s="5">
        <v>32056</v>
      </c>
      <c r="R2819" s="5">
        <v>44756.805319999999</v>
      </c>
      <c r="S2819" s="5">
        <v>363</v>
      </c>
      <c r="T2819" s="5">
        <v>506.82306999999997</v>
      </c>
      <c r="U2819">
        <v>2131</v>
      </c>
      <c r="V2819">
        <v>196</v>
      </c>
      <c r="W2819">
        <v>1428</v>
      </c>
      <c r="X2819">
        <v>300</v>
      </c>
      <c r="Y2819">
        <v>62</v>
      </c>
      <c r="Z2819">
        <v>20</v>
      </c>
      <c r="AA2819">
        <v>88</v>
      </c>
      <c r="AB2819">
        <v>43</v>
      </c>
      <c r="AC2819">
        <v>14</v>
      </c>
      <c r="AD2819">
        <v>65</v>
      </c>
      <c r="AE2819">
        <v>81</v>
      </c>
      <c r="AF2819">
        <v>31</v>
      </c>
      <c r="AG2819">
        <v>111</v>
      </c>
      <c r="AH2819">
        <v>1033.9166666666665</v>
      </c>
      <c r="AI2819">
        <v>2014.3166666666664</v>
      </c>
      <c r="AJ2819">
        <v>2561.833333333333</v>
      </c>
      <c r="AK2819">
        <v>1021</v>
      </c>
      <c r="AL2819">
        <v>1.08776810765266</v>
      </c>
      <c r="AM2819">
        <f t="shared" si="836"/>
        <v>1</v>
      </c>
      <c r="AN2819">
        <f t="shared" si="837"/>
        <v>1110.6112379133658</v>
      </c>
      <c r="AO2819">
        <v>15.37</v>
      </c>
      <c r="AP2819">
        <f t="shared" si="838"/>
        <v>16.718995814621383</v>
      </c>
      <c r="AQ2819">
        <v>3.27</v>
      </c>
      <c r="AR2819">
        <v>6430</v>
      </c>
      <c r="AS2819">
        <v>5.0737861885996933</v>
      </c>
      <c r="AT2819">
        <v>1.0052899884075948</v>
      </c>
      <c r="AU2819">
        <f t="shared" si="839"/>
        <v>5.1006264587199999</v>
      </c>
      <c r="AV2819">
        <f t="shared" si="840"/>
        <v>3.0158699652227843</v>
      </c>
      <c r="AW2819">
        <f t="shared" si="841"/>
        <v>7.0370299188531629</v>
      </c>
      <c r="AX2819">
        <f t="shared" ref="AX2819:AX2882" si="844">10*AT2819</f>
        <v>10.052899884075948</v>
      </c>
      <c r="AY2819" s="4">
        <v>0.1</v>
      </c>
      <c r="AZ2819">
        <v>35</v>
      </c>
      <c r="BA2819" s="1">
        <f t="shared" si="842"/>
        <v>0.10368970511989745</v>
      </c>
      <c r="BB2819">
        <v>0.45124999999999998</v>
      </c>
      <c r="BC2819">
        <v>4.8224999999999997E-2</v>
      </c>
      <c r="BD2819">
        <v>6.43E-3</v>
      </c>
      <c r="BE2819">
        <v>160000</v>
      </c>
      <c r="BF2819">
        <f t="shared" ref="BF2819:BF2882" si="845">74.4</f>
        <v>74.400000000000006</v>
      </c>
      <c r="BG2819" s="7">
        <f t="shared" ref="BG2819:BG2882" si="846">0.005*AR2819*1.05506/43</f>
        <v>0.78884137209302341</v>
      </c>
      <c r="BH2819" s="8">
        <f t="shared" ref="BH2819:BH2882" si="847">0.01*AR2819*1.05506/43</f>
        <v>1.5776827441860468</v>
      </c>
      <c r="BI2819" s="7">
        <f t="shared" ref="BI2819:BI2882" si="848">0.015*AR2819*1.05506/43</f>
        <v>2.36652411627907</v>
      </c>
      <c r="BJ2819">
        <v>340.8</v>
      </c>
      <c r="BK2819">
        <v>6390</v>
      </c>
      <c r="BL2819">
        <v>0.12</v>
      </c>
      <c r="BM2819">
        <v>0.11</v>
      </c>
      <c r="BN2819" s="3">
        <f t="shared" si="843"/>
        <v>6.9428934446801677E-2</v>
      </c>
      <c r="BO2819" s="3">
        <f t="shared" ref="BO2819:BO2882" si="849">(((AN2819*BA2819+AP2819)/(8760*BB2819))+AR2819*AU2819/1000000+AQ2819/1000)+(BC2819*P2819+BD2819*R2819+BL2819*T2819+BM2819*N2819)/2000000 + (BE2819*AB2819)/(1000000*8760*BB2819*AZ2819) + ((BF2819+BJ2819)*Y2819/1000000) + (BK2819*AE2819)/(1000000*8760*BB2819*AZ2819) + BH2819*AI2819/1000000</f>
        <v>0.10158666670171133</v>
      </c>
      <c r="BP2819" s="3">
        <f t="shared" ref="BP2819:BP2882" si="850">(((AN2819*BA2819+AP2819)/(8760*BB2819))+AR2819*AV2819/1000000+AQ2819/1000)+(BC2819*P2819+BD2819*R2819+BL2819*T2819+BM2819*N2819)/2000000 + (BE2819*AB2819)/(1000000*8760*BB2819*AZ2819) + ((BF2819+BJ2819)*Y2819/1000000) + (BK2819*AE2819)/(1000000*8760*BB2819*AZ2819) + BH2819*AI2819/1000000</f>
        <v>8.8181682448524243E-2</v>
      </c>
      <c r="BQ2819" s="3">
        <f t="shared" ref="BQ2819:BQ2882" si="851">(((AN2819*BA2819+AP2819)/(8760*BB2819))+AR2819*AX2819/1000000+AQ2819/1000)+(BC2819*P2819+BD2819*R2819+BL2819*T2819+BM2819*N2819)/2000000 + (BE2819*AB2819)/(1000000*8760*BB2819*AZ2819) + ((BF2819+BJ2819)*Y2819/1000000) + (BK2819*AE2819)/(1000000*8760*BB2819*AZ2819) + BH2819*AI2819/1000000</f>
        <v>0.13342978482675011</v>
      </c>
      <c r="BR2819">
        <f t="shared" ref="BR2819:BR2882" si="852">(((AN2819*BA2819+AP2819)/(8760*BB2819))+AR2819*AU2819/1000000+AQ2819/1000)+(BC2819*P2819+BD2819*R2819+BL2819*T2819+BM2819*N2819)/2000000 + (BE2819*AC2819)/(1000000*8760*BB2819*AZ2819) + ((BF2819+BJ2819)*Z2819/1000000) + (BK2819*AF2819)/(1000000*8760*BB2819*AZ2819)  + BH2819*AH2819/1000000</f>
        <v>8.2565659893135704E-2</v>
      </c>
      <c r="BS2819">
        <f t="shared" ref="BS2819:BS2882" si="853">(((AN2819*BA2819+AP2819)/(8760*BB2819))+AR2819*AU2819/1000000+AQ2819/1000)+(BC2819*P2819+BD2819*R2819+BL2819*T2819+BM2819*N2819)/2000000 + (BE2819*AD2819)/(1000000*8760*BB2819*AZ2819) + ((BF2819+BJ2819)*AA2819/1000000) + (BK2819*AG2819)/(1000000*8760*BB2819*AZ2819) + BH2819*AJ2819/1000000</f>
        <v>0.11327250200258777</v>
      </c>
      <c r="BT2819" s="5">
        <f t="shared" ref="BT2819:BT2882" si="854">(BE2819)/(AZ2819*8760*BB2819) + ((BF2819+BJ2819)) + (BK2819)/(AZ2819*8760*BB2819) + BH2819*30</f>
        <v>463.73312845062725</v>
      </c>
    </row>
    <row r="2820" spans="1:72" x14ac:dyDescent="0.2">
      <c r="A2820">
        <v>11</v>
      </c>
      <c r="B2820">
        <v>51067</v>
      </c>
      <c r="C2820" t="s">
        <v>841</v>
      </c>
      <c r="D2820">
        <v>51</v>
      </c>
      <c r="E2820" t="s">
        <v>747</v>
      </c>
      <c r="F2820" t="s">
        <v>748</v>
      </c>
      <c r="G2820" t="s">
        <v>194</v>
      </c>
      <c r="H2820">
        <v>67</v>
      </c>
      <c r="I2820">
        <v>3728</v>
      </c>
      <c r="J2820">
        <v>238</v>
      </c>
      <c r="K2820">
        <v>1975</v>
      </c>
      <c r="L2820">
        <v>528</v>
      </c>
      <c r="M2820" s="5">
        <v>51283</v>
      </c>
      <c r="N2820" s="5">
        <v>71601.673550000007</v>
      </c>
      <c r="O2820" s="5">
        <v>3150.6</v>
      </c>
      <c r="P2820" s="5">
        <v>4398.889158</v>
      </c>
      <c r="Q2820" s="5">
        <v>43229</v>
      </c>
      <c r="R2820" s="5">
        <v>60356.623950000001</v>
      </c>
      <c r="S2820" s="5">
        <v>453</v>
      </c>
      <c r="T2820" s="5">
        <v>632.48168239999995</v>
      </c>
      <c r="U2820">
        <v>2158</v>
      </c>
      <c r="V2820">
        <v>228</v>
      </c>
      <c r="W2820">
        <v>1526</v>
      </c>
      <c r="X2820">
        <v>300</v>
      </c>
      <c r="Y2820">
        <v>62</v>
      </c>
      <c r="Z2820">
        <v>20</v>
      </c>
      <c r="AA2820">
        <v>88</v>
      </c>
      <c r="AB2820">
        <v>43</v>
      </c>
      <c r="AC2820">
        <v>14</v>
      </c>
      <c r="AD2820">
        <v>65</v>
      </c>
      <c r="AE2820">
        <v>81</v>
      </c>
      <c r="AF2820">
        <v>31</v>
      </c>
      <c r="AG2820">
        <v>111</v>
      </c>
      <c r="AH2820">
        <v>1033.9166666666665</v>
      </c>
      <c r="AI2820">
        <v>2014.3166666666664</v>
      </c>
      <c r="AJ2820">
        <v>2561.833333333333</v>
      </c>
      <c r="AK2820">
        <v>1021</v>
      </c>
      <c r="AL2820">
        <v>1.0056380033493</v>
      </c>
      <c r="AM2820">
        <f t="shared" si="836"/>
        <v>1</v>
      </c>
      <c r="AN2820">
        <f t="shared" si="837"/>
        <v>1026.7564014196353</v>
      </c>
      <c r="AO2820">
        <v>15.37</v>
      </c>
      <c r="AP2820">
        <f t="shared" si="838"/>
        <v>15.45665611147874</v>
      </c>
      <c r="AQ2820">
        <v>3.27</v>
      </c>
      <c r="AR2820">
        <v>6430</v>
      </c>
      <c r="AS2820">
        <v>5.0737861885996933</v>
      </c>
      <c r="AT2820">
        <v>1.0239044698302078</v>
      </c>
      <c r="AU2820">
        <f t="shared" si="839"/>
        <v>5.19507235747</v>
      </c>
      <c r="AV2820">
        <f t="shared" si="840"/>
        <v>3.0717134094906235</v>
      </c>
      <c r="AW2820">
        <f t="shared" si="841"/>
        <v>7.1673312888114546</v>
      </c>
      <c r="AX2820">
        <f t="shared" si="844"/>
        <v>10.239044698302077</v>
      </c>
      <c r="AY2820" s="4">
        <v>0.1</v>
      </c>
      <c r="AZ2820">
        <v>35</v>
      </c>
      <c r="BA2820" s="1">
        <f t="shared" si="842"/>
        <v>0.10368970511989745</v>
      </c>
      <c r="BB2820">
        <v>0.33889999999999998</v>
      </c>
      <c r="BC2820">
        <v>4.8224999999999997E-2</v>
      </c>
      <c r="BD2820">
        <v>6.43E-3</v>
      </c>
      <c r="BE2820">
        <v>160000</v>
      </c>
      <c r="BF2820">
        <f t="shared" si="845"/>
        <v>74.400000000000006</v>
      </c>
      <c r="BG2820" s="7">
        <f t="shared" si="846"/>
        <v>0.78884137209302341</v>
      </c>
      <c r="BH2820" s="8">
        <f t="shared" si="847"/>
        <v>1.5776827441860468</v>
      </c>
      <c r="BI2820" s="7">
        <f t="shared" si="848"/>
        <v>2.36652411627907</v>
      </c>
      <c r="BJ2820">
        <v>340.8</v>
      </c>
      <c r="BK2820">
        <v>6390</v>
      </c>
      <c r="BL2820">
        <v>0.12</v>
      </c>
      <c r="BM2820">
        <v>0.11</v>
      </c>
      <c r="BN2820" s="3">
        <f t="shared" si="843"/>
        <v>7.774215514228433E-2</v>
      </c>
      <c r="BO2820" s="3">
        <f t="shared" si="849"/>
        <v>0.11100985801101566</v>
      </c>
      <c r="BP2820" s="3">
        <f t="shared" si="850"/>
        <v>9.735665997550827E-2</v>
      </c>
      <c r="BQ2820" s="3">
        <f t="shared" si="851"/>
        <v>0.14344260016256594</v>
      </c>
      <c r="BR2820">
        <f t="shared" si="852"/>
        <v>9.1976967547385963E-2</v>
      </c>
      <c r="BS2820">
        <f t="shared" si="853"/>
        <v>0.12270458706377523</v>
      </c>
      <c r="BT2820" s="5">
        <f t="shared" si="854"/>
        <v>464.13182214242102</v>
      </c>
    </row>
    <row r="2821" spans="1:72" x14ac:dyDescent="0.2">
      <c r="A2821">
        <v>11</v>
      </c>
      <c r="B2821">
        <v>51069</v>
      </c>
      <c r="C2821" t="s">
        <v>841</v>
      </c>
      <c r="D2821">
        <v>51</v>
      </c>
      <c r="E2821" t="s">
        <v>747</v>
      </c>
      <c r="F2821" t="s">
        <v>748</v>
      </c>
      <c r="G2821" t="s">
        <v>898</v>
      </c>
      <c r="H2821">
        <v>69</v>
      </c>
      <c r="I2821">
        <v>3405</v>
      </c>
      <c r="J2821">
        <v>222</v>
      </c>
      <c r="K2821">
        <v>1685</v>
      </c>
      <c r="L2821">
        <v>478</v>
      </c>
      <c r="M2821" s="5">
        <v>47847</v>
      </c>
      <c r="N2821" s="5">
        <v>66804.306970000005</v>
      </c>
      <c r="O2821" s="5">
        <v>2570.5</v>
      </c>
      <c r="P2821" s="5">
        <v>3588.9495910000001</v>
      </c>
      <c r="Q2821" s="5">
        <v>36617</v>
      </c>
      <c r="R2821" s="5">
        <v>51124.904549999999</v>
      </c>
      <c r="S2821" s="5">
        <v>435</v>
      </c>
      <c r="T2821" s="5">
        <v>607.34995990000004</v>
      </c>
      <c r="U2821">
        <v>2446</v>
      </c>
      <c r="V2821">
        <v>217</v>
      </c>
      <c r="W2821">
        <v>1478</v>
      </c>
      <c r="X2821">
        <v>343</v>
      </c>
      <c r="Y2821">
        <v>62</v>
      </c>
      <c r="Z2821">
        <v>20</v>
      </c>
      <c r="AA2821">
        <v>88</v>
      </c>
      <c r="AB2821">
        <v>43</v>
      </c>
      <c r="AC2821">
        <v>14</v>
      </c>
      <c r="AD2821">
        <v>65</v>
      </c>
      <c r="AE2821">
        <v>81</v>
      </c>
      <c r="AF2821">
        <v>31</v>
      </c>
      <c r="AG2821">
        <v>111</v>
      </c>
      <c r="AH2821">
        <v>1033.9166666666665</v>
      </c>
      <c r="AI2821">
        <v>2014.3166666666664</v>
      </c>
      <c r="AJ2821">
        <v>2561.833333333333</v>
      </c>
      <c r="AK2821">
        <v>1021</v>
      </c>
      <c r="AL2821">
        <v>1.1173049807548501</v>
      </c>
      <c r="AM2821">
        <f t="shared" si="836"/>
        <v>1</v>
      </c>
      <c r="AN2821">
        <f t="shared" si="837"/>
        <v>1140.7683853507019</v>
      </c>
      <c r="AO2821">
        <v>15.37</v>
      </c>
      <c r="AP2821">
        <f t="shared" si="838"/>
        <v>17.172977554202046</v>
      </c>
      <c r="AQ2821">
        <v>3.27</v>
      </c>
      <c r="AR2821">
        <v>6430</v>
      </c>
      <c r="AS2821">
        <v>5.0737861885996933</v>
      </c>
      <c r="AT2821">
        <v>0.96348063862524891</v>
      </c>
      <c r="AU2821">
        <f t="shared" si="839"/>
        <v>4.8884947572400002</v>
      </c>
      <c r="AV2821">
        <f t="shared" si="840"/>
        <v>2.8904419158757468</v>
      </c>
      <c r="AW2821">
        <f t="shared" si="841"/>
        <v>6.744364470376742</v>
      </c>
      <c r="AX2821">
        <f t="shared" si="844"/>
        <v>9.6348063862524889</v>
      </c>
      <c r="AY2821" s="4">
        <v>0.1</v>
      </c>
      <c r="AZ2821">
        <v>35</v>
      </c>
      <c r="BA2821" s="1">
        <f t="shared" si="842"/>
        <v>0.10368970511989745</v>
      </c>
      <c r="BB2821">
        <v>0.33889999999999998</v>
      </c>
      <c r="BC2821">
        <v>4.8224999999999997E-2</v>
      </c>
      <c r="BD2821">
        <v>6.43E-3</v>
      </c>
      <c r="BE2821">
        <v>160000</v>
      </c>
      <c r="BF2821">
        <f t="shared" si="845"/>
        <v>74.400000000000006</v>
      </c>
      <c r="BG2821" s="7">
        <f t="shared" si="846"/>
        <v>0.78884137209302341</v>
      </c>
      <c r="BH2821" s="8">
        <f t="shared" si="847"/>
        <v>1.5776827441860468</v>
      </c>
      <c r="BI2821" s="7">
        <f t="shared" si="848"/>
        <v>2.36652411627907</v>
      </c>
      <c r="BJ2821">
        <v>340.8</v>
      </c>
      <c r="BK2821">
        <v>6390</v>
      </c>
      <c r="BL2821">
        <v>0.12</v>
      </c>
      <c r="BM2821">
        <v>0.11</v>
      </c>
      <c r="BN2821" s="3">
        <f t="shared" si="843"/>
        <v>8.0331072235951595E-2</v>
      </c>
      <c r="BO2821" s="3">
        <f t="shared" si="849"/>
        <v>0.11328420239375264</v>
      </c>
      <c r="BP2821" s="3">
        <f t="shared" si="850"/>
        <v>0.10043672262378049</v>
      </c>
      <c r="BQ2821" s="3">
        <f t="shared" si="851"/>
        <v>0.14380298616830298</v>
      </c>
      <c r="BR2821">
        <f t="shared" si="852"/>
        <v>9.4251311930122941E-2</v>
      </c>
      <c r="BS2821">
        <f t="shared" si="853"/>
        <v>0.1249789314465122</v>
      </c>
      <c r="BT2821" s="5">
        <f t="shared" si="854"/>
        <v>464.13182214242102</v>
      </c>
    </row>
    <row r="2822" spans="1:72" x14ac:dyDescent="0.2">
      <c r="A2822">
        <v>11</v>
      </c>
      <c r="B2822">
        <v>51071</v>
      </c>
      <c r="C2822" t="s">
        <v>841</v>
      </c>
      <c r="D2822">
        <v>51</v>
      </c>
      <c r="E2822" t="s">
        <v>747</v>
      </c>
      <c r="F2822" t="s">
        <v>748</v>
      </c>
      <c r="G2822" t="s">
        <v>976</v>
      </c>
      <c r="H2822">
        <v>71</v>
      </c>
      <c r="I2822">
        <v>2010</v>
      </c>
      <c r="J2822">
        <v>180</v>
      </c>
      <c r="K2822">
        <v>1389</v>
      </c>
      <c r="L2822">
        <v>309</v>
      </c>
      <c r="M2822" s="5">
        <v>30267</v>
      </c>
      <c r="N2822" s="5">
        <v>42258.991349999997</v>
      </c>
      <c r="O2822" s="5">
        <v>2210.8000000000002</v>
      </c>
      <c r="P2822" s="5">
        <v>3086.734003</v>
      </c>
      <c r="Q2822" s="5">
        <v>30973</v>
      </c>
      <c r="R2822" s="5">
        <v>43244.713349999998</v>
      </c>
      <c r="S2822" s="5">
        <v>279</v>
      </c>
      <c r="T2822" s="5">
        <v>389.54169839999997</v>
      </c>
      <c r="U2822">
        <v>1424</v>
      </c>
      <c r="V2822">
        <v>206</v>
      </c>
      <c r="W2822">
        <v>1253</v>
      </c>
      <c r="X2822">
        <v>205</v>
      </c>
      <c r="Y2822">
        <v>62</v>
      </c>
      <c r="Z2822">
        <v>20</v>
      </c>
      <c r="AA2822">
        <v>88</v>
      </c>
      <c r="AB2822">
        <v>43</v>
      </c>
      <c r="AC2822">
        <v>14</v>
      </c>
      <c r="AD2822">
        <v>65</v>
      </c>
      <c r="AE2822">
        <v>81</v>
      </c>
      <c r="AF2822">
        <v>31</v>
      </c>
      <c r="AG2822">
        <v>111</v>
      </c>
      <c r="AH2822">
        <v>1033.9166666666665</v>
      </c>
      <c r="AI2822">
        <v>2014.3166666666664</v>
      </c>
      <c r="AJ2822">
        <v>2561.833333333333</v>
      </c>
      <c r="AK2822">
        <v>1021</v>
      </c>
      <c r="AL2822">
        <v>0.99690634012222301</v>
      </c>
      <c r="AM2822">
        <f t="shared" si="836"/>
        <v>1</v>
      </c>
      <c r="AN2822">
        <f t="shared" si="837"/>
        <v>1017.8413732647897</v>
      </c>
      <c r="AO2822">
        <v>15.37</v>
      </c>
      <c r="AP2822">
        <f t="shared" si="838"/>
        <v>15.322450447678566</v>
      </c>
      <c r="AQ2822">
        <v>3.27</v>
      </c>
      <c r="AR2822">
        <v>6430</v>
      </c>
      <c r="AS2822">
        <v>5.0737861885996933</v>
      </c>
      <c r="AT2822">
        <v>0.97547541955960193</v>
      </c>
      <c r="AU2822">
        <f t="shared" si="839"/>
        <v>4.9493537110799997</v>
      </c>
      <c r="AV2822">
        <f t="shared" si="840"/>
        <v>2.9264262586788057</v>
      </c>
      <c r="AW2822">
        <f t="shared" si="841"/>
        <v>6.8283279369172138</v>
      </c>
      <c r="AX2822">
        <f t="shared" si="844"/>
        <v>9.7547541955960195</v>
      </c>
      <c r="AY2822" s="4">
        <v>0.1</v>
      </c>
      <c r="AZ2822">
        <v>35</v>
      </c>
      <c r="BA2822" s="1">
        <f t="shared" si="842"/>
        <v>0.10368970511989745</v>
      </c>
      <c r="BB2822">
        <v>0.33889999999999998</v>
      </c>
      <c r="BC2822">
        <v>4.8224999999999997E-2</v>
      </c>
      <c r="BD2822">
        <v>6.43E-3</v>
      </c>
      <c r="BE2822">
        <v>160000</v>
      </c>
      <c r="BF2822">
        <f t="shared" si="845"/>
        <v>74.400000000000006</v>
      </c>
      <c r="BG2822" s="7">
        <f t="shared" si="846"/>
        <v>0.78884137209302341</v>
      </c>
      <c r="BH2822" s="8">
        <f t="shared" si="847"/>
        <v>1.5776827441860468</v>
      </c>
      <c r="BI2822" s="7">
        <f t="shared" si="848"/>
        <v>2.36652411627907</v>
      </c>
      <c r="BJ2822">
        <v>340.8</v>
      </c>
      <c r="BK2822">
        <v>6390</v>
      </c>
      <c r="BL2822">
        <v>0.12</v>
      </c>
      <c r="BM2822">
        <v>0.11</v>
      </c>
      <c r="BN2822" s="3">
        <f t="shared" si="843"/>
        <v>7.5805604098732743E-2</v>
      </c>
      <c r="BO2822" s="3">
        <f t="shared" si="849"/>
        <v>0.10735822891367014</v>
      </c>
      <c r="BP2822" s="3">
        <f t="shared" si="850"/>
        <v>9.4350805394730453E-2</v>
      </c>
      <c r="BQ2822" s="3">
        <f t="shared" si="851"/>
        <v>0.13825695402910815</v>
      </c>
      <c r="BR2822">
        <f t="shared" si="852"/>
        <v>8.8325338450040439E-2</v>
      </c>
      <c r="BS2822">
        <f t="shared" si="853"/>
        <v>0.1190529579664297</v>
      </c>
      <c r="BT2822" s="5">
        <f t="shared" si="854"/>
        <v>464.13182214242102</v>
      </c>
    </row>
    <row r="2823" spans="1:72" x14ac:dyDescent="0.2">
      <c r="A2823">
        <v>16</v>
      </c>
      <c r="B2823">
        <v>51073</v>
      </c>
      <c r="C2823" t="s">
        <v>1385</v>
      </c>
      <c r="D2823">
        <v>51</v>
      </c>
      <c r="E2823" t="s">
        <v>747</v>
      </c>
      <c r="F2823" t="s">
        <v>748</v>
      </c>
      <c r="G2823" t="s">
        <v>730</v>
      </c>
      <c r="H2823">
        <v>73</v>
      </c>
      <c r="I2823">
        <v>3997</v>
      </c>
      <c r="J2823">
        <v>248</v>
      </c>
      <c r="K2823">
        <v>2109</v>
      </c>
      <c r="L2823">
        <v>583</v>
      </c>
      <c r="M2823" s="5">
        <v>54866</v>
      </c>
      <c r="N2823" s="5">
        <v>76604.282529999997</v>
      </c>
      <c r="O2823" s="5">
        <v>1509.7</v>
      </c>
      <c r="P2823" s="5">
        <v>2107.8534129999998</v>
      </c>
      <c r="Q2823" s="5">
        <v>38641</v>
      </c>
      <c r="R2823" s="5">
        <v>53950.827129999998</v>
      </c>
      <c r="S2823" s="5">
        <v>499</v>
      </c>
      <c r="T2823" s="5">
        <v>696.70719540000005</v>
      </c>
      <c r="U2823">
        <v>2309</v>
      </c>
      <c r="V2823">
        <v>233</v>
      </c>
      <c r="W2823">
        <v>1642</v>
      </c>
      <c r="X2823">
        <v>325</v>
      </c>
      <c r="Y2823">
        <v>62</v>
      </c>
      <c r="Z2823">
        <v>20</v>
      </c>
      <c r="AA2823">
        <v>88</v>
      </c>
      <c r="AB2823">
        <v>43</v>
      </c>
      <c r="AC2823">
        <v>14</v>
      </c>
      <c r="AD2823">
        <v>65</v>
      </c>
      <c r="AE2823">
        <v>81</v>
      </c>
      <c r="AF2823">
        <v>31</v>
      </c>
      <c r="AG2823">
        <v>111</v>
      </c>
      <c r="AH2823">
        <v>1033.9166666666665</v>
      </c>
      <c r="AI2823">
        <v>2014.3166666666664</v>
      </c>
      <c r="AJ2823">
        <v>2561.833333333333</v>
      </c>
      <c r="AK2823">
        <v>1021</v>
      </c>
      <c r="AL2823">
        <v>1.1513740221659301</v>
      </c>
      <c r="AM2823">
        <f t="shared" si="836"/>
        <v>1</v>
      </c>
      <c r="AN2823">
        <f t="shared" si="837"/>
        <v>1175.5528766314146</v>
      </c>
      <c r="AO2823">
        <v>15.37</v>
      </c>
      <c r="AP2823">
        <f t="shared" si="838"/>
        <v>17.696618720690346</v>
      </c>
      <c r="AQ2823">
        <v>3.27</v>
      </c>
      <c r="AR2823">
        <v>6430</v>
      </c>
      <c r="AS2823">
        <v>5.0737861885996933</v>
      </c>
      <c r="AT2823">
        <v>1.0222111583817861</v>
      </c>
      <c r="AU2823">
        <f t="shared" si="839"/>
        <v>5.1864808572300003</v>
      </c>
      <c r="AV2823">
        <f t="shared" si="840"/>
        <v>3.0666334751453581</v>
      </c>
      <c r="AW2823">
        <f t="shared" si="841"/>
        <v>7.1554781086725026</v>
      </c>
      <c r="AX2823">
        <f t="shared" si="844"/>
        <v>10.222111583817862</v>
      </c>
      <c r="AY2823" s="4">
        <v>0.1</v>
      </c>
      <c r="AZ2823">
        <v>35</v>
      </c>
      <c r="BA2823" s="1">
        <f t="shared" si="842"/>
        <v>0.10368970511989745</v>
      </c>
      <c r="BB2823">
        <v>0.45124999999999998</v>
      </c>
      <c r="BC2823">
        <v>4.8224999999999997E-2</v>
      </c>
      <c r="BD2823">
        <v>6.43E-3</v>
      </c>
      <c r="BE2823">
        <v>160000</v>
      </c>
      <c r="BF2823">
        <f t="shared" si="845"/>
        <v>74.400000000000006</v>
      </c>
      <c r="BG2823" s="7">
        <f t="shared" si="846"/>
        <v>0.78884137209302341</v>
      </c>
      <c r="BH2823" s="8">
        <f t="shared" si="847"/>
        <v>1.5776827441860468</v>
      </c>
      <c r="BI2823" s="7">
        <f t="shared" si="848"/>
        <v>2.36652411627907</v>
      </c>
      <c r="BJ2823">
        <v>340.8</v>
      </c>
      <c r="BK2823">
        <v>6390</v>
      </c>
      <c r="BL2823">
        <v>0.12</v>
      </c>
      <c r="BM2823">
        <v>0.11</v>
      </c>
      <c r="BN2823" s="3">
        <f t="shared" si="843"/>
        <v>7.1931775045458557E-2</v>
      </c>
      <c r="BO2823" s="3">
        <f t="shared" si="849"/>
        <v>0.10538491204329284</v>
      </c>
      <c r="BP2823" s="3">
        <f t="shared" si="850"/>
        <v>9.1754293376488605E-2</v>
      </c>
      <c r="BQ2823" s="3">
        <f t="shared" si="851"/>
        <v>0.13776401761525281</v>
      </c>
      <c r="BR2823">
        <f t="shared" si="852"/>
        <v>8.6363905234717209E-2</v>
      </c>
      <c r="BS2823">
        <f t="shared" si="853"/>
        <v>0.11707074734416928</v>
      </c>
      <c r="BT2823" s="5">
        <f t="shared" si="854"/>
        <v>463.73312845062725</v>
      </c>
    </row>
    <row r="2824" spans="1:72" x14ac:dyDescent="0.2">
      <c r="A2824">
        <v>16</v>
      </c>
      <c r="B2824">
        <v>51075</v>
      </c>
      <c r="C2824" t="s">
        <v>1385</v>
      </c>
      <c r="D2824">
        <v>51</v>
      </c>
      <c r="E2824" t="s">
        <v>747</v>
      </c>
      <c r="F2824" t="s">
        <v>748</v>
      </c>
      <c r="G2824" t="s">
        <v>1531</v>
      </c>
      <c r="H2824">
        <v>75</v>
      </c>
      <c r="I2824">
        <v>3663</v>
      </c>
      <c r="J2824">
        <v>198</v>
      </c>
      <c r="K2824">
        <v>1756</v>
      </c>
      <c r="L2824">
        <v>512</v>
      </c>
      <c r="M2824" s="5">
        <v>49150</v>
      </c>
      <c r="N2824" s="5">
        <v>68623.564429999999</v>
      </c>
      <c r="O2824" s="5">
        <v>1859.8</v>
      </c>
      <c r="P2824" s="5">
        <v>2596.6654149999999</v>
      </c>
      <c r="Q2824" s="5">
        <v>35055</v>
      </c>
      <c r="R2824" s="5">
        <v>48944.02953</v>
      </c>
      <c r="S2824" s="5">
        <v>475</v>
      </c>
      <c r="T2824" s="5">
        <v>663.19823210000004</v>
      </c>
      <c r="U2824">
        <v>2457</v>
      </c>
      <c r="V2824">
        <v>216</v>
      </c>
      <c r="W2824">
        <v>1501</v>
      </c>
      <c r="X2824">
        <v>345</v>
      </c>
      <c r="Y2824">
        <v>62</v>
      </c>
      <c r="Z2824">
        <v>20</v>
      </c>
      <c r="AA2824">
        <v>88</v>
      </c>
      <c r="AB2824">
        <v>43</v>
      </c>
      <c r="AC2824">
        <v>14</v>
      </c>
      <c r="AD2824">
        <v>65</v>
      </c>
      <c r="AE2824">
        <v>81</v>
      </c>
      <c r="AF2824">
        <v>31</v>
      </c>
      <c r="AG2824">
        <v>111</v>
      </c>
      <c r="AH2824">
        <v>1033.9166666666665</v>
      </c>
      <c r="AI2824">
        <v>2014.3166666666664</v>
      </c>
      <c r="AJ2824">
        <v>2561.833333333333</v>
      </c>
      <c r="AK2824">
        <v>1021</v>
      </c>
      <c r="AL2824">
        <v>1.1034584840138799</v>
      </c>
      <c r="AM2824">
        <f t="shared" si="836"/>
        <v>1</v>
      </c>
      <c r="AN2824">
        <f t="shared" si="837"/>
        <v>1126.6311121781714</v>
      </c>
      <c r="AO2824">
        <v>15.37</v>
      </c>
      <c r="AP2824">
        <f t="shared" si="838"/>
        <v>16.960156899293334</v>
      </c>
      <c r="AQ2824">
        <v>3.27</v>
      </c>
      <c r="AR2824">
        <v>6430</v>
      </c>
      <c r="AS2824">
        <v>5.0737861885996933</v>
      </c>
      <c r="AT2824">
        <v>1.0084944202708315</v>
      </c>
      <c r="AU2824">
        <f t="shared" si="839"/>
        <v>5.1168850608499996</v>
      </c>
      <c r="AV2824">
        <f t="shared" si="840"/>
        <v>3.0254832608124946</v>
      </c>
      <c r="AW2824">
        <f t="shared" si="841"/>
        <v>7.0594609418958205</v>
      </c>
      <c r="AX2824">
        <f t="shared" si="844"/>
        <v>10.084944202708314</v>
      </c>
      <c r="AY2824" s="4">
        <v>0.1</v>
      </c>
      <c r="AZ2824">
        <v>35</v>
      </c>
      <c r="BA2824" s="1">
        <f t="shared" si="842"/>
        <v>0.10368970511989745</v>
      </c>
      <c r="BB2824">
        <v>0.45124999999999998</v>
      </c>
      <c r="BC2824">
        <v>4.8224999999999997E-2</v>
      </c>
      <c r="BD2824">
        <v>6.43E-3</v>
      </c>
      <c r="BE2824">
        <v>160000</v>
      </c>
      <c r="BF2824">
        <f t="shared" si="845"/>
        <v>74.400000000000006</v>
      </c>
      <c r="BG2824" s="7">
        <f t="shared" si="846"/>
        <v>0.78884137209302341</v>
      </c>
      <c r="BH2824" s="8">
        <f t="shared" si="847"/>
        <v>1.5776827441860468</v>
      </c>
      <c r="BI2824" s="7">
        <f t="shared" si="848"/>
        <v>2.36652411627907</v>
      </c>
      <c r="BJ2824">
        <v>340.8</v>
      </c>
      <c r="BK2824">
        <v>6390</v>
      </c>
      <c r="BL2824">
        <v>0.12</v>
      </c>
      <c r="BM2824">
        <v>0.11</v>
      </c>
      <c r="BN2824" s="3">
        <f t="shared" si="843"/>
        <v>7.001470194468068E-2</v>
      </c>
      <c r="BO2824" s="3">
        <f t="shared" si="849"/>
        <v>0.10302257853433118</v>
      </c>
      <c r="BP2824" s="3">
        <f t="shared" si="850"/>
        <v>8.9574864960090025E-2</v>
      </c>
      <c r="BQ2824" s="3">
        <f t="shared" si="851"/>
        <v>0.13496719881648014</v>
      </c>
      <c r="BR2824">
        <f t="shared" si="852"/>
        <v>8.400157172575555E-2</v>
      </c>
      <c r="BS2824">
        <f t="shared" si="853"/>
        <v>0.11470841383520762</v>
      </c>
      <c r="BT2824" s="5">
        <f t="shared" si="854"/>
        <v>463.73312845062725</v>
      </c>
    </row>
    <row r="2825" spans="1:72" x14ac:dyDescent="0.2">
      <c r="A2825">
        <v>11</v>
      </c>
      <c r="B2825">
        <v>51077</v>
      </c>
      <c r="C2825" t="s">
        <v>841</v>
      </c>
      <c r="D2825">
        <v>51</v>
      </c>
      <c r="E2825" t="s">
        <v>747</v>
      </c>
      <c r="F2825" t="s">
        <v>748</v>
      </c>
      <c r="G2825" t="s">
        <v>144</v>
      </c>
      <c r="H2825">
        <v>77</v>
      </c>
      <c r="I2825">
        <v>2271</v>
      </c>
      <c r="J2825">
        <v>201</v>
      </c>
      <c r="K2825">
        <v>1516</v>
      </c>
      <c r="L2825">
        <v>343</v>
      </c>
      <c r="M2825" s="5">
        <v>34565</v>
      </c>
      <c r="N2825" s="5">
        <v>48259.888189999998</v>
      </c>
      <c r="O2825" s="5">
        <v>2888.5</v>
      </c>
      <c r="P2825" s="5">
        <v>4032.943354</v>
      </c>
      <c r="Q2825" s="5">
        <v>34739</v>
      </c>
      <c r="R2825" s="5">
        <v>48502.828179999997</v>
      </c>
      <c r="S2825" s="5">
        <v>303</v>
      </c>
      <c r="T2825" s="5">
        <v>423.05066169999998</v>
      </c>
      <c r="U2825">
        <v>1561</v>
      </c>
      <c r="V2825">
        <v>209</v>
      </c>
      <c r="W2825">
        <v>1313</v>
      </c>
      <c r="X2825">
        <v>223</v>
      </c>
      <c r="Y2825">
        <v>62</v>
      </c>
      <c r="Z2825">
        <v>20</v>
      </c>
      <c r="AA2825">
        <v>88</v>
      </c>
      <c r="AB2825">
        <v>43</v>
      </c>
      <c r="AC2825">
        <v>14</v>
      </c>
      <c r="AD2825">
        <v>65</v>
      </c>
      <c r="AE2825">
        <v>81</v>
      </c>
      <c r="AF2825">
        <v>31</v>
      </c>
      <c r="AG2825">
        <v>111</v>
      </c>
      <c r="AH2825">
        <v>1033.9166666666665</v>
      </c>
      <c r="AI2825">
        <v>2014.3166666666664</v>
      </c>
      <c r="AJ2825">
        <v>2561.833333333333</v>
      </c>
      <c r="AK2825">
        <v>1021</v>
      </c>
      <c r="AL2825">
        <v>0.976082503795624</v>
      </c>
      <c r="AM2825">
        <f t="shared" si="836"/>
        <v>1</v>
      </c>
      <c r="AN2825">
        <f t="shared" si="837"/>
        <v>996.58023637533211</v>
      </c>
      <c r="AO2825">
        <v>15.37</v>
      </c>
      <c r="AP2825">
        <f t="shared" si="838"/>
        <v>15.00238808333874</v>
      </c>
      <c r="AQ2825">
        <v>3.27</v>
      </c>
      <c r="AR2825">
        <v>6430</v>
      </c>
      <c r="AS2825">
        <v>5.0737861885996933</v>
      </c>
      <c r="AT2825">
        <v>1.0131499205859757</v>
      </c>
      <c r="AU2825">
        <f t="shared" si="839"/>
        <v>5.1405060740500002</v>
      </c>
      <c r="AV2825">
        <f t="shared" si="840"/>
        <v>3.0394497617579272</v>
      </c>
      <c r="AW2825">
        <f t="shared" si="841"/>
        <v>7.0920494441018302</v>
      </c>
      <c r="AX2825">
        <f t="shared" si="844"/>
        <v>10.131499205859757</v>
      </c>
      <c r="AY2825" s="4">
        <v>0.1</v>
      </c>
      <c r="AZ2825">
        <v>35</v>
      </c>
      <c r="BA2825" s="1">
        <f t="shared" si="842"/>
        <v>0.10368970511989745</v>
      </c>
      <c r="BB2825">
        <v>0.33889999999999998</v>
      </c>
      <c r="BC2825">
        <v>4.8224999999999997E-2</v>
      </c>
      <c r="BD2825">
        <v>6.43E-3</v>
      </c>
      <c r="BE2825">
        <v>160000</v>
      </c>
      <c r="BF2825">
        <f t="shared" si="845"/>
        <v>74.400000000000006</v>
      </c>
      <c r="BG2825" s="7">
        <f t="shared" si="846"/>
        <v>0.78884137209302341</v>
      </c>
      <c r="BH2825" s="8">
        <f t="shared" si="847"/>
        <v>1.5776827441860468</v>
      </c>
      <c r="BI2825" s="7">
        <f t="shared" si="848"/>
        <v>2.36652411627907</v>
      </c>
      <c r="BJ2825">
        <v>340.8</v>
      </c>
      <c r="BK2825">
        <v>6390</v>
      </c>
      <c r="BL2825">
        <v>0.12</v>
      </c>
      <c r="BM2825">
        <v>0.11</v>
      </c>
      <c r="BN2825" s="3">
        <f t="shared" si="843"/>
        <v>7.618431834896322E-2</v>
      </c>
      <c r="BO2825" s="3">
        <f t="shared" si="849"/>
        <v>0.10810872334005306</v>
      </c>
      <c r="BP2825" s="3">
        <f t="shared" si="850"/>
        <v>9.4598931252015045E-2</v>
      </c>
      <c r="BQ2825" s="3">
        <f t="shared" si="851"/>
        <v>0.14020080917758984</v>
      </c>
      <c r="BR2825">
        <f t="shared" si="852"/>
        <v>8.9075832876423358E-2</v>
      </c>
      <c r="BS2825">
        <f t="shared" si="853"/>
        <v>0.11980345239281262</v>
      </c>
      <c r="BT2825" s="5">
        <f t="shared" si="854"/>
        <v>464.13182214242102</v>
      </c>
    </row>
    <row r="2826" spans="1:72" x14ac:dyDescent="0.2">
      <c r="A2826">
        <v>16</v>
      </c>
      <c r="B2826">
        <v>51079</v>
      </c>
      <c r="C2826" t="s">
        <v>1385</v>
      </c>
      <c r="D2826">
        <v>51</v>
      </c>
      <c r="E2826" t="s">
        <v>747</v>
      </c>
      <c r="F2826" t="s">
        <v>748</v>
      </c>
      <c r="G2826" t="s">
        <v>522</v>
      </c>
      <c r="H2826">
        <v>79</v>
      </c>
      <c r="I2826">
        <v>2512</v>
      </c>
      <c r="J2826">
        <v>209</v>
      </c>
      <c r="K2826">
        <v>1555</v>
      </c>
      <c r="L2826">
        <v>350</v>
      </c>
      <c r="M2826" s="5">
        <v>34504</v>
      </c>
      <c r="N2826" s="5">
        <v>48174.719579999997</v>
      </c>
      <c r="O2826" s="5">
        <v>2047.4</v>
      </c>
      <c r="P2826" s="5">
        <v>2858.5938110000002</v>
      </c>
      <c r="Q2826" s="5">
        <v>32142</v>
      </c>
      <c r="R2826" s="5">
        <v>44876.879110000002</v>
      </c>
      <c r="S2826" s="5">
        <v>330</v>
      </c>
      <c r="T2826" s="5">
        <v>460.74824539999997</v>
      </c>
      <c r="U2826">
        <v>1948</v>
      </c>
      <c r="V2826">
        <v>198</v>
      </c>
      <c r="W2826">
        <v>1403</v>
      </c>
      <c r="X2826">
        <v>274</v>
      </c>
      <c r="Y2826">
        <v>62</v>
      </c>
      <c r="Z2826">
        <v>20</v>
      </c>
      <c r="AA2826">
        <v>88</v>
      </c>
      <c r="AB2826">
        <v>43</v>
      </c>
      <c r="AC2826">
        <v>14</v>
      </c>
      <c r="AD2826">
        <v>65</v>
      </c>
      <c r="AE2826">
        <v>81</v>
      </c>
      <c r="AF2826">
        <v>31</v>
      </c>
      <c r="AG2826">
        <v>111</v>
      </c>
      <c r="AH2826">
        <v>1033.9166666666665</v>
      </c>
      <c r="AI2826">
        <v>2014.3166666666664</v>
      </c>
      <c r="AJ2826">
        <v>2561.833333333333</v>
      </c>
      <c r="AK2826">
        <v>1021</v>
      </c>
      <c r="AL2826">
        <v>1.0902808606624601</v>
      </c>
      <c r="AM2826">
        <f t="shared" si="836"/>
        <v>1</v>
      </c>
      <c r="AN2826">
        <f t="shared" si="837"/>
        <v>1113.1767587363718</v>
      </c>
      <c r="AO2826">
        <v>15.37</v>
      </c>
      <c r="AP2826">
        <f t="shared" si="838"/>
        <v>16.757616828382012</v>
      </c>
      <c r="AQ2826">
        <v>3.27</v>
      </c>
      <c r="AR2826">
        <v>6430</v>
      </c>
      <c r="AS2826">
        <v>5.0737861885996933</v>
      </c>
      <c r="AT2826">
        <v>0.99166186203810669</v>
      </c>
      <c r="AU2826">
        <f t="shared" si="839"/>
        <v>5.0314802593700003</v>
      </c>
      <c r="AV2826">
        <f t="shared" si="840"/>
        <v>2.97498558611432</v>
      </c>
      <c r="AW2826">
        <f t="shared" si="841"/>
        <v>6.9416330342667472</v>
      </c>
      <c r="AX2826">
        <f t="shared" si="844"/>
        <v>9.9166186203810671</v>
      </c>
      <c r="AY2826" s="4">
        <v>0.1</v>
      </c>
      <c r="AZ2826">
        <v>35</v>
      </c>
      <c r="BA2826" s="1">
        <f t="shared" si="842"/>
        <v>0.10368970511989745</v>
      </c>
      <c r="BB2826">
        <v>0.45124999999999998</v>
      </c>
      <c r="BC2826">
        <v>4.8224999999999997E-2</v>
      </c>
      <c r="BD2826">
        <v>6.43E-3</v>
      </c>
      <c r="BE2826">
        <v>160000</v>
      </c>
      <c r="BF2826">
        <f t="shared" si="845"/>
        <v>74.400000000000006</v>
      </c>
      <c r="BG2826" s="7">
        <f t="shared" si="846"/>
        <v>0.78884137209302341</v>
      </c>
      <c r="BH2826" s="8">
        <f t="shared" si="847"/>
        <v>1.5776827441860468</v>
      </c>
      <c r="BI2826" s="7">
        <f t="shared" si="848"/>
        <v>2.36652411627907</v>
      </c>
      <c r="BJ2826">
        <v>340.8</v>
      </c>
      <c r="BK2826">
        <v>6390</v>
      </c>
      <c r="BL2826">
        <v>0.12</v>
      </c>
      <c r="BM2826">
        <v>0.11</v>
      </c>
      <c r="BN2826" s="3">
        <f t="shared" si="843"/>
        <v>6.9061390654824473E-2</v>
      </c>
      <c r="BO2826" s="3">
        <f t="shared" si="849"/>
        <v>0.10092567363837122</v>
      </c>
      <c r="BP2826" s="3">
        <f t="shared" si="850"/>
        <v>8.7702412889337222E-2</v>
      </c>
      <c r="BQ2826" s="3">
        <f t="shared" si="851"/>
        <v>0.1323371132996724</v>
      </c>
      <c r="BR2826">
        <f t="shared" si="852"/>
        <v>8.1904666829795594E-2</v>
      </c>
      <c r="BS2826">
        <f t="shared" si="853"/>
        <v>0.11261150893924766</v>
      </c>
      <c r="BT2826" s="5">
        <f t="shared" si="854"/>
        <v>463.73312845062725</v>
      </c>
    </row>
    <row r="2827" spans="1:72" x14ac:dyDescent="0.2">
      <c r="A2827">
        <v>16</v>
      </c>
      <c r="B2827">
        <v>51081</v>
      </c>
      <c r="C2827" t="s">
        <v>1385</v>
      </c>
      <c r="D2827">
        <v>51</v>
      </c>
      <c r="E2827" t="s">
        <v>747</v>
      </c>
      <c r="F2827" t="s">
        <v>748</v>
      </c>
      <c r="G2827" t="s">
        <v>1481</v>
      </c>
      <c r="H2827">
        <v>81</v>
      </c>
      <c r="I2827">
        <v>1956</v>
      </c>
      <c r="J2827">
        <v>195</v>
      </c>
      <c r="K2827">
        <v>1545</v>
      </c>
      <c r="L2827">
        <v>275</v>
      </c>
      <c r="M2827" s="5">
        <v>27218</v>
      </c>
      <c r="N2827" s="5">
        <v>38001.9568</v>
      </c>
      <c r="O2827" s="5">
        <v>1904.5</v>
      </c>
      <c r="P2827" s="5">
        <v>2659.075859</v>
      </c>
      <c r="Q2827" s="5">
        <v>31502</v>
      </c>
      <c r="R2827" s="5">
        <v>43983.306750000003</v>
      </c>
      <c r="S2827" s="5">
        <v>263</v>
      </c>
      <c r="T2827" s="5">
        <v>367.20238949999998</v>
      </c>
      <c r="U2827">
        <v>1619</v>
      </c>
      <c r="V2827">
        <v>223</v>
      </c>
      <c r="W2827">
        <v>1454</v>
      </c>
      <c r="X2827">
        <v>227</v>
      </c>
      <c r="Y2827">
        <v>62</v>
      </c>
      <c r="Z2827">
        <v>20</v>
      </c>
      <c r="AA2827">
        <v>88</v>
      </c>
      <c r="AB2827">
        <v>43</v>
      </c>
      <c r="AC2827">
        <v>14</v>
      </c>
      <c r="AD2827">
        <v>65</v>
      </c>
      <c r="AE2827">
        <v>81</v>
      </c>
      <c r="AF2827">
        <v>31</v>
      </c>
      <c r="AG2827">
        <v>111</v>
      </c>
      <c r="AH2827">
        <v>1033.9166666666665</v>
      </c>
      <c r="AI2827">
        <v>2014.3166666666664</v>
      </c>
      <c r="AJ2827">
        <v>2561.833333333333</v>
      </c>
      <c r="AK2827">
        <v>1021</v>
      </c>
      <c r="AL2827">
        <v>1.0968527453286301</v>
      </c>
      <c r="AM2827">
        <f t="shared" si="836"/>
        <v>1</v>
      </c>
      <c r="AN2827">
        <f t="shared" si="837"/>
        <v>1119.8866529805314</v>
      </c>
      <c r="AO2827">
        <v>15.37</v>
      </c>
      <c r="AP2827">
        <f t="shared" si="838"/>
        <v>16.858626695701044</v>
      </c>
      <c r="AQ2827">
        <v>3.27</v>
      </c>
      <c r="AR2827">
        <v>6430</v>
      </c>
      <c r="AS2827">
        <v>5.0737861885996933</v>
      </c>
      <c r="AT2827">
        <v>1.0238935098275721</v>
      </c>
      <c r="AU2827">
        <f t="shared" si="839"/>
        <v>5.1950167487599996</v>
      </c>
      <c r="AV2827">
        <f t="shared" si="840"/>
        <v>3.0716805294827161</v>
      </c>
      <c r="AW2827">
        <f t="shared" si="841"/>
        <v>7.1672545687930045</v>
      </c>
      <c r="AX2827">
        <f t="shared" si="844"/>
        <v>10.238935098275721</v>
      </c>
      <c r="AY2827" s="4">
        <v>0.1</v>
      </c>
      <c r="AZ2827">
        <v>35</v>
      </c>
      <c r="BA2827" s="1">
        <f t="shared" si="842"/>
        <v>0.10368970511989745</v>
      </c>
      <c r="BB2827">
        <v>0.45124999999999998</v>
      </c>
      <c r="BC2827">
        <v>4.8224999999999997E-2</v>
      </c>
      <c r="BD2827">
        <v>6.43E-3</v>
      </c>
      <c r="BE2827">
        <v>160000</v>
      </c>
      <c r="BF2827">
        <f t="shared" si="845"/>
        <v>74.400000000000006</v>
      </c>
      <c r="BG2827" s="7">
        <f t="shared" si="846"/>
        <v>0.78884137209302341</v>
      </c>
      <c r="BH2827" s="8">
        <f t="shared" si="847"/>
        <v>1.5776827441860468</v>
      </c>
      <c r="BI2827" s="7">
        <f t="shared" si="848"/>
        <v>2.36652411627907</v>
      </c>
      <c r="BJ2827">
        <v>340.8</v>
      </c>
      <c r="BK2827">
        <v>6390</v>
      </c>
      <c r="BL2827">
        <v>0.12</v>
      </c>
      <c r="BM2827">
        <v>0.11</v>
      </c>
      <c r="BN2827" s="3">
        <f t="shared" si="843"/>
        <v>7.0314490337479843E-2</v>
      </c>
      <c r="BO2827" s="3">
        <f t="shared" si="849"/>
        <v>0.10160597490501759</v>
      </c>
      <c r="BP2827" s="3">
        <f t="shared" si="850"/>
        <v>8.7952923015064674E-2</v>
      </c>
      <c r="BQ2827" s="3">
        <f t="shared" si="851"/>
        <v>0.1340383698924037</v>
      </c>
      <c r="BR2827">
        <f t="shared" si="852"/>
        <v>8.258496809644196E-2</v>
      </c>
      <c r="BS2827">
        <f t="shared" si="853"/>
        <v>0.11329181020589403</v>
      </c>
      <c r="BT2827" s="5">
        <f t="shared" si="854"/>
        <v>463.73312845062725</v>
      </c>
    </row>
    <row r="2828" spans="1:72" x14ac:dyDescent="0.2">
      <c r="A2828">
        <v>16</v>
      </c>
      <c r="B2828">
        <v>51083</v>
      </c>
      <c r="C2828" t="s">
        <v>1385</v>
      </c>
      <c r="D2828">
        <v>51</v>
      </c>
      <c r="E2828" t="s">
        <v>747</v>
      </c>
      <c r="F2828" t="s">
        <v>748</v>
      </c>
      <c r="G2828" t="s">
        <v>1507</v>
      </c>
      <c r="H2828">
        <v>83</v>
      </c>
      <c r="I2828">
        <v>3111</v>
      </c>
      <c r="J2828">
        <v>192</v>
      </c>
      <c r="K2828">
        <v>1910</v>
      </c>
      <c r="L2828">
        <v>381</v>
      </c>
      <c r="M2828" s="5">
        <v>38197</v>
      </c>
      <c r="N2828" s="5">
        <v>53330.911310000003</v>
      </c>
      <c r="O2828" s="5">
        <v>2188.9</v>
      </c>
      <c r="P2828" s="5">
        <v>3056.1570740000002</v>
      </c>
      <c r="Q2828" s="5">
        <v>35826</v>
      </c>
      <c r="R2828" s="5">
        <v>50020.504970000002</v>
      </c>
      <c r="S2828" s="5">
        <v>341</v>
      </c>
      <c r="T2828" s="5">
        <v>476.1065203</v>
      </c>
      <c r="U2828">
        <v>2020</v>
      </c>
      <c r="V2828">
        <v>211</v>
      </c>
      <c r="W2828">
        <v>1514</v>
      </c>
      <c r="X2828">
        <v>265</v>
      </c>
      <c r="Y2828">
        <v>62</v>
      </c>
      <c r="Z2828">
        <v>20</v>
      </c>
      <c r="AA2828">
        <v>88</v>
      </c>
      <c r="AB2828">
        <v>43</v>
      </c>
      <c r="AC2828">
        <v>14</v>
      </c>
      <c r="AD2828">
        <v>65</v>
      </c>
      <c r="AE2828">
        <v>81</v>
      </c>
      <c r="AF2828">
        <v>31</v>
      </c>
      <c r="AG2828">
        <v>111</v>
      </c>
      <c r="AH2828">
        <v>1033.9166666666665</v>
      </c>
      <c r="AI2828">
        <v>2014.3166666666664</v>
      </c>
      <c r="AJ2828">
        <v>2561.833333333333</v>
      </c>
      <c r="AK2828">
        <v>1021</v>
      </c>
      <c r="AL2828">
        <v>1.04068629119707</v>
      </c>
      <c r="AM2828">
        <f t="shared" si="836"/>
        <v>1</v>
      </c>
      <c r="AN2828">
        <f t="shared" si="837"/>
        <v>1062.5407033122085</v>
      </c>
      <c r="AO2828">
        <v>15.37</v>
      </c>
      <c r="AP2828">
        <f t="shared" si="838"/>
        <v>15.995348295698966</v>
      </c>
      <c r="AQ2828">
        <v>3.27</v>
      </c>
      <c r="AR2828">
        <v>6430</v>
      </c>
      <c r="AS2828">
        <v>5.0737861885996933</v>
      </c>
      <c r="AT2828">
        <v>1.026267312132656</v>
      </c>
      <c r="AU2828">
        <f t="shared" si="839"/>
        <v>5.2070609141100004</v>
      </c>
      <c r="AV2828">
        <f t="shared" si="840"/>
        <v>3.078801936397968</v>
      </c>
      <c r="AW2828">
        <f t="shared" si="841"/>
        <v>7.1838711849285914</v>
      </c>
      <c r="AX2828">
        <f t="shared" si="844"/>
        <v>10.262673121326561</v>
      </c>
      <c r="AY2828" s="4">
        <v>0.1</v>
      </c>
      <c r="AZ2828">
        <v>35</v>
      </c>
      <c r="BA2828" s="1">
        <f t="shared" si="842"/>
        <v>0.10368970511989745</v>
      </c>
      <c r="BB2828">
        <v>0.45124999999999998</v>
      </c>
      <c r="BC2828">
        <v>4.8224999999999997E-2</v>
      </c>
      <c r="BD2828">
        <v>6.43E-3</v>
      </c>
      <c r="BE2828">
        <v>160000</v>
      </c>
      <c r="BF2828">
        <f t="shared" si="845"/>
        <v>74.400000000000006</v>
      </c>
      <c r="BG2828" s="7">
        <f t="shared" si="846"/>
        <v>0.78884137209302341</v>
      </c>
      <c r="BH2828" s="8">
        <f t="shared" si="847"/>
        <v>1.5776827441860468</v>
      </c>
      <c r="BI2828" s="7">
        <f t="shared" si="848"/>
        <v>2.36652411627907</v>
      </c>
      <c r="BJ2828">
        <v>340.8</v>
      </c>
      <c r="BK2828">
        <v>6390</v>
      </c>
      <c r="BL2828">
        <v>0.12</v>
      </c>
      <c r="BM2828">
        <v>0.11</v>
      </c>
      <c r="BN2828" s="3">
        <f t="shared" si="843"/>
        <v>6.866930615413866E-2</v>
      </c>
      <c r="BO2828" s="3">
        <f t="shared" si="849"/>
        <v>0.10083940168064839</v>
      </c>
      <c r="BP2828" s="3">
        <f t="shared" si="850"/>
        <v>8.715469645396004E-2</v>
      </c>
      <c r="BQ2828" s="3">
        <f t="shared" si="851"/>
        <v>0.13334698817305091</v>
      </c>
      <c r="BR2828">
        <f t="shared" si="852"/>
        <v>8.1818394872072764E-2</v>
      </c>
      <c r="BS2828">
        <f t="shared" si="853"/>
        <v>0.11252523698152483</v>
      </c>
      <c r="BT2828" s="5">
        <f t="shared" si="854"/>
        <v>463.73312845062725</v>
      </c>
    </row>
    <row r="2829" spans="1:72" x14ac:dyDescent="0.2">
      <c r="A2829">
        <v>16</v>
      </c>
      <c r="B2829">
        <v>51085</v>
      </c>
      <c r="C2829" t="s">
        <v>1385</v>
      </c>
      <c r="D2829">
        <v>51</v>
      </c>
      <c r="E2829" t="s">
        <v>747</v>
      </c>
      <c r="F2829" t="s">
        <v>748</v>
      </c>
      <c r="G2829" t="s">
        <v>1482</v>
      </c>
      <c r="H2829">
        <v>85</v>
      </c>
      <c r="I2829">
        <v>5293</v>
      </c>
      <c r="J2829">
        <v>226</v>
      </c>
      <c r="K2829">
        <v>2079</v>
      </c>
      <c r="L2829">
        <v>733</v>
      </c>
      <c r="M2829" s="5">
        <v>64606</v>
      </c>
      <c r="N2829" s="5">
        <v>90203.336800000005</v>
      </c>
      <c r="O2829" s="5">
        <v>1593.5</v>
      </c>
      <c r="P2829" s="5">
        <v>2224.8555430000001</v>
      </c>
      <c r="Q2829" s="5">
        <v>38688</v>
      </c>
      <c r="R2829" s="5">
        <v>54016.448850000001</v>
      </c>
      <c r="S2829" s="5">
        <v>618</v>
      </c>
      <c r="T2829" s="5">
        <v>862.8558051</v>
      </c>
      <c r="U2829">
        <v>2616</v>
      </c>
      <c r="V2829">
        <v>216</v>
      </c>
      <c r="W2829">
        <v>1503</v>
      </c>
      <c r="X2829">
        <v>366</v>
      </c>
      <c r="Y2829">
        <v>62</v>
      </c>
      <c r="Z2829">
        <v>20</v>
      </c>
      <c r="AA2829">
        <v>88</v>
      </c>
      <c r="AB2829">
        <v>43</v>
      </c>
      <c r="AC2829">
        <v>14</v>
      </c>
      <c r="AD2829">
        <v>65</v>
      </c>
      <c r="AE2829">
        <v>81</v>
      </c>
      <c r="AF2829">
        <v>31</v>
      </c>
      <c r="AG2829">
        <v>111</v>
      </c>
      <c r="AH2829">
        <v>1033.9166666666665</v>
      </c>
      <c r="AI2829">
        <v>2014.3166666666664</v>
      </c>
      <c r="AJ2829">
        <v>2561.833333333333</v>
      </c>
      <c r="AK2829">
        <v>1021</v>
      </c>
      <c r="AL2829">
        <v>1.12304012974103</v>
      </c>
      <c r="AM2829">
        <f t="shared" si="836"/>
        <v>1</v>
      </c>
      <c r="AN2829">
        <f t="shared" si="837"/>
        <v>1146.6239724655916</v>
      </c>
      <c r="AO2829">
        <v>15.37</v>
      </c>
      <c r="AP2829">
        <f t="shared" si="838"/>
        <v>17.26112679411963</v>
      </c>
      <c r="AQ2829">
        <v>3.27</v>
      </c>
      <c r="AR2829">
        <v>6430</v>
      </c>
      <c r="AS2829">
        <v>5.0737861885996933</v>
      </c>
      <c r="AT2829">
        <v>1.0134130949493341</v>
      </c>
      <c r="AU2829">
        <f t="shared" si="839"/>
        <v>5.1418413645000012</v>
      </c>
      <c r="AV2829">
        <f t="shared" si="840"/>
        <v>3.0402392848480022</v>
      </c>
      <c r="AW2829">
        <f t="shared" si="841"/>
        <v>7.0938916646453389</v>
      </c>
      <c r="AX2829">
        <f t="shared" si="844"/>
        <v>10.13413094949334</v>
      </c>
      <c r="AY2829" s="4">
        <v>0.1</v>
      </c>
      <c r="AZ2829">
        <v>35</v>
      </c>
      <c r="BA2829" s="1">
        <f t="shared" si="842"/>
        <v>0.10368970511989745</v>
      </c>
      <c r="BB2829">
        <v>0.45124999999999998</v>
      </c>
      <c r="BC2829">
        <v>4.8224999999999997E-2</v>
      </c>
      <c r="BD2829">
        <v>6.43E-3</v>
      </c>
      <c r="BE2829">
        <v>160000</v>
      </c>
      <c r="BF2829">
        <f t="shared" si="845"/>
        <v>74.400000000000006</v>
      </c>
      <c r="BG2829" s="7">
        <f t="shared" si="846"/>
        <v>0.78884137209302341</v>
      </c>
      <c r="BH2829" s="8">
        <f t="shared" si="847"/>
        <v>1.5776827441860468</v>
      </c>
      <c r="BI2829" s="7">
        <f t="shared" si="848"/>
        <v>2.36652411627907</v>
      </c>
      <c r="BJ2829">
        <v>340.8</v>
      </c>
      <c r="BK2829">
        <v>6390</v>
      </c>
      <c r="BL2829">
        <v>0.12</v>
      </c>
      <c r="BM2829">
        <v>0.11</v>
      </c>
      <c r="BN2829" s="3">
        <f t="shared" si="843"/>
        <v>7.0775741103899115E-2</v>
      </c>
      <c r="BO2829" s="3">
        <f t="shared" si="849"/>
        <v>0.10498982719085481</v>
      </c>
      <c r="BP2829" s="3">
        <f t="shared" si="850"/>
        <v>9.1476525818692478E-2</v>
      </c>
      <c r="BQ2829" s="3">
        <f t="shared" si="851"/>
        <v>0.13709024922236202</v>
      </c>
      <c r="BR2829">
        <f t="shared" si="852"/>
        <v>8.5968820382279182E-2</v>
      </c>
      <c r="BS2829">
        <f t="shared" si="853"/>
        <v>0.11667566249173125</v>
      </c>
      <c r="BT2829" s="5">
        <f t="shared" si="854"/>
        <v>463.73312845062725</v>
      </c>
    </row>
    <row r="2830" spans="1:72" x14ac:dyDescent="0.2">
      <c r="A2830">
        <v>16</v>
      </c>
      <c r="B2830">
        <v>51087</v>
      </c>
      <c r="C2830" t="s">
        <v>1385</v>
      </c>
      <c r="D2830">
        <v>51</v>
      </c>
      <c r="E2830" t="s">
        <v>747</v>
      </c>
      <c r="F2830" t="s">
        <v>748</v>
      </c>
      <c r="G2830" t="s">
        <v>1483</v>
      </c>
      <c r="H2830">
        <v>87</v>
      </c>
      <c r="I2830">
        <v>11377</v>
      </c>
      <c r="J2830">
        <v>199</v>
      </c>
      <c r="K2830">
        <v>3026</v>
      </c>
      <c r="L2830">
        <v>1542</v>
      </c>
      <c r="M2830" s="5">
        <v>126400</v>
      </c>
      <c r="N2830" s="5">
        <v>176480.54010000001</v>
      </c>
      <c r="O2830" s="5">
        <v>1683.5</v>
      </c>
      <c r="P2830" s="5">
        <v>2350.5141549999998</v>
      </c>
      <c r="Q2830" s="5">
        <v>52951</v>
      </c>
      <c r="R2830" s="5">
        <v>73930.546499999997</v>
      </c>
      <c r="S2830" s="5">
        <v>1228</v>
      </c>
      <c r="T2830" s="5">
        <v>1714.541956</v>
      </c>
      <c r="U2830">
        <v>3947</v>
      </c>
      <c r="V2830">
        <v>203</v>
      </c>
      <c r="W2830">
        <v>1661</v>
      </c>
      <c r="X2830">
        <v>541</v>
      </c>
      <c r="Y2830">
        <v>62</v>
      </c>
      <c r="Z2830">
        <v>20</v>
      </c>
      <c r="AA2830">
        <v>88</v>
      </c>
      <c r="AB2830">
        <v>43</v>
      </c>
      <c r="AC2830">
        <v>14</v>
      </c>
      <c r="AD2830">
        <v>65</v>
      </c>
      <c r="AE2830">
        <v>81</v>
      </c>
      <c r="AF2830">
        <v>31</v>
      </c>
      <c r="AG2830">
        <v>111</v>
      </c>
      <c r="AH2830">
        <v>1033.9166666666665</v>
      </c>
      <c r="AI2830">
        <v>2014.3166666666664</v>
      </c>
      <c r="AJ2830">
        <v>2561.833333333333</v>
      </c>
      <c r="AK2830">
        <v>1021</v>
      </c>
      <c r="AL2830">
        <v>1.12147185206413</v>
      </c>
      <c r="AM2830">
        <f t="shared" si="836"/>
        <v>1</v>
      </c>
      <c r="AN2830">
        <f t="shared" si="837"/>
        <v>1145.0227609574767</v>
      </c>
      <c r="AO2830">
        <v>15.37</v>
      </c>
      <c r="AP2830">
        <f t="shared" si="838"/>
        <v>17.237022366225677</v>
      </c>
      <c r="AQ2830">
        <v>3.27</v>
      </c>
      <c r="AR2830">
        <v>6430</v>
      </c>
      <c r="AS2830">
        <v>5.0737861885996933</v>
      </c>
      <c r="AT2830">
        <v>1.0100946798281309</v>
      </c>
      <c r="AU2830">
        <f t="shared" si="839"/>
        <v>5.1250044356900002</v>
      </c>
      <c r="AV2830">
        <f t="shared" si="840"/>
        <v>3.0302840394843926</v>
      </c>
      <c r="AW2830">
        <f t="shared" si="841"/>
        <v>7.0706627587969164</v>
      </c>
      <c r="AX2830">
        <f t="shared" si="844"/>
        <v>10.10094679828131</v>
      </c>
      <c r="AY2830" s="4">
        <v>0.1</v>
      </c>
      <c r="AZ2830">
        <v>35</v>
      </c>
      <c r="BA2830" s="1">
        <f t="shared" si="842"/>
        <v>0.10368970511989745</v>
      </c>
      <c r="BB2830">
        <v>0.45124999999999998</v>
      </c>
      <c r="BC2830">
        <v>4.8224999999999997E-2</v>
      </c>
      <c r="BD2830">
        <v>6.43E-3</v>
      </c>
      <c r="BE2830">
        <v>160000</v>
      </c>
      <c r="BF2830">
        <f t="shared" si="845"/>
        <v>74.400000000000006</v>
      </c>
      <c r="BG2830" s="7">
        <f t="shared" si="846"/>
        <v>0.78884137209302341</v>
      </c>
      <c r="BH2830" s="8">
        <f t="shared" si="847"/>
        <v>1.5776827441860468</v>
      </c>
      <c r="BI2830" s="7">
        <f t="shared" si="848"/>
        <v>2.36652411627907</v>
      </c>
      <c r="BJ2830">
        <v>340.8</v>
      </c>
      <c r="BK2830">
        <v>6390</v>
      </c>
      <c r="BL2830">
        <v>0.12</v>
      </c>
      <c r="BM2830">
        <v>0.11</v>
      </c>
      <c r="BN2830" s="3">
        <f t="shared" si="843"/>
        <v>7.0619380491022676E-2</v>
      </c>
      <c r="BO2830" s="3">
        <f t="shared" si="849"/>
        <v>0.10969686769575898</v>
      </c>
      <c r="BP2830" s="3">
        <f t="shared" si="850"/>
        <v>9.6227815548156931E-2</v>
      </c>
      <c r="BQ2830" s="3">
        <f t="shared" si="851"/>
        <v>0.14169217708722115</v>
      </c>
      <c r="BR2830">
        <f t="shared" si="852"/>
        <v>9.0675860887183352E-2</v>
      </c>
      <c r="BS2830">
        <f t="shared" si="853"/>
        <v>0.12138270299663542</v>
      </c>
      <c r="BT2830" s="5">
        <f t="shared" si="854"/>
        <v>463.73312845062725</v>
      </c>
    </row>
    <row r="2831" spans="1:72" x14ac:dyDescent="0.2">
      <c r="A2831">
        <v>16</v>
      </c>
      <c r="B2831">
        <v>51089</v>
      </c>
      <c r="C2831" t="s">
        <v>841</v>
      </c>
      <c r="D2831">
        <v>51</v>
      </c>
      <c r="E2831" t="s">
        <v>747</v>
      </c>
      <c r="F2831" t="s">
        <v>748</v>
      </c>
      <c r="G2831" t="s">
        <v>554</v>
      </c>
      <c r="H2831">
        <v>89</v>
      </c>
      <c r="I2831">
        <v>2807</v>
      </c>
      <c r="J2831">
        <v>237</v>
      </c>
      <c r="K2831">
        <v>1709</v>
      </c>
      <c r="L2831">
        <v>381</v>
      </c>
      <c r="M2831" s="5">
        <v>39031</v>
      </c>
      <c r="N2831" s="5">
        <v>54495.347779999996</v>
      </c>
      <c r="O2831" s="5">
        <v>3044.1</v>
      </c>
      <c r="P2831" s="5">
        <v>4250.1931329999998</v>
      </c>
      <c r="Q2831" s="5">
        <v>36667</v>
      </c>
      <c r="R2831" s="5">
        <v>51194.714899999999</v>
      </c>
      <c r="S2831" s="5">
        <v>344</v>
      </c>
      <c r="T2831" s="5">
        <v>480.29514069999999</v>
      </c>
      <c r="U2831">
        <v>1952</v>
      </c>
      <c r="V2831">
        <v>227</v>
      </c>
      <c r="W2831">
        <v>1471</v>
      </c>
      <c r="X2831">
        <v>258</v>
      </c>
      <c r="Y2831">
        <v>62</v>
      </c>
      <c r="Z2831">
        <v>20</v>
      </c>
      <c r="AA2831">
        <v>88</v>
      </c>
      <c r="AB2831">
        <v>43</v>
      </c>
      <c r="AC2831">
        <v>14</v>
      </c>
      <c r="AD2831">
        <v>65</v>
      </c>
      <c r="AE2831">
        <v>81</v>
      </c>
      <c r="AF2831">
        <v>31</v>
      </c>
      <c r="AG2831">
        <v>111</v>
      </c>
      <c r="AH2831">
        <v>1033.9166666666665</v>
      </c>
      <c r="AI2831">
        <v>2014.3166666666664</v>
      </c>
      <c r="AJ2831">
        <v>2561.833333333333</v>
      </c>
      <c r="AK2831">
        <v>1021</v>
      </c>
      <c r="AL2831">
        <v>1.00205209851265</v>
      </c>
      <c r="AM2831">
        <f t="shared" si="836"/>
        <v>1</v>
      </c>
      <c r="AN2831">
        <f t="shared" si="837"/>
        <v>1023.0951925814156</v>
      </c>
      <c r="AO2831">
        <v>15.37</v>
      </c>
      <c r="AP2831">
        <f t="shared" si="838"/>
        <v>15.401540754139429</v>
      </c>
      <c r="AQ2831">
        <v>3.27</v>
      </c>
      <c r="AR2831">
        <v>6430</v>
      </c>
      <c r="AS2831">
        <v>5.0737861885996933</v>
      </c>
      <c r="AT2831">
        <v>1.0254039977679628</v>
      </c>
      <c r="AU2831">
        <f t="shared" si="839"/>
        <v>5.2026806416100007</v>
      </c>
      <c r="AV2831">
        <f t="shared" si="840"/>
        <v>3.0762119933038883</v>
      </c>
      <c r="AW2831">
        <f t="shared" si="841"/>
        <v>7.1778279843757389</v>
      </c>
      <c r="AX2831">
        <f t="shared" si="844"/>
        <v>10.254039977679628</v>
      </c>
      <c r="AY2831" s="4">
        <v>0.1</v>
      </c>
      <c r="AZ2831">
        <v>35</v>
      </c>
      <c r="BA2831" s="1">
        <f t="shared" si="842"/>
        <v>0.10368970511989745</v>
      </c>
      <c r="BB2831">
        <v>0.33889999999999998</v>
      </c>
      <c r="BC2831">
        <v>4.8224999999999997E-2</v>
      </c>
      <c r="BD2831">
        <v>6.43E-3</v>
      </c>
      <c r="BE2831">
        <v>160000</v>
      </c>
      <c r="BF2831">
        <f t="shared" si="845"/>
        <v>74.400000000000006</v>
      </c>
      <c r="BG2831" s="7">
        <f t="shared" si="846"/>
        <v>0.78884137209302341</v>
      </c>
      <c r="BH2831" s="8">
        <f t="shared" si="847"/>
        <v>1.5776827441860468</v>
      </c>
      <c r="BI2831" s="7">
        <f t="shared" si="848"/>
        <v>2.36652411627907</v>
      </c>
      <c r="BJ2831">
        <v>340.8</v>
      </c>
      <c r="BK2831">
        <v>6390</v>
      </c>
      <c r="BL2831">
        <v>0.12</v>
      </c>
      <c r="BM2831">
        <v>0.11</v>
      </c>
      <c r="BN2831" s="3">
        <f t="shared" si="843"/>
        <v>7.7644636671367562E-2</v>
      </c>
      <c r="BO2831" s="3">
        <f t="shared" si="849"/>
        <v>0.10992931945974833</v>
      </c>
      <c r="BP2831" s="3">
        <f t="shared" si="850"/>
        <v>9.6256126051140048E-2</v>
      </c>
      <c r="BQ2831" s="3">
        <f t="shared" si="851"/>
        <v>0.14240955999067609</v>
      </c>
      <c r="BR2831">
        <f t="shared" si="852"/>
        <v>9.0896428996118633E-2</v>
      </c>
      <c r="BS2831">
        <f t="shared" si="853"/>
        <v>0.1216240485125079</v>
      </c>
      <c r="BT2831" s="5">
        <f t="shared" si="854"/>
        <v>464.13182214242102</v>
      </c>
    </row>
    <row r="2832" spans="1:72" x14ac:dyDescent="0.2">
      <c r="A2832">
        <v>16</v>
      </c>
      <c r="B2832">
        <v>51091</v>
      </c>
      <c r="C2832" t="s">
        <v>1385</v>
      </c>
      <c r="D2832">
        <v>51</v>
      </c>
      <c r="E2832" t="s">
        <v>747</v>
      </c>
      <c r="F2832" t="s">
        <v>748</v>
      </c>
      <c r="G2832" t="s">
        <v>872</v>
      </c>
      <c r="H2832">
        <v>91</v>
      </c>
      <c r="I2832">
        <v>1557</v>
      </c>
      <c r="J2832">
        <v>187</v>
      </c>
      <c r="K2832">
        <v>1266</v>
      </c>
      <c r="L2832">
        <v>217</v>
      </c>
      <c r="M2832" s="5">
        <v>23511</v>
      </c>
      <c r="N2832" s="5">
        <v>32826.218180000003</v>
      </c>
      <c r="O2832" s="5">
        <v>1901.7</v>
      </c>
      <c r="P2832" s="5">
        <v>2655.1664799999999</v>
      </c>
      <c r="Q2832" s="5">
        <v>27850</v>
      </c>
      <c r="R2832" s="5">
        <v>38884.359499999999</v>
      </c>
      <c r="S2832" s="5">
        <v>214</v>
      </c>
      <c r="T2832" s="5">
        <v>298.78825610000001</v>
      </c>
      <c r="U2832">
        <v>1398</v>
      </c>
      <c r="V2832">
        <v>198</v>
      </c>
      <c r="W2832">
        <v>1231</v>
      </c>
      <c r="X2832">
        <v>196</v>
      </c>
      <c r="Y2832">
        <v>62</v>
      </c>
      <c r="Z2832">
        <v>20</v>
      </c>
      <c r="AA2832">
        <v>88</v>
      </c>
      <c r="AB2832">
        <v>43</v>
      </c>
      <c r="AC2832">
        <v>14</v>
      </c>
      <c r="AD2832">
        <v>65</v>
      </c>
      <c r="AE2832">
        <v>81</v>
      </c>
      <c r="AF2832">
        <v>31</v>
      </c>
      <c r="AG2832">
        <v>111</v>
      </c>
      <c r="AH2832">
        <v>1033.9166666666665</v>
      </c>
      <c r="AI2832">
        <v>2014.3166666666664</v>
      </c>
      <c r="AJ2832">
        <v>2561.833333333333</v>
      </c>
      <c r="AK2832">
        <v>1021</v>
      </c>
      <c r="AL2832">
        <v>1.0433724522590599</v>
      </c>
      <c r="AM2832">
        <f t="shared" si="836"/>
        <v>1</v>
      </c>
      <c r="AN2832">
        <f t="shared" si="837"/>
        <v>1065.2832737565002</v>
      </c>
      <c r="AO2832">
        <v>15.37</v>
      </c>
      <c r="AP2832">
        <f t="shared" si="838"/>
        <v>16.036634591221752</v>
      </c>
      <c r="AQ2832">
        <v>3.27</v>
      </c>
      <c r="AR2832">
        <v>6430</v>
      </c>
      <c r="AS2832">
        <v>5.0737861885996933</v>
      </c>
      <c r="AT2832">
        <v>0.95061158732452367</v>
      </c>
      <c r="AU2832">
        <f t="shared" si="839"/>
        <v>4.8231999424899996</v>
      </c>
      <c r="AV2832">
        <f t="shared" si="840"/>
        <v>2.8518347619735711</v>
      </c>
      <c r="AW2832">
        <f t="shared" si="841"/>
        <v>6.6542811112716658</v>
      </c>
      <c r="AX2832">
        <f t="shared" si="844"/>
        <v>9.5061158732452373</v>
      </c>
      <c r="AY2832" s="4">
        <v>0.1</v>
      </c>
      <c r="AZ2832">
        <v>35</v>
      </c>
      <c r="BA2832" s="1">
        <f t="shared" si="842"/>
        <v>0.10368970511989745</v>
      </c>
      <c r="BB2832">
        <v>0.45124999999999998</v>
      </c>
      <c r="BC2832">
        <v>4.8224999999999997E-2</v>
      </c>
      <c r="BD2832">
        <v>6.43E-3</v>
      </c>
      <c r="BE2832">
        <v>160000</v>
      </c>
      <c r="BF2832">
        <f t="shared" si="845"/>
        <v>74.400000000000006</v>
      </c>
      <c r="BG2832" s="7">
        <f t="shared" si="846"/>
        <v>0.78884137209302341</v>
      </c>
      <c r="BH2832" s="8">
        <f t="shared" si="847"/>
        <v>1.5776827441860468</v>
      </c>
      <c r="BI2832" s="7">
        <f t="shared" si="848"/>
        <v>2.36652411627907</v>
      </c>
      <c r="BJ2832">
        <v>340.8</v>
      </c>
      <c r="BK2832">
        <v>6390</v>
      </c>
      <c r="BL2832">
        <v>0.12</v>
      </c>
      <c r="BM2832">
        <v>0.11</v>
      </c>
      <c r="BN2832" s="3">
        <f t="shared" si="843"/>
        <v>6.6283464810744791E-2</v>
      </c>
      <c r="BO2832" s="3">
        <f t="shared" si="849"/>
        <v>9.726969152586866E-2</v>
      </c>
      <c r="BP2832" s="3">
        <f t="shared" si="850"/>
        <v>8.4593813415148031E-2</v>
      </c>
      <c r="BQ2832" s="3">
        <f t="shared" si="851"/>
        <v>0.12738084096062485</v>
      </c>
      <c r="BR2832">
        <f t="shared" si="852"/>
        <v>7.8248684717293029E-2</v>
      </c>
      <c r="BS2832">
        <f t="shared" si="853"/>
        <v>0.1089555268267451</v>
      </c>
      <c r="BT2832" s="5">
        <f t="shared" si="854"/>
        <v>463.73312845062725</v>
      </c>
    </row>
    <row r="2833" spans="1:72" x14ac:dyDescent="0.2">
      <c r="A2833">
        <v>16</v>
      </c>
      <c r="B2833">
        <v>51093</v>
      </c>
      <c r="C2833" t="s">
        <v>1385</v>
      </c>
      <c r="D2833">
        <v>51</v>
      </c>
      <c r="E2833" t="s">
        <v>747</v>
      </c>
      <c r="F2833" t="s">
        <v>748</v>
      </c>
      <c r="G2833" t="s">
        <v>1485</v>
      </c>
      <c r="H2833">
        <v>93</v>
      </c>
      <c r="I2833">
        <v>4175</v>
      </c>
      <c r="J2833">
        <v>268</v>
      </c>
      <c r="K2833">
        <v>2059</v>
      </c>
      <c r="L2833">
        <v>649</v>
      </c>
      <c r="M2833" s="5">
        <v>49367</v>
      </c>
      <c r="N2833" s="5">
        <v>68926.541310000001</v>
      </c>
      <c r="O2833" s="5">
        <v>1890.7</v>
      </c>
      <c r="P2833" s="5">
        <v>2639.8082049999998</v>
      </c>
      <c r="Q2833" s="5">
        <v>35165</v>
      </c>
      <c r="R2833" s="5">
        <v>49097.612280000001</v>
      </c>
      <c r="S2833" s="5">
        <v>538</v>
      </c>
      <c r="T2833" s="5">
        <v>751.1592607</v>
      </c>
      <c r="U2833">
        <v>2228</v>
      </c>
      <c r="V2833">
        <v>231</v>
      </c>
      <c r="W2833">
        <v>1484</v>
      </c>
      <c r="X2833">
        <v>332</v>
      </c>
      <c r="Y2833">
        <v>62</v>
      </c>
      <c r="Z2833">
        <v>20</v>
      </c>
      <c r="AA2833">
        <v>88</v>
      </c>
      <c r="AB2833">
        <v>43</v>
      </c>
      <c r="AC2833">
        <v>14</v>
      </c>
      <c r="AD2833">
        <v>65</v>
      </c>
      <c r="AE2833">
        <v>81</v>
      </c>
      <c r="AF2833">
        <v>31</v>
      </c>
      <c r="AG2833">
        <v>111</v>
      </c>
      <c r="AH2833">
        <v>1033.9166666666665</v>
      </c>
      <c r="AI2833">
        <v>2014.3166666666664</v>
      </c>
      <c r="AJ2833">
        <v>2561.833333333333</v>
      </c>
      <c r="AK2833">
        <v>1021</v>
      </c>
      <c r="AL2833">
        <v>1.1324787404802099</v>
      </c>
      <c r="AM2833">
        <f t="shared" si="836"/>
        <v>1</v>
      </c>
      <c r="AN2833">
        <f t="shared" si="837"/>
        <v>1156.2607940302944</v>
      </c>
      <c r="AO2833">
        <v>15.37</v>
      </c>
      <c r="AP2833">
        <f t="shared" si="838"/>
        <v>17.406198241180824</v>
      </c>
      <c r="AQ2833">
        <v>3.27</v>
      </c>
      <c r="AR2833">
        <v>6430</v>
      </c>
      <c r="AS2833">
        <v>5.0737861885996933</v>
      </c>
      <c r="AT2833">
        <v>1.0218460375901055</v>
      </c>
      <c r="AU2833">
        <f t="shared" si="839"/>
        <v>5.1846283124000001</v>
      </c>
      <c r="AV2833">
        <f t="shared" si="840"/>
        <v>3.0655381127703167</v>
      </c>
      <c r="AW2833">
        <f t="shared" si="841"/>
        <v>7.1529222631307388</v>
      </c>
      <c r="AX2833">
        <f t="shared" si="844"/>
        <v>10.218460375901055</v>
      </c>
      <c r="AY2833" s="4">
        <v>0.1</v>
      </c>
      <c r="AZ2833">
        <v>35</v>
      </c>
      <c r="BA2833" s="1">
        <f t="shared" si="842"/>
        <v>0.10368970511989745</v>
      </c>
      <c r="BB2833">
        <v>0.45124999999999998</v>
      </c>
      <c r="BC2833">
        <v>4.8224999999999997E-2</v>
      </c>
      <c r="BD2833">
        <v>6.43E-3</v>
      </c>
      <c r="BE2833">
        <v>160000</v>
      </c>
      <c r="BF2833">
        <f t="shared" si="845"/>
        <v>74.400000000000006</v>
      </c>
      <c r="BG2833" s="7">
        <f t="shared" si="846"/>
        <v>0.78884137209302341</v>
      </c>
      <c r="BH2833" s="8">
        <f t="shared" si="847"/>
        <v>1.5776827441860468</v>
      </c>
      <c r="BI2833" s="7">
        <f t="shared" si="848"/>
        <v>2.36652411627907</v>
      </c>
      <c r="BJ2833">
        <v>340.8</v>
      </c>
      <c r="BK2833">
        <v>6390</v>
      </c>
      <c r="BL2833">
        <v>0.12</v>
      </c>
      <c r="BM2833">
        <v>0.11</v>
      </c>
      <c r="BN2833" s="3">
        <f t="shared" si="843"/>
        <v>7.1340343877487861E-2</v>
      </c>
      <c r="BO2833" s="3">
        <f t="shared" si="849"/>
        <v>0.10437169590631949</v>
      </c>
      <c r="BP2833" s="3">
        <f t="shared" si="850"/>
        <v>9.0745945922700633E-2</v>
      </c>
      <c r="BQ2833" s="3">
        <f t="shared" si="851"/>
        <v>0.13673923607463129</v>
      </c>
      <c r="BR2833">
        <f t="shared" si="852"/>
        <v>8.5350689097743862E-2</v>
      </c>
      <c r="BS2833">
        <f t="shared" si="853"/>
        <v>0.11605753120719593</v>
      </c>
      <c r="BT2833" s="5">
        <f t="shared" si="854"/>
        <v>463.73312845062725</v>
      </c>
    </row>
    <row r="2834" spans="1:72" x14ac:dyDescent="0.2">
      <c r="A2834">
        <v>16</v>
      </c>
      <c r="B2834">
        <v>51095</v>
      </c>
      <c r="C2834" t="s">
        <v>1385</v>
      </c>
      <c r="D2834">
        <v>51</v>
      </c>
      <c r="E2834" t="s">
        <v>747</v>
      </c>
      <c r="F2834" t="s">
        <v>748</v>
      </c>
      <c r="G2834" t="s">
        <v>1486</v>
      </c>
      <c r="H2834">
        <v>95</v>
      </c>
      <c r="I2834">
        <v>4759</v>
      </c>
      <c r="J2834">
        <v>241</v>
      </c>
      <c r="K2834">
        <v>2472</v>
      </c>
      <c r="L2834">
        <v>704</v>
      </c>
      <c r="M2834" s="5">
        <v>67628</v>
      </c>
      <c r="N2834" s="5">
        <v>94422.673760000005</v>
      </c>
      <c r="O2834" s="5">
        <v>1653.4</v>
      </c>
      <c r="P2834" s="5">
        <v>2308.4883300000001</v>
      </c>
      <c r="Q2834" s="5">
        <v>44944</v>
      </c>
      <c r="R2834" s="5">
        <v>62751.118609999998</v>
      </c>
      <c r="S2834" s="5">
        <v>589</v>
      </c>
      <c r="T2834" s="5">
        <v>822.36580779999997</v>
      </c>
      <c r="U2834">
        <v>2484</v>
      </c>
      <c r="V2834">
        <v>234</v>
      </c>
      <c r="W2834">
        <v>1739</v>
      </c>
      <c r="X2834">
        <v>356</v>
      </c>
      <c r="Y2834">
        <v>62</v>
      </c>
      <c r="Z2834">
        <v>20</v>
      </c>
      <c r="AA2834">
        <v>88</v>
      </c>
      <c r="AB2834">
        <v>43</v>
      </c>
      <c r="AC2834">
        <v>14</v>
      </c>
      <c r="AD2834">
        <v>65</v>
      </c>
      <c r="AE2834">
        <v>81</v>
      </c>
      <c r="AF2834">
        <v>31</v>
      </c>
      <c r="AG2834">
        <v>111</v>
      </c>
      <c r="AH2834">
        <v>1033.9166666666665</v>
      </c>
      <c r="AI2834">
        <v>2014.3166666666664</v>
      </c>
      <c r="AJ2834">
        <v>2561.833333333333</v>
      </c>
      <c r="AK2834">
        <v>1021</v>
      </c>
      <c r="AL2834">
        <v>1.1402549346288</v>
      </c>
      <c r="AM2834">
        <f t="shared" si="836"/>
        <v>1</v>
      </c>
      <c r="AN2834">
        <f t="shared" si="837"/>
        <v>1164.2002882560048</v>
      </c>
      <c r="AO2834">
        <v>15.37</v>
      </c>
      <c r="AP2834">
        <f t="shared" si="838"/>
        <v>17.525718345244655</v>
      </c>
      <c r="AQ2834">
        <v>3.27</v>
      </c>
      <c r="AR2834">
        <v>6430</v>
      </c>
      <c r="AS2834">
        <v>5.0737861885996933</v>
      </c>
      <c r="AT2834">
        <v>1.0202824526468091</v>
      </c>
      <c r="AU2834">
        <f t="shared" si="839"/>
        <v>5.1766950167100001</v>
      </c>
      <c r="AV2834">
        <f t="shared" si="840"/>
        <v>3.0608473579404274</v>
      </c>
      <c r="AW2834">
        <f t="shared" si="841"/>
        <v>7.1419771685276636</v>
      </c>
      <c r="AX2834">
        <f t="shared" si="844"/>
        <v>10.20282452646809</v>
      </c>
      <c r="AY2834" s="4">
        <v>0.1</v>
      </c>
      <c r="AZ2834">
        <v>35</v>
      </c>
      <c r="BA2834" s="1">
        <f t="shared" si="842"/>
        <v>0.10368970511989745</v>
      </c>
      <c r="BB2834">
        <v>0.45124999999999998</v>
      </c>
      <c r="BC2834">
        <v>4.8224999999999997E-2</v>
      </c>
      <c r="BD2834">
        <v>6.43E-3</v>
      </c>
      <c r="BE2834">
        <v>160000</v>
      </c>
      <c r="BF2834">
        <f t="shared" si="845"/>
        <v>74.400000000000006</v>
      </c>
      <c r="BG2834" s="7">
        <f t="shared" si="846"/>
        <v>0.78884137209302341</v>
      </c>
      <c r="BH2834" s="8">
        <f t="shared" si="847"/>
        <v>1.5776827441860468</v>
      </c>
      <c r="BI2834" s="7">
        <f t="shared" si="848"/>
        <v>2.36652411627907</v>
      </c>
      <c r="BJ2834">
        <v>340.8</v>
      </c>
      <c r="BK2834">
        <v>6390</v>
      </c>
      <c r="BL2834">
        <v>0.12</v>
      </c>
      <c r="BM2834">
        <v>0.11</v>
      </c>
      <c r="BN2834" s="3">
        <f t="shared" si="843"/>
        <v>7.1527829078622998E-2</v>
      </c>
      <c r="BO2834" s="3">
        <f t="shared" si="849"/>
        <v>0.10600164785739564</v>
      </c>
      <c r="BP2834" s="3">
        <f t="shared" si="850"/>
        <v>9.2396747411507302E-2</v>
      </c>
      <c r="BQ2834" s="3">
        <f t="shared" si="851"/>
        <v>0.1383196606051402</v>
      </c>
      <c r="BR2834">
        <f t="shared" si="852"/>
        <v>8.6980641048820015E-2</v>
      </c>
      <c r="BS2834">
        <f t="shared" si="853"/>
        <v>0.11768748315827209</v>
      </c>
      <c r="BT2834" s="5">
        <f t="shared" si="854"/>
        <v>463.73312845062725</v>
      </c>
    </row>
    <row r="2835" spans="1:72" x14ac:dyDescent="0.2">
      <c r="A2835">
        <v>16</v>
      </c>
      <c r="B2835">
        <v>51097</v>
      </c>
      <c r="C2835" t="s">
        <v>1385</v>
      </c>
      <c r="D2835">
        <v>51</v>
      </c>
      <c r="E2835" t="s">
        <v>747</v>
      </c>
      <c r="F2835" t="s">
        <v>748</v>
      </c>
      <c r="G2835" t="s">
        <v>1536</v>
      </c>
      <c r="H2835">
        <v>97</v>
      </c>
      <c r="I2835">
        <v>2720</v>
      </c>
      <c r="J2835">
        <v>295</v>
      </c>
      <c r="K2835">
        <v>1928</v>
      </c>
      <c r="L2835">
        <v>392</v>
      </c>
      <c r="M2835" s="5">
        <v>38231</v>
      </c>
      <c r="N2835" s="5">
        <v>53378.382339999996</v>
      </c>
      <c r="O2835" s="5">
        <v>1751.7</v>
      </c>
      <c r="P2835" s="5">
        <v>2445.735459</v>
      </c>
      <c r="Q2835" s="5">
        <v>37796</v>
      </c>
      <c r="R2835" s="5">
        <v>52771.032379999997</v>
      </c>
      <c r="S2835" s="5">
        <v>364</v>
      </c>
      <c r="T2835" s="5">
        <v>508.21927679999999</v>
      </c>
      <c r="U2835">
        <v>2119</v>
      </c>
      <c r="V2835">
        <v>274</v>
      </c>
      <c r="W2835">
        <v>1733</v>
      </c>
      <c r="X2835">
        <v>300</v>
      </c>
      <c r="Y2835">
        <v>62</v>
      </c>
      <c r="Z2835">
        <v>20</v>
      </c>
      <c r="AA2835">
        <v>88</v>
      </c>
      <c r="AB2835">
        <v>43</v>
      </c>
      <c r="AC2835">
        <v>14</v>
      </c>
      <c r="AD2835">
        <v>65</v>
      </c>
      <c r="AE2835">
        <v>81</v>
      </c>
      <c r="AF2835">
        <v>31</v>
      </c>
      <c r="AG2835">
        <v>111</v>
      </c>
      <c r="AH2835">
        <v>1033.9166666666665</v>
      </c>
      <c r="AI2835">
        <v>2014.3166666666664</v>
      </c>
      <c r="AJ2835">
        <v>2561.833333333333</v>
      </c>
      <c r="AK2835">
        <v>1021</v>
      </c>
      <c r="AL2835">
        <v>1.1462055146694199</v>
      </c>
      <c r="AM2835">
        <f t="shared" si="836"/>
        <v>1</v>
      </c>
      <c r="AN2835">
        <f t="shared" si="837"/>
        <v>1170.2758304774777</v>
      </c>
      <c r="AO2835">
        <v>15.37</v>
      </c>
      <c r="AP2835">
        <f t="shared" si="838"/>
        <v>17.617178760468981</v>
      </c>
      <c r="AQ2835">
        <v>3.27</v>
      </c>
      <c r="AR2835">
        <v>6430</v>
      </c>
      <c r="AS2835">
        <v>5.0737861885996933</v>
      </c>
      <c r="AT2835">
        <v>1.0194394333371639</v>
      </c>
      <c r="AU2835">
        <f t="shared" si="839"/>
        <v>5.1724177169800001</v>
      </c>
      <c r="AV2835">
        <f t="shared" si="840"/>
        <v>3.058318300011492</v>
      </c>
      <c r="AW2835">
        <f t="shared" si="841"/>
        <v>7.1360760333601476</v>
      </c>
      <c r="AX2835">
        <f t="shared" si="844"/>
        <v>10.194394333371639</v>
      </c>
      <c r="AY2835" s="4">
        <v>0.1</v>
      </c>
      <c r="AZ2835">
        <v>35</v>
      </c>
      <c r="BA2835" s="1">
        <f t="shared" si="842"/>
        <v>0.10368970511989745</v>
      </c>
      <c r="BB2835">
        <v>0.45124999999999998</v>
      </c>
      <c r="BC2835">
        <v>4.8224999999999997E-2</v>
      </c>
      <c r="BD2835">
        <v>6.43E-3</v>
      </c>
      <c r="BE2835">
        <v>160000</v>
      </c>
      <c r="BF2835">
        <f t="shared" si="845"/>
        <v>74.400000000000006</v>
      </c>
      <c r="BG2835" s="7">
        <f t="shared" si="846"/>
        <v>0.78884137209302341</v>
      </c>
      <c r="BH2835" s="8">
        <f t="shared" si="847"/>
        <v>1.5776827441860468</v>
      </c>
      <c r="BI2835" s="7">
        <f t="shared" si="848"/>
        <v>2.36652411627907</v>
      </c>
      <c r="BJ2835">
        <v>340.8</v>
      </c>
      <c r="BK2835">
        <v>6390</v>
      </c>
      <c r="BL2835">
        <v>0.12</v>
      </c>
      <c r="BM2835">
        <v>0.11</v>
      </c>
      <c r="BN2835" s="3">
        <f t="shared" si="843"/>
        <v>7.1682830650982882E-2</v>
      </c>
      <c r="BO2835" s="3">
        <f t="shared" si="849"/>
        <v>0.10385158800396409</v>
      </c>
      <c r="BP2835" s="3">
        <f t="shared" si="850"/>
        <v>9.0257928752856598E-2</v>
      </c>
      <c r="BQ2835" s="3">
        <f t="shared" si="851"/>
        <v>0.13614289764736237</v>
      </c>
      <c r="BR2835">
        <f t="shared" si="852"/>
        <v>8.4830581195388458E-2</v>
      </c>
      <c r="BS2835">
        <f t="shared" si="853"/>
        <v>0.11553742330484053</v>
      </c>
      <c r="BT2835" s="5">
        <f t="shared" si="854"/>
        <v>463.73312845062725</v>
      </c>
    </row>
    <row r="2836" spans="1:72" x14ac:dyDescent="0.2">
      <c r="A2836">
        <v>16</v>
      </c>
      <c r="B2836">
        <v>51099</v>
      </c>
      <c r="C2836" t="s">
        <v>1385</v>
      </c>
      <c r="D2836">
        <v>51</v>
      </c>
      <c r="E2836" t="s">
        <v>747</v>
      </c>
      <c r="F2836" t="s">
        <v>748</v>
      </c>
      <c r="G2836" t="s">
        <v>1488</v>
      </c>
      <c r="H2836">
        <v>99</v>
      </c>
      <c r="I2836">
        <v>3413</v>
      </c>
      <c r="J2836">
        <v>199</v>
      </c>
      <c r="K2836">
        <v>1737</v>
      </c>
      <c r="L2836">
        <v>470</v>
      </c>
      <c r="M2836" s="5">
        <v>43378</v>
      </c>
      <c r="N2836" s="5">
        <v>60564.658759999998</v>
      </c>
      <c r="O2836" s="5">
        <v>1596.2</v>
      </c>
      <c r="P2836" s="5">
        <v>2228.625301</v>
      </c>
      <c r="Q2836" s="5">
        <v>33880</v>
      </c>
      <c r="R2836" s="5">
        <v>47303.486530000002</v>
      </c>
      <c r="S2836" s="5">
        <v>426</v>
      </c>
      <c r="T2836" s="5">
        <v>594.78409869999996</v>
      </c>
      <c r="U2836">
        <v>2373</v>
      </c>
      <c r="V2836">
        <v>204</v>
      </c>
      <c r="W2836">
        <v>1453</v>
      </c>
      <c r="X2836">
        <v>334</v>
      </c>
      <c r="Y2836">
        <v>62</v>
      </c>
      <c r="Z2836">
        <v>20</v>
      </c>
      <c r="AA2836">
        <v>88</v>
      </c>
      <c r="AB2836">
        <v>43</v>
      </c>
      <c r="AC2836">
        <v>14</v>
      </c>
      <c r="AD2836">
        <v>65</v>
      </c>
      <c r="AE2836">
        <v>81</v>
      </c>
      <c r="AF2836">
        <v>31</v>
      </c>
      <c r="AG2836">
        <v>111</v>
      </c>
      <c r="AH2836">
        <v>1033.9166666666665</v>
      </c>
      <c r="AI2836">
        <v>2014.3166666666664</v>
      </c>
      <c r="AJ2836">
        <v>2561.833333333333</v>
      </c>
      <c r="AK2836">
        <v>1021</v>
      </c>
      <c r="AL2836">
        <v>1.1514127850532501</v>
      </c>
      <c r="AM2836">
        <f t="shared" si="836"/>
        <v>1</v>
      </c>
      <c r="AN2836">
        <f t="shared" si="837"/>
        <v>1175.5924535393683</v>
      </c>
      <c r="AO2836">
        <v>15.37</v>
      </c>
      <c r="AP2836">
        <f t="shared" si="838"/>
        <v>17.697214506268452</v>
      </c>
      <c r="AQ2836">
        <v>3.27</v>
      </c>
      <c r="AR2836">
        <v>6430</v>
      </c>
      <c r="AS2836">
        <v>5.0737861885996933</v>
      </c>
      <c r="AT2836">
        <v>1.0194425823110085</v>
      </c>
      <c r="AU2836">
        <f t="shared" si="839"/>
        <v>5.1724336942000004</v>
      </c>
      <c r="AV2836">
        <f t="shared" si="840"/>
        <v>3.0583277469330254</v>
      </c>
      <c r="AW2836">
        <f t="shared" si="841"/>
        <v>7.1360980761770598</v>
      </c>
      <c r="AX2836">
        <f t="shared" si="844"/>
        <v>10.194425823110084</v>
      </c>
      <c r="AY2836" s="4">
        <v>0.1</v>
      </c>
      <c r="AZ2836">
        <v>35</v>
      </c>
      <c r="BA2836" s="1">
        <f t="shared" si="842"/>
        <v>0.10368970511989745</v>
      </c>
      <c r="BB2836">
        <v>0.45124999999999998</v>
      </c>
      <c r="BC2836">
        <v>4.8224999999999997E-2</v>
      </c>
      <c r="BD2836">
        <v>6.43E-3</v>
      </c>
      <c r="BE2836">
        <v>160000</v>
      </c>
      <c r="BF2836">
        <f t="shared" si="845"/>
        <v>74.400000000000006</v>
      </c>
      <c r="BG2836" s="7">
        <f t="shared" si="846"/>
        <v>0.78884137209302341</v>
      </c>
      <c r="BH2836" s="8">
        <f t="shared" si="847"/>
        <v>1.5776827441860468</v>
      </c>
      <c r="BI2836" s="7">
        <f t="shared" si="848"/>
        <v>2.36652411627907</v>
      </c>
      <c r="BJ2836">
        <v>340.8</v>
      </c>
      <c r="BK2836">
        <v>6390</v>
      </c>
      <c r="BL2836">
        <v>0.12</v>
      </c>
      <c r="BM2836">
        <v>0.11</v>
      </c>
      <c r="BN2836" s="3">
        <f t="shared" si="843"/>
        <v>7.1842640647012845E-2</v>
      </c>
      <c r="BO2836" s="3">
        <f t="shared" si="849"/>
        <v>0.10438902386381552</v>
      </c>
      <c r="BP2836" s="3">
        <f t="shared" si="850"/>
        <v>9.0795322622888877E-2</v>
      </c>
      <c r="BQ2836" s="3">
        <f t="shared" si="851"/>
        <v>0.1366804332527074</v>
      </c>
      <c r="BR2836">
        <f t="shared" si="852"/>
        <v>8.5368017055239886E-2</v>
      </c>
      <c r="BS2836">
        <f t="shared" si="853"/>
        <v>0.11607485916469196</v>
      </c>
      <c r="BT2836" s="5">
        <f t="shared" si="854"/>
        <v>463.73312845062725</v>
      </c>
    </row>
    <row r="2837" spans="1:72" x14ac:dyDescent="0.2">
      <c r="A2837">
        <v>16</v>
      </c>
      <c r="B2837">
        <v>51101</v>
      </c>
      <c r="C2837" t="s">
        <v>1385</v>
      </c>
      <c r="D2837">
        <v>51</v>
      </c>
      <c r="E2837" t="s">
        <v>747</v>
      </c>
      <c r="F2837" t="s">
        <v>748</v>
      </c>
      <c r="G2837" t="s">
        <v>1535</v>
      </c>
      <c r="H2837">
        <v>101</v>
      </c>
      <c r="I2837">
        <v>2848</v>
      </c>
      <c r="J2837">
        <v>286</v>
      </c>
      <c r="K2837">
        <v>1971</v>
      </c>
      <c r="L2837">
        <v>401</v>
      </c>
      <c r="M2837" s="5">
        <v>38528</v>
      </c>
      <c r="N2837" s="5">
        <v>53793.055760000003</v>
      </c>
      <c r="O2837" s="5">
        <v>1801.6</v>
      </c>
      <c r="P2837" s="5">
        <v>2515.4061790000001</v>
      </c>
      <c r="Q2837" s="5">
        <v>38407</v>
      </c>
      <c r="R2837" s="5">
        <v>53624.114730000001</v>
      </c>
      <c r="S2837" s="5">
        <v>372</v>
      </c>
      <c r="T2837" s="5">
        <v>519.3889312</v>
      </c>
      <c r="U2837">
        <v>2174</v>
      </c>
      <c r="V2837">
        <v>258</v>
      </c>
      <c r="W2837">
        <v>1762</v>
      </c>
      <c r="X2837">
        <v>305</v>
      </c>
      <c r="Y2837">
        <v>62</v>
      </c>
      <c r="Z2837">
        <v>20</v>
      </c>
      <c r="AA2837">
        <v>88</v>
      </c>
      <c r="AB2837">
        <v>43</v>
      </c>
      <c r="AC2837">
        <v>14</v>
      </c>
      <c r="AD2837">
        <v>65</v>
      </c>
      <c r="AE2837">
        <v>81</v>
      </c>
      <c r="AF2837">
        <v>31</v>
      </c>
      <c r="AG2837">
        <v>111</v>
      </c>
      <c r="AH2837">
        <v>1033.9166666666665</v>
      </c>
      <c r="AI2837">
        <v>2014.3166666666664</v>
      </c>
      <c r="AJ2837">
        <v>2561.833333333333</v>
      </c>
      <c r="AK2837">
        <v>1021</v>
      </c>
      <c r="AL2837">
        <v>1.1377990047136901</v>
      </c>
      <c r="AM2837">
        <f t="shared" si="836"/>
        <v>1</v>
      </c>
      <c r="AN2837">
        <f t="shared" si="837"/>
        <v>1161.6927838126776</v>
      </c>
      <c r="AO2837">
        <v>15.37</v>
      </c>
      <c r="AP2837">
        <f t="shared" si="838"/>
        <v>17.487970702449417</v>
      </c>
      <c r="AQ2837">
        <v>3.27</v>
      </c>
      <c r="AR2837">
        <v>6430</v>
      </c>
      <c r="AS2837">
        <v>5.0737861885996933</v>
      </c>
      <c r="AT2837">
        <v>1.0176278780432786</v>
      </c>
      <c r="AU2837">
        <f t="shared" si="839"/>
        <v>5.1632262727500002</v>
      </c>
      <c r="AV2837">
        <f t="shared" si="840"/>
        <v>3.0528836341298358</v>
      </c>
      <c r="AW2837">
        <f t="shared" si="841"/>
        <v>7.1233951463029506</v>
      </c>
      <c r="AX2837">
        <f t="shared" si="844"/>
        <v>10.176278780432785</v>
      </c>
      <c r="AY2837" s="4">
        <v>0.1</v>
      </c>
      <c r="AZ2837">
        <v>35</v>
      </c>
      <c r="BA2837" s="1">
        <f t="shared" si="842"/>
        <v>0.10368970511989745</v>
      </c>
      <c r="BB2837">
        <v>0.45124999999999998</v>
      </c>
      <c r="BC2837">
        <v>4.8224999999999997E-2</v>
      </c>
      <c r="BD2837">
        <v>6.43E-3</v>
      </c>
      <c r="BE2837">
        <v>160000</v>
      </c>
      <c r="BF2837">
        <f t="shared" si="845"/>
        <v>74.400000000000006</v>
      </c>
      <c r="BG2837" s="7">
        <f t="shared" si="846"/>
        <v>0.78884137209302341</v>
      </c>
      <c r="BH2837" s="8">
        <f t="shared" si="847"/>
        <v>1.5776827441860468</v>
      </c>
      <c r="BI2837" s="7">
        <f t="shared" si="848"/>
        <v>2.36652411627907</v>
      </c>
      <c r="BJ2837">
        <v>340.8</v>
      </c>
      <c r="BK2837">
        <v>6390</v>
      </c>
      <c r="BL2837">
        <v>0.12</v>
      </c>
      <c r="BM2837">
        <v>0.11</v>
      </c>
      <c r="BN2837" s="3">
        <f t="shared" si="843"/>
        <v>7.1365901552484678E-2</v>
      </c>
      <c r="BO2837" s="3">
        <f t="shared" si="849"/>
        <v>0.10356255871782113</v>
      </c>
      <c r="BP2837" s="3">
        <f t="shared" si="850"/>
        <v>8.9993055551493478E-2</v>
      </c>
      <c r="BQ2837" s="3">
        <f t="shared" si="851"/>
        <v>0.13579648634222147</v>
      </c>
      <c r="BR2837">
        <f t="shared" si="852"/>
        <v>8.4541551909245505E-2</v>
      </c>
      <c r="BS2837">
        <f t="shared" si="853"/>
        <v>0.11524839401869758</v>
      </c>
      <c r="BT2837" s="5">
        <f t="shared" si="854"/>
        <v>463.73312845062725</v>
      </c>
    </row>
    <row r="2838" spans="1:72" x14ac:dyDescent="0.2">
      <c r="A2838">
        <v>16</v>
      </c>
      <c r="B2838">
        <v>51103</v>
      </c>
      <c r="C2838" t="s">
        <v>1385</v>
      </c>
      <c r="D2838">
        <v>51</v>
      </c>
      <c r="E2838" t="s">
        <v>747</v>
      </c>
      <c r="F2838" t="s">
        <v>748</v>
      </c>
      <c r="G2838" t="s">
        <v>572</v>
      </c>
      <c r="H2838">
        <v>103</v>
      </c>
      <c r="I2838">
        <v>3159</v>
      </c>
      <c r="J2838">
        <v>289</v>
      </c>
      <c r="K2838">
        <v>2071</v>
      </c>
      <c r="L2838">
        <v>421</v>
      </c>
      <c r="M2838" s="5">
        <v>44498</v>
      </c>
      <c r="N2838" s="5">
        <v>62128.410380000001</v>
      </c>
      <c r="O2838" s="5">
        <v>1617.3</v>
      </c>
      <c r="P2838" s="5">
        <v>2258.0852650000002</v>
      </c>
      <c r="Q2838" s="5">
        <v>39253</v>
      </c>
      <c r="R2838" s="5">
        <v>54805.305690000001</v>
      </c>
      <c r="S2838" s="5">
        <v>382</v>
      </c>
      <c r="T2838" s="5">
        <v>533.35099930000001</v>
      </c>
      <c r="U2838">
        <v>2103</v>
      </c>
      <c r="V2838">
        <v>276</v>
      </c>
      <c r="W2838">
        <v>1693</v>
      </c>
      <c r="X2838">
        <v>288</v>
      </c>
      <c r="Y2838">
        <v>62</v>
      </c>
      <c r="Z2838">
        <v>20</v>
      </c>
      <c r="AA2838">
        <v>88</v>
      </c>
      <c r="AB2838">
        <v>43</v>
      </c>
      <c r="AC2838">
        <v>14</v>
      </c>
      <c r="AD2838">
        <v>65</v>
      </c>
      <c r="AE2838">
        <v>81</v>
      </c>
      <c r="AF2838">
        <v>31</v>
      </c>
      <c r="AG2838">
        <v>111</v>
      </c>
      <c r="AH2838">
        <v>1033.9166666666665</v>
      </c>
      <c r="AI2838">
        <v>2014.3166666666664</v>
      </c>
      <c r="AJ2838">
        <v>2561.833333333333</v>
      </c>
      <c r="AK2838">
        <v>1021</v>
      </c>
      <c r="AL2838">
        <v>1.1609349548816701</v>
      </c>
      <c r="AM2838">
        <f t="shared" si="836"/>
        <v>1</v>
      </c>
      <c r="AN2838">
        <f t="shared" si="837"/>
        <v>1185.3145889341852</v>
      </c>
      <c r="AO2838">
        <v>15.37</v>
      </c>
      <c r="AP2838">
        <f t="shared" si="838"/>
        <v>17.843570256531269</v>
      </c>
      <c r="AQ2838">
        <v>3.27</v>
      </c>
      <c r="AR2838">
        <v>6430</v>
      </c>
      <c r="AS2838">
        <v>5.0737861885996933</v>
      </c>
      <c r="AT2838">
        <v>1.0211578652627329</v>
      </c>
      <c r="AU2838">
        <f t="shared" si="839"/>
        <v>5.181136673150001</v>
      </c>
      <c r="AV2838">
        <f t="shared" si="840"/>
        <v>3.0634735957881984</v>
      </c>
      <c r="AW2838">
        <f t="shared" si="841"/>
        <v>7.14810505683913</v>
      </c>
      <c r="AX2838">
        <f t="shared" si="844"/>
        <v>10.211578652627329</v>
      </c>
      <c r="AY2838" s="4">
        <v>0.1</v>
      </c>
      <c r="AZ2838">
        <v>35</v>
      </c>
      <c r="BA2838" s="1">
        <f t="shared" si="842"/>
        <v>0.10368970511989745</v>
      </c>
      <c r="BB2838">
        <v>0.45124999999999998</v>
      </c>
      <c r="BC2838">
        <v>4.8224999999999997E-2</v>
      </c>
      <c r="BD2838">
        <v>6.43E-3</v>
      </c>
      <c r="BE2838">
        <v>160000</v>
      </c>
      <c r="BF2838">
        <f t="shared" si="845"/>
        <v>74.400000000000006</v>
      </c>
      <c r="BG2838" s="7">
        <f t="shared" si="846"/>
        <v>0.78884137209302341</v>
      </c>
      <c r="BH2838" s="8">
        <f t="shared" si="847"/>
        <v>1.5776827441860468</v>
      </c>
      <c r="BI2838" s="7">
        <f t="shared" si="848"/>
        <v>2.36652411627907</v>
      </c>
      <c r="BJ2838">
        <v>340.8</v>
      </c>
      <c r="BK2838">
        <v>6390</v>
      </c>
      <c r="BL2838">
        <v>0.12</v>
      </c>
      <c r="BM2838">
        <v>0.11</v>
      </c>
      <c r="BN2838" s="3">
        <f t="shared" si="843"/>
        <v>7.219064626201048E-2</v>
      </c>
      <c r="BO2838" s="3">
        <f t="shared" si="849"/>
        <v>0.10484417853393051</v>
      </c>
      <c r="BP2838" s="3">
        <f t="shared" si="850"/>
        <v>9.1227604946494123E-2</v>
      </c>
      <c r="BQ2838" s="3">
        <f t="shared" si="851"/>
        <v>0.13718992046196976</v>
      </c>
      <c r="BR2838">
        <f t="shared" si="852"/>
        <v>8.5823171725354877E-2</v>
      </c>
      <c r="BS2838">
        <f t="shared" si="853"/>
        <v>0.11653001383480695</v>
      </c>
      <c r="BT2838" s="5">
        <f t="shared" si="854"/>
        <v>463.73312845062725</v>
      </c>
    </row>
    <row r="2839" spans="1:72" x14ac:dyDescent="0.2">
      <c r="A2839">
        <v>15</v>
      </c>
      <c r="B2839">
        <v>51105</v>
      </c>
      <c r="C2839" t="s">
        <v>1298</v>
      </c>
      <c r="D2839">
        <v>51</v>
      </c>
      <c r="E2839" t="s">
        <v>747</v>
      </c>
      <c r="F2839" t="s">
        <v>748</v>
      </c>
      <c r="G2839" t="s">
        <v>243</v>
      </c>
      <c r="H2839">
        <v>105</v>
      </c>
      <c r="I2839">
        <v>2219</v>
      </c>
      <c r="J2839">
        <v>189</v>
      </c>
      <c r="K2839">
        <v>1466</v>
      </c>
      <c r="L2839">
        <v>317</v>
      </c>
      <c r="M2839" s="5">
        <v>31957</v>
      </c>
      <c r="N2839" s="5">
        <v>44618.580849999998</v>
      </c>
      <c r="O2839" s="5">
        <v>2201.6</v>
      </c>
      <c r="P2839" s="5">
        <v>3073.8888999999999</v>
      </c>
      <c r="Q2839" s="5">
        <v>31361</v>
      </c>
      <c r="R2839" s="5">
        <v>43786.441590000002</v>
      </c>
      <c r="S2839" s="5">
        <v>285</v>
      </c>
      <c r="T2839" s="5">
        <v>397.91893920000001</v>
      </c>
      <c r="U2839">
        <v>1488</v>
      </c>
      <c r="V2839">
        <v>217</v>
      </c>
      <c r="W2839">
        <v>1234</v>
      </c>
      <c r="X2839">
        <v>209</v>
      </c>
      <c r="Y2839">
        <v>62</v>
      </c>
      <c r="Z2839">
        <v>20</v>
      </c>
      <c r="AA2839">
        <v>88</v>
      </c>
      <c r="AB2839">
        <v>43</v>
      </c>
      <c r="AC2839">
        <v>14</v>
      </c>
      <c r="AD2839">
        <v>65</v>
      </c>
      <c r="AE2839">
        <v>81</v>
      </c>
      <c r="AF2839">
        <v>31</v>
      </c>
      <c r="AG2839">
        <v>111</v>
      </c>
      <c r="AH2839">
        <v>1033.9166666666665</v>
      </c>
      <c r="AI2839">
        <v>2014.3166666666664</v>
      </c>
      <c r="AJ2839">
        <v>2561.833333333333</v>
      </c>
      <c r="AK2839">
        <v>1021</v>
      </c>
      <c r="AL2839">
        <v>0.94957080814573502</v>
      </c>
      <c r="AM2839">
        <f t="shared" si="836"/>
        <v>1</v>
      </c>
      <c r="AN2839">
        <f t="shared" si="837"/>
        <v>969.5117951167955</v>
      </c>
      <c r="AO2839">
        <v>15.37</v>
      </c>
      <c r="AP2839">
        <f t="shared" si="838"/>
        <v>14.594903321199947</v>
      </c>
      <c r="AQ2839">
        <v>3.27</v>
      </c>
      <c r="AR2839">
        <v>6430</v>
      </c>
      <c r="AS2839">
        <v>5.0737861885996933</v>
      </c>
      <c r="AT2839">
        <v>1.0241285399521525</v>
      </c>
      <c r="AU2839">
        <f t="shared" si="839"/>
        <v>5.1962092413600001</v>
      </c>
      <c r="AV2839">
        <f t="shared" si="840"/>
        <v>3.0723856198564574</v>
      </c>
      <c r="AW2839">
        <f t="shared" si="841"/>
        <v>7.1688997796650673</v>
      </c>
      <c r="AX2839">
        <f t="shared" si="844"/>
        <v>10.241285399521525</v>
      </c>
      <c r="AY2839" s="4">
        <v>0.1</v>
      </c>
      <c r="AZ2839">
        <v>35</v>
      </c>
      <c r="BA2839" s="1">
        <f t="shared" si="842"/>
        <v>0.10368970511989745</v>
      </c>
      <c r="BB2839">
        <v>0.53815000000000002</v>
      </c>
      <c r="BC2839">
        <v>4.8224999999999997E-2</v>
      </c>
      <c r="BD2839">
        <v>6.43E-3</v>
      </c>
      <c r="BE2839">
        <v>160000</v>
      </c>
      <c r="BF2839">
        <f t="shared" si="845"/>
        <v>74.400000000000006</v>
      </c>
      <c r="BG2839" s="7">
        <f t="shared" si="846"/>
        <v>0.78884137209302341</v>
      </c>
      <c r="BH2839" s="8">
        <f t="shared" si="847"/>
        <v>1.5776827441860468</v>
      </c>
      <c r="BI2839" s="7">
        <f t="shared" si="848"/>
        <v>2.36652411627907</v>
      </c>
      <c r="BJ2839">
        <v>340.8</v>
      </c>
      <c r="BK2839">
        <v>6390</v>
      </c>
      <c r="BL2839">
        <v>0.12</v>
      </c>
      <c r="BM2839">
        <v>0.11</v>
      </c>
      <c r="BN2839" s="3">
        <f t="shared" si="843"/>
        <v>6.1102193490870878E-2</v>
      </c>
      <c r="BO2839" s="3">
        <f t="shared" si="849"/>
        <v>9.2760170527139904E-2</v>
      </c>
      <c r="BP2839" s="3">
        <f t="shared" si="850"/>
        <v>7.9103984640872135E-2</v>
      </c>
      <c r="BQ2839" s="3">
        <f t="shared" si="851"/>
        <v>0.1252000102241185</v>
      </c>
      <c r="BR2839">
        <f t="shared" si="852"/>
        <v>7.3744952204214495E-2</v>
      </c>
      <c r="BS2839">
        <f t="shared" si="853"/>
        <v>0.10444167371345078</v>
      </c>
      <c r="BT2839" s="5">
        <f t="shared" si="854"/>
        <v>463.53892618682261</v>
      </c>
    </row>
    <row r="2840" spans="1:72" x14ac:dyDescent="0.2">
      <c r="A2840">
        <v>16</v>
      </c>
      <c r="B2840">
        <v>51107</v>
      </c>
      <c r="C2840" t="s">
        <v>1385</v>
      </c>
      <c r="D2840">
        <v>51</v>
      </c>
      <c r="E2840" t="s">
        <v>747</v>
      </c>
      <c r="F2840" t="s">
        <v>748</v>
      </c>
      <c r="G2840" t="s">
        <v>1515</v>
      </c>
      <c r="H2840">
        <v>107</v>
      </c>
      <c r="I2840">
        <v>6119</v>
      </c>
      <c r="J2840">
        <v>236</v>
      </c>
      <c r="K2840">
        <v>2355</v>
      </c>
      <c r="L2840">
        <v>855</v>
      </c>
      <c r="M2840" s="5">
        <v>74998</v>
      </c>
      <c r="N2840" s="5">
        <v>104712.7179</v>
      </c>
      <c r="O2840" s="5">
        <v>2347.3000000000002</v>
      </c>
      <c r="P2840" s="5">
        <v>3277.3162320000001</v>
      </c>
      <c r="Q2840" s="5">
        <v>45466</v>
      </c>
      <c r="R2840" s="5">
        <v>63479.938569999998</v>
      </c>
      <c r="S2840" s="5">
        <v>732</v>
      </c>
      <c r="T2840" s="5">
        <v>1022.023381</v>
      </c>
      <c r="U2840">
        <v>3351</v>
      </c>
      <c r="V2840">
        <v>207</v>
      </c>
      <c r="W2840">
        <v>1684</v>
      </c>
      <c r="X2840">
        <v>459</v>
      </c>
      <c r="Y2840">
        <v>62</v>
      </c>
      <c r="Z2840">
        <v>20</v>
      </c>
      <c r="AA2840">
        <v>88</v>
      </c>
      <c r="AB2840">
        <v>43</v>
      </c>
      <c r="AC2840">
        <v>14</v>
      </c>
      <c r="AD2840">
        <v>65</v>
      </c>
      <c r="AE2840">
        <v>81</v>
      </c>
      <c r="AF2840">
        <v>31</v>
      </c>
      <c r="AG2840">
        <v>111</v>
      </c>
      <c r="AH2840">
        <v>1033.9166666666665</v>
      </c>
      <c r="AI2840">
        <v>2014.3166666666664</v>
      </c>
      <c r="AJ2840">
        <v>2561.833333333333</v>
      </c>
      <c r="AK2840">
        <v>1021</v>
      </c>
      <c r="AL2840">
        <v>1.14522047553744</v>
      </c>
      <c r="AM2840">
        <f t="shared" si="836"/>
        <v>1</v>
      </c>
      <c r="AN2840">
        <f t="shared" si="837"/>
        <v>1169.2701055237262</v>
      </c>
      <c r="AO2840">
        <v>15.37</v>
      </c>
      <c r="AP2840">
        <f t="shared" si="838"/>
        <v>17.602038709010451</v>
      </c>
      <c r="AQ2840">
        <v>3.27</v>
      </c>
      <c r="AR2840">
        <v>6430</v>
      </c>
      <c r="AS2840">
        <v>5.0737861885996933</v>
      </c>
      <c r="AT2840">
        <v>0.9835883813715306</v>
      </c>
      <c r="AU2840">
        <f t="shared" si="839"/>
        <v>4.9905171446700001</v>
      </c>
      <c r="AV2840">
        <f t="shared" si="840"/>
        <v>2.9507651441145919</v>
      </c>
      <c r="AW2840">
        <f t="shared" si="841"/>
        <v>6.8851186696007138</v>
      </c>
      <c r="AX2840">
        <f t="shared" si="844"/>
        <v>9.8358838137153057</v>
      </c>
      <c r="AY2840" s="4">
        <v>0.1</v>
      </c>
      <c r="AZ2840">
        <v>35</v>
      </c>
      <c r="BA2840" s="1">
        <f t="shared" si="842"/>
        <v>0.10368970511989745</v>
      </c>
      <c r="BB2840">
        <v>0.45124999999999998</v>
      </c>
      <c r="BC2840">
        <v>4.8224999999999997E-2</v>
      </c>
      <c r="BD2840">
        <v>6.43E-3</v>
      </c>
      <c r="BE2840">
        <v>160000</v>
      </c>
      <c r="BF2840">
        <f t="shared" si="845"/>
        <v>74.400000000000006</v>
      </c>
      <c r="BG2840" s="7">
        <f t="shared" si="846"/>
        <v>0.78884137209302341</v>
      </c>
      <c r="BH2840" s="8">
        <f t="shared" si="847"/>
        <v>1.5776827441860468</v>
      </c>
      <c r="BI2840" s="7">
        <f t="shared" si="848"/>
        <v>2.36652411627907</v>
      </c>
      <c r="BJ2840">
        <v>340.8</v>
      </c>
      <c r="BK2840">
        <v>6390</v>
      </c>
      <c r="BL2840">
        <v>0.12</v>
      </c>
      <c r="BM2840">
        <v>0.11</v>
      </c>
      <c r="BN2840" s="3">
        <f t="shared" si="843"/>
        <v>7.0482998767916777E-2</v>
      </c>
      <c r="BO2840" s="3">
        <f t="shared" si="849"/>
        <v>0.10556045344773979</v>
      </c>
      <c r="BP2840" s="3">
        <f t="shared" si="850"/>
        <v>9.2444848084168529E-2</v>
      </c>
      <c r="BQ2840" s="3">
        <f t="shared" si="851"/>
        <v>0.13671616112970114</v>
      </c>
      <c r="BR2840">
        <f t="shared" si="852"/>
        <v>8.6539446639164158E-2</v>
      </c>
      <c r="BS2840">
        <f t="shared" si="853"/>
        <v>0.11724628874861623</v>
      </c>
      <c r="BT2840" s="5">
        <f t="shared" si="854"/>
        <v>463.73312845062725</v>
      </c>
    </row>
    <row r="2841" spans="1:72" x14ac:dyDescent="0.2">
      <c r="A2841">
        <v>16</v>
      </c>
      <c r="B2841">
        <v>51109</v>
      </c>
      <c r="C2841" t="s">
        <v>1385</v>
      </c>
      <c r="D2841">
        <v>51</v>
      </c>
      <c r="E2841" t="s">
        <v>747</v>
      </c>
      <c r="F2841" t="s">
        <v>748</v>
      </c>
      <c r="G2841" t="s">
        <v>599</v>
      </c>
      <c r="H2841">
        <v>109</v>
      </c>
      <c r="I2841">
        <v>2961</v>
      </c>
      <c r="J2841">
        <v>189</v>
      </c>
      <c r="K2841">
        <v>1646</v>
      </c>
      <c r="L2841">
        <v>421</v>
      </c>
      <c r="M2841" s="5">
        <v>41088</v>
      </c>
      <c r="N2841" s="5">
        <v>57367.345179999997</v>
      </c>
      <c r="O2841" s="5">
        <v>1820.3</v>
      </c>
      <c r="P2841" s="5">
        <v>2541.5152459999999</v>
      </c>
      <c r="Q2841" s="5">
        <v>33588</v>
      </c>
      <c r="R2841" s="5">
        <v>46895.794139999998</v>
      </c>
      <c r="S2841" s="5">
        <v>389</v>
      </c>
      <c r="T2841" s="5">
        <v>543.12444689999995</v>
      </c>
      <c r="U2841">
        <v>2232</v>
      </c>
      <c r="V2841">
        <v>198</v>
      </c>
      <c r="W2841">
        <v>1465</v>
      </c>
      <c r="X2841">
        <v>316</v>
      </c>
      <c r="Y2841">
        <v>62</v>
      </c>
      <c r="Z2841">
        <v>20</v>
      </c>
      <c r="AA2841">
        <v>88</v>
      </c>
      <c r="AB2841">
        <v>43</v>
      </c>
      <c r="AC2841">
        <v>14</v>
      </c>
      <c r="AD2841">
        <v>65</v>
      </c>
      <c r="AE2841">
        <v>81</v>
      </c>
      <c r="AF2841">
        <v>31</v>
      </c>
      <c r="AG2841">
        <v>111</v>
      </c>
      <c r="AH2841">
        <v>1033.9166666666665</v>
      </c>
      <c r="AI2841">
        <v>2014.3166666666664</v>
      </c>
      <c r="AJ2841">
        <v>2561.833333333333</v>
      </c>
      <c r="AK2841">
        <v>1021</v>
      </c>
      <c r="AL2841">
        <v>1.1070369206942099</v>
      </c>
      <c r="AM2841">
        <f t="shared" si="836"/>
        <v>1</v>
      </c>
      <c r="AN2841">
        <f t="shared" si="837"/>
        <v>1130.2846960287884</v>
      </c>
      <c r="AO2841">
        <v>15.37</v>
      </c>
      <c r="AP2841">
        <f t="shared" si="838"/>
        <v>17.015157471070005</v>
      </c>
      <c r="AQ2841">
        <v>3.27</v>
      </c>
      <c r="AR2841">
        <v>6430</v>
      </c>
      <c r="AS2841">
        <v>5.0737861885996933</v>
      </c>
      <c r="AT2841">
        <v>1.0071756181019433</v>
      </c>
      <c r="AU2841">
        <f t="shared" si="839"/>
        <v>5.1101937406199998</v>
      </c>
      <c r="AV2841">
        <f t="shared" si="840"/>
        <v>3.0215268543058302</v>
      </c>
      <c r="AW2841">
        <f t="shared" si="841"/>
        <v>7.0502293267136036</v>
      </c>
      <c r="AX2841">
        <f t="shared" si="844"/>
        <v>10.071756181019433</v>
      </c>
      <c r="AY2841" s="4">
        <v>0.1</v>
      </c>
      <c r="AZ2841">
        <v>35</v>
      </c>
      <c r="BA2841" s="1">
        <f t="shared" si="842"/>
        <v>0.10368970511989745</v>
      </c>
      <c r="BB2841">
        <v>0.45124999999999998</v>
      </c>
      <c r="BC2841">
        <v>4.8224999999999997E-2</v>
      </c>
      <c r="BD2841">
        <v>6.43E-3</v>
      </c>
      <c r="BE2841">
        <v>160000</v>
      </c>
      <c r="BF2841">
        <f t="shared" si="845"/>
        <v>74.400000000000006</v>
      </c>
      <c r="BG2841" s="7">
        <f t="shared" si="846"/>
        <v>0.78884137209302341</v>
      </c>
      <c r="BH2841" s="8">
        <f t="shared" si="847"/>
        <v>1.5776827441860468</v>
      </c>
      <c r="BI2841" s="7">
        <f t="shared" si="848"/>
        <v>2.36652411627907</v>
      </c>
      <c r="BJ2841">
        <v>340.8</v>
      </c>
      <c r="BK2841">
        <v>6390</v>
      </c>
      <c r="BL2841">
        <v>0.12</v>
      </c>
      <c r="BM2841">
        <v>0.11</v>
      </c>
      <c r="BN2841" s="3">
        <f t="shared" si="843"/>
        <v>7.0081427600888951E-2</v>
      </c>
      <c r="BO2841" s="3">
        <f t="shared" si="849"/>
        <v>0.10245509281944859</v>
      </c>
      <c r="BP2841" s="3">
        <f t="shared" si="850"/>
        <v>8.9024964740448492E-2</v>
      </c>
      <c r="BQ2841" s="3">
        <f t="shared" si="851"/>
        <v>0.13435793931121698</v>
      </c>
      <c r="BR2841">
        <f t="shared" si="852"/>
        <v>8.343408601087296E-2</v>
      </c>
      <c r="BS2841">
        <f t="shared" si="853"/>
        <v>0.11414092812032503</v>
      </c>
      <c r="BT2841" s="5">
        <f t="shared" si="854"/>
        <v>463.73312845062725</v>
      </c>
    </row>
    <row r="2842" spans="1:72" x14ac:dyDescent="0.2">
      <c r="A2842">
        <v>16</v>
      </c>
      <c r="B2842">
        <v>51111</v>
      </c>
      <c r="C2842" t="s">
        <v>1385</v>
      </c>
      <c r="D2842">
        <v>51</v>
      </c>
      <c r="E2842" t="s">
        <v>747</v>
      </c>
      <c r="F2842" t="s">
        <v>748</v>
      </c>
      <c r="G2842" t="s">
        <v>1517</v>
      </c>
      <c r="H2842">
        <v>111</v>
      </c>
      <c r="I2842">
        <v>2613</v>
      </c>
      <c r="J2842">
        <v>184</v>
      </c>
      <c r="K2842">
        <v>1539</v>
      </c>
      <c r="L2842">
        <v>340</v>
      </c>
      <c r="M2842" s="5">
        <v>34080</v>
      </c>
      <c r="N2842" s="5">
        <v>47582.727890000002</v>
      </c>
      <c r="O2842" s="5">
        <v>1879.3</v>
      </c>
      <c r="P2842" s="5">
        <v>2623.891447</v>
      </c>
      <c r="Q2842" s="5">
        <v>31455</v>
      </c>
      <c r="R2842" s="5">
        <v>43917.685030000001</v>
      </c>
      <c r="S2842" s="5">
        <v>312</v>
      </c>
      <c r="T2842" s="5">
        <v>435.61652299999997</v>
      </c>
      <c r="U2842">
        <v>1774</v>
      </c>
      <c r="V2842">
        <v>215</v>
      </c>
      <c r="W2842">
        <v>1336</v>
      </c>
      <c r="X2842">
        <v>241</v>
      </c>
      <c r="Y2842">
        <v>62</v>
      </c>
      <c r="Z2842">
        <v>20</v>
      </c>
      <c r="AA2842">
        <v>88</v>
      </c>
      <c r="AB2842">
        <v>43</v>
      </c>
      <c r="AC2842">
        <v>14</v>
      </c>
      <c r="AD2842">
        <v>65</v>
      </c>
      <c r="AE2842">
        <v>81</v>
      </c>
      <c r="AF2842">
        <v>31</v>
      </c>
      <c r="AG2842">
        <v>111</v>
      </c>
      <c r="AH2842">
        <v>1033.9166666666665</v>
      </c>
      <c r="AI2842">
        <v>2014.3166666666664</v>
      </c>
      <c r="AJ2842">
        <v>2561.833333333333</v>
      </c>
      <c r="AK2842">
        <v>1021</v>
      </c>
      <c r="AL2842">
        <v>1.0723683617331801</v>
      </c>
      <c r="AM2842">
        <f t="shared" si="836"/>
        <v>1</v>
      </c>
      <c r="AN2842">
        <f t="shared" si="837"/>
        <v>1094.8880973295768</v>
      </c>
      <c r="AO2842">
        <v>15.37</v>
      </c>
      <c r="AP2842">
        <f t="shared" si="838"/>
        <v>16.482301719838976</v>
      </c>
      <c r="AQ2842">
        <v>3.27</v>
      </c>
      <c r="AR2842">
        <v>6430</v>
      </c>
      <c r="AS2842">
        <v>5.0737861885996933</v>
      </c>
      <c r="AT2842">
        <v>1.0169207492667327</v>
      </c>
      <c r="AU2842">
        <f t="shared" si="839"/>
        <v>5.1596384525300003</v>
      </c>
      <c r="AV2842">
        <f t="shared" si="840"/>
        <v>3.0507622478001979</v>
      </c>
      <c r="AW2842">
        <f t="shared" si="841"/>
        <v>7.1184452448671287</v>
      </c>
      <c r="AX2842">
        <f t="shared" si="844"/>
        <v>10.169207492667327</v>
      </c>
      <c r="AY2842" s="4">
        <v>0.1</v>
      </c>
      <c r="AZ2842">
        <v>35</v>
      </c>
      <c r="BA2842" s="1">
        <f t="shared" si="842"/>
        <v>0.10368970511989745</v>
      </c>
      <c r="BB2842">
        <v>0.45124999999999998</v>
      </c>
      <c r="BC2842">
        <v>4.8224999999999997E-2</v>
      </c>
      <c r="BD2842">
        <v>6.43E-3</v>
      </c>
      <c r="BE2842">
        <v>160000</v>
      </c>
      <c r="BF2842">
        <f t="shared" si="845"/>
        <v>74.400000000000006</v>
      </c>
      <c r="BG2842" s="7">
        <f t="shared" si="846"/>
        <v>0.78884137209302341</v>
      </c>
      <c r="BH2842" s="8">
        <f t="shared" si="847"/>
        <v>1.5776827441860468</v>
      </c>
      <c r="BI2842" s="7">
        <f t="shared" si="848"/>
        <v>2.36652411627907</v>
      </c>
      <c r="BJ2842">
        <v>340.8</v>
      </c>
      <c r="BK2842">
        <v>6390</v>
      </c>
      <c r="BL2842">
        <v>0.12</v>
      </c>
      <c r="BM2842">
        <v>0.11</v>
      </c>
      <c r="BN2842" s="3">
        <f t="shared" si="843"/>
        <v>6.933607053208321E-2</v>
      </c>
      <c r="BO2842" s="3">
        <f t="shared" si="849"/>
        <v>0.10115754299961681</v>
      </c>
      <c r="BP2842" s="3">
        <f t="shared" si="850"/>
        <v>8.7597469003204212E-2</v>
      </c>
      <c r="BQ2842" s="3">
        <f t="shared" si="851"/>
        <v>0.13336907192769984</v>
      </c>
      <c r="BR2842">
        <f t="shared" si="852"/>
        <v>8.2136536191041179E-2</v>
      </c>
      <c r="BS2842">
        <f t="shared" si="853"/>
        <v>0.11284337830049325</v>
      </c>
      <c r="BT2842" s="5">
        <f t="shared" si="854"/>
        <v>463.73312845062725</v>
      </c>
    </row>
    <row r="2843" spans="1:72" x14ac:dyDescent="0.2">
      <c r="A2843">
        <v>11</v>
      </c>
      <c r="B2843">
        <v>51113</v>
      </c>
      <c r="C2843" t="s">
        <v>841</v>
      </c>
      <c r="D2843">
        <v>51</v>
      </c>
      <c r="E2843" t="s">
        <v>747</v>
      </c>
      <c r="F2843" t="s">
        <v>748</v>
      </c>
      <c r="G2843" t="s">
        <v>209</v>
      </c>
      <c r="H2843">
        <v>113</v>
      </c>
      <c r="I2843">
        <v>2799</v>
      </c>
      <c r="J2843">
        <v>201</v>
      </c>
      <c r="K2843">
        <v>1612</v>
      </c>
      <c r="L2843">
        <v>398</v>
      </c>
      <c r="M2843" s="5">
        <v>39573</v>
      </c>
      <c r="N2843" s="5">
        <v>55252.091869999997</v>
      </c>
      <c r="O2843" s="5">
        <v>2248.9</v>
      </c>
      <c r="P2843" s="5">
        <v>3139.929482</v>
      </c>
      <c r="Q2843" s="5">
        <v>34074</v>
      </c>
      <c r="R2843" s="5">
        <v>47574.35065</v>
      </c>
      <c r="S2843" s="5">
        <v>369</v>
      </c>
      <c r="T2843" s="5">
        <v>515.20031080000001</v>
      </c>
      <c r="U2843">
        <v>2125</v>
      </c>
      <c r="V2843">
        <v>203</v>
      </c>
      <c r="W2843">
        <v>1446</v>
      </c>
      <c r="X2843">
        <v>301</v>
      </c>
      <c r="Y2843">
        <v>62</v>
      </c>
      <c r="Z2843">
        <v>20</v>
      </c>
      <c r="AA2843">
        <v>88</v>
      </c>
      <c r="AB2843">
        <v>43</v>
      </c>
      <c r="AC2843">
        <v>14</v>
      </c>
      <c r="AD2843">
        <v>65</v>
      </c>
      <c r="AE2843">
        <v>81</v>
      </c>
      <c r="AF2843">
        <v>31</v>
      </c>
      <c r="AG2843">
        <v>111</v>
      </c>
      <c r="AH2843">
        <v>1033.9166666666665</v>
      </c>
      <c r="AI2843">
        <v>2014.3166666666664</v>
      </c>
      <c r="AJ2843">
        <v>2561.833333333333</v>
      </c>
      <c r="AK2843">
        <v>1021</v>
      </c>
      <c r="AL2843">
        <v>1.10228539837731</v>
      </c>
      <c r="AM2843">
        <f t="shared" si="836"/>
        <v>1</v>
      </c>
      <c r="AN2843">
        <f t="shared" si="837"/>
        <v>1125.4333917432334</v>
      </c>
      <c r="AO2843">
        <v>15.37</v>
      </c>
      <c r="AP2843">
        <f t="shared" si="838"/>
        <v>16.942126573059255</v>
      </c>
      <c r="AQ2843">
        <v>3.27</v>
      </c>
      <c r="AR2843">
        <v>6430</v>
      </c>
      <c r="AS2843">
        <v>5.0737861885996933</v>
      </c>
      <c r="AT2843">
        <v>0.99143777835823954</v>
      </c>
      <c r="AU2843">
        <f t="shared" si="839"/>
        <v>5.0303433066899998</v>
      </c>
      <c r="AV2843">
        <f t="shared" si="840"/>
        <v>2.9743133350747186</v>
      </c>
      <c r="AW2843">
        <f t="shared" si="841"/>
        <v>6.9400644485076768</v>
      </c>
      <c r="AX2843">
        <f t="shared" si="844"/>
        <v>9.9143777835823954</v>
      </c>
      <c r="AY2843" s="4">
        <v>0.1</v>
      </c>
      <c r="AZ2843">
        <v>35</v>
      </c>
      <c r="BA2843" s="1">
        <f t="shared" si="842"/>
        <v>0.10368970511989745</v>
      </c>
      <c r="BB2843">
        <v>0.33889999999999998</v>
      </c>
      <c r="BC2843">
        <v>4.8224999999999997E-2</v>
      </c>
      <c r="BD2843">
        <v>6.43E-3</v>
      </c>
      <c r="BE2843">
        <v>160000</v>
      </c>
      <c r="BF2843">
        <f t="shared" si="845"/>
        <v>74.400000000000006</v>
      </c>
      <c r="BG2843" s="7">
        <f t="shared" si="846"/>
        <v>0.78884137209302341</v>
      </c>
      <c r="BH2843" s="8">
        <f t="shared" si="847"/>
        <v>1.5776827441860468</v>
      </c>
      <c r="BI2843" s="7">
        <f t="shared" si="848"/>
        <v>2.36652411627907</v>
      </c>
      <c r="BJ2843">
        <v>340.8</v>
      </c>
      <c r="BK2843">
        <v>6390</v>
      </c>
      <c r="BL2843">
        <v>0.12</v>
      </c>
      <c r="BM2843">
        <v>0.11</v>
      </c>
      <c r="BN2843" s="3">
        <f t="shared" si="843"/>
        <v>8.062979475107071E-2</v>
      </c>
      <c r="BO2843" s="3">
        <f t="shared" si="849"/>
        <v>0.112919782071259</v>
      </c>
      <c r="BP2843" s="3">
        <f t="shared" si="850"/>
        <v>9.9699509353772739E-2</v>
      </c>
      <c r="BQ2843" s="3">
        <f t="shared" si="851"/>
        <v>0.14432412375767711</v>
      </c>
      <c r="BR2843">
        <f t="shared" si="852"/>
        <v>9.3886891607629294E-2</v>
      </c>
      <c r="BS2843">
        <f t="shared" si="853"/>
        <v>0.12461451112401856</v>
      </c>
      <c r="BT2843" s="5">
        <f t="shared" si="854"/>
        <v>464.13182214242102</v>
      </c>
    </row>
    <row r="2844" spans="1:72" x14ac:dyDescent="0.2">
      <c r="A2844">
        <v>16</v>
      </c>
      <c r="B2844">
        <v>51115</v>
      </c>
      <c r="C2844" t="s">
        <v>1385</v>
      </c>
      <c r="D2844">
        <v>51</v>
      </c>
      <c r="E2844" t="s">
        <v>747</v>
      </c>
      <c r="F2844" t="s">
        <v>748</v>
      </c>
      <c r="G2844" t="s">
        <v>1492</v>
      </c>
      <c r="H2844">
        <v>115</v>
      </c>
      <c r="I2844">
        <v>2489</v>
      </c>
      <c r="J2844">
        <v>256</v>
      </c>
      <c r="K2844">
        <v>1745</v>
      </c>
      <c r="L2844">
        <v>327</v>
      </c>
      <c r="M2844" s="5">
        <v>31488</v>
      </c>
      <c r="N2844" s="5">
        <v>43963.759859999998</v>
      </c>
      <c r="O2844" s="5">
        <v>1345.7</v>
      </c>
      <c r="P2844" s="5">
        <v>1878.875497</v>
      </c>
      <c r="Q2844" s="5">
        <v>32115</v>
      </c>
      <c r="R2844" s="5">
        <v>44839.181519999998</v>
      </c>
      <c r="S2844" s="5">
        <v>301</v>
      </c>
      <c r="T2844" s="5">
        <v>420.2582481</v>
      </c>
      <c r="U2844">
        <v>1778</v>
      </c>
      <c r="V2844">
        <v>256</v>
      </c>
      <c r="W2844">
        <v>1494</v>
      </c>
      <c r="X2844">
        <v>242</v>
      </c>
      <c r="Y2844">
        <v>62</v>
      </c>
      <c r="Z2844">
        <v>20</v>
      </c>
      <c r="AA2844">
        <v>88</v>
      </c>
      <c r="AB2844">
        <v>43</v>
      </c>
      <c r="AC2844">
        <v>14</v>
      </c>
      <c r="AD2844">
        <v>65</v>
      </c>
      <c r="AE2844">
        <v>81</v>
      </c>
      <c r="AF2844">
        <v>31</v>
      </c>
      <c r="AG2844">
        <v>111</v>
      </c>
      <c r="AH2844">
        <v>1033.9166666666665</v>
      </c>
      <c r="AI2844">
        <v>2014.3166666666664</v>
      </c>
      <c r="AJ2844">
        <v>2561.833333333333</v>
      </c>
      <c r="AK2844">
        <v>1021</v>
      </c>
      <c r="AL2844">
        <v>1.1583219766616799</v>
      </c>
      <c r="AM2844">
        <f t="shared" si="836"/>
        <v>1</v>
      </c>
      <c r="AN2844">
        <f t="shared" si="837"/>
        <v>1182.6467381715752</v>
      </c>
      <c r="AO2844">
        <v>15.37</v>
      </c>
      <c r="AP2844">
        <f t="shared" si="838"/>
        <v>17.80340878129002</v>
      </c>
      <c r="AQ2844">
        <v>3.27</v>
      </c>
      <c r="AR2844">
        <v>6430</v>
      </c>
      <c r="AS2844">
        <v>5.0737861885996933</v>
      </c>
      <c r="AT2844">
        <v>1.0227962408053755</v>
      </c>
      <c r="AU2844">
        <f t="shared" si="839"/>
        <v>5.1894494403499998</v>
      </c>
      <c r="AV2844">
        <f t="shared" si="840"/>
        <v>3.0683887224161266</v>
      </c>
      <c r="AW2844">
        <f t="shared" si="841"/>
        <v>7.1595736856376284</v>
      </c>
      <c r="AX2844">
        <f t="shared" si="844"/>
        <v>10.227962408053754</v>
      </c>
      <c r="AY2844" s="4">
        <v>0.1</v>
      </c>
      <c r="AZ2844">
        <v>35</v>
      </c>
      <c r="BA2844" s="1">
        <f t="shared" si="842"/>
        <v>0.10368970511989745</v>
      </c>
      <c r="BB2844">
        <v>0.45124999999999998</v>
      </c>
      <c r="BC2844">
        <v>4.8224999999999997E-2</v>
      </c>
      <c r="BD2844">
        <v>6.43E-3</v>
      </c>
      <c r="BE2844">
        <v>160000</v>
      </c>
      <c r="BF2844">
        <f t="shared" si="845"/>
        <v>74.400000000000006</v>
      </c>
      <c r="BG2844" s="7">
        <f t="shared" si="846"/>
        <v>0.78884137209302341</v>
      </c>
      <c r="BH2844" s="8">
        <f t="shared" si="847"/>
        <v>1.5776827441860468</v>
      </c>
      <c r="BI2844" s="7">
        <f t="shared" si="848"/>
        <v>2.36652411627907</v>
      </c>
      <c r="BJ2844">
        <v>340.8</v>
      </c>
      <c r="BK2844">
        <v>6390</v>
      </c>
      <c r="BL2844">
        <v>0.12</v>
      </c>
      <c r="BM2844">
        <v>0.11</v>
      </c>
      <c r="BN2844" s="3">
        <f t="shared" si="843"/>
        <v>7.2163957172680648E-2</v>
      </c>
      <c r="BO2844" s="3">
        <f t="shared" si="849"/>
        <v>0.10377046331619123</v>
      </c>
      <c r="BP2844" s="3">
        <f t="shared" si="850"/>
        <v>9.0132042899876433E-2</v>
      </c>
      <c r="BQ2844" s="3">
        <f t="shared" si="851"/>
        <v>0.13616810169852639</v>
      </c>
      <c r="BR2844">
        <f t="shared" si="852"/>
        <v>8.4749456507615603E-2</v>
      </c>
      <c r="BS2844">
        <f t="shared" si="853"/>
        <v>0.11545629861706767</v>
      </c>
      <c r="BT2844" s="5">
        <f t="shared" si="854"/>
        <v>463.73312845062725</v>
      </c>
    </row>
    <row r="2845" spans="1:72" x14ac:dyDescent="0.2">
      <c r="A2845">
        <v>16</v>
      </c>
      <c r="B2845">
        <v>51117</v>
      </c>
      <c r="C2845" t="s">
        <v>1385</v>
      </c>
      <c r="D2845">
        <v>51</v>
      </c>
      <c r="E2845" t="s">
        <v>747</v>
      </c>
      <c r="F2845" t="s">
        <v>748</v>
      </c>
      <c r="G2845" t="s">
        <v>1440</v>
      </c>
      <c r="H2845">
        <v>117</v>
      </c>
      <c r="I2845">
        <v>2378</v>
      </c>
      <c r="J2845">
        <v>215</v>
      </c>
      <c r="K2845">
        <v>1572</v>
      </c>
      <c r="L2845">
        <v>311</v>
      </c>
      <c r="M2845" s="5">
        <v>31260</v>
      </c>
      <c r="N2845" s="5">
        <v>43645.424700000003</v>
      </c>
      <c r="O2845" s="5">
        <v>2193</v>
      </c>
      <c r="P2845" s="5">
        <v>3061.8815220000001</v>
      </c>
      <c r="Q2845" s="5">
        <v>31795</v>
      </c>
      <c r="R2845" s="5">
        <v>44392.395340000003</v>
      </c>
      <c r="S2845" s="5">
        <v>285</v>
      </c>
      <c r="T2845" s="5">
        <v>397.91893920000001</v>
      </c>
      <c r="U2845">
        <v>1649</v>
      </c>
      <c r="V2845">
        <v>231</v>
      </c>
      <c r="W2845">
        <v>1337</v>
      </c>
      <c r="X2845">
        <v>224</v>
      </c>
      <c r="Y2845">
        <v>62</v>
      </c>
      <c r="Z2845">
        <v>20</v>
      </c>
      <c r="AA2845">
        <v>88</v>
      </c>
      <c r="AB2845">
        <v>43</v>
      </c>
      <c r="AC2845">
        <v>14</v>
      </c>
      <c r="AD2845">
        <v>65</v>
      </c>
      <c r="AE2845">
        <v>81</v>
      </c>
      <c r="AF2845">
        <v>31</v>
      </c>
      <c r="AG2845">
        <v>111</v>
      </c>
      <c r="AH2845">
        <v>1033.9166666666665</v>
      </c>
      <c r="AI2845">
        <v>2014.3166666666664</v>
      </c>
      <c r="AJ2845">
        <v>2561.833333333333</v>
      </c>
      <c r="AK2845">
        <v>1021</v>
      </c>
      <c r="AL2845">
        <v>1.0637469632284999</v>
      </c>
      <c r="AM2845">
        <f t="shared" si="836"/>
        <v>1</v>
      </c>
      <c r="AN2845">
        <f t="shared" si="837"/>
        <v>1086.0856494562984</v>
      </c>
      <c r="AO2845">
        <v>15.37</v>
      </c>
      <c r="AP2845">
        <f t="shared" si="838"/>
        <v>16.349790824822044</v>
      </c>
      <c r="AQ2845">
        <v>3.27</v>
      </c>
      <c r="AR2845">
        <v>6430</v>
      </c>
      <c r="AS2845">
        <v>5.0737861885996933</v>
      </c>
      <c r="AT2845">
        <v>1.0242371828865431</v>
      </c>
      <c r="AU2845">
        <f t="shared" si="839"/>
        <v>5.1967604723800003</v>
      </c>
      <c r="AV2845">
        <f t="shared" si="840"/>
        <v>3.0727115486596293</v>
      </c>
      <c r="AW2845">
        <f t="shared" si="841"/>
        <v>7.169660280205802</v>
      </c>
      <c r="AX2845">
        <f t="shared" si="844"/>
        <v>10.24237182886543</v>
      </c>
      <c r="AY2845" s="4">
        <v>0.1</v>
      </c>
      <c r="AZ2845">
        <v>35</v>
      </c>
      <c r="BA2845" s="1">
        <f t="shared" si="842"/>
        <v>0.10368970511989745</v>
      </c>
      <c r="BB2845">
        <v>0.45124999999999998</v>
      </c>
      <c r="BC2845">
        <v>4.8224999999999997E-2</v>
      </c>
      <c r="BD2845">
        <v>6.43E-3</v>
      </c>
      <c r="BE2845">
        <v>160000</v>
      </c>
      <c r="BF2845">
        <f t="shared" si="845"/>
        <v>74.400000000000006</v>
      </c>
      <c r="BG2845" s="7">
        <f t="shared" si="846"/>
        <v>0.78884137209302341</v>
      </c>
      <c r="BH2845" s="8">
        <f t="shared" si="847"/>
        <v>1.5776827441860468</v>
      </c>
      <c r="BI2845" s="7">
        <f t="shared" si="848"/>
        <v>2.36652411627907</v>
      </c>
      <c r="BJ2845">
        <v>340.8</v>
      </c>
      <c r="BK2845">
        <v>6390</v>
      </c>
      <c r="BL2845">
        <v>0.12</v>
      </c>
      <c r="BM2845">
        <v>0.11</v>
      </c>
      <c r="BN2845" s="3">
        <f t="shared" si="843"/>
        <v>6.9310346364275216E-2</v>
      </c>
      <c r="BO2845" s="3">
        <f t="shared" si="849"/>
        <v>0.10092509253066091</v>
      </c>
      <c r="BP2845" s="3">
        <f t="shared" si="850"/>
        <v>8.7267457951138924E-2</v>
      </c>
      <c r="BQ2845" s="3">
        <f t="shared" si="851"/>
        <v>0.13336837355286221</v>
      </c>
      <c r="BR2845">
        <f t="shared" si="852"/>
        <v>8.1904085722085282E-2</v>
      </c>
      <c r="BS2845">
        <f t="shared" si="853"/>
        <v>0.11261092783153735</v>
      </c>
      <c r="BT2845" s="5">
        <f t="shared" si="854"/>
        <v>463.73312845062725</v>
      </c>
    </row>
    <row r="2846" spans="1:72" x14ac:dyDescent="0.2">
      <c r="A2846">
        <v>16</v>
      </c>
      <c r="B2846">
        <v>51119</v>
      </c>
      <c r="C2846" t="s">
        <v>1385</v>
      </c>
      <c r="D2846">
        <v>51</v>
      </c>
      <c r="E2846" t="s">
        <v>747</v>
      </c>
      <c r="F2846" t="s">
        <v>748</v>
      </c>
      <c r="G2846" t="s">
        <v>650</v>
      </c>
      <c r="H2846">
        <v>119</v>
      </c>
      <c r="I2846">
        <v>2921</v>
      </c>
      <c r="J2846">
        <v>252</v>
      </c>
      <c r="K2846">
        <v>1974</v>
      </c>
      <c r="L2846">
        <v>406</v>
      </c>
      <c r="M2846" s="5">
        <v>41798</v>
      </c>
      <c r="N2846" s="5">
        <v>58358.652009999998</v>
      </c>
      <c r="O2846" s="5">
        <v>1597.3</v>
      </c>
      <c r="P2846" s="5">
        <v>2230.1611290000001</v>
      </c>
      <c r="Q2846" s="5">
        <v>38056</v>
      </c>
      <c r="R2846" s="5">
        <v>53134.046150000002</v>
      </c>
      <c r="S2846" s="5">
        <v>371</v>
      </c>
      <c r="T2846" s="5">
        <v>517.99272440000004</v>
      </c>
      <c r="U2846">
        <v>2077</v>
      </c>
      <c r="V2846">
        <v>262</v>
      </c>
      <c r="W2846">
        <v>1687</v>
      </c>
      <c r="X2846">
        <v>288</v>
      </c>
      <c r="Y2846">
        <v>62</v>
      </c>
      <c r="Z2846">
        <v>20</v>
      </c>
      <c r="AA2846">
        <v>88</v>
      </c>
      <c r="AB2846">
        <v>43</v>
      </c>
      <c r="AC2846">
        <v>14</v>
      </c>
      <c r="AD2846">
        <v>65</v>
      </c>
      <c r="AE2846">
        <v>81</v>
      </c>
      <c r="AF2846">
        <v>31</v>
      </c>
      <c r="AG2846">
        <v>111</v>
      </c>
      <c r="AH2846">
        <v>1033.9166666666665</v>
      </c>
      <c r="AI2846">
        <v>2014.3166666666664</v>
      </c>
      <c r="AJ2846">
        <v>2561.833333333333</v>
      </c>
      <c r="AK2846">
        <v>1021</v>
      </c>
      <c r="AL2846">
        <v>1.1547630230585699</v>
      </c>
      <c r="AM2846">
        <f t="shared" si="836"/>
        <v>1</v>
      </c>
      <c r="AN2846">
        <f t="shared" si="837"/>
        <v>1179.0130465427999</v>
      </c>
      <c r="AO2846">
        <v>15.37</v>
      </c>
      <c r="AP2846">
        <f t="shared" si="838"/>
        <v>17.748707664410219</v>
      </c>
      <c r="AQ2846">
        <v>3.27</v>
      </c>
      <c r="AR2846">
        <v>6430</v>
      </c>
      <c r="AS2846">
        <v>5.0737861885996933</v>
      </c>
      <c r="AT2846">
        <v>1.0207998044965771</v>
      </c>
      <c r="AU2846">
        <f t="shared" si="839"/>
        <v>5.17931994938</v>
      </c>
      <c r="AV2846">
        <f t="shared" si="840"/>
        <v>3.0623994134897314</v>
      </c>
      <c r="AW2846">
        <f t="shared" si="841"/>
        <v>7.14559863147604</v>
      </c>
      <c r="AX2846">
        <f t="shared" si="844"/>
        <v>10.207998044965771</v>
      </c>
      <c r="AY2846" s="4">
        <v>0.1</v>
      </c>
      <c r="AZ2846">
        <v>35</v>
      </c>
      <c r="BA2846" s="1">
        <f t="shared" si="842"/>
        <v>0.10368970511989745</v>
      </c>
      <c r="BB2846">
        <v>0.45124999999999998</v>
      </c>
      <c r="BC2846">
        <v>4.8224999999999997E-2</v>
      </c>
      <c r="BD2846">
        <v>6.43E-3</v>
      </c>
      <c r="BE2846">
        <v>160000</v>
      </c>
      <c r="BF2846">
        <f t="shared" si="845"/>
        <v>74.400000000000006</v>
      </c>
      <c r="BG2846" s="7">
        <f t="shared" si="846"/>
        <v>0.78884137209302341</v>
      </c>
      <c r="BH2846" s="8">
        <f t="shared" si="847"/>
        <v>1.5776827441860468</v>
      </c>
      <c r="BI2846" s="7">
        <f t="shared" si="848"/>
        <v>2.36652411627907</v>
      </c>
      <c r="BJ2846">
        <v>340.8</v>
      </c>
      <c r="BK2846">
        <v>6390</v>
      </c>
      <c r="BL2846">
        <v>0.12</v>
      </c>
      <c r="BM2846">
        <v>0.11</v>
      </c>
      <c r="BN2846" s="3">
        <f t="shared" si="843"/>
        <v>7.1989671247481707E-2</v>
      </c>
      <c r="BO2846" s="3">
        <f t="shared" si="849"/>
        <v>0.10442889889240733</v>
      </c>
      <c r="BP2846" s="3">
        <f t="shared" si="850"/>
        <v>9.0817099846632915E-2</v>
      </c>
      <c r="BQ2846" s="3">
        <f t="shared" si="851"/>
        <v>0.13676329904702386</v>
      </c>
      <c r="BR2846">
        <f t="shared" si="852"/>
        <v>8.5407892083831705E-2</v>
      </c>
      <c r="BS2846">
        <f t="shared" si="853"/>
        <v>0.11611473419328378</v>
      </c>
      <c r="BT2846" s="5">
        <f t="shared" si="854"/>
        <v>463.73312845062725</v>
      </c>
    </row>
    <row r="2847" spans="1:72" x14ac:dyDescent="0.2">
      <c r="A2847">
        <v>11</v>
      </c>
      <c r="B2847">
        <v>51121</v>
      </c>
      <c r="C2847" t="s">
        <v>841</v>
      </c>
      <c r="D2847">
        <v>51</v>
      </c>
      <c r="E2847" t="s">
        <v>747</v>
      </c>
      <c r="F2847" t="s">
        <v>748</v>
      </c>
      <c r="G2847" t="s">
        <v>561</v>
      </c>
      <c r="H2847">
        <v>121</v>
      </c>
      <c r="I2847">
        <v>2389</v>
      </c>
      <c r="J2847">
        <v>203</v>
      </c>
      <c r="K2847">
        <v>1506</v>
      </c>
      <c r="L2847">
        <v>344</v>
      </c>
      <c r="M2847" s="5">
        <v>33896</v>
      </c>
      <c r="N2847" s="5">
        <v>47325.825839999998</v>
      </c>
      <c r="O2847" s="5">
        <v>2232</v>
      </c>
      <c r="P2847" s="5">
        <v>3116.3335870000001</v>
      </c>
      <c r="Q2847" s="5">
        <v>32755</v>
      </c>
      <c r="R2847" s="5">
        <v>45732.753879999997</v>
      </c>
      <c r="S2847" s="5">
        <v>308</v>
      </c>
      <c r="T2847" s="5">
        <v>430.0316957</v>
      </c>
      <c r="U2847">
        <v>1588</v>
      </c>
      <c r="V2847">
        <v>209</v>
      </c>
      <c r="W2847">
        <v>1324</v>
      </c>
      <c r="X2847">
        <v>223</v>
      </c>
      <c r="Y2847">
        <v>62</v>
      </c>
      <c r="Z2847">
        <v>20</v>
      </c>
      <c r="AA2847">
        <v>88</v>
      </c>
      <c r="AB2847">
        <v>43</v>
      </c>
      <c r="AC2847">
        <v>14</v>
      </c>
      <c r="AD2847">
        <v>65</v>
      </c>
      <c r="AE2847">
        <v>81</v>
      </c>
      <c r="AF2847">
        <v>31</v>
      </c>
      <c r="AG2847">
        <v>111</v>
      </c>
      <c r="AH2847">
        <v>1033.9166666666665</v>
      </c>
      <c r="AI2847">
        <v>2014.3166666666664</v>
      </c>
      <c r="AJ2847">
        <v>2561.833333333333</v>
      </c>
      <c r="AK2847">
        <v>1021</v>
      </c>
      <c r="AL2847">
        <v>0.99854641407728195</v>
      </c>
      <c r="AM2847">
        <f t="shared" si="836"/>
        <v>1</v>
      </c>
      <c r="AN2847">
        <f t="shared" si="837"/>
        <v>1019.5158887729049</v>
      </c>
      <c r="AO2847">
        <v>15.37</v>
      </c>
      <c r="AP2847">
        <f t="shared" si="838"/>
        <v>15.347658384367822</v>
      </c>
      <c r="AQ2847">
        <v>3.27</v>
      </c>
      <c r="AR2847">
        <v>6430</v>
      </c>
      <c r="AS2847">
        <v>5.0737861885996933</v>
      </c>
      <c r="AT2847">
        <v>0.99012588347489661</v>
      </c>
      <c r="AU2847">
        <f t="shared" si="839"/>
        <v>5.0236870325499998</v>
      </c>
      <c r="AV2847">
        <f t="shared" si="840"/>
        <v>2.9703776504246897</v>
      </c>
      <c r="AW2847">
        <f t="shared" si="841"/>
        <v>6.9308811843242761</v>
      </c>
      <c r="AX2847">
        <f t="shared" si="844"/>
        <v>9.9012588347489654</v>
      </c>
      <c r="AY2847" s="4">
        <v>0.1</v>
      </c>
      <c r="AZ2847">
        <v>35</v>
      </c>
      <c r="BA2847" s="1">
        <f t="shared" si="842"/>
        <v>0.10368970511989745</v>
      </c>
      <c r="BB2847">
        <v>0.33889999999999998</v>
      </c>
      <c r="BC2847">
        <v>4.8224999999999997E-2</v>
      </c>
      <c r="BD2847">
        <v>6.43E-3</v>
      </c>
      <c r="BE2847">
        <v>160000</v>
      </c>
      <c r="BF2847">
        <f t="shared" si="845"/>
        <v>74.400000000000006</v>
      </c>
      <c r="BG2847" s="7">
        <f t="shared" si="846"/>
        <v>0.78884137209302341</v>
      </c>
      <c r="BH2847" s="8">
        <f t="shared" si="847"/>
        <v>1.5776827441860468</v>
      </c>
      <c r="BI2847" s="7">
        <f t="shared" si="848"/>
        <v>2.36652411627907</v>
      </c>
      <c r="BJ2847">
        <v>340.8</v>
      </c>
      <c r="BK2847">
        <v>6390</v>
      </c>
      <c r="BL2847">
        <v>0.12</v>
      </c>
      <c r="BM2847">
        <v>0.11</v>
      </c>
      <c r="BN2847" s="3">
        <f t="shared" si="843"/>
        <v>7.6350544035623469E-2</v>
      </c>
      <c r="BO2847" s="3">
        <f t="shared" si="849"/>
        <v>0.10819298691762202</v>
      </c>
      <c r="BP2847" s="3">
        <f t="shared" si="850"/>
        <v>9.4990207590556278E-2</v>
      </c>
      <c r="BQ2847" s="3">
        <f t="shared" si="851"/>
        <v>0.13955577360576138</v>
      </c>
      <c r="BR2847">
        <f t="shared" si="852"/>
        <v>8.9160096453992324E-2</v>
      </c>
      <c r="BS2847">
        <f t="shared" si="853"/>
        <v>0.11988771597038159</v>
      </c>
      <c r="BT2847" s="5">
        <f t="shared" si="854"/>
        <v>464.13182214242102</v>
      </c>
    </row>
    <row r="2848" spans="1:72" x14ac:dyDescent="0.2">
      <c r="A2848">
        <v>16</v>
      </c>
      <c r="B2848">
        <v>51125</v>
      </c>
      <c r="C2848" t="s">
        <v>1385</v>
      </c>
      <c r="D2848">
        <v>51</v>
      </c>
      <c r="E2848" t="s">
        <v>747</v>
      </c>
      <c r="F2848" t="s">
        <v>748</v>
      </c>
      <c r="G2848" t="s">
        <v>393</v>
      </c>
      <c r="H2848">
        <v>125</v>
      </c>
      <c r="I2848">
        <v>1856</v>
      </c>
      <c r="J2848">
        <v>183</v>
      </c>
      <c r="K2848">
        <v>1315</v>
      </c>
      <c r="L2848">
        <v>272</v>
      </c>
      <c r="M2848" s="5">
        <v>28115</v>
      </c>
      <c r="N2848" s="5">
        <v>39254.354299999999</v>
      </c>
      <c r="O2848" s="5">
        <v>1842.6</v>
      </c>
      <c r="P2848" s="5">
        <v>2572.650658</v>
      </c>
      <c r="Q2848" s="5">
        <v>28802</v>
      </c>
      <c r="R2848" s="5">
        <v>40213.54838</v>
      </c>
      <c r="S2848" s="5">
        <v>259</v>
      </c>
      <c r="T2848" s="5">
        <v>361.61756229999997</v>
      </c>
      <c r="U2848">
        <v>1559</v>
      </c>
      <c r="V2848">
        <v>195</v>
      </c>
      <c r="W2848">
        <v>1259</v>
      </c>
      <c r="X2848">
        <v>223</v>
      </c>
      <c r="Y2848">
        <v>62</v>
      </c>
      <c r="Z2848">
        <v>20</v>
      </c>
      <c r="AA2848">
        <v>88</v>
      </c>
      <c r="AB2848">
        <v>43</v>
      </c>
      <c r="AC2848">
        <v>14</v>
      </c>
      <c r="AD2848">
        <v>65</v>
      </c>
      <c r="AE2848">
        <v>81</v>
      </c>
      <c r="AF2848">
        <v>31</v>
      </c>
      <c r="AG2848">
        <v>111</v>
      </c>
      <c r="AH2848">
        <v>1033.9166666666665</v>
      </c>
      <c r="AI2848">
        <v>2014.3166666666664</v>
      </c>
      <c r="AJ2848">
        <v>2561.833333333333</v>
      </c>
      <c r="AK2848">
        <v>1021</v>
      </c>
      <c r="AL2848">
        <v>1.0583801468213401</v>
      </c>
      <c r="AM2848">
        <f t="shared" si="836"/>
        <v>1</v>
      </c>
      <c r="AN2848">
        <f t="shared" si="837"/>
        <v>1080.6061299045882</v>
      </c>
      <c r="AO2848">
        <v>15.37</v>
      </c>
      <c r="AP2848">
        <f t="shared" si="838"/>
        <v>16.267302856643997</v>
      </c>
      <c r="AQ2848">
        <v>3.27</v>
      </c>
      <c r="AR2848">
        <v>6430</v>
      </c>
      <c r="AS2848">
        <v>5.0737861885996933</v>
      </c>
      <c r="AT2848">
        <v>0.99530240286371396</v>
      </c>
      <c r="AU2848">
        <f t="shared" si="839"/>
        <v>5.0499515851299996</v>
      </c>
      <c r="AV2848">
        <f t="shared" si="840"/>
        <v>2.9859072085911418</v>
      </c>
      <c r="AW2848">
        <f t="shared" si="841"/>
        <v>6.9671168200459981</v>
      </c>
      <c r="AX2848">
        <f t="shared" si="844"/>
        <v>9.9530240286371399</v>
      </c>
      <c r="AY2848" s="4">
        <v>0.1</v>
      </c>
      <c r="AZ2848">
        <v>35</v>
      </c>
      <c r="BA2848" s="1">
        <f t="shared" si="842"/>
        <v>0.10368970511989745</v>
      </c>
      <c r="BB2848">
        <v>0.45124999999999998</v>
      </c>
      <c r="BC2848">
        <v>4.8224999999999997E-2</v>
      </c>
      <c r="BD2848">
        <v>6.43E-3</v>
      </c>
      <c r="BE2848">
        <v>160000</v>
      </c>
      <c r="BF2848">
        <f t="shared" si="845"/>
        <v>74.400000000000006</v>
      </c>
      <c r="BG2848" s="7">
        <f t="shared" si="846"/>
        <v>0.78884137209302341</v>
      </c>
      <c r="BH2848" s="8">
        <f t="shared" si="847"/>
        <v>1.5776827441860468</v>
      </c>
      <c r="BI2848" s="7">
        <f t="shared" si="848"/>
        <v>2.36652411627907</v>
      </c>
      <c r="BJ2848">
        <v>340.8</v>
      </c>
      <c r="BK2848">
        <v>6390</v>
      </c>
      <c r="BL2848">
        <v>0.12</v>
      </c>
      <c r="BM2848">
        <v>0.11</v>
      </c>
      <c r="BN2848" s="3">
        <f t="shared" si="843"/>
        <v>6.8201764671642989E-2</v>
      </c>
      <c r="BO2848" s="3">
        <f t="shared" si="849"/>
        <v>9.9547592311230074E-2</v>
      </c>
      <c r="BP2848" s="3">
        <f t="shared" si="850"/>
        <v>8.6275786970085241E-2</v>
      </c>
      <c r="BQ2848" s="3">
        <f t="shared" si="851"/>
        <v>0.13107434812298099</v>
      </c>
      <c r="BR2848">
        <f t="shared" si="852"/>
        <v>8.0526585502654444E-2</v>
      </c>
      <c r="BS2848">
        <f t="shared" si="853"/>
        <v>0.11123342761210651</v>
      </c>
      <c r="BT2848" s="5">
        <f t="shared" si="854"/>
        <v>463.73312845062725</v>
      </c>
    </row>
    <row r="2849" spans="1:72" x14ac:dyDescent="0.2">
      <c r="A2849">
        <v>16</v>
      </c>
      <c r="B2849">
        <v>51127</v>
      </c>
      <c r="C2849" t="s">
        <v>1385</v>
      </c>
      <c r="D2849">
        <v>51</v>
      </c>
      <c r="E2849" t="s">
        <v>747</v>
      </c>
      <c r="F2849" t="s">
        <v>748</v>
      </c>
      <c r="G2849" t="s">
        <v>1542</v>
      </c>
      <c r="H2849">
        <v>127</v>
      </c>
      <c r="I2849">
        <v>2871</v>
      </c>
      <c r="J2849">
        <v>277</v>
      </c>
      <c r="K2849">
        <v>1920</v>
      </c>
      <c r="L2849">
        <v>406</v>
      </c>
      <c r="M2849" s="5">
        <v>37864</v>
      </c>
      <c r="N2849" s="5">
        <v>52865.974439999998</v>
      </c>
      <c r="O2849" s="5">
        <v>1739</v>
      </c>
      <c r="P2849" s="5">
        <v>2428.0036329999998</v>
      </c>
      <c r="Q2849" s="5">
        <v>36791</v>
      </c>
      <c r="R2849" s="5">
        <v>51367.844539999998</v>
      </c>
      <c r="S2849" s="5">
        <v>371</v>
      </c>
      <c r="T2849" s="5">
        <v>517.99272440000004</v>
      </c>
      <c r="U2849">
        <v>2089</v>
      </c>
      <c r="V2849">
        <v>263</v>
      </c>
      <c r="W2849">
        <v>1697</v>
      </c>
      <c r="X2849">
        <v>294</v>
      </c>
      <c r="Y2849">
        <v>62</v>
      </c>
      <c r="Z2849">
        <v>20</v>
      </c>
      <c r="AA2849">
        <v>88</v>
      </c>
      <c r="AB2849">
        <v>43</v>
      </c>
      <c r="AC2849">
        <v>14</v>
      </c>
      <c r="AD2849">
        <v>65</v>
      </c>
      <c r="AE2849">
        <v>81</v>
      </c>
      <c r="AF2849">
        <v>31</v>
      </c>
      <c r="AG2849">
        <v>111</v>
      </c>
      <c r="AH2849">
        <v>1033.9166666666665</v>
      </c>
      <c r="AI2849">
        <v>2014.3166666666664</v>
      </c>
      <c r="AJ2849">
        <v>2561.833333333333</v>
      </c>
      <c r="AK2849">
        <v>1021</v>
      </c>
      <c r="AL2849">
        <v>1.13871665298939</v>
      </c>
      <c r="AM2849">
        <f t="shared" si="836"/>
        <v>1</v>
      </c>
      <c r="AN2849">
        <f t="shared" si="837"/>
        <v>1162.6297027021672</v>
      </c>
      <c r="AO2849">
        <v>15.37</v>
      </c>
      <c r="AP2849">
        <f t="shared" si="838"/>
        <v>17.502074956446922</v>
      </c>
      <c r="AQ2849">
        <v>3.27</v>
      </c>
      <c r="AR2849">
        <v>6430</v>
      </c>
      <c r="AS2849">
        <v>5.0737861885996933</v>
      </c>
      <c r="AT2849">
        <v>1.016688053694607</v>
      </c>
      <c r="AU2849">
        <f t="shared" si="839"/>
        <v>5.1584578049500003</v>
      </c>
      <c r="AV2849">
        <f t="shared" si="840"/>
        <v>3.0500641610838208</v>
      </c>
      <c r="AW2849">
        <f t="shared" si="841"/>
        <v>7.1168163758622489</v>
      </c>
      <c r="AX2849">
        <f t="shared" si="844"/>
        <v>10.166880536946071</v>
      </c>
      <c r="AY2849" s="4">
        <v>0.1</v>
      </c>
      <c r="AZ2849">
        <v>35</v>
      </c>
      <c r="BA2849" s="1">
        <f t="shared" si="842"/>
        <v>0.10368970511989745</v>
      </c>
      <c r="BB2849">
        <v>0.45124999999999998</v>
      </c>
      <c r="BC2849">
        <v>4.8224999999999997E-2</v>
      </c>
      <c r="BD2849">
        <v>6.43E-3</v>
      </c>
      <c r="BE2849">
        <v>160000</v>
      </c>
      <c r="BF2849">
        <f t="shared" si="845"/>
        <v>74.400000000000006</v>
      </c>
      <c r="BG2849" s="7">
        <f t="shared" si="846"/>
        <v>0.78884137209302341</v>
      </c>
      <c r="BH2849" s="8">
        <f t="shared" si="847"/>
        <v>1.5776827441860468</v>
      </c>
      <c r="BI2849" s="7">
        <f t="shared" si="848"/>
        <v>2.36652411627907</v>
      </c>
      <c r="BJ2849">
        <v>340.8</v>
      </c>
      <c r="BK2849">
        <v>6390</v>
      </c>
      <c r="BL2849">
        <v>0.12</v>
      </c>
      <c r="BM2849">
        <v>0.11</v>
      </c>
      <c r="BN2849" s="3">
        <f t="shared" si="843"/>
        <v>7.1363384626459844E-2</v>
      </c>
      <c r="BO2849" s="3">
        <f t="shared" si="849"/>
        <v>0.10349960714423702</v>
      </c>
      <c r="BP2849" s="3">
        <f t="shared" si="850"/>
        <v>8.9942636014177499E-2</v>
      </c>
      <c r="BQ2849" s="3">
        <f t="shared" si="851"/>
        <v>0.13570376531097178</v>
      </c>
      <c r="BR2849">
        <f t="shared" si="852"/>
        <v>8.4478600335661388E-2</v>
      </c>
      <c r="BS2849">
        <f t="shared" si="853"/>
        <v>0.11518544244511346</v>
      </c>
      <c r="BT2849" s="5">
        <f t="shared" si="854"/>
        <v>463.73312845062725</v>
      </c>
    </row>
    <row r="2850" spans="1:72" x14ac:dyDescent="0.2">
      <c r="A2850">
        <v>9</v>
      </c>
      <c r="B2850">
        <v>51131</v>
      </c>
      <c r="C2850" t="s">
        <v>718</v>
      </c>
      <c r="D2850">
        <v>51</v>
      </c>
      <c r="E2850" t="s">
        <v>747</v>
      </c>
      <c r="F2850" t="s">
        <v>748</v>
      </c>
      <c r="G2850" t="s">
        <v>766</v>
      </c>
      <c r="H2850">
        <v>131</v>
      </c>
      <c r="I2850">
        <v>1692</v>
      </c>
      <c r="J2850">
        <v>260</v>
      </c>
      <c r="K2850">
        <v>1383</v>
      </c>
      <c r="L2850">
        <v>224</v>
      </c>
      <c r="M2850" s="5">
        <v>22536</v>
      </c>
      <c r="N2850" s="5">
        <v>31464.916539999998</v>
      </c>
      <c r="O2850" s="5">
        <v>1014.8</v>
      </c>
      <c r="P2850" s="5">
        <v>1416.8706649999999</v>
      </c>
      <c r="Q2850" s="5">
        <v>25651</v>
      </c>
      <c r="R2850" s="5">
        <v>35814.100740000002</v>
      </c>
      <c r="S2850" s="5">
        <v>211</v>
      </c>
      <c r="T2850" s="5">
        <v>294.59963570000002</v>
      </c>
      <c r="U2850">
        <v>1278</v>
      </c>
      <c r="V2850">
        <v>236</v>
      </c>
      <c r="W2850">
        <v>1222</v>
      </c>
      <c r="X2850">
        <v>177</v>
      </c>
      <c r="Y2850">
        <v>62</v>
      </c>
      <c r="Z2850">
        <v>20</v>
      </c>
      <c r="AA2850">
        <v>88</v>
      </c>
      <c r="AB2850">
        <v>43</v>
      </c>
      <c r="AC2850">
        <v>14</v>
      </c>
      <c r="AD2850">
        <v>65</v>
      </c>
      <c r="AE2850">
        <v>81</v>
      </c>
      <c r="AF2850">
        <v>31</v>
      </c>
      <c r="AG2850">
        <v>111</v>
      </c>
      <c r="AH2850">
        <v>1033.9166666666665</v>
      </c>
      <c r="AI2850">
        <v>2014.3166666666664</v>
      </c>
      <c r="AJ2850">
        <v>2561.833333333333</v>
      </c>
      <c r="AK2850">
        <v>1021</v>
      </c>
      <c r="AL2850">
        <v>1.1670897603035</v>
      </c>
      <c r="AM2850">
        <f t="shared" si="836"/>
        <v>1</v>
      </c>
      <c r="AN2850">
        <f t="shared" si="837"/>
        <v>1191.5986452698735</v>
      </c>
      <c r="AO2850">
        <v>15.37</v>
      </c>
      <c r="AP2850">
        <f t="shared" si="838"/>
        <v>17.938169615864794</v>
      </c>
      <c r="AQ2850">
        <v>3.27</v>
      </c>
      <c r="AR2850">
        <v>6430</v>
      </c>
      <c r="AS2850">
        <v>5.0737861885996933</v>
      </c>
      <c r="AT2850">
        <v>1.0232515978728829</v>
      </c>
      <c r="AU2850">
        <f t="shared" si="839"/>
        <v>5.191759824750001</v>
      </c>
      <c r="AV2850">
        <f t="shared" si="840"/>
        <v>3.0697547936186487</v>
      </c>
      <c r="AW2850">
        <f t="shared" si="841"/>
        <v>7.1627611851101802</v>
      </c>
      <c r="AX2850">
        <f t="shared" si="844"/>
        <v>10.232515978728829</v>
      </c>
      <c r="AY2850" s="4">
        <v>0.1</v>
      </c>
      <c r="AZ2850">
        <v>35</v>
      </c>
      <c r="BA2850" s="1">
        <f t="shared" si="842"/>
        <v>0.10368970511989745</v>
      </c>
      <c r="BB2850">
        <v>0.51359999999999995</v>
      </c>
      <c r="BC2850">
        <v>4.8224999999999997E-2</v>
      </c>
      <c r="BD2850">
        <v>6.43E-3</v>
      </c>
      <c r="BE2850">
        <v>160000</v>
      </c>
      <c r="BF2850">
        <f t="shared" si="845"/>
        <v>74.400000000000006</v>
      </c>
      <c r="BG2850" s="7">
        <f t="shared" si="846"/>
        <v>0.78884137209302341</v>
      </c>
      <c r="BH2850" s="8">
        <f t="shared" si="847"/>
        <v>1.5776827441860468</v>
      </c>
      <c r="BI2850" s="7">
        <f t="shared" si="848"/>
        <v>2.36652411627907</v>
      </c>
      <c r="BJ2850">
        <v>340.8</v>
      </c>
      <c r="BK2850">
        <v>6390</v>
      </c>
      <c r="BL2850">
        <v>0.12</v>
      </c>
      <c r="BM2850">
        <v>0.11</v>
      </c>
      <c r="BN2850" s="3">
        <f t="shared" si="843"/>
        <v>6.8102316553393133E-2</v>
      </c>
      <c r="BO2850" s="3">
        <f t="shared" si="849"/>
        <v>9.8967200060493477E-2</v>
      </c>
      <c r="BP2850" s="3">
        <f t="shared" si="850"/>
        <v>8.5322707710318885E-2</v>
      </c>
      <c r="BQ2850" s="3">
        <f t="shared" si="851"/>
        <v>0.13137926213057738</v>
      </c>
      <c r="BR2850">
        <f t="shared" si="852"/>
        <v>7.9950544962176906E-2</v>
      </c>
      <c r="BS2850">
        <f t="shared" si="853"/>
        <v>0.11064977853246206</v>
      </c>
      <c r="BT2850" s="5">
        <f t="shared" si="854"/>
        <v>463.5871296463115</v>
      </c>
    </row>
    <row r="2851" spans="1:72" x14ac:dyDescent="0.2">
      <c r="A2851">
        <v>16</v>
      </c>
      <c r="B2851">
        <v>51133</v>
      </c>
      <c r="C2851" t="s">
        <v>1385</v>
      </c>
      <c r="D2851">
        <v>51</v>
      </c>
      <c r="E2851" t="s">
        <v>747</v>
      </c>
      <c r="F2851" t="s">
        <v>748</v>
      </c>
      <c r="G2851" t="s">
        <v>759</v>
      </c>
      <c r="H2851">
        <v>133</v>
      </c>
      <c r="I2851">
        <v>2697</v>
      </c>
      <c r="J2851">
        <v>372</v>
      </c>
      <c r="K2851">
        <v>1882</v>
      </c>
      <c r="L2851">
        <v>353</v>
      </c>
      <c r="M2851" s="5">
        <v>37560</v>
      </c>
      <c r="N2851" s="5">
        <v>52441.527569999998</v>
      </c>
      <c r="O2851" s="5">
        <v>1580.7</v>
      </c>
      <c r="P2851" s="5">
        <v>2206.9840960000001</v>
      </c>
      <c r="Q2851" s="5">
        <v>36293</v>
      </c>
      <c r="R2851" s="5">
        <v>50672.53355</v>
      </c>
      <c r="S2851" s="5">
        <v>335</v>
      </c>
      <c r="T2851" s="5">
        <v>467.72927950000002</v>
      </c>
      <c r="U2851">
        <v>2042</v>
      </c>
      <c r="V2851">
        <v>297</v>
      </c>
      <c r="W2851">
        <v>1683</v>
      </c>
      <c r="X2851">
        <v>278</v>
      </c>
      <c r="Y2851">
        <v>62</v>
      </c>
      <c r="Z2851">
        <v>20</v>
      </c>
      <c r="AA2851">
        <v>88</v>
      </c>
      <c r="AB2851">
        <v>43</v>
      </c>
      <c r="AC2851">
        <v>14</v>
      </c>
      <c r="AD2851">
        <v>65</v>
      </c>
      <c r="AE2851">
        <v>81</v>
      </c>
      <c r="AF2851">
        <v>31</v>
      </c>
      <c r="AG2851">
        <v>111</v>
      </c>
      <c r="AH2851">
        <v>1033.9166666666665</v>
      </c>
      <c r="AI2851">
        <v>2014.3166666666664</v>
      </c>
      <c r="AJ2851">
        <v>2561.833333333333</v>
      </c>
      <c r="AK2851">
        <v>1021</v>
      </c>
      <c r="AL2851">
        <v>1.16665758689245</v>
      </c>
      <c r="AM2851">
        <f t="shared" si="836"/>
        <v>1</v>
      </c>
      <c r="AN2851">
        <f t="shared" si="837"/>
        <v>1191.1573962171915</v>
      </c>
      <c r="AO2851">
        <v>15.37</v>
      </c>
      <c r="AP2851">
        <f t="shared" si="838"/>
        <v>17.931527110536955</v>
      </c>
      <c r="AQ2851">
        <v>3.27</v>
      </c>
      <c r="AR2851">
        <v>6430</v>
      </c>
      <c r="AS2851">
        <v>5.0737861885996933</v>
      </c>
      <c r="AT2851">
        <v>1.0204905906232127</v>
      </c>
      <c r="AU2851">
        <f t="shared" si="839"/>
        <v>5.1777510642999998</v>
      </c>
      <c r="AV2851">
        <f t="shared" si="840"/>
        <v>3.061471771869638</v>
      </c>
      <c r="AW2851">
        <f t="shared" si="841"/>
        <v>7.1434341343624883</v>
      </c>
      <c r="AX2851">
        <f t="shared" si="844"/>
        <v>10.204905906232128</v>
      </c>
      <c r="AY2851" s="4">
        <v>0.1</v>
      </c>
      <c r="AZ2851">
        <v>35</v>
      </c>
      <c r="BA2851" s="1">
        <f t="shared" si="842"/>
        <v>0.10368970511989745</v>
      </c>
      <c r="BB2851">
        <v>0.45124999999999998</v>
      </c>
      <c r="BC2851">
        <v>4.8224999999999997E-2</v>
      </c>
      <c r="BD2851">
        <v>6.43E-3</v>
      </c>
      <c r="BE2851">
        <v>160000</v>
      </c>
      <c r="BF2851">
        <f t="shared" si="845"/>
        <v>74.400000000000006</v>
      </c>
      <c r="BG2851" s="7">
        <f t="shared" si="846"/>
        <v>0.78884137209302341</v>
      </c>
      <c r="BH2851" s="8">
        <f t="shared" si="847"/>
        <v>1.5776827441860468</v>
      </c>
      <c r="BI2851" s="7">
        <f t="shared" si="848"/>
        <v>2.36652411627907</v>
      </c>
      <c r="BJ2851">
        <v>340.8</v>
      </c>
      <c r="BK2851">
        <v>6390</v>
      </c>
      <c r="BL2851">
        <v>0.12</v>
      </c>
      <c r="BM2851">
        <v>0.11</v>
      </c>
      <c r="BN2851" s="3">
        <f t="shared" si="843"/>
        <v>7.2344390228403874E-2</v>
      </c>
      <c r="BO2851" s="3">
        <f t="shared" si="849"/>
        <v>0.10444668760321829</v>
      </c>
      <c r="BP2851" s="3">
        <f t="shared" si="850"/>
        <v>9.083901175289108E-2</v>
      </c>
      <c r="BQ2851" s="3">
        <f t="shared" si="851"/>
        <v>0.1367712932368419</v>
      </c>
      <c r="BR2851">
        <f t="shared" si="852"/>
        <v>8.5425680794642661E-2</v>
      </c>
      <c r="BS2851">
        <f t="shared" si="853"/>
        <v>0.11613252290409473</v>
      </c>
      <c r="BT2851" s="5">
        <f t="shared" si="854"/>
        <v>463.73312845062725</v>
      </c>
    </row>
    <row r="2852" spans="1:72" x14ac:dyDescent="0.2">
      <c r="A2852">
        <v>16</v>
      </c>
      <c r="B2852">
        <v>51135</v>
      </c>
      <c r="C2852" t="s">
        <v>1385</v>
      </c>
      <c r="D2852">
        <v>51</v>
      </c>
      <c r="E2852" t="s">
        <v>747</v>
      </c>
      <c r="F2852" t="s">
        <v>748</v>
      </c>
      <c r="G2852" t="s">
        <v>1495</v>
      </c>
      <c r="H2852">
        <v>135</v>
      </c>
      <c r="I2852">
        <v>2826</v>
      </c>
      <c r="J2852">
        <v>173</v>
      </c>
      <c r="K2852">
        <v>1601</v>
      </c>
      <c r="L2852">
        <v>389</v>
      </c>
      <c r="M2852" s="5">
        <v>36366</v>
      </c>
      <c r="N2852" s="5">
        <v>50774.45665</v>
      </c>
      <c r="O2852" s="5">
        <v>1846.4</v>
      </c>
      <c r="P2852" s="5">
        <v>2577.956244</v>
      </c>
      <c r="Q2852" s="5">
        <v>32236</v>
      </c>
      <c r="R2852" s="5">
        <v>45008.12255</v>
      </c>
      <c r="S2852" s="5">
        <v>349</v>
      </c>
      <c r="T2852" s="5">
        <v>487.27617470000001</v>
      </c>
      <c r="U2852">
        <v>1911</v>
      </c>
      <c r="V2852">
        <v>203</v>
      </c>
      <c r="W2852">
        <v>1358</v>
      </c>
      <c r="X2852">
        <v>265</v>
      </c>
      <c r="Y2852">
        <v>62</v>
      </c>
      <c r="Z2852">
        <v>20</v>
      </c>
      <c r="AA2852">
        <v>88</v>
      </c>
      <c r="AB2852">
        <v>43</v>
      </c>
      <c r="AC2852">
        <v>14</v>
      </c>
      <c r="AD2852">
        <v>65</v>
      </c>
      <c r="AE2852">
        <v>81</v>
      </c>
      <c r="AF2852">
        <v>31</v>
      </c>
      <c r="AG2852">
        <v>111</v>
      </c>
      <c r="AH2852">
        <v>1033.9166666666665</v>
      </c>
      <c r="AI2852">
        <v>2014.3166666666664</v>
      </c>
      <c r="AJ2852">
        <v>2561.833333333333</v>
      </c>
      <c r="AK2852">
        <v>1021</v>
      </c>
      <c r="AL2852">
        <v>1.0848366022110001</v>
      </c>
      <c r="AM2852">
        <f t="shared" si="836"/>
        <v>1</v>
      </c>
      <c r="AN2852">
        <f t="shared" si="837"/>
        <v>1107.6181708574311</v>
      </c>
      <c r="AO2852">
        <v>15.37</v>
      </c>
      <c r="AP2852">
        <f t="shared" si="838"/>
        <v>16.673938575983069</v>
      </c>
      <c r="AQ2852">
        <v>3.27</v>
      </c>
      <c r="AR2852">
        <v>6430</v>
      </c>
      <c r="AS2852">
        <v>5.0737861885996933</v>
      </c>
      <c r="AT2852">
        <v>1.0130956674563074</v>
      </c>
      <c r="AU2852">
        <f t="shared" si="839"/>
        <v>5.1402308052700008</v>
      </c>
      <c r="AV2852">
        <f t="shared" si="840"/>
        <v>3.0392870023689222</v>
      </c>
      <c r="AW2852">
        <f t="shared" si="841"/>
        <v>7.0916696721941523</v>
      </c>
      <c r="AX2852">
        <f t="shared" si="844"/>
        <v>10.130956674563073</v>
      </c>
      <c r="AY2852" s="4">
        <v>0.1</v>
      </c>
      <c r="AZ2852">
        <v>35</v>
      </c>
      <c r="BA2852" s="1">
        <f t="shared" si="842"/>
        <v>0.10368970511989745</v>
      </c>
      <c r="BB2852">
        <v>0.45124999999999998</v>
      </c>
      <c r="BC2852">
        <v>4.8224999999999997E-2</v>
      </c>
      <c r="BD2852">
        <v>6.43E-3</v>
      </c>
      <c r="BE2852">
        <v>160000</v>
      </c>
      <c r="BF2852">
        <f t="shared" si="845"/>
        <v>74.400000000000006</v>
      </c>
      <c r="BG2852" s="7">
        <f t="shared" si="846"/>
        <v>0.78884137209302341</v>
      </c>
      <c r="BH2852" s="8">
        <f t="shared" si="847"/>
        <v>1.5776827441860468</v>
      </c>
      <c r="BI2852" s="7">
        <f t="shared" si="848"/>
        <v>2.36652411627907</v>
      </c>
      <c r="BJ2852">
        <v>340.8</v>
      </c>
      <c r="BK2852">
        <v>6390</v>
      </c>
      <c r="BL2852">
        <v>0.12</v>
      </c>
      <c r="BM2852">
        <v>0.11</v>
      </c>
      <c r="BN2852" s="3">
        <f t="shared" si="843"/>
        <v>6.9593680965686411E-2</v>
      </c>
      <c r="BO2852" s="3">
        <f t="shared" si="849"/>
        <v>0.10159619623816647</v>
      </c>
      <c r="BP2852" s="3">
        <f t="shared" si="850"/>
        <v>8.8087127585512556E-2</v>
      </c>
      <c r="BQ2852" s="3">
        <f t="shared" si="851"/>
        <v>0.13368656357772096</v>
      </c>
      <c r="BR2852">
        <f t="shared" si="852"/>
        <v>8.2575189429590842E-2</v>
      </c>
      <c r="BS2852">
        <f t="shared" si="853"/>
        <v>0.11328203153904291</v>
      </c>
      <c r="BT2852" s="5">
        <f t="shared" si="854"/>
        <v>463.73312845062725</v>
      </c>
    </row>
    <row r="2853" spans="1:72" x14ac:dyDescent="0.2">
      <c r="A2853">
        <v>11</v>
      </c>
      <c r="B2853">
        <v>51137</v>
      </c>
      <c r="C2853" t="s">
        <v>841</v>
      </c>
      <c r="D2853">
        <v>51</v>
      </c>
      <c r="E2853" t="s">
        <v>747</v>
      </c>
      <c r="F2853" t="s">
        <v>748</v>
      </c>
      <c r="G2853" t="s">
        <v>242</v>
      </c>
      <c r="H2853">
        <v>137</v>
      </c>
      <c r="I2853">
        <v>3139</v>
      </c>
      <c r="J2853">
        <v>174</v>
      </c>
      <c r="K2853">
        <v>1694</v>
      </c>
      <c r="L2853">
        <v>445</v>
      </c>
      <c r="M2853" s="5">
        <v>44121</v>
      </c>
      <c r="N2853" s="5">
        <v>61602.040410000001</v>
      </c>
      <c r="O2853" s="5">
        <v>1931.1</v>
      </c>
      <c r="P2853" s="5">
        <v>2696.2149599999998</v>
      </c>
      <c r="Q2853" s="5">
        <v>35128</v>
      </c>
      <c r="R2853" s="5">
        <v>49045.952619999996</v>
      </c>
      <c r="S2853" s="5">
        <v>412</v>
      </c>
      <c r="T2853" s="5">
        <v>575.2372034</v>
      </c>
      <c r="U2853">
        <v>2333</v>
      </c>
      <c r="V2853">
        <v>205</v>
      </c>
      <c r="W2853">
        <v>1504</v>
      </c>
      <c r="X2853">
        <v>330</v>
      </c>
      <c r="Y2853">
        <v>62</v>
      </c>
      <c r="Z2853">
        <v>20</v>
      </c>
      <c r="AA2853">
        <v>88</v>
      </c>
      <c r="AB2853">
        <v>43</v>
      </c>
      <c r="AC2853">
        <v>14</v>
      </c>
      <c r="AD2853">
        <v>65</v>
      </c>
      <c r="AE2853">
        <v>81</v>
      </c>
      <c r="AF2853">
        <v>31</v>
      </c>
      <c r="AG2853">
        <v>111</v>
      </c>
      <c r="AH2853">
        <v>1033.9166666666665</v>
      </c>
      <c r="AI2853">
        <v>2014.3166666666664</v>
      </c>
      <c r="AJ2853">
        <v>2561.833333333333</v>
      </c>
      <c r="AK2853">
        <v>1021</v>
      </c>
      <c r="AL2853">
        <v>1.1113445361455301</v>
      </c>
      <c r="AM2853">
        <f t="shared" si="836"/>
        <v>1</v>
      </c>
      <c r="AN2853">
        <f t="shared" si="837"/>
        <v>1134.6827714045862</v>
      </c>
      <c r="AO2853">
        <v>15.37</v>
      </c>
      <c r="AP2853">
        <f t="shared" si="838"/>
        <v>17.081365520556798</v>
      </c>
      <c r="AQ2853">
        <v>3.27</v>
      </c>
      <c r="AR2853">
        <v>6430</v>
      </c>
      <c r="AS2853">
        <v>5.0737861885996933</v>
      </c>
      <c r="AT2853">
        <v>0.99508410783731172</v>
      </c>
      <c r="AU2853">
        <f t="shared" si="839"/>
        <v>5.0488440028400001</v>
      </c>
      <c r="AV2853">
        <f t="shared" si="840"/>
        <v>2.985252323511935</v>
      </c>
      <c r="AW2853">
        <f t="shared" si="841"/>
        <v>6.9655887548611819</v>
      </c>
      <c r="AX2853">
        <f t="shared" si="844"/>
        <v>9.9508410783731165</v>
      </c>
      <c r="AY2853" s="4">
        <v>0.1</v>
      </c>
      <c r="AZ2853">
        <v>35</v>
      </c>
      <c r="BA2853" s="1">
        <f t="shared" si="842"/>
        <v>0.10368970511989745</v>
      </c>
      <c r="BB2853">
        <v>0.33889999999999998</v>
      </c>
      <c r="BC2853">
        <v>4.8224999999999997E-2</v>
      </c>
      <c r="BD2853">
        <v>6.43E-3</v>
      </c>
      <c r="BE2853">
        <v>160000</v>
      </c>
      <c r="BF2853">
        <f t="shared" si="845"/>
        <v>74.400000000000006</v>
      </c>
      <c r="BG2853" s="7">
        <f t="shared" si="846"/>
        <v>0.78884137209302341</v>
      </c>
      <c r="BH2853" s="8">
        <f t="shared" si="847"/>
        <v>1.5776827441860468</v>
      </c>
      <c r="BI2853" s="7">
        <f t="shared" si="848"/>
        <v>2.36652411627907</v>
      </c>
      <c r="BJ2853">
        <v>340.8</v>
      </c>
      <c r="BK2853">
        <v>6390</v>
      </c>
      <c r="BL2853">
        <v>0.12</v>
      </c>
      <c r="BM2853">
        <v>0.11</v>
      </c>
      <c r="BN2853" s="3">
        <f t="shared" si="843"/>
        <v>8.1118707648040189E-2</v>
      </c>
      <c r="BO2853" s="3">
        <f t="shared" si="849"/>
        <v>0.11375557648540631</v>
      </c>
      <c r="BP2853" s="3">
        <f t="shared" si="850"/>
        <v>0.10048668198732687</v>
      </c>
      <c r="BQ2853" s="3">
        <f t="shared" si="851"/>
        <v>0.14527541768108429</v>
      </c>
      <c r="BR2853">
        <f t="shared" si="852"/>
        <v>9.4722686021776609E-2</v>
      </c>
      <c r="BS2853">
        <f t="shared" si="853"/>
        <v>0.12545030553816588</v>
      </c>
      <c r="BT2853" s="5">
        <f t="shared" si="854"/>
        <v>464.13182214242102</v>
      </c>
    </row>
    <row r="2854" spans="1:72" x14ac:dyDescent="0.2">
      <c r="A2854">
        <v>11</v>
      </c>
      <c r="B2854">
        <v>51139</v>
      </c>
      <c r="C2854" t="s">
        <v>841</v>
      </c>
      <c r="D2854">
        <v>51</v>
      </c>
      <c r="E2854" t="s">
        <v>747</v>
      </c>
      <c r="F2854" t="s">
        <v>748</v>
      </c>
      <c r="G2854" t="s">
        <v>401</v>
      </c>
      <c r="H2854">
        <v>139</v>
      </c>
      <c r="I2854">
        <v>2911</v>
      </c>
      <c r="J2854">
        <v>237</v>
      </c>
      <c r="K2854">
        <v>1668</v>
      </c>
      <c r="L2854">
        <v>403</v>
      </c>
      <c r="M2854" s="5">
        <v>41937</v>
      </c>
      <c r="N2854" s="5">
        <v>58552.724750000001</v>
      </c>
      <c r="O2854" s="5">
        <v>2706.8</v>
      </c>
      <c r="P2854" s="5">
        <v>3779.2525780000001</v>
      </c>
      <c r="Q2854" s="5">
        <v>35425</v>
      </c>
      <c r="R2854" s="5">
        <v>49460.626040000003</v>
      </c>
      <c r="S2854" s="5">
        <v>373</v>
      </c>
      <c r="T2854" s="5">
        <v>520.78513799999996</v>
      </c>
      <c r="U2854">
        <v>2052</v>
      </c>
      <c r="V2854">
        <v>207</v>
      </c>
      <c r="W2854">
        <v>1422</v>
      </c>
      <c r="X2854">
        <v>288</v>
      </c>
      <c r="Y2854">
        <v>62</v>
      </c>
      <c r="Z2854">
        <v>20</v>
      </c>
      <c r="AA2854">
        <v>88</v>
      </c>
      <c r="AB2854">
        <v>43</v>
      </c>
      <c r="AC2854">
        <v>14</v>
      </c>
      <c r="AD2854">
        <v>65</v>
      </c>
      <c r="AE2854">
        <v>81</v>
      </c>
      <c r="AF2854">
        <v>31</v>
      </c>
      <c r="AG2854">
        <v>111</v>
      </c>
      <c r="AH2854">
        <v>1033.9166666666665</v>
      </c>
      <c r="AI2854">
        <v>2014.3166666666664</v>
      </c>
      <c r="AJ2854">
        <v>2561.833333333333</v>
      </c>
      <c r="AK2854">
        <v>1021</v>
      </c>
      <c r="AL2854">
        <v>1.0971743911504701</v>
      </c>
      <c r="AM2854">
        <f t="shared" si="836"/>
        <v>1</v>
      </c>
      <c r="AN2854">
        <f t="shared" si="837"/>
        <v>1120.21505336463</v>
      </c>
      <c r="AO2854">
        <v>15.37</v>
      </c>
      <c r="AP2854">
        <f t="shared" si="838"/>
        <v>16.863570391982726</v>
      </c>
      <c r="AQ2854">
        <v>3.27</v>
      </c>
      <c r="AR2854">
        <v>6430</v>
      </c>
      <c r="AS2854">
        <v>5.0737861885996933</v>
      </c>
      <c r="AT2854">
        <v>0.97046186008262669</v>
      </c>
      <c r="AU2854">
        <f t="shared" si="839"/>
        <v>4.9239159822499996</v>
      </c>
      <c r="AV2854">
        <f t="shared" si="840"/>
        <v>2.9113855802478801</v>
      </c>
      <c r="AW2854">
        <f t="shared" si="841"/>
        <v>6.7932330205783868</v>
      </c>
      <c r="AX2854">
        <f t="shared" si="844"/>
        <v>9.7046186008262669</v>
      </c>
      <c r="AY2854" s="4">
        <v>0.1</v>
      </c>
      <c r="AZ2854">
        <v>35</v>
      </c>
      <c r="BA2854" s="1">
        <f t="shared" si="842"/>
        <v>0.10368970511989745</v>
      </c>
      <c r="BB2854">
        <v>0.33889999999999998</v>
      </c>
      <c r="BC2854">
        <v>4.8224999999999997E-2</v>
      </c>
      <c r="BD2854">
        <v>6.43E-3</v>
      </c>
      <c r="BE2854">
        <v>160000</v>
      </c>
      <c r="BF2854">
        <f t="shared" si="845"/>
        <v>74.400000000000006</v>
      </c>
      <c r="BG2854" s="7">
        <f t="shared" si="846"/>
        <v>0.78884137209302341</v>
      </c>
      <c r="BH2854" s="8">
        <f t="shared" si="847"/>
        <v>1.5776827441860468</v>
      </c>
      <c r="BI2854" s="7">
        <f t="shared" si="848"/>
        <v>2.36652411627907</v>
      </c>
      <c r="BJ2854">
        <v>340.8</v>
      </c>
      <c r="BK2854">
        <v>6390</v>
      </c>
      <c r="BL2854">
        <v>0.12</v>
      </c>
      <c r="BM2854">
        <v>0.11</v>
      </c>
      <c r="BN2854" s="3">
        <f t="shared" si="843"/>
        <v>7.9736745799621395E-2</v>
      </c>
      <c r="BO2854" s="3">
        <f t="shared" si="849"/>
        <v>0.11223008307137283</v>
      </c>
      <c r="BP2854" s="3">
        <f t="shared" si="850"/>
        <v>9.9289512586499207E-2</v>
      </c>
      <c r="BQ2854" s="3">
        <f t="shared" si="851"/>
        <v>0.14297000090881826</v>
      </c>
      <c r="BR2854">
        <f t="shared" si="852"/>
        <v>9.3197192607743132E-2</v>
      </c>
      <c r="BS2854">
        <f t="shared" si="853"/>
        <v>0.12392481212413239</v>
      </c>
      <c r="BT2854" s="5">
        <f t="shared" si="854"/>
        <v>464.13182214242102</v>
      </c>
    </row>
    <row r="2855" spans="1:72" x14ac:dyDescent="0.2">
      <c r="A2855">
        <v>11</v>
      </c>
      <c r="B2855">
        <v>51141</v>
      </c>
      <c r="C2855" t="s">
        <v>841</v>
      </c>
      <c r="D2855">
        <v>51</v>
      </c>
      <c r="E2855" t="s">
        <v>747</v>
      </c>
      <c r="F2855" t="s">
        <v>748</v>
      </c>
      <c r="G2855" t="s">
        <v>936</v>
      </c>
      <c r="H2855">
        <v>141</v>
      </c>
      <c r="I2855">
        <v>2359</v>
      </c>
      <c r="J2855">
        <v>199</v>
      </c>
      <c r="K2855">
        <v>1598</v>
      </c>
      <c r="L2855">
        <v>324</v>
      </c>
      <c r="M2855" s="5">
        <v>33441</v>
      </c>
      <c r="N2855" s="5">
        <v>46690.551740000003</v>
      </c>
      <c r="O2855" s="5">
        <v>2811.4</v>
      </c>
      <c r="P2855" s="5">
        <v>3925.2958100000001</v>
      </c>
      <c r="Q2855" s="5">
        <v>35146</v>
      </c>
      <c r="R2855" s="5">
        <v>49071.084349999997</v>
      </c>
      <c r="S2855" s="5">
        <v>296</v>
      </c>
      <c r="T2855" s="5">
        <v>413.27721409999998</v>
      </c>
      <c r="U2855">
        <v>1689</v>
      </c>
      <c r="V2855">
        <v>213</v>
      </c>
      <c r="W2855">
        <v>1394</v>
      </c>
      <c r="X2855">
        <v>230</v>
      </c>
      <c r="Y2855">
        <v>62</v>
      </c>
      <c r="Z2855">
        <v>20</v>
      </c>
      <c r="AA2855">
        <v>88</v>
      </c>
      <c r="AB2855">
        <v>43</v>
      </c>
      <c r="AC2855">
        <v>14</v>
      </c>
      <c r="AD2855">
        <v>65</v>
      </c>
      <c r="AE2855">
        <v>81</v>
      </c>
      <c r="AF2855">
        <v>31</v>
      </c>
      <c r="AG2855">
        <v>111</v>
      </c>
      <c r="AH2855">
        <v>1033.9166666666665</v>
      </c>
      <c r="AI2855">
        <v>2014.3166666666664</v>
      </c>
      <c r="AJ2855">
        <v>2561.833333333333</v>
      </c>
      <c r="AK2855">
        <v>1021</v>
      </c>
      <c r="AL2855">
        <v>0.99233809964997399</v>
      </c>
      <c r="AM2855">
        <f t="shared" si="836"/>
        <v>1</v>
      </c>
      <c r="AN2855">
        <f t="shared" si="837"/>
        <v>1013.1771997426234</v>
      </c>
      <c r="AO2855">
        <v>15.37</v>
      </c>
      <c r="AP2855">
        <f t="shared" si="838"/>
        <v>15.2522365916201</v>
      </c>
      <c r="AQ2855">
        <v>3.27</v>
      </c>
      <c r="AR2855">
        <v>6430</v>
      </c>
      <c r="AS2855">
        <v>5.0737861885996933</v>
      </c>
      <c r="AT2855">
        <v>1.0330957292164988</v>
      </c>
      <c r="AU2855">
        <f t="shared" si="839"/>
        <v>5.2417068424000002</v>
      </c>
      <c r="AV2855">
        <f t="shared" si="840"/>
        <v>3.0992871876494963</v>
      </c>
      <c r="AW2855">
        <f t="shared" si="841"/>
        <v>7.2316701045154916</v>
      </c>
      <c r="AX2855">
        <f t="shared" si="844"/>
        <v>10.330957292164989</v>
      </c>
      <c r="AY2855" s="4">
        <v>0.1</v>
      </c>
      <c r="AZ2855">
        <v>35</v>
      </c>
      <c r="BA2855" s="1">
        <f t="shared" si="842"/>
        <v>0.10368970511989745</v>
      </c>
      <c r="BB2855">
        <v>0.33889999999999998</v>
      </c>
      <c r="BC2855">
        <v>4.8224999999999997E-2</v>
      </c>
      <c r="BD2855">
        <v>6.43E-3</v>
      </c>
      <c r="BE2855">
        <v>160000</v>
      </c>
      <c r="BF2855">
        <f t="shared" si="845"/>
        <v>74.400000000000006</v>
      </c>
      <c r="BG2855" s="7">
        <f t="shared" si="846"/>
        <v>0.78884137209302341</v>
      </c>
      <c r="BH2855" s="8">
        <f t="shared" si="847"/>
        <v>1.5776827441860468</v>
      </c>
      <c r="BI2855" s="7">
        <f t="shared" si="848"/>
        <v>2.36652411627907</v>
      </c>
      <c r="BJ2855">
        <v>340.8</v>
      </c>
      <c r="BK2855">
        <v>6390</v>
      </c>
      <c r="BL2855">
        <v>0.12</v>
      </c>
      <c r="BM2855">
        <v>0.11</v>
      </c>
      <c r="BN2855" s="3">
        <f t="shared" si="843"/>
        <v>7.7498878768011648E-2</v>
      </c>
      <c r="BO2855" s="3">
        <f t="shared" si="849"/>
        <v>0.10933561513967734</v>
      </c>
      <c r="BP2855" s="3">
        <f t="shared" si="850"/>
        <v>9.5559856759631606E-2</v>
      </c>
      <c r="BQ2855" s="3">
        <f t="shared" si="851"/>
        <v>0.14205949553166625</v>
      </c>
      <c r="BR2855">
        <f t="shared" si="852"/>
        <v>9.0302724676047635E-2</v>
      </c>
      <c r="BS2855">
        <f t="shared" si="853"/>
        <v>0.1210303441924369</v>
      </c>
      <c r="BT2855" s="5">
        <f t="shared" si="854"/>
        <v>464.13182214242102</v>
      </c>
    </row>
    <row r="2856" spans="1:72" x14ac:dyDescent="0.2">
      <c r="A2856">
        <v>16</v>
      </c>
      <c r="B2856">
        <v>51143</v>
      </c>
      <c r="C2856" t="s">
        <v>1385</v>
      </c>
      <c r="D2856">
        <v>51</v>
      </c>
      <c r="E2856" t="s">
        <v>747</v>
      </c>
      <c r="F2856" t="s">
        <v>748</v>
      </c>
      <c r="G2856" t="s">
        <v>1431</v>
      </c>
      <c r="H2856">
        <v>143</v>
      </c>
      <c r="I2856">
        <v>3724</v>
      </c>
      <c r="J2856">
        <v>262</v>
      </c>
      <c r="K2856">
        <v>2210</v>
      </c>
      <c r="L2856">
        <v>492</v>
      </c>
      <c r="M2856" s="5">
        <v>49703</v>
      </c>
      <c r="N2856" s="5">
        <v>69395.666800000006</v>
      </c>
      <c r="O2856" s="5">
        <v>3350.1</v>
      </c>
      <c r="P2856" s="5">
        <v>4677.4324150000002</v>
      </c>
      <c r="Q2856" s="5">
        <v>44833</v>
      </c>
      <c r="R2856" s="5">
        <v>62596.139660000001</v>
      </c>
      <c r="S2856" s="5">
        <v>432</v>
      </c>
      <c r="T2856" s="5">
        <v>603.16133950000005</v>
      </c>
      <c r="U2856">
        <v>2347</v>
      </c>
      <c r="V2856">
        <v>250</v>
      </c>
      <c r="W2856">
        <v>1683</v>
      </c>
      <c r="X2856">
        <v>313</v>
      </c>
      <c r="Y2856">
        <v>62</v>
      </c>
      <c r="Z2856">
        <v>20</v>
      </c>
      <c r="AA2856">
        <v>88</v>
      </c>
      <c r="AB2856">
        <v>43</v>
      </c>
      <c r="AC2856">
        <v>14</v>
      </c>
      <c r="AD2856">
        <v>65</v>
      </c>
      <c r="AE2856">
        <v>81</v>
      </c>
      <c r="AF2856">
        <v>31</v>
      </c>
      <c r="AG2856">
        <v>111</v>
      </c>
      <c r="AH2856">
        <v>1033.9166666666665</v>
      </c>
      <c r="AI2856">
        <v>2014.3166666666664</v>
      </c>
      <c r="AJ2856">
        <v>2561.833333333333</v>
      </c>
      <c r="AK2856">
        <v>1021</v>
      </c>
      <c r="AL2856">
        <v>1.0199296703705401</v>
      </c>
      <c r="AM2856">
        <f t="shared" si="836"/>
        <v>1</v>
      </c>
      <c r="AN2856">
        <f t="shared" si="837"/>
        <v>1041.3481934483214</v>
      </c>
      <c r="AO2856">
        <v>15.37</v>
      </c>
      <c r="AP2856">
        <f t="shared" si="838"/>
        <v>15.676319033595199</v>
      </c>
      <c r="AQ2856">
        <v>3.27</v>
      </c>
      <c r="AR2856">
        <v>6430</v>
      </c>
      <c r="AS2856">
        <v>5.0737861885996933</v>
      </c>
      <c r="AT2856">
        <v>1.0293422190187709</v>
      </c>
      <c r="AU2856">
        <f t="shared" si="839"/>
        <v>5.2226623341999998</v>
      </c>
      <c r="AV2856">
        <f t="shared" si="840"/>
        <v>3.0880266570563126</v>
      </c>
      <c r="AW2856">
        <f t="shared" si="841"/>
        <v>7.2053955331313961</v>
      </c>
      <c r="AX2856">
        <f t="shared" si="844"/>
        <v>10.293422190187709</v>
      </c>
      <c r="AY2856" s="4">
        <v>0.1</v>
      </c>
      <c r="AZ2856">
        <v>35</v>
      </c>
      <c r="BA2856" s="1">
        <f t="shared" si="842"/>
        <v>0.10368970511989745</v>
      </c>
      <c r="BB2856">
        <v>0.45124999999999998</v>
      </c>
      <c r="BC2856">
        <v>4.8224999999999997E-2</v>
      </c>
      <c r="BD2856">
        <v>6.43E-3</v>
      </c>
      <c r="BE2856">
        <v>160000</v>
      </c>
      <c r="BF2856">
        <f t="shared" si="845"/>
        <v>74.400000000000006</v>
      </c>
      <c r="BG2856" s="7">
        <f t="shared" si="846"/>
        <v>0.78884137209302341</v>
      </c>
      <c r="BH2856" s="8">
        <f t="shared" si="847"/>
        <v>1.5776827441860468</v>
      </c>
      <c r="BI2856" s="7">
        <f t="shared" si="848"/>
        <v>2.36652411627907</v>
      </c>
      <c r="BJ2856">
        <v>340.8</v>
      </c>
      <c r="BK2856">
        <v>6390</v>
      </c>
      <c r="BL2856">
        <v>0.12</v>
      </c>
      <c r="BM2856">
        <v>0.11</v>
      </c>
      <c r="BN2856" s="3">
        <f t="shared" si="843"/>
        <v>6.8133016609128516E-2</v>
      </c>
      <c r="BO2856" s="3">
        <f t="shared" si="849"/>
        <v>0.10127382064392847</v>
      </c>
      <c r="BP2856" s="3">
        <f t="shared" si="850"/>
        <v>8.7548113239894559E-2</v>
      </c>
      <c r="BQ2856" s="3">
        <f t="shared" si="851"/>
        <v>0.13387880651792947</v>
      </c>
      <c r="BR2856">
        <f t="shared" si="852"/>
        <v>8.2252813835352837E-2</v>
      </c>
      <c r="BS2856">
        <f t="shared" si="853"/>
        <v>0.11295965594480491</v>
      </c>
      <c r="BT2856" s="5">
        <f t="shared" si="854"/>
        <v>463.73312845062725</v>
      </c>
    </row>
    <row r="2857" spans="1:72" x14ac:dyDescent="0.2">
      <c r="A2857">
        <v>16</v>
      </c>
      <c r="B2857">
        <v>51145</v>
      </c>
      <c r="C2857" t="s">
        <v>1385</v>
      </c>
      <c r="D2857">
        <v>51</v>
      </c>
      <c r="E2857" t="s">
        <v>747</v>
      </c>
      <c r="F2857" t="s">
        <v>748</v>
      </c>
      <c r="G2857" t="s">
        <v>1412</v>
      </c>
      <c r="H2857">
        <v>145</v>
      </c>
      <c r="I2857">
        <v>3229</v>
      </c>
      <c r="J2857">
        <v>187</v>
      </c>
      <c r="K2857">
        <v>1613</v>
      </c>
      <c r="L2857">
        <v>458</v>
      </c>
      <c r="M2857" s="5">
        <v>41678</v>
      </c>
      <c r="N2857" s="5">
        <v>58191.107190000002</v>
      </c>
      <c r="O2857" s="5">
        <v>1850.3</v>
      </c>
      <c r="P2857" s="5">
        <v>2583.4014499999998</v>
      </c>
      <c r="Q2857" s="5">
        <v>32887</v>
      </c>
      <c r="R2857" s="5">
        <v>45917.053169999999</v>
      </c>
      <c r="S2857" s="5">
        <v>408</v>
      </c>
      <c r="T2857" s="5">
        <v>569.65237620000005</v>
      </c>
      <c r="U2857">
        <v>2112</v>
      </c>
      <c r="V2857">
        <v>200</v>
      </c>
      <c r="W2857">
        <v>1399</v>
      </c>
      <c r="X2857">
        <v>299</v>
      </c>
      <c r="Y2857">
        <v>62</v>
      </c>
      <c r="Z2857">
        <v>20</v>
      </c>
      <c r="AA2857">
        <v>88</v>
      </c>
      <c r="AB2857">
        <v>43</v>
      </c>
      <c r="AC2857">
        <v>14</v>
      </c>
      <c r="AD2857">
        <v>65</v>
      </c>
      <c r="AE2857">
        <v>81</v>
      </c>
      <c r="AF2857">
        <v>31</v>
      </c>
      <c r="AG2857">
        <v>111</v>
      </c>
      <c r="AH2857">
        <v>1033.9166666666665</v>
      </c>
      <c r="AI2857">
        <v>2014.3166666666664</v>
      </c>
      <c r="AJ2857">
        <v>2561.833333333333</v>
      </c>
      <c r="AK2857">
        <v>1021</v>
      </c>
      <c r="AL2857">
        <v>1.0982634226481101</v>
      </c>
      <c r="AM2857">
        <f t="shared" si="836"/>
        <v>1</v>
      </c>
      <c r="AN2857">
        <f t="shared" si="837"/>
        <v>1121.3269545237204</v>
      </c>
      <c r="AO2857">
        <v>15.37</v>
      </c>
      <c r="AP2857">
        <f t="shared" si="838"/>
        <v>16.88030880610145</v>
      </c>
      <c r="AQ2857">
        <v>3.27</v>
      </c>
      <c r="AR2857">
        <v>6430</v>
      </c>
      <c r="AS2857">
        <v>5.0737861885996933</v>
      </c>
      <c r="AT2857">
        <v>1.0079692635415261</v>
      </c>
      <c r="AU2857">
        <f t="shared" si="839"/>
        <v>5.1142205278899997</v>
      </c>
      <c r="AV2857">
        <f t="shared" si="840"/>
        <v>3.0239077906245782</v>
      </c>
      <c r="AW2857">
        <f t="shared" si="841"/>
        <v>7.0557848447906828</v>
      </c>
      <c r="AX2857">
        <f t="shared" si="844"/>
        <v>10.07969263541526</v>
      </c>
      <c r="AY2857" s="4">
        <v>0.1</v>
      </c>
      <c r="AZ2857">
        <v>35</v>
      </c>
      <c r="BA2857" s="1">
        <f t="shared" si="842"/>
        <v>0.10368970511989745</v>
      </c>
      <c r="BB2857">
        <v>0.45124999999999998</v>
      </c>
      <c r="BC2857">
        <v>4.8224999999999997E-2</v>
      </c>
      <c r="BD2857">
        <v>6.43E-3</v>
      </c>
      <c r="BE2857">
        <v>160000</v>
      </c>
      <c r="BF2857">
        <f t="shared" si="845"/>
        <v>74.400000000000006</v>
      </c>
      <c r="BG2857" s="7">
        <f t="shared" si="846"/>
        <v>0.78884137209302341</v>
      </c>
      <c r="BH2857" s="8">
        <f t="shared" si="847"/>
        <v>1.5776827441860468</v>
      </c>
      <c r="BI2857" s="7">
        <f t="shared" si="848"/>
        <v>2.36652411627907</v>
      </c>
      <c r="BJ2857">
        <v>340.8</v>
      </c>
      <c r="BK2857">
        <v>6390</v>
      </c>
      <c r="BL2857">
        <v>0.12</v>
      </c>
      <c r="BM2857">
        <v>0.11</v>
      </c>
      <c r="BN2857" s="3">
        <f t="shared" si="843"/>
        <v>6.9838236186482522E-2</v>
      </c>
      <c r="BO2857" s="3">
        <f t="shared" si="849"/>
        <v>0.10225666332022557</v>
      </c>
      <c r="BP2857" s="3">
        <f t="shared" si="850"/>
        <v>8.8815952419608921E-2</v>
      </c>
      <c r="BQ2857" s="3">
        <f t="shared" si="851"/>
        <v>0.13418464897161303</v>
      </c>
      <c r="BR2857">
        <f t="shared" si="852"/>
        <v>8.3235656511649936E-2</v>
      </c>
      <c r="BS2857">
        <f t="shared" si="853"/>
        <v>0.11394249862110201</v>
      </c>
      <c r="BT2857" s="5">
        <f t="shared" si="854"/>
        <v>463.73312845062725</v>
      </c>
    </row>
    <row r="2858" spans="1:72" x14ac:dyDescent="0.2">
      <c r="A2858">
        <v>16</v>
      </c>
      <c r="B2858">
        <v>51147</v>
      </c>
      <c r="C2858" t="s">
        <v>1385</v>
      </c>
      <c r="D2858">
        <v>51</v>
      </c>
      <c r="E2858" t="s">
        <v>747</v>
      </c>
      <c r="F2858" t="s">
        <v>748</v>
      </c>
      <c r="G2858" t="s">
        <v>1388</v>
      </c>
      <c r="H2858">
        <v>147</v>
      </c>
      <c r="I2858">
        <v>2008</v>
      </c>
      <c r="J2858">
        <v>172</v>
      </c>
      <c r="K2858">
        <v>1472</v>
      </c>
      <c r="L2858">
        <v>288</v>
      </c>
      <c r="M2858" s="5">
        <v>29781</v>
      </c>
      <c r="N2858" s="5">
        <v>41580.434840000002</v>
      </c>
      <c r="O2858" s="5">
        <v>1921.8</v>
      </c>
      <c r="P2858" s="5">
        <v>2683.2302370000002</v>
      </c>
      <c r="Q2858" s="5">
        <v>31292</v>
      </c>
      <c r="R2858" s="5">
        <v>43690.103320000002</v>
      </c>
      <c r="S2858" s="5">
        <v>274</v>
      </c>
      <c r="T2858" s="5">
        <v>382.56066440000001</v>
      </c>
      <c r="U2858">
        <v>1674</v>
      </c>
      <c r="V2858">
        <v>204</v>
      </c>
      <c r="W2858">
        <v>1388</v>
      </c>
      <c r="X2858">
        <v>236</v>
      </c>
      <c r="Y2858">
        <v>62</v>
      </c>
      <c r="Z2858">
        <v>20</v>
      </c>
      <c r="AA2858">
        <v>88</v>
      </c>
      <c r="AB2858">
        <v>43</v>
      </c>
      <c r="AC2858">
        <v>14</v>
      </c>
      <c r="AD2858">
        <v>65</v>
      </c>
      <c r="AE2858">
        <v>81</v>
      </c>
      <c r="AF2858">
        <v>31</v>
      </c>
      <c r="AG2858">
        <v>111</v>
      </c>
      <c r="AH2858">
        <v>1033.9166666666665</v>
      </c>
      <c r="AI2858">
        <v>2014.3166666666664</v>
      </c>
      <c r="AJ2858">
        <v>2561.833333333333</v>
      </c>
      <c r="AK2858">
        <v>1021</v>
      </c>
      <c r="AL2858">
        <v>1.06819971402486</v>
      </c>
      <c r="AM2858">
        <f t="shared" si="836"/>
        <v>1</v>
      </c>
      <c r="AN2858">
        <f t="shared" si="837"/>
        <v>1090.6319080193821</v>
      </c>
      <c r="AO2858">
        <v>15.37</v>
      </c>
      <c r="AP2858">
        <f t="shared" si="838"/>
        <v>16.418229604562097</v>
      </c>
      <c r="AQ2858">
        <v>3.27</v>
      </c>
      <c r="AR2858">
        <v>6430</v>
      </c>
      <c r="AS2858">
        <v>5.0737861885996933</v>
      </c>
      <c r="AT2858">
        <v>1.0121342945547531</v>
      </c>
      <c r="AU2858">
        <f t="shared" si="839"/>
        <v>5.1353530047199998</v>
      </c>
      <c r="AV2858">
        <f t="shared" si="840"/>
        <v>3.0364028836642594</v>
      </c>
      <c r="AW2858">
        <f t="shared" si="841"/>
        <v>7.0849400618832714</v>
      </c>
      <c r="AX2858">
        <f t="shared" si="844"/>
        <v>10.121342945547532</v>
      </c>
      <c r="AY2858" s="4">
        <v>0.1</v>
      </c>
      <c r="AZ2858">
        <v>35</v>
      </c>
      <c r="BA2858" s="1">
        <f t="shared" si="842"/>
        <v>0.10368970511989745</v>
      </c>
      <c r="BB2858">
        <v>0.45124999999999998</v>
      </c>
      <c r="BC2858">
        <v>4.8224999999999997E-2</v>
      </c>
      <c r="BD2858">
        <v>6.43E-3</v>
      </c>
      <c r="BE2858">
        <v>160000</v>
      </c>
      <c r="BF2858">
        <f t="shared" si="845"/>
        <v>74.400000000000006</v>
      </c>
      <c r="BG2858" s="7">
        <f t="shared" si="846"/>
        <v>0.78884137209302341</v>
      </c>
      <c r="BH2858" s="8">
        <f t="shared" si="847"/>
        <v>1.5776827441860468</v>
      </c>
      <c r="BI2858" s="7">
        <f t="shared" si="848"/>
        <v>2.36652411627907</v>
      </c>
      <c r="BJ2858">
        <v>340.8</v>
      </c>
      <c r="BK2858">
        <v>6390</v>
      </c>
      <c r="BL2858">
        <v>0.12</v>
      </c>
      <c r="BM2858">
        <v>0.11</v>
      </c>
      <c r="BN2858" s="3">
        <f t="shared" si="843"/>
        <v>6.9052062453431956E-2</v>
      </c>
      <c r="BO2858" s="3">
        <f t="shared" si="849"/>
        <v>0.10054092458307579</v>
      </c>
      <c r="BP2858" s="3">
        <f t="shared" si="850"/>
        <v>8.7044675304687388E-2</v>
      </c>
      <c r="BQ2858" s="3">
        <f t="shared" si="851"/>
        <v>0.13260083990259686</v>
      </c>
      <c r="BR2858">
        <f t="shared" si="852"/>
        <v>8.1519917774500156E-2</v>
      </c>
      <c r="BS2858">
        <f t="shared" si="853"/>
        <v>0.11222675988395223</v>
      </c>
      <c r="BT2858" s="5">
        <f t="shared" si="854"/>
        <v>463.73312845062725</v>
      </c>
    </row>
    <row r="2859" spans="1:72" x14ac:dyDescent="0.2">
      <c r="A2859">
        <v>16</v>
      </c>
      <c r="B2859">
        <v>51149</v>
      </c>
      <c r="C2859" t="s">
        <v>1385</v>
      </c>
      <c r="D2859">
        <v>51</v>
      </c>
      <c r="E2859" t="s">
        <v>747</v>
      </c>
      <c r="F2859" t="s">
        <v>748</v>
      </c>
      <c r="G2859" t="s">
        <v>1404</v>
      </c>
      <c r="H2859">
        <v>149</v>
      </c>
      <c r="I2859">
        <v>2777</v>
      </c>
      <c r="J2859">
        <v>246</v>
      </c>
      <c r="K2859">
        <v>1772</v>
      </c>
      <c r="L2859">
        <v>415</v>
      </c>
      <c r="M2859" s="5">
        <v>37909</v>
      </c>
      <c r="N2859" s="5">
        <v>52928.803749999999</v>
      </c>
      <c r="O2859" s="5">
        <v>1868.9</v>
      </c>
      <c r="P2859" s="5">
        <v>2609.3708969999998</v>
      </c>
      <c r="Q2859" s="5">
        <v>35397</v>
      </c>
      <c r="R2859" s="5">
        <v>49421.532249999997</v>
      </c>
      <c r="S2859" s="5">
        <v>371</v>
      </c>
      <c r="T2859" s="5">
        <v>517.99272440000004</v>
      </c>
      <c r="U2859">
        <v>1918</v>
      </c>
      <c r="V2859">
        <v>229</v>
      </c>
      <c r="W2859">
        <v>1553</v>
      </c>
      <c r="X2859">
        <v>275</v>
      </c>
      <c r="Y2859">
        <v>62</v>
      </c>
      <c r="Z2859">
        <v>20</v>
      </c>
      <c r="AA2859">
        <v>88</v>
      </c>
      <c r="AB2859">
        <v>43</v>
      </c>
      <c r="AC2859">
        <v>14</v>
      </c>
      <c r="AD2859">
        <v>65</v>
      </c>
      <c r="AE2859">
        <v>81</v>
      </c>
      <c r="AF2859">
        <v>31</v>
      </c>
      <c r="AG2859">
        <v>111</v>
      </c>
      <c r="AH2859">
        <v>1033.9166666666665</v>
      </c>
      <c r="AI2859">
        <v>2014.3166666666664</v>
      </c>
      <c r="AJ2859">
        <v>2561.833333333333</v>
      </c>
      <c r="AK2859">
        <v>1021</v>
      </c>
      <c r="AL2859">
        <v>1.12020707130432</v>
      </c>
      <c r="AM2859">
        <f t="shared" si="836"/>
        <v>1</v>
      </c>
      <c r="AN2859">
        <f t="shared" si="837"/>
        <v>1143.7314198017107</v>
      </c>
      <c r="AO2859">
        <v>15.37</v>
      </c>
      <c r="AP2859">
        <f t="shared" si="838"/>
        <v>17.217582685947399</v>
      </c>
      <c r="AQ2859">
        <v>3.27</v>
      </c>
      <c r="AR2859">
        <v>6430</v>
      </c>
      <c r="AS2859">
        <v>5.0737861885996933</v>
      </c>
      <c r="AT2859">
        <v>1.0143331389709935</v>
      </c>
      <c r="AU2859">
        <f t="shared" si="839"/>
        <v>5.1465094711499999</v>
      </c>
      <c r="AV2859">
        <f t="shared" si="840"/>
        <v>3.0429994169129806</v>
      </c>
      <c r="AW2859">
        <f t="shared" si="841"/>
        <v>7.1003319727969547</v>
      </c>
      <c r="AX2859">
        <f t="shared" si="844"/>
        <v>10.143331389709935</v>
      </c>
      <c r="AY2859" s="4">
        <v>0.1</v>
      </c>
      <c r="AZ2859">
        <v>35</v>
      </c>
      <c r="BA2859" s="1">
        <f t="shared" si="842"/>
        <v>0.10368970511989745</v>
      </c>
      <c r="BB2859">
        <v>0.45124999999999998</v>
      </c>
      <c r="BC2859">
        <v>4.8224999999999997E-2</v>
      </c>
      <c r="BD2859">
        <v>6.43E-3</v>
      </c>
      <c r="BE2859">
        <v>160000</v>
      </c>
      <c r="BF2859">
        <f t="shared" si="845"/>
        <v>74.400000000000006</v>
      </c>
      <c r="BG2859" s="7">
        <f t="shared" si="846"/>
        <v>0.78884137209302341</v>
      </c>
      <c r="BH2859" s="8">
        <f t="shared" si="847"/>
        <v>1.5776827441860468</v>
      </c>
      <c r="BI2859" s="7">
        <f t="shared" si="848"/>
        <v>2.36652411627907</v>
      </c>
      <c r="BJ2859">
        <v>340.8</v>
      </c>
      <c r="BK2859">
        <v>6390</v>
      </c>
      <c r="BL2859">
        <v>0.12</v>
      </c>
      <c r="BM2859">
        <v>0.11</v>
      </c>
      <c r="BN2859" s="3">
        <f t="shared" si="843"/>
        <v>7.0718866975159111E-2</v>
      </c>
      <c r="BO2859" s="3">
        <f t="shared" si="849"/>
        <v>0.10285666092912714</v>
      </c>
      <c r="BP2859" s="3">
        <f t="shared" si="850"/>
        <v>8.9331091280383121E-2</v>
      </c>
      <c r="BQ2859" s="3">
        <f t="shared" si="851"/>
        <v>0.13498622586546755</v>
      </c>
      <c r="BR2859">
        <f t="shared" si="852"/>
        <v>8.3835654120551509E-2</v>
      </c>
      <c r="BS2859">
        <f t="shared" si="853"/>
        <v>0.11454249623000358</v>
      </c>
      <c r="BT2859" s="5">
        <f t="shared" si="854"/>
        <v>463.73312845062725</v>
      </c>
    </row>
    <row r="2860" spans="1:72" x14ac:dyDescent="0.2">
      <c r="A2860">
        <v>16</v>
      </c>
      <c r="B2860">
        <v>51153</v>
      </c>
      <c r="C2860" t="s">
        <v>1385</v>
      </c>
      <c r="D2860">
        <v>51</v>
      </c>
      <c r="E2860" t="s">
        <v>747</v>
      </c>
      <c r="F2860" t="s">
        <v>748</v>
      </c>
      <c r="G2860" t="s">
        <v>1502</v>
      </c>
      <c r="H2860">
        <v>153</v>
      </c>
      <c r="I2860">
        <v>11460</v>
      </c>
      <c r="J2860">
        <v>130</v>
      </c>
      <c r="K2860">
        <v>3331</v>
      </c>
      <c r="L2860">
        <v>1849</v>
      </c>
      <c r="M2860" s="5">
        <v>129630</v>
      </c>
      <c r="N2860" s="5">
        <v>180990.288</v>
      </c>
      <c r="O2860" s="5">
        <v>1829.5</v>
      </c>
      <c r="P2860" s="5">
        <v>2554.360349</v>
      </c>
      <c r="Q2860" s="5">
        <v>59221</v>
      </c>
      <c r="R2860" s="5">
        <v>82684.763160000002</v>
      </c>
      <c r="S2860" s="5">
        <v>1464</v>
      </c>
      <c r="T2860" s="5">
        <v>2044.0467619999999</v>
      </c>
      <c r="U2860">
        <v>5428</v>
      </c>
      <c r="V2860">
        <v>186</v>
      </c>
      <c r="W2860">
        <v>2066</v>
      </c>
      <c r="X2860">
        <v>813</v>
      </c>
      <c r="Y2860">
        <v>62</v>
      </c>
      <c r="Z2860">
        <v>20</v>
      </c>
      <c r="AA2860">
        <v>88</v>
      </c>
      <c r="AB2860">
        <v>43</v>
      </c>
      <c r="AC2860">
        <v>14</v>
      </c>
      <c r="AD2860">
        <v>65</v>
      </c>
      <c r="AE2860">
        <v>81</v>
      </c>
      <c r="AF2860">
        <v>31</v>
      </c>
      <c r="AG2860">
        <v>111</v>
      </c>
      <c r="AH2860">
        <v>1033.9166666666665</v>
      </c>
      <c r="AI2860">
        <v>2014.3166666666664</v>
      </c>
      <c r="AJ2860">
        <v>2561.833333333333</v>
      </c>
      <c r="AK2860">
        <v>1021</v>
      </c>
      <c r="AL2860">
        <v>1.14717262321048</v>
      </c>
      <c r="AM2860">
        <f t="shared" si="836"/>
        <v>1</v>
      </c>
      <c r="AN2860">
        <f t="shared" si="837"/>
        <v>1171.2632482979</v>
      </c>
      <c r="AO2860">
        <v>15.37</v>
      </c>
      <c r="AP2860">
        <f t="shared" si="838"/>
        <v>17.632043218745075</v>
      </c>
      <c r="AQ2860">
        <v>3.27</v>
      </c>
      <c r="AR2860">
        <v>6430</v>
      </c>
      <c r="AS2860">
        <v>5.0737861885996933</v>
      </c>
      <c r="AT2860">
        <v>0.99950339843737301</v>
      </c>
      <c r="AU2860">
        <f t="shared" si="839"/>
        <v>5.0712665384499998</v>
      </c>
      <c r="AV2860">
        <f t="shared" si="840"/>
        <v>2.9985101953121189</v>
      </c>
      <c r="AW2860">
        <f t="shared" si="841"/>
        <v>6.9965237890616114</v>
      </c>
      <c r="AX2860">
        <f t="shared" si="844"/>
        <v>9.9950339843737304</v>
      </c>
      <c r="AY2860" s="4">
        <v>0.1</v>
      </c>
      <c r="AZ2860">
        <v>35</v>
      </c>
      <c r="BA2860" s="1">
        <f t="shared" si="842"/>
        <v>0.10368970511989745</v>
      </c>
      <c r="BB2860">
        <v>0.45124999999999998</v>
      </c>
      <c r="BC2860">
        <v>4.8224999999999997E-2</v>
      </c>
      <c r="BD2860">
        <v>6.43E-3</v>
      </c>
      <c r="BE2860">
        <v>160000</v>
      </c>
      <c r="BF2860">
        <f t="shared" si="845"/>
        <v>74.400000000000006</v>
      </c>
      <c r="BG2860" s="7">
        <f t="shared" si="846"/>
        <v>0.78884137209302341</v>
      </c>
      <c r="BH2860" s="8">
        <f t="shared" si="847"/>
        <v>1.5776827441860468</v>
      </c>
      <c r="BI2860" s="7">
        <f t="shared" si="848"/>
        <v>2.36652411627907</v>
      </c>
      <c r="BJ2860">
        <v>340.8</v>
      </c>
      <c r="BK2860">
        <v>6390</v>
      </c>
      <c r="BL2860">
        <v>0.12</v>
      </c>
      <c r="BM2860">
        <v>0.11</v>
      </c>
      <c r="BN2860" s="3">
        <f t="shared" si="843"/>
        <v>7.1062089843960702E-2</v>
      </c>
      <c r="BO2860" s="3">
        <f t="shared" si="849"/>
        <v>0.11044044351947173</v>
      </c>
      <c r="BP2860" s="3">
        <f t="shared" si="850"/>
        <v>9.7112620233095165E-2</v>
      </c>
      <c r="BQ2860" s="3">
        <f t="shared" si="851"/>
        <v>0.14210026819676133</v>
      </c>
      <c r="BR2860">
        <f t="shared" si="852"/>
        <v>9.1419436710896099E-2</v>
      </c>
      <c r="BS2860">
        <f t="shared" si="853"/>
        <v>0.12212627882034817</v>
      </c>
      <c r="BT2860" s="5">
        <f t="shared" si="854"/>
        <v>463.73312845062725</v>
      </c>
    </row>
    <row r="2861" spans="1:72" x14ac:dyDescent="0.2">
      <c r="A2861">
        <v>11</v>
      </c>
      <c r="B2861">
        <v>51155</v>
      </c>
      <c r="C2861" t="s">
        <v>841</v>
      </c>
      <c r="D2861">
        <v>51</v>
      </c>
      <c r="E2861" t="s">
        <v>747</v>
      </c>
      <c r="F2861" t="s">
        <v>748</v>
      </c>
      <c r="G2861" t="s">
        <v>920</v>
      </c>
      <c r="H2861">
        <v>155</v>
      </c>
      <c r="I2861">
        <v>2167</v>
      </c>
      <c r="J2861">
        <v>198</v>
      </c>
      <c r="K2861">
        <v>1470</v>
      </c>
      <c r="L2861">
        <v>327</v>
      </c>
      <c r="M2861" s="5">
        <v>31915</v>
      </c>
      <c r="N2861" s="5">
        <v>44559.940159999998</v>
      </c>
      <c r="O2861" s="5">
        <v>2394</v>
      </c>
      <c r="P2861" s="5">
        <v>3342.5190899999998</v>
      </c>
      <c r="Q2861" s="5">
        <v>32456</v>
      </c>
      <c r="R2861" s="5">
        <v>45315.288039999999</v>
      </c>
      <c r="S2861" s="5">
        <v>293</v>
      </c>
      <c r="T2861" s="5">
        <v>409.08859369999999</v>
      </c>
      <c r="U2861">
        <v>1526</v>
      </c>
      <c r="V2861">
        <v>212</v>
      </c>
      <c r="W2861">
        <v>1311</v>
      </c>
      <c r="X2861">
        <v>217</v>
      </c>
      <c r="Y2861">
        <v>62</v>
      </c>
      <c r="Z2861">
        <v>20</v>
      </c>
      <c r="AA2861">
        <v>88</v>
      </c>
      <c r="AB2861">
        <v>43</v>
      </c>
      <c r="AC2861">
        <v>14</v>
      </c>
      <c r="AD2861">
        <v>65</v>
      </c>
      <c r="AE2861">
        <v>81</v>
      </c>
      <c r="AF2861">
        <v>31</v>
      </c>
      <c r="AG2861">
        <v>111</v>
      </c>
      <c r="AH2861">
        <v>1033.9166666666665</v>
      </c>
      <c r="AI2861">
        <v>2014.3166666666664</v>
      </c>
      <c r="AJ2861">
        <v>2561.833333333333</v>
      </c>
      <c r="AK2861">
        <v>1021</v>
      </c>
      <c r="AL2861">
        <v>0.99304994940757796</v>
      </c>
      <c r="AM2861">
        <f t="shared" si="836"/>
        <v>1</v>
      </c>
      <c r="AN2861">
        <f t="shared" si="837"/>
        <v>1013.9039983451371</v>
      </c>
      <c r="AO2861">
        <v>15.37</v>
      </c>
      <c r="AP2861">
        <f t="shared" si="838"/>
        <v>15.263177722394472</v>
      </c>
      <c r="AQ2861">
        <v>3.27</v>
      </c>
      <c r="AR2861">
        <v>6430</v>
      </c>
      <c r="AS2861">
        <v>5.0737861885996933</v>
      </c>
      <c r="AT2861">
        <v>0.99216431194341159</v>
      </c>
      <c r="AU2861">
        <f t="shared" si="839"/>
        <v>5.0340295827599997</v>
      </c>
      <c r="AV2861">
        <f t="shared" si="840"/>
        <v>2.976492935830235</v>
      </c>
      <c r="AW2861">
        <f t="shared" si="841"/>
        <v>6.9451501836038814</v>
      </c>
      <c r="AX2861">
        <f t="shared" si="844"/>
        <v>9.9216431194341155</v>
      </c>
      <c r="AY2861" s="4">
        <v>0.1</v>
      </c>
      <c r="AZ2861">
        <v>35</v>
      </c>
      <c r="BA2861" s="1">
        <f t="shared" si="842"/>
        <v>0.10368970511989745</v>
      </c>
      <c r="BB2861">
        <v>0.33889999999999998</v>
      </c>
      <c r="BC2861">
        <v>4.8224999999999997E-2</v>
      </c>
      <c r="BD2861">
        <v>6.43E-3</v>
      </c>
      <c r="BE2861">
        <v>160000</v>
      </c>
      <c r="BF2861">
        <f t="shared" si="845"/>
        <v>74.400000000000006</v>
      </c>
      <c r="BG2861" s="7">
        <f t="shared" si="846"/>
        <v>0.78884137209302341</v>
      </c>
      <c r="BH2861" s="8">
        <f t="shared" si="847"/>
        <v>1.5776827441860468</v>
      </c>
      <c r="BI2861" s="7">
        <f t="shared" si="848"/>
        <v>2.36652411627907</v>
      </c>
      <c r="BJ2861">
        <v>340.8</v>
      </c>
      <c r="BK2861">
        <v>6390</v>
      </c>
      <c r="BL2861">
        <v>0.12</v>
      </c>
      <c r="BM2861">
        <v>0.11</v>
      </c>
      <c r="BN2861" s="3">
        <f t="shared" si="843"/>
        <v>7.6192584222317547E-2</v>
      </c>
      <c r="BO2861" s="3">
        <f t="shared" si="849"/>
        <v>0.10788575855106158</v>
      </c>
      <c r="BP2861" s="3">
        <f t="shared" si="850"/>
        <v>9.4655797911303199E-2</v>
      </c>
      <c r="BQ2861" s="3">
        <f t="shared" si="851"/>
        <v>0.13931311359187618</v>
      </c>
      <c r="BR2861">
        <f t="shared" si="852"/>
        <v>8.8852868087431883E-2</v>
      </c>
      <c r="BS2861">
        <f t="shared" si="853"/>
        <v>0.11958048760382115</v>
      </c>
      <c r="BT2861" s="5">
        <f t="shared" si="854"/>
        <v>464.13182214242102</v>
      </c>
    </row>
    <row r="2862" spans="1:72" x14ac:dyDescent="0.2">
      <c r="A2862">
        <v>11</v>
      </c>
      <c r="B2862">
        <v>51157</v>
      </c>
      <c r="C2862" t="s">
        <v>841</v>
      </c>
      <c r="D2862">
        <v>51</v>
      </c>
      <c r="E2862" t="s">
        <v>747</v>
      </c>
      <c r="F2862" t="s">
        <v>748</v>
      </c>
      <c r="G2862" t="s">
        <v>992</v>
      </c>
      <c r="H2862">
        <v>157</v>
      </c>
      <c r="I2862">
        <v>3082</v>
      </c>
      <c r="J2862">
        <v>177</v>
      </c>
      <c r="K2862">
        <v>1684</v>
      </c>
      <c r="L2862">
        <v>445</v>
      </c>
      <c r="M2862" s="5">
        <v>42933</v>
      </c>
      <c r="N2862" s="5">
        <v>59943.346729999997</v>
      </c>
      <c r="O2862" s="5">
        <v>2251.3000000000002</v>
      </c>
      <c r="P2862" s="5">
        <v>3143.2803789999998</v>
      </c>
      <c r="Q2862" s="5">
        <v>35633</v>
      </c>
      <c r="R2862" s="5">
        <v>49751.037060000002</v>
      </c>
      <c r="S2862" s="5">
        <v>410</v>
      </c>
      <c r="T2862" s="5">
        <v>572.44478979999997</v>
      </c>
      <c r="U2862">
        <v>2280</v>
      </c>
      <c r="V2862">
        <v>206</v>
      </c>
      <c r="W2862">
        <v>1486</v>
      </c>
      <c r="X2862">
        <v>321</v>
      </c>
      <c r="Y2862">
        <v>62</v>
      </c>
      <c r="Z2862">
        <v>20</v>
      </c>
      <c r="AA2862">
        <v>88</v>
      </c>
      <c r="AB2862">
        <v>43</v>
      </c>
      <c r="AC2862">
        <v>14</v>
      </c>
      <c r="AD2862">
        <v>65</v>
      </c>
      <c r="AE2862">
        <v>81</v>
      </c>
      <c r="AF2862">
        <v>31</v>
      </c>
      <c r="AG2862">
        <v>111</v>
      </c>
      <c r="AH2862">
        <v>1033.9166666666665</v>
      </c>
      <c r="AI2862">
        <v>2014.3166666666664</v>
      </c>
      <c r="AJ2862">
        <v>2561.833333333333</v>
      </c>
      <c r="AK2862">
        <v>1021</v>
      </c>
      <c r="AL2862">
        <v>1.1133870226996301</v>
      </c>
      <c r="AM2862">
        <f t="shared" si="836"/>
        <v>1</v>
      </c>
      <c r="AN2862">
        <f t="shared" si="837"/>
        <v>1136.7681501763223</v>
      </c>
      <c r="AO2862">
        <v>15.37</v>
      </c>
      <c r="AP2862">
        <f t="shared" si="838"/>
        <v>17.112758538893313</v>
      </c>
      <c r="AQ2862">
        <v>3.27</v>
      </c>
      <c r="AR2862">
        <v>6430</v>
      </c>
      <c r="AS2862">
        <v>5.0737861885996933</v>
      </c>
      <c r="AT2862">
        <v>0.97917699860567997</v>
      </c>
      <c r="AU2862">
        <f t="shared" si="839"/>
        <v>4.9681347317200002</v>
      </c>
      <c r="AV2862">
        <f t="shared" si="840"/>
        <v>2.9375309958170401</v>
      </c>
      <c r="AW2862">
        <f t="shared" si="841"/>
        <v>6.85423899023976</v>
      </c>
      <c r="AX2862">
        <f t="shared" si="844"/>
        <v>9.7917699860567993</v>
      </c>
      <c r="AY2862" s="4">
        <v>0.1</v>
      </c>
      <c r="AZ2862">
        <v>35</v>
      </c>
      <c r="BA2862" s="1">
        <f t="shared" si="842"/>
        <v>0.10368970511989745</v>
      </c>
      <c r="BB2862">
        <v>0.33889999999999998</v>
      </c>
      <c r="BC2862">
        <v>4.8224999999999997E-2</v>
      </c>
      <c r="BD2862">
        <v>6.43E-3</v>
      </c>
      <c r="BE2862">
        <v>160000</v>
      </c>
      <c r="BF2862">
        <f t="shared" si="845"/>
        <v>74.400000000000006</v>
      </c>
      <c r="BG2862" s="7">
        <f t="shared" si="846"/>
        <v>0.78884137209302341</v>
      </c>
      <c r="BH2862" s="8">
        <f t="shared" si="847"/>
        <v>1.5776827441860468</v>
      </c>
      <c r="BI2862" s="7">
        <f t="shared" si="848"/>
        <v>2.36652411627907</v>
      </c>
      <c r="BJ2862">
        <v>340.8</v>
      </c>
      <c r="BK2862">
        <v>6390</v>
      </c>
      <c r="BL2862">
        <v>0.12</v>
      </c>
      <c r="BM2862">
        <v>0.11</v>
      </c>
      <c r="BN2862" s="3">
        <f t="shared" si="843"/>
        <v>8.0683157278274673E-2</v>
      </c>
      <c r="BO2862" s="3">
        <f t="shared" si="849"/>
        <v>0.11324167712981502</v>
      </c>
      <c r="BP2862" s="3">
        <f t="shared" si="850"/>
        <v>0.10018489510795899</v>
      </c>
      <c r="BQ2862" s="3">
        <f t="shared" si="851"/>
        <v>0.14425765181520064</v>
      </c>
      <c r="BR2862">
        <f t="shared" si="852"/>
        <v>9.4208786666185318E-2</v>
      </c>
      <c r="BS2862">
        <f t="shared" si="853"/>
        <v>0.12493640618257458</v>
      </c>
      <c r="BT2862" s="5">
        <f t="shared" si="854"/>
        <v>464.13182214242102</v>
      </c>
    </row>
    <row r="2863" spans="1:72" x14ac:dyDescent="0.2">
      <c r="A2863">
        <v>16</v>
      </c>
      <c r="B2863">
        <v>51159</v>
      </c>
      <c r="C2863" t="s">
        <v>1385</v>
      </c>
      <c r="D2863">
        <v>51</v>
      </c>
      <c r="E2863" t="s">
        <v>747</v>
      </c>
      <c r="F2863" t="s">
        <v>748</v>
      </c>
      <c r="G2863" t="s">
        <v>712</v>
      </c>
      <c r="H2863">
        <v>159</v>
      </c>
      <c r="I2863">
        <v>2955</v>
      </c>
      <c r="J2863">
        <v>344</v>
      </c>
      <c r="K2863">
        <v>1992</v>
      </c>
      <c r="L2863">
        <v>418</v>
      </c>
      <c r="M2863" s="5">
        <v>41541</v>
      </c>
      <c r="N2863" s="5">
        <v>57999.826860000001</v>
      </c>
      <c r="O2863" s="5">
        <v>1761.2</v>
      </c>
      <c r="P2863" s="5">
        <v>2458.9994240000001</v>
      </c>
      <c r="Q2863" s="5">
        <v>39045</v>
      </c>
      <c r="R2863" s="5">
        <v>54514.894679999998</v>
      </c>
      <c r="S2863" s="5">
        <v>388</v>
      </c>
      <c r="T2863" s="5">
        <v>541.72824009999999</v>
      </c>
      <c r="U2863">
        <v>2227</v>
      </c>
      <c r="V2863">
        <v>291</v>
      </c>
      <c r="W2863">
        <v>1786</v>
      </c>
      <c r="X2863">
        <v>311</v>
      </c>
      <c r="Y2863">
        <v>62</v>
      </c>
      <c r="Z2863">
        <v>20</v>
      </c>
      <c r="AA2863">
        <v>88</v>
      </c>
      <c r="AB2863">
        <v>43</v>
      </c>
      <c r="AC2863">
        <v>14</v>
      </c>
      <c r="AD2863">
        <v>65</v>
      </c>
      <c r="AE2863">
        <v>81</v>
      </c>
      <c r="AF2863">
        <v>31</v>
      </c>
      <c r="AG2863">
        <v>111</v>
      </c>
      <c r="AH2863">
        <v>1033.9166666666665</v>
      </c>
      <c r="AI2863">
        <v>2014.3166666666664</v>
      </c>
      <c r="AJ2863">
        <v>2561.833333333333</v>
      </c>
      <c r="AK2863">
        <v>1021</v>
      </c>
      <c r="AL2863">
        <v>1.1580092112223299</v>
      </c>
      <c r="AM2863">
        <f t="shared" si="836"/>
        <v>1</v>
      </c>
      <c r="AN2863">
        <f t="shared" si="837"/>
        <v>1182.3274046579988</v>
      </c>
      <c r="AO2863">
        <v>15.37</v>
      </c>
      <c r="AP2863">
        <f t="shared" si="838"/>
        <v>17.798601576487211</v>
      </c>
      <c r="AQ2863">
        <v>3.27</v>
      </c>
      <c r="AR2863">
        <v>6430</v>
      </c>
      <c r="AS2863">
        <v>5.0737861885996933</v>
      </c>
      <c r="AT2863">
        <v>1.0203767983803906</v>
      </c>
      <c r="AU2863">
        <f t="shared" si="839"/>
        <v>5.1771737067899997</v>
      </c>
      <c r="AV2863">
        <f t="shared" si="840"/>
        <v>3.0611303951411717</v>
      </c>
      <c r="AW2863">
        <f t="shared" si="841"/>
        <v>7.1426375886627342</v>
      </c>
      <c r="AX2863">
        <f t="shared" si="844"/>
        <v>10.203767983803907</v>
      </c>
      <c r="AY2863" s="4">
        <v>0.1</v>
      </c>
      <c r="AZ2863">
        <v>35</v>
      </c>
      <c r="BA2863" s="1">
        <f t="shared" si="842"/>
        <v>0.10368970511989745</v>
      </c>
      <c r="BB2863">
        <v>0.45124999999999998</v>
      </c>
      <c r="BC2863">
        <v>4.8224999999999997E-2</v>
      </c>
      <c r="BD2863">
        <v>6.43E-3</v>
      </c>
      <c r="BE2863">
        <v>160000</v>
      </c>
      <c r="BF2863">
        <f t="shared" si="845"/>
        <v>74.400000000000006</v>
      </c>
      <c r="BG2863" s="7">
        <f t="shared" si="846"/>
        <v>0.78884137209302341</v>
      </c>
      <c r="BH2863" s="8">
        <f t="shared" si="847"/>
        <v>1.5776827441860468</v>
      </c>
      <c r="BI2863" s="7">
        <f t="shared" si="848"/>
        <v>2.36652411627907</v>
      </c>
      <c r="BJ2863">
        <v>340.8</v>
      </c>
      <c r="BK2863">
        <v>6390</v>
      </c>
      <c r="BL2863">
        <v>0.12</v>
      </c>
      <c r="BM2863">
        <v>0.11</v>
      </c>
      <c r="BN2863" s="3">
        <f t="shared" si="843"/>
        <v>7.2075431673057286E-2</v>
      </c>
      <c r="BO2863" s="3">
        <f t="shared" si="849"/>
        <v>0.10450630535708705</v>
      </c>
      <c r="BP2863" s="3">
        <f t="shared" si="850"/>
        <v>9.0900146863185108E-2</v>
      </c>
      <c r="BQ2863" s="3">
        <f t="shared" si="851"/>
        <v>0.13682730655828648</v>
      </c>
      <c r="BR2863">
        <f t="shared" si="852"/>
        <v>8.5485298548511418E-2</v>
      </c>
      <c r="BS2863">
        <f t="shared" si="853"/>
        <v>0.11619214065796349</v>
      </c>
      <c r="BT2863" s="5">
        <f t="shared" si="854"/>
        <v>463.73312845062725</v>
      </c>
    </row>
    <row r="2864" spans="1:72" x14ac:dyDescent="0.2">
      <c r="A2864">
        <v>16</v>
      </c>
      <c r="B2864">
        <v>51161</v>
      </c>
      <c r="C2864" t="s">
        <v>841</v>
      </c>
      <c r="D2864">
        <v>51</v>
      </c>
      <c r="E2864" t="s">
        <v>747</v>
      </c>
      <c r="F2864" t="s">
        <v>748</v>
      </c>
      <c r="G2864" t="s">
        <v>1453</v>
      </c>
      <c r="H2864">
        <v>161</v>
      </c>
      <c r="I2864">
        <v>4240</v>
      </c>
      <c r="J2864">
        <v>236</v>
      </c>
      <c r="K2864">
        <v>1885</v>
      </c>
      <c r="L2864">
        <v>582</v>
      </c>
      <c r="M2864" s="5">
        <v>54964</v>
      </c>
      <c r="N2864" s="5">
        <v>76741.110790000006</v>
      </c>
      <c r="O2864" s="5">
        <v>2222.1</v>
      </c>
      <c r="P2864" s="5">
        <v>3102.5111400000001</v>
      </c>
      <c r="Q2864" s="5">
        <v>38902</v>
      </c>
      <c r="R2864" s="5">
        <v>54315.237099999998</v>
      </c>
      <c r="S2864" s="5">
        <v>491</v>
      </c>
      <c r="T2864" s="5">
        <v>685.53754089999995</v>
      </c>
      <c r="U2864">
        <v>2244</v>
      </c>
      <c r="V2864">
        <v>225</v>
      </c>
      <c r="W2864">
        <v>1487</v>
      </c>
      <c r="X2864">
        <v>310</v>
      </c>
      <c r="Y2864">
        <v>62</v>
      </c>
      <c r="Z2864">
        <v>20</v>
      </c>
      <c r="AA2864">
        <v>88</v>
      </c>
      <c r="AB2864">
        <v>43</v>
      </c>
      <c r="AC2864">
        <v>14</v>
      </c>
      <c r="AD2864">
        <v>65</v>
      </c>
      <c r="AE2864">
        <v>81</v>
      </c>
      <c r="AF2864">
        <v>31</v>
      </c>
      <c r="AG2864">
        <v>111</v>
      </c>
      <c r="AH2864">
        <v>1033.9166666666665</v>
      </c>
      <c r="AI2864">
        <v>2014.3166666666664</v>
      </c>
      <c r="AJ2864">
        <v>2561.833333333333</v>
      </c>
      <c r="AK2864">
        <v>1021</v>
      </c>
      <c r="AL2864">
        <v>1.00585530485426</v>
      </c>
      <c r="AM2864">
        <f t="shared" si="836"/>
        <v>1</v>
      </c>
      <c r="AN2864">
        <f t="shared" si="837"/>
        <v>1026.9782662561995</v>
      </c>
      <c r="AO2864">
        <v>15.37</v>
      </c>
      <c r="AP2864">
        <f t="shared" si="838"/>
        <v>15.459996035609976</v>
      </c>
      <c r="AQ2864">
        <v>3.27</v>
      </c>
      <c r="AR2864">
        <v>6430</v>
      </c>
      <c r="AS2864">
        <v>5.0737861885996933</v>
      </c>
      <c r="AT2864">
        <v>1.0016027243537733</v>
      </c>
      <c r="AU2864">
        <f t="shared" si="839"/>
        <v>5.0819180692900003</v>
      </c>
      <c r="AV2864">
        <f t="shared" si="840"/>
        <v>3.0048081730613196</v>
      </c>
      <c r="AW2864">
        <f t="shared" si="841"/>
        <v>7.0112190704764128</v>
      </c>
      <c r="AX2864">
        <f t="shared" si="844"/>
        <v>10.016027243537733</v>
      </c>
      <c r="AY2864" s="4">
        <v>0.1</v>
      </c>
      <c r="AZ2864">
        <v>35</v>
      </c>
      <c r="BA2864" s="1">
        <f t="shared" si="842"/>
        <v>0.10368970511989745</v>
      </c>
      <c r="BB2864">
        <v>0.33889999999999998</v>
      </c>
      <c r="BC2864">
        <v>4.8224999999999997E-2</v>
      </c>
      <c r="BD2864">
        <v>6.43E-3</v>
      </c>
      <c r="BE2864">
        <v>160000</v>
      </c>
      <c r="BF2864">
        <f t="shared" si="845"/>
        <v>74.400000000000006</v>
      </c>
      <c r="BG2864" s="7">
        <f t="shared" si="846"/>
        <v>0.78884137209302341</v>
      </c>
      <c r="BH2864" s="8">
        <f t="shared" si="847"/>
        <v>1.5776827441860468</v>
      </c>
      <c r="BI2864" s="7">
        <f t="shared" si="848"/>
        <v>2.36652411627907</v>
      </c>
      <c r="BJ2864">
        <v>340.8</v>
      </c>
      <c r="BK2864">
        <v>6390</v>
      </c>
      <c r="BL2864">
        <v>0.12</v>
      </c>
      <c r="BM2864">
        <v>0.11</v>
      </c>
      <c r="BN2864" s="3">
        <f t="shared" si="843"/>
        <v>7.7023447140655038E-2</v>
      </c>
      <c r="BO2864" s="3">
        <f t="shared" si="849"/>
        <v>0.1105263204354146</v>
      </c>
      <c r="BP2864" s="3">
        <f t="shared" si="850"/>
        <v>9.7170503802664177E-2</v>
      </c>
      <c r="BQ2864" s="3">
        <f t="shared" si="851"/>
        <v>0.14225264242582752</v>
      </c>
      <c r="BR2864">
        <f t="shared" si="852"/>
        <v>9.1493429971784904E-2</v>
      </c>
      <c r="BS2864">
        <f t="shared" si="853"/>
        <v>0.12222104948817417</v>
      </c>
      <c r="BT2864" s="5">
        <f t="shared" si="854"/>
        <v>464.13182214242102</v>
      </c>
    </row>
    <row r="2865" spans="1:72" x14ac:dyDescent="0.2">
      <c r="A2865">
        <v>16</v>
      </c>
      <c r="B2865">
        <v>51163</v>
      </c>
      <c r="C2865" t="s">
        <v>1385</v>
      </c>
      <c r="D2865">
        <v>51</v>
      </c>
      <c r="E2865" t="s">
        <v>747</v>
      </c>
      <c r="F2865" t="s">
        <v>748</v>
      </c>
      <c r="G2865" t="s">
        <v>1418</v>
      </c>
      <c r="H2865">
        <v>163</v>
      </c>
      <c r="I2865">
        <v>2267</v>
      </c>
      <c r="J2865">
        <v>203</v>
      </c>
      <c r="K2865">
        <v>1565</v>
      </c>
      <c r="L2865">
        <v>325</v>
      </c>
      <c r="M2865" s="5">
        <v>33687</v>
      </c>
      <c r="N2865" s="5">
        <v>47034.018620000003</v>
      </c>
      <c r="O2865" s="5">
        <v>2413.5</v>
      </c>
      <c r="P2865" s="5">
        <v>3369.7451219999998</v>
      </c>
      <c r="Q2865" s="5">
        <v>34303</v>
      </c>
      <c r="R2865" s="5">
        <v>47894.082009999998</v>
      </c>
      <c r="S2865" s="5">
        <v>302</v>
      </c>
      <c r="T2865" s="5">
        <v>421.65445490000002</v>
      </c>
      <c r="U2865">
        <v>1773</v>
      </c>
      <c r="V2865">
        <v>215</v>
      </c>
      <c r="W2865">
        <v>1422</v>
      </c>
      <c r="X2865">
        <v>251</v>
      </c>
      <c r="Y2865">
        <v>62</v>
      </c>
      <c r="Z2865">
        <v>20</v>
      </c>
      <c r="AA2865">
        <v>88</v>
      </c>
      <c r="AB2865">
        <v>43</v>
      </c>
      <c r="AC2865">
        <v>14</v>
      </c>
      <c r="AD2865">
        <v>65</v>
      </c>
      <c r="AE2865">
        <v>81</v>
      </c>
      <c r="AF2865">
        <v>31</v>
      </c>
      <c r="AG2865">
        <v>111</v>
      </c>
      <c r="AH2865">
        <v>1033.9166666666665</v>
      </c>
      <c r="AI2865">
        <v>2014.3166666666664</v>
      </c>
      <c r="AJ2865">
        <v>2561.833333333333</v>
      </c>
      <c r="AK2865">
        <v>1021</v>
      </c>
      <c r="AL2865">
        <v>1.03560167551041</v>
      </c>
      <c r="AM2865">
        <f t="shared" si="836"/>
        <v>1</v>
      </c>
      <c r="AN2865">
        <f t="shared" si="837"/>
        <v>1057.3493106961287</v>
      </c>
      <c r="AO2865">
        <v>15.37</v>
      </c>
      <c r="AP2865">
        <f t="shared" si="838"/>
        <v>15.917197752595001</v>
      </c>
      <c r="AQ2865">
        <v>3.27</v>
      </c>
      <c r="AR2865">
        <v>6430</v>
      </c>
      <c r="AS2865">
        <v>5.0737861885996933</v>
      </c>
      <c r="AT2865">
        <v>0.96560043455479883</v>
      </c>
      <c r="AU2865">
        <f t="shared" si="839"/>
        <v>4.8992501485500002</v>
      </c>
      <c r="AV2865">
        <f t="shared" si="840"/>
        <v>2.8968013036643967</v>
      </c>
      <c r="AW2865">
        <f t="shared" si="841"/>
        <v>6.759203041883592</v>
      </c>
      <c r="AX2865">
        <f t="shared" si="844"/>
        <v>9.6560043455479878</v>
      </c>
      <c r="AY2865" s="4">
        <v>0.1</v>
      </c>
      <c r="AZ2865">
        <v>35</v>
      </c>
      <c r="BA2865" s="1">
        <f t="shared" si="842"/>
        <v>0.10368970511989745</v>
      </c>
      <c r="BB2865">
        <v>0.45124999999999998</v>
      </c>
      <c r="BC2865">
        <v>4.8224999999999997E-2</v>
      </c>
      <c r="BD2865">
        <v>6.43E-3</v>
      </c>
      <c r="BE2865">
        <v>160000</v>
      </c>
      <c r="BF2865">
        <f t="shared" si="845"/>
        <v>74.400000000000006</v>
      </c>
      <c r="BG2865" s="7">
        <f t="shared" si="846"/>
        <v>0.78884137209302341</v>
      </c>
      <c r="BH2865" s="8">
        <f t="shared" si="847"/>
        <v>1.5776827441860468</v>
      </c>
      <c r="BI2865" s="7">
        <f t="shared" si="848"/>
        <v>2.36652411627907</v>
      </c>
      <c r="BJ2865">
        <v>340.8</v>
      </c>
      <c r="BK2865">
        <v>6390</v>
      </c>
      <c r="BL2865">
        <v>0.12</v>
      </c>
      <c r="BM2865">
        <v>0.11</v>
      </c>
      <c r="BN2865" s="3">
        <f t="shared" si="843"/>
        <v>6.653413749523604E-2</v>
      </c>
      <c r="BO2865" s="3">
        <f t="shared" si="849"/>
        <v>9.8355361741862782E-2</v>
      </c>
      <c r="BP2865" s="3">
        <f t="shared" si="850"/>
        <v>8.5479615669248374E-2</v>
      </c>
      <c r="BQ2865" s="3">
        <f t="shared" si="851"/>
        <v>0.12894129122855988</v>
      </c>
      <c r="BR2865">
        <f t="shared" si="852"/>
        <v>7.9334354933287152E-2</v>
      </c>
      <c r="BS2865">
        <f t="shared" si="853"/>
        <v>0.11004119704273922</v>
      </c>
      <c r="BT2865" s="5">
        <f t="shared" si="854"/>
        <v>463.73312845062725</v>
      </c>
    </row>
    <row r="2866" spans="1:72" x14ac:dyDescent="0.2">
      <c r="A2866">
        <v>16</v>
      </c>
      <c r="B2866">
        <v>51165</v>
      </c>
      <c r="C2866" t="s">
        <v>1385</v>
      </c>
      <c r="D2866">
        <v>51</v>
      </c>
      <c r="E2866" t="s">
        <v>747</v>
      </c>
      <c r="F2866" t="s">
        <v>748</v>
      </c>
      <c r="G2866" t="s">
        <v>671</v>
      </c>
      <c r="H2866">
        <v>165</v>
      </c>
      <c r="I2866">
        <v>2788</v>
      </c>
      <c r="J2866">
        <v>287</v>
      </c>
      <c r="K2866">
        <v>1703</v>
      </c>
      <c r="L2866">
        <v>374</v>
      </c>
      <c r="M2866" s="5">
        <v>39403</v>
      </c>
      <c r="N2866" s="5">
        <v>55014.736709999997</v>
      </c>
      <c r="O2866" s="5">
        <v>2985.3</v>
      </c>
      <c r="P2866" s="5">
        <v>4168.0961729999999</v>
      </c>
      <c r="Q2866" s="5">
        <v>35971</v>
      </c>
      <c r="R2866" s="5">
        <v>50222.954960000003</v>
      </c>
      <c r="S2866" s="5">
        <v>344</v>
      </c>
      <c r="T2866" s="5">
        <v>480.29514069999999</v>
      </c>
      <c r="U2866">
        <v>2020</v>
      </c>
      <c r="V2866">
        <v>238</v>
      </c>
      <c r="W2866">
        <v>1439</v>
      </c>
      <c r="X2866">
        <v>279</v>
      </c>
      <c r="Y2866">
        <v>62</v>
      </c>
      <c r="Z2866">
        <v>20</v>
      </c>
      <c r="AA2866">
        <v>88</v>
      </c>
      <c r="AB2866">
        <v>43</v>
      </c>
      <c r="AC2866">
        <v>14</v>
      </c>
      <c r="AD2866">
        <v>65</v>
      </c>
      <c r="AE2866">
        <v>81</v>
      </c>
      <c r="AF2866">
        <v>31</v>
      </c>
      <c r="AG2866">
        <v>111</v>
      </c>
      <c r="AH2866">
        <v>1033.9166666666665</v>
      </c>
      <c r="AI2866">
        <v>2014.3166666666664</v>
      </c>
      <c r="AJ2866">
        <v>2561.833333333333</v>
      </c>
      <c r="AK2866">
        <v>1021</v>
      </c>
      <c r="AL2866">
        <v>1.07723705470562</v>
      </c>
      <c r="AM2866">
        <f t="shared" si="836"/>
        <v>1</v>
      </c>
      <c r="AN2866">
        <f t="shared" si="837"/>
        <v>1099.8590328544381</v>
      </c>
      <c r="AO2866">
        <v>15.37</v>
      </c>
      <c r="AP2866">
        <f t="shared" si="838"/>
        <v>16.557133530825379</v>
      </c>
      <c r="AQ2866">
        <v>3.27</v>
      </c>
      <c r="AR2866">
        <v>6430</v>
      </c>
      <c r="AS2866">
        <v>5.0737861885996933</v>
      </c>
      <c r="AT2866">
        <v>0.96599072461559188</v>
      </c>
      <c r="AU2866">
        <f t="shared" si="839"/>
        <v>4.90123039687</v>
      </c>
      <c r="AV2866">
        <f t="shared" si="840"/>
        <v>2.8979721738467754</v>
      </c>
      <c r="AW2866">
        <f t="shared" si="841"/>
        <v>6.7619350723091429</v>
      </c>
      <c r="AX2866">
        <f t="shared" si="844"/>
        <v>9.6599072461559192</v>
      </c>
      <c r="AY2866" s="4">
        <v>0.1</v>
      </c>
      <c r="AZ2866">
        <v>35</v>
      </c>
      <c r="BA2866" s="1">
        <f t="shared" si="842"/>
        <v>0.10368970511989745</v>
      </c>
      <c r="BB2866">
        <v>0.45124999999999998</v>
      </c>
      <c r="BC2866">
        <v>4.8224999999999997E-2</v>
      </c>
      <c r="BD2866">
        <v>6.43E-3</v>
      </c>
      <c r="BE2866">
        <v>160000</v>
      </c>
      <c r="BF2866">
        <f t="shared" si="845"/>
        <v>74.400000000000006</v>
      </c>
      <c r="BG2866" s="7">
        <f t="shared" si="846"/>
        <v>0.78884137209302341</v>
      </c>
      <c r="BH2866" s="8">
        <f t="shared" si="847"/>
        <v>1.5776827441860468</v>
      </c>
      <c r="BI2866" s="7">
        <f t="shared" si="848"/>
        <v>2.36652411627907</v>
      </c>
      <c r="BJ2866">
        <v>340.8</v>
      </c>
      <c r="BK2866">
        <v>6390</v>
      </c>
      <c r="BL2866">
        <v>0.12</v>
      </c>
      <c r="BM2866">
        <v>0.11</v>
      </c>
      <c r="BN2866" s="3">
        <f t="shared" si="843"/>
        <v>6.7823829809292649E-2</v>
      </c>
      <c r="BO2866" s="3">
        <f t="shared" si="849"/>
        <v>0.10011424955826888</v>
      </c>
      <c r="BP2866" s="3">
        <f t="shared" si="850"/>
        <v>8.7233299184229562E-2</v>
      </c>
      <c r="BQ2866" s="3">
        <f t="shared" si="851"/>
        <v>0.13071254169917737</v>
      </c>
      <c r="BR2866">
        <f t="shared" si="852"/>
        <v>8.1093242749693248E-2</v>
      </c>
      <c r="BS2866">
        <f t="shared" si="853"/>
        <v>0.11180008485914532</v>
      </c>
      <c r="BT2866" s="5">
        <f t="shared" si="854"/>
        <v>463.73312845062725</v>
      </c>
    </row>
    <row r="2867" spans="1:72" x14ac:dyDescent="0.2">
      <c r="A2867">
        <v>11</v>
      </c>
      <c r="B2867">
        <v>51167</v>
      </c>
      <c r="C2867" t="s">
        <v>841</v>
      </c>
      <c r="D2867">
        <v>51</v>
      </c>
      <c r="E2867" t="s">
        <v>747</v>
      </c>
      <c r="F2867" t="s">
        <v>748</v>
      </c>
      <c r="G2867" t="s">
        <v>973</v>
      </c>
      <c r="H2867">
        <v>167</v>
      </c>
      <c r="I2867">
        <v>2838</v>
      </c>
      <c r="J2867">
        <v>151</v>
      </c>
      <c r="K2867">
        <v>1557</v>
      </c>
      <c r="L2867">
        <v>337</v>
      </c>
      <c r="M2867" s="5">
        <v>33615</v>
      </c>
      <c r="N2867" s="5">
        <v>46933.491730000002</v>
      </c>
      <c r="O2867" s="5">
        <v>1873.8</v>
      </c>
      <c r="P2867" s="5">
        <v>2616.2123099999999</v>
      </c>
      <c r="Q2867" s="5">
        <v>31707</v>
      </c>
      <c r="R2867" s="5">
        <v>44269.529150000002</v>
      </c>
      <c r="S2867" s="5">
        <v>299</v>
      </c>
      <c r="T2867" s="5">
        <v>417.46583450000003</v>
      </c>
      <c r="U2867">
        <v>1534</v>
      </c>
      <c r="V2867">
        <v>179</v>
      </c>
      <c r="W2867">
        <v>1217</v>
      </c>
      <c r="X2867">
        <v>200</v>
      </c>
      <c r="Y2867">
        <v>62</v>
      </c>
      <c r="Z2867">
        <v>20</v>
      </c>
      <c r="AA2867">
        <v>88</v>
      </c>
      <c r="AB2867">
        <v>43</v>
      </c>
      <c r="AC2867">
        <v>14</v>
      </c>
      <c r="AD2867">
        <v>65</v>
      </c>
      <c r="AE2867">
        <v>81</v>
      </c>
      <c r="AF2867">
        <v>31</v>
      </c>
      <c r="AG2867">
        <v>111</v>
      </c>
      <c r="AH2867">
        <v>1033.9166666666665</v>
      </c>
      <c r="AI2867">
        <v>2014.3166666666664</v>
      </c>
      <c r="AJ2867">
        <v>2561.833333333333</v>
      </c>
      <c r="AK2867">
        <v>1021</v>
      </c>
      <c r="AL2867">
        <v>0.96552999814351403</v>
      </c>
      <c r="AM2867">
        <f t="shared" si="836"/>
        <v>1</v>
      </c>
      <c r="AN2867">
        <f t="shared" si="837"/>
        <v>985.80612810452783</v>
      </c>
      <c r="AO2867">
        <v>15.37</v>
      </c>
      <c r="AP2867">
        <f t="shared" si="838"/>
        <v>14.84019607146581</v>
      </c>
      <c r="AQ2867">
        <v>3.27</v>
      </c>
      <c r="AR2867">
        <v>6430</v>
      </c>
      <c r="AS2867">
        <v>5.0737861885996933</v>
      </c>
      <c r="AT2867">
        <v>1.0173688595586305</v>
      </c>
      <c r="AU2867">
        <f t="shared" si="839"/>
        <v>5.1619120683400004</v>
      </c>
      <c r="AV2867">
        <f t="shared" si="840"/>
        <v>3.0521065786758914</v>
      </c>
      <c r="AW2867">
        <f t="shared" si="841"/>
        <v>7.1215820169104136</v>
      </c>
      <c r="AX2867">
        <f t="shared" si="844"/>
        <v>10.173688595586306</v>
      </c>
      <c r="AY2867" s="4">
        <v>0.1</v>
      </c>
      <c r="AZ2867">
        <v>35</v>
      </c>
      <c r="BA2867" s="1">
        <f t="shared" si="842"/>
        <v>0.10368970511989745</v>
      </c>
      <c r="BB2867">
        <v>0.33889999999999998</v>
      </c>
      <c r="BC2867">
        <v>4.8224999999999997E-2</v>
      </c>
      <c r="BD2867">
        <v>6.43E-3</v>
      </c>
      <c r="BE2867">
        <v>160000</v>
      </c>
      <c r="BF2867">
        <f t="shared" si="845"/>
        <v>74.400000000000006</v>
      </c>
      <c r="BG2867" s="7">
        <f t="shared" si="846"/>
        <v>0.78884137209302341</v>
      </c>
      <c r="BH2867" s="8">
        <f t="shared" si="847"/>
        <v>1.5776827441860468</v>
      </c>
      <c r="BI2867" s="7">
        <f t="shared" si="848"/>
        <v>2.36652411627907</v>
      </c>
      <c r="BJ2867">
        <v>340.8</v>
      </c>
      <c r="BK2867">
        <v>6390</v>
      </c>
      <c r="BL2867">
        <v>0.12</v>
      </c>
      <c r="BM2867">
        <v>0.11</v>
      </c>
      <c r="BN2867" s="3">
        <f t="shared" si="843"/>
        <v>7.5891019915150904E-2</v>
      </c>
      <c r="BO2867" s="3">
        <f t="shared" si="849"/>
        <v>0.10769436702762884</v>
      </c>
      <c r="BP2867" s="3">
        <f t="shared" si="850"/>
        <v>9.4128317729088626E-2</v>
      </c>
      <c r="BQ2867" s="3">
        <f t="shared" si="851"/>
        <v>0.13992009009782261</v>
      </c>
      <c r="BR2867">
        <f t="shared" si="852"/>
        <v>8.8661476563999142E-2</v>
      </c>
      <c r="BS2867">
        <f t="shared" si="853"/>
        <v>0.1193890960803884</v>
      </c>
      <c r="BT2867" s="5">
        <f t="shared" si="854"/>
        <v>464.13182214242102</v>
      </c>
    </row>
    <row r="2868" spans="1:72" x14ac:dyDescent="0.2">
      <c r="A2868">
        <v>15</v>
      </c>
      <c r="B2868">
        <v>51169</v>
      </c>
      <c r="C2868" t="s">
        <v>1298</v>
      </c>
      <c r="D2868">
        <v>51</v>
      </c>
      <c r="E2868" t="s">
        <v>747</v>
      </c>
      <c r="F2868" t="s">
        <v>748</v>
      </c>
      <c r="G2868" t="s">
        <v>313</v>
      </c>
      <c r="H2868">
        <v>169</v>
      </c>
      <c r="I2868">
        <v>2227</v>
      </c>
      <c r="J2868">
        <v>203</v>
      </c>
      <c r="K2868">
        <v>1473</v>
      </c>
      <c r="L2868">
        <v>308</v>
      </c>
      <c r="M2868" s="5">
        <v>30683</v>
      </c>
      <c r="N2868" s="5">
        <v>42839.81338</v>
      </c>
      <c r="O2868" s="5">
        <v>2005.5</v>
      </c>
      <c r="P2868" s="5">
        <v>2800.0927459999998</v>
      </c>
      <c r="Q2868" s="5">
        <v>30336</v>
      </c>
      <c r="R2868" s="5">
        <v>42355.329619999997</v>
      </c>
      <c r="S2868" s="5">
        <v>275</v>
      </c>
      <c r="T2868" s="5">
        <v>383.95687120000002</v>
      </c>
      <c r="U2868">
        <v>1464</v>
      </c>
      <c r="V2868">
        <v>207</v>
      </c>
      <c r="W2868">
        <v>1222</v>
      </c>
      <c r="X2868">
        <v>204</v>
      </c>
      <c r="Y2868">
        <v>62</v>
      </c>
      <c r="Z2868">
        <v>20</v>
      </c>
      <c r="AA2868">
        <v>88</v>
      </c>
      <c r="AB2868">
        <v>43</v>
      </c>
      <c r="AC2868">
        <v>14</v>
      </c>
      <c r="AD2868">
        <v>65</v>
      </c>
      <c r="AE2868">
        <v>81</v>
      </c>
      <c r="AF2868">
        <v>31</v>
      </c>
      <c r="AG2868">
        <v>111</v>
      </c>
      <c r="AH2868">
        <v>1033.9166666666665</v>
      </c>
      <c r="AI2868">
        <v>2014.3166666666664</v>
      </c>
      <c r="AJ2868">
        <v>2561.833333333333</v>
      </c>
      <c r="AK2868">
        <v>1021</v>
      </c>
      <c r="AL2868">
        <v>0.95523113929308401</v>
      </c>
      <c r="AM2868">
        <f t="shared" si="836"/>
        <v>1</v>
      </c>
      <c r="AN2868">
        <f t="shared" si="837"/>
        <v>975.29099321823878</v>
      </c>
      <c r="AO2868">
        <v>15.37</v>
      </c>
      <c r="AP2868">
        <f t="shared" si="838"/>
        <v>14.681902610934701</v>
      </c>
      <c r="AQ2868">
        <v>3.27</v>
      </c>
      <c r="AR2868">
        <v>6430</v>
      </c>
      <c r="AS2868">
        <v>5.0737861885996933</v>
      </c>
      <c r="AT2868">
        <v>1.0249699018171028</v>
      </c>
      <c r="AU2868">
        <f t="shared" si="839"/>
        <v>5.2004781315699997</v>
      </c>
      <c r="AV2868">
        <f t="shared" si="840"/>
        <v>3.0749097054513084</v>
      </c>
      <c r="AW2868">
        <f t="shared" si="841"/>
        <v>7.1747893127197191</v>
      </c>
      <c r="AX2868">
        <f t="shared" si="844"/>
        <v>10.249699018171029</v>
      </c>
      <c r="AY2868" s="4">
        <v>0.1</v>
      </c>
      <c r="AZ2868">
        <v>35</v>
      </c>
      <c r="BA2868" s="1">
        <f t="shared" si="842"/>
        <v>0.10368970511989745</v>
      </c>
      <c r="BB2868">
        <v>0.53815000000000002</v>
      </c>
      <c r="BC2868">
        <v>4.8224999999999997E-2</v>
      </c>
      <c r="BD2868">
        <v>6.43E-3</v>
      </c>
      <c r="BE2868">
        <v>160000</v>
      </c>
      <c r="BF2868">
        <f t="shared" si="845"/>
        <v>74.400000000000006</v>
      </c>
      <c r="BG2868" s="7">
        <f t="shared" si="846"/>
        <v>0.78884137209302341</v>
      </c>
      <c r="BH2868" s="8">
        <f t="shared" si="847"/>
        <v>1.5776827441860468</v>
      </c>
      <c r="BI2868" s="7">
        <f t="shared" si="848"/>
        <v>2.36652411627907</v>
      </c>
      <c r="BJ2868">
        <v>340.8</v>
      </c>
      <c r="BK2868">
        <v>6390</v>
      </c>
      <c r="BL2868">
        <v>0.12</v>
      </c>
      <c r="BM2868">
        <v>0.11</v>
      </c>
      <c r="BN2868" s="3">
        <f t="shared" si="843"/>
        <v>6.1275211906815362E-2</v>
      </c>
      <c r="BO2868" s="3">
        <f t="shared" si="849"/>
        <v>9.2823316073407519E-2</v>
      </c>
      <c r="BP2868" s="3">
        <f t="shared" si="850"/>
        <v>7.9155911093464329E-2</v>
      </c>
      <c r="BQ2868" s="3">
        <f t="shared" si="851"/>
        <v>0.12528980637425213</v>
      </c>
      <c r="BR2868">
        <f t="shared" si="852"/>
        <v>7.380809775048211E-2</v>
      </c>
      <c r="BS2868">
        <f t="shared" si="853"/>
        <v>0.1045048192597184</v>
      </c>
      <c r="BT2868" s="5">
        <f t="shared" si="854"/>
        <v>463.53892618682261</v>
      </c>
    </row>
    <row r="2869" spans="1:72" x14ac:dyDescent="0.2">
      <c r="A2869">
        <v>11</v>
      </c>
      <c r="B2869">
        <v>51171</v>
      </c>
      <c r="C2869" t="s">
        <v>841</v>
      </c>
      <c r="D2869">
        <v>51</v>
      </c>
      <c r="E2869" t="s">
        <v>747</v>
      </c>
      <c r="F2869" t="s">
        <v>748</v>
      </c>
      <c r="G2869" t="s">
        <v>983</v>
      </c>
      <c r="H2869">
        <v>171</v>
      </c>
      <c r="I2869">
        <v>2492</v>
      </c>
      <c r="J2869">
        <v>218</v>
      </c>
      <c r="K2869">
        <v>1517</v>
      </c>
      <c r="L2869">
        <v>348</v>
      </c>
      <c r="M2869" s="5">
        <v>35922</v>
      </c>
      <c r="N2869" s="5">
        <v>50154.540829999998</v>
      </c>
      <c r="O2869" s="5">
        <v>2372.8000000000002</v>
      </c>
      <c r="P2869" s="5">
        <v>3312.9195049999998</v>
      </c>
      <c r="Q2869" s="5">
        <v>32650</v>
      </c>
      <c r="R2869" s="5">
        <v>45586.152159999998</v>
      </c>
      <c r="S2869" s="5">
        <v>322</v>
      </c>
      <c r="T2869" s="5">
        <v>449.57859100000002</v>
      </c>
      <c r="U2869">
        <v>1874</v>
      </c>
      <c r="V2869">
        <v>210</v>
      </c>
      <c r="W2869">
        <v>1354</v>
      </c>
      <c r="X2869">
        <v>263</v>
      </c>
      <c r="Y2869">
        <v>62</v>
      </c>
      <c r="Z2869">
        <v>20</v>
      </c>
      <c r="AA2869">
        <v>88</v>
      </c>
      <c r="AB2869">
        <v>43</v>
      </c>
      <c r="AC2869">
        <v>14</v>
      </c>
      <c r="AD2869">
        <v>65</v>
      </c>
      <c r="AE2869">
        <v>81</v>
      </c>
      <c r="AF2869">
        <v>31</v>
      </c>
      <c r="AG2869">
        <v>111</v>
      </c>
      <c r="AH2869">
        <v>1033.9166666666665</v>
      </c>
      <c r="AI2869">
        <v>2014.3166666666664</v>
      </c>
      <c r="AJ2869">
        <v>2561.833333333333</v>
      </c>
      <c r="AK2869">
        <v>1021</v>
      </c>
      <c r="AL2869">
        <v>1.0993298036711601</v>
      </c>
      <c r="AM2869">
        <f t="shared" si="836"/>
        <v>1</v>
      </c>
      <c r="AN2869">
        <f t="shared" si="837"/>
        <v>1122.4157295482544</v>
      </c>
      <c r="AO2869">
        <v>15.37</v>
      </c>
      <c r="AP2869">
        <f t="shared" si="838"/>
        <v>16.89669908242573</v>
      </c>
      <c r="AQ2869">
        <v>3.27</v>
      </c>
      <c r="AR2869">
        <v>6430</v>
      </c>
      <c r="AS2869">
        <v>5.0737861885996933</v>
      </c>
      <c r="AT2869">
        <v>0.96710067071120265</v>
      </c>
      <c r="AU2869">
        <f t="shared" si="839"/>
        <v>4.9068620260399998</v>
      </c>
      <c r="AV2869">
        <f t="shared" si="840"/>
        <v>2.9013020121336082</v>
      </c>
      <c r="AW2869">
        <f t="shared" si="841"/>
        <v>6.7697046949784188</v>
      </c>
      <c r="AX2869">
        <f t="shared" si="844"/>
        <v>9.671006707112026</v>
      </c>
      <c r="AY2869" s="4">
        <v>0.1</v>
      </c>
      <c r="AZ2869">
        <v>35</v>
      </c>
      <c r="BA2869" s="1">
        <f t="shared" si="842"/>
        <v>0.10368970511989745</v>
      </c>
      <c r="BB2869">
        <v>0.33889999999999998</v>
      </c>
      <c r="BC2869">
        <v>4.8224999999999997E-2</v>
      </c>
      <c r="BD2869">
        <v>6.43E-3</v>
      </c>
      <c r="BE2869">
        <v>160000</v>
      </c>
      <c r="BF2869">
        <f t="shared" si="845"/>
        <v>74.400000000000006</v>
      </c>
      <c r="BG2869" s="7">
        <f t="shared" si="846"/>
        <v>0.78884137209302341</v>
      </c>
      <c r="BH2869" s="8">
        <f t="shared" si="847"/>
        <v>1.5776827441860468</v>
      </c>
      <c r="BI2869" s="7">
        <f t="shared" si="848"/>
        <v>2.36652411627907</v>
      </c>
      <c r="BJ2869">
        <v>340.8</v>
      </c>
      <c r="BK2869">
        <v>6390</v>
      </c>
      <c r="BL2869">
        <v>0.12</v>
      </c>
      <c r="BM2869">
        <v>0.11</v>
      </c>
      <c r="BN2869" s="3">
        <f t="shared" si="843"/>
        <v>7.9715110729883742E-2</v>
      </c>
      <c r="BO2869" s="3">
        <f t="shared" si="849"/>
        <v>0.11171857460346826</v>
      </c>
      <c r="BP2869" s="3">
        <f t="shared" si="850"/>
        <v>9.8822823714050156E-2</v>
      </c>
      <c r="BQ2869" s="3">
        <f t="shared" si="851"/>
        <v>0.14235202490276141</v>
      </c>
      <c r="BR2869">
        <f t="shared" si="852"/>
        <v>9.2685684139838562E-2</v>
      </c>
      <c r="BS2869">
        <f t="shared" si="853"/>
        <v>0.12341330365622782</v>
      </c>
      <c r="BT2869" s="5">
        <f t="shared" si="854"/>
        <v>464.13182214242102</v>
      </c>
    </row>
    <row r="2870" spans="1:72" x14ac:dyDescent="0.2">
      <c r="A2870">
        <v>11</v>
      </c>
      <c r="B2870">
        <v>51173</v>
      </c>
      <c r="C2870" t="s">
        <v>841</v>
      </c>
      <c r="D2870">
        <v>51</v>
      </c>
      <c r="E2870" t="s">
        <v>747</v>
      </c>
      <c r="F2870" t="s">
        <v>748</v>
      </c>
      <c r="G2870" t="s">
        <v>975</v>
      </c>
      <c r="H2870">
        <v>173</v>
      </c>
      <c r="I2870">
        <v>1887</v>
      </c>
      <c r="J2870">
        <v>182</v>
      </c>
      <c r="K2870">
        <v>1359</v>
      </c>
      <c r="L2870">
        <v>275</v>
      </c>
      <c r="M2870" s="5">
        <v>28851</v>
      </c>
      <c r="N2870" s="5">
        <v>40281.962509999998</v>
      </c>
      <c r="O2870" s="5">
        <v>2392</v>
      </c>
      <c r="P2870" s="5">
        <v>3339.7266760000002</v>
      </c>
      <c r="Q2870" s="5">
        <v>31270</v>
      </c>
      <c r="R2870" s="5">
        <v>43659.386769999997</v>
      </c>
      <c r="S2870" s="5">
        <v>251</v>
      </c>
      <c r="T2870" s="5">
        <v>350.44790790000002</v>
      </c>
      <c r="U2870">
        <v>1391</v>
      </c>
      <c r="V2870">
        <v>204</v>
      </c>
      <c r="W2870">
        <v>1232</v>
      </c>
      <c r="X2870">
        <v>196</v>
      </c>
      <c r="Y2870">
        <v>62</v>
      </c>
      <c r="Z2870">
        <v>20</v>
      </c>
      <c r="AA2870">
        <v>88</v>
      </c>
      <c r="AB2870">
        <v>43</v>
      </c>
      <c r="AC2870">
        <v>14</v>
      </c>
      <c r="AD2870">
        <v>65</v>
      </c>
      <c r="AE2870">
        <v>81</v>
      </c>
      <c r="AF2870">
        <v>31</v>
      </c>
      <c r="AG2870">
        <v>111</v>
      </c>
      <c r="AH2870">
        <v>1033.9166666666665</v>
      </c>
      <c r="AI2870">
        <v>2014.3166666666664</v>
      </c>
      <c r="AJ2870">
        <v>2561.833333333333</v>
      </c>
      <c r="AK2870">
        <v>1021</v>
      </c>
      <c r="AL2870">
        <v>0.97343650689491901</v>
      </c>
      <c r="AM2870">
        <f t="shared" si="836"/>
        <v>1</v>
      </c>
      <c r="AN2870">
        <f t="shared" si="837"/>
        <v>993.87867353971228</v>
      </c>
      <c r="AO2870">
        <v>15.37</v>
      </c>
      <c r="AP2870">
        <f t="shared" si="838"/>
        <v>14.961719110974904</v>
      </c>
      <c r="AQ2870">
        <v>3.27</v>
      </c>
      <c r="AR2870">
        <v>6430</v>
      </c>
      <c r="AS2870">
        <v>5.0737861885996933</v>
      </c>
      <c r="AT2870">
        <v>1.0082245848916671</v>
      </c>
      <c r="AU2870">
        <f t="shared" si="839"/>
        <v>5.11551597383</v>
      </c>
      <c r="AV2870">
        <f t="shared" si="840"/>
        <v>3.0246737546750015</v>
      </c>
      <c r="AW2870">
        <f t="shared" si="841"/>
        <v>7.05757209424167</v>
      </c>
      <c r="AX2870">
        <f t="shared" si="844"/>
        <v>10.082245848916671</v>
      </c>
      <c r="AY2870" s="4">
        <v>0.1</v>
      </c>
      <c r="AZ2870">
        <v>35</v>
      </c>
      <c r="BA2870" s="1">
        <f t="shared" si="842"/>
        <v>0.10368970511989745</v>
      </c>
      <c r="BB2870">
        <v>0.33889999999999998</v>
      </c>
      <c r="BC2870">
        <v>4.8224999999999997E-2</v>
      </c>
      <c r="BD2870">
        <v>6.43E-3</v>
      </c>
      <c r="BE2870">
        <v>160000</v>
      </c>
      <c r="BF2870">
        <f t="shared" si="845"/>
        <v>74.400000000000006</v>
      </c>
      <c r="BG2870" s="7">
        <f t="shared" si="846"/>
        <v>0.78884137209302341</v>
      </c>
      <c r="BH2870" s="8">
        <f t="shared" si="847"/>
        <v>1.5776827441860468</v>
      </c>
      <c r="BI2870" s="7">
        <f t="shared" si="848"/>
        <v>2.36652411627907</v>
      </c>
      <c r="BJ2870">
        <v>340.8</v>
      </c>
      <c r="BK2870">
        <v>6390</v>
      </c>
      <c r="BL2870">
        <v>0.12</v>
      </c>
      <c r="BM2870">
        <v>0.11</v>
      </c>
      <c r="BN2870" s="3">
        <f t="shared" si="843"/>
        <v>7.5915575848467476E-2</v>
      </c>
      <c r="BO2870" s="3">
        <f t="shared" si="849"/>
        <v>0.10736455191064789</v>
      </c>
      <c r="BP2870" s="3">
        <f t="shared" si="850"/>
        <v>9.392043644148125E-2</v>
      </c>
      <c r="BQ2870" s="3">
        <f t="shared" si="851"/>
        <v>0.13930062500745521</v>
      </c>
      <c r="BR2870">
        <f t="shared" si="852"/>
        <v>8.8331661447018192E-2</v>
      </c>
      <c r="BS2870">
        <f t="shared" si="853"/>
        <v>0.11905928096340745</v>
      </c>
      <c r="BT2870" s="5">
        <f t="shared" si="854"/>
        <v>464.13182214242102</v>
      </c>
    </row>
    <row r="2871" spans="1:72" x14ac:dyDescent="0.2">
      <c r="A2871">
        <v>16</v>
      </c>
      <c r="B2871">
        <v>51175</v>
      </c>
      <c r="C2871" t="s">
        <v>1385</v>
      </c>
      <c r="D2871">
        <v>51</v>
      </c>
      <c r="E2871" t="s">
        <v>747</v>
      </c>
      <c r="F2871" t="s">
        <v>748</v>
      </c>
      <c r="G2871" t="s">
        <v>1414</v>
      </c>
      <c r="H2871">
        <v>175</v>
      </c>
      <c r="I2871">
        <v>2016</v>
      </c>
      <c r="J2871">
        <v>191</v>
      </c>
      <c r="K2871">
        <v>1548</v>
      </c>
      <c r="L2871">
        <v>290</v>
      </c>
      <c r="M2871" s="5">
        <v>28222</v>
      </c>
      <c r="N2871" s="5">
        <v>39403.74843</v>
      </c>
      <c r="O2871" s="5">
        <v>1708.7</v>
      </c>
      <c r="P2871" s="5">
        <v>2385.6985669999999</v>
      </c>
      <c r="Q2871" s="5">
        <v>30752</v>
      </c>
      <c r="R2871" s="5">
        <v>42936.15165</v>
      </c>
      <c r="S2871" s="5">
        <v>274</v>
      </c>
      <c r="T2871" s="5">
        <v>382.56066440000001</v>
      </c>
      <c r="U2871">
        <v>1640</v>
      </c>
      <c r="V2871">
        <v>201</v>
      </c>
      <c r="W2871">
        <v>1419</v>
      </c>
      <c r="X2871">
        <v>230</v>
      </c>
      <c r="Y2871">
        <v>62</v>
      </c>
      <c r="Z2871">
        <v>20</v>
      </c>
      <c r="AA2871">
        <v>88</v>
      </c>
      <c r="AB2871">
        <v>43</v>
      </c>
      <c r="AC2871">
        <v>14</v>
      </c>
      <c r="AD2871">
        <v>65</v>
      </c>
      <c r="AE2871">
        <v>81</v>
      </c>
      <c r="AF2871">
        <v>31</v>
      </c>
      <c r="AG2871">
        <v>111</v>
      </c>
      <c r="AH2871">
        <v>1033.9166666666665</v>
      </c>
      <c r="AI2871">
        <v>2014.3166666666664</v>
      </c>
      <c r="AJ2871">
        <v>2561.833333333333</v>
      </c>
      <c r="AK2871">
        <v>1021</v>
      </c>
      <c r="AL2871">
        <v>1.11591058307224</v>
      </c>
      <c r="AM2871">
        <f t="shared" si="836"/>
        <v>1</v>
      </c>
      <c r="AN2871">
        <f t="shared" si="837"/>
        <v>1139.344705316757</v>
      </c>
      <c r="AO2871">
        <v>15.37</v>
      </c>
      <c r="AP2871">
        <f t="shared" si="838"/>
        <v>17.151545661820329</v>
      </c>
      <c r="AQ2871">
        <v>3.27</v>
      </c>
      <c r="AR2871">
        <v>6430</v>
      </c>
      <c r="AS2871">
        <v>5.0737861885996933</v>
      </c>
      <c r="AT2871">
        <v>1.0228199196707304</v>
      </c>
      <c r="AU2871">
        <f t="shared" si="839"/>
        <v>5.1895695818499998</v>
      </c>
      <c r="AV2871">
        <f t="shared" si="840"/>
        <v>3.0684597590121911</v>
      </c>
      <c r="AW2871">
        <f t="shared" si="841"/>
        <v>7.1597394376951122</v>
      </c>
      <c r="AX2871">
        <f t="shared" si="844"/>
        <v>10.228199196707305</v>
      </c>
      <c r="AY2871" s="4">
        <v>0.1</v>
      </c>
      <c r="AZ2871">
        <v>35</v>
      </c>
      <c r="BA2871" s="1">
        <f t="shared" si="842"/>
        <v>0.10368970511989745</v>
      </c>
      <c r="BB2871">
        <v>0.45124999999999998</v>
      </c>
      <c r="BC2871">
        <v>4.8224999999999997E-2</v>
      </c>
      <c r="BD2871">
        <v>6.43E-3</v>
      </c>
      <c r="BE2871">
        <v>160000</v>
      </c>
      <c r="BF2871">
        <f t="shared" si="845"/>
        <v>74.400000000000006</v>
      </c>
      <c r="BG2871" s="7">
        <f t="shared" si="846"/>
        <v>0.78884137209302341</v>
      </c>
      <c r="BH2871" s="8">
        <f t="shared" si="847"/>
        <v>1.5776827441860468</v>
      </c>
      <c r="BI2871" s="7">
        <f t="shared" si="848"/>
        <v>2.36652411627907</v>
      </c>
      <c r="BJ2871">
        <v>340.8</v>
      </c>
      <c r="BK2871">
        <v>6390</v>
      </c>
      <c r="BL2871">
        <v>0.12</v>
      </c>
      <c r="BM2871">
        <v>0.11</v>
      </c>
      <c r="BN2871" s="3">
        <f t="shared" si="843"/>
        <v>7.0863969961993414E-2</v>
      </c>
      <c r="BO2871" s="3">
        <f t="shared" si="849"/>
        <v>0.10222351615207531</v>
      </c>
      <c r="BP2871" s="3">
        <f t="shared" si="850"/>
        <v>8.8584779991228213E-2</v>
      </c>
      <c r="BQ2871" s="3">
        <f t="shared" si="851"/>
        <v>0.1346219045756078</v>
      </c>
      <c r="BR2871">
        <f t="shared" si="852"/>
        <v>8.3202509343499681E-2</v>
      </c>
      <c r="BS2871">
        <f t="shared" si="853"/>
        <v>0.11390935145295175</v>
      </c>
      <c r="BT2871" s="5">
        <f t="shared" si="854"/>
        <v>463.73312845062725</v>
      </c>
    </row>
    <row r="2872" spans="1:72" x14ac:dyDescent="0.2">
      <c r="A2872">
        <v>16</v>
      </c>
      <c r="B2872">
        <v>51177</v>
      </c>
      <c r="C2872" t="s">
        <v>1385</v>
      </c>
      <c r="D2872">
        <v>51</v>
      </c>
      <c r="E2872" t="s">
        <v>747</v>
      </c>
      <c r="F2872" t="s">
        <v>748</v>
      </c>
      <c r="G2872" t="s">
        <v>1394</v>
      </c>
      <c r="H2872">
        <v>177</v>
      </c>
      <c r="I2872">
        <v>3974</v>
      </c>
      <c r="J2872">
        <v>236</v>
      </c>
      <c r="K2872">
        <v>1973</v>
      </c>
      <c r="L2872">
        <v>585</v>
      </c>
      <c r="M2872" s="5">
        <v>52029</v>
      </c>
      <c r="N2872" s="5">
        <v>72643.243820000003</v>
      </c>
      <c r="O2872" s="5">
        <v>1628.5</v>
      </c>
      <c r="P2872" s="5">
        <v>2273.7227809999999</v>
      </c>
      <c r="Q2872" s="5">
        <v>37306</v>
      </c>
      <c r="R2872" s="5">
        <v>52086.891040000002</v>
      </c>
      <c r="S2872" s="5">
        <v>519</v>
      </c>
      <c r="T2872" s="5">
        <v>724.63133149999999</v>
      </c>
      <c r="U2872">
        <v>2617</v>
      </c>
      <c r="V2872">
        <v>219</v>
      </c>
      <c r="W2872">
        <v>1580</v>
      </c>
      <c r="X2872">
        <v>374</v>
      </c>
      <c r="Y2872">
        <v>62</v>
      </c>
      <c r="Z2872">
        <v>20</v>
      </c>
      <c r="AA2872">
        <v>88</v>
      </c>
      <c r="AB2872">
        <v>43</v>
      </c>
      <c r="AC2872">
        <v>14</v>
      </c>
      <c r="AD2872">
        <v>65</v>
      </c>
      <c r="AE2872">
        <v>81</v>
      </c>
      <c r="AF2872">
        <v>31</v>
      </c>
      <c r="AG2872">
        <v>111</v>
      </c>
      <c r="AH2872">
        <v>1033.9166666666665</v>
      </c>
      <c r="AI2872">
        <v>2014.3166666666664</v>
      </c>
      <c r="AJ2872">
        <v>2561.833333333333</v>
      </c>
      <c r="AK2872">
        <v>1021</v>
      </c>
      <c r="AL2872">
        <v>1.1259587804476401</v>
      </c>
      <c r="AM2872">
        <f t="shared" si="836"/>
        <v>1</v>
      </c>
      <c r="AN2872">
        <f t="shared" si="837"/>
        <v>1149.6039148370405</v>
      </c>
      <c r="AO2872">
        <v>15.37</v>
      </c>
      <c r="AP2872">
        <f t="shared" si="838"/>
        <v>17.305986455480227</v>
      </c>
      <c r="AQ2872">
        <v>3.27</v>
      </c>
      <c r="AR2872">
        <v>6430</v>
      </c>
      <c r="AS2872">
        <v>5.0737861885996933</v>
      </c>
      <c r="AT2872">
        <v>1.0104831333984505</v>
      </c>
      <c r="AU2872">
        <f t="shared" si="839"/>
        <v>5.1269753660499999</v>
      </c>
      <c r="AV2872">
        <f t="shared" si="840"/>
        <v>3.0314494001953518</v>
      </c>
      <c r="AW2872">
        <f t="shared" si="841"/>
        <v>7.0733819337891539</v>
      </c>
      <c r="AX2872">
        <f t="shared" si="844"/>
        <v>10.104831333984505</v>
      </c>
      <c r="AY2872" s="4">
        <v>0.1</v>
      </c>
      <c r="AZ2872">
        <v>35</v>
      </c>
      <c r="BA2872" s="1">
        <f t="shared" si="842"/>
        <v>0.10368970511989745</v>
      </c>
      <c r="BB2872">
        <v>0.45124999999999998</v>
      </c>
      <c r="BC2872">
        <v>4.8224999999999997E-2</v>
      </c>
      <c r="BD2872">
        <v>6.43E-3</v>
      </c>
      <c r="BE2872">
        <v>160000</v>
      </c>
      <c r="BF2872">
        <f t="shared" si="845"/>
        <v>74.400000000000006</v>
      </c>
      <c r="BG2872" s="7">
        <f t="shared" si="846"/>
        <v>0.78884137209302341</v>
      </c>
      <c r="BH2872" s="8">
        <f t="shared" si="847"/>
        <v>1.5776827441860468</v>
      </c>
      <c r="BI2872" s="7">
        <f t="shared" si="848"/>
        <v>2.36652411627907</v>
      </c>
      <c r="BJ2872">
        <v>340.8</v>
      </c>
      <c r="BK2872">
        <v>6390</v>
      </c>
      <c r="BL2872">
        <v>0.12</v>
      </c>
      <c r="BM2872">
        <v>0.11</v>
      </c>
      <c r="BN2872" s="3">
        <f t="shared" si="843"/>
        <v>7.0769667907882583E-2</v>
      </c>
      <c r="BO2872" s="3">
        <f t="shared" si="849"/>
        <v>0.10400463019543942</v>
      </c>
      <c r="BP2872" s="3">
        <f t="shared" si="850"/>
        <v>9.0530398234994036E-2</v>
      </c>
      <c r="BQ2872" s="3">
        <f t="shared" si="851"/>
        <v>0.1360122440692583</v>
      </c>
      <c r="BR2872">
        <f t="shared" si="852"/>
        <v>8.4983623386863785E-2</v>
      </c>
      <c r="BS2872">
        <f t="shared" si="853"/>
        <v>0.11569046549631586</v>
      </c>
      <c r="BT2872" s="5">
        <f t="shared" si="854"/>
        <v>463.73312845062725</v>
      </c>
    </row>
    <row r="2873" spans="1:72" x14ac:dyDescent="0.2">
      <c r="A2873">
        <v>16</v>
      </c>
      <c r="B2873">
        <v>51179</v>
      </c>
      <c r="C2873" t="s">
        <v>1385</v>
      </c>
      <c r="D2873">
        <v>51</v>
      </c>
      <c r="E2873" t="s">
        <v>747</v>
      </c>
      <c r="F2873" t="s">
        <v>748</v>
      </c>
      <c r="G2873" t="s">
        <v>1510</v>
      </c>
      <c r="H2873">
        <v>179</v>
      </c>
      <c r="I2873">
        <v>5033</v>
      </c>
      <c r="J2873">
        <v>230</v>
      </c>
      <c r="K2873">
        <v>2193</v>
      </c>
      <c r="L2873">
        <v>714</v>
      </c>
      <c r="M2873" s="5">
        <v>60527</v>
      </c>
      <c r="N2873" s="5">
        <v>84508.20925</v>
      </c>
      <c r="O2873" s="5">
        <v>1676.3</v>
      </c>
      <c r="P2873" s="5">
        <v>2340.4614660000002</v>
      </c>
      <c r="Q2873" s="5">
        <v>40037</v>
      </c>
      <c r="R2873" s="5">
        <v>55899.931830000001</v>
      </c>
      <c r="S2873" s="5">
        <v>628</v>
      </c>
      <c r="T2873" s="5">
        <v>876.81787310000004</v>
      </c>
      <c r="U2873">
        <v>3083</v>
      </c>
      <c r="V2873">
        <v>201</v>
      </c>
      <c r="W2873">
        <v>1646</v>
      </c>
      <c r="X2873">
        <v>437</v>
      </c>
      <c r="Y2873">
        <v>62</v>
      </c>
      <c r="Z2873">
        <v>20</v>
      </c>
      <c r="AA2873">
        <v>88</v>
      </c>
      <c r="AB2873">
        <v>43</v>
      </c>
      <c r="AC2873">
        <v>14</v>
      </c>
      <c r="AD2873">
        <v>65</v>
      </c>
      <c r="AE2873">
        <v>81</v>
      </c>
      <c r="AF2873">
        <v>31</v>
      </c>
      <c r="AG2873">
        <v>111</v>
      </c>
      <c r="AH2873">
        <v>1033.9166666666665</v>
      </c>
      <c r="AI2873">
        <v>2014.3166666666664</v>
      </c>
      <c r="AJ2873">
        <v>2561.833333333333</v>
      </c>
      <c r="AK2873">
        <v>1021</v>
      </c>
      <c r="AL2873">
        <v>1.14236667752266</v>
      </c>
      <c r="AM2873">
        <f t="shared" si="836"/>
        <v>1</v>
      </c>
      <c r="AN2873">
        <f t="shared" si="837"/>
        <v>1166.3563777506358</v>
      </c>
      <c r="AO2873">
        <v>15.37</v>
      </c>
      <c r="AP2873">
        <f t="shared" si="838"/>
        <v>17.558175833523283</v>
      </c>
      <c r="AQ2873">
        <v>3.27</v>
      </c>
      <c r="AR2873">
        <v>6430</v>
      </c>
      <c r="AS2873">
        <v>5.0737861885996933</v>
      </c>
      <c r="AT2873">
        <v>1.0025233572808161</v>
      </c>
      <c r="AU2873">
        <f t="shared" si="839"/>
        <v>5.0865891639200003</v>
      </c>
      <c r="AV2873">
        <f t="shared" si="840"/>
        <v>3.0075700718424483</v>
      </c>
      <c r="AW2873">
        <f t="shared" si="841"/>
        <v>7.0176635009657122</v>
      </c>
      <c r="AX2873">
        <f t="shared" si="844"/>
        <v>10.025233572808162</v>
      </c>
      <c r="AY2873" s="4">
        <v>0.1</v>
      </c>
      <c r="AZ2873">
        <v>35</v>
      </c>
      <c r="BA2873" s="1">
        <f t="shared" si="842"/>
        <v>0.10368970511989745</v>
      </c>
      <c r="BB2873">
        <v>0.45124999999999998</v>
      </c>
      <c r="BC2873">
        <v>4.8224999999999997E-2</v>
      </c>
      <c r="BD2873">
        <v>6.43E-3</v>
      </c>
      <c r="BE2873">
        <v>160000</v>
      </c>
      <c r="BF2873">
        <f t="shared" si="845"/>
        <v>74.400000000000006</v>
      </c>
      <c r="BG2873" s="7">
        <f t="shared" si="846"/>
        <v>0.78884137209302341</v>
      </c>
      <c r="BH2873" s="8">
        <f t="shared" si="847"/>
        <v>1.5776827441860468</v>
      </c>
      <c r="BI2873" s="7">
        <f t="shared" si="848"/>
        <v>2.36652411627907</v>
      </c>
      <c r="BJ2873">
        <v>340.8</v>
      </c>
      <c r="BK2873">
        <v>6390</v>
      </c>
      <c r="BL2873">
        <v>0.12</v>
      </c>
      <c r="BM2873">
        <v>0.11</v>
      </c>
      <c r="BN2873" s="3">
        <f t="shared" si="843"/>
        <v>7.1013215713220862E-2</v>
      </c>
      <c r="BO2873" s="3">
        <f t="shared" si="849"/>
        <v>0.1049237504546056</v>
      </c>
      <c r="BP2873" s="3">
        <f t="shared" si="850"/>
        <v>9.1555657692546949E-2</v>
      </c>
      <c r="BQ2873" s="3">
        <f t="shared" si="851"/>
        <v>0.13667923400375648</v>
      </c>
      <c r="BR2873">
        <f t="shared" si="852"/>
        <v>8.5902743646029969E-2</v>
      </c>
      <c r="BS2873">
        <f t="shared" si="853"/>
        <v>0.11660958575548204</v>
      </c>
      <c r="BT2873" s="5">
        <f t="shared" si="854"/>
        <v>463.73312845062725</v>
      </c>
    </row>
    <row r="2874" spans="1:72" x14ac:dyDescent="0.2">
      <c r="A2874">
        <v>16</v>
      </c>
      <c r="B2874">
        <v>51181</v>
      </c>
      <c r="C2874" t="s">
        <v>1385</v>
      </c>
      <c r="D2874">
        <v>51</v>
      </c>
      <c r="E2874" t="s">
        <v>747</v>
      </c>
      <c r="F2874" t="s">
        <v>748</v>
      </c>
      <c r="G2874" t="s">
        <v>1409</v>
      </c>
      <c r="H2874">
        <v>181</v>
      </c>
      <c r="I2874">
        <v>3292</v>
      </c>
      <c r="J2874">
        <v>308</v>
      </c>
      <c r="K2874">
        <v>1827</v>
      </c>
      <c r="L2874">
        <v>487</v>
      </c>
      <c r="M2874" s="5">
        <v>46117</v>
      </c>
      <c r="N2874" s="5">
        <v>64388.869200000001</v>
      </c>
      <c r="O2874" s="5">
        <v>1814.1</v>
      </c>
      <c r="P2874" s="5">
        <v>2532.8587640000001</v>
      </c>
      <c r="Q2874" s="5">
        <v>36230</v>
      </c>
      <c r="R2874" s="5">
        <v>50584.572520000002</v>
      </c>
      <c r="S2874" s="5">
        <v>424</v>
      </c>
      <c r="T2874" s="5">
        <v>591.99168499999996</v>
      </c>
      <c r="U2874">
        <v>2146</v>
      </c>
      <c r="V2874">
        <v>237</v>
      </c>
      <c r="W2874">
        <v>1537</v>
      </c>
      <c r="X2874">
        <v>309</v>
      </c>
      <c r="Y2874">
        <v>62</v>
      </c>
      <c r="Z2874">
        <v>20</v>
      </c>
      <c r="AA2874">
        <v>88</v>
      </c>
      <c r="AB2874">
        <v>43</v>
      </c>
      <c r="AC2874">
        <v>14</v>
      </c>
      <c r="AD2874">
        <v>65</v>
      </c>
      <c r="AE2874">
        <v>81</v>
      </c>
      <c r="AF2874">
        <v>31</v>
      </c>
      <c r="AG2874">
        <v>111</v>
      </c>
      <c r="AH2874">
        <v>1033.9166666666665</v>
      </c>
      <c r="AI2874">
        <v>2014.3166666666664</v>
      </c>
      <c r="AJ2874">
        <v>2561.833333333333</v>
      </c>
      <c r="AK2874">
        <v>1021</v>
      </c>
      <c r="AL2874">
        <v>1.13131035864353</v>
      </c>
      <c r="AM2874">
        <f t="shared" si="836"/>
        <v>1</v>
      </c>
      <c r="AN2874">
        <f t="shared" si="837"/>
        <v>1155.0678761750441</v>
      </c>
      <c r="AO2874">
        <v>15.37</v>
      </c>
      <c r="AP2874">
        <f t="shared" si="838"/>
        <v>17.388240212351057</v>
      </c>
      <c r="AQ2874">
        <v>3.27</v>
      </c>
      <c r="AR2874">
        <v>6430</v>
      </c>
      <c r="AS2874">
        <v>5.0737861885996933</v>
      </c>
      <c r="AT2874">
        <v>1.0176452945773451</v>
      </c>
      <c r="AU2874">
        <f t="shared" si="839"/>
        <v>5.1633146405200003</v>
      </c>
      <c r="AV2874">
        <f t="shared" si="840"/>
        <v>3.0529358837320353</v>
      </c>
      <c r="AW2874">
        <f t="shared" si="841"/>
        <v>7.1235170620414152</v>
      </c>
      <c r="AX2874">
        <f t="shared" si="844"/>
        <v>10.176452945773452</v>
      </c>
      <c r="AY2874" s="4">
        <v>0.1</v>
      </c>
      <c r="AZ2874">
        <v>35</v>
      </c>
      <c r="BA2874" s="1">
        <f t="shared" si="842"/>
        <v>0.10368970511989745</v>
      </c>
      <c r="BB2874">
        <v>0.45124999999999998</v>
      </c>
      <c r="BC2874">
        <v>4.8224999999999997E-2</v>
      </c>
      <c r="BD2874">
        <v>6.43E-3</v>
      </c>
      <c r="BE2874">
        <v>160000</v>
      </c>
      <c r="BF2874">
        <f t="shared" si="845"/>
        <v>74.400000000000006</v>
      </c>
      <c r="BG2874" s="7">
        <f t="shared" si="846"/>
        <v>0.78884137209302341</v>
      </c>
      <c r="BH2874" s="8">
        <f t="shared" si="847"/>
        <v>1.5776827441860468</v>
      </c>
      <c r="BI2874" s="7">
        <f t="shared" si="848"/>
        <v>2.36652411627907</v>
      </c>
      <c r="BJ2874">
        <v>340.8</v>
      </c>
      <c r="BK2874">
        <v>6390</v>
      </c>
      <c r="BL2874">
        <v>0.12</v>
      </c>
      <c r="BM2874">
        <v>0.11</v>
      </c>
      <c r="BN2874" s="3">
        <f t="shared" si="843"/>
        <v>7.1167462633580869E-2</v>
      </c>
      <c r="BO2874" s="3">
        <f t="shared" si="849"/>
        <v>0.10394189440059598</v>
      </c>
      <c r="BP2874" s="3">
        <f t="shared" si="850"/>
        <v>9.0372158994449392E-2</v>
      </c>
      <c r="BQ2874" s="3">
        <f t="shared" si="851"/>
        <v>0.13617637370337571</v>
      </c>
      <c r="BR2874">
        <f t="shared" si="852"/>
        <v>8.492088759202035E-2</v>
      </c>
      <c r="BS2874">
        <f t="shared" si="853"/>
        <v>0.11562772970147242</v>
      </c>
      <c r="BT2874" s="5">
        <f t="shared" si="854"/>
        <v>463.73312845062725</v>
      </c>
    </row>
    <row r="2875" spans="1:72" x14ac:dyDescent="0.2">
      <c r="A2875">
        <v>16</v>
      </c>
      <c r="B2875">
        <v>51183</v>
      </c>
      <c r="C2875" t="s">
        <v>1385</v>
      </c>
      <c r="D2875">
        <v>51</v>
      </c>
      <c r="E2875" t="s">
        <v>747</v>
      </c>
      <c r="F2875" t="s">
        <v>748</v>
      </c>
      <c r="G2875" t="s">
        <v>734</v>
      </c>
      <c r="H2875">
        <v>183</v>
      </c>
      <c r="I2875">
        <v>2420</v>
      </c>
      <c r="J2875">
        <v>238</v>
      </c>
      <c r="K2875">
        <v>1677</v>
      </c>
      <c r="L2875">
        <v>358</v>
      </c>
      <c r="M2875" s="5">
        <v>33168</v>
      </c>
      <c r="N2875" s="5">
        <v>46309.387289999999</v>
      </c>
      <c r="O2875" s="5">
        <v>1858</v>
      </c>
      <c r="P2875" s="5">
        <v>2594.1522420000001</v>
      </c>
      <c r="Q2875" s="5">
        <v>33611</v>
      </c>
      <c r="R2875" s="5">
        <v>46927.906900000002</v>
      </c>
      <c r="S2875" s="5">
        <v>324</v>
      </c>
      <c r="T2875" s="5">
        <v>452.37100459999999</v>
      </c>
      <c r="U2875">
        <v>1795</v>
      </c>
      <c r="V2875">
        <v>222</v>
      </c>
      <c r="W2875">
        <v>1501</v>
      </c>
      <c r="X2875">
        <v>255</v>
      </c>
      <c r="Y2875">
        <v>62</v>
      </c>
      <c r="Z2875">
        <v>20</v>
      </c>
      <c r="AA2875">
        <v>88</v>
      </c>
      <c r="AB2875">
        <v>43</v>
      </c>
      <c r="AC2875">
        <v>14</v>
      </c>
      <c r="AD2875">
        <v>65</v>
      </c>
      <c r="AE2875">
        <v>81</v>
      </c>
      <c r="AF2875">
        <v>31</v>
      </c>
      <c r="AG2875">
        <v>111</v>
      </c>
      <c r="AH2875">
        <v>1033.9166666666665</v>
      </c>
      <c r="AI2875">
        <v>2014.3166666666664</v>
      </c>
      <c r="AJ2875">
        <v>2561.833333333333</v>
      </c>
      <c r="AK2875">
        <v>1021</v>
      </c>
      <c r="AL2875">
        <v>1.1130622808749899</v>
      </c>
      <c r="AM2875">
        <f t="shared" si="836"/>
        <v>1</v>
      </c>
      <c r="AN2875">
        <f t="shared" si="837"/>
        <v>1136.4365887733647</v>
      </c>
      <c r="AO2875">
        <v>15.37</v>
      </c>
      <c r="AP2875">
        <f t="shared" si="838"/>
        <v>17.107767257048593</v>
      </c>
      <c r="AQ2875">
        <v>3.27</v>
      </c>
      <c r="AR2875">
        <v>6430</v>
      </c>
      <c r="AS2875">
        <v>5.0737861885996933</v>
      </c>
      <c r="AT2875">
        <v>1.0186032441556938</v>
      </c>
      <c r="AU2875">
        <f t="shared" si="839"/>
        <v>5.1681750718600004</v>
      </c>
      <c r="AV2875">
        <f t="shared" si="840"/>
        <v>3.0558097324670817</v>
      </c>
      <c r="AW2875">
        <f t="shared" si="841"/>
        <v>7.1302227090898569</v>
      </c>
      <c r="AX2875">
        <f t="shared" si="844"/>
        <v>10.186032441556938</v>
      </c>
      <c r="AY2875" s="4">
        <v>0.1</v>
      </c>
      <c r="AZ2875">
        <v>35</v>
      </c>
      <c r="BA2875" s="1">
        <f t="shared" si="842"/>
        <v>0.10368970511989745</v>
      </c>
      <c r="BB2875">
        <v>0.45124999999999998</v>
      </c>
      <c r="BC2875">
        <v>4.8224999999999997E-2</v>
      </c>
      <c r="BD2875">
        <v>6.43E-3</v>
      </c>
      <c r="BE2875">
        <v>160000</v>
      </c>
      <c r="BF2875">
        <f t="shared" si="845"/>
        <v>74.400000000000006</v>
      </c>
      <c r="BG2875" s="7">
        <f t="shared" si="846"/>
        <v>0.78884137209302341</v>
      </c>
      <c r="BH2875" s="8">
        <f t="shared" si="847"/>
        <v>1.5776827441860468</v>
      </c>
      <c r="BI2875" s="7">
        <f t="shared" si="848"/>
        <v>2.36652411627907</v>
      </c>
      <c r="BJ2875">
        <v>340.8</v>
      </c>
      <c r="BK2875">
        <v>6390</v>
      </c>
      <c r="BL2875">
        <v>0.12</v>
      </c>
      <c r="BM2875">
        <v>0.11</v>
      </c>
      <c r="BN2875" s="3">
        <f t="shared" si="843"/>
        <v>7.0639045681303247E-2</v>
      </c>
      <c r="BO2875" s="3">
        <f t="shared" si="849"/>
        <v>0.10240045046146434</v>
      </c>
      <c r="BP2875" s="3">
        <f t="shared" si="850"/>
        <v>8.8817941329167885E-2</v>
      </c>
      <c r="BQ2875" s="3">
        <f t="shared" si="851"/>
        <v>0.13466527334861569</v>
      </c>
      <c r="BR2875">
        <f t="shared" si="852"/>
        <v>8.3379443652888713E-2</v>
      </c>
      <c r="BS2875">
        <f t="shared" si="853"/>
        <v>0.11408628576234078</v>
      </c>
      <c r="BT2875" s="5">
        <f t="shared" si="854"/>
        <v>463.73312845062725</v>
      </c>
    </row>
    <row r="2876" spans="1:72" x14ac:dyDescent="0.2">
      <c r="A2876">
        <v>11</v>
      </c>
      <c r="B2876">
        <v>51185</v>
      </c>
      <c r="C2876" t="s">
        <v>841</v>
      </c>
      <c r="D2876">
        <v>51</v>
      </c>
      <c r="E2876" t="s">
        <v>747</v>
      </c>
      <c r="F2876" t="s">
        <v>748</v>
      </c>
      <c r="G2876" t="s">
        <v>979</v>
      </c>
      <c r="H2876">
        <v>185</v>
      </c>
      <c r="I2876">
        <v>2261</v>
      </c>
      <c r="J2876">
        <v>194</v>
      </c>
      <c r="K2876">
        <v>1450</v>
      </c>
      <c r="L2876">
        <v>319</v>
      </c>
      <c r="M2876" s="5">
        <v>32466</v>
      </c>
      <c r="N2876" s="5">
        <v>45329.250110000001</v>
      </c>
      <c r="O2876" s="5">
        <v>1830.8</v>
      </c>
      <c r="P2876" s="5">
        <v>2556.1754169999999</v>
      </c>
      <c r="Q2876" s="5">
        <v>31835</v>
      </c>
      <c r="R2876" s="5">
        <v>44448.243620000001</v>
      </c>
      <c r="S2876" s="5">
        <v>282</v>
      </c>
      <c r="T2876" s="5">
        <v>393.73031880000002</v>
      </c>
      <c r="U2876">
        <v>1409</v>
      </c>
      <c r="V2876">
        <v>192</v>
      </c>
      <c r="W2876">
        <v>1199</v>
      </c>
      <c r="X2876">
        <v>197</v>
      </c>
      <c r="Y2876">
        <v>62</v>
      </c>
      <c r="Z2876">
        <v>20</v>
      </c>
      <c r="AA2876">
        <v>88</v>
      </c>
      <c r="AB2876">
        <v>43</v>
      </c>
      <c r="AC2876">
        <v>14</v>
      </c>
      <c r="AD2876">
        <v>65</v>
      </c>
      <c r="AE2876">
        <v>81</v>
      </c>
      <c r="AF2876">
        <v>31</v>
      </c>
      <c r="AG2876">
        <v>111</v>
      </c>
      <c r="AH2876">
        <v>1033.9166666666665</v>
      </c>
      <c r="AI2876">
        <v>2014.3166666666664</v>
      </c>
      <c r="AJ2876">
        <v>2561.833333333333</v>
      </c>
      <c r="AK2876">
        <v>1021</v>
      </c>
      <c r="AL2876">
        <v>0.97810091422154399</v>
      </c>
      <c r="AM2876">
        <f t="shared" si="836"/>
        <v>1</v>
      </c>
      <c r="AN2876">
        <f t="shared" si="837"/>
        <v>998.64103342019644</v>
      </c>
      <c r="AO2876">
        <v>15.37</v>
      </c>
      <c r="AP2876">
        <f t="shared" si="838"/>
        <v>15.03341105158513</v>
      </c>
      <c r="AQ2876">
        <v>3.27</v>
      </c>
      <c r="AR2876">
        <v>6430</v>
      </c>
      <c r="AS2876">
        <v>5.0737861885996933</v>
      </c>
      <c r="AT2876">
        <v>1.0080969216544076</v>
      </c>
      <c r="AU2876">
        <f t="shared" si="839"/>
        <v>5.1148682378600006</v>
      </c>
      <c r="AV2876">
        <f t="shared" si="840"/>
        <v>3.0242907649632227</v>
      </c>
      <c r="AW2876">
        <f t="shared" si="841"/>
        <v>7.0566784515808525</v>
      </c>
      <c r="AX2876">
        <f t="shared" si="844"/>
        <v>10.080969216544077</v>
      </c>
      <c r="AY2876" s="4">
        <v>0.1</v>
      </c>
      <c r="AZ2876">
        <v>35</v>
      </c>
      <c r="BA2876" s="1">
        <f t="shared" si="842"/>
        <v>0.10368970511989745</v>
      </c>
      <c r="BB2876">
        <v>0.33889999999999998</v>
      </c>
      <c r="BC2876">
        <v>4.8224999999999997E-2</v>
      </c>
      <c r="BD2876">
        <v>6.43E-3</v>
      </c>
      <c r="BE2876">
        <v>160000</v>
      </c>
      <c r="BF2876">
        <f t="shared" si="845"/>
        <v>74.400000000000006</v>
      </c>
      <c r="BG2876" s="7">
        <f t="shared" si="846"/>
        <v>0.78884137209302341</v>
      </c>
      <c r="BH2876" s="8">
        <f t="shared" si="847"/>
        <v>1.5776827441860468</v>
      </c>
      <c r="BI2876" s="7">
        <f t="shared" si="848"/>
        <v>2.36652411627907</v>
      </c>
      <c r="BJ2876">
        <v>340.8</v>
      </c>
      <c r="BK2876">
        <v>6390</v>
      </c>
      <c r="BL2876">
        <v>0.12</v>
      </c>
      <c r="BM2876">
        <v>0.11</v>
      </c>
      <c r="BN2876" s="3">
        <f t="shared" si="843"/>
        <v>7.6101894094568703E-2</v>
      </c>
      <c r="BO2876" s="3">
        <f t="shared" si="849"/>
        <v>0.10781471071444323</v>
      </c>
      <c r="BP2876" s="3">
        <f t="shared" si="850"/>
        <v>9.4372297563716956E-2</v>
      </c>
      <c r="BQ2876" s="3">
        <f t="shared" si="851"/>
        <v>0.13974674000738185</v>
      </c>
      <c r="BR2876">
        <f t="shared" si="852"/>
        <v>8.8781820250813534E-2</v>
      </c>
      <c r="BS2876">
        <f t="shared" si="853"/>
        <v>0.1195094397672028</v>
      </c>
      <c r="BT2876" s="5">
        <f t="shared" si="854"/>
        <v>464.13182214242102</v>
      </c>
    </row>
    <row r="2877" spans="1:72" x14ac:dyDescent="0.2">
      <c r="A2877">
        <v>11</v>
      </c>
      <c r="B2877">
        <v>51187</v>
      </c>
      <c r="C2877" t="s">
        <v>841</v>
      </c>
      <c r="D2877">
        <v>51</v>
      </c>
      <c r="E2877" t="s">
        <v>747</v>
      </c>
      <c r="F2877" t="s">
        <v>748</v>
      </c>
      <c r="G2877" t="s">
        <v>331</v>
      </c>
      <c r="H2877">
        <v>187</v>
      </c>
      <c r="I2877">
        <v>2931</v>
      </c>
      <c r="J2877">
        <v>204</v>
      </c>
      <c r="K2877">
        <v>1602</v>
      </c>
      <c r="L2877">
        <v>417</v>
      </c>
      <c r="M2877" s="5">
        <v>41011</v>
      </c>
      <c r="N2877" s="5">
        <v>57259.837249999997</v>
      </c>
      <c r="O2877" s="5">
        <v>2263.1</v>
      </c>
      <c r="P2877" s="5">
        <v>3159.755619</v>
      </c>
      <c r="Q2877" s="5">
        <v>34373</v>
      </c>
      <c r="R2877" s="5">
        <v>47991.816489999997</v>
      </c>
      <c r="S2877" s="5">
        <v>385</v>
      </c>
      <c r="T2877" s="5">
        <v>537.5396197</v>
      </c>
      <c r="U2877">
        <v>2180</v>
      </c>
      <c r="V2877">
        <v>211</v>
      </c>
      <c r="W2877">
        <v>1430</v>
      </c>
      <c r="X2877">
        <v>306</v>
      </c>
      <c r="Y2877">
        <v>62</v>
      </c>
      <c r="Z2877">
        <v>20</v>
      </c>
      <c r="AA2877">
        <v>88</v>
      </c>
      <c r="AB2877">
        <v>43</v>
      </c>
      <c r="AC2877">
        <v>14</v>
      </c>
      <c r="AD2877">
        <v>65</v>
      </c>
      <c r="AE2877">
        <v>81</v>
      </c>
      <c r="AF2877">
        <v>31</v>
      </c>
      <c r="AG2877">
        <v>111</v>
      </c>
      <c r="AH2877">
        <v>1033.9166666666665</v>
      </c>
      <c r="AI2877">
        <v>2014.3166666666664</v>
      </c>
      <c r="AJ2877">
        <v>2561.833333333333</v>
      </c>
      <c r="AK2877">
        <v>1021</v>
      </c>
      <c r="AL2877">
        <v>1.1162671248118099</v>
      </c>
      <c r="AM2877">
        <f t="shared" si="836"/>
        <v>1</v>
      </c>
      <c r="AN2877">
        <f t="shared" si="837"/>
        <v>1139.7087344328579</v>
      </c>
      <c r="AO2877">
        <v>15.37</v>
      </c>
      <c r="AP2877">
        <f t="shared" si="838"/>
        <v>17.157025708357516</v>
      </c>
      <c r="AQ2877">
        <v>3.27</v>
      </c>
      <c r="AR2877">
        <v>6430</v>
      </c>
      <c r="AS2877">
        <v>5.0737861885996933</v>
      </c>
      <c r="AT2877">
        <v>0.96949761313012561</v>
      </c>
      <c r="AU2877">
        <f t="shared" si="839"/>
        <v>4.91902359938</v>
      </c>
      <c r="AV2877">
        <f t="shared" si="840"/>
        <v>2.9084928393903766</v>
      </c>
      <c r="AW2877">
        <f t="shared" si="841"/>
        <v>6.7864832919108791</v>
      </c>
      <c r="AX2877">
        <f t="shared" si="844"/>
        <v>9.6949761313012566</v>
      </c>
      <c r="AY2877" s="4">
        <v>0.1</v>
      </c>
      <c r="AZ2877">
        <v>35</v>
      </c>
      <c r="BA2877" s="1">
        <f t="shared" si="842"/>
        <v>0.10368970511989745</v>
      </c>
      <c r="BB2877">
        <v>0.33889999999999998</v>
      </c>
      <c r="BC2877">
        <v>4.8224999999999997E-2</v>
      </c>
      <c r="BD2877">
        <v>6.43E-3</v>
      </c>
      <c r="BE2877">
        <v>160000</v>
      </c>
      <c r="BF2877">
        <f t="shared" si="845"/>
        <v>74.400000000000006</v>
      </c>
      <c r="BG2877" s="7">
        <f t="shared" si="846"/>
        <v>0.78884137209302341</v>
      </c>
      <c r="BH2877" s="8">
        <f t="shared" si="847"/>
        <v>1.5776827441860468</v>
      </c>
      <c r="BI2877" s="7">
        <f t="shared" si="848"/>
        <v>2.36652411627907</v>
      </c>
      <c r="BJ2877">
        <v>340.8</v>
      </c>
      <c r="BK2877">
        <v>6390</v>
      </c>
      <c r="BL2877">
        <v>0.12</v>
      </c>
      <c r="BM2877">
        <v>0.11</v>
      </c>
      <c r="BN2877" s="3">
        <f t="shared" si="843"/>
        <v>8.0484989147778754E-2</v>
      </c>
      <c r="BO2877" s="3">
        <f t="shared" si="849"/>
        <v>0.11288856303280506</v>
      </c>
      <c r="BP2877" s="3">
        <f t="shared" si="850"/>
        <v>9.9960850246071778E-2</v>
      </c>
      <c r="BQ2877" s="3">
        <f t="shared" si="851"/>
        <v>0.14359793781305877</v>
      </c>
      <c r="BR2877">
        <f t="shared" si="852"/>
        <v>9.3855672569175361E-2</v>
      </c>
      <c r="BS2877">
        <f t="shared" si="853"/>
        <v>0.12458329208556462</v>
      </c>
      <c r="BT2877" s="5">
        <f t="shared" si="854"/>
        <v>464.13182214242102</v>
      </c>
    </row>
    <row r="2878" spans="1:72" x14ac:dyDescent="0.2">
      <c r="A2878">
        <v>15</v>
      </c>
      <c r="B2878">
        <v>51191</v>
      </c>
      <c r="C2878" t="s">
        <v>1298</v>
      </c>
      <c r="D2878">
        <v>51</v>
      </c>
      <c r="E2878" t="s">
        <v>747</v>
      </c>
      <c r="F2878" t="s">
        <v>748</v>
      </c>
      <c r="G2878" t="s">
        <v>316</v>
      </c>
      <c r="H2878">
        <v>191</v>
      </c>
      <c r="I2878">
        <v>3649</v>
      </c>
      <c r="J2878">
        <v>214</v>
      </c>
      <c r="K2878">
        <v>1781</v>
      </c>
      <c r="L2878">
        <v>476</v>
      </c>
      <c r="M2878" s="5">
        <v>47657</v>
      </c>
      <c r="N2878" s="5">
        <v>66539.027679999999</v>
      </c>
      <c r="O2878" s="5">
        <v>1965.9</v>
      </c>
      <c r="P2878" s="5">
        <v>2744.8029569999999</v>
      </c>
      <c r="Q2878" s="5">
        <v>37128</v>
      </c>
      <c r="R2878" s="5">
        <v>51838.36623</v>
      </c>
      <c r="S2878" s="5">
        <v>394</v>
      </c>
      <c r="T2878" s="5">
        <v>550.10548089999998</v>
      </c>
      <c r="U2878">
        <v>1797</v>
      </c>
      <c r="V2878">
        <v>198</v>
      </c>
      <c r="W2878">
        <v>1279</v>
      </c>
      <c r="X2878">
        <v>244</v>
      </c>
      <c r="Y2878">
        <v>62</v>
      </c>
      <c r="Z2878">
        <v>20</v>
      </c>
      <c r="AA2878">
        <v>88</v>
      </c>
      <c r="AB2878">
        <v>43</v>
      </c>
      <c r="AC2878">
        <v>14</v>
      </c>
      <c r="AD2878">
        <v>65</v>
      </c>
      <c r="AE2878">
        <v>81</v>
      </c>
      <c r="AF2878">
        <v>31</v>
      </c>
      <c r="AG2878">
        <v>111</v>
      </c>
      <c r="AH2878">
        <v>1033.9166666666665</v>
      </c>
      <c r="AI2878">
        <v>2014.3166666666664</v>
      </c>
      <c r="AJ2878">
        <v>2561.833333333333</v>
      </c>
      <c r="AK2878">
        <v>1021</v>
      </c>
      <c r="AL2878">
        <v>0.96356434055737095</v>
      </c>
      <c r="AM2878">
        <f t="shared" si="836"/>
        <v>1</v>
      </c>
      <c r="AN2878">
        <f t="shared" si="837"/>
        <v>983.79919170907579</v>
      </c>
      <c r="AO2878">
        <v>15.37</v>
      </c>
      <c r="AP2878">
        <f t="shared" si="838"/>
        <v>14.809983914366791</v>
      </c>
      <c r="AQ2878">
        <v>3.27</v>
      </c>
      <c r="AR2878">
        <v>6430</v>
      </c>
      <c r="AS2878">
        <v>5.0737861885996933</v>
      </c>
      <c r="AT2878">
        <v>1.0436990346141288</v>
      </c>
      <c r="AU2878">
        <f t="shared" si="839"/>
        <v>5.29550574688</v>
      </c>
      <c r="AV2878">
        <f t="shared" si="840"/>
        <v>3.1310971038423867</v>
      </c>
      <c r="AW2878">
        <f t="shared" si="841"/>
        <v>7.305893242298902</v>
      </c>
      <c r="AX2878">
        <f t="shared" si="844"/>
        <v>10.436990346141288</v>
      </c>
      <c r="AY2878" s="4">
        <v>0.1</v>
      </c>
      <c r="AZ2878">
        <v>35</v>
      </c>
      <c r="BA2878" s="1">
        <f t="shared" si="842"/>
        <v>0.10368970511989745</v>
      </c>
      <c r="BB2878">
        <v>0.53815000000000002</v>
      </c>
      <c r="BC2878">
        <v>4.8224999999999997E-2</v>
      </c>
      <c r="BD2878">
        <v>6.43E-3</v>
      </c>
      <c r="BE2878">
        <v>160000</v>
      </c>
      <c r="BF2878">
        <f t="shared" si="845"/>
        <v>74.400000000000006</v>
      </c>
      <c r="BG2878" s="7">
        <f t="shared" si="846"/>
        <v>0.78884137209302341</v>
      </c>
      <c r="BH2878" s="8">
        <f t="shared" si="847"/>
        <v>1.5776827441860468</v>
      </c>
      <c r="BI2878" s="7">
        <f t="shared" si="848"/>
        <v>2.36652411627907</v>
      </c>
      <c r="BJ2878">
        <v>340.8</v>
      </c>
      <c r="BK2878">
        <v>6390</v>
      </c>
      <c r="BL2878">
        <v>0.12</v>
      </c>
      <c r="BM2878">
        <v>0.11</v>
      </c>
      <c r="BN2878" s="3">
        <f t="shared" si="843"/>
        <v>6.2100548408370072E-2</v>
      </c>
      <c r="BO2878" s="3">
        <f t="shared" si="849"/>
        <v>9.4991233065708114E-2</v>
      </c>
      <c r="BP2878" s="3">
        <f t="shared" si="850"/>
        <v>8.1074085490976264E-2</v>
      </c>
      <c r="BQ2878" s="3">
        <f t="shared" si="851"/>
        <v>0.12805097903895818</v>
      </c>
      <c r="BR2878">
        <f t="shared" si="852"/>
        <v>7.5976014742782705E-2</v>
      </c>
      <c r="BS2878">
        <f t="shared" si="853"/>
        <v>0.10667273625201899</v>
      </c>
      <c r="BT2878" s="5">
        <f t="shared" si="854"/>
        <v>463.53892618682261</v>
      </c>
    </row>
    <row r="2879" spans="1:72" x14ac:dyDescent="0.2">
      <c r="A2879">
        <v>16</v>
      </c>
      <c r="B2879">
        <v>51193</v>
      </c>
      <c r="C2879" t="s">
        <v>1385</v>
      </c>
      <c r="D2879">
        <v>51</v>
      </c>
      <c r="E2879" t="s">
        <v>747</v>
      </c>
      <c r="F2879" t="s">
        <v>748</v>
      </c>
      <c r="G2879" t="s">
        <v>740</v>
      </c>
      <c r="H2879">
        <v>193</v>
      </c>
      <c r="I2879">
        <v>3298</v>
      </c>
      <c r="J2879">
        <v>231</v>
      </c>
      <c r="K2879">
        <v>1643</v>
      </c>
      <c r="L2879">
        <v>493</v>
      </c>
      <c r="M2879" s="5">
        <v>45296</v>
      </c>
      <c r="N2879" s="5">
        <v>63242.583409999999</v>
      </c>
      <c r="O2879" s="5">
        <v>1549.5</v>
      </c>
      <c r="P2879" s="5">
        <v>2163.4224429999999</v>
      </c>
      <c r="Q2879" s="5">
        <v>32024</v>
      </c>
      <c r="R2879" s="5">
        <v>44712.126700000001</v>
      </c>
      <c r="S2879" s="5">
        <v>426</v>
      </c>
      <c r="T2879" s="5">
        <v>594.78409869999996</v>
      </c>
      <c r="U2879">
        <v>2035</v>
      </c>
      <c r="V2879">
        <v>208</v>
      </c>
      <c r="W2879">
        <v>1328</v>
      </c>
      <c r="X2879">
        <v>296</v>
      </c>
      <c r="Y2879">
        <v>62</v>
      </c>
      <c r="Z2879">
        <v>20</v>
      </c>
      <c r="AA2879">
        <v>88</v>
      </c>
      <c r="AB2879">
        <v>43</v>
      </c>
      <c r="AC2879">
        <v>14</v>
      </c>
      <c r="AD2879">
        <v>65</v>
      </c>
      <c r="AE2879">
        <v>81</v>
      </c>
      <c r="AF2879">
        <v>31</v>
      </c>
      <c r="AG2879">
        <v>111</v>
      </c>
      <c r="AH2879">
        <v>1033.9166666666665</v>
      </c>
      <c r="AI2879">
        <v>2014.3166666666664</v>
      </c>
      <c r="AJ2879">
        <v>2561.833333333333</v>
      </c>
      <c r="AK2879">
        <v>1021</v>
      </c>
      <c r="AL2879">
        <v>1.16090002059936</v>
      </c>
      <c r="AM2879">
        <f t="shared" si="836"/>
        <v>1</v>
      </c>
      <c r="AN2879">
        <f t="shared" si="837"/>
        <v>1185.2789210319465</v>
      </c>
      <c r="AO2879">
        <v>15.37</v>
      </c>
      <c r="AP2879">
        <f t="shared" si="838"/>
        <v>17.843033316612164</v>
      </c>
      <c r="AQ2879">
        <v>3.27</v>
      </c>
      <c r="AR2879">
        <v>6430</v>
      </c>
      <c r="AS2879">
        <v>5.0737861885996933</v>
      </c>
      <c r="AT2879">
        <v>1.0198737373377842</v>
      </c>
      <c r="AU2879">
        <f t="shared" si="839"/>
        <v>5.1746212826200004</v>
      </c>
      <c r="AV2879">
        <f t="shared" si="840"/>
        <v>3.0596212120133526</v>
      </c>
      <c r="AW2879">
        <f t="shared" si="841"/>
        <v>7.1391161613644893</v>
      </c>
      <c r="AX2879">
        <f t="shared" si="844"/>
        <v>10.198737373377842</v>
      </c>
      <c r="AY2879" s="4">
        <v>0.1</v>
      </c>
      <c r="AZ2879">
        <v>35</v>
      </c>
      <c r="BA2879" s="1">
        <f t="shared" si="842"/>
        <v>0.10368970511989745</v>
      </c>
      <c r="BB2879">
        <v>0.45124999999999998</v>
      </c>
      <c r="BC2879">
        <v>4.8224999999999997E-2</v>
      </c>
      <c r="BD2879">
        <v>6.43E-3</v>
      </c>
      <c r="BE2879">
        <v>160000</v>
      </c>
      <c r="BF2879">
        <f t="shared" si="845"/>
        <v>74.400000000000006</v>
      </c>
      <c r="BG2879" s="7">
        <f t="shared" si="846"/>
        <v>0.78884137209302341</v>
      </c>
      <c r="BH2879" s="8">
        <f t="shared" si="847"/>
        <v>1.5776827441860468</v>
      </c>
      <c r="BI2879" s="7">
        <f t="shared" si="848"/>
        <v>2.36652411627907</v>
      </c>
      <c r="BJ2879">
        <v>340.8</v>
      </c>
      <c r="BK2879">
        <v>6390</v>
      </c>
      <c r="BL2879">
        <v>0.12</v>
      </c>
      <c r="BM2879">
        <v>0.11</v>
      </c>
      <c r="BN2879" s="3">
        <f t="shared" si="843"/>
        <v>7.2147680864586783E-2</v>
      </c>
      <c r="BO2879" s="3">
        <f t="shared" si="849"/>
        <v>0.10483144651137248</v>
      </c>
      <c r="BP2879" s="3">
        <f t="shared" si="850"/>
        <v>9.1231996057371756E-2</v>
      </c>
      <c r="BQ2879" s="3">
        <f t="shared" si="851"/>
        <v>0.13713651297494542</v>
      </c>
      <c r="BR2879">
        <f t="shared" si="852"/>
        <v>8.5810439702796851E-2</v>
      </c>
      <c r="BS2879">
        <f t="shared" si="853"/>
        <v>0.11651728181224892</v>
      </c>
      <c r="BT2879" s="5">
        <f t="shared" si="854"/>
        <v>463.73312845062725</v>
      </c>
    </row>
    <row r="2880" spans="1:72" x14ac:dyDescent="0.2">
      <c r="A2880">
        <v>11</v>
      </c>
      <c r="B2880">
        <v>51195</v>
      </c>
      <c r="C2880" t="s">
        <v>841</v>
      </c>
      <c r="D2880">
        <v>51</v>
      </c>
      <c r="E2880" t="s">
        <v>747</v>
      </c>
      <c r="F2880" t="s">
        <v>748</v>
      </c>
      <c r="G2880" t="s">
        <v>181</v>
      </c>
      <c r="H2880">
        <v>195</v>
      </c>
      <c r="I2880">
        <v>2560</v>
      </c>
      <c r="J2880">
        <v>195</v>
      </c>
      <c r="K2880">
        <v>1577</v>
      </c>
      <c r="L2880">
        <v>352</v>
      </c>
      <c r="M2880" s="5">
        <v>34937</v>
      </c>
      <c r="N2880" s="5">
        <v>48779.277119999999</v>
      </c>
      <c r="O2880" s="5">
        <v>1863.1</v>
      </c>
      <c r="P2880" s="5">
        <v>2601.2728969999998</v>
      </c>
      <c r="Q2880" s="5">
        <v>32793</v>
      </c>
      <c r="R2880" s="5">
        <v>45785.809739999997</v>
      </c>
      <c r="S2880" s="5">
        <v>317</v>
      </c>
      <c r="T2880" s="5">
        <v>442.59755699999999</v>
      </c>
      <c r="U2880">
        <v>1599</v>
      </c>
      <c r="V2880">
        <v>219</v>
      </c>
      <c r="W2880">
        <v>1269</v>
      </c>
      <c r="X2880">
        <v>222</v>
      </c>
      <c r="Y2880">
        <v>62</v>
      </c>
      <c r="Z2880">
        <v>20</v>
      </c>
      <c r="AA2880">
        <v>88</v>
      </c>
      <c r="AB2880">
        <v>43</v>
      </c>
      <c r="AC2880">
        <v>14</v>
      </c>
      <c r="AD2880">
        <v>65</v>
      </c>
      <c r="AE2880">
        <v>81</v>
      </c>
      <c r="AF2880">
        <v>31</v>
      </c>
      <c r="AG2880">
        <v>111</v>
      </c>
      <c r="AH2880">
        <v>1033.9166666666665</v>
      </c>
      <c r="AI2880">
        <v>2014.3166666666664</v>
      </c>
      <c r="AJ2880">
        <v>2561.833333333333</v>
      </c>
      <c r="AK2880">
        <v>1021</v>
      </c>
      <c r="AL2880">
        <v>0.959656125307083</v>
      </c>
      <c r="AM2880">
        <f t="shared" si="836"/>
        <v>1</v>
      </c>
      <c r="AN2880">
        <f t="shared" si="837"/>
        <v>979.80890393853178</v>
      </c>
      <c r="AO2880">
        <v>15.37</v>
      </c>
      <c r="AP2880">
        <f t="shared" si="838"/>
        <v>14.749914645969865</v>
      </c>
      <c r="AQ2880">
        <v>3.27</v>
      </c>
      <c r="AR2880">
        <v>6430</v>
      </c>
      <c r="AS2880">
        <v>5.0737861885996933</v>
      </c>
      <c r="AT2880">
        <v>1.0101284269005608</v>
      </c>
      <c r="AU2880">
        <f t="shared" si="839"/>
        <v>5.1251756611200001</v>
      </c>
      <c r="AV2880">
        <f t="shared" si="840"/>
        <v>3.0303852807016822</v>
      </c>
      <c r="AW2880">
        <f t="shared" si="841"/>
        <v>7.0708989883039255</v>
      </c>
      <c r="AX2880">
        <f t="shared" si="844"/>
        <v>10.101284269005609</v>
      </c>
      <c r="AY2880" s="4">
        <v>0.1</v>
      </c>
      <c r="AZ2880">
        <v>35</v>
      </c>
      <c r="BA2880" s="1">
        <f t="shared" si="842"/>
        <v>0.10368970511989745</v>
      </c>
      <c r="BB2880">
        <v>0.33889999999999998</v>
      </c>
      <c r="BC2880">
        <v>4.8224999999999997E-2</v>
      </c>
      <c r="BD2880">
        <v>6.43E-3</v>
      </c>
      <c r="BE2880">
        <v>160000</v>
      </c>
      <c r="BF2880">
        <f t="shared" si="845"/>
        <v>74.400000000000006</v>
      </c>
      <c r="BG2880" s="7">
        <f t="shared" si="846"/>
        <v>0.78884137209302341</v>
      </c>
      <c r="BH2880" s="8">
        <f t="shared" si="847"/>
        <v>1.5776827441860468</v>
      </c>
      <c r="BI2880" s="7">
        <f t="shared" si="848"/>
        <v>2.36652411627907</v>
      </c>
      <c r="BJ2880">
        <v>340.8</v>
      </c>
      <c r="BK2880">
        <v>6390</v>
      </c>
      <c r="BL2880">
        <v>0.12</v>
      </c>
      <c r="BM2880">
        <v>0.11</v>
      </c>
      <c r="BN2880" s="3">
        <f t="shared" si="843"/>
        <v>7.5414929962812016E-2</v>
      </c>
      <c r="BO2880" s="3">
        <f t="shared" si="849"/>
        <v>0.10732581779059085</v>
      </c>
      <c r="BP2880" s="3">
        <f t="shared" si="850"/>
        <v>9.3856315644501059E-2</v>
      </c>
      <c r="BQ2880" s="3">
        <f t="shared" si="851"/>
        <v>0.13932219613929531</v>
      </c>
      <c r="BR2880">
        <f t="shared" si="852"/>
        <v>8.8292927326961146E-2</v>
      </c>
      <c r="BS2880">
        <f t="shared" si="853"/>
        <v>0.11902054684335041</v>
      </c>
      <c r="BT2880" s="5">
        <f t="shared" si="854"/>
        <v>464.13182214242102</v>
      </c>
    </row>
    <row r="2881" spans="1:72" x14ac:dyDescent="0.2">
      <c r="A2881">
        <v>11</v>
      </c>
      <c r="B2881">
        <v>51197</v>
      </c>
      <c r="C2881" t="s">
        <v>841</v>
      </c>
      <c r="D2881">
        <v>51</v>
      </c>
      <c r="E2881" t="s">
        <v>747</v>
      </c>
      <c r="F2881" t="s">
        <v>748</v>
      </c>
      <c r="G2881" t="s">
        <v>996</v>
      </c>
      <c r="H2881">
        <v>197</v>
      </c>
      <c r="I2881">
        <v>2453</v>
      </c>
      <c r="J2881">
        <v>184</v>
      </c>
      <c r="K2881">
        <v>1517</v>
      </c>
      <c r="L2881">
        <v>380</v>
      </c>
      <c r="M2881" s="5">
        <v>36395</v>
      </c>
      <c r="N2881" s="5">
        <v>50814.946640000002</v>
      </c>
      <c r="O2881" s="5">
        <v>2973</v>
      </c>
      <c r="P2881" s="5">
        <v>4150.9228290000001</v>
      </c>
      <c r="Q2881" s="5">
        <v>35023</v>
      </c>
      <c r="R2881" s="5">
        <v>48899.350910000001</v>
      </c>
      <c r="S2881" s="5">
        <v>329</v>
      </c>
      <c r="T2881" s="5">
        <v>459.35203860000001</v>
      </c>
      <c r="U2881">
        <v>1623</v>
      </c>
      <c r="V2881">
        <v>209</v>
      </c>
      <c r="W2881">
        <v>1315</v>
      </c>
      <c r="X2881">
        <v>234</v>
      </c>
      <c r="Y2881">
        <v>62</v>
      </c>
      <c r="Z2881">
        <v>20</v>
      </c>
      <c r="AA2881">
        <v>88</v>
      </c>
      <c r="AB2881">
        <v>43</v>
      </c>
      <c r="AC2881">
        <v>14</v>
      </c>
      <c r="AD2881">
        <v>65</v>
      </c>
      <c r="AE2881">
        <v>81</v>
      </c>
      <c r="AF2881">
        <v>31</v>
      </c>
      <c r="AG2881">
        <v>111</v>
      </c>
      <c r="AH2881">
        <v>1033.9166666666665</v>
      </c>
      <c r="AI2881">
        <v>2014.3166666666664</v>
      </c>
      <c r="AJ2881">
        <v>2561.833333333333</v>
      </c>
      <c r="AK2881">
        <v>1021</v>
      </c>
      <c r="AL2881">
        <v>0.98285132149855303</v>
      </c>
      <c r="AM2881">
        <f t="shared" si="836"/>
        <v>1</v>
      </c>
      <c r="AN2881">
        <f t="shared" si="837"/>
        <v>1003.4911992500226</v>
      </c>
      <c r="AO2881">
        <v>15.37</v>
      </c>
      <c r="AP2881">
        <f t="shared" si="838"/>
        <v>15.10642481143276</v>
      </c>
      <c r="AQ2881">
        <v>3.27</v>
      </c>
      <c r="AR2881">
        <v>6430</v>
      </c>
      <c r="AS2881">
        <v>5.0737861885996933</v>
      </c>
      <c r="AT2881">
        <v>0.99749136961303331</v>
      </c>
      <c r="AU2881">
        <f t="shared" si="839"/>
        <v>5.06105793439</v>
      </c>
      <c r="AV2881">
        <f t="shared" si="840"/>
        <v>2.9924741088391</v>
      </c>
      <c r="AW2881">
        <f t="shared" si="841"/>
        <v>6.9824395872912328</v>
      </c>
      <c r="AX2881">
        <f t="shared" si="844"/>
        <v>9.9749136961303329</v>
      </c>
      <c r="AY2881" s="4">
        <v>0.1</v>
      </c>
      <c r="AZ2881">
        <v>35</v>
      </c>
      <c r="BA2881" s="1">
        <f t="shared" si="842"/>
        <v>0.10368970511989745</v>
      </c>
      <c r="BB2881">
        <v>0.33889999999999998</v>
      </c>
      <c r="BC2881">
        <v>4.8224999999999997E-2</v>
      </c>
      <c r="BD2881">
        <v>6.43E-3</v>
      </c>
      <c r="BE2881">
        <v>160000</v>
      </c>
      <c r="BF2881">
        <f t="shared" si="845"/>
        <v>74.400000000000006</v>
      </c>
      <c r="BG2881" s="7">
        <f t="shared" si="846"/>
        <v>0.78884137209302341</v>
      </c>
      <c r="BH2881" s="8">
        <f t="shared" si="847"/>
        <v>1.5776827441860468</v>
      </c>
      <c r="BI2881" s="7">
        <f t="shared" si="848"/>
        <v>2.36652411627907</v>
      </c>
      <c r="BJ2881">
        <v>340.8</v>
      </c>
      <c r="BK2881">
        <v>6390</v>
      </c>
      <c r="BL2881">
        <v>0.12</v>
      </c>
      <c r="BM2881">
        <v>0.11</v>
      </c>
      <c r="BN2881" s="3">
        <f t="shared" si="843"/>
        <v>7.5949889062992784E-2</v>
      </c>
      <c r="BO2881" s="3">
        <f t="shared" si="849"/>
        <v>0.10802111995211451</v>
      </c>
      <c r="BP2881" s="3">
        <f t="shared" si="850"/>
        <v>9.4720125953822232E-2</v>
      </c>
      <c r="BQ2881" s="3">
        <f t="shared" si="851"/>
        <v>0.13961721250010486</v>
      </c>
      <c r="BR2881">
        <f t="shared" si="852"/>
        <v>8.898822948848481E-2</v>
      </c>
      <c r="BS2881">
        <f t="shared" si="853"/>
        <v>0.11971584900487407</v>
      </c>
      <c r="BT2881" s="5">
        <f t="shared" si="854"/>
        <v>464.13182214242102</v>
      </c>
    </row>
    <row r="2882" spans="1:72" x14ac:dyDescent="0.2">
      <c r="A2882">
        <v>16</v>
      </c>
      <c r="B2882">
        <v>51199</v>
      </c>
      <c r="C2882" t="s">
        <v>1385</v>
      </c>
      <c r="D2882">
        <v>51</v>
      </c>
      <c r="E2882" t="s">
        <v>747</v>
      </c>
      <c r="F2882" t="s">
        <v>748</v>
      </c>
      <c r="G2882" t="s">
        <v>458</v>
      </c>
      <c r="H2882">
        <v>199</v>
      </c>
      <c r="I2882">
        <v>4110</v>
      </c>
      <c r="J2882">
        <v>214</v>
      </c>
      <c r="K2882">
        <v>2312</v>
      </c>
      <c r="L2882">
        <v>607</v>
      </c>
      <c r="M2882" s="5">
        <v>50520</v>
      </c>
      <c r="N2882" s="5">
        <v>70536.367759999994</v>
      </c>
      <c r="O2882" s="5">
        <v>1519.8</v>
      </c>
      <c r="P2882" s="5">
        <v>2121.955101</v>
      </c>
      <c r="Q2882" s="5">
        <v>38404</v>
      </c>
      <c r="R2882" s="5">
        <v>53619.92611</v>
      </c>
      <c r="S2882" s="5">
        <v>516</v>
      </c>
      <c r="T2882" s="5">
        <v>720.44271100000003</v>
      </c>
      <c r="U2882">
        <v>2193</v>
      </c>
      <c r="V2882">
        <v>230</v>
      </c>
      <c r="W2882">
        <v>1620</v>
      </c>
      <c r="X2882">
        <v>312</v>
      </c>
      <c r="Y2882">
        <v>62</v>
      </c>
      <c r="Z2882">
        <v>20</v>
      </c>
      <c r="AA2882">
        <v>88</v>
      </c>
      <c r="AB2882">
        <v>43</v>
      </c>
      <c r="AC2882">
        <v>14</v>
      </c>
      <c r="AD2882">
        <v>65</v>
      </c>
      <c r="AE2882">
        <v>81</v>
      </c>
      <c r="AF2882">
        <v>31</v>
      </c>
      <c r="AG2882">
        <v>111</v>
      </c>
      <c r="AH2882">
        <v>1033.9166666666665</v>
      </c>
      <c r="AI2882">
        <v>2014.3166666666664</v>
      </c>
      <c r="AJ2882">
        <v>2561.833333333333</v>
      </c>
      <c r="AK2882">
        <v>1021</v>
      </c>
      <c r="AL2882">
        <v>1.14585220813751</v>
      </c>
      <c r="AM2882">
        <f t="shared" ref="AM2882:AM2945" si="855">IF(AL2882="NA",0,1)</f>
        <v>1</v>
      </c>
      <c r="AN2882">
        <f t="shared" ref="AN2882:AN2945" si="856">AK2882*IF(AL2882="NA",0,AL2882)</f>
        <v>1169.9151045083977</v>
      </c>
      <c r="AO2882">
        <v>15.37</v>
      </c>
      <c r="AP2882">
        <f t="shared" ref="AP2882:AP2945" si="857">AO2882*AL2882</f>
        <v>17.611748439073526</v>
      </c>
      <c r="AQ2882">
        <v>3.27</v>
      </c>
      <c r="AR2882">
        <v>6430</v>
      </c>
      <c r="AS2882">
        <v>5.0737861885996933</v>
      </c>
      <c r="AT2882">
        <v>1.0236595934964767</v>
      </c>
      <c r="AU2882">
        <f t="shared" ref="AU2882:AU2945" si="858">AS2882*AT2882</f>
        <v>5.1938299073100005</v>
      </c>
      <c r="AV2882">
        <f t="shared" ref="AV2882:AV2945" si="859">3*AT2882</f>
        <v>3.0709787804894302</v>
      </c>
      <c r="AW2882">
        <f t="shared" ref="AW2882:AW2945" si="860">7*AT2882</f>
        <v>7.1656171544753366</v>
      </c>
      <c r="AX2882">
        <f t="shared" si="844"/>
        <v>10.236595934964768</v>
      </c>
      <c r="AY2882" s="4">
        <v>0.1</v>
      </c>
      <c r="AZ2882">
        <v>35</v>
      </c>
      <c r="BA2882" s="1">
        <f t="shared" ref="BA2882:BA2945" si="861">(AY2882*(1+AY2882)^AZ2882)/((1+AY2882)^AZ2882-1)</f>
        <v>0.10368970511989745</v>
      </c>
      <c r="BB2882">
        <v>0.45124999999999998</v>
      </c>
      <c r="BC2882">
        <v>4.8224999999999997E-2</v>
      </c>
      <c r="BD2882">
        <v>6.43E-3</v>
      </c>
      <c r="BE2882">
        <v>160000</v>
      </c>
      <c r="BF2882">
        <f t="shared" si="845"/>
        <v>74.400000000000006</v>
      </c>
      <c r="BG2882" s="7">
        <f t="shared" si="846"/>
        <v>0.78884137209302341</v>
      </c>
      <c r="BH2882" s="8">
        <f t="shared" si="847"/>
        <v>1.5776827441860468</v>
      </c>
      <c r="BI2882" s="7">
        <f t="shared" si="848"/>
        <v>2.36652411627907</v>
      </c>
      <c r="BJ2882">
        <v>340.8</v>
      </c>
      <c r="BK2882">
        <v>6390</v>
      </c>
      <c r="BL2882">
        <v>0.12</v>
      </c>
      <c r="BM2882">
        <v>0.11</v>
      </c>
      <c r="BN2882" s="3">
        <f t="shared" ref="BN2882:BN2945" si="862">(((AN2882*BA2882+AP2882)/(8760*BB2882))+AR2882*AU2882/1000000+AQ2882/1000)</f>
        <v>7.1809675104484785E-2</v>
      </c>
      <c r="BO2882" s="3">
        <f t="shared" si="849"/>
        <v>0.10492977710107766</v>
      </c>
      <c r="BP2882" s="3">
        <f t="shared" si="850"/>
        <v>9.1279844355621406E-2</v>
      </c>
      <c r="BQ2882" s="3">
        <f t="shared" si="851"/>
        <v>0.13735476265889784</v>
      </c>
      <c r="BR2882">
        <f t="shared" si="852"/>
        <v>8.5908770292502032E-2</v>
      </c>
      <c r="BS2882">
        <f t="shared" si="853"/>
        <v>0.1166156124019541</v>
      </c>
      <c r="BT2882" s="5">
        <f t="shared" si="854"/>
        <v>463.73312845062725</v>
      </c>
    </row>
    <row r="2883" spans="1:72" x14ac:dyDescent="0.2">
      <c r="A2883">
        <v>16</v>
      </c>
      <c r="B2883">
        <v>51510</v>
      </c>
      <c r="C2883" t="s">
        <v>1385</v>
      </c>
      <c r="D2883">
        <v>51</v>
      </c>
      <c r="E2883" t="s">
        <v>747</v>
      </c>
      <c r="F2883" t="s">
        <v>748</v>
      </c>
      <c r="G2883" t="s">
        <v>1445</v>
      </c>
      <c r="H2883">
        <v>510</v>
      </c>
      <c r="I2883">
        <v>10092</v>
      </c>
      <c r="J2883">
        <v>-760</v>
      </c>
      <c r="K2883">
        <v>2934</v>
      </c>
      <c r="L2883">
        <v>1236</v>
      </c>
      <c r="M2883" s="5">
        <v>88572</v>
      </c>
      <c r="N2883" s="5">
        <v>123664.8291</v>
      </c>
      <c r="O2883" s="5">
        <v>1923.7</v>
      </c>
      <c r="P2883" s="5">
        <v>2685.88303</v>
      </c>
      <c r="Q2883" s="5">
        <v>46547</v>
      </c>
      <c r="R2883" s="5">
        <v>64989.238120000002</v>
      </c>
      <c r="S2883" s="5">
        <v>1007</v>
      </c>
      <c r="T2883" s="5">
        <v>1405.9802520000001</v>
      </c>
      <c r="U2883">
        <v>3979</v>
      </c>
      <c r="V2883">
        <v>-450</v>
      </c>
      <c r="W2883">
        <v>1688</v>
      </c>
      <c r="X2883">
        <v>519</v>
      </c>
      <c r="Y2883">
        <v>62</v>
      </c>
      <c r="Z2883">
        <v>20</v>
      </c>
      <c r="AA2883">
        <v>88</v>
      </c>
      <c r="AB2883">
        <v>43</v>
      </c>
      <c r="AC2883">
        <v>14</v>
      </c>
      <c r="AD2883">
        <v>65</v>
      </c>
      <c r="AE2883">
        <v>81</v>
      </c>
      <c r="AF2883">
        <v>31</v>
      </c>
      <c r="AG2883">
        <v>111</v>
      </c>
      <c r="AH2883">
        <v>1033.9166666666665</v>
      </c>
      <c r="AI2883">
        <v>2014.3166666666664</v>
      </c>
      <c r="AJ2883">
        <v>2561.833333333333</v>
      </c>
      <c r="AK2883">
        <v>1021</v>
      </c>
      <c r="AL2883">
        <v>1.1726769208908101</v>
      </c>
      <c r="AM2883">
        <f t="shared" si="855"/>
        <v>1</v>
      </c>
      <c r="AN2883">
        <f t="shared" si="856"/>
        <v>1197.3031362295171</v>
      </c>
      <c r="AO2883">
        <v>15.37</v>
      </c>
      <c r="AP2883">
        <f t="shared" si="857"/>
        <v>18.02404427409175</v>
      </c>
      <c r="AQ2883">
        <v>3.27</v>
      </c>
      <c r="AR2883">
        <v>6430</v>
      </c>
      <c r="AS2883">
        <v>5.0737861885996933</v>
      </c>
      <c r="AT2883">
        <v>0.99933716907755199</v>
      </c>
      <c r="AU2883">
        <f t="shared" si="858"/>
        <v>5.0704231262199997</v>
      </c>
      <c r="AV2883">
        <f t="shared" si="859"/>
        <v>2.9980115072326559</v>
      </c>
      <c r="AW2883">
        <f t="shared" si="860"/>
        <v>6.9953601835428643</v>
      </c>
      <c r="AX2883">
        <f t="shared" ref="AX2883:AX2946" si="863">10*AT2883</f>
        <v>9.9933716907755201</v>
      </c>
      <c r="AY2883" s="4">
        <v>0.1</v>
      </c>
      <c r="AZ2883">
        <v>35</v>
      </c>
      <c r="BA2883" s="1">
        <f t="shared" si="861"/>
        <v>0.10368970511989745</v>
      </c>
      <c r="BB2883">
        <v>0.45124999999999998</v>
      </c>
      <c r="BC2883">
        <v>4.8224999999999997E-2</v>
      </c>
      <c r="BD2883">
        <v>6.43E-3</v>
      </c>
      <c r="BE2883">
        <v>160000</v>
      </c>
      <c r="BF2883">
        <f t="shared" ref="BF2883:BF2946" si="864">74.4</f>
        <v>74.400000000000006</v>
      </c>
      <c r="BG2883" s="7">
        <f t="shared" ref="BG2883:BG2946" si="865">0.005*AR2883*1.05506/43</f>
        <v>0.78884137209302341</v>
      </c>
      <c r="BH2883" s="8">
        <f t="shared" ref="BH2883:BH2946" si="866">0.01*AR2883*1.05506/43</f>
        <v>1.5776827441860468</v>
      </c>
      <c r="BI2883" s="7">
        <f t="shared" ref="BI2883:BI2946" si="867">0.015*AR2883*1.05506/43</f>
        <v>2.36652411627907</v>
      </c>
      <c r="BJ2883">
        <v>340.8</v>
      </c>
      <c r="BK2883">
        <v>6390</v>
      </c>
      <c r="BL2883">
        <v>0.12</v>
      </c>
      <c r="BM2883">
        <v>0.11</v>
      </c>
      <c r="BN2883" s="3">
        <f t="shared" si="862"/>
        <v>7.1838884883751924E-2</v>
      </c>
      <c r="BO2883" s="3">
        <f t="shared" ref="BO2883:BO2946" si="868">(((AN2883*BA2883+AP2883)/(8760*BB2883))+AR2883*AU2883/1000000+AQ2883/1000)+(BC2883*P2883+BD2883*R2883+BL2883*T2883+BM2883*N2883)/2000000 + (BE2883*AB2883)/(1000000*8760*BB2883*AZ2883) + ((BF2883+BJ2883)*Y2883/1000000) + (BK2883*AE2883)/(1000000*8760*BB2883*AZ2883) + BH2883*AI2883/1000000</f>
        <v>0.10797233455680497</v>
      </c>
      <c r="BP2883" s="3">
        <f t="shared" ref="BP2883:BP2946" si="869">(((AN2883*BA2883+AP2883)/(8760*BB2883))+AR2883*AV2883/1000000+AQ2883/1000)+(BC2883*P2883+BD2883*R2883+BL2883*T2883+BM2883*N2883)/2000000 + (BE2883*AB2883)/(1000000*8760*BB2883*AZ2883) + ((BF2883+BJ2883)*Y2883/1000000) + (BK2883*AE2883)/(1000000*8760*BB2883*AZ2883) + BH2883*AI2883/1000000</f>
        <v>9.464672784671635E-2</v>
      </c>
      <c r="BQ2883" s="3">
        <f t="shared" ref="BQ2883:BQ2946" si="870">(((AN2883*BA2883+AP2883)/(8760*BB2883))+AR2883*AX2883/1000000+AQ2883/1000)+(BC2883*P2883+BD2883*R2883+BL2883*T2883+BM2883*N2883)/2000000 + (BE2883*AB2883)/(1000000*8760*BB2883*AZ2883) + ((BF2883+BJ2883)*Y2883/1000000) + (BK2883*AE2883)/(1000000*8760*BB2883*AZ2883) + BH2883*AI2883/1000000</f>
        <v>0.139626893826897</v>
      </c>
      <c r="BR2883">
        <f t="shared" ref="BR2883:BR2946" si="871">(((AN2883*BA2883+AP2883)/(8760*BB2883))+AR2883*AU2883/1000000+AQ2883/1000)+(BC2883*P2883+BD2883*R2883+BL2883*T2883+BM2883*N2883)/2000000 + (BE2883*AC2883)/(1000000*8760*BB2883*AZ2883) + ((BF2883+BJ2883)*Z2883/1000000) + (BK2883*AF2883)/(1000000*8760*BB2883*AZ2883)  + BH2883*AH2883/1000000</f>
        <v>8.8951327748229336E-2</v>
      </c>
      <c r="BS2883">
        <f t="shared" ref="BS2883:BS2946" si="872">(((AN2883*BA2883+AP2883)/(8760*BB2883))+AR2883*AU2883/1000000+AQ2883/1000)+(BC2883*P2883+BD2883*R2883+BL2883*T2883+BM2883*N2883)/2000000 + (BE2883*AD2883)/(1000000*8760*BB2883*AZ2883) + ((BF2883+BJ2883)*AA2883/1000000) + (BK2883*AG2883)/(1000000*8760*BB2883*AZ2883) + BH2883*AJ2883/1000000</f>
        <v>0.11965816985768141</v>
      </c>
      <c r="BT2883" s="5">
        <f t="shared" ref="BT2883:BT2946" si="873">(BE2883)/(AZ2883*8760*BB2883) + ((BF2883+BJ2883)) + (BK2883)/(AZ2883*8760*BB2883) + BH2883*30</f>
        <v>463.73312845062725</v>
      </c>
    </row>
    <row r="2884" spans="1:72" x14ac:dyDescent="0.2">
      <c r="A2884">
        <v>16</v>
      </c>
      <c r="B2884">
        <v>51515</v>
      </c>
      <c r="C2884" t="s">
        <v>841</v>
      </c>
      <c r="D2884">
        <v>51</v>
      </c>
      <c r="E2884" t="s">
        <v>747</v>
      </c>
      <c r="F2884" t="s">
        <v>748</v>
      </c>
      <c r="G2884" t="s">
        <v>1393</v>
      </c>
      <c r="H2884">
        <v>515</v>
      </c>
      <c r="I2884">
        <v>4124</v>
      </c>
      <c r="J2884">
        <v>170</v>
      </c>
      <c r="K2884">
        <v>2093</v>
      </c>
      <c r="L2884">
        <v>585</v>
      </c>
      <c r="M2884" s="5">
        <v>56505</v>
      </c>
      <c r="N2884" s="5">
        <v>78892.665479999996</v>
      </c>
      <c r="O2884" s="5">
        <v>2468.6</v>
      </c>
      <c r="P2884" s="5">
        <v>3446.676117</v>
      </c>
      <c r="Q2884" s="5">
        <v>44475</v>
      </c>
      <c r="R2884" s="5">
        <v>62096.297619999998</v>
      </c>
      <c r="S2884" s="5">
        <v>504</v>
      </c>
      <c r="T2884" s="5">
        <v>703.68822939999995</v>
      </c>
      <c r="U2884">
        <v>2587</v>
      </c>
      <c r="V2884">
        <v>201</v>
      </c>
      <c r="W2884">
        <v>1658</v>
      </c>
      <c r="X2884">
        <v>364</v>
      </c>
      <c r="Y2884">
        <v>62</v>
      </c>
      <c r="Z2884">
        <v>20</v>
      </c>
      <c r="AA2884">
        <v>88</v>
      </c>
      <c r="AB2884">
        <v>43</v>
      </c>
      <c r="AC2884">
        <v>14</v>
      </c>
      <c r="AD2884">
        <v>65</v>
      </c>
      <c r="AE2884">
        <v>81</v>
      </c>
      <c r="AF2884">
        <v>31</v>
      </c>
      <c r="AG2884">
        <v>111</v>
      </c>
      <c r="AH2884">
        <v>1033.9166666666665</v>
      </c>
      <c r="AI2884">
        <v>2014.3166666666664</v>
      </c>
      <c r="AJ2884">
        <v>2561.833333333333</v>
      </c>
      <c r="AK2884">
        <v>1021</v>
      </c>
      <c r="AL2884">
        <v>1.0192170370192799</v>
      </c>
      <c r="AM2884">
        <f t="shared" si="855"/>
        <v>1</v>
      </c>
      <c r="AN2884">
        <f t="shared" si="856"/>
        <v>1040.6205947966848</v>
      </c>
      <c r="AO2884">
        <v>15.37</v>
      </c>
      <c r="AP2884">
        <f t="shared" si="857"/>
        <v>15.66536585898633</v>
      </c>
      <c r="AQ2884">
        <v>3.27</v>
      </c>
      <c r="AR2884">
        <v>6430</v>
      </c>
      <c r="AS2884">
        <v>5.0737861885996933</v>
      </c>
      <c r="AT2884">
        <v>1.0031322911824736</v>
      </c>
      <c r="AU2884">
        <f t="shared" si="858"/>
        <v>5.0896787643400003</v>
      </c>
      <c r="AV2884">
        <f t="shared" si="859"/>
        <v>3.0093968735474208</v>
      </c>
      <c r="AW2884">
        <f t="shared" si="860"/>
        <v>7.0219260382773152</v>
      </c>
      <c r="AX2884">
        <f t="shared" si="863"/>
        <v>10.031322911824736</v>
      </c>
      <c r="AY2884" s="4">
        <v>0.1</v>
      </c>
      <c r="AZ2884">
        <v>35</v>
      </c>
      <c r="BA2884" s="1">
        <f t="shared" si="861"/>
        <v>0.10368970511989745</v>
      </c>
      <c r="BB2884">
        <v>0.33889999999999998</v>
      </c>
      <c r="BC2884">
        <v>4.8224999999999997E-2</v>
      </c>
      <c r="BD2884">
        <v>6.43E-3</v>
      </c>
      <c r="BE2884">
        <v>160000</v>
      </c>
      <c r="BF2884">
        <f t="shared" si="864"/>
        <v>74.400000000000006</v>
      </c>
      <c r="BG2884" s="7">
        <f t="shared" si="865"/>
        <v>0.78884137209302341</v>
      </c>
      <c r="BH2884" s="8">
        <f t="shared" si="866"/>
        <v>1.5776827441860468</v>
      </c>
      <c r="BI2884" s="7">
        <f t="shared" si="867"/>
        <v>2.36652411627907</v>
      </c>
      <c r="BJ2884">
        <v>340.8</v>
      </c>
      <c r="BK2884">
        <v>6390</v>
      </c>
      <c r="BL2884">
        <v>0.12</v>
      </c>
      <c r="BM2884">
        <v>0.11</v>
      </c>
      <c r="BN2884" s="3">
        <f t="shared" si="862"/>
        <v>7.7619009448187282E-2</v>
      </c>
      <c r="BO2884" s="3">
        <f t="shared" si="868"/>
        <v>0.11127462207978656</v>
      </c>
      <c r="BP2884" s="3">
        <f t="shared" si="869"/>
        <v>9.7898409521990276E-2</v>
      </c>
      <c r="BQ2884" s="3">
        <f t="shared" si="870"/>
        <v>0.14304939394811345</v>
      </c>
      <c r="BR2884">
        <f t="shared" si="871"/>
        <v>9.2241731616156855E-2</v>
      </c>
      <c r="BS2884">
        <f t="shared" si="872"/>
        <v>0.12296935113254612</v>
      </c>
      <c r="BT2884" s="5">
        <f t="shared" si="873"/>
        <v>464.13182214242102</v>
      </c>
    </row>
    <row r="2885" spans="1:72" x14ac:dyDescent="0.2">
      <c r="A2885">
        <v>11</v>
      </c>
      <c r="B2885">
        <v>51520</v>
      </c>
      <c r="C2885" t="s">
        <v>841</v>
      </c>
      <c r="D2885">
        <v>51</v>
      </c>
      <c r="E2885" t="s">
        <v>747</v>
      </c>
      <c r="F2885" t="s">
        <v>748</v>
      </c>
      <c r="G2885" t="s">
        <v>1003</v>
      </c>
      <c r="H2885">
        <v>520</v>
      </c>
      <c r="I2885">
        <v>3649</v>
      </c>
      <c r="J2885">
        <v>145</v>
      </c>
      <c r="K2885">
        <v>1780</v>
      </c>
      <c r="L2885">
        <v>476</v>
      </c>
      <c r="M2885" s="5">
        <v>49396</v>
      </c>
      <c r="N2885" s="5">
        <v>68967.031310000006</v>
      </c>
      <c r="O2885" s="5">
        <v>1974.3</v>
      </c>
      <c r="P2885" s="5">
        <v>2756.5310939999999</v>
      </c>
      <c r="Q2885" s="5">
        <v>37569</v>
      </c>
      <c r="R2885" s="5">
        <v>52454.093430000001</v>
      </c>
      <c r="S2885" s="5">
        <v>406</v>
      </c>
      <c r="T2885" s="5">
        <v>566.85996260000002</v>
      </c>
      <c r="U2885">
        <v>1822</v>
      </c>
      <c r="V2885">
        <v>178</v>
      </c>
      <c r="W2885">
        <v>1285</v>
      </c>
      <c r="X2885">
        <v>244</v>
      </c>
      <c r="Y2885">
        <v>62</v>
      </c>
      <c r="Z2885">
        <v>20</v>
      </c>
      <c r="AA2885">
        <v>88</v>
      </c>
      <c r="AB2885">
        <v>43</v>
      </c>
      <c r="AC2885">
        <v>14</v>
      </c>
      <c r="AD2885">
        <v>65</v>
      </c>
      <c r="AE2885">
        <v>81</v>
      </c>
      <c r="AF2885">
        <v>31</v>
      </c>
      <c r="AG2885">
        <v>111</v>
      </c>
      <c r="AH2885">
        <v>1033.9166666666665</v>
      </c>
      <c r="AI2885">
        <v>2014.3166666666664</v>
      </c>
      <c r="AJ2885">
        <v>2561.833333333333</v>
      </c>
      <c r="AK2885">
        <v>1021</v>
      </c>
      <c r="AL2885">
        <v>0.95405344026429295</v>
      </c>
      <c r="AM2885">
        <f t="shared" si="855"/>
        <v>1</v>
      </c>
      <c r="AN2885">
        <f t="shared" si="856"/>
        <v>974.08856250984309</v>
      </c>
      <c r="AO2885">
        <v>15.37</v>
      </c>
      <c r="AP2885">
        <f t="shared" si="857"/>
        <v>14.663801376862182</v>
      </c>
      <c r="AQ2885">
        <v>3.27</v>
      </c>
      <c r="AR2885">
        <v>6430</v>
      </c>
      <c r="AS2885">
        <v>5.0737861885996933</v>
      </c>
      <c r="AT2885">
        <v>1.0417336696028074</v>
      </c>
      <c r="AU2885">
        <f t="shared" si="858"/>
        <v>5.2855339050300003</v>
      </c>
      <c r="AV2885">
        <f t="shared" si="859"/>
        <v>3.1252010088084221</v>
      </c>
      <c r="AW2885">
        <f t="shared" si="860"/>
        <v>7.2921356872196519</v>
      </c>
      <c r="AX2885">
        <f t="shared" si="863"/>
        <v>10.417336696028075</v>
      </c>
      <c r="AY2885" s="4">
        <v>0.1</v>
      </c>
      <c r="AZ2885">
        <v>35</v>
      </c>
      <c r="BA2885" s="1">
        <f t="shared" si="861"/>
        <v>0.10368970511989745</v>
      </c>
      <c r="BB2885">
        <v>0.33889999999999998</v>
      </c>
      <c r="BC2885">
        <v>4.8224999999999997E-2</v>
      </c>
      <c r="BD2885">
        <v>6.43E-3</v>
      </c>
      <c r="BE2885">
        <v>160000</v>
      </c>
      <c r="BF2885">
        <f t="shared" si="864"/>
        <v>74.400000000000006</v>
      </c>
      <c r="BG2885" s="7">
        <f t="shared" si="865"/>
        <v>0.78884137209302341</v>
      </c>
      <c r="BH2885" s="8">
        <f t="shared" si="866"/>
        <v>1.5776827441860468</v>
      </c>
      <c r="BI2885" s="7">
        <f t="shared" si="867"/>
        <v>2.36652411627907</v>
      </c>
      <c r="BJ2885">
        <v>340.8</v>
      </c>
      <c r="BK2885">
        <v>6390</v>
      </c>
      <c r="BL2885">
        <v>0.12</v>
      </c>
      <c r="BM2885">
        <v>0.11</v>
      </c>
      <c r="BN2885" s="3">
        <f t="shared" si="862"/>
        <v>7.6217233275168217E-2</v>
      </c>
      <c r="BO2885" s="3">
        <f t="shared" si="868"/>
        <v>0.10927108552307156</v>
      </c>
      <c r="BP2885" s="3">
        <f t="shared" si="869"/>
        <v>9.5380145000366803E-2</v>
      </c>
      <c r="BQ2885" s="3">
        <f t="shared" si="870"/>
        <v>0.14226857746918919</v>
      </c>
      <c r="BR2885">
        <f t="shared" si="871"/>
        <v>9.0238195059441861E-2</v>
      </c>
      <c r="BS2885">
        <f t="shared" si="872"/>
        <v>0.12096581457583112</v>
      </c>
      <c r="BT2885" s="5">
        <f t="shared" si="873"/>
        <v>464.13182214242102</v>
      </c>
    </row>
    <row r="2886" spans="1:72" x14ac:dyDescent="0.2">
      <c r="A2886">
        <v>16</v>
      </c>
      <c r="B2886">
        <v>51530</v>
      </c>
      <c r="C2886" t="s">
        <v>1385</v>
      </c>
      <c r="D2886">
        <v>51</v>
      </c>
      <c r="E2886" t="s">
        <v>747</v>
      </c>
      <c r="F2886" t="s">
        <v>748</v>
      </c>
      <c r="G2886" t="s">
        <v>1518</v>
      </c>
      <c r="H2886">
        <v>530</v>
      </c>
      <c r="I2886">
        <v>2267</v>
      </c>
      <c r="J2886">
        <v>188</v>
      </c>
      <c r="K2886">
        <v>1567</v>
      </c>
      <c r="L2886">
        <v>325</v>
      </c>
      <c r="M2886" s="5">
        <v>33124</v>
      </c>
      <c r="N2886" s="5">
        <v>46247.954189999997</v>
      </c>
      <c r="O2886" s="5">
        <v>2422.1999999999998</v>
      </c>
      <c r="P2886" s="5">
        <v>3381.8921220000002</v>
      </c>
      <c r="Q2886" s="5">
        <v>34142</v>
      </c>
      <c r="R2886" s="5">
        <v>47669.292710000002</v>
      </c>
      <c r="S2886" s="5">
        <v>297</v>
      </c>
      <c r="T2886" s="5">
        <v>414.6734209</v>
      </c>
      <c r="U2886">
        <v>1712</v>
      </c>
      <c r="V2886">
        <v>206</v>
      </c>
      <c r="W2886">
        <v>1409</v>
      </c>
      <c r="X2886">
        <v>243</v>
      </c>
      <c r="Y2886">
        <v>62</v>
      </c>
      <c r="Z2886">
        <v>20</v>
      </c>
      <c r="AA2886">
        <v>88</v>
      </c>
      <c r="AB2886">
        <v>43</v>
      </c>
      <c r="AC2886">
        <v>14</v>
      </c>
      <c r="AD2886">
        <v>65</v>
      </c>
      <c r="AE2886">
        <v>81</v>
      </c>
      <c r="AF2886">
        <v>31</v>
      </c>
      <c r="AG2886">
        <v>111</v>
      </c>
      <c r="AH2886">
        <v>1033.9166666666665</v>
      </c>
      <c r="AI2886">
        <v>2014.3166666666664</v>
      </c>
      <c r="AJ2886">
        <v>2561.833333333333</v>
      </c>
      <c r="AK2886">
        <v>1021</v>
      </c>
      <c r="AL2886">
        <v>1.03655338287353</v>
      </c>
      <c r="AM2886">
        <f t="shared" si="855"/>
        <v>1</v>
      </c>
      <c r="AN2886">
        <f t="shared" si="856"/>
        <v>1058.3210039138742</v>
      </c>
      <c r="AO2886">
        <v>15.37</v>
      </c>
      <c r="AP2886">
        <f t="shared" si="857"/>
        <v>15.931825494766157</v>
      </c>
      <c r="AQ2886">
        <v>3.27</v>
      </c>
      <c r="AR2886">
        <v>6430</v>
      </c>
      <c r="AS2886">
        <v>5.0737861885996933</v>
      </c>
      <c r="AT2886">
        <v>0.96591176881510898</v>
      </c>
      <c r="AU2886">
        <f t="shared" si="858"/>
        <v>4.9008297920199997</v>
      </c>
      <c r="AV2886">
        <f t="shared" si="859"/>
        <v>2.8977353064453268</v>
      </c>
      <c r="AW2886">
        <f t="shared" si="860"/>
        <v>6.7613823817057632</v>
      </c>
      <c r="AX2886">
        <f t="shared" si="863"/>
        <v>9.6591176881510901</v>
      </c>
      <c r="AY2886" s="4">
        <v>0.1</v>
      </c>
      <c r="AZ2886">
        <v>35</v>
      </c>
      <c r="BA2886" s="1">
        <f t="shared" si="861"/>
        <v>0.10368970511989745</v>
      </c>
      <c r="BB2886">
        <v>0.45124999999999998</v>
      </c>
      <c r="BC2886">
        <v>4.8224999999999997E-2</v>
      </c>
      <c r="BD2886">
        <v>6.43E-3</v>
      </c>
      <c r="BE2886">
        <v>160000</v>
      </c>
      <c r="BF2886">
        <f t="shared" si="864"/>
        <v>74.400000000000006</v>
      </c>
      <c r="BG2886" s="7">
        <f t="shared" si="865"/>
        <v>0.78884137209302341</v>
      </c>
      <c r="BH2886" s="8">
        <f t="shared" si="866"/>
        <v>1.5776827441860468</v>
      </c>
      <c r="BI2886" s="7">
        <f t="shared" si="867"/>
        <v>2.36652411627907</v>
      </c>
      <c r="BJ2886">
        <v>340.8</v>
      </c>
      <c r="BK2886">
        <v>6390</v>
      </c>
      <c r="BL2886">
        <v>0.12</v>
      </c>
      <c r="BM2886">
        <v>0.11</v>
      </c>
      <c r="BN2886" s="3">
        <f t="shared" si="862"/>
        <v>6.6573483518718807E-2</v>
      </c>
      <c r="BO2886" s="3">
        <f t="shared" si="868"/>
        <v>9.8350625556593546E-2</v>
      </c>
      <c r="BP2886" s="3">
        <f t="shared" si="869"/>
        <v>8.5470728014348407E-2</v>
      </c>
      <c r="BQ2886" s="3">
        <f t="shared" si="870"/>
        <v>0.12894641672871648</v>
      </c>
      <c r="BR2886">
        <f t="shared" si="871"/>
        <v>7.9329618748017916E-2</v>
      </c>
      <c r="BS2886">
        <f t="shared" si="872"/>
        <v>0.11003646085746999</v>
      </c>
      <c r="BT2886" s="5">
        <f t="shared" si="873"/>
        <v>463.73312845062725</v>
      </c>
    </row>
    <row r="2887" spans="1:72" x14ac:dyDescent="0.2">
      <c r="A2887">
        <v>16</v>
      </c>
      <c r="B2887">
        <v>51540</v>
      </c>
      <c r="C2887" t="s">
        <v>1385</v>
      </c>
      <c r="D2887">
        <v>51</v>
      </c>
      <c r="E2887" t="s">
        <v>747</v>
      </c>
      <c r="F2887" t="s">
        <v>748</v>
      </c>
      <c r="G2887" t="s">
        <v>1511</v>
      </c>
      <c r="H2887">
        <v>540</v>
      </c>
      <c r="I2887">
        <v>2317</v>
      </c>
      <c r="J2887">
        <v>164</v>
      </c>
      <c r="K2887">
        <v>1491</v>
      </c>
      <c r="L2887">
        <v>349</v>
      </c>
      <c r="M2887" s="5">
        <v>35235</v>
      </c>
      <c r="N2887" s="5">
        <v>49195.346749999997</v>
      </c>
      <c r="O2887" s="5">
        <v>1907.2</v>
      </c>
      <c r="P2887" s="5">
        <v>2662.8456169999999</v>
      </c>
      <c r="Q2887" s="5">
        <v>32091</v>
      </c>
      <c r="R2887" s="5">
        <v>44805.672559999999</v>
      </c>
      <c r="S2887" s="5">
        <v>325</v>
      </c>
      <c r="T2887" s="5">
        <v>453.76721140000001</v>
      </c>
      <c r="U2887">
        <v>1848</v>
      </c>
      <c r="V2887">
        <v>187</v>
      </c>
      <c r="W2887">
        <v>1360</v>
      </c>
      <c r="X2887">
        <v>268</v>
      </c>
      <c r="Y2887">
        <v>62</v>
      </c>
      <c r="Z2887">
        <v>20</v>
      </c>
      <c r="AA2887">
        <v>88</v>
      </c>
      <c r="AB2887">
        <v>43</v>
      </c>
      <c r="AC2887">
        <v>14</v>
      </c>
      <c r="AD2887">
        <v>65</v>
      </c>
      <c r="AE2887">
        <v>81</v>
      </c>
      <c r="AF2887">
        <v>31</v>
      </c>
      <c r="AG2887">
        <v>111</v>
      </c>
      <c r="AH2887">
        <v>1033.9166666666665</v>
      </c>
      <c r="AI2887">
        <v>2014.3166666666664</v>
      </c>
      <c r="AJ2887">
        <v>2561.833333333333</v>
      </c>
      <c r="AK2887">
        <v>1021</v>
      </c>
      <c r="AL2887">
        <v>1.07959563136101</v>
      </c>
      <c r="AM2887">
        <f t="shared" si="855"/>
        <v>1</v>
      </c>
      <c r="AN2887">
        <f t="shared" si="856"/>
        <v>1102.2671396195913</v>
      </c>
      <c r="AO2887">
        <v>15.37</v>
      </c>
      <c r="AP2887">
        <f t="shared" si="857"/>
        <v>16.593384854018723</v>
      </c>
      <c r="AQ2887">
        <v>3.27</v>
      </c>
      <c r="AR2887">
        <v>6430</v>
      </c>
      <c r="AS2887">
        <v>5.0737861885996933</v>
      </c>
      <c r="AT2887">
        <v>0.99183531356272492</v>
      </c>
      <c r="AU2887">
        <f t="shared" si="858"/>
        <v>5.0323603153200001</v>
      </c>
      <c r="AV2887">
        <f t="shared" si="859"/>
        <v>2.9755059406881745</v>
      </c>
      <c r="AW2887">
        <f t="shared" si="860"/>
        <v>6.9428471949390742</v>
      </c>
      <c r="AX2887">
        <f t="shared" si="863"/>
        <v>9.9183531356272496</v>
      </c>
      <c r="AY2887" s="4">
        <v>0.1</v>
      </c>
      <c r="AZ2887">
        <v>35</v>
      </c>
      <c r="BA2887" s="1">
        <f t="shared" si="861"/>
        <v>0.10368970511989745</v>
      </c>
      <c r="BB2887">
        <v>0.45124999999999998</v>
      </c>
      <c r="BC2887">
        <v>4.8224999999999997E-2</v>
      </c>
      <c r="BD2887">
        <v>6.43E-3</v>
      </c>
      <c r="BE2887">
        <v>160000</v>
      </c>
      <c r="BF2887">
        <f t="shared" si="864"/>
        <v>74.400000000000006</v>
      </c>
      <c r="BG2887" s="7">
        <f t="shared" si="865"/>
        <v>0.78884137209302341</v>
      </c>
      <c r="BH2887" s="8">
        <f t="shared" si="866"/>
        <v>1.5776827441860468</v>
      </c>
      <c r="BI2887" s="7">
        <f t="shared" si="867"/>
        <v>2.36652411627907</v>
      </c>
      <c r="BJ2887">
        <v>340.8</v>
      </c>
      <c r="BK2887">
        <v>6390</v>
      </c>
      <c r="BL2887">
        <v>0.12</v>
      </c>
      <c r="BM2887">
        <v>0.11</v>
      </c>
      <c r="BN2887" s="3">
        <f t="shared" si="862"/>
        <v>6.8739332857694402E-2</v>
      </c>
      <c r="BO2887" s="3">
        <f t="shared" si="868"/>
        <v>0.10065438256616507</v>
      </c>
      <c r="BP2887" s="3">
        <f t="shared" si="869"/>
        <v>8.7428808937282457E-2</v>
      </c>
      <c r="BQ2887" s="3">
        <f t="shared" si="870"/>
        <v>0.13207131640074071</v>
      </c>
      <c r="BR2887">
        <f t="shared" si="871"/>
        <v>8.1633375757589444E-2</v>
      </c>
      <c r="BS2887">
        <f t="shared" si="872"/>
        <v>0.11234021786704151</v>
      </c>
      <c r="BT2887" s="5">
        <f t="shared" si="873"/>
        <v>463.73312845062725</v>
      </c>
    </row>
    <row r="2888" spans="1:72" x14ac:dyDescent="0.2">
      <c r="A2888">
        <v>16</v>
      </c>
      <c r="B2888">
        <v>51550</v>
      </c>
      <c r="C2888" t="s">
        <v>1385</v>
      </c>
      <c r="D2888">
        <v>51</v>
      </c>
      <c r="E2888" t="s">
        <v>747</v>
      </c>
      <c r="F2888" t="s">
        <v>748</v>
      </c>
      <c r="G2888" t="s">
        <v>1520</v>
      </c>
      <c r="H2888">
        <v>550</v>
      </c>
      <c r="I2888">
        <v>4175</v>
      </c>
      <c r="J2888">
        <v>279</v>
      </c>
      <c r="K2888">
        <v>2059</v>
      </c>
      <c r="L2888">
        <v>649</v>
      </c>
      <c r="M2888" s="5">
        <v>49537</v>
      </c>
      <c r="N2888" s="5">
        <v>69163.896470000007</v>
      </c>
      <c r="O2888" s="5">
        <v>1943</v>
      </c>
      <c r="P2888" s="5">
        <v>2712.8298209999998</v>
      </c>
      <c r="Q2888" s="5">
        <v>35199</v>
      </c>
      <c r="R2888" s="5">
        <v>49145.083310000002</v>
      </c>
      <c r="S2888" s="5">
        <v>543</v>
      </c>
      <c r="T2888" s="5">
        <v>758.14029479999999</v>
      </c>
      <c r="U2888">
        <v>2256</v>
      </c>
      <c r="V2888">
        <v>239</v>
      </c>
      <c r="W2888">
        <v>1461</v>
      </c>
      <c r="X2888">
        <v>338</v>
      </c>
      <c r="Y2888">
        <v>62</v>
      </c>
      <c r="Z2888">
        <v>20</v>
      </c>
      <c r="AA2888">
        <v>88</v>
      </c>
      <c r="AB2888">
        <v>43</v>
      </c>
      <c r="AC2888">
        <v>14</v>
      </c>
      <c r="AD2888">
        <v>65</v>
      </c>
      <c r="AE2888">
        <v>81</v>
      </c>
      <c r="AF2888">
        <v>31</v>
      </c>
      <c r="AG2888">
        <v>111</v>
      </c>
      <c r="AH2888">
        <v>1033.9166666666665</v>
      </c>
      <c r="AI2888">
        <v>2014.3166666666664</v>
      </c>
      <c r="AJ2888">
        <v>2561.833333333333</v>
      </c>
      <c r="AK2888">
        <v>1021</v>
      </c>
      <c r="AL2888">
        <v>1.14060842990875</v>
      </c>
      <c r="AM2888">
        <f t="shared" si="855"/>
        <v>1</v>
      </c>
      <c r="AN2888">
        <f t="shared" si="856"/>
        <v>1164.5612069368337</v>
      </c>
      <c r="AO2888">
        <v>15.37</v>
      </c>
      <c r="AP2888">
        <f t="shared" si="857"/>
        <v>17.531151567697485</v>
      </c>
      <c r="AQ2888">
        <v>3.27</v>
      </c>
      <c r="AR2888">
        <v>6430</v>
      </c>
      <c r="AS2888">
        <v>5.0737861885996933</v>
      </c>
      <c r="AT2888">
        <v>1.0416033007726255</v>
      </c>
      <c r="AU2888">
        <f t="shared" si="858"/>
        <v>5.2848724414600001</v>
      </c>
      <c r="AV2888">
        <f t="shared" si="859"/>
        <v>3.1248099023178764</v>
      </c>
      <c r="AW2888">
        <f t="shared" si="860"/>
        <v>7.2912231054083785</v>
      </c>
      <c r="AX2888">
        <f t="shared" si="863"/>
        <v>10.416033007726256</v>
      </c>
      <c r="AY2888" s="4">
        <v>0.1</v>
      </c>
      <c r="AZ2888">
        <v>35</v>
      </c>
      <c r="BA2888" s="1">
        <f t="shared" si="861"/>
        <v>0.10368970511989745</v>
      </c>
      <c r="BB2888">
        <v>0.45124999999999998</v>
      </c>
      <c r="BC2888">
        <v>4.8224999999999997E-2</v>
      </c>
      <c r="BD2888">
        <v>6.43E-3</v>
      </c>
      <c r="BE2888">
        <v>160000</v>
      </c>
      <c r="BF2888">
        <f t="shared" si="864"/>
        <v>74.400000000000006</v>
      </c>
      <c r="BG2888" s="7">
        <f t="shared" si="865"/>
        <v>0.78884137209302341</v>
      </c>
      <c r="BH2888" s="8">
        <f t="shared" si="866"/>
        <v>1.5776827441860468</v>
      </c>
      <c r="BI2888" s="7">
        <f t="shared" si="867"/>
        <v>2.36652411627907</v>
      </c>
      <c r="BJ2888">
        <v>340.8</v>
      </c>
      <c r="BK2888">
        <v>6390</v>
      </c>
      <c r="BL2888">
        <v>0.12</v>
      </c>
      <c r="BM2888">
        <v>0.11</v>
      </c>
      <c r="BN2888" s="3">
        <f t="shared" si="862"/>
        <v>7.2234251638998034E-2</v>
      </c>
      <c r="BO2888" s="3">
        <f t="shared" si="868"/>
        <v>0.10528099041675291</v>
      </c>
      <c r="BP2888" s="3">
        <f t="shared" si="869"/>
        <v>9.1391788290069068E-2</v>
      </c>
      <c r="BQ2888" s="3">
        <f t="shared" si="870"/>
        <v>0.13827435285784498</v>
      </c>
      <c r="BR2888">
        <f t="shared" si="871"/>
        <v>8.6259983608177285E-2</v>
      </c>
      <c r="BS2888">
        <f t="shared" si="872"/>
        <v>0.11696682571762936</v>
      </c>
      <c r="BT2888" s="5">
        <f t="shared" si="873"/>
        <v>463.73312845062725</v>
      </c>
    </row>
    <row r="2889" spans="1:72" x14ac:dyDescent="0.2">
      <c r="A2889">
        <v>16</v>
      </c>
      <c r="B2889">
        <v>51560</v>
      </c>
      <c r="C2889" t="s">
        <v>1385</v>
      </c>
      <c r="D2889">
        <v>51</v>
      </c>
      <c r="E2889" t="s">
        <v>747</v>
      </c>
      <c r="F2889" t="s">
        <v>748</v>
      </c>
      <c r="G2889" t="s">
        <v>1968</v>
      </c>
      <c r="H2889">
        <v>560</v>
      </c>
      <c r="I2889">
        <v>2288</v>
      </c>
      <c r="J2889">
        <v>177</v>
      </c>
      <c r="K2889">
        <v>1496</v>
      </c>
      <c r="L2889">
        <v>302</v>
      </c>
      <c r="M2889" s="5">
        <v>29211</v>
      </c>
      <c r="N2889" s="5">
        <v>40784.596960000003</v>
      </c>
      <c r="O2889" s="5">
        <v>2119.1</v>
      </c>
      <c r="P2889" s="5">
        <v>2958.7018389999998</v>
      </c>
      <c r="Q2889" s="5">
        <v>31096</v>
      </c>
      <c r="R2889" s="5">
        <v>43416.446790000002</v>
      </c>
      <c r="S2889" s="5">
        <v>275</v>
      </c>
      <c r="T2889" s="5">
        <v>383.95687120000002</v>
      </c>
      <c r="U2889">
        <v>1614</v>
      </c>
      <c r="V2889">
        <v>207</v>
      </c>
      <c r="W2889">
        <v>1323</v>
      </c>
      <c r="X2889">
        <v>219</v>
      </c>
      <c r="Y2889">
        <v>62</v>
      </c>
      <c r="Z2889">
        <v>20</v>
      </c>
      <c r="AA2889">
        <v>88</v>
      </c>
      <c r="AB2889">
        <v>43</v>
      </c>
      <c r="AC2889">
        <v>14</v>
      </c>
      <c r="AD2889">
        <v>65</v>
      </c>
      <c r="AE2889">
        <v>81</v>
      </c>
      <c r="AF2889">
        <v>31</v>
      </c>
      <c r="AG2889">
        <v>111</v>
      </c>
      <c r="AH2889">
        <v>1033.9166666666665</v>
      </c>
      <c r="AI2889">
        <v>2014.3166666666664</v>
      </c>
      <c r="AJ2889">
        <v>2561.833333333333</v>
      </c>
      <c r="AK2889">
        <v>1021</v>
      </c>
      <c r="AL2889">
        <v>1.01754999160767</v>
      </c>
      <c r="AM2889">
        <f t="shared" si="855"/>
        <v>1</v>
      </c>
      <c r="AN2889">
        <f t="shared" si="856"/>
        <v>1038.9185414314311</v>
      </c>
      <c r="AO2889">
        <v>15.37</v>
      </c>
      <c r="AP2889">
        <f t="shared" si="857"/>
        <v>15.639743371009887</v>
      </c>
      <c r="AQ2889">
        <v>3.27</v>
      </c>
      <c r="AR2889">
        <v>6430</v>
      </c>
      <c r="AS2889">
        <v>5.0737861885996933</v>
      </c>
      <c r="AT2889">
        <v>0.98545737130873123</v>
      </c>
      <c r="AU2889">
        <f t="shared" si="858"/>
        <v>5</v>
      </c>
      <c r="AV2889">
        <f t="shared" si="859"/>
        <v>2.9563721139261938</v>
      </c>
      <c r="AW2889">
        <f t="shared" si="860"/>
        <v>6.8982015991611183</v>
      </c>
      <c r="AX2889">
        <f t="shared" si="863"/>
        <v>9.8545737130873121</v>
      </c>
      <c r="AY2889" s="4">
        <v>0.1</v>
      </c>
      <c r="AZ2889">
        <v>35</v>
      </c>
      <c r="BA2889" s="1">
        <f t="shared" si="861"/>
        <v>0.10368970511989745</v>
      </c>
      <c r="BB2889">
        <v>0.45124999999999998</v>
      </c>
      <c r="BC2889">
        <v>4.8224999999999997E-2</v>
      </c>
      <c r="BD2889">
        <v>6.43E-3</v>
      </c>
      <c r="BE2889">
        <v>160000</v>
      </c>
      <c r="BF2889">
        <f t="shared" si="864"/>
        <v>74.400000000000006</v>
      </c>
      <c r="BG2889" s="7">
        <f t="shared" si="865"/>
        <v>0.78884137209302341</v>
      </c>
      <c r="BH2889" s="8">
        <f t="shared" si="866"/>
        <v>1.5776827441860468</v>
      </c>
      <c r="BI2889" s="7">
        <f t="shared" si="867"/>
        <v>2.36652411627907</v>
      </c>
      <c r="BJ2889">
        <v>340.8</v>
      </c>
      <c r="BK2889">
        <v>6390</v>
      </c>
      <c r="BL2889">
        <v>0.12</v>
      </c>
      <c r="BM2889">
        <v>0.11</v>
      </c>
      <c r="BN2889" s="3">
        <f t="shared" si="862"/>
        <v>6.6628312924683825E-2</v>
      </c>
      <c r="BO2889" s="3">
        <f t="shared" si="868"/>
        <v>9.8079250246594932E-2</v>
      </c>
      <c r="BP2889" s="3">
        <f t="shared" si="869"/>
        <v>8.4938722939140357E-2</v>
      </c>
      <c r="BQ2889" s="3">
        <f t="shared" si="870"/>
        <v>0.12929415922174636</v>
      </c>
      <c r="BR2889">
        <f t="shared" si="871"/>
        <v>7.9058243438019302E-2</v>
      </c>
      <c r="BS2889">
        <f t="shared" si="872"/>
        <v>0.10976508554747137</v>
      </c>
      <c r="BT2889" s="5">
        <f t="shared" si="873"/>
        <v>463.73312845062725</v>
      </c>
    </row>
    <row r="2890" spans="1:72" x14ac:dyDescent="0.2">
      <c r="A2890">
        <v>16</v>
      </c>
      <c r="B2890">
        <v>51570</v>
      </c>
      <c r="C2890" t="s">
        <v>1385</v>
      </c>
      <c r="D2890">
        <v>51</v>
      </c>
      <c r="E2890" t="s">
        <v>747</v>
      </c>
      <c r="F2890" t="s">
        <v>748</v>
      </c>
      <c r="G2890" t="s">
        <v>1521</v>
      </c>
      <c r="H2890">
        <v>570</v>
      </c>
      <c r="I2890">
        <v>6216</v>
      </c>
      <c r="J2890">
        <v>21</v>
      </c>
      <c r="K2890">
        <v>2141</v>
      </c>
      <c r="L2890">
        <v>849</v>
      </c>
      <c r="M2890" s="5">
        <v>69994</v>
      </c>
      <c r="N2890" s="5">
        <v>97726.099059999993</v>
      </c>
      <c r="O2890" s="5">
        <v>1608.5</v>
      </c>
      <c r="P2890" s="5">
        <v>2245.7986449999999</v>
      </c>
      <c r="Q2890" s="5">
        <v>39498</v>
      </c>
      <c r="R2890" s="5">
        <v>55147.376360000002</v>
      </c>
      <c r="S2890" s="5">
        <v>681</v>
      </c>
      <c r="T2890" s="5">
        <v>950.81683380000004</v>
      </c>
      <c r="U2890">
        <v>2998</v>
      </c>
      <c r="V2890">
        <v>174</v>
      </c>
      <c r="W2890">
        <v>1514</v>
      </c>
      <c r="X2890">
        <v>413</v>
      </c>
      <c r="Y2890">
        <v>62</v>
      </c>
      <c r="Z2890">
        <v>20</v>
      </c>
      <c r="AA2890">
        <v>88</v>
      </c>
      <c r="AB2890">
        <v>43</v>
      </c>
      <c r="AC2890">
        <v>14</v>
      </c>
      <c r="AD2890">
        <v>65</v>
      </c>
      <c r="AE2890">
        <v>81</v>
      </c>
      <c r="AF2890">
        <v>31</v>
      </c>
      <c r="AG2890">
        <v>111</v>
      </c>
      <c r="AH2890">
        <v>1033.9166666666665</v>
      </c>
      <c r="AI2890">
        <v>2014.3166666666664</v>
      </c>
      <c r="AJ2890">
        <v>2561.833333333333</v>
      </c>
      <c r="AK2890">
        <v>1021</v>
      </c>
      <c r="AL2890">
        <v>1.12020707130432</v>
      </c>
      <c r="AM2890">
        <f t="shared" si="855"/>
        <v>1</v>
      </c>
      <c r="AN2890">
        <f t="shared" si="856"/>
        <v>1143.7314198017107</v>
      </c>
      <c r="AO2890">
        <v>15.37</v>
      </c>
      <c r="AP2890">
        <f t="shared" si="857"/>
        <v>17.217582685947399</v>
      </c>
      <c r="AQ2890">
        <v>3.27</v>
      </c>
      <c r="AR2890">
        <v>6430</v>
      </c>
      <c r="AS2890">
        <v>5.0737861885996933</v>
      </c>
      <c r="AT2890">
        <v>1.0105740461434607</v>
      </c>
      <c r="AU2890">
        <f t="shared" si="858"/>
        <v>5.1274366378799998</v>
      </c>
      <c r="AV2890">
        <f t="shared" si="859"/>
        <v>3.0317221384303821</v>
      </c>
      <c r="AW2890">
        <f t="shared" si="860"/>
        <v>7.0740183230042248</v>
      </c>
      <c r="AX2890">
        <f t="shared" si="863"/>
        <v>10.105740461434607</v>
      </c>
      <c r="AY2890" s="4">
        <v>0.1</v>
      </c>
      <c r="AZ2890">
        <v>35</v>
      </c>
      <c r="BA2890" s="1">
        <f t="shared" si="861"/>
        <v>0.10368970511989745</v>
      </c>
      <c r="BB2890">
        <v>0.45124999999999998</v>
      </c>
      <c r="BC2890">
        <v>4.8224999999999997E-2</v>
      </c>
      <c r="BD2890">
        <v>6.43E-3</v>
      </c>
      <c r="BE2890">
        <v>160000</v>
      </c>
      <c r="BF2890">
        <f t="shared" si="864"/>
        <v>74.400000000000006</v>
      </c>
      <c r="BG2890" s="7">
        <f t="shared" si="865"/>
        <v>0.78884137209302341</v>
      </c>
      <c r="BH2890" s="8">
        <f t="shared" si="866"/>
        <v>1.5776827441860468</v>
      </c>
      <c r="BI2890" s="7">
        <f t="shared" si="867"/>
        <v>2.36652411627907</v>
      </c>
      <c r="BJ2890">
        <v>340.8</v>
      </c>
      <c r="BK2890">
        <v>6390</v>
      </c>
      <c r="BL2890">
        <v>0.12</v>
      </c>
      <c r="BM2890">
        <v>0.11</v>
      </c>
      <c r="BN2890" s="3">
        <f t="shared" si="862"/>
        <v>7.0596228657233001E-2</v>
      </c>
      <c r="BO2890" s="3">
        <f t="shared" si="868"/>
        <v>0.10523348525270233</v>
      </c>
      <c r="BP2890" s="3">
        <f t="shared" si="869"/>
        <v>9.1758041021241299E-2</v>
      </c>
      <c r="BQ2890" s="3">
        <f t="shared" si="870"/>
        <v>0.13724397883815848</v>
      </c>
      <c r="BR2890">
        <f t="shared" si="871"/>
        <v>8.6212478444126703E-2</v>
      </c>
      <c r="BS2890">
        <f t="shared" si="872"/>
        <v>0.11691932055357877</v>
      </c>
      <c r="BT2890" s="5">
        <f t="shared" si="873"/>
        <v>463.73312845062725</v>
      </c>
    </row>
    <row r="2891" spans="1:72" x14ac:dyDescent="0.2">
      <c r="A2891">
        <v>16</v>
      </c>
      <c r="B2891">
        <v>51580</v>
      </c>
      <c r="C2891" t="s">
        <v>1385</v>
      </c>
      <c r="D2891">
        <v>51</v>
      </c>
      <c r="E2891" t="s">
        <v>747</v>
      </c>
      <c r="F2891" t="s">
        <v>748</v>
      </c>
      <c r="G2891" t="s">
        <v>1471</v>
      </c>
      <c r="H2891">
        <v>580</v>
      </c>
      <c r="I2891">
        <v>2288</v>
      </c>
      <c r="J2891">
        <v>178</v>
      </c>
      <c r="K2891">
        <v>1496</v>
      </c>
      <c r="L2891">
        <v>302</v>
      </c>
      <c r="M2891" s="5">
        <v>29026</v>
      </c>
      <c r="N2891" s="5">
        <v>40526.298699999999</v>
      </c>
      <c r="O2891" s="5">
        <v>2126</v>
      </c>
      <c r="P2891" s="5">
        <v>2968.3356659999999</v>
      </c>
      <c r="Q2891" s="5">
        <v>31017</v>
      </c>
      <c r="R2891" s="5">
        <v>43306.14645</v>
      </c>
      <c r="S2891" s="5">
        <v>273</v>
      </c>
      <c r="T2891" s="5">
        <v>381.16445759999999</v>
      </c>
      <c r="U2891">
        <v>1590</v>
      </c>
      <c r="V2891">
        <v>207</v>
      </c>
      <c r="W2891">
        <v>1316</v>
      </c>
      <c r="X2891">
        <v>217</v>
      </c>
      <c r="Y2891">
        <v>62</v>
      </c>
      <c r="Z2891">
        <v>20</v>
      </c>
      <c r="AA2891">
        <v>88</v>
      </c>
      <c r="AB2891">
        <v>43</v>
      </c>
      <c r="AC2891">
        <v>14</v>
      </c>
      <c r="AD2891">
        <v>65</v>
      </c>
      <c r="AE2891">
        <v>81</v>
      </c>
      <c r="AF2891">
        <v>31</v>
      </c>
      <c r="AG2891">
        <v>111</v>
      </c>
      <c r="AH2891">
        <v>1033.9166666666665</v>
      </c>
      <c r="AI2891">
        <v>2014.3166666666664</v>
      </c>
      <c r="AJ2891">
        <v>2561.833333333333</v>
      </c>
      <c r="AK2891">
        <v>1021</v>
      </c>
      <c r="AL2891">
        <v>1.01754999160767</v>
      </c>
      <c r="AM2891">
        <f t="shared" si="855"/>
        <v>1</v>
      </c>
      <c r="AN2891">
        <f t="shared" si="856"/>
        <v>1038.9185414314311</v>
      </c>
      <c r="AO2891">
        <v>15.37</v>
      </c>
      <c r="AP2891">
        <f t="shared" si="857"/>
        <v>15.639743371009887</v>
      </c>
      <c r="AQ2891">
        <v>3.27</v>
      </c>
      <c r="AR2891">
        <v>6430</v>
      </c>
      <c r="AS2891">
        <v>5.0737861885996933</v>
      </c>
      <c r="AT2891">
        <v>0.95549637563619672</v>
      </c>
      <c r="AU2891">
        <f t="shared" si="858"/>
        <v>4.8479843139599996</v>
      </c>
      <c r="AV2891">
        <f t="shared" si="859"/>
        <v>2.8664891269085899</v>
      </c>
      <c r="AW2891">
        <f t="shared" si="860"/>
        <v>6.6884746294533768</v>
      </c>
      <c r="AX2891">
        <f t="shared" si="863"/>
        <v>9.5549637563619676</v>
      </c>
      <c r="AY2891" s="4">
        <v>0.1</v>
      </c>
      <c r="AZ2891">
        <v>35</v>
      </c>
      <c r="BA2891" s="1">
        <f t="shared" si="861"/>
        <v>0.10368970511989745</v>
      </c>
      <c r="BB2891">
        <v>0.45124999999999998</v>
      </c>
      <c r="BC2891">
        <v>4.8224999999999997E-2</v>
      </c>
      <c r="BD2891">
        <v>6.43E-3</v>
      </c>
      <c r="BE2891">
        <v>160000</v>
      </c>
      <c r="BF2891">
        <f t="shared" si="864"/>
        <v>74.400000000000006</v>
      </c>
      <c r="BG2891" s="7">
        <f t="shared" si="865"/>
        <v>0.78884137209302341</v>
      </c>
      <c r="BH2891" s="8">
        <f t="shared" si="866"/>
        <v>1.5776827441860468</v>
      </c>
      <c r="BI2891" s="7">
        <f t="shared" si="867"/>
        <v>2.36652411627907</v>
      </c>
      <c r="BJ2891">
        <v>340.8</v>
      </c>
      <c r="BK2891">
        <v>6390</v>
      </c>
      <c r="BL2891">
        <v>0.12</v>
      </c>
      <c r="BM2891">
        <v>0.11</v>
      </c>
      <c r="BN2891" s="3">
        <f t="shared" si="862"/>
        <v>6.5650852063446619E-2</v>
      </c>
      <c r="BO2891" s="3">
        <f t="shared" si="868"/>
        <v>9.7087293116302154E-2</v>
      </c>
      <c r="BP2891" s="3">
        <f t="shared" si="869"/>
        <v>8.4346279063561611E-2</v>
      </c>
      <c r="BQ2891" s="3">
        <f t="shared" si="870"/>
        <v>0.12735317093094681</v>
      </c>
      <c r="BR2891">
        <f t="shared" si="871"/>
        <v>7.8066286307726523E-2</v>
      </c>
      <c r="BS2891">
        <f t="shared" si="872"/>
        <v>0.10877312841717859</v>
      </c>
      <c r="BT2891" s="5">
        <f t="shared" si="873"/>
        <v>463.73312845062725</v>
      </c>
    </row>
    <row r="2892" spans="1:72" x14ac:dyDescent="0.2">
      <c r="A2892">
        <v>16</v>
      </c>
      <c r="B2892">
        <v>51590</v>
      </c>
      <c r="C2892" t="s">
        <v>1385</v>
      </c>
      <c r="D2892">
        <v>51</v>
      </c>
      <c r="E2892" t="s">
        <v>747</v>
      </c>
      <c r="F2892" t="s">
        <v>748</v>
      </c>
      <c r="G2892" t="s">
        <v>1472</v>
      </c>
      <c r="H2892">
        <v>590</v>
      </c>
      <c r="I2892">
        <v>3724</v>
      </c>
      <c r="J2892">
        <v>210</v>
      </c>
      <c r="K2892">
        <v>2210</v>
      </c>
      <c r="L2892">
        <v>492</v>
      </c>
      <c r="M2892" s="5">
        <v>49011</v>
      </c>
      <c r="N2892" s="5">
        <v>68429.491689999995</v>
      </c>
      <c r="O2892" s="5">
        <v>3356.2</v>
      </c>
      <c r="P2892" s="5">
        <v>4685.9492769999997</v>
      </c>
      <c r="Q2892" s="5">
        <v>44634</v>
      </c>
      <c r="R2892" s="5">
        <v>62318.29451</v>
      </c>
      <c r="S2892" s="5">
        <v>426</v>
      </c>
      <c r="T2892" s="5">
        <v>594.78409869999996</v>
      </c>
      <c r="U2892">
        <v>2179</v>
      </c>
      <c r="V2892">
        <v>211</v>
      </c>
      <c r="W2892">
        <v>1596</v>
      </c>
      <c r="X2892">
        <v>306</v>
      </c>
      <c r="Y2892">
        <v>62</v>
      </c>
      <c r="Z2892">
        <v>20</v>
      </c>
      <c r="AA2892">
        <v>88</v>
      </c>
      <c r="AB2892">
        <v>43</v>
      </c>
      <c r="AC2892">
        <v>14</v>
      </c>
      <c r="AD2892">
        <v>65</v>
      </c>
      <c r="AE2892">
        <v>81</v>
      </c>
      <c r="AF2892">
        <v>31</v>
      </c>
      <c r="AG2892">
        <v>111</v>
      </c>
      <c r="AH2892">
        <v>1033.9166666666665</v>
      </c>
      <c r="AI2892">
        <v>2014.3166666666664</v>
      </c>
      <c r="AJ2892">
        <v>2561.833333333333</v>
      </c>
      <c r="AK2892">
        <v>1021</v>
      </c>
      <c r="AL2892">
        <v>1.01489222049713</v>
      </c>
      <c r="AM2892">
        <f t="shared" si="855"/>
        <v>1</v>
      </c>
      <c r="AN2892">
        <f t="shared" si="856"/>
        <v>1036.2049571275697</v>
      </c>
      <c r="AO2892">
        <v>15.37</v>
      </c>
      <c r="AP2892">
        <f t="shared" si="857"/>
        <v>15.598893429040887</v>
      </c>
      <c r="AQ2892">
        <v>3.27</v>
      </c>
      <c r="AR2892">
        <v>6430</v>
      </c>
      <c r="AS2892">
        <v>5.0737861885996933</v>
      </c>
      <c r="AT2892">
        <v>1.0305625789136974</v>
      </c>
      <c r="AU2892">
        <f t="shared" si="858"/>
        <v>5.2288541793799999</v>
      </c>
      <c r="AV2892">
        <f t="shared" si="859"/>
        <v>3.0916877367410924</v>
      </c>
      <c r="AW2892">
        <f t="shared" si="860"/>
        <v>7.213938052395882</v>
      </c>
      <c r="AX2892">
        <f t="shared" si="863"/>
        <v>10.305625789136974</v>
      </c>
      <c r="AY2892" s="4">
        <v>0.1</v>
      </c>
      <c r="AZ2892">
        <v>35</v>
      </c>
      <c r="BA2892" s="1">
        <f t="shared" si="861"/>
        <v>0.10368970511989745</v>
      </c>
      <c r="BB2892">
        <v>0.45124999999999998</v>
      </c>
      <c r="BC2892">
        <v>4.8224999999999997E-2</v>
      </c>
      <c r="BD2892">
        <v>6.43E-3</v>
      </c>
      <c r="BE2892">
        <v>160000</v>
      </c>
      <c r="BF2892">
        <f t="shared" si="864"/>
        <v>74.400000000000006</v>
      </c>
      <c r="BG2892" s="7">
        <f t="shared" si="865"/>
        <v>0.78884137209302341</v>
      </c>
      <c r="BH2892" s="8">
        <f t="shared" si="866"/>
        <v>1.5776827441860468</v>
      </c>
      <c r="BI2892" s="7">
        <f t="shared" si="867"/>
        <v>2.36652411627907</v>
      </c>
      <c r="BJ2892">
        <v>340.8</v>
      </c>
      <c r="BK2892">
        <v>6390</v>
      </c>
      <c r="BL2892">
        <v>0.12</v>
      </c>
      <c r="BM2892">
        <v>0.11</v>
      </c>
      <c r="BN2892" s="3">
        <f t="shared" si="862"/>
        <v>6.8018331315311112E-2</v>
      </c>
      <c r="BO2892" s="3">
        <f t="shared" si="868"/>
        <v>0.10110480517529079</v>
      </c>
      <c r="BP2892" s="3">
        <f t="shared" si="869"/>
        <v>8.7362824949122619E-2</v>
      </c>
      <c r="BQ2892" s="3">
        <f t="shared" si="870"/>
        <v>0.13374844662602817</v>
      </c>
      <c r="BR2892">
        <f t="shared" si="871"/>
        <v>8.2083798366715158E-2</v>
      </c>
      <c r="BS2892">
        <f t="shared" si="872"/>
        <v>0.11279064047616723</v>
      </c>
      <c r="BT2892" s="5">
        <f t="shared" si="873"/>
        <v>463.73312845062725</v>
      </c>
    </row>
    <row r="2893" spans="1:72" x14ac:dyDescent="0.2">
      <c r="A2893">
        <v>16</v>
      </c>
      <c r="B2893">
        <v>51595</v>
      </c>
      <c r="C2893" t="s">
        <v>1385</v>
      </c>
      <c r="D2893">
        <v>51</v>
      </c>
      <c r="E2893" t="s">
        <v>747</v>
      </c>
      <c r="F2893" t="s">
        <v>748</v>
      </c>
      <c r="G2893" t="s">
        <v>1443</v>
      </c>
      <c r="H2893">
        <v>595</v>
      </c>
      <c r="I2893">
        <v>1956</v>
      </c>
      <c r="J2893">
        <v>199</v>
      </c>
      <c r="K2893">
        <v>1545</v>
      </c>
      <c r="L2893">
        <v>275</v>
      </c>
      <c r="M2893" s="5">
        <v>27001</v>
      </c>
      <c r="N2893" s="5">
        <v>37698.979919999998</v>
      </c>
      <c r="O2893" s="5">
        <v>1893.4</v>
      </c>
      <c r="P2893" s="5">
        <v>2643.5779630000002</v>
      </c>
      <c r="Q2893" s="5">
        <v>31406</v>
      </c>
      <c r="R2893" s="5">
        <v>43849.270900000003</v>
      </c>
      <c r="S2893" s="5">
        <v>261</v>
      </c>
      <c r="T2893" s="5">
        <v>364.40997590000001</v>
      </c>
      <c r="U2893">
        <v>1601</v>
      </c>
      <c r="V2893">
        <v>221</v>
      </c>
      <c r="W2893">
        <v>1442</v>
      </c>
      <c r="X2893">
        <v>222</v>
      </c>
      <c r="Y2893">
        <v>62</v>
      </c>
      <c r="Z2893">
        <v>20</v>
      </c>
      <c r="AA2893">
        <v>88</v>
      </c>
      <c r="AB2893">
        <v>43</v>
      </c>
      <c r="AC2893">
        <v>14</v>
      </c>
      <c r="AD2893">
        <v>65</v>
      </c>
      <c r="AE2893">
        <v>81</v>
      </c>
      <c r="AF2893">
        <v>31</v>
      </c>
      <c r="AG2893">
        <v>111</v>
      </c>
      <c r="AH2893">
        <v>1033.9166666666665</v>
      </c>
      <c r="AI2893">
        <v>2014.3166666666664</v>
      </c>
      <c r="AJ2893">
        <v>2561.833333333333</v>
      </c>
      <c r="AK2893">
        <v>1021</v>
      </c>
      <c r="AL2893">
        <v>1.0968527453286301</v>
      </c>
      <c r="AM2893">
        <f t="shared" si="855"/>
        <v>1</v>
      </c>
      <c r="AN2893">
        <f t="shared" si="856"/>
        <v>1119.8866529805314</v>
      </c>
      <c r="AO2893">
        <v>15.37</v>
      </c>
      <c r="AP2893">
        <f t="shared" si="857"/>
        <v>16.858626695701044</v>
      </c>
      <c r="AQ2893">
        <v>3.27</v>
      </c>
      <c r="AR2893">
        <v>6430</v>
      </c>
      <c r="AS2893">
        <v>5.0737861885996933</v>
      </c>
      <c r="AT2893">
        <v>1.0231629412497458</v>
      </c>
      <c r="AU2893">
        <f t="shared" si="858"/>
        <v>5.1913099999999996</v>
      </c>
      <c r="AV2893">
        <f t="shared" si="859"/>
        <v>3.0694888237492375</v>
      </c>
      <c r="AW2893">
        <f t="shared" si="860"/>
        <v>7.1621405887482208</v>
      </c>
      <c r="AX2893">
        <f t="shared" si="863"/>
        <v>10.231629412497458</v>
      </c>
      <c r="AY2893" s="4">
        <v>0.1</v>
      </c>
      <c r="AZ2893">
        <v>35</v>
      </c>
      <c r="BA2893" s="1">
        <f t="shared" si="861"/>
        <v>0.10368970511989745</v>
      </c>
      <c r="BB2893">
        <v>0.45124999999999998</v>
      </c>
      <c r="BC2893">
        <v>4.8224999999999997E-2</v>
      </c>
      <c r="BD2893">
        <v>6.43E-3</v>
      </c>
      <c r="BE2893">
        <v>160000</v>
      </c>
      <c r="BF2893">
        <f t="shared" si="864"/>
        <v>74.400000000000006</v>
      </c>
      <c r="BG2893" s="7">
        <f t="shared" si="865"/>
        <v>0.78884137209302341</v>
      </c>
      <c r="BH2893" s="8">
        <f t="shared" si="866"/>
        <v>1.5776827441860468</v>
      </c>
      <c r="BI2893" s="7">
        <f t="shared" si="867"/>
        <v>2.36652411627907</v>
      </c>
      <c r="BJ2893">
        <v>340.8</v>
      </c>
      <c r="BK2893">
        <v>6390</v>
      </c>
      <c r="BL2893">
        <v>0.12</v>
      </c>
      <c r="BM2893">
        <v>0.11</v>
      </c>
      <c r="BN2893" s="3">
        <f t="shared" si="862"/>
        <v>7.0290655942953056E-2</v>
      </c>
      <c r="BO2893" s="3">
        <f t="shared" si="868"/>
        <v>0.10156450461899975</v>
      </c>
      <c r="BP2893" s="3">
        <f t="shared" si="869"/>
        <v>8.7921194455707355E-2</v>
      </c>
      <c r="BQ2893" s="3">
        <f t="shared" si="870"/>
        <v>0.13397375844135842</v>
      </c>
      <c r="BR2893">
        <f t="shared" si="871"/>
        <v>8.2543497810424124E-2</v>
      </c>
      <c r="BS2893">
        <f t="shared" si="872"/>
        <v>0.11325033991987619</v>
      </c>
      <c r="BT2893" s="5">
        <f t="shared" si="873"/>
        <v>463.73312845062725</v>
      </c>
    </row>
    <row r="2894" spans="1:72" x14ac:dyDescent="0.2">
      <c r="A2894">
        <v>16</v>
      </c>
      <c r="B2894">
        <v>51600</v>
      </c>
      <c r="C2894" t="s">
        <v>1385</v>
      </c>
      <c r="D2894">
        <v>51</v>
      </c>
      <c r="E2894" t="s">
        <v>747</v>
      </c>
      <c r="F2894" t="s">
        <v>748</v>
      </c>
      <c r="G2894" t="s">
        <v>1524</v>
      </c>
      <c r="H2894">
        <v>600</v>
      </c>
      <c r="I2894">
        <v>22466</v>
      </c>
      <c r="J2894">
        <v>115</v>
      </c>
      <c r="K2894">
        <v>5059</v>
      </c>
      <c r="L2894">
        <v>3199</v>
      </c>
      <c r="M2894" s="5">
        <v>210840</v>
      </c>
      <c r="N2894" s="5">
        <v>294376.2426</v>
      </c>
      <c r="O2894" s="5">
        <v>2354</v>
      </c>
      <c r="P2894" s="5">
        <v>3286.6708170000002</v>
      </c>
      <c r="Q2894" s="5">
        <v>79810</v>
      </c>
      <c r="R2894" s="5">
        <v>111431.2651</v>
      </c>
      <c r="S2894" s="5">
        <v>2463</v>
      </c>
      <c r="T2894" s="5">
        <v>3438.8573590000001</v>
      </c>
      <c r="U2894">
        <v>9200</v>
      </c>
      <c r="V2894">
        <v>149</v>
      </c>
      <c r="W2894">
        <v>2576</v>
      </c>
      <c r="X2894">
        <v>1351</v>
      </c>
      <c r="Y2894">
        <v>62</v>
      </c>
      <c r="Z2894">
        <v>20</v>
      </c>
      <c r="AA2894">
        <v>88</v>
      </c>
      <c r="AB2894">
        <v>43</v>
      </c>
      <c r="AC2894">
        <v>14</v>
      </c>
      <c r="AD2894">
        <v>65</v>
      </c>
      <c r="AE2894">
        <v>81</v>
      </c>
      <c r="AF2894">
        <v>31</v>
      </c>
      <c r="AG2894">
        <v>111</v>
      </c>
      <c r="AH2894">
        <v>1033.9166666666665</v>
      </c>
      <c r="AI2894">
        <v>2014.3166666666664</v>
      </c>
      <c r="AJ2894">
        <v>2561.833333333333</v>
      </c>
      <c r="AK2894">
        <v>1021</v>
      </c>
      <c r="AL2894">
        <v>1.16035947799683</v>
      </c>
      <c r="AM2894">
        <f t="shared" si="855"/>
        <v>1</v>
      </c>
      <c r="AN2894">
        <f t="shared" si="856"/>
        <v>1184.7270270347635</v>
      </c>
      <c r="AO2894">
        <v>15.37</v>
      </c>
      <c r="AP2894">
        <f t="shared" si="857"/>
        <v>17.834725176811276</v>
      </c>
      <c r="AQ2894">
        <v>3.27</v>
      </c>
      <c r="AR2894">
        <v>6430</v>
      </c>
      <c r="AS2894">
        <v>5.0737861885996933</v>
      </c>
      <c r="AT2894">
        <v>0.99723025071271842</v>
      </c>
      <c r="AU2894">
        <f t="shared" si="858"/>
        <v>5.0597330729200003</v>
      </c>
      <c r="AV2894">
        <f t="shared" si="859"/>
        <v>2.9916907521381555</v>
      </c>
      <c r="AW2894">
        <f t="shared" si="860"/>
        <v>6.9806117549890292</v>
      </c>
      <c r="AX2894">
        <f t="shared" si="863"/>
        <v>9.9723025071271838</v>
      </c>
      <c r="AY2894" s="4">
        <v>0.1</v>
      </c>
      <c r="AZ2894">
        <v>35</v>
      </c>
      <c r="BA2894" s="1">
        <f t="shared" si="861"/>
        <v>0.10368970511989745</v>
      </c>
      <c r="BB2894">
        <v>0.45124999999999998</v>
      </c>
      <c r="BC2894">
        <v>4.8224999999999997E-2</v>
      </c>
      <c r="BD2894">
        <v>6.43E-3</v>
      </c>
      <c r="BE2894">
        <v>160000</v>
      </c>
      <c r="BF2894">
        <f t="shared" si="864"/>
        <v>74.400000000000006</v>
      </c>
      <c r="BG2894" s="7">
        <f t="shared" si="865"/>
        <v>0.78884137209302341</v>
      </c>
      <c r="BH2894" s="8">
        <f t="shared" si="866"/>
        <v>1.5776827441860468</v>
      </c>
      <c r="BI2894" s="7">
        <f t="shared" si="867"/>
        <v>2.36652411627907</v>
      </c>
      <c r="BJ2894">
        <v>340.8</v>
      </c>
      <c r="BK2894">
        <v>6390</v>
      </c>
      <c r="BL2894">
        <v>0.12</v>
      </c>
      <c r="BM2894">
        <v>0.11</v>
      </c>
      <c r="BN2894" s="3">
        <f t="shared" si="862"/>
        <v>7.1392371205548005E-2</v>
      </c>
      <c r="BO2894" s="3">
        <f t="shared" si="868"/>
        <v>0.11720071885977579</v>
      </c>
      <c r="BP2894" s="3">
        <f t="shared" si="869"/>
        <v>0.10390320673714852</v>
      </c>
      <c r="BQ2894" s="3">
        <f t="shared" si="870"/>
        <v>0.148788540321728</v>
      </c>
      <c r="BR2894">
        <f t="shared" si="871"/>
        <v>9.8179712051200158E-2</v>
      </c>
      <c r="BS2894">
        <f t="shared" si="872"/>
        <v>0.12888655416065223</v>
      </c>
      <c r="BT2894" s="5">
        <f t="shared" si="873"/>
        <v>463.73312845062725</v>
      </c>
    </row>
    <row r="2895" spans="1:72" x14ac:dyDescent="0.2">
      <c r="A2895">
        <v>16</v>
      </c>
      <c r="B2895">
        <v>51610</v>
      </c>
      <c r="C2895" t="s">
        <v>1385</v>
      </c>
      <c r="D2895">
        <v>51</v>
      </c>
      <c r="E2895" t="s">
        <v>747</v>
      </c>
      <c r="F2895" t="s">
        <v>748</v>
      </c>
      <c r="G2895" t="s">
        <v>1429</v>
      </c>
      <c r="H2895">
        <v>610</v>
      </c>
      <c r="I2895">
        <v>22466</v>
      </c>
      <c r="J2895">
        <v>-23</v>
      </c>
      <c r="K2895">
        <v>5061</v>
      </c>
      <c r="L2895">
        <v>3199</v>
      </c>
      <c r="M2895" s="5">
        <v>211260</v>
      </c>
      <c r="N2895" s="5">
        <v>294962.6495</v>
      </c>
      <c r="O2895" s="5">
        <v>2312.5</v>
      </c>
      <c r="P2895" s="5">
        <v>3228.728235</v>
      </c>
      <c r="Q2895" s="5">
        <v>79463</v>
      </c>
      <c r="R2895" s="5">
        <v>110946.7813</v>
      </c>
      <c r="S2895" s="5">
        <v>2473</v>
      </c>
      <c r="T2895" s="5">
        <v>3452.8194269999999</v>
      </c>
      <c r="U2895">
        <v>8720</v>
      </c>
      <c r="V2895">
        <v>36</v>
      </c>
      <c r="W2895">
        <v>2473</v>
      </c>
      <c r="X2895">
        <v>1283</v>
      </c>
      <c r="Y2895">
        <v>62</v>
      </c>
      <c r="Z2895">
        <v>20</v>
      </c>
      <c r="AA2895">
        <v>88</v>
      </c>
      <c r="AB2895">
        <v>43</v>
      </c>
      <c r="AC2895">
        <v>14</v>
      </c>
      <c r="AD2895">
        <v>65</v>
      </c>
      <c r="AE2895">
        <v>81</v>
      </c>
      <c r="AF2895">
        <v>31</v>
      </c>
      <c r="AG2895">
        <v>111</v>
      </c>
      <c r="AH2895">
        <v>1033.9166666666665</v>
      </c>
      <c r="AI2895">
        <v>2014.3166666666664</v>
      </c>
      <c r="AJ2895">
        <v>2561.833333333333</v>
      </c>
      <c r="AK2895">
        <v>1021</v>
      </c>
      <c r="AL2895">
        <v>1.16779100894928</v>
      </c>
      <c r="AM2895">
        <f t="shared" si="855"/>
        <v>1</v>
      </c>
      <c r="AN2895">
        <f t="shared" si="856"/>
        <v>1192.3146201372149</v>
      </c>
      <c r="AO2895">
        <v>15.37</v>
      </c>
      <c r="AP2895">
        <f t="shared" si="857"/>
        <v>17.948947807550432</v>
      </c>
      <c r="AQ2895">
        <v>3.27</v>
      </c>
      <c r="AR2895">
        <v>6430</v>
      </c>
      <c r="AS2895">
        <v>5.0737861885996933</v>
      </c>
      <c r="AT2895">
        <v>0.99889292307146993</v>
      </c>
      <c r="AU2895">
        <f t="shared" si="858"/>
        <v>5.0681691169700001</v>
      </c>
      <c r="AV2895">
        <f t="shared" si="859"/>
        <v>2.9966787692144097</v>
      </c>
      <c r="AW2895">
        <f t="shared" si="860"/>
        <v>6.9922504615002898</v>
      </c>
      <c r="AX2895">
        <f t="shared" si="863"/>
        <v>9.9889292307146995</v>
      </c>
      <c r="AY2895" s="4">
        <v>0.1</v>
      </c>
      <c r="AZ2895">
        <v>35</v>
      </c>
      <c r="BA2895" s="1">
        <f t="shared" si="861"/>
        <v>0.10368970511989745</v>
      </c>
      <c r="BB2895">
        <v>0.45124999999999998</v>
      </c>
      <c r="BC2895">
        <v>4.8224999999999997E-2</v>
      </c>
      <c r="BD2895">
        <v>6.43E-3</v>
      </c>
      <c r="BE2895">
        <v>160000</v>
      </c>
      <c r="BF2895">
        <f t="shared" si="864"/>
        <v>74.400000000000006</v>
      </c>
      <c r="BG2895" s="7">
        <f t="shared" si="865"/>
        <v>0.78884137209302341</v>
      </c>
      <c r="BH2895" s="8">
        <f t="shared" si="866"/>
        <v>1.5776827441860468</v>
      </c>
      <c r="BI2895" s="7">
        <f t="shared" si="867"/>
        <v>2.36652411627907</v>
      </c>
      <c r="BJ2895">
        <v>340.8</v>
      </c>
      <c r="BK2895">
        <v>6390</v>
      </c>
      <c r="BL2895">
        <v>0.12</v>
      </c>
      <c r="BM2895">
        <v>0.11</v>
      </c>
      <c r="BN2895" s="3">
        <f t="shared" si="862"/>
        <v>7.1674540422463878E-2</v>
      </c>
      <c r="BO2895" s="3">
        <f t="shared" si="868"/>
        <v>0.11751302342434618</v>
      </c>
      <c r="BP2895" s="3">
        <f t="shared" si="869"/>
        <v>0.10419334048827773</v>
      </c>
      <c r="BQ2895" s="3">
        <f t="shared" si="870"/>
        <v>0.1491535109557246</v>
      </c>
      <c r="BR2895">
        <f t="shared" si="871"/>
        <v>9.8492016615770547E-2</v>
      </c>
      <c r="BS2895">
        <f t="shared" si="872"/>
        <v>0.12919885872522263</v>
      </c>
      <c r="BT2895" s="5">
        <f t="shared" si="873"/>
        <v>463.73312845062725</v>
      </c>
    </row>
    <row r="2896" spans="1:72" x14ac:dyDescent="0.2">
      <c r="A2896">
        <v>16</v>
      </c>
      <c r="B2896">
        <v>51620</v>
      </c>
      <c r="C2896" t="s">
        <v>1385</v>
      </c>
      <c r="D2896">
        <v>51</v>
      </c>
      <c r="E2896" t="s">
        <v>747</v>
      </c>
      <c r="F2896" t="s">
        <v>748</v>
      </c>
      <c r="G2896" t="s">
        <v>1457</v>
      </c>
      <c r="H2896">
        <v>620</v>
      </c>
      <c r="I2896">
        <v>2016</v>
      </c>
      <c r="J2896">
        <v>186</v>
      </c>
      <c r="K2896">
        <v>1548</v>
      </c>
      <c r="L2896">
        <v>290</v>
      </c>
      <c r="M2896" s="5">
        <v>28053</v>
      </c>
      <c r="N2896" s="5">
        <v>39167.789479999999</v>
      </c>
      <c r="O2896" s="5">
        <v>1699.4</v>
      </c>
      <c r="P2896" s="5">
        <v>2372.713843</v>
      </c>
      <c r="Q2896" s="5">
        <v>30666</v>
      </c>
      <c r="R2896" s="5">
        <v>42816.077859999998</v>
      </c>
      <c r="S2896" s="5">
        <v>273</v>
      </c>
      <c r="T2896" s="5">
        <v>381.16445759999999</v>
      </c>
      <c r="U2896">
        <v>1619</v>
      </c>
      <c r="V2896">
        <v>209</v>
      </c>
      <c r="W2896">
        <v>1396</v>
      </c>
      <c r="X2896">
        <v>228</v>
      </c>
      <c r="Y2896">
        <v>62</v>
      </c>
      <c r="Z2896">
        <v>20</v>
      </c>
      <c r="AA2896">
        <v>88</v>
      </c>
      <c r="AB2896">
        <v>43</v>
      </c>
      <c r="AC2896">
        <v>14</v>
      </c>
      <c r="AD2896">
        <v>65</v>
      </c>
      <c r="AE2896">
        <v>81</v>
      </c>
      <c r="AF2896">
        <v>31</v>
      </c>
      <c r="AG2896">
        <v>111</v>
      </c>
      <c r="AH2896">
        <v>1033.9166666666665</v>
      </c>
      <c r="AI2896">
        <v>2014.3166666666664</v>
      </c>
      <c r="AJ2896">
        <v>2561.833333333333</v>
      </c>
      <c r="AK2896">
        <v>1021</v>
      </c>
      <c r="AL2896">
        <v>1.11591058307224</v>
      </c>
      <c r="AM2896">
        <f t="shared" si="855"/>
        <v>1</v>
      </c>
      <c r="AN2896">
        <f t="shared" si="856"/>
        <v>1139.344705316757</v>
      </c>
      <c r="AO2896">
        <v>15.37</v>
      </c>
      <c r="AP2896">
        <f t="shared" si="857"/>
        <v>17.151545661820329</v>
      </c>
      <c r="AQ2896">
        <v>3.27</v>
      </c>
      <c r="AR2896">
        <v>6430</v>
      </c>
      <c r="AS2896">
        <v>5.0737861885996933</v>
      </c>
      <c r="AT2896">
        <v>1.0236071732406531</v>
      </c>
      <c r="AU2896">
        <f t="shared" si="858"/>
        <v>5.1935639381399996</v>
      </c>
      <c r="AV2896">
        <f t="shared" si="859"/>
        <v>3.0708215197219593</v>
      </c>
      <c r="AW2896">
        <f t="shared" si="860"/>
        <v>7.1652502126845716</v>
      </c>
      <c r="AX2896">
        <f t="shared" si="863"/>
        <v>10.236071732406531</v>
      </c>
      <c r="AY2896" s="4">
        <v>0.1</v>
      </c>
      <c r="AZ2896">
        <v>35</v>
      </c>
      <c r="BA2896" s="1">
        <f t="shared" si="861"/>
        <v>0.10368970511989745</v>
      </c>
      <c r="BB2896">
        <v>0.45124999999999998</v>
      </c>
      <c r="BC2896">
        <v>4.8224999999999997E-2</v>
      </c>
      <c r="BD2896">
        <v>6.43E-3</v>
      </c>
      <c r="BE2896">
        <v>160000</v>
      </c>
      <c r="BF2896">
        <f t="shared" si="864"/>
        <v>74.400000000000006</v>
      </c>
      <c r="BG2896" s="7">
        <f t="shared" si="865"/>
        <v>0.78884137209302341</v>
      </c>
      <c r="BH2896" s="8">
        <f t="shared" si="866"/>
        <v>1.5776827441860468</v>
      </c>
      <c r="BI2896" s="7">
        <f t="shared" si="867"/>
        <v>2.36652411627907</v>
      </c>
      <c r="BJ2896">
        <v>340.8</v>
      </c>
      <c r="BK2896">
        <v>6390</v>
      </c>
      <c r="BL2896">
        <v>0.12</v>
      </c>
      <c r="BM2896">
        <v>0.11</v>
      </c>
      <c r="BN2896" s="3">
        <f t="shared" si="862"/>
        <v>7.0889653672938119E-2</v>
      </c>
      <c r="BO2896" s="3">
        <f t="shared" si="868"/>
        <v>0.10223543921696972</v>
      </c>
      <c r="BP2896" s="3">
        <f t="shared" si="869"/>
        <v>8.8586205466541723E-2</v>
      </c>
      <c r="BQ2896" s="3">
        <f t="shared" si="870"/>
        <v>0.13465876433410354</v>
      </c>
      <c r="BR2896">
        <f t="shared" si="871"/>
        <v>8.3214432408394087E-2</v>
      </c>
      <c r="BS2896">
        <f t="shared" si="872"/>
        <v>0.11392127451784616</v>
      </c>
      <c r="BT2896" s="5">
        <f t="shared" si="873"/>
        <v>463.73312845062725</v>
      </c>
    </row>
    <row r="2897" spans="1:72" x14ac:dyDescent="0.2">
      <c r="A2897">
        <v>16</v>
      </c>
      <c r="B2897">
        <v>51630</v>
      </c>
      <c r="C2897" t="s">
        <v>1385</v>
      </c>
      <c r="D2897">
        <v>51</v>
      </c>
      <c r="E2897" t="s">
        <v>747</v>
      </c>
      <c r="F2897" t="s">
        <v>748</v>
      </c>
      <c r="G2897" t="s">
        <v>1406</v>
      </c>
      <c r="H2897">
        <v>630</v>
      </c>
      <c r="I2897">
        <v>3974</v>
      </c>
      <c r="J2897">
        <v>174</v>
      </c>
      <c r="K2897">
        <v>1972</v>
      </c>
      <c r="L2897">
        <v>585</v>
      </c>
      <c r="M2897" s="5">
        <v>51206</v>
      </c>
      <c r="N2897" s="5">
        <v>71494.16562</v>
      </c>
      <c r="O2897" s="5">
        <v>1626.9</v>
      </c>
      <c r="P2897" s="5">
        <v>2271.4888500000002</v>
      </c>
      <c r="Q2897" s="5">
        <v>37000</v>
      </c>
      <c r="R2897" s="5">
        <v>51659.651760000001</v>
      </c>
      <c r="S2897" s="5">
        <v>511</v>
      </c>
      <c r="T2897" s="5">
        <v>713.46167700000001</v>
      </c>
      <c r="U2897">
        <v>2499</v>
      </c>
      <c r="V2897">
        <v>189</v>
      </c>
      <c r="W2897">
        <v>1533</v>
      </c>
      <c r="X2897">
        <v>359</v>
      </c>
      <c r="Y2897">
        <v>62</v>
      </c>
      <c r="Z2897">
        <v>20</v>
      </c>
      <c r="AA2897">
        <v>88</v>
      </c>
      <c r="AB2897">
        <v>43</v>
      </c>
      <c r="AC2897">
        <v>14</v>
      </c>
      <c r="AD2897">
        <v>65</v>
      </c>
      <c r="AE2897">
        <v>81</v>
      </c>
      <c r="AF2897">
        <v>31</v>
      </c>
      <c r="AG2897">
        <v>111</v>
      </c>
      <c r="AH2897">
        <v>1033.9166666666665</v>
      </c>
      <c r="AI2897">
        <v>2014.3166666666664</v>
      </c>
      <c r="AJ2897">
        <v>2561.833333333333</v>
      </c>
      <c r="AK2897">
        <v>1021</v>
      </c>
      <c r="AL2897">
        <v>1.1373419761657699</v>
      </c>
      <c r="AM2897">
        <f t="shared" si="855"/>
        <v>1</v>
      </c>
      <c r="AN2897">
        <f t="shared" si="856"/>
        <v>1161.2261576652511</v>
      </c>
      <c r="AO2897">
        <v>15.37</v>
      </c>
      <c r="AP2897">
        <f t="shared" si="857"/>
        <v>17.480946173667881</v>
      </c>
      <c r="AQ2897">
        <v>3.27</v>
      </c>
      <c r="AR2897">
        <v>6430</v>
      </c>
      <c r="AS2897">
        <v>5.0737861885996933</v>
      </c>
      <c r="AT2897">
        <v>1.0179921180075389</v>
      </c>
      <c r="AU2897">
        <f t="shared" si="858"/>
        <v>5.1650743484500001</v>
      </c>
      <c r="AV2897">
        <f t="shared" si="859"/>
        <v>3.0539763540226166</v>
      </c>
      <c r="AW2897">
        <f t="shared" si="860"/>
        <v>7.1259448260527716</v>
      </c>
      <c r="AX2897">
        <f t="shared" si="863"/>
        <v>10.179921180075389</v>
      </c>
      <c r="AY2897" s="4">
        <v>0.1</v>
      </c>
      <c r="AZ2897">
        <v>35</v>
      </c>
      <c r="BA2897" s="1">
        <f t="shared" si="861"/>
        <v>0.10368970511989745</v>
      </c>
      <c r="BB2897">
        <v>0.45124999999999998</v>
      </c>
      <c r="BC2897">
        <v>4.8224999999999997E-2</v>
      </c>
      <c r="BD2897">
        <v>6.43E-3</v>
      </c>
      <c r="BE2897">
        <v>160000</v>
      </c>
      <c r="BF2897">
        <f t="shared" si="864"/>
        <v>74.400000000000006</v>
      </c>
      <c r="BG2897" s="7">
        <f t="shared" si="865"/>
        <v>0.78884137209302341</v>
      </c>
      <c r="BH2897" s="8">
        <f t="shared" si="866"/>
        <v>1.5776827441860468</v>
      </c>
      <c r="BI2897" s="7">
        <f t="shared" si="867"/>
        <v>2.36652411627907</v>
      </c>
      <c r="BJ2897">
        <v>340.8</v>
      </c>
      <c r="BK2897">
        <v>6390</v>
      </c>
      <c r="BL2897">
        <v>0.12</v>
      </c>
      <c r="BM2897">
        <v>0.11</v>
      </c>
      <c r="BN2897" s="3">
        <f t="shared" si="862"/>
        <v>7.1363767589110713E-2</v>
      </c>
      <c r="BO2897" s="3">
        <f t="shared" si="868"/>
        <v>0.10453343295645111</v>
      </c>
      <c r="BP2897" s="3">
        <f t="shared" si="869"/>
        <v>9.0959072852283024E-2</v>
      </c>
      <c r="BQ2897" s="3">
        <f t="shared" si="870"/>
        <v>0.13677889808380239</v>
      </c>
      <c r="BR2897">
        <f t="shared" si="871"/>
        <v>8.5512426147875478E-2</v>
      </c>
      <c r="BS2897">
        <f t="shared" si="872"/>
        <v>0.11621926825732755</v>
      </c>
      <c r="BT2897" s="5">
        <f t="shared" si="873"/>
        <v>463.73312845062725</v>
      </c>
    </row>
    <row r="2898" spans="1:72" x14ac:dyDescent="0.2">
      <c r="A2898">
        <v>16</v>
      </c>
      <c r="B2898">
        <v>51640</v>
      </c>
      <c r="C2898" t="s">
        <v>841</v>
      </c>
      <c r="D2898">
        <v>51</v>
      </c>
      <c r="E2898" t="s">
        <v>747</v>
      </c>
      <c r="F2898" t="s">
        <v>748</v>
      </c>
      <c r="G2898" t="s">
        <v>1403</v>
      </c>
      <c r="H2898">
        <v>640</v>
      </c>
      <c r="I2898">
        <v>2358</v>
      </c>
      <c r="J2898">
        <v>190</v>
      </c>
      <c r="K2898">
        <v>1544</v>
      </c>
      <c r="L2898">
        <v>330</v>
      </c>
      <c r="M2898" s="5">
        <v>34105</v>
      </c>
      <c r="N2898" s="5">
        <v>47617.63306</v>
      </c>
      <c r="O2898" s="5">
        <v>3008.3</v>
      </c>
      <c r="P2898" s="5">
        <v>4200.2089299999998</v>
      </c>
      <c r="Q2898" s="5">
        <v>35251</v>
      </c>
      <c r="R2898" s="5">
        <v>49217.68606</v>
      </c>
      <c r="S2898" s="5">
        <v>299</v>
      </c>
      <c r="T2898" s="5">
        <v>417.46583450000003</v>
      </c>
      <c r="U2898">
        <v>1646</v>
      </c>
      <c r="V2898">
        <v>207</v>
      </c>
      <c r="W2898">
        <v>1354</v>
      </c>
      <c r="X2898">
        <v>229</v>
      </c>
      <c r="Y2898">
        <v>62</v>
      </c>
      <c r="Z2898">
        <v>20</v>
      </c>
      <c r="AA2898">
        <v>88</v>
      </c>
      <c r="AB2898">
        <v>43</v>
      </c>
      <c r="AC2898">
        <v>14</v>
      </c>
      <c r="AD2898">
        <v>65</v>
      </c>
      <c r="AE2898">
        <v>81</v>
      </c>
      <c r="AF2898">
        <v>31</v>
      </c>
      <c r="AG2898">
        <v>111</v>
      </c>
      <c r="AH2898">
        <v>1033.9166666666665</v>
      </c>
      <c r="AI2898">
        <v>2014.3166666666664</v>
      </c>
      <c r="AJ2898">
        <v>2561.833333333333</v>
      </c>
      <c r="AK2898">
        <v>1021</v>
      </c>
      <c r="AL2898">
        <v>0.98569464186827305</v>
      </c>
      <c r="AM2898">
        <f t="shared" si="855"/>
        <v>1</v>
      </c>
      <c r="AN2898">
        <f t="shared" si="856"/>
        <v>1006.3942293475068</v>
      </c>
      <c r="AO2898">
        <v>15.37</v>
      </c>
      <c r="AP2898">
        <f t="shared" si="857"/>
        <v>15.150126645515355</v>
      </c>
      <c r="AQ2898">
        <v>3.27</v>
      </c>
      <c r="AR2898">
        <v>6430</v>
      </c>
      <c r="AS2898">
        <v>5.0737861885996933</v>
      </c>
      <c r="AT2898">
        <v>1.0176287892464368</v>
      </c>
      <c r="AU2898">
        <f t="shared" si="858"/>
        <v>5.1632308959999991</v>
      </c>
      <c r="AV2898">
        <f t="shared" si="859"/>
        <v>3.0528863677393105</v>
      </c>
      <c r="AW2898">
        <f t="shared" si="860"/>
        <v>7.1234015247250575</v>
      </c>
      <c r="AX2898">
        <f t="shared" si="863"/>
        <v>10.176287892464369</v>
      </c>
      <c r="AY2898" s="4">
        <v>0.1</v>
      </c>
      <c r="AZ2898">
        <v>35</v>
      </c>
      <c r="BA2898" s="1">
        <f t="shared" si="861"/>
        <v>0.10368970511989745</v>
      </c>
      <c r="BB2898">
        <v>0.33889999999999998</v>
      </c>
      <c r="BC2898">
        <v>4.8224999999999997E-2</v>
      </c>
      <c r="BD2898">
        <v>6.43E-3</v>
      </c>
      <c r="BE2898">
        <v>160000</v>
      </c>
      <c r="BF2898">
        <f t="shared" si="864"/>
        <v>74.400000000000006</v>
      </c>
      <c r="BG2898" s="7">
        <f t="shared" si="865"/>
        <v>0.78884137209302341</v>
      </c>
      <c r="BH2898" s="8">
        <f t="shared" si="866"/>
        <v>1.5776827441860468</v>
      </c>
      <c r="BI2898" s="7">
        <f t="shared" si="867"/>
        <v>2.36652411627907</v>
      </c>
      <c r="BJ2898">
        <v>340.8</v>
      </c>
      <c r="BK2898">
        <v>6390</v>
      </c>
      <c r="BL2898">
        <v>0.12</v>
      </c>
      <c r="BM2898">
        <v>0.11</v>
      </c>
      <c r="BN2898" s="3">
        <f t="shared" si="862"/>
        <v>7.6722975578606106E-2</v>
      </c>
      <c r="BO2898" s="3">
        <f t="shared" si="868"/>
        <v>0.10861805290719945</v>
      </c>
      <c r="BP2898" s="3">
        <f t="shared" si="869"/>
        <v>9.5048537590483234E-2</v>
      </c>
      <c r="BQ2898" s="3">
        <f t="shared" si="870"/>
        <v>0.14085200939446538</v>
      </c>
      <c r="BR2898">
        <f t="shared" si="871"/>
        <v>8.9585162443569746E-2</v>
      </c>
      <c r="BS2898">
        <f t="shared" si="872"/>
        <v>0.12031278195995901</v>
      </c>
      <c r="BT2898" s="5">
        <f t="shared" si="873"/>
        <v>464.13182214242102</v>
      </c>
    </row>
    <row r="2899" spans="1:72" x14ac:dyDescent="0.2">
      <c r="A2899">
        <v>16</v>
      </c>
      <c r="B2899">
        <v>51650</v>
      </c>
      <c r="C2899" t="s">
        <v>1385</v>
      </c>
      <c r="D2899">
        <v>51</v>
      </c>
      <c r="E2899" t="s">
        <v>747</v>
      </c>
      <c r="F2899" t="s">
        <v>748</v>
      </c>
      <c r="G2899" t="s">
        <v>1421</v>
      </c>
      <c r="H2899">
        <v>650</v>
      </c>
      <c r="I2899">
        <v>4175</v>
      </c>
      <c r="J2899">
        <v>-32</v>
      </c>
      <c r="K2899">
        <v>2062</v>
      </c>
      <c r="L2899">
        <v>649</v>
      </c>
      <c r="M2899" s="5">
        <v>48048</v>
      </c>
      <c r="N2899" s="5">
        <v>67084.944539999997</v>
      </c>
      <c r="O2899" s="5">
        <v>1950.5</v>
      </c>
      <c r="P2899" s="5">
        <v>2723.3013719999999</v>
      </c>
      <c r="Q2899" s="5">
        <v>34928</v>
      </c>
      <c r="R2899" s="5">
        <v>48766.711259999996</v>
      </c>
      <c r="S2899" s="5">
        <v>523</v>
      </c>
      <c r="T2899" s="5">
        <v>730.21615870000005</v>
      </c>
      <c r="U2899">
        <v>2081</v>
      </c>
      <c r="V2899">
        <v>199</v>
      </c>
      <c r="W2899">
        <v>1421</v>
      </c>
      <c r="X2899">
        <v>318</v>
      </c>
      <c r="Y2899">
        <v>62</v>
      </c>
      <c r="Z2899">
        <v>20</v>
      </c>
      <c r="AA2899">
        <v>88</v>
      </c>
      <c r="AB2899">
        <v>43</v>
      </c>
      <c r="AC2899">
        <v>14</v>
      </c>
      <c r="AD2899">
        <v>65</v>
      </c>
      <c r="AE2899">
        <v>81</v>
      </c>
      <c r="AF2899">
        <v>31</v>
      </c>
      <c r="AG2899">
        <v>111</v>
      </c>
      <c r="AH2899">
        <v>1033.9166666666665</v>
      </c>
      <c r="AI2899">
        <v>2014.3166666666664</v>
      </c>
      <c r="AJ2899">
        <v>2561.833333333333</v>
      </c>
      <c r="AK2899">
        <v>1021</v>
      </c>
      <c r="AL2899">
        <v>1.1484627723693801</v>
      </c>
      <c r="AM2899">
        <f t="shared" si="855"/>
        <v>1</v>
      </c>
      <c r="AN2899">
        <f t="shared" si="856"/>
        <v>1172.5804905891371</v>
      </c>
      <c r="AO2899">
        <v>15.37</v>
      </c>
      <c r="AP2899">
        <f t="shared" si="857"/>
        <v>17.651872811317372</v>
      </c>
      <c r="AQ2899">
        <v>3.27</v>
      </c>
      <c r="AR2899">
        <v>6430</v>
      </c>
      <c r="AS2899">
        <v>5.0737861885996933</v>
      </c>
      <c r="AT2899">
        <v>1.0235125230914059</v>
      </c>
      <c r="AU2899">
        <f t="shared" si="858"/>
        <v>5.1930837035200001</v>
      </c>
      <c r="AV2899">
        <f t="shared" si="859"/>
        <v>3.0705375692742178</v>
      </c>
      <c r="AW2899">
        <f t="shared" si="860"/>
        <v>7.1645876616398416</v>
      </c>
      <c r="AX2899">
        <f t="shared" si="863"/>
        <v>10.235125230914059</v>
      </c>
      <c r="AY2899" s="4">
        <v>0.1</v>
      </c>
      <c r="AZ2899">
        <v>35</v>
      </c>
      <c r="BA2899" s="1">
        <f t="shared" si="861"/>
        <v>0.10368970511989745</v>
      </c>
      <c r="BB2899">
        <v>0.45124999999999998</v>
      </c>
      <c r="BC2899">
        <v>4.8224999999999997E-2</v>
      </c>
      <c r="BD2899">
        <v>6.43E-3</v>
      </c>
      <c r="BE2899">
        <v>160000</v>
      </c>
      <c r="BF2899">
        <f t="shared" si="864"/>
        <v>74.400000000000006</v>
      </c>
      <c r="BG2899" s="7">
        <f t="shared" si="865"/>
        <v>0.78884137209302341</v>
      </c>
      <c r="BH2899" s="8">
        <f t="shared" si="866"/>
        <v>1.5776827441860468</v>
      </c>
      <c r="BI2899" s="7">
        <f t="shared" si="867"/>
        <v>2.36652411627907</v>
      </c>
      <c r="BJ2899">
        <v>340.8</v>
      </c>
      <c r="BK2899">
        <v>6390</v>
      </c>
      <c r="BL2899">
        <v>0.12</v>
      </c>
      <c r="BM2899">
        <v>0.11</v>
      </c>
      <c r="BN2899" s="3">
        <f t="shared" si="862"/>
        <v>7.1884943159395531E-2</v>
      </c>
      <c r="BO2899" s="3">
        <f t="shared" si="868"/>
        <v>0.10481470016196714</v>
      </c>
      <c r="BP2899" s="3">
        <f t="shared" si="869"/>
        <v>9.1166728518766782E-2</v>
      </c>
      <c r="BQ2899" s="3">
        <f t="shared" si="870"/>
        <v>0.13723502718311098</v>
      </c>
      <c r="BR2899">
        <f t="shared" si="871"/>
        <v>8.5793693353391515E-2</v>
      </c>
      <c r="BS2899">
        <f t="shared" si="872"/>
        <v>0.11650053546284359</v>
      </c>
      <c r="BT2899" s="5">
        <f t="shared" si="873"/>
        <v>463.73312845062725</v>
      </c>
    </row>
    <row r="2900" spans="1:72" x14ac:dyDescent="0.2">
      <c r="A2900">
        <v>16</v>
      </c>
      <c r="B2900">
        <v>51660</v>
      </c>
      <c r="C2900" t="s">
        <v>1385</v>
      </c>
      <c r="D2900">
        <v>51</v>
      </c>
      <c r="E2900" t="s">
        <v>747</v>
      </c>
      <c r="F2900" t="s">
        <v>748</v>
      </c>
      <c r="G2900" t="s">
        <v>1449</v>
      </c>
      <c r="H2900">
        <v>660</v>
      </c>
      <c r="I2900">
        <v>2788</v>
      </c>
      <c r="J2900">
        <v>263</v>
      </c>
      <c r="K2900">
        <v>1701</v>
      </c>
      <c r="L2900">
        <v>374</v>
      </c>
      <c r="M2900" s="5">
        <v>38808</v>
      </c>
      <c r="N2900" s="5">
        <v>54183.99366</v>
      </c>
      <c r="O2900" s="5">
        <v>2968.7</v>
      </c>
      <c r="P2900" s="5">
        <v>4144.91914</v>
      </c>
      <c r="Q2900" s="5">
        <v>35807</v>
      </c>
      <c r="R2900" s="5">
        <v>49993.977039999998</v>
      </c>
      <c r="S2900" s="5">
        <v>339</v>
      </c>
      <c r="T2900" s="5">
        <v>473.31410670000002</v>
      </c>
      <c r="U2900">
        <v>1967</v>
      </c>
      <c r="V2900">
        <v>220</v>
      </c>
      <c r="W2900">
        <v>1418</v>
      </c>
      <c r="X2900">
        <v>272</v>
      </c>
      <c r="Y2900">
        <v>62</v>
      </c>
      <c r="Z2900">
        <v>20</v>
      </c>
      <c r="AA2900">
        <v>88</v>
      </c>
      <c r="AB2900">
        <v>43</v>
      </c>
      <c r="AC2900">
        <v>14</v>
      </c>
      <c r="AD2900">
        <v>65</v>
      </c>
      <c r="AE2900">
        <v>81</v>
      </c>
      <c r="AF2900">
        <v>31</v>
      </c>
      <c r="AG2900">
        <v>111</v>
      </c>
      <c r="AH2900">
        <v>1033.9166666666665</v>
      </c>
      <c r="AI2900">
        <v>2014.3166666666664</v>
      </c>
      <c r="AJ2900">
        <v>2561.833333333333</v>
      </c>
      <c r="AK2900">
        <v>1021</v>
      </c>
      <c r="AL2900">
        <v>1.07723705470562</v>
      </c>
      <c r="AM2900">
        <f t="shared" si="855"/>
        <v>1</v>
      </c>
      <c r="AN2900">
        <f t="shared" si="856"/>
        <v>1099.8590328544381</v>
      </c>
      <c r="AO2900">
        <v>15.37</v>
      </c>
      <c r="AP2900">
        <f t="shared" si="857"/>
        <v>16.557133530825379</v>
      </c>
      <c r="AQ2900">
        <v>3.27</v>
      </c>
      <c r="AR2900">
        <v>6430</v>
      </c>
      <c r="AS2900">
        <v>5.0737861885996933</v>
      </c>
      <c r="AT2900">
        <v>0.97142485516526922</v>
      </c>
      <c r="AU2900">
        <f t="shared" si="858"/>
        <v>4.9288020134000003</v>
      </c>
      <c r="AV2900">
        <f t="shared" si="859"/>
        <v>2.9142745654958078</v>
      </c>
      <c r="AW2900">
        <f t="shared" si="860"/>
        <v>6.7999739861568846</v>
      </c>
      <c r="AX2900">
        <f t="shared" si="863"/>
        <v>9.7142485516526929</v>
      </c>
      <c r="AY2900" s="4">
        <v>0.1</v>
      </c>
      <c r="AZ2900">
        <v>35</v>
      </c>
      <c r="BA2900" s="1">
        <f t="shared" si="861"/>
        <v>0.10368970511989745</v>
      </c>
      <c r="BB2900">
        <v>0.45124999999999998</v>
      </c>
      <c r="BC2900">
        <v>4.8224999999999997E-2</v>
      </c>
      <c r="BD2900">
        <v>6.43E-3</v>
      </c>
      <c r="BE2900">
        <v>160000</v>
      </c>
      <c r="BF2900">
        <f t="shared" si="864"/>
        <v>74.400000000000006</v>
      </c>
      <c r="BG2900" s="7">
        <f t="shared" si="865"/>
        <v>0.78884137209302341</v>
      </c>
      <c r="BH2900" s="8">
        <f t="shared" si="866"/>
        <v>1.5776827441860468</v>
      </c>
      <c r="BI2900" s="7">
        <f t="shared" si="867"/>
        <v>2.36652411627907</v>
      </c>
      <c r="BJ2900">
        <v>340.8</v>
      </c>
      <c r="BK2900">
        <v>6390</v>
      </c>
      <c r="BL2900">
        <v>0.12</v>
      </c>
      <c r="BM2900">
        <v>0.11</v>
      </c>
      <c r="BN2900" s="3">
        <f t="shared" si="862"/>
        <v>6.800111530358055E-2</v>
      </c>
      <c r="BO2900" s="3">
        <f t="shared" si="868"/>
        <v>0.10024413030254577</v>
      </c>
      <c r="BP2900" s="3">
        <f t="shared" si="869"/>
        <v>8.7290718812521817E-2</v>
      </c>
      <c r="BQ2900" s="3">
        <f t="shared" si="870"/>
        <v>0.1310145515435106</v>
      </c>
      <c r="BR2900">
        <f t="shared" si="871"/>
        <v>8.1223123493970137E-2</v>
      </c>
      <c r="BS2900">
        <f t="shared" si="872"/>
        <v>0.11192996560342221</v>
      </c>
      <c r="BT2900" s="5">
        <f t="shared" si="873"/>
        <v>463.73312845062725</v>
      </c>
    </row>
    <row r="2901" spans="1:72" x14ac:dyDescent="0.2">
      <c r="A2901">
        <v>16</v>
      </c>
      <c r="B2901">
        <v>51670</v>
      </c>
      <c r="C2901" t="s">
        <v>1385</v>
      </c>
      <c r="D2901">
        <v>51</v>
      </c>
      <c r="E2901" t="s">
        <v>747</v>
      </c>
      <c r="F2901" t="s">
        <v>748</v>
      </c>
      <c r="G2901" t="s">
        <v>1423</v>
      </c>
      <c r="H2901">
        <v>670</v>
      </c>
      <c r="I2901">
        <v>2777</v>
      </c>
      <c r="J2901">
        <v>169</v>
      </c>
      <c r="K2901">
        <v>1770</v>
      </c>
      <c r="L2901">
        <v>415</v>
      </c>
      <c r="M2901" s="5">
        <v>37932</v>
      </c>
      <c r="N2901" s="5">
        <v>52960.916499999999</v>
      </c>
      <c r="O2901" s="5">
        <v>1876.9</v>
      </c>
      <c r="P2901" s="5">
        <v>2620.5405510000001</v>
      </c>
      <c r="Q2901" s="5">
        <v>35461</v>
      </c>
      <c r="R2901" s="5">
        <v>49510.889490000001</v>
      </c>
      <c r="S2901" s="5">
        <v>371</v>
      </c>
      <c r="T2901" s="5">
        <v>517.99272440000004</v>
      </c>
      <c r="U2901">
        <v>1936</v>
      </c>
      <c r="V2901">
        <v>202</v>
      </c>
      <c r="W2901">
        <v>1557</v>
      </c>
      <c r="X2901">
        <v>279</v>
      </c>
      <c r="Y2901">
        <v>62</v>
      </c>
      <c r="Z2901">
        <v>20</v>
      </c>
      <c r="AA2901">
        <v>88</v>
      </c>
      <c r="AB2901">
        <v>43</v>
      </c>
      <c r="AC2901">
        <v>14</v>
      </c>
      <c r="AD2901">
        <v>65</v>
      </c>
      <c r="AE2901">
        <v>81</v>
      </c>
      <c r="AF2901">
        <v>31</v>
      </c>
      <c r="AG2901">
        <v>111</v>
      </c>
      <c r="AH2901">
        <v>1033.9166666666665</v>
      </c>
      <c r="AI2901">
        <v>2014.3166666666664</v>
      </c>
      <c r="AJ2901">
        <v>2561.833333333333</v>
      </c>
      <c r="AK2901">
        <v>1021</v>
      </c>
      <c r="AL2901">
        <v>1.12020707130432</v>
      </c>
      <c r="AM2901">
        <f t="shared" si="855"/>
        <v>1</v>
      </c>
      <c r="AN2901">
        <f t="shared" si="856"/>
        <v>1143.7314198017107</v>
      </c>
      <c r="AO2901">
        <v>15.37</v>
      </c>
      <c r="AP2901">
        <f t="shared" si="857"/>
        <v>17.217582685947399</v>
      </c>
      <c r="AQ2901">
        <v>3.27</v>
      </c>
      <c r="AR2901">
        <v>6430</v>
      </c>
      <c r="AS2901">
        <v>5.0737861885996933</v>
      </c>
      <c r="AT2901">
        <v>1.0121806904396504</v>
      </c>
      <c r="AU2901">
        <f t="shared" si="858"/>
        <v>5.1355884075200002</v>
      </c>
      <c r="AV2901">
        <f t="shared" si="859"/>
        <v>3.0365420713189515</v>
      </c>
      <c r="AW2901">
        <f t="shared" si="860"/>
        <v>7.0852648330775532</v>
      </c>
      <c r="AX2901">
        <f t="shared" si="863"/>
        <v>10.121806904396504</v>
      </c>
      <c r="AY2901" s="4">
        <v>0.1</v>
      </c>
      <c r="AZ2901">
        <v>35</v>
      </c>
      <c r="BA2901" s="1">
        <f t="shared" si="861"/>
        <v>0.10368970511989745</v>
      </c>
      <c r="BB2901">
        <v>0.45124999999999998</v>
      </c>
      <c r="BC2901">
        <v>4.8224999999999997E-2</v>
      </c>
      <c r="BD2901">
        <v>6.43E-3</v>
      </c>
      <c r="BE2901">
        <v>160000</v>
      </c>
      <c r="BF2901">
        <f t="shared" si="864"/>
        <v>74.400000000000006</v>
      </c>
      <c r="BG2901" s="7">
        <f t="shared" si="865"/>
        <v>0.78884137209302341</v>
      </c>
      <c r="BH2901" s="8">
        <f t="shared" si="866"/>
        <v>1.5776827441860468</v>
      </c>
      <c r="BI2901" s="7">
        <f t="shared" si="867"/>
        <v>2.36652411627907</v>
      </c>
      <c r="BJ2901">
        <v>340.8</v>
      </c>
      <c r="BK2901">
        <v>6390</v>
      </c>
      <c r="BL2901">
        <v>0.12</v>
      </c>
      <c r="BM2901">
        <v>0.11</v>
      </c>
      <c r="BN2901" s="3">
        <f t="shared" si="862"/>
        <v>7.0648644536018212E-2</v>
      </c>
      <c r="BO2901" s="3">
        <f t="shared" si="868"/>
        <v>0.10278876130304491</v>
      </c>
      <c r="BP2901" s="3">
        <f t="shared" si="869"/>
        <v>8.9291893361272176E-2</v>
      </c>
      <c r="BQ2901" s="3">
        <f t="shared" si="870"/>
        <v>0.13485014623796085</v>
      </c>
      <c r="BR2901">
        <f t="shared" si="871"/>
        <v>8.3767754494469285E-2</v>
      </c>
      <c r="BS2901">
        <f t="shared" si="872"/>
        <v>0.11447459660392136</v>
      </c>
      <c r="BT2901" s="5">
        <f t="shared" si="873"/>
        <v>463.73312845062725</v>
      </c>
    </row>
    <row r="2902" spans="1:72" x14ac:dyDescent="0.2">
      <c r="A2902">
        <v>16</v>
      </c>
      <c r="B2902">
        <v>51678</v>
      </c>
      <c r="C2902" t="s">
        <v>1385</v>
      </c>
      <c r="D2902">
        <v>51</v>
      </c>
      <c r="E2902" t="s">
        <v>747</v>
      </c>
      <c r="F2902" t="s">
        <v>748</v>
      </c>
      <c r="G2902" t="s">
        <v>1424</v>
      </c>
      <c r="H2902">
        <v>678</v>
      </c>
      <c r="I2902">
        <v>2267</v>
      </c>
      <c r="J2902">
        <v>194</v>
      </c>
      <c r="K2902">
        <v>1565</v>
      </c>
      <c r="L2902">
        <v>325</v>
      </c>
      <c r="M2902" s="5">
        <v>33078</v>
      </c>
      <c r="N2902" s="5">
        <v>46183.728669999997</v>
      </c>
      <c r="O2902" s="5">
        <v>2419.6999999999998</v>
      </c>
      <c r="P2902" s="5">
        <v>3378.4016040000001</v>
      </c>
      <c r="Q2902" s="5">
        <v>34129</v>
      </c>
      <c r="R2902" s="5">
        <v>47651.142030000003</v>
      </c>
      <c r="S2902" s="5">
        <v>297</v>
      </c>
      <c r="T2902" s="5">
        <v>414.6734209</v>
      </c>
      <c r="U2902">
        <v>1709</v>
      </c>
      <c r="V2902">
        <v>213</v>
      </c>
      <c r="W2902">
        <v>1406</v>
      </c>
      <c r="X2902">
        <v>242</v>
      </c>
      <c r="Y2902">
        <v>62</v>
      </c>
      <c r="Z2902">
        <v>20</v>
      </c>
      <c r="AA2902">
        <v>88</v>
      </c>
      <c r="AB2902">
        <v>43</v>
      </c>
      <c r="AC2902">
        <v>14</v>
      </c>
      <c r="AD2902">
        <v>65</v>
      </c>
      <c r="AE2902">
        <v>81</v>
      </c>
      <c r="AF2902">
        <v>31</v>
      </c>
      <c r="AG2902">
        <v>111</v>
      </c>
      <c r="AH2902">
        <v>1033.9166666666665</v>
      </c>
      <c r="AI2902">
        <v>2014.3166666666664</v>
      </c>
      <c r="AJ2902">
        <v>2561.833333333333</v>
      </c>
      <c r="AK2902">
        <v>1021</v>
      </c>
      <c r="AL2902">
        <v>1.03655338287353</v>
      </c>
      <c r="AM2902">
        <f t="shared" si="855"/>
        <v>1</v>
      </c>
      <c r="AN2902">
        <f t="shared" si="856"/>
        <v>1058.3210039138742</v>
      </c>
      <c r="AO2902">
        <v>15.37</v>
      </c>
      <c r="AP2902">
        <f t="shared" si="857"/>
        <v>15.931825494766157</v>
      </c>
      <c r="AQ2902">
        <v>3.27</v>
      </c>
      <c r="AR2902">
        <v>6430</v>
      </c>
      <c r="AS2902">
        <v>5.0737861885996933</v>
      </c>
      <c r="AT2902">
        <v>0.96507440221705532</v>
      </c>
      <c r="AU2902">
        <f t="shared" si="858"/>
        <v>4.8965811729400004</v>
      </c>
      <c r="AV2902">
        <f t="shared" si="859"/>
        <v>2.8952232066511661</v>
      </c>
      <c r="AW2902">
        <f t="shared" si="860"/>
        <v>6.7555208155193869</v>
      </c>
      <c r="AX2902">
        <f t="shared" si="863"/>
        <v>9.6507440221705529</v>
      </c>
      <c r="AY2902" s="4">
        <v>0.1</v>
      </c>
      <c r="AZ2902">
        <v>35</v>
      </c>
      <c r="BA2902" s="1">
        <f t="shared" si="861"/>
        <v>0.10368970511989745</v>
      </c>
      <c r="BB2902">
        <v>0.45124999999999998</v>
      </c>
      <c r="BC2902">
        <v>4.8224999999999997E-2</v>
      </c>
      <c r="BD2902">
        <v>6.43E-3</v>
      </c>
      <c r="BE2902">
        <v>160000</v>
      </c>
      <c r="BF2902">
        <f t="shared" si="864"/>
        <v>74.400000000000006</v>
      </c>
      <c r="BG2902" s="7">
        <f t="shared" si="865"/>
        <v>0.78884137209302341</v>
      </c>
      <c r="BH2902" s="8">
        <f t="shared" si="866"/>
        <v>1.5776827441860468</v>
      </c>
      <c r="BI2902" s="7">
        <f t="shared" si="867"/>
        <v>2.36652411627907</v>
      </c>
      <c r="BJ2902">
        <v>340.8</v>
      </c>
      <c r="BK2902">
        <v>6390</v>
      </c>
      <c r="BL2902">
        <v>0.12</v>
      </c>
      <c r="BM2902">
        <v>0.11</v>
      </c>
      <c r="BN2902" s="3">
        <f t="shared" si="862"/>
        <v>6.6546164898034402E-2</v>
      </c>
      <c r="BO2902" s="3">
        <f t="shared" si="868"/>
        <v>9.8319632012757674E-2</v>
      </c>
      <c r="BP2902" s="3">
        <f t="shared" si="869"/>
        <v>8.5450900289520473E-2</v>
      </c>
      <c r="BQ2902" s="3">
        <f t="shared" si="870"/>
        <v>0.12888889913331014</v>
      </c>
      <c r="BR2902">
        <f t="shared" si="871"/>
        <v>7.9298625204182044E-2</v>
      </c>
      <c r="BS2902">
        <f t="shared" si="872"/>
        <v>0.11000546731363411</v>
      </c>
      <c r="BT2902" s="5">
        <f t="shared" si="873"/>
        <v>463.73312845062725</v>
      </c>
    </row>
    <row r="2903" spans="1:72" x14ac:dyDescent="0.2">
      <c r="A2903">
        <v>16</v>
      </c>
      <c r="B2903">
        <v>51680</v>
      </c>
      <c r="C2903" t="s">
        <v>1385</v>
      </c>
      <c r="D2903">
        <v>51</v>
      </c>
      <c r="E2903" t="s">
        <v>747</v>
      </c>
      <c r="F2903" t="s">
        <v>748</v>
      </c>
      <c r="G2903" t="s">
        <v>1425</v>
      </c>
      <c r="H2903">
        <v>680</v>
      </c>
      <c r="I2903">
        <v>3046</v>
      </c>
      <c r="J2903">
        <v>173</v>
      </c>
      <c r="K2903">
        <v>1779</v>
      </c>
      <c r="L2903">
        <v>460</v>
      </c>
      <c r="M2903" s="5">
        <v>45902</v>
      </c>
      <c r="N2903" s="5">
        <v>64088.684730000001</v>
      </c>
      <c r="O2903" s="5">
        <v>2280.6</v>
      </c>
      <c r="P2903" s="5">
        <v>3184.1892379999999</v>
      </c>
      <c r="Q2903" s="5">
        <v>38291</v>
      </c>
      <c r="R2903" s="5">
        <v>53462.154750000002</v>
      </c>
      <c r="S2903" s="5">
        <v>412</v>
      </c>
      <c r="T2903" s="5">
        <v>575.2372034</v>
      </c>
      <c r="U2903">
        <v>2033</v>
      </c>
      <c r="V2903">
        <v>201</v>
      </c>
      <c r="W2903">
        <v>1521</v>
      </c>
      <c r="X2903">
        <v>297</v>
      </c>
      <c r="Y2903">
        <v>62</v>
      </c>
      <c r="Z2903">
        <v>20</v>
      </c>
      <c r="AA2903">
        <v>88</v>
      </c>
      <c r="AB2903">
        <v>43</v>
      </c>
      <c r="AC2903">
        <v>14</v>
      </c>
      <c r="AD2903">
        <v>65</v>
      </c>
      <c r="AE2903">
        <v>81</v>
      </c>
      <c r="AF2903">
        <v>31</v>
      </c>
      <c r="AG2903">
        <v>111</v>
      </c>
      <c r="AH2903">
        <v>1033.9166666666665</v>
      </c>
      <c r="AI2903">
        <v>2014.3166666666664</v>
      </c>
      <c r="AJ2903">
        <v>2561.833333333333</v>
      </c>
      <c r="AK2903">
        <v>1021</v>
      </c>
      <c r="AL2903">
        <v>1.03540539741516</v>
      </c>
      <c r="AM2903">
        <f t="shared" si="855"/>
        <v>1</v>
      </c>
      <c r="AN2903">
        <f t="shared" si="856"/>
        <v>1057.1489107608784</v>
      </c>
      <c r="AO2903">
        <v>15.37</v>
      </c>
      <c r="AP2903">
        <f t="shared" si="857"/>
        <v>15.914180958271009</v>
      </c>
      <c r="AQ2903">
        <v>3.27</v>
      </c>
      <c r="AR2903">
        <v>6430</v>
      </c>
      <c r="AS2903">
        <v>5.0737861885996933</v>
      </c>
      <c r="AT2903">
        <v>1.0058282051629905</v>
      </c>
      <c r="AU2903">
        <f t="shared" si="858"/>
        <v>5.1033572554599997</v>
      </c>
      <c r="AV2903">
        <f t="shared" si="859"/>
        <v>3.0174846154889714</v>
      </c>
      <c r="AW2903">
        <f t="shared" si="860"/>
        <v>7.0407974361409336</v>
      </c>
      <c r="AX2903">
        <f t="shared" si="863"/>
        <v>10.058282051629906</v>
      </c>
      <c r="AY2903" s="4">
        <v>0.1</v>
      </c>
      <c r="AZ2903">
        <v>35</v>
      </c>
      <c r="BA2903" s="1">
        <f t="shared" si="861"/>
        <v>0.10368970511989745</v>
      </c>
      <c r="BB2903">
        <v>0.45124999999999998</v>
      </c>
      <c r="BC2903">
        <v>4.8224999999999997E-2</v>
      </c>
      <c r="BD2903">
        <v>6.43E-3</v>
      </c>
      <c r="BE2903">
        <v>160000</v>
      </c>
      <c r="BF2903">
        <f t="shared" si="864"/>
        <v>74.400000000000006</v>
      </c>
      <c r="BG2903" s="7">
        <f t="shared" si="865"/>
        <v>0.78884137209302341</v>
      </c>
      <c r="BH2903" s="8">
        <f t="shared" si="866"/>
        <v>1.5776827441860468</v>
      </c>
      <c r="BI2903" s="7">
        <f t="shared" si="867"/>
        <v>2.36652411627907</v>
      </c>
      <c r="BJ2903">
        <v>340.8</v>
      </c>
      <c r="BK2903">
        <v>6390</v>
      </c>
      <c r="BL2903">
        <v>0.12</v>
      </c>
      <c r="BM2903">
        <v>0.11</v>
      </c>
      <c r="BN2903" s="3">
        <f t="shared" si="862"/>
        <v>6.7840526332938245E-2</v>
      </c>
      <c r="BO2903" s="3">
        <f t="shared" si="868"/>
        <v>0.10062239931813113</v>
      </c>
      <c r="BP2903" s="3">
        <f t="shared" si="869"/>
        <v>8.7210238243117438E-2</v>
      </c>
      <c r="BQ2903" s="3">
        <f t="shared" si="870"/>
        <v>0.13248256575750367</v>
      </c>
      <c r="BR2903">
        <f t="shared" si="871"/>
        <v>8.1601392509555504E-2</v>
      </c>
      <c r="BS2903">
        <f t="shared" si="872"/>
        <v>0.11230823461900757</v>
      </c>
      <c r="BT2903" s="5">
        <f t="shared" si="873"/>
        <v>463.73312845062725</v>
      </c>
    </row>
    <row r="2904" spans="1:72" x14ac:dyDescent="0.2">
      <c r="A2904">
        <v>16</v>
      </c>
      <c r="B2904">
        <v>51683</v>
      </c>
      <c r="C2904" t="s">
        <v>1385</v>
      </c>
      <c r="D2904">
        <v>51</v>
      </c>
      <c r="E2904" t="s">
        <v>747</v>
      </c>
      <c r="F2904" t="s">
        <v>748</v>
      </c>
      <c r="G2904" t="s">
        <v>1452</v>
      </c>
      <c r="H2904">
        <v>683</v>
      </c>
      <c r="I2904">
        <v>11460</v>
      </c>
      <c r="J2904">
        <v>100</v>
      </c>
      <c r="K2904">
        <v>3344</v>
      </c>
      <c r="L2904">
        <v>1849</v>
      </c>
      <c r="M2904" s="5">
        <v>129630</v>
      </c>
      <c r="N2904" s="5">
        <v>180990.288</v>
      </c>
      <c r="O2904" s="5">
        <v>1835</v>
      </c>
      <c r="P2904" s="5">
        <v>2562.0394860000001</v>
      </c>
      <c r="Q2904" s="5">
        <v>59237</v>
      </c>
      <c r="R2904" s="5">
        <v>82707.102469999998</v>
      </c>
      <c r="S2904" s="5">
        <v>1464</v>
      </c>
      <c r="T2904" s="5">
        <v>2044.0467619999999</v>
      </c>
      <c r="U2904">
        <v>5428</v>
      </c>
      <c r="V2904">
        <v>143</v>
      </c>
      <c r="W2904">
        <v>2078</v>
      </c>
      <c r="X2904">
        <v>813</v>
      </c>
      <c r="Y2904">
        <v>62</v>
      </c>
      <c r="Z2904">
        <v>20</v>
      </c>
      <c r="AA2904">
        <v>88</v>
      </c>
      <c r="AB2904">
        <v>43</v>
      </c>
      <c r="AC2904">
        <v>14</v>
      </c>
      <c r="AD2904">
        <v>65</v>
      </c>
      <c r="AE2904">
        <v>81</v>
      </c>
      <c r="AF2904">
        <v>31</v>
      </c>
      <c r="AG2904">
        <v>111</v>
      </c>
      <c r="AH2904">
        <v>1033.9166666666665</v>
      </c>
      <c r="AI2904">
        <v>2014.3166666666664</v>
      </c>
      <c r="AJ2904">
        <v>2561.833333333333</v>
      </c>
      <c r="AK2904">
        <v>1021</v>
      </c>
      <c r="AL2904">
        <v>1.1502664089202901</v>
      </c>
      <c r="AM2904">
        <f t="shared" si="855"/>
        <v>1</v>
      </c>
      <c r="AN2904">
        <f t="shared" si="856"/>
        <v>1174.4220035076162</v>
      </c>
      <c r="AO2904">
        <v>15.37</v>
      </c>
      <c r="AP2904">
        <f t="shared" si="857"/>
        <v>17.679594705104858</v>
      </c>
      <c r="AQ2904">
        <v>3.27</v>
      </c>
      <c r="AR2904">
        <v>6430</v>
      </c>
      <c r="AS2904">
        <v>5.0737861885996933</v>
      </c>
      <c r="AT2904">
        <v>0.99369739696332782</v>
      </c>
      <c r="AU2904">
        <f t="shared" si="858"/>
        <v>5.0418081283599996</v>
      </c>
      <c r="AV2904">
        <f t="shared" si="859"/>
        <v>2.9810921908899832</v>
      </c>
      <c r="AW2904">
        <f t="shared" si="860"/>
        <v>6.9558817787432945</v>
      </c>
      <c r="AX2904">
        <f t="shared" si="863"/>
        <v>9.9369739696332786</v>
      </c>
      <c r="AY2904" s="4">
        <v>0.1</v>
      </c>
      <c r="AZ2904">
        <v>35</v>
      </c>
      <c r="BA2904" s="1">
        <f t="shared" si="861"/>
        <v>0.10368970511989745</v>
      </c>
      <c r="BB2904">
        <v>0.45124999999999998</v>
      </c>
      <c r="BC2904">
        <v>4.8224999999999997E-2</v>
      </c>
      <c r="BD2904">
        <v>6.43E-3</v>
      </c>
      <c r="BE2904">
        <v>160000</v>
      </c>
      <c r="BF2904">
        <f t="shared" si="864"/>
        <v>74.400000000000006</v>
      </c>
      <c r="BG2904" s="7">
        <f t="shared" si="865"/>
        <v>0.78884137209302341</v>
      </c>
      <c r="BH2904" s="8">
        <f t="shared" si="866"/>
        <v>1.5776827441860468</v>
      </c>
      <c r="BI2904" s="7">
        <f t="shared" si="867"/>
        <v>2.36652411627907</v>
      </c>
      <c r="BJ2904">
        <v>340.8</v>
      </c>
      <c r="BK2904">
        <v>6390</v>
      </c>
      <c r="BL2904">
        <v>0.12</v>
      </c>
      <c r="BM2904">
        <v>0.11</v>
      </c>
      <c r="BN2904" s="3">
        <f t="shared" si="862"/>
        <v>7.0967558841058695E-2</v>
      </c>
      <c r="BO2904" s="3">
        <f t="shared" si="868"/>
        <v>0.11034616950064229</v>
      </c>
      <c r="BP2904" s="3">
        <f t="shared" si="869"/>
        <v>9.7095766022710084E-2</v>
      </c>
      <c r="BQ2904" s="3">
        <f t="shared" si="870"/>
        <v>0.14182208586002951</v>
      </c>
      <c r="BR2904">
        <f t="shared" si="871"/>
        <v>9.1325162692066655E-2</v>
      </c>
      <c r="BS2904">
        <f t="shared" si="872"/>
        <v>0.12203200480151873</v>
      </c>
      <c r="BT2904" s="5">
        <f t="shared" si="873"/>
        <v>463.73312845062725</v>
      </c>
    </row>
    <row r="2905" spans="1:72" x14ac:dyDescent="0.2">
      <c r="A2905">
        <v>16</v>
      </c>
      <c r="B2905">
        <v>51685</v>
      </c>
      <c r="C2905" t="s">
        <v>1385</v>
      </c>
      <c r="D2905">
        <v>51</v>
      </c>
      <c r="E2905" t="s">
        <v>747</v>
      </c>
      <c r="F2905" t="s">
        <v>748</v>
      </c>
      <c r="G2905" t="s">
        <v>1427</v>
      </c>
      <c r="H2905">
        <v>685</v>
      </c>
      <c r="I2905">
        <v>11460</v>
      </c>
      <c r="J2905">
        <v>96</v>
      </c>
      <c r="K2905">
        <v>3343</v>
      </c>
      <c r="L2905">
        <v>1849</v>
      </c>
      <c r="M2905" s="5">
        <v>129630</v>
      </c>
      <c r="N2905" s="5">
        <v>180990.288</v>
      </c>
      <c r="O2905" s="5">
        <v>1833.2</v>
      </c>
      <c r="P2905" s="5">
        <v>2559.5263140000002</v>
      </c>
      <c r="Q2905" s="5">
        <v>59234</v>
      </c>
      <c r="R2905" s="5">
        <v>82702.913849999997</v>
      </c>
      <c r="S2905" s="5">
        <v>1464</v>
      </c>
      <c r="T2905" s="5">
        <v>2044.0467619999999</v>
      </c>
      <c r="U2905">
        <v>5428</v>
      </c>
      <c r="V2905">
        <v>143</v>
      </c>
      <c r="W2905">
        <v>2078</v>
      </c>
      <c r="X2905">
        <v>813</v>
      </c>
      <c r="Y2905">
        <v>62</v>
      </c>
      <c r="Z2905">
        <v>20</v>
      </c>
      <c r="AA2905">
        <v>88</v>
      </c>
      <c r="AB2905">
        <v>43</v>
      </c>
      <c r="AC2905">
        <v>14</v>
      </c>
      <c r="AD2905">
        <v>65</v>
      </c>
      <c r="AE2905">
        <v>81</v>
      </c>
      <c r="AF2905">
        <v>31</v>
      </c>
      <c r="AG2905">
        <v>111</v>
      </c>
      <c r="AH2905">
        <v>1033.9166666666665</v>
      </c>
      <c r="AI2905">
        <v>2014.3166666666664</v>
      </c>
      <c r="AJ2905">
        <v>2561.833333333333</v>
      </c>
      <c r="AK2905">
        <v>1021</v>
      </c>
      <c r="AL2905">
        <v>1.1502664089202901</v>
      </c>
      <c r="AM2905">
        <f t="shared" si="855"/>
        <v>1</v>
      </c>
      <c r="AN2905">
        <f t="shared" si="856"/>
        <v>1174.4220035076162</v>
      </c>
      <c r="AO2905">
        <v>15.37</v>
      </c>
      <c r="AP2905">
        <f t="shared" si="857"/>
        <v>17.679594705104858</v>
      </c>
      <c r="AQ2905">
        <v>3.27</v>
      </c>
      <c r="AR2905">
        <v>6430</v>
      </c>
      <c r="AS2905">
        <v>5.0737861885996933</v>
      </c>
      <c r="AT2905">
        <v>0.99369737166466621</v>
      </c>
      <c r="AU2905">
        <f t="shared" si="858"/>
        <v>5.0418079999999996</v>
      </c>
      <c r="AV2905">
        <f t="shared" si="859"/>
        <v>2.9810921149939986</v>
      </c>
      <c r="AW2905">
        <f t="shared" si="860"/>
        <v>6.9558816016526634</v>
      </c>
      <c r="AX2905">
        <f t="shared" si="863"/>
        <v>9.9369737166466621</v>
      </c>
      <c r="AY2905" s="4">
        <v>0.1</v>
      </c>
      <c r="AZ2905">
        <v>35</v>
      </c>
      <c r="BA2905" s="1">
        <f t="shared" si="861"/>
        <v>0.10368970511989745</v>
      </c>
      <c r="BB2905">
        <v>0.45124999999999998</v>
      </c>
      <c r="BC2905">
        <v>4.8224999999999997E-2</v>
      </c>
      <c r="BD2905">
        <v>6.43E-3</v>
      </c>
      <c r="BE2905">
        <v>160000</v>
      </c>
      <c r="BF2905">
        <f t="shared" si="864"/>
        <v>74.400000000000006</v>
      </c>
      <c r="BG2905" s="7">
        <f t="shared" si="865"/>
        <v>0.78884137209302341</v>
      </c>
      <c r="BH2905" s="8">
        <f t="shared" si="866"/>
        <v>1.5776827441860468</v>
      </c>
      <c r="BI2905" s="7">
        <f t="shared" si="867"/>
        <v>2.36652411627907</v>
      </c>
      <c r="BJ2905">
        <v>340.8</v>
      </c>
      <c r="BK2905">
        <v>6390</v>
      </c>
      <c r="BL2905">
        <v>0.12</v>
      </c>
      <c r="BM2905">
        <v>0.11</v>
      </c>
      <c r="BN2905" s="3">
        <f t="shared" si="862"/>
        <v>7.0967558015703897E-2</v>
      </c>
      <c r="BO2905" s="3">
        <f t="shared" si="868"/>
        <v>0.11034609461001434</v>
      </c>
      <c r="BP2905" s="3">
        <f t="shared" si="869"/>
        <v>9.709569146942576E-2</v>
      </c>
      <c r="BQ2905" s="3">
        <f t="shared" si="870"/>
        <v>0.1418220101680524</v>
      </c>
      <c r="BR2905">
        <f t="shared" si="871"/>
        <v>9.1325087801438706E-2</v>
      </c>
      <c r="BS2905">
        <f t="shared" si="872"/>
        <v>0.12203192991089078</v>
      </c>
      <c r="BT2905" s="5">
        <f t="shared" si="873"/>
        <v>463.73312845062725</v>
      </c>
    </row>
    <row r="2906" spans="1:72" x14ac:dyDescent="0.2">
      <c r="A2906">
        <v>16</v>
      </c>
      <c r="B2906">
        <v>51690</v>
      </c>
      <c r="C2906" t="s">
        <v>841</v>
      </c>
      <c r="D2906">
        <v>51</v>
      </c>
      <c r="E2906" t="s">
        <v>747</v>
      </c>
      <c r="F2906" t="s">
        <v>748</v>
      </c>
      <c r="G2906" t="s">
        <v>1454</v>
      </c>
      <c r="H2906">
        <v>690</v>
      </c>
      <c r="I2906">
        <v>2807</v>
      </c>
      <c r="J2906">
        <v>203</v>
      </c>
      <c r="K2906">
        <v>1708</v>
      </c>
      <c r="L2906">
        <v>381</v>
      </c>
      <c r="M2906" s="5">
        <v>37582</v>
      </c>
      <c r="N2906" s="5">
        <v>52472.244120000003</v>
      </c>
      <c r="O2906" s="5">
        <v>3019.5</v>
      </c>
      <c r="P2906" s="5">
        <v>4215.8464459999996</v>
      </c>
      <c r="Q2906" s="5">
        <v>36258</v>
      </c>
      <c r="R2906" s="5">
        <v>50623.666310000001</v>
      </c>
      <c r="S2906" s="5">
        <v>332</v>
      </c>
      <c r="T2906" s="5">
        <v>463.54065900000001</v>
      </c>
      <c r="U2906">
        <v>1788</v>
      </c>
      <c r="V2906">
        <v>211</v>
      </c>
      <c r="W2906">
        <v>1411</v>
      </c>
      <c r="X2906">
        <v>245</v>
      </c>
      <c r="Y2906">
        <v>62</v>
      </c>
      <c r="Z2906">
        <v>20</v>
      </c>
      <c r="AA2906">
        <v>88</v>
      </c>
      <c r="AB2906">
        <v>43</v>
      </c>
      <c r="AC2906">
        <v>14</v>
      </c>
      <c r="AD2906">
        <v>65</v>
      </c>
      <c r="AE2906">
        <v>81</v>
      </c>
      <c r="AF2906">
        <v>31</v>
      </c>
      <c r="AG2906">
        <v>111</v>
      </c>
      <c r="AH2906">
        <v>1033.9166666666665</v>
      </c>
      <c r="AI2906">
        <v>2014.3166666666664</v>
      </c>
      <c r="AJ2906">
        <v>2561.833333333333</v>
      </c>
      <c r="AK2906">
        <v>1021</v>
      </c>
      <c r="AL2906">
        <v>1.0017515420913701</v>
      </c>
      <c r="AM2906">
        <f t="shared" si="855"/>
        <v>1</v>
      </c>
      <c r="AN2906">
        <f t="shared" si="856"/>
        <v>1022.7883244752888</v>
      </c>
      <c r="AO2906">
        <v>15.37</v>
      </c>
      <c r="AP2906">
        <f t="shared" si="857"/>
        <v>15.396921201944357</v>
      </c>
      <c r="AQ2906">
        <v>3.27</v>
      </c>
      <c r="AR2906">
        <v>6430</v>
      </c>
      <c r="AS2906">
        <v>5.0737861885996933</v>
      </c>
      <c r="AT2906">
        <v>1.0222439037052633</v>
      </c>
      <c r="AU2906">
        <f t="shared" si="858"/>
        <v>5.1866469999999998</v>
      </c>
      <c r="AV2906">
        <f t="shared" si="859"/>
        <v>3.0667317111157901</v>
      </c>
      <c r="AW2906">
        <f t="shared" si="860"/>
        <v>7.1557073259368433</v>
      </c>
      <c r="AX2906">
        <f t="shared" si="863"/>
        <v>10.222439037052633</v>
      </c>
      <c r="AY2906" s="4">
        <v>0.1</v>
      </c>
      <c r="AZ2906">
        <v>35</v>
      </c>
      <c r="BA2906" s="1">
        <f t="shared" si="861"/>
        <v>0.10368970511989745</v>
      </c>
      <c r="BB2906">
        <v>0.33889999999999998</v>
      </c>
      <c r="BC2906">
        <v>4.8224999999999997E-2</v>
      </c>
      <c r="BD2906">
        <v>6.43E-3</v>
      </c>
      <c r="BE2906">
        <v>160000</v>
      </c>
      <c r="BF2906">
        <f t="shared" si="864"/>
        <v>74.400000000000006</v>
      </c>
      <c r="BG2906" s="7">
        <f t="shared" si="865"/>
        <v>0.78884137209302341</v>
      </c>
      <c r="BH2906" s="8">
        <f t="shared" si="866"/>
        <v>1.5776827441860468</v>
      </c>
      <c r="BI2906" s="7">
        <f t="shared" si="867"/>
        <v>2.36652411627907</v>
      </c>
      <c r="BJ2906">
        <v>340.8</v>
      </c>
      <c r="BK2906">
        <v>6390</v>
      </c>
      <c r="BL2906">
        <v>0.12</v>
      </c>
      <c r="BM2906">
        <v>0.11</v>
      </c>
      <c r="BN2906" s="3">
        <f t="shared" si="862"/>
        <v>7.752926635369517E-2</v>
      </c>
      <c r="BO2906" s="3">
        <f t="shared" si="868"/>
        <v>0.10969900906616681</v>
      </c>
      <c r="BP2906" s="3">
        <f t="shared" si="869"/>
        <v>9.6067953758641342E-2</v>
      </c>
      <c r="BQ2906" s="3">
        <f t="shared" si="870"/>
        <v>0.14207915186441525</v>
      </c>
      <c r="BR2906">
        <f t="shared" si="871"/>
        <v>9.0666118602537107E-2</v>
      </c>
      <c r="BS2906">
        <f t="shared" si="872"/>
        <v>0.12139373811892637</v>
      </c>
      <c r="BT2906" s="5">
        <f t="shared" si="873"/>
        <v>464.13182214242102</v>
      </c>
    </row>
    <row r="2907" spans="1:72" x14ac:dyDescent="0.2">
      <c r="A2907">
        <v>16</v>
      </c>
      <c r="B2907">
        <v>51700</v>
      </c>
      <c r="C2907" t="s">
        <v>1385</v>
      </c>
      <c r="D2907">
        <v>51</v>
      </c>
      <c r="E2907" t="s">
        <v>747</v>
      </c>
      <c r="F2907" t="s">
        <v>748</v>
      </c>
      <c r="G2907" t="s">
        <v>1455</v>
      </c>
      <c r="H2907">
        <v>700</v>
      </c>
      <c r="I2907">
        <v>4175</v>
      </c>
      <c r="J2907">
        <v>202</v>
      </c>
      <c r="K2907">
        <v>2061</v>
      </c>
      <c r="L2907">
        <v>649</v>
      </c>
      <c r="M2907" s="5">
        <v>49125</v>
      </c>
      <c r="N2907" s="5">
        <v>68588.65926</v>
      </c>
      <c r="O2907" s="5">
        <v>1938.4</v>
      </c>
      <c r="P2907" s="5">
        <v>2706.4072700000002</v>
      </c>
      <c r="Q2907" s="5">
        <v>35088</v>
      </c>
      <c r="R2907" s="5">
        <v>48990.104350000001</v>
      </c>
      <c r="S2907" s="5">
        <v>537</v>
      </c>
      <c r="T2907" s="5">
        <v>749.76305390000005</v>
      </c>
      <c r="U2907">
        <v>2096</v>
      </c>
      <c r="V2907">
        <v>203</v>
      </c>
      <c r="W2907">
        <v>1435</v>
      </c>
      <c r="X2907">
        <v>319</v>
      </c>
      <c r="Y2907">
        <v>62</v>
      </c>
      <c r="Z2907">
        <v>20</v>
      </c>
      <c r="AA2907">
        <v>88</v>
      </c>
      <c r="AB2907">
        <v>43</v>
      </c>
      <c r="AC2907">
        <v>14</v>
      </c>
      <c r="AD2907">
        <v>65</v>
      </c>
      <c r="AE2907">
        <v>81</v>
      </c>
      <c r="AF2907">
        <v>31</v>
      </c>
      <c r="AG2907">
        <v>111</v>
      </c>
      <c r="AH2907">
        <v>1033.9166666666665</v>
      </c>
      <c r="AI2907">
        <v>2014.3166666666664</v>
      </c>
      <c r="AJ2907">
        <v>2561.833333333333</v>
      </c>
      <c r="AK2907">
        <v>1021</v>
      </c>
      <c r="AL2907">
        <v>1.1447843313217201</v>
      </c>
      <c r="AM2907">
        <f t="shared" si="855"/>
        <v>1</v>
      </c>
      <c r="AN2907">
        <f t="shared" si="856"/>
        <v>1168.8248022794762</v>
      </c>
      <c r="AO2907">
        <v>15.37</v>
      </c>
      <c r="AP2907">
        <f t="shared" si="857"/>
        <v>17.595335172414838</v>
      </c>
      <c r="AQ2907">
        <v>3.27</v>
      </c>
      <c r="AR2907">
        <v>6430</v>
      </c>
      <c r="AS2907">
        <v>5.0737861885996933</v>
      </c>
      <c r="AT2907">
        <v>1.0236869000649544</v>
      </c>
      <c r="AU2907">
        <f t="shared" si="858"/>
        <v>5.1939684550000003</v>
      </c>
      <c r="AV2907">
        <f t="shared" si="859"/>
        <v>3.0710607001948631</v>
      </c>
      <c r="AW2907">
        <f t="shared" si="860"/>
        <v>7.1658083004546809</v>
      </c>
      <c r="AX2907">
        <f t="shared" si="863"/>
        <v>10.236869000649545</v>
      </c>
      <c r="AY2907" s="4">
        <v>0.1</v>
      </c>
      <c r="AZ2907">
        <v>35</v>
      </c>
      <c r="BA2907" s="1">
        <f t="shared" si="861"/>
        <v>0.10368970511989745</v>
      </c>
      <c r="BB2907">
        <v>0.45124999999999998</v>
      </c>
      <c r="BC2907">
        <v>4.8224999999999997E-2</v>
      </c>
      <c r="BD2907">
        <v>6.43E-3</v>
      </c>
      <c r="BE2907">
        <v>160000</v>
      </c>
      <c r="BF2907">
        <f t="shared" si="864"/>
        <v>74.400000000000006</v>
      </c>
      <c r="BG2907" s="7">
        <f t="shared" si="865"/>
        <v>0.78884137209302341</v>
      </c>
      <c r="BH2907" s="8">
        <f t="shared" si="866"/>
        <v>1.5776827441860468</v>
      </c>
      <c r="BI2907" s="7">
        <f t="shared" si="867"/>
        <v>2.36652411627907</v>
      </c>
      <c r="BJ2907">
        <v>340.8</v>
      </c>
      <c r="BK2907">
        <v>6390</v>
      </c>
      <c r="BL2907">
        <v>0.12</v>
      </c>
      <c r="BM2907">
        <v>0.11</v>
      </c>
      <c r="BN2907" s="3">
        <f t="shared" si="862"/>
        <v>7.1777814126804618E-2</v>
      </c>
      <c r="BO2907" s="3">
        <f t="shared" si="868"/>
        <v>0.10479175910243811</v>
      </c>
      <c r="BP2907" s="3">
        <f t="shared" si="869"/>
        <v>9.1141462239041085E-2</v>
      </c>
      <c r="BQ2907" s="3">
        <f t="shared" si="870"/>
        <v>0.13721760961096471</v>
      </c>
      <c r="BR2907">
        <f t="shared" si="871"/>
        <v>8.5770752293862482E-2</v>
      </c>
      <c r="BS2907">
        <f t="shared" si="872"/>
        <v>0.11647759440331455</v>
      </c>
      <c r="BT2907" s="5">
        <f t="shared" si="873"/>
        <v>463.73312845062725</v>
      </c>
    </row>
    <row r="2908" spans="1:72" x14ac:dyDescent="0.2">
      <c r="A2908">
        <v>16</v>
      </c>
      <c r="B2908">
        <v>51710</v>
      </c>
      <c r="C2908" t="s">
        <v>1385</v>
      </c>
      <c r="D2908">
        <v>51</v>
      </c>
      <c r="E2908" t="s">
        <v>747</v>
      </c>
      <c r="F2908" t="s">
        <v>748</v>
      </c>
      <c r="G2908" t="s">
        <v>1532</v>
      </c>
      <c r="H2908">
        <v>710</v>
      </c>
      <c r="I2908">
        <v>4175</v>
      </c>
      <c r="J2908">
        <v>124</v>
      </c>
      <c r="K2908">
        <v>2063</v>
      </c>
      <c r="L2908">
        <v>649</v>
      </c>
      <c r="M2908" s="5">
        <v>48934</v>
      </c>
      <c r="N2908" s="5">
        <v>68321.983760000003</v>
      </c>
      <c r="O2908" s="5">
        <v>1942.1</v>
      </c>
      <c r="P2908" s="5">
        <v>2711.5732349999998</v>
      </c>
      <c r="Q2908" s="5">
        <v>35015</v>
      </c>
      <c r="R2908" s="5">
        <v>48888.181250000001</v>
      </c>
      <c r="S2908" s="5">
        <v>535</v>
      </c>
      <c r="T2908" s="5">
        <v>746.97064030000001</v>
      </c>
      <c r="U2908">
        <v>2161</v>
      </c>
      <c r="V2908">
        <v>205</v>
      </c>
      <c r="W2908">
        <v>1430</v>
      </c>
      <c r="X2908">
        <v>327</v>
      </c>
      <c r="Y2908">
        <v>62</v>
      </c>
      <c r="Z2908">
        <v>20</v>
      </c>
      <c r="AA2908">
        <v>88</v>
      </c>
      <c r="AB2908">
        <v>43</v>
      </c>
      <c r="AC2908">
        <v>14</v>
      </c>
      <c r="AD2908">
        <v>65</v>
      </c>
      <c r="AE2908">
        <v>81</v>
      </c>
      <c r="AF2908">
        <v>31</v>
      </c>
      <c r="AG2908">
        <v>111</v>
      </c>
      <c r="AH2908">
        <v>1033.9166666666665</v>
      </c>
      <c r="AI2908">
        <v>2014.3166666666664</v>
      </c>
      <c r="AJ2908">
        <v>2561.833333333333</v>
      </c>
      <c r="AK2908">
        <v>1021</v>
      </c>
      <c r="AL2908">
        <v>1.1470228433609</v>
      </c>
      <c r="AM2908">
        <f t="shared" si="855"/>
        <v>1</v>
      </c>
      <c r="AN2908">
        <f t="shared" si="856"/>
        <v>1171.1103230714789</v>
      </c>
      <c r="AO2908">
        <v>15.37</v>
      </c>
      <c r="AP2908">
        <f t="shared" si="857"/>
        <v>17.629741102457032</v>
      </c>
      <c r="AQ2908">
        <v>3.27</v>
      </c>
      <c r="AR2908">
        <v>6430</v>
      </c>
      <c r="AS2908">
        <v>5.0737861885996933</v>
      </c>
      <c r="AT2908">
        <v>1.0255483517065749</v>
      </c>
      <c r="AU2908">
        <f t="shared" si="858"/>
        <v>5.2034130626300001</v>
      </c>
      <c r="AV2908">
        <f t="shared" si="859"/>
        <v>3.0766450551197249</v>
      </c>
      <c r="AW2908">
        <f t="shared" si="860"/>
        <v>7.1788384619460244</v>
      </c>
      <c r="AX2908">
        <f t="shared" si="863"/>
        <v>10.255483517065748</v>
      </c>
      <c r="AY2908" s="4">
        <v>0.1</v>
      </c>
      <c r="AZ2908">
        <v>35</v>
      </c>
      <c r="BA2908" s="1">
        <f t="shared" si="861"/>
        <v>0.10368970511989745</v>
      </c>
      <c r="BB2908">
        <v>0.45124999999999998</v>
      </c>
      <c r="BC2908">
        <v>4.8224999999999997E-2</v>
      </c>
      <c r="BD2908">
        <v>6.43E-3</v>
      </c>
      <c r="BE2908">
        <v>160000</v>
      </c>
      <c r="BF2908">
        <f t="shared" si="864"/>
        <v>74.400000000000006</v>
      </c>
      <c r="BG2908" s="7">
        <f t="shared" si="865"/>
        <v>0.78884137209302341</v>
      </c>
      <c r="BH2908" s="8">
        <f t="shared" si="866"/>
        <v>1.5776827441860468</v>
      </c>
      <c r="BI2908" s="7">
        <f t="shared" si="867"/>
        <v>2.36652411627907</v>
      </c>
      <c r="BJ2908">
        <v>340.8</v>
      </c>
      <c r="BK2908">
        <v>6390</v>
      </c>
      <c r="BL2908">
        <v>0.12</v>
      </c>
      <c r="BM2908">
        <v>0.11</v>
      </c>
      <c r="BN2908" s="3">
        <f t="shared" si="862"/>
        <v>7.190719823840247E-2</v>
      </c>
      <c r="BO2908" s="3">
        <f t="shared" si="868"/>
        <v>0.10490610539828453</v>
      </c>
      <c r="BP2908" s="3">
        <f t="shared" si="869"/>
        <v>9.1230987109993458E-2</v>
      </c>
      <c r="BQ2908" s="3">
        <f t="shared" si="870"/>
        <v>0.1373909184203064</v>
      </c>
      <c r="BR2908">
        <f t="shared" si="871"/>
        <v>8.58850985897089E-2</v>
      </c>
      <c r="BS2908">
        <f t="shared" si="872"/>
        <v>0.11659194069916097</v>
      </c>
      <c r="BT2908" s="5">
        <f t="shared" si="873"/>
        <v>463.73312845062725</v>
      </c>
    </row>
    <row r="2909" spans="1:72" x14ac:dyDescent="0.2">
      <c r="A2909">
        <v>11</v>
      </c>
      <c r="B2909">
        <v>51720</v>
      </c>
      <c r="C2909" t="s">
        <v>841</v>
      </c>
      <c r="D2909">
        <v>51</v>
      </c>
      <c r="E2909" t="s">
        <v>747</v>
      </c>
      <c r="F2909" t="s">
        <v>748</v>
      </c>
      <c r="G2909" t="s">
        <v>879</v>
      </c>
      <c r="H2909">
        <v>720</v>
      </c>
      <c r="I2909">
        <v>2560</v>
      </c>
      <c r="J2909">
        <v>163</v>
      </c>
      <c r="K2909">
        <v>1576</v>
      </c>
      <c r="L2909">
        <v>352</v>
      </c>
      <c r="M2909" s="5">
        <v>33235</v>
      </c>
      <c r="N2909" s="5">
        <v>46402.933140000001</v>
      </c>
      <c r="O2909" s="5">
        <v>1856.6</v>
      </c>
      <c r="P2909" s="5">
        <v>2592.197553</v>
      </c>
      <c r="Q2909" s="5">
        <v>31943</v>
      </c>
      <c r="R2909" s="5">
        <v>44599.033949999997</v>
      </c>
      <c r="S2909" s="5">
        <v>302</v>
      </c>
      <c r="T2909" s="5">
        <v>421.65445490000002</v>
      </c>
      <c r="U2909">
        <v>1508</v>
      </c>
      <c r="V2909">
        <v>196</v>
      </c>
      <c r="W2909">
        <v>1237</v>
      </c>
      <c r="X2909">
        <v>208</v>
      </c>
      <c r="Y2909">
        <v>62</v>
      </c>
      <c r="Z2909">
        <v>20</v>
      </c>
      <c r="AA2909">
        <v>88</v>
      </c>
      <c r="AB2909">
        <v>43</v>
      </c>
      <c r="AC2909">
        <v>14</v>
      </c>
      <c r="AD2909">
        <v>65</v>
      </c>
      <c r="AE2909">
        <v>81</v>
      </c>
      <c r="AF2909">
        <v>31</v>
      </c>
      <c r="AG2909">
        <v>111</v>
      </c>
      <c r="AH2909">
        <v>1033.9166666666665</v>
      </c>
      <c r="AI2909">
        <v>2014.3166666666664</v>
      </c>
      <c r="AJ2909">
        <v>2561.833333333333</v>
      </c>
      <c r="AK2909">
        <v>1021</v>
      </c>
      <c r="AL2909">
        <v>0.959656125307083</v>
      </c>
      <c r="AM2909">
        <f t="shared" si="855"/>
        <v>1</v>
      </c>
      <c r="AN2909">
        <f t="shared" si="856"/>
        <v>979.80890393853178</v>
      </c>
      <c r="AO2909">
        <v>15.37</v>
      </c>
      <c r="AP2909">
        <f t="shared" si="857"/>
        <v>14.749914645969865</v>
      </c>
      <c r="AQ2909">
        <v>3.27</v>
      </c>
      <c r="AR2909">
        <v>6430</v>
      </c>
      <c r="AS2909">
        <v>5.0737861885996933</v>
      </c>
      <c r="AT2909">
        <v>0.99996054453375594</v>
      </c>
      <c r="AU2909">
        <f t="shared" si="858"/>
        <v>5.0735859999999997</v>
      </c>
      <c r="AV2909">
        <f t="shared" si="859"/>
        <v>2.9998816336012677</v>
      </c>
      <c r="AW2909">
        <f t="shared" si="860"/>
        <v>6.9997238117362919</v>
      </c>
      <c r="AX2909">
        <f t="shared" si="863"/>
        <v>9.9996054453375596</v>
      </c>
      <c r="AY2909" s="4">
        <v>0.1</v>
      </c>
      <c r="AZ2909">
        <v>35</v>
      </c>
      <c r="BA2909" s="1">
        <f t="shared" si="861"/>
        <v>0.10368970511989745</v>
      </c>
      <c r="BB2909">
        <v>0.33889999999999998</v>
      </c>
      <c r="BC2909">
        <v>4.8224999999999997E-2</v>
      </c>
      <c r="BD2909">
        <v>6.43E-3</v>
      </c>
      <c r="BE2909">
        <v>160000</v>
      </c>
      <c r="BF2909">
        <f t="shared" si="864"/>
        <v>74.400000000000006</v>
      </c>
      <c r="BG2909" s="7">
        <f t="shared" si="865"/>
        <v>0.78884137209302341</v>
      </c>
      <c r="BH2909" s="8">
        <f t="shared" si="866"/>
        <v>1.5776827441860468</v>
      </c>
      <c r="BI2909" s="7">
        <f t="shared" si="867"/>
        <v>2.36652411627907</v>
      </c>
      <c r="BJ2909">
        <v>340.8</v>
      </c>
      <c r="BK2909">
        <v>6390</v>
      </c>
      <c r="BL2909">
        <v>0.12</v>
      </c>
      <c r="BM2909">
        <v>0.11</v>
      </c>
      <c r="BN2909" s="3">
        <f t="shared" si="862"/>
        <v>7.5083208441810406E-2</v>
      </c>
      <c r="BO2909" s="3">
        <f t="shared" si="868"/>
        <v>0.10685810645116618</v>
      </c>
      <c r="BP2909" s="3">
        <f t="shared" si="869"/>
        <v>9.3524187375222348E-2</v>
      </c>
      <c r="BQ2909" s="3">
        <f t="shared" si="870"/>
        <v>0.1385324114846867</v>
      </c>
      <c r="BR2909">
        <f t="shared" si="871"/>
        <v>8.7825215987536481E-2</v>
      </c>
      <c r="BS2909">
        <f t="shared" si="872"/>
        <v>0.11855283550392574</v>
      </c>
      <c r="BT2909" s="5">
        <f t="shared" si="873"/>
        <v>464.13182214242102</v>
      </c>
    </row>
    <row r="2910" spans="1:72" x14ac:dyDescent="0.2">
      <c r="A2910">
        <v>16</v>
      </c>
      <c r="B2910">
        <v>51730</v>
      </c>
      <c r="C2910" t="s">
        <v>1385</v>
      </c>
      <c r="D2910">
        <v>51</v>
      </c>
      <c r="E2910" t="s">
        <v>747</v>
      </c>
      <c r="F2910" t="s">
        <v>748</v>
      </c>
      <c r="G2910" t="s">
        <v>1508</v>
      </c>
      <c r="H2910">
        <v>730</v>
      </c>
      <c r="I2910">
        <v>2777</v>
      </c>
      <c r="J2910">
        <v>179</v>
      </c>
      <c r="K2910">
        <v>1772</v>
      </c>
      <c r="L2910">
        <v>415</v>
      </c>
      <c r="M2910" s="5">
        <v>37913</v>
      </c>
      <c r="N2910" s="5">
        <v>52934.388570000003</v>
      </c>
      <c r="O2910" s="5">
        <v>1873.6</v>
      </c>
      <c r="P2910" s="5">
        <v>2615.9330690000002</v>
      </c>
      <c r="Q2910" s="5">
        <v>35440</v>
      </c>
      <c r="R2910" s="5">
        <v>49481.569150000003</v>
      </c>
      <c r="S2910" s="5">
        <v>370</v>
      </c>
      <c r="T2910" s="5">
        <v>516.59651759999997</v>
      </c>
      <c r="U2910">
        <v>1953</v>
      </c>
      <c r="V2910">
        <v>205</v>
      </c>
      <c r="W2910">
        <v>1567</v>
      </c>
      <c r="X2910">
        <v>282</v>
      </c>
      <c r="Y2910">
        <v>62</v>
      </c>
      <c r="Z2910">
        <v>20</v>
      </c>
      <c r="AA2910">
        <v>88</v>
      </c>
      <c r="AB2910">
        <v>43</v>
      </c>
      <c r="AC2910">
        <v>14</v>
      </c>
      <c r="AD2910">
        <v>65</v>
      </c>
      <c r="AE2910">
        <v>81</v>
      </c>
      <c r="AF2910">
        <v>31</v>
      </c>
      <c r="AG2910">
        <v>111</v>
      </c>
      <c r="AH2910">
        <v>1033.9166666666665</v>
      </c>
      <c r="AI2910">
        <v>2014.3166666666664</v>
      </c>
      <c r="AJ2910">
        <v>2561.833333333333</v>
      </c>
      <c r="AK2910">
        <v>1021</v>
      </c>
      <c r="AL2910">
        <v>1.12020707130432</v>
      </c>
      <c r="AM2910">
        <f t="shared" si="855"/>
        <v>1</v>
      </c>
      <c r="AN2910">
        <f t="shared" si="856"/>
        <v>1143.7314198017107</v>
      </c>
      <c r="AO2910">
        <v>15.37</v>
      </c>
      <c r="AP2910">
        <f t="shared" si="857"/>
        <v>17.217582685947399</v>
      </c>
      <c r="AQ2910">
        <v>3.27</v>
      </c>
      <c r="AR2910">
        <v>6430</v>
      </c>
      <c r="AS2910">
        <v>5.0737861885996933</v>
      </c>
      <c r="AT2910">
        <v>1.0121711514133294</v>
      </c>
      <c r="AU2910">
        <f t="shared" si="858"/>
        <v>5.1355400085399996</v>
      </c>
      <c r="AV2910">
        <f t="shared" si="859"/>
        <v>3.0365134542399881</v>
      </c>
      <c r="AW2910">
        <f t="shared" si="860"/>
        <v>7.0851980598933055</v>
      </c>
      <c r="AX2910">
        <f t="shared" si="863"/>
        <v>10.121711514133294</v>
      </c>
      <c r="AY2910" s="4">
        <v>0.1</v>
      </c>
      <c r="AZ2910">
        <v>35</v>
      </c>
      <c r="BA2910" s="1">
        <f t="shared" si="861"/>
        <v>0.10368970511989745</v>
      </c>
      <c r="BB2910">
        <v>0.45124999999999998</v>
      </c>
      <c r="BC2910">
        <v>4.8224999999999997E-2</v>
      </c>
      <c r="BD2910">
        <v>6.43E-3</v>
      </c>
      <c r="BE2910">
        <v>160000</v>
      </c>
      <c r="BF2910">
        <f t="shared" si="864"/>
        <v>74.400000000000006</v>
      </c>
      <c r="BG2910" s="7">
        <f t="shared" si="865"/>
        <v>0.78884137209302341</v>
      </c>
      <c r="BH2910" s="8">
        <f t="shared" si="866"/>
        <v>1.5776827441860468</v>
      </c>
      <c r="BI2910" s="7">
        <f t="shared" si="867"/>
        <v>2.36652411627907</v>
      </c>
      <c r="BJ2910">
        <v>340.8</v>
      </c>
      <c r="BK2910">
        <v>6390</v>
      </c>
      <c r="BL2910">
        <v>0.12</v>
      </c>
      <c r="BM2910">
        <v>0.11</v>
      </c>
      <c r="BN2910" s="3">
        <f t="shared" si="862"/>
        <v>7.064833333057681E-2</v>
      </c>
      <c r="BO2910" s="3">
        <f t="shared" si="868"/>
        <v>0.10278670192624269</v>
      </c>
      <c r="BP2910" s="3">
        <f t="shared" si="869"/>
        <v>8.9289961182093619E-2</v>
      </c>
      <c r="BQ2910" s="3">
        <f t="shared" si="870"/>
        <v>0.1348477847072076</v>
      </c>
      <c r="BR2910">
        <f t="shared" si="871"/>
        <v>8.3765695117667058E-2</v>
      </c>
      <c r="BS2910">
        <f t="shared" si="872"/>
        <v>0.11447253722711913</v>
      </c>
      <c r="BT2910" s="5">
        <f t="shared" si="873"/>
        <v>463.73312845062725</v>
      </c>
    </row>
    <row r="2911" spans="1:72" x14ac:dyDescent="0.2">
      <c r="A2911">
        <v>16</v>
      </c>
      <c r="B2911">
        <v>51735</v>
      </c>
      <c r="C2911" t="s">
        <v>1385</v>
      </c>
      <c r="D2911">
        <v>51</v>
      </c>
      <c r="E2911" t="s">
        <v>747</v>
      </c>
      <c r="F2911" t="s">
        <v>748</v>
      </c>
      <c r="G2911" t="s">
        <v>1413</v>
      </c>
      <c r="H2911">
        <v>735</v>
      </c>
      <c r="I2911">
        <v>4110</v>
      </c>
      <c r="J2911">
        <v>171</v>
      </c>
      <c r="K2911">
        <v>2312</v>
      </c>
      <c r="L2911">
        <v>607</v>
      </c>
      <c r="M2911" s="5">
        <v>49207</v>
      </c>
      <c r="N2911" s="5">
        <v>68703.148220000003</v>
      </c>
      <c r="O2911" s="5">
        <v>1520.7</v>
      </c>
      <c r="P2911" s="5">
        <v>2123.211687</v>
      </c>
      <c r="Q2911" s="5">
        <v>38286</v>
      </c>
      <c r="R2911" s="5">
        <v>53455.173710000003</v>
      </c>
      <c r="S2911" s="5">
        <v>501</v>
      </c>
      <c r="T2911" s="5">
        <v>699.49960899999996</v>
      </c>
      <c r="U2911">
        <v>2173</v>
      </c>
      <c r="V2911">
        <v>207</v>
      </c>
      <c r="W2911">
        <v>1604</v>
      </c>
      <c r="X2911">
        <v>316</v>
      </c>
      <c r="Y2911">
        <v>62</v>
      </c>
      <c r="Z2911">
        <v>20</v>
      </c>
      <c r="AA2911">
        <v>88</v>
      </c>
      <c r="AB2911">
        <v>43</v>
      </c>
      <c r="AC2911">
        <v>14</v>
      </c>
      <c r="AD2911">
        <v>65</v>
      </c>
      <c r="AE2911">
        <v>81</v>
      </c>
      <c r="AF2911">
        <v>31</v>
      </c>
      <c r="AG2911">
        <v>111</v>
      </c>
      <c r="AH2911">
        <v>1033.9166666666665</v>
      </c>
      <c r="AI2911">
        <v>2014.3166666666664</v>
      </c>
      <c r="AJ2911">
        <v>2561.833333333333</v>
      </c>
      <c r="AK2911">
        <v>1021</v>
      </c>
      <c r="AL2911">
        <v>1.1484627723693801</v>
      </c>
      <c r="AM2911">
        <f t="shared" si="855"/>
        <v>1</v>
      </c>
      <c r="AN2911">
        <f t="shared" si="856"/>
        <v>1172.5804905891371</v>
      </c>
      <c r="AO2911">
        <v>15.37</v>
      </c>
      <c r="AP2911">
        <f t="shared" si="857"/>
        <v>17.651872811317372</v>
      </c>
      <c r="AQ2911">
        <v>3.27</v>
      </c>
      <c r="AR2911">
        <v>6430</v>
      </c>
      <c r="AS2911">
        <v>5.0737861885996933</v>
      </c>
      <c r="AT2911">
        <v>1.0238544047110725</v>
      </c>
      <c r="AU2911">
        <f t="shared" si="858"/>
        <v>5.1948183377600001</v>
      </c>
      <c r="AV2911">
        <f t="shared" si="859"/>
        <v>3.0715632141332172</v>
      </c>
      <c r="AW2911">
        <f t="shared" si="860"/>
        <v>7.1669808329775071</v>
      </c>
      <c r="AX2911">
        <f t="shared" si="863"/>
        <v>10.238544047110725</v>
      </c>
      <c r="AY2911" s="4">
        <v>0.1</v>
      </c>
      <c r="AZ2911">
        <v>35</v>
      </c>
      <c r="BA2911" s="1">
        <f t="shared" si="861"/>
        <v>0.10368970511989745</v>
      </c>
      <c r="BB2911">
        <v>0.45124999999999998</v>
      </c>
      <c r="BC2911">
        <v>4.8224999999999997E-2</v>
      </c>
      <c r="BD2911">
        <v>6.43E-3</v>
      </c>
      <c r="BE2911">
        <v>160000</v>
      </c>
      <c r="BF2911">
        <f t="shared" si="864"/>
        <v>74.400000000000006</v>
      </c>
      <c r="BG2911" s="7">
        <f t="shared" si="865"/>
        <v>0.78884137209302341</v>
      </c>
      <c r="BH2911" s="8">
        <f t="shared" si="866"/>
        <v>1.5776827441860468</v>
      </c>
      <c r="BI2911" s="7">
        <f t="shared" si="867"/>
        <v>2.36652411627907</v>
      </c>
      <c r="BJ2911">
        <v>340.8</v>
      </c>
      <c r="BK2911">
        <v>6390</v>
      </c>
      <c r="BL2911">
        <v>0.12</v>
      </c>
      <c r="BM2911">
        <v>0.11</v>
      </c>
      <c r="BN2911" s="3">
        <f t="shared" si="862"/>
        <v>7.1896096857558739E-2</v>
      </c>
      <c r="BO2911" s="3">
        <f t="shared" si="868"/>
        <v>0.10491361581379555</v>
      </c>
      <c r="BP2911" s="3">
        <f t="shared" si="869"/>
        <v>9.1261085368875339E-2</v>
      </c>
      <c r="BQ2911" s="3">
        <f t="shared" si="870"/>
        <v>0.13734477212492072</v>
      </c>
      <c r="BR2911">
        <f t="shared" si="871"/>
        <v>8.5892609005219916E-2</v>
      </c>
      <c r="BS2911">
        <f t="shared" si="872"/>
        <v>0.11659945111467199</v>
      </c>
      <c r="BT2911" s="5">
        <f t="shared" si="873"/>
        <v>463.73312845062725</v>
      </c>
    </row>
    <row r="2912" spans="1:72" x14ac:dyDescent="0.2">
      <c r="A2912">
        <v>16</v>
      </c>
      <c r="B2912">
        <v>51740</v>
      </c>
      <c r="C2912" t="s">
        <v>1385</v>
      </c>
      <c r="D2912">
        <v>51</v>
      </c>
      <c r="E2912" t="s">
        <v>747</v>
      </c>
      <c r="F2912" t="s">
        <v>748</v>
      </c>
      <c r="G2912" t="s">
        <v>1389</v>
      </c>
      <c r="H2912">
        <v>740</v>
      </c>
      <c r="I2912">
        <v>4176</v>
      </c>
      <c r="J2912">
        <v>170</v>
      </c>
      <c r="K2912">
        <v>2059</v>
      </c>
      <c r="L2912">
        <v>649</v>
      </c>
      <c r="M2912" s="5">
        <v>48391</v>
      </c>
      <c r="N2912" s="5">
        <v>67563.843470000007</v>
      </c>
      <c r="O2912" s="5">
        <v>1924.4</v>
      </c>
      <c r="P2912" s="5">
        <v>2686.8603739999999</v>
      </c>
      <c r="Q2912" s="5">
        <v>34835</v>
      </c>
      <c r="R2912" s="5">
        <v>48636.864029999997</v>
      </c>
      <c r="S2912" s="5">
        <v>528</v>
      </c>
      <c r="T2912" s="5">
        <v>737.19719269999996</v>
      </c>
      <c r="U2912">
        <v>2076</v>
      </c>
      <c r="V2912">
        <v>204</v>
      </c>
      <c r="W2912">
        <v>1411</v>
      </c>
      <c r="X2912">
        <v>312</v>
      </c>
      <c r="Y2912">
        <v>62</v>
      </c>
      <c r="Z2912">
        <v>20</v>
      </c>
      <c r="AA2912">
        <v>88</v>
      </c>
      <c r="AB2912">
        <v>43</v>
      </c>
      <c r="AC2912">
        <v>14</v>
      </c>
      <c r="AD2912">
        <v>65</v>
      </c>
      <c r="AE2912">
        <v>81</v>
      </c>
      <c r="AF2912">
        <v>31</v>
      </c>
      <c r="AG2912">
        <v>111</v>
      </c>
      <c r="AH2912">
        <v>1033.9166666666665</v>
      </c>
      <c r="AI2912">
        <v>2014.3166666666664</v>
      </c>
      <c r="AJ2912">
        <v>2561.833333333333</v>
      </c>
      <c r="AK2912">
        <v>1021</v>
      </c>
      <c r="AL2912">
        <v>1.14390850067139</v>
      </c>
      <c r="AM2912">
        <f t="shared" si="855"/>
        <v>1</v>
      </c>
      <c r="AN2912">
        <f t="shared" si="856"/>
        <v>1167.9305791854893</v>
      </c>
      <c r="AO2912">
        <v>15.37</v>
      </c>
      <c r="AP2912">
        <f t="shared" si="857"/>
        <v>17.581873655319264</v>
      </c>
      <c r="AQ2912">
        <v>3.27</v>
      </c>
      <c r="AR2912">
        <v>6430</v>
      </c>
      <c r="AS2912">
        <v>5.0737861885996933</v>
      </c>
      <c r="AT2912">
        <v>1.022995242458671</v>
      </c>
      <c r="AU2912">
        <f t="shared" si="858"/>
        <v>5.19045913219</v>
      </c>
      <c r="AV2912">
        <f t="shared" si="859"/>
        <v>3.0689857273760133</v>
      </c>
      <c r="AW2912">
        <f t="shared" si="860"/>
        <v>7.1609666972106973</v>
      </c>
      <c r="AX2912">
        <f t="shared" si="863"/>
        <v>10.22995242458671</v>
      </c>
      <c r="AY2912" s="4">
        <v>0.1</v>
      </c>
      <c r="AZ2912">
        <v>35</v>
      </c>
      <c r="BA2912" s="1">
        <f t="shared" si="861"/>
        <v>0.10368970511989745</v>
      </c>
      <c r="BB2912">
        <v>0.45124999999999998</v>
      </c>
      <c r="BC2912">
        <v>4.8224999999999997E-2</v>
      </c>
      <c r="BD2912">
        <v>6.43E-3</v>
      </c>
      <c r="BE2912">
        <v>160000</v>
      </c>
      <c r="BF2912">
        <f t="shared" si="864"/>
        <v>74.400000000000006</v>
      </c>
      <c r="BG2912" s="7">
        <f t="shared" si="865"/>
        <v>0.78884137209302341</v>
      </c>
      <c r="BH2912" s="8">
        <f t="shared" si="866"/>
        <v>1.5776827441860468</v>
      </c>
      <c r="BI2912" s="7">
        <f t="shared" si="867"/>
        <v>2.36652411627907</v>
      </c>
      <c r="BJ2912">
        <v>340.8</v>
      </c>
      <c r="BK2912">
        <v>6390</v>
      </c>
      <c r="BL2912">
        <v>0.12</v>
      </c>
      <c r="BM2912">
        <v>0.11</v>
      </c>
      <c r="BN2912" s="3">
        <f t="shared" si="862"/>
        <v>7.1728387408024466E-2</v>
      </c>
      <c r="BO2912" s="3">
        <f t="shared" si="868"/>
        <v>0.10468360657137736</v>
      </c>
      <c r="BP2912" s="3">
        <f t="shared" si="869"/>
        <v>9.104253257842343E-2</v>
      </c>
      <c r="BQ2912" s="3">
        <f t="shared" si="870"/>
        <v>0.13708754844148824</v>
      </c>
      <c r="BR2912">
        <f t="shared" si="871"/>
        <v>8.566259976280173E-2</v>
      </c>
      <c r="BS2912">
        <f t="shared" si="872"/>
        <v>0.1163694418722538</v>
      </c>
      <c r="BT2912" s="5">
        <f t="shared" si="873"/>
        <v>463.73312845062725</v>
      </c>
    </row>
    <row r="2913" spans="1:72" x14ac:dyDescent="0.2">
      <c r="A2913">
        <v>16</v>
      </c>
      <c r="B2913">
        <v>51750</v>
      </c>
      <c r="C2913" t="s">
        <v>841</v>
      </c>
      <c r="D2913">
        <v>51</v>
      </c>
      <c r="E2913" t="s">
        <v>747</v>
      </c>
      <c r="F2913" t="s">
        <v>748</v>
      </c>
      <c r="G2913" t="s">
        <v>1519</v>
      </c>
      <c r="H2913">
        <v>750</v>
      </c>
      <c r="I2913">
        <v>2167</v>
      </c>
      <c r="J2913">
        <v>195</v>
      </c>
      <c r="K2913">
        <v>1471</v>
      </c>
      <c r="L2913">
        <v>327</v>
      </c>
      <c r="M2913" s="5">
        <v>31768</v>
      </c>
      <c r="N2913" s="5">
        <v>44354.697760000003</v>
      </c>
      <c r="O2913" s="5">
        <v>2404.8000000000002</v>
      </c>
      <c r="P2913" s="5">
        <v>3357.5981230000002</v>
      </c>
      <c r="Q2913" s="5">
        <v>32532</v>
      </c>
      <c r="R2913" s="5">
        <v>45421.39976</v>
      </c>
      <c r="S2913" s="5">
        <v>291</v>
      </c>
      <c r="T2913" s="5">
        <v>406.29618010000002</v>
      </c>
      <c r="U2913">
        <v>1518</v>
      </c>
      <c r="V2913">
        <v>221</v>
      </c>
      <c r="W2913">
        <v>1311</v>
      </c>
      <c r="X2913">
        <v>218</v>
      </c>
      <c r="Y2913">
        <v>62</v>
      </c>
      <c r="Z2913">
        <v>20</v>
      </c>
      <c r="AA2913">
        <v>88</v>
      </c>
      <c r="AB2913">
        <v>43</v>
      </c>
      <c r="AC2913">
        <v>14</v>
      </c>
      <c r="AD2913">
        <v>65</v>
      </c>
      <c r="AE2913">
        <v>81</v>
      </c>
      <c r="AF2913">
        <v>31</v>
      </c>
      <c r="AG2913">
        <v>111</v>
      </c>
      <c r="AH2913">
        <v>1033.9166666666665</v>
      </c>
      <c r="AI2913">
        <v>2014.3166666666664</v>
      </c>
      <c r="AJ2913">
        <v>2561.833333333333</v>
      </c>
      <c r="AK2913">
        <v>1021</v>
      </c>
      <c r="AL2913">
        <v>0.99304994940757796</v>
      </c>
      <c r="AM2913">
        <f t="shared" si="855"/>
        <v>1</v>
      </c>
      <c r="AN2913">
        <f t="shared" si="856"/>
        <v>1013.9039983451371</v>
      </c>
      <c r="AO2913">
        <v>15.37</v>
      </c>
      <c r="AP2913">
        <f t="shared" si="857"/>
        <v>15.263177722394472</v>
      </c>
      <c r="AQ2913">
        <v>3.27</v>
      </c>
      <c r="AR2913">
        <v>6430</v>
      </c>
      <c r="AS2913">
        <v>5.0737861885996933</v>
      </c>
      <c r="AT2913">
        <v>0.99080758938473024</v>
      </c>
      <c r="AU2913">
        <f t="shared" si="858"/>
        <v>5.0271458625800003</v>
      </c>
      <c r="AV2913">
        <f t="shared" si="859"/>
        <v>2.9724227681541908</v>
      </c>
      <c r="AW2913">
        <f t="shared" si="860"/>
        <v>6.9356531256931113</v>
      </c>
      <c r="AX2913">
        <f t="shared" si="863"/>
        <v>9.9080758938473021</v>
      </c>
      <c r="AY2913" s="4">
        <v>0.1</v>
      </c>
      <c r="AZ2913">
        <v>35</v>
      </c>
      <c r="BA2913" s="1">
        <f t="shared" si="861"/>
        <v>0.10368970511989745</v>
      </c>
      <c r="BB2913">
        <v>0.33889999999999998</v>
      </c>
      <c r="BC2913">
        <v>4.8224999999999997E-2</v>
      </c>
      <c r="BD2913">
        <v>6.43E-3</v>
      </c>
      <c r="BE2913">
        <v>160000</v>
      </c>
      <c r="BF2913">
        <f t="shared" si="864"/>
        <v>74.400000000000006</v>
      </c>
      <c r="BG2913" s="7">
        <f t="shared" si="865"/>
        <v>0.78884137209302341</v>
      </c>
      <c r="BH2913" s="8">
        <f t="shared" si="866"/>
        <v>1.5776827441860468</v>
      </c>
      <c r="BI2913" s="7">
        <f t="shared" si="867"/>
        <v>2.36652411627907</v>
      </c>
      <c r="BJ2913">
        <v>340.8</v>
      </c>
      <c r="BK2913">
        <v>6390</v>
      </c>
      <c r="BL2913">
        <v>0.12</v>
      </c>
      <c r="BM2913">
        <v>0.11</v>
      </c>
      <c r="BN2913" s="3">
        <f t="shared" si="862"/>
        <v>7.6148321901560151E-2</v>
      </c>
      <c r="BO2913" s="3">
        <f t="shared" si="868"/>
        <v>0.10783074509585121</v>
      </c>
      <c r="BP2913" s="3">
        <f t="shared" si="869"/>
        <v>9.4618875598693253E-2</v>
      </c>
      <c r="BQ2913" s="3">
        <f t="shared" si="870"/>
        <v>0.13921512519689996</v>
      </c>
      <c r="BR2913">
        <f t="shared" si="871"/>
        <v>8.8797854632221507E-2</v>
      </c>
      <c r="BS2913">
        <f t="shared" si="872"/>
        <v>0.11952547414861077</v>
      </c>
      <c r="BT2913" s="5">
        <f t="shared" si="873"/>
        <v>464.13182214242102</v>
      </c>
    </row>
    <row r="2914" spans="1:72" x14ac:dyDescent="0.2">
      <c r="A2914">
        <v>16</v>
      </c>
      <c r="B2914">
        <v>51760</v>
      </c>
      <c r="C2914" t="s">
        <v>1385</v>
      </c>
      <c r="D2914">
        <v>51</v>
      </c>
      <c r="E2914" t="s">
        <v>747</v>
      </c>
      <c r="F2914" t="s">
        <v>748</v>
      </c>
      <c r="G2914" t="s">
        <v>1395</v>
      </c>
      <c r="H2914">
        <v>760</v>
      </c>
      <c r="I2914">
        <v>2853</v>
      </c>
      <c r="J2914">
        <v>151</v>
      </c>
      <c r="K2914">
        <v>1706</v>
      </c>
      <c r="L2914">
        <v>457</v>
      </c>
      <c r="M2914" s="5">
        <v>43639</v>
      </c>
      <c r="N2914" s="5">
        <v>60929.068740000002</v>
      </c>
      <c r="O2914" s="5">
        <v>1676.6</v>
      </c>
      <c r="P2914" s="5">
        <v>2340.8803280000002</v>
      </c>
      <c r="Q2914" s="5">
        <v>33616</v>
      </c>
      <c r="R2914" s="5">
        <v>46934.887940000001</v>
      </c>
      <c r="S2914" s="5">
        <v>453</v>
      </c>
      <c r="T2914" s="5">
        <v>632.48168239999995</v>
      </c>
      <c r="U2914">
        <v>2668</v>
      </c>
      <c r="V2914">
        <v>185</v>
      </c>
      <c r="W2914">
        <v>1653</v>
      </c>
      <c r="X2914">
        <v>426</v>
      </c>
      <c r="Y2914">
        <v>62</v>
      </c>
      <c r="Z2914">
        <v>20</v>
      </c>
      <c r="AA2914">
        <v>88</v>
      </c>
      <c r="AB2914">
        <v>43</v>
      </c>
      <c r="AC2914">
        <v>14</v>
      </c>
      <c r="AD2914">
        <v>65</v>
      </c>
      <c r="AE2914">
        <v>81</v>
      </c>
      <c r="AF2914">
        <v>31</v>
      </c>
      <c r="AG2914">
        <v>111</v>
      </c>
      <c r="AH2914">
        <v>1033.9166666666665</v>
      </c>
      <c r="AI2914">
        <v>2014.3166666666664</v>
      </c>
      <c r="AJ2914">
        <v>2561.833333333333</v>
      </c>
      <c r="AK2914">
        <v>1021</v>
      </c>
      <c r="AL2914">
        <v>1.11884582042694</v>
      </c>
      <c r="AM2914">
        <f t="shared" si="855"/>
        <v>1</v>
      </c>
      <c r="AN2914">
        <f t="shared" si="856"/>
        <v>1142.3415826559058</v>
      </c>
      <c r="AO2914">
        <v>15.37</v>
      </c>
      <c r="AP2914">
        <f t="shared" si="857"/>
        <v>17.196660259962066</v>
      </c>
      <c r="AQ2914">
        <v>3.27</v>
      </c>
      <c r="AR2914">
        <v>6430</v>
      </c>
      <c r="AS2914">
        <v>5.0737861885996933</v>
      </c>
      <c r="AT2914">
        <v>1.0071336901290071</v>
      </c>
      <c r="AU2914">
        <f t="shared" si="858"/>
        <v>5.1099810070499991</v>
      </c>
      <c r="AV2914">
        <f t="shared" si="859"/>
        <v>3.0214010703870215</v>
      </c>
      <c r="AW2914">
        <f t="shared" si="860"/>
        <v>7.04993583090305</v>
      </c>
      <c r="AX2914">
        <f t="shared" si="863"/>
        <v>10.071336901290071</v>
      </c>
      <c r="AY2914" s="4">
        <v>0.1</v>
      </c>
      <c r="AZ2914">
        <v>35</v>
      </c>
      <c r="BA2914" s="1">
        <f t="shared" si="861"/>
        <v>0.10368970511989745</v>
      </c>
      <c r="BB2914">
        <v>0.45124999999999998</v>
      </c>
      <c r="BC2914">
        <v>4.8224999999999997E-2</v>
      </c>
      <c r="BD2914">
        <v>6.43E-3</v>
      </c>
      <c r="BE2914">
        <v>160000</v>
      </c>
      <c r="BF2914">
        <f t="shared" si="864"/>
        <v>74.400000000000006</v>
      </c>
      <c r="BG2914" s="7">
        <f t="shared" si="865"/>
        <v>0.78884137209302341</v>
      </c>
      <c r="BH2914" s="8">
        <f t="shared" si="866"/>
        <v>1.5776827441860468</v>
      </c>
      <c r="BI2914" s="7">
        <f t="shared" si="867"/>
        <v>2.36652411627907</v>
      </c>
      <c r="BJ2914">
        <v>340.8</v>
      </c>
      <c r="BK2914">
        <v>6390</v>
      </c>
      <c r="BL2914">
        <v>0.12</v>
      </c>
      <c r="BM2914">
        <v>0.11</v>
      </c>
      <c r="BN2914" s="3">
        <f t="shared" si="862"/>
        <v>7.0442239313434657E-2</v>
      </c>
      <c r="BO2914" s="3">
        <f t="shared" si="868"/>
        <v>0.10301244863903103</v>
      </c>
      <c r="BP2914" s="3">
        <f t="shared" si="869"/>
        <v>8.9582879646288083E-2</v>
      </c>
      <c r="BQ2914" s="3">
        <f t="shared" si="870"/>
        <v>0.13491396703899469</v>
      </c>
      <c r="BR2914">
        <f t="shared" si="871"/>
        <v>8.3991441830455399E-2</v>
      </c>
      <c r="BS2914">
        <f t="shared" si="872"/>
        <v>0.11469828393990747</v>
      </c>
      <c r="BT2914" s="5">
        <f t="shared" si="873"/>
        <v>463.73312845062725</v>
      </c>
    </row>
    <row r="2915" spans="1:72" x14ac:dyDescent="0.2">
      <c r="A2915">
        <v>16</v>
      </c>
      <c r="B2915">
        <v>51770</v>
      </c>
      <c r="C2915" t="s">
        <v>841</v>
      </c>
      <c r="D2915">
        <v>51</v>
      </c>
      <c r="E2915" t="s">
        <v>747</v>
      </c>
      <c r="F2915" t="s">
        <v>748</v>
      </c>
      <c r="G2915" t="s">
        <v>1405</v>
      </c>
      <c r="H2915">
        <v>770</v>
      </c>
      <c r="I2915">
        <v>4240</v>
      </c>
      <c r="J2915">
        <v>194</v>
      </c>
      <c r="K2915">
        <v>1883</v>
      </c>
      <c r="L2915">
        <v>582</v>
      </c>
      <c r="M2915" s="5">
        <v>54568</v>
      </c>
      <c r="N2915" s="5">
        <v>76188.212899999999</v>
      </c>
      <c r="O2915" s="5">
        <v>2201.3000000000002</v>
      </c>
      <c r="P2915" s="5">
        <v>3073.4700379999999</v>
      </c>
      <c r="Q2915" s="5">
        <v>38693</v>
      </c>
      <c r="R2915" s="5">
        <v>54023.429880000003</v>
      </c>
      <c r="S2915" s="5">
        <v>489</v>
      </c>
      <c r="T2915" s="5">
        <v>682.74512730000004</v>
      </c>
      <c r="U2915">
        <v>2144</v>
      </c>
      <c r="V2915">
        <v>211</v>
      </c>
      <c r="W2915">
        <v>1458</v>
      </c>
      <c r="X2915">
        <v>295</v>
      </c>
      <c r="Y2915">
        <v>62</v>
      </c>
      <c r="Z2915">
        <v>20</v>
      </c>
      <c r="AA2915">
        <v>88</v>
      </c>
      <c r="AB2915">
        <v>43</v>
      </c>
      <c r="AC2915">
        <v>14</v>
      </c>
      <c r="AD2915">
        <v>65</v>
      </c>
      <c r="AE2915">
        <v>81</v>
      </c>
      <c r="AF2915">
        <v>31</v>
      </c>
      <c r="AG2915">
        <v>111</v>
      </c>
      <c r="AH2915">
        <v>1033.9166666666665</v>
      </c>
      <c r="AI2915">
        <v>2014.3166666666664</v>
      </c>
      <c r="AJ2915">
        <v>2561.833333333333</v>
      </c>
      <c r="AK2915">
        <v>1021</v>
      </c>
      <c r="AL2915">
        <v>1.00800573825836</v>
      </c>
      <c r="AM2915">
        <f t="shared" si="855"/>
        <v>1</v>
      </c>
      <c r="AN2915">
        <f t="shared" si="856"/>
        <v>1029.1738587617856</v>
      </c>
      <c r="AO2915">
        <v>15.37</v>
      </c>
      <c r="AP2915">
        <f t="shared" si="857"/>
        <v>15.493048197030992</v>
      </c>
      <c r="AQ2915">
        <v>3.27</v>
      </c>
      <c r="AR2915">
        <v>6430</v>
      </c>
      <c r="AS2915">
        <v>5.0737861885996933</v>
      </c>
      <c r="AT2915">
        <v>1.0074188375250979</v>
      </c>
      <c r="AU2915">
        <f t="shared" si="858"/>
        <v>5.11142778397</v>
      </c>
      <c r="AV2915">
        <f t="shared" si="859"/>
        <v>3.0222565125752938</v>
      </c>
      <c r="AW2915">
        <f t="shared" si="860"/>
        <v>7.0519318626756853</v>
      </c>
      <c r="AX2915">
        <f t="shared" si="863"/>
        <v>10.074188375250978</v>
      </c>
      <c r="AY2915" s="4">
        <v>0.1</v>
      </c>
      <c r="AZ2915">
        <v>35</v>
      </c>
      <c r="BA2915" s="1">
        <f t="shared" si="861"/>
        <v>0.10368970511989745</v>
      </c>
      <c r="BB2915">
        <v>0.33889999999999998</v>
      </c>
      <c r="BC2915">
        <v>4.8224999999999997E-2</v>
      </c>
      <c r="BD2915">
        <v>6.43E-3</v>
      </c>
      <c r="BE2915">
        <v>160000</v>
      </c>
      <c r="BF2915">
        <f t="shared" si="864"/>
        <v>74.400000000000006</v>
      </c>
      <c r="BG2915" s="7">
        <f t="shared" si="865"/>
        <v>0.78884137209302341</v>
      </c>
      <c r="BH2915" s="8">
        <f t="shared" si="866"/>
        <v>1.5776827441860468</v>
      </c>
      <c r="BI2915" s="7">
        <f t="shared" si="867"/>
        <v>2.36652411627907</v>
      </c>
      <c r="BJ2915">
        <v>340.8</v>
      </c>
      <c r="BK2915">
        <v>6390</v>
      </c>
      <c r="BL2915">
        <v>0.12</v>
      </c>
      <c r="BM2915">
        <v>0.11</v>
      </c>
      <c r="BN2915" s="3">
        <f t="shared" si="862"/>
        <v>7.7301013139581473E-2</v>
      </c>
      <c r="BO2915" s="3">
        <f t="shared" si="868"/>
        <v>0.11077167109179076</v>
      </c>
      <c r="BP2915" s="3">
        <f t="shared" si="869"/>
        <v>9.7338299816722804E-2</v>
      </c>
      <c r="BQ2915" s="3">
        <f t="shared" si="870"/>
        <v>0.14268222169372746</v>
      </c>
      <c r="BR2915">
        <f t="shared" si="871"/>
        <v>9.1738780628161057E-2</v>
      </c>
      <c r="BS2915">
        <f t="shared" si="872"/>
        <v>0.12246640014455032</v>
      </c>
      <c r="BT2915" s="5">
        <f t="shared" si="873"/>
        <v>464.13182214242102</v>
      </c>
    </row>
    <row r="2916" spans="1:72" x14ac:dyDescent="0.2">
      <c r="A2916">
        <v>16</v>
      </c>
      <c r="B2916">
        <v>51775</v>
      </c>
      <c r="C2916" t="s">
        <v>841</v>
      </c>
      <c r="D2916">
        <v>51</v>
      </c>
      <c r="E2916" t="s">
        <v>747</v>
      </c>
      <c r="F2916" t="s">
        <v>748</v>
      </c>
      <c r="G2916" t="s">
        <v>1392</v>
      </c>
      <c r="H2916">
        <v>775</v>
      </c>
      <c r="I2916">
        <v>4240</v>
      </c>
      <c r="J2916">
        <v>191</v>
      </c>
      <c r="K2916">
        <v>1886</v>
      </c>
      <c r="L2916">
        <v>582</v>
      </c>
      <c r="M2916" s="5">
        <v>54779</v>
      </c>
      <c r="N2916" s="5">
        <v>76482.812539999999</v>
      </c>
      <c r="O2916" s="5">
        <v>2203.5</v>
      </c>
      <c r="P2916" s="5">
        <v>3076.5416930000001</v>
      </c>
      <c r="Q2916" s="5">
        <v>38657</v>
      </c>
      <c r="R2916" s="5">
        <v>53973.166440000001</v>
      </c>
      <c r="S2916" s="5">
        <v>491</v>
      </c>
      <c r="T2916" s="5">
        <v>685.53754089999995</v>
      </c>
      <c r="U2916">
        <v>2143</v>
      </c>
      <c r="V2916">
        <v>216</v>
      </c>
      <c r="W2916">
        <v>1459</v>
      </c>
      <c r="X2916">
        <v>295</v>
      </c>
      <c r="Y2916">
        <v>62</v>
      </c>
      <c r="Z2916">
        <v>20</v>
      </c>
      <c r="AA2916">
        <v>88</v>
      </c>
      <c r="AB2916">
        <v>43</v>
      </c>
      <c r="AC2916">
        <v>14</v>
      </c>
      <c r="AD2916">
        <v>65</v>
      </c>
      <c r="AE2916">
        <v>81</v>
      </c>
      <c r="AF2916">
        <v>31</v>
      </c>
      <c r="AG2916">
        <v>111</v>
      </c>
      <c r="AH2916">
        <v>1033.9166666666665</v>
      </c>
      <c r="AI2916">
        <v>2014.3166666666664</v>
      </c>
      <c r="AJ2916">
        <v>2561.833333333333</v>
      </c>
      <c r="AK2916">
        <v>1021</v>
      </c>
      <c r="AL2916">
        <v>1.0060572624206501</v>
      </c>
      <c r="AM2916">
        <f t="shared" si="855"/>
        <v>1</v>
      </c>
      <c r="AN2916">
        <f t="shared" si="856"/>
        <v>1027.1844649314837</v>
      </c>
      <c r="AO2916">
        <v>15.37</v>
      </c>
      <c r="AP2916">
        <f t="shared" si="857"/>
        <v>15.463100123405392</v>
      </c>
      <c r="AQ2916">
        <v>3.27</v>
      </c>
      <c r="AR2916">
        <v>6430</v>
      </c>
      <c r="AS2916">
        <v>5.0737861885996933</v>
      </c>
      <c r="AT2916">
        <v>1.0069328641595783</v>
      </c>
      <c r="AU2916">
        <f t="shared" si="858"/>
        <v>5.1089620590199996</v>
      </c>
      <c r="AV2916">
        <f t="shared" si="859"/>
        <v>3.0207985924787346</v>
      </c>
      <c r="AW2916">
        <f t="shared" si="860"/>
        <v>7.0485300491170477</v>
      </c>
      <c r="AX2916">
        <f t="shared" si="863"/>
        <v>10.069328641595783</v>
      </c>
      <c r="AY2916" s="4">
        <v>0.1</v>
      </c>
      <c r="AZ2916">
        <v>35</v>
      </c>
      <c r="BA2916" s="1">
        <f t="shared" si="861"/>
        <v>0.10368970511989745</v>
      </c>
      <c r="BB2916">
        <v>0.33889999999999998</v>
      </c>
      <c r="BC2916">
        <v>4.8224999999999997E-2</v>
      </c>
      <c r="BD2916">
        <v>6.43E-3</v>
      </c>
      <c r="BE2916">
        <v>160000</v>
      </c>
      <c r="BF2916">
        <f t="shared" si="864"/>
        <v>74.400000000000006</v>
      </c>
      <c r="BG2916" s="7">
        <f t="shared" si="865"/>
        <v>0.78884137209302341</v>
      </c>
      <c r="BH2916" s="8">
        <f t="shared" si="866"/>
        <v>1.5776827441860468</v>
      </c>
      <c r="BI2916" s="7">
        <f t="shared" si="867"/>
        <v>2.36652411627907</v>
      </c>
      <c r="BJ2916">
        <v>340.8</v>
      </c>
      <c r="BK2916">
        <v>6390</v>
      </c>
      <c r="BL2916">
        <v>0.12</v>
      </c>
      <c r="BM2916">
        <v>0.11</v>
      </c>
      <c r="BN2916" s="3">
        <f t="shared" si="862"/>
        <v>7.7205587456401575E-2</v>
      </c>
      <c r="BO2916" s="3">
        <f t="shared" si="868"/>
        <v>0.11069252840194846</v>
      </c>
      <c r="BP2916" s="3">
        <f t="shared" si="869"/>
        <v>9.7265637312088121E-2</v>
      </c>
      <c r="BQ2916" s="3">
        <f t="shared" si="870"/>
        <v>0.14258768552791079</v>
      </c>
      <c r="BR2916">
        <f t="shared" si="871"/>
        <v>9.1659637938318758E-2</v>
      </c>
      <c r="BS2916">
        <f t="shared" si="872"/>
        <v>0.12238725745470802</v>
      </c>
      <c r="BT2916" s="5">
        <f t="shared" si="873"/>
        <v>464.13182214242102</v>
      </c>
    </row>
    <row r="2917" spans="1:72" x14ac:dyDescent="0.2">
      <c r="A2917">
        <v>16</v>
      </c>
      <c r="B2917">
        <v>51790</v>
      </c>
      <c r="C2917" t="s">
        <v>1385</v>
      </c>
      <c r="D2917">
        <v>51</v>
      </c>
      <c r="E2917" t="s">
        <v>747</v>
      </c>
      <c r="F2917" t="s">
        <v>748</v>
      </c>
      <c r="G2917" t="s">
        <v>1400</v>
      </c>
      <c r="H2917">
        <v>790</v>
      </c>
      <c r="I2917">
        <v>2400</v>
      </c>
      <c r="J2917">
        <v>224</v>
      </c>
      <c r="K2917">
        <v>1584</v>
      </c>
      <c r="L2917">
        <v>333</v>
      </c>
      <c r="M2917" s="5">
        <v>34807</v>
      </c>
      <c r="N2917" s="5">
        <v>48597.770239999998</v>
      </c>
      <c r="O2917" s="5">
        <v>2764.2</v>
      </c>
      <c r="P2917" s="5">
        <v>3859.3948489999998</v>
      </c>
      <c r="Q2917" s="5">
        <v>34253</v>
      </c>
      <c r="R2917" s="5">
        <v>47824.271670000002</v>
      </c>
      <c r="S2917" s="5">
        <v>306</v>
      </c>
      <c r="T2917" s="5">
        <v>427.23928210000003</v>
      </c>
      <c r="U2917">
        <v>1772</v>
      </c>
      <c r="V2917">
        <v>206</v>
      </c>
      <c r="W2917">
        <v>1363</v>
      </c>
      <c r="X2917">
        <v>249</v>
      </c>
      <c r="Y2917">
        <v>62</v>
      </c>
      <c r="Z2917">
        <v>20</v>
      </c>
      <c r="AA2917">
        <v>88</v>
      </c>
      <c r="AB2917">
        <v>43</v>
      </c>
      <c r="AC2917">
        <v>14</v>
      </c>
      <c r="AD2917">
        <v>65</v>
      </c>
      <c r="AE2917">
        <v>81</v>
      </c>
      <c r="AF2917">
        <v>31</v>
      </c>
      <c r="AG2917">
        <v>111</v>
      </c>
      <c r="AH2917">
        <v>1033.9166666666665</v>
      </c>
      <c r="AI2917">
        <v>2014.3166666666664</v>
      </c>
      <c r="AJ2917">
        <v>2561.833333333333</v>
      </c>
      <c r="AK2917">
        <v>1021</v>
      </c>
      <c r="AL2917">
        <v>1.06076896190643</v>
      </c>
      <c r="AM2917">
        <f t="shared" si="855"/>
        <v>1</v>
      </c>
      <c r="AN2917">
        <f t="shared" si="856"/>
        <v>1083.045110106465</v>
      </c>
      <c r="AO2917">
        <v>15.37</v>
      </c>
      <c r="AP2917">
        <f t="shared" si="857"/>
        <v>16.304018944501827</v>
      </c>
      <c r="AQ2917">
        <v>3.27</v>
      </c>
      <c r="AR2917">
        <v>6430</v>
      </c>
      <c r="AS2917">
        <v>5.0737861885996933</v>
      </c>
      <c r="AT2917">
        <v>0.97098333459527875</v>
      </c>
      <c r="AU2917">
        <f t="shared" si="858"/>
        <v>4.92656183243</v>
      </c>
      <c r="AV2917">
        <f t="shared" si="859"/>
        <v>2.912950003785836</v>
      </c>
      <c r="AW2917">
        <f t="shared" si="860"/>
        <v>6.796883342166951</v>
      </c>
      <c r="AX2917">
        <f t="shared" si="863"/>
        <v>9.7098333459527879</v>
      </c>
      <c r="AY2917" s="4">
        <v>0.1</v>
      </c>
      <c r="AZ2917">
        <v>35</v>
      </c>
      <c r="BA2917" s="1">
        <f t="shared" si="861"/>
        <v>0.10368970511989745</v>
      </c>
      <c r="BB2917">
        <v>0.45124999999999998</v>
      </c>
      <c r="BC2917">
        <v>4.8224999999999997E-2</v>
      </c>
      <c r="BD2917">
        <v>6.43E-3</v>
      </c>
      <c r="BE2917">
        <v>160000</v>
      </c>
      <c r="BF2917">
        <f t="shared" si="864"/>
        <v>74.400000000000006</v>
      </c>
      <c r="BG2917" s="7">
        <f t="shared" si="865"/>
        <v>0.78884137209302341</v>
      </c>
      <c r="BH2917" s="8">
        <f t="shared" si="866"/>
        <v>1.5776827441860468</v>
      </c>
      <c r="BI2917" s="7">
        <f t="shared" si="867"/>
        <v>2.36652411627907</v>
      </c>
      <c r="BJ2917">
        <v>340.8</v>
      </c>
      <c r="BK2917">
        <v>6390</v>
      </c>
      <c r="BL2917">
        <v>0.12</v>
      </c>
      <c r="BM2917">
        <v>0.11</v>
      </c>
      <c r="BN2917" s="3">
        <f t="shared" si="862"/>
        <v>6.7481633648814127E-2</v>
      </c>
      <c r="BO2917" s="3">
        <f t="shared" si="868"/>
        <v>9.9400781562972051E-2</v>
      </c>
      <c r="BP2917" s="3">
        <f t="shared" si="869"/>
        <v>8.645325750479009E-2</v>
      </c>
      <c r="BQ2917" s="3">
        <f t="shared" si="870"/>
        <v>0.13015721739492361</v>
      </c>
      <c r="BR2917">
        <f t="shared" si="871"/>
        <v>8.0379774754396421E-2</v>
      </c>
      <c r="BS2917">
        <f t="shared" si="872"/>
        <v>0.11108661686384849</v>
      </c>
      <c r="BT2917" s="5">
        <f t="shared" si="873"/>
        <v>463.73312845062725</v>
      </c>
    </row>
    <row r="2918" spans="1:72" x14ac:dyDescent="0.2">
      <c r="A2918">
        <v>16</v>
      </c>
      <c r="B2918">
        <v>51800</v>
      </c>
      <c r="C2918" t="s">
        <v>1385</v>
      </c>
      <c r="D2918">
        <v>51</v>
      </c>
      <c r="E2918" t="s">
        <v>747</v>
      </c>
      <c r="F2918" t="s">
        <v>748</v>
      </c>
      <c r="G2918" t="s">
        <v>1401</v>
      </c>
      <c r="H2918">
        <v>800</v>
      </c>
      <c r="I2918">
        <v>4175</v>
      </c>
      <c r="J2918">
        <v>260</v>
      </c>
      <c r="K2918">
        <v>2060</v>
      </c>
      <c r="L2918">
        <v>649</v>
      </c>
      <c r="M2918" s="5">
        <v>48589</v>
      </c>
      <c r="N2918" s="5">
        <v>67840.292419999998</v>
      </c>
      <c r="O2918" s="5">
        <v>1876.3</v>
      </c>
      <c r="P2918" s="5">
        <v>2619.7028270000001</v>
      </c>
      <c r="Q2918" s="5">
        <v>34932</v>
      </c>
      <c r="R2918" s="5">
        <v>48772.296090000003</v>
      </c>
      <c r="S2918" s="5">
        <v>529</v>
      </c>
      <c r="T2918" s="5">
        <v>738.59339950000003</v>
      </c>
      <c r="U2918">
        <v>2170</v>
      </c>
      <c r="V2918">
        <v>224</v>
      </c>
      <c r="W2918">
        <v>1460</v>
      </c>
      <c r="X2918">
        <v>317</v>
      </c>
      <c r="Y2918">
        <v>62</v>
      </c>
      <c r="Z2918">
        <v>20</v>
      </c>
      <c r="AA2918">
        <v>88</v>
      </c>
      <c r="AB2918">
        <v>43</v>
      </c>
      <c r="AC2918">
        <v>14</v>
      </c>
      <c r="AD2918">
        <v>65</v>
      </c>
      <c r="AE2918">
        <v>81</v>
      </c>
      <c r="AF2918">
        <v>31</v>
      </c>
      <c r="AG2918">
        <v>111</v>
      </c>
      <c r="AH2918">
        <v>1033.9166666666665</v>
      </c>
      <c r="AI2918">
        <v>2014.3166666666664</v>
      </c>
      <c r="AJ2918">
        <v>2561.833333333333</v>
      </c>
      <c r="AK2918">
        <v>1021</v>
      </c>
      <c r="AL2918">
        <v>1.1318443218867</v>
      </c>
      <c r="AM2918">
        <f t="shared" si="855"/>
        <v>1</v>
      </c>
      <c r="AN2918">
        <f t="shared" si="856"/>
        <v>1155.6130526463207</v>
      </c>
      <c r="AO2918">
        <v>15.37</v>
      </c>
      <c r="AP2918">
        <f t="shared" si="857"/>
        <v>17.396447227398578</v>
      </c>
      <c r="AQ2918">
        <v>3.27</v>
      </c>
      <c r="AR2918">
        <v>6430</v>
      </c>
      <c r="AS2918">
        <v>5.0737861885996933</v>
      </c>
      <c r="AT2918">
        <v>1.0274562757735666</v>
      </c>
      <c r="AU2918">
        <f t="shared" si="858"/>
        <v>5.2130934614099997</v>
      </c>
      <c r="AV2918">
        <f t="shared" si="859"/>
        <v>3.0823688273206997</v>
      </c>
      <c r="AW2918">
        <f t="shared" si="860"/>
        <v>7.192193930414966</v>
      </c>
      <c r="AX2918">
        <f t="shared" si="863"/>
        <v>10.274562757735666</v>
      </c>
      <c r="AY2918" s="4">
        <v>0.1</v>
      </c>
      <c r="AZ2918">
        <v>35</v>
      </c>
      <c r="BA2918" s="1">
        <f t="shared" si="861"/>
        <v>0.10368970511989745</v>
      </c>
      <c r="BB2918">
        <v>0.45124999999999998</v>
      </c>
      <c r="BC2918">
        <v>4.8224999999999997E-2</v>
      </c>
      <c r="BD2918">
        <v>6.43E-3</v>
      </c>
      <c r="BE2918">
        <v>160000</v>
      </c>
      <c r="BF2918">
        <f t="shared" si="864"/>
        <v>74.400000000000006</v>
      </c>
      <c r="BG2918" s="7">
        <f t="shared" si="865"/>
        <v>0.78884137209302341</v>
      </c>
      <c r="BH2918" s="8">
        <f t="shared" si="866"/>
        <v>1.5776827441860468</v>
      </c>
      <c r="BI2918" s="7">
        <f t="shared" si="867"/>
        <v>2.36652411627907</v>
      </c>
      <c r="BJ2918">
        <v>340.8</v>
      </c>
      <c r="BK2918">
        <v>6390</v>
      </c>
      <c r="BL2918">
        <v>0.12</v>
      </c>
      <c r="BM2918">
        <v>0.11</v>
      </c>
      <c r="BN2918" s="3">
        <f t="shared" si="862"/>
        <v>7.1503917133266218E-2</v>
      </c>
      <c r="BO2918" s="3">
        <f t="shared" si="868"/>
        <v>0.10447324083899798</v>
      </c>
      <c r="BP2918" s="3">
        <f t="shared" si="869"/>
        <v>9.0772681441803782E-2</v>
      </c>
      <c r="BQ2918" s="3">
        <f t="shared" si="870"/>
        <v>0.13701848841437203</v>
      </c>
      <c r="BR2918">
        <f t="shared" si="871"/>
        <v>8.5452234030422347E-2</v>
      </c>
      <c r="BS2918">
        <f t="shared" si="872"/>
        <v>0.11615907613987442</v>
      </c>
      <c r="BT2918" s="5">
        <f t="shared" si="873"/>
        <v>463.73312845062725</v>
      </c>
    </row>
    <row r="2919" spans="1:72" x14ac:dyDescent="0.2">
      <c r="A2919">
        <v>16</v>
      </c>
      <c r="B2919">
        <v>51810</v>
      </c>
      <c r="C2919" t="s">
        <v>1385</v>
      </c>
      <c r="D2919">
        <v>51</v>
      </c>
      <c r="E2919" t="s">
        <v>747</v>
      </c>
      <c r="F2919" t="s">
        <v>748</v>
      </c>
      <c r="G2919" t="s">
        <v>1435</v>
      </c>
      <c r="H2919">
        <v>810</v>
      </c>
      <c r="I2919">
        <v>4175</v>
      </c>
      <c r="J2919">
        <v>477</v>
      </c>
      <c r="K2919">
        <v>2065</v>
      </c>
      <c r="L2919">
        <v>649</v>
      </c>
      <c r="M2919" s="5">
        <v>49277</v>
      </c>
      <c r="N2919" s="5">
        <v>68800.882700000002</v>
      </c>
      <c r="O2919" s="5">
        <v>1952.3</v>
      </c>
      <c r="P2919" s="5">
        <v>2725.8145439999998</v>
      </c>
      <c r="Q2919" s="5">
        <v>35229</v>
      </c>
      <c r="R2919" s="5">
        <v>49186.969510000003</v>
      </c>
      <c r="S2919" s="5">
        <v>540</v>
      </c>
      <c r="T2919" s="5">
        <v>753.9516744</v>
      </c>
      <c r="U2919">
        <v>2304</v>
      </c>
      <c r="V2919">
        <v>300</v>
      </c>
      <c r="W2919">
        <v>1473</v>
      </c>
      <c r="X2919">
        <v>351</v>
      </c>
      <c r="Y2919">
        <v>62</v>
      </c>
      <c r="Z2919">
        <v>20</v>
      </c>
      <c r="AA2919">
        <v>88</v>
      </c>
      <c r="AB2919">
        <v>43</v>
      </c>
      <c r="AC2919">
        <v>14</v>
      </c>
      <c r="AD2919">
        <v>65</v>
      </c>
      <c r="AE2919">
        <v>81</v>
      </c>
      <c r="AF2919">
        <v>31</v>
      </c>
      <c r="AG2919">
        <v>111</v>
      </c>
      <c r="AH2919">
        <v>1033.9166666666665</v>
      </c>
      <c r="AI2919">
        <v>2014.3166666666664</v>
      </c>
      <c r="AJ2919">
        <v>2561.833333333333</v>
      </c>
      <c r="AK2919">
        <v>1021</v>
      </c>
      <c r="AL2919">
        <v>1.1502411663532299</v>
      </c>
      <c r="AM2919">
        <f t="shared" si="855"/>
        <v>1</v>
      </c>
      <c r="AN2919">
        <f t="shared" si="856"/>
        <v>1174.3962308466478</v>
      </c>
      <c r="AO2919">
        <v>15.37</v>
      </c>
      <c r="AP2919">
        <f t="shared" si="857"/>
        <v>17.679206726849142</v>
      </c>
      <c r="AQ2919">
        <v>3.27</v>
      </c>
      <c r="AR2919">
        <v>6430</v>
      </c>
      <c r="AS2919">
        <v>5.0737861885996933</v>
      </c>
      <c r="AT2919">
        <v>1.0442782631686556</v>
      </c>
      <c r="AU2919">
        <f t="shared" si="858"/>
        <v>5.2984446287200004</v>
      </c>
      <c r="AV2919">
        <f t="shared" si="859"/>
        <v>3.1328347895059667</v>
      </c>
      <c r="AW2919">
        <f t="shared" si="860"/>
        <v>7.3099478421805895</v>
      </c>
      <c r="AX2919">
        <f t="shared" si="863"/>
        <v>10.442782631686555</v>
      </c>
      <c r="AY2919" s="4">
        <v>0.1</v>
      </c>
      <c r="AZ2919">
        <v>35</v>
      </c>
      <c r="BA2919" s="1">
        <f t="shared" si="861"/>
        <v>0.10368970511989745</v>
      </c>
      <c r="BB2919">
        <v>0.45124999999999998</v>
      </c>
      <c r="BC2919">
        <v>4.8224999999999997E-2</v>
      </c>
      <c r="BD2919">
        <v>6.43E-3</v>
      </c>
      <c r="BE2919">
        <v>160000</v>
      </c>
      <c r="BF2919">
        <f t="shared" si="864"/>
        <v>74.400000000000006</v>
      </c>
      <c r="BG2919" s="7">
        <f t="shared" si="865"/>
        <v>0.78884137209302341</v>
      </c>
      <c r="BH2919" s="8">
        <f t="shared" si="866"/>
        <v>1.5776827441860468</v>
      </c>
      <c r="BI2919" s="7">
        <f t="shared" si="867"/>
        <v>2.36652411627907</v>
      </c>
      <c r="BJ2919">
        <v>340.8</v>
      </c>
      <c r="BK2919">
        <v>6390</v>
      </c>
      <c r="BL2919">
        <v>0.12</v>
      </c>
      <c r="BM2919">
        <v>0.11</v>
      </c>
      <c r="BN2919" s="3">
        <f t="shared" si="862"/>
        <v>7.2616957347485259E-2</v>
      </c>
      <c r="BO2919" s="3">
        <f t="shared" si="868"/>
        <v>0.10564392680893248</v>
      </c>
      <c r="BP2919" s="3">
        <f t="shared" si="869"/>
        <v>9.171905554278624E-2</v>
      </c>
      <c r="BQ2919" s="3">
        <f t="shared" si="870"/>
        <v>0.13872202016800744</v>
      </c>
      <c r="BR2919">
        <f t="shared" si="871"/>
        <v>8.6622920000356846E-2</v>
      </c>
      <c r="BS2919">
        <f t="shared" si="872"/>
        <v>0.11732976210980892</v>
      </c>
      <c r="BT2919" s="5">
        <f t="shared" si="873"/>
        <v>463.73312845062725</v>
      </c>
    </row>
    <row r="2920" spans="1:72" x14ac:dyDescent="0.2">
      <c r="A2920">
        <v>16</v>
      </c>
      <c r="B2920">
        <v>51820</v>
      </c>
      <c r="C2920" t="s">
        <v>1385</v>
      </c>
      <c r="D2920">
        <v>51</v>
      </c>
      <c r="E2920" t="s">
        <v>747</v>
      </c>
      <c r="F2920" t="s">
        <v>748</v>
      </c>
      <c r="G2920" t="s">
        <v>1419</v>
      </c>
      <c r="H2920">
        <v>820</v>
      </c>
      <c r="I2920">
        <v>2400</v>
      </c>
      <c r="J2920">
        <v>227</v>
      </c>
      <c r="K2920">
        <v>1585</v>
      </c>
      <c r="L2920">
        <v>333</v>
      </c>
      <c r="M2920" s="5">
        <v>35342</v>
      </c>
      <c r="N2920" s="5">
        <v>49344.740879999998</v>
      </c>
      <c r="O2920" s="5">
        <v>2811.4</v>
      </c>
      <c r="P2920" s="5">
        <v>3925.2958100000001</v>
      </c>
      <c r="Q2920" s="5">
        <v>34505</v>
      </c>
      <c r="R2920" s="5">
        <v>48176.11578</v>
      </c>
      <c r="S2920" s="5">
        <v>311</v>
      </c>
      <c r="T2920" s="5">
        <v>434.22031620000001</v>
      </c>
      <c r="U2920">
        <v>1862</v>
      </c>
      <c r="V2920">
        <v>218</v>
      </c>
      <c r="W2920">
        <v>1393</v>
      </c>
      <c r="X2920">
        <v>261</v>
      </c>
      <c r="Y2920">
        <v>62</v>
      </c>
      <c r="Z2920">
        <v>20</v>
      </c>
      <c r="AA2920">
        <v>88</v>
      </c>
      <c r="AB2920">
        <v>43</v>
      </c>
      <c r="AC2920">
        <v>14</v>
      </c>
      <c r="AD2920">
        <v>65</v>
      </c>
      <c r="AE2920">
        <v>81</v>
      </c>
      <c r="AF2920">
        <v>31</v>
      </c>
      <c r="AG2920">
        <v>111</v>
      </c>
      <c r="AH2920">
        <v>1033.9166666666665</v>
      </c>
      <c r="AI2920">
        <v>2014.3166666666664</v>
      </c>
      <c r="AJ2920">
        <v>2561.833333333333</v>
      </c>
      <c r="AK2920">
        <v>1021</v>
      </c>
      <c r="AL2920">
        <v>1.0665484666824301</v>
      </c>
      <c r="AM2920">
        <f t="shared" si="855"/>
        <v>1</v>
      </c>
      <c r="AN2920">
        <f t="shared" si="856"/>
        <v>1088.9459844827611</v>
      </c>
      <c r="AO2920">
        <v>15.37</v>
      </c>
      <c r="AP2920">
        <f t="shared" si="857"/>
        <v>16.392849932908948</v>
      </c>
      <c r="AQ2920">
        <v>3.27</v>
      </c>
      <c r="AR2920">
        <v>6430</v>
      </c>
      <c r="AS2920">
        <v>5.0737861885996933</v>
      </c>
      <c r="AT2920">
        <v>0.97864387624903082</v>
      </c>
      <c r="AU2920">
        <f t="shared" si="858"/>
        <v>4.9654297828700003</v>
      </c>
      <c r="AV2920">
        <f t="shared" si="859"/>
        <v>2.9359316287470927</v>
      </c>
      <c r="AW2920">
        <f t="shared" si="860"/>
        <v>6.850507133743216</v>
      </c>
      <c r="AX2920">
        <f t="shared" si="863"/>
        <v>9.7864387624903078</v>
      </c>
      <c r="AY2920" s="4">
        <v>0.1</v>
      </c>
      <c r="AZ2920">
        <v>35</v>
      </c>
      <c r="BA2920" s="1">
        <f t="shared" si="861"/>
        <v>0.10368970511989745</v>
      </c>
      <c r="BB2920">
        <v>0.45124999999999998</v>
      </c>
      <c r="BC2920">
        <v>4.8224999999999997E-2</v>
      </c>
      <c r="BD2920">
        <v>6.43E-3</v>
      </c>
      <c r="BE2920">
        <v>160000</v>
      </c>
      <c r="BF2920">
        <f t="shared" si="864"/>
        <v>74.400000000000006</v>
      </c>
      <c r="BG2920" s="7">
        <f t="shared" si="865"/>
        <v>0.78884137209302341</v>
      </c>
      <c r="BH2920" s="8">
        <f t="shared" si="866"/>
        <v>1.5776827441860468</v>
      </c>
      <c r="BI2920" s="7">
        <f t="shared" si="867"/>
        <v>2.36652411627907</v>
      </c>
      <c r="BJ2920">
        <v>340.8</v>
      </c>
      <c r="BK2920">
        <v>6390</v>
      </c>
      <c r="BL2920">
        <v>0.12</v>
      </c>
      <c r="BM2920">
        <v>0.11</v>
      </c>
      <c r="BN2920" s="3">
        <f t="shared" si="862"/>
        <v>6.7908812292207826E-2</v>
      </c>
      <c r="BO2920" s="3">
        <f t="shared" si="868"/>
        <v>9.9872182669347512E-2</v>
      </c>
      <c r="BP2920" s="3">
        <f t="shared" si="869"/>
        <v>8.6822509538337228E-2</v>
      </c>
      <c r="BQ2920" s="3">
        <f t="shared" si="870"/>
        <v>0.1308712704083061</v>
      </c>
      <c r="BR2920">
        <f t="shared" si="871"/>
        <v>8.0851175860771882E-2</v>
      </c>
      <c r="BS2920">
        <f t="shared" si="872"/>
        <v>0.11155801797022395</v>
      </c>
      <c r="BT2920" s="5">
        <f t="shared" si="873"/>
        <v>463.73312845062725</v>
      </c>
    </row>
    <row r="2921" spans="1:72" x14ac:dyDescent="0.2">
      <c r="A2921">
        <v>16</v>
      </c>
      <c r="B2921">
        <v>51830</v>
      </c>
      <c r="C2921" t="s">
        <v>1385</v>
      </c>
      <c r="D2921">
        <v>51</v>
      </c>
      <c r="E2921" t="s">
        <v>747</v>
      </c>
      <c r="F2921" t="s">
        <v>748</v>
      </c>
      <c r="G2921" t="s">
        <v>1402</v>
      </c>
      <c r="H2921">
        <v>830</v>
      </c>
      <c r="I2921">
        <v>4110</v>
      </c>
      <c r="J2921">
        <v>202</v>
      </c>
      <c r="K2921">
        <v>2310</v>
      </c>
      <c r="L2921">
        <v>607</v>
      </c>
      <c r="M2921" s="5">
        <v>49686</v>
      </c>
      <c r="N2921" s="5">
        <v>69371.931280000004</v>
      </c>
      <c r="O2921" s="5">
        <v>1528.9</v>
      </c>
      <c r="P2921" s="5">
        <v>2134.6605829999999</v>
      </c>
      <c r="Q2921" s="5">
        <v>38454</v>
      </c>
      <c r="R2921" s="5">
        <v>53689.736449999997</v>
      </c>
      <c r="S2921" s="5">
        <v>506</v>
      </c>
      <c r="T2921" s="5">
        <v>706.48064299999999</v>
      </c>
      <c r="U2921">
        <v>2348</v>
      </c>
      <c r="V2921">
        <v>228</v>
      </c>
      <c r="W2921">
        <v>1677</v>
      </c>
      <c r="X2921">
        <v>334</v>
      </c>
      <c r="Y2921">
        <v>62</v>
      </c>
      <c r="Z2921">
        <v>20</v>
      </c>
      <c r="AA2921">
        <v>88</v>
      </c>
      <c r="AB2921">
        <v>43</v>
      </c>
      <c r="AC2921">
        <v>14</v>
      </c>
      <c r="AD2921">
        <v>65</v>
      </c>
      <c r="AE2921">
        <v>81</v>
      </c>
      <c r="AF2921">
        <v>31</v>
      </c>
      <c r="AG2921">
        <v>111</v>
      </c>
      <c r="AH2921">
        <v>1033.9166666666665</v>
      </c>
      <c r="AI2921">
        <v>2014.3166666666664</v>
      </c>
      <c r="AJ2921">
        <v>2561.833333333333</v>
      </c>
      <c r="AK2921">
        <v>1021</v>
      </c>
      <c r="AL2921">
        <v>1.1402549346288</v>
      </c>
      <c r="AM2921">
        <f t="shared" si="855"/>
        <v>1</v>
      </c>
      <c r="AN2921">
        <f t="shared" si="856"/>
        <v>1164.2002882560048</v>
      </c>
      <c r="AO2921">
        <v>15.37</v>
      </c>
      <c r="AP2921">
        <f t="shared" si="857"/>
        <v>17.525718345244655</v>
      </c>
      <c r="AQ2921">
        <v>3.27</v>
      </c>
      <c r="AR2921">
        <v>6430</v>
      </c>
      <c r="AS2921">
        <v>5.0737861885996933</v>
      </c>
      <c r="AT2921">
        <v>1.0218859196786441</v>
      </c>
      <c r="AU2921">
        <f t="shared" si="858"/>
        <v>5.1848306655899998</v>
      </c>
      <c r="AV2921">
        <f t="shared" si="859"/>
        <v>3.0656577590359322</v>
      </c>
      <c r="AW2921">
        <f t="shared" si="860"/>
        <v>7.1532014377505089</v>
      </c>
      <c r="AX2921">
        <f t="shared" si="863"/>
        <v>10.21885919678644</v>
      </c>
      <c r="AY2921" s="4">
        <v>0.1</v>
      </c>
      <c r="AZ2921">
        <v>35</v>
      </c>
      <c r="BA2921" s="1">
        <f t="shared" si="861"/>
        <v>0.10368970511989745</v>
      </c>
      <c r="BB2921">
        <v>0.45124999999999998</v>
      </c>
      <c r="BC2921">
        <v>4.8224999999999997E-2</v>
      </c>
      <c r="BD2921">
        <v>6.43E-3</v>
      </c>
      <c r="BE2921">
        <v>160000</v>
      </c>
      <c r="BF2921">
        <f t="shared" si="864"/>
        <v>74.400000000000006</v>
      </c>
      <c r="BG2921" s="7">
        <f t="shared" si="865"/>
        <v>0.78884137209302341</v>
      </c>
      <c r="BH2921" s="8">
        <f t="shared" si="866"/>
        <v>1.5776827441860468</v>
      </c>
      <c r="BI2921" s="7">
        <f t="shared" si="867"/>
        <v>2.36652411627907</v>
      </c>
      <c r="BJ2921">
        <v>340.8</v>
      </c>
      <c r="BK2921">
        <v>6390</v>
      </c>
      <c r="BL2921">
        <v>0.12</v>
      </c>
      <c r="BM2921">
        <v>0.11</v>
      </c>
      <c r="BN2921" s="3">
        <f t="shared" si="862"/>
        <v>7.1580141300921399E-2</v>
      </c>
      <c r="BO2921" s="3">
        <f t="shared" si="868"/>
        <v>0.10463589236821211</v>
      </c>
      <c r="BP2921" s="3">
        <f t="shared" si="869"/>
        <v>9.100961057906945E-2</v>
      </c>
      <c r="BQ2921" s="3">
        <f t="shared" si="870"/>
        <v>0.13700469582380523</v>
      </c>
      <c r="BR2921">
        <f t="shared" si="871"/>
        <v>8.5614885559636478E-2</v>
      </c>
      <c r="BS2921">
        <f t="shared" si="872"/>
        <v>0.11632172766908855</v>
      </c>
      <c r="BT2921" s="5">
        <f t="shared" si="873"/>
        <v>463.73312845062725</v>
      </c>
    </row>
    <row r="2922" spans="1:72" x14ac:dyDescent="0.2">
      <c r="A2922">
        <v>11</v>
      </c>
      <c r="B2922">
        <v>51840</v>
      </c>
      <c r="C2922" t="s">
        <v>841</v>
      </c>
      <c r="D2922">
        <v>51</v>
      </c>
      <c r="E2922" t="s">
        <v>747</v>
      </c>
      <c r="F2922" t="s">
        <v>748</v>
      </c>
      <c r="G2922" t="s">
        <v>947</v>
      </c>
      <c r="H2922">
        <v>840</v>
      </c>
      <c r="I2922">
        <v>3405</v>
      </c>
      <c r="J2922">
        <v>192</v>
      </c>
      <c r="K2922">
        <v>1684</v>
      </c>
      <c r="L2922">
        <v>478</v>
      </c>
      <c r="M2922" s="5">
        <v>46710</v>
      </c>
      <c r="N2922" s="5">
        <v>65216.81983</v>
      </c>
      <c r="O2922" s="5">
        <v>2503.5</v>
      </c>
      <c r="P2922" s="5">
        <v>3495.4037349999999</v>
      </c>
      <c r="Q2922" s="5">
        <v>36170</v>
      </c>
      <c r="R2922" s="5">
        <v>50500.800109999996</v>
      </c>
      <c r="S2922" s="5">
        <v>424</v>
      </c>
      <c r="T2922" s="5">
        <v>591.99168499999996</v>
      </c>
      <c r="U2922">
        <v>2266</v>
      </c>
      <c r="V2922">
        <v>209</v>
      </c>
      <c r="W2922">
        <v>1424</v>
      </c>
      <c r="X2922">
        <v>318</v>
      </c>
      <c r="Y2922">
        <v>62</v>
      </c>
      <c r="Z2922">
        <v>20</v>
      </c>
      <c r="AA2922">
        <v>88</v>
      </c>
      <c r="AB2922">
        <v>43</v>
      </c>
      <c r="AC2922">
        <v>14</v>
      </c>
      <c r="AD2922">
        <v>65</v>
      </c>
      <c r="AE2922">
        <v>81</v>
      </c>
      <c r="AF2922">
        <v>31</v>
      </c>
      <c r="AG2922">
        <v>111</v>
      </c>
      <c r="AH2922">
        <v>1033.9166666666665</v>
      </c>
      <c r="AI2922">
        <v>2014.3166666666664</v>
      </c>
      <c r="AJ2922">
        <v>2561.833333333333</v>
      </c>
      <c r="AK2922">
        <v>1021</v>
      </c>
      <c r="AL2922">
        <v>1.1214455366134599</v>
      </c>
      <c r="AM2922">
        <f t="shared" si="855"/>
        <v>1</v>
      </c>
      <c r="AN2922">
        <f t="shared" si="856"/>
        <v>1144.9958928823426</v>
      </c>
      <c r="AO2922">
        <v>15.37</v>
      </c>
      <c r="AP2922">
        <f t="shared" si="857"/>
        <v>17.236617897748879</v>
      </c>
      <c r="AQ2922">
        <v>3.27</v>
      </c>
      <c r="AR2922">
        <v>6430</v>
      </c>
      <c r="AS2922">
        <v>5.0737861885996933</v>
      </c>
      <c r="AT2922">
        <v>0.96801566413966667</v>
      </c>
      <c r="AU2922">
        <f t="shared" si="858"/>
        <v>4.9115045070600001</v>
      </c>
      <c r="AV2922">
        <f t="shared" si="859"/>
        <v>2.904046992419</v>
      </c>
      <c r="AW2922">
        <f t="shared" si="860"/>
        <v>6.7761096489776662</v>
      </c>
      <c r="AX2922">
        <f t="shared" si="863"/>
        <v>9.6801566413966675</v>
      </c>
      <c r="AY2922" s="4">
        <v>0.1</v>
      </c>
      <c r="AZ2922">
        <v>35</v>
      </c>
      <c r="BA2922" s="1">
        <f t="shared" si="861"/>
        <v>0.10368970511989745</v>
      </c>
      <c r="BB2922">
        <v>0.33889999999999998</v>
      </c>
      <c r="BC2922">
        <v>4.8224999999999997E-2</v>
      </c>
      <c r="BD2922">
        <v>6.43E-3</v>
      </c>
      <c r="BE2922">
        <v>160000</v>
      </c>
      <c r="BF2922">
        <f t="shared" si="864"/>
        <v>74.400000000000006</v>
      </c>
      <c r="BG2922" s="7">
        <f t="shared" si="865"/>
        <v>0.78884137209302341</v>
      </c>
      <c r="BH2922" s="8">
        <f t="shared" si="866"/>
        <v>1.5776827441860468</v>
      </c>
      <c r="BI2922" s="7">
        <f t="shared" si="867"/>
        <v>2.36652411627907</v>
      </c>
      <c r="BJ2922">
        <v>340.8</v>
      </c>
      <c r="BK2922">
        <v>6390</v>
      </c>
      <c r="BL2922">
        <v>0.12</v>
      </c>
      <c r="BM2922">
        <v>0.11</v>
      </c>
      <c r="BN2922" s="3">
        <f t="shared" si="862"/>
        <v>8.0648115280348459E-2</v>
      </c>
      <c r="BO2922" s="3">
        <f t="shared" si="868"/>
        <v>0.11350875002872811</v>
      </c>
      <c r="BP2922" s="3">
        <f t="shared" si="869"/>
        <v>0.10060079820958648</v>
      </c>
      <c r="BQ2922" s="3">
        <f t="shared" si="870"/>
        <v>0.14417118325251291</v>
      </c>
      <c r="BR2922">
        <f t="shared" si="871"/>
        <v>9.4475859565098408E-2</v>
      </c>
      <c r="BS2922">
        <f t="shared" si="872"/>
        <v>0.12520347908148768</v>
      </c>
      <c r="BT2922" s="5">
        <f t="shared" si="873"/>
        <v>464.13182214242102</v>
      </c>
    </row>
    <row r="2923" spans="1:72" x14ac:dyDescent="0.2">
      <c r="A2923">
        <v>21</v>
      </c>
      <c r="B2923">
        <v>53001</v>
      </c>
      <c r="C2923" t="s">
        <v>1776</v>
      </c>
      <c r="D2923">
        <v>53</v>
      </c>
      <c r="E2923" t="s">
        <v>1795</v>
      </c>
      <c r="F2923" t="s">
        <v>1796</v>
      </c>
      <c r="G2923" t="s">
        <v>285</v>
      </c>
      <c r="H2923">
        <v>1</v>
      </c>
      <c r="I2923">
        <v>406</v>
      </c>
      <c r="J2923">
        <v>111</v>
      </c>
      <c r="K2923">
        <v>220</v>
      </c>
      <c r="L2923">
        <v>87</v>
      </c>
      <c r="M2923" s="5">
        <v>6546.1</v>
      </c>
      <c r="N2923" s="5">
        <v>9139.7093619999996</v>
      </c>
      <c r="O2923" s="5">
        <v>1646.5</v>
      </c>
      <c r="P2923" s="5">
        <v>2298.854503</v>
      </c>
      <c r="Q2923" s="5">
        <v>5468.7</v>
      </c>
      <c r="R2923" s="5">
        <v>7635.4361509999999</v>
      </c>
      <c r="S2923" s="5">
        <v>79</v>
      </c>
      <c r="T2923" s="5">
        <v>110.3003375</v>
      </c>
      <c r="U2923">
        <v>275</v>
      </c>
      <c r="V2923">
        <v>119</v>
      </c>
      <c r="W2923">
        <v>219</v>
      </c>
      <c r="X2923">
        <v>58</v>
      </c>
      <c r="Y2923">
        <v>62</v>
      </c>
      <c r="Z2923">
        <v>20</v>
      </c>
      <c r="AA2923">
        <v>88</v>
      </c>
      <c r="AB2923">
        <v>43</v>
      </c>
      <c r="AC2923">
        <v>14</v>
      </c>
      <c r="AD2923">
        <v>65</v>
      </c>
      <c r="AE2923">
        <v>81</v>
      </c>
      <c r="AF2923">
        <v>31</v>
      </c>
      <c r="AG2923">
        <v>111</v>
      </c>
      <c r="AH2923">
        <v>1033.9166666666665</v>
      </c>
      <c r="AI2923">
        <v>2014.3166666666664</v>
      </c>
      <c r="AJ2923">
        <v>2561.833333333333</v>
      </c>
      <c r="AK2923">
        <v>1021</v>
      </c>
      <c r="AL2923">
        <v>1.0292689878432499</v>
      </c>
      <c r="AM2923">
        <f t="shared" si="855"/>
        <v>1</v>
      </c>
      <c r="AN2923">
        <f t="shared" si="856"/>
        <v>1050.8836365879581</v>
      </c>
      <c r="AO2923">
        <v>15.37</v>
      </c>
      <c r="AP2923">
        <f t="shared" si="857"/>
        <v>15.819864343150751</v>
      </c>
      <c r="AQ2923">
        <v>3.27</v>
      </c>
      <c r="AR2923">
        <v>6430</v>
      </c>
      <c r="AS2923">
        <v>5.0737861885996933</v>
      </c>
      <c r="AT2923">
        <v>0.86767548812990314</v>
      </c>
      <c r="AU2923">
        <f t="shared" si="858"/>
        <v>4.4023999078599996</v>
      </c>
      <c r="AV2923">
        <f t="shared" si="859"/>
        <v>2.6030264643897096</v>
      </c>
      <c r="AW2923">
        <f t="shared" si="860"/>
        <v>6.0737284169093222</v>
      </c>
      <c r="AX2923">
        <f t="shared" si="863"/>
        <v>8.6767548812990309</v>
      </c>
      <c r="AY2923" s="4">
        <v>0.1</v>
      </c>
      <c r="AZ2923">
        <v>35</v>
      </c>
      <c r="BA2923" s="1">
        <f t="shared" si="861"/>
        <v>0.10368970511989745</v>
      </c>
      <c r="BB2923">
        <v>0.65475000000000005</v>
      </c>
      <c r="BC2923">
        <v>4.8224999999999997E-2</v>
      </c>
      <c r="BD2923">
        <v>6.43E-3</v>
      </c>
      <c r="BE2923">
        <v>160000</v>
      </c>
      <c r="BF2923">
        <f t="shared" si="864"/>
        <v>74.400000000000006</v>
      </c>
      <c r="BG2923" s="7">
        <f t="shared" si="865"/>
        <v>0.78884137209302341</v>
      </c>
      <c r="BH2923" s="8">
        <f t="shared" si="866"/>
        <v>1.5776827441860468</v>
      </c>
      <c r="BI2923" s="7">
        <f t="shared" si="867"/>
        <v>2.36652411627907</v>
      </c>
      <c r="BJ2923">
        <v>340.8</v>
      </c>
      <c r="BK2923">
        <v>6390</v>
      </c>
      <c r="BL2923">
        <v>0.12</v>
      </c>
      <c r="BM2923">
        <v>0.11</v>
      </c>
      <c r="BN2923" s="3">
        <f t="shared" si="862"/>
        <v>5.3333736096366539E-2</v>
      </c>
      <c r="BO2923" s="3">
        <f t="shared" si="868"/>
        <v>8.2880220267677121E-2</v>
      </c>
      <c r="BP2923" s="3">
        <f t="shared" si="869"/>
        <v>7.1310249026163161E-2</v>
      </c>
      <c r="BQ2923" s="3">
        <f t="shared" si="870"/>
        <v>0.11036432274689008</v>
      </c>
      <c r="BR2923">
        <f t="shared" si="871"/>
        <v>6.3870354799302698E-2</v>
      </c>
      <c r="BS2923">
        <f t="shared" si="872"/>
        <v>9.4557717366633043E-2</v>
      </c>
      <c r="BT2923" s="5">
        <f t="shared" si="873"/>
        <v>463.35933923879554</v>
      </c>
    </row>
    <row r="2924" spans="1:72" x14ac:dyDescent="0.2">
      <c r="A2924">
        <v>21</v>
      </c>
      <c r="B2924">
        <v>53003</v>
      </c>
      <c r="C2924" t="s">
        <v>1776</v>
      </c>
      <c r="D2924">
        <v>53</v>
      </c>
      <c r="E2924" t="s">
        <v>1795</v>
      </c>
      <c r="F2924" t="s">
        <v>1796</v>
      </c>
      <c r="G2924" t="s">
        <v>1871</v>
      </c>
      <c r="H2924">
        <v>3</v>
      </c>
      <c r="I2924">
        <v>448</v>
      </c>
      <c r="J2924">
        <v>148</v>
      </c>
      <c r="K2924">
        <v>234</v>
      </c>
      <c r="L2924">
        <v>130</v>
      </c>
      <c r="M2924" s="5">
        <v>7689.6</v>
      </c>
      <c r="N2924" s="5">
        <v>10736.271839999999</v>
      </c>
      <c r="O2924" s="5">
        <v>1795.5</v>
      </c>
      <c r="P2924" s="5">
        <v>2506.8893170000001</v>
      </c>
      <c r="Q2924" s="5">
        <v>5813.3</v>
      </c>
      <c r="R2924" s="5">
        <v>8116.5690160000004</v>
      </c>
      <c r="S2924" s="5">
        <v>111</v>
      </c>
      <c r="T2924" s="5">
        <v>154.9789553</v>
      </c>
      <c r="U2924">
        <v>279</v>
      </c>
      <c r="V2924">
        <v>138</v>
      </c>
      <c r="W2924">
        <v>235</v>
      </c>
      <c r="X2924">
        <v>68</v>
      </c>
      <c r="Y2924">
        <v>62</v>
      </c>
      <c r="Z2924">
        <v>20</v>
      </c>
      <c r="AA2924">
        <v>88</v>
      </c>
      <c r="AB2924">
        <v>43</v>
      </c>
      <c r="AC2924">
        <v>14</v>
      </c>
      <c r="AD2924">
        <v>65</v>
      </c>
      <c r="AE2924">
        <v>81</v>
      </c>
      <c r="AF2924">
        <v>31</v>
      </c>
      <c r="AG2924">
        <v>111</v>
      </c>
      <c r="AH2924">
        <v>1033.9166666666665</v>
      </c>
      <c r="AI2924">
        <v>2014.3166666666664</v>
      </c>
      <c r="AJ2924">
        <v>2561.833333333333</v>
      </c>
      <c r="AK2924">
        <v>1021</v>
      </c>
      <c r="AL2924">
        <v>1.01480880710814</v>
      </c>
      <c r="AM2924">
        <f t="shared" si="855"/>
        <v>1</v>
      </c>
      <c r="AN2924">
        <f t="shared" si="856"/>
        <v>1036.1197920574109</v>
      </c>
      <c r="AO2924">
        <v>15.37</v>
      </c>
      <c r="AP2924">
        <f t="shared" si="857"/>
        <v>15.597611365252112</v>
      </c>
      <c r="AQ2924">
        <v>3.27</v>
      </c>
      <c r="AR2924">
        <v>6430</v>
      </c>
      <c r="AS2924">
        <v>5.0737861885996933</v>
      </c>
      <c r="AT2924">
        <v>0.87346921285091139</v>
      </c>
      <c r="AU2924">
        <f t="shared" si="858"/>
        <v>4.43179602833</v>
      </c>
      <c r="AV2924">
        <f t="shared" si="859"/>
        <v>2.6204076385527344</v>
      </c>
      <c r="AW2924">
        <f t="shared" si="860"/>
        <v>6.11428448995638</v>
      </c>
      <c r="AX2924">
        <f t="shared" si="863"/>
        <v>8.7346921285091135</v>
      </c>
      <c r="AY2924" s="4">
        <v>0.1</v>
      </c>
      <c r="AZ2924">
        <v>35</v>
      </c>
      <c r="BA2924" s="1">
        <f t="shared" si="861"/>
        <v>0.10368970511989745</v>
      </c>
      <c r="BB2924">
        <v>0.65475000000000005</v>
      </c>
      <c r="BC2924">
        <v>4.8224999999999997E-2</v>
      </c>
      <c r="BD2924">
        <v>6.43E-3</v>
      </c>
      <c r="BE2924">
        <v>160000</v>
      </c>
      <c r="BF2924">
        <f t="shared" si="864"/>
        <v>74.400000000000006</v>
      </c>
      <c r="BG2924" s="7">
        <f t="shared" si="865"/>
        <v>0.78884137209302341</v>
      </c>
      <c r="BH2924" s="8">
        <f t="shared" si="866"/>
        <v>1.5776827441860468</v>
      </c>
      <c r="BI2924" s="7">
        <f t="shared" si="867"/>
        <v>2.36652411627907</v>
      </c>
      <c r="BJ2924">
        <v>340.8</v>
      </c>
      <c r="BK2924">
        <v>6390</v>
      </c>
      <c r="BL2924">
        <v>0.12</v>
      </c>
      <c r="BM2924">
        <v>0.11</v>
      </c>
      <c r="BN2924" s="3">
        <f t="shared" si="862"/>
        <v>5.3217099233845211E-2</v>
      </c>
      <c r="BO2924" s="3">
        <f t="shared" si="868"/>
        <v>8.2860638140127341E-2</v>
      </c>
      <c r="BP2924" s="3">
        <f t="shared" si="869"/>
        <v>7.1213410793859511E-2</v>
      </c>
      <c r="BQ2924" s="3">
        <f t="shared" si="870"/>
        <v>0.11052826006427904</v>
      </c>
      <c r="BR2924">
        <f t="shared" si="871"/>
        <v>6.3850772671752917E-2</v>
      </c>
      <c r="BS2924">
        <f t="shared" si="872"/>
        <v>9.4538135239083262E-2</v>
      </c>
      <c r="BT2924" s="5">
        <f t="shared" si="873"/>
        <v>463.35933923879554</v>
      </c>
    </row>
    <row r="2925" spans="1:72" x14ac:dyDescent="0.2">
      <c r="A2925">
        <v>21</v>
      </c>
      <c r="B2925">
        <v>53005</v>
      </c>
      <c r="C2925" t="s">
        <v>1776</v>
      </c>
      <c r="D2925">
        <v>53</v>
      </c>
      <c r="E2925" t="s">
        <v>1795</v>
      </c>
      <c r="F2925" t="s">
        <v>1796</v>
      </c>
      <c r="G2925" t="s">
        <v>441</v>
      </c>
      <c r="H2925">
        <v>5</v>
      </c>
      <c r="I2925">
        <v>558</v>
      </c>
      <c r="J2925">
        <v>172</v>
      </c>
      <c r="K2925">
        <v>263</v>
      </c>
      <c r="L2925">
        <v>111</v>
      </c>
      <c r="M2925" s="5">
        <v>9030.7000000000007</v>
      </c>
      <c r="N2925" s="5">
        <v>12608.72479</v>
      </c>
      <c r="O2925" s="5">
        <v>1931.9</v>
      </c>
      <c r="P2925" s="5">
        <v>2697.331925</v>
      </c>
      <c r="Q2925" s="5">
        <v>6419.7</v>
      </c>
      <c r="R2925" s="5">
        <v>8963.2288219999991</v>
      </c>
      <c r="S2925" s="5">
        <v>99</v>
      </c>
      <c r="T2925" s="5">
        <v>138.22447360000001</v>
      </c>
      <c r="U2925">
        <v>313</v>
      </c>
      <c r="V2925">
        <v>145</v>
      </c>
      <c r="W2925">
        <v>238</v>
      </c>
      <c r="X2925">
        <v>65</v>
      </c>
      <c r="Y2925">
        <v>62</v>
      </c>
      <c r="Z2925">
        <v>20</v>
      </c>
      <c r="AA2925">
        <v>88</v>
      </c>
      <c r="AB2925">
        <v>43</v>
      </c>
      <c r="AC2925">
        <v>14</v>
      </c>
      <c r="AD2925">
        <v>65</v>
      </c>
      <c r="AE2925">
        <v>81</v>
      </c>
      <c r="AF2925">
        <v>31</v>
      </c>
      <c r="AG2925">
        <v>111</v>
      </c>
      <c r="AH2925">
        <v>1033.9166666666665</v>
      </c>
      <c r="AI2925">
        <v>2014.3166666666664</v>
      </c>
      <c r="AJ2925">
        <v>2561.833333333333</v>
      </c>
      <c r="AK2925">
        <v>1021</v>
      </c>
      <c r="AL2925">
        <v>1.0502105478582699</v>
      </c>
      <c r="AM2925">
        <f t="shared" si="855"/>
        <v>1</v>
      </c>
      <c r="AN2925">
        <f t="shared" si="856"/>
        <v>1072.2649693632936</v>
      </c>
      <c r="AO2925">
        <v>15.37</v>
      </c>
      <c r="AP2925">
        <f t="shared" si="857"/>
        <v>16.141736120581609</v>
      </c>
      <c r="AQ2925">
        <v>3.27</v>
      </c>
      <c r="AR2925">
        <v>6430</v>
      </c>
      <c r="AS2925">
        <v>5.0737861885996933</v>
      </c>
      <c r="AT2925">
        <v>0.88038928265379179</v>
      </c>
      <c r="AU2925">
        <f t="shared" si="858"/>
        <v>4.4669069829200003</v>
      </c>
      <c r="AV2925">
        <f t="shared" si="859"/>
        <v>2.6411678479613752</v>
      </c>
      <c r="AW2925">
        <f t="shared" si="860"/>
        <v>6.1627249785765423</v>
      </c>
      <c r="AX2925">
        <f t="shared" si="863"/>
        <v>8.8038928265379184</v>
      </c>
      <c r="AY2925" s="4">
        <v>0.1</v>
      </c>
      <c r="AZ2925">
        <v>35</v>
      </c>
      <c r="BA2925" s="1">
        <f t="shared" si="861"/>
        <v>0.10368970511989745</v>
      </c>
      <c r="BB2925">
        <v>0.65475000000000005</v>
      </c>
      <c r="BC2925">
        <v>4.8224999999999997E-2</v>
      </c>
      <c r="BD2925">
        <v>6.43E-3</v>
      </c>
      <c r="BE2925">
        <v>160000</v>
      </c>
      <c r="BF2925">
        <f t="shared" si="864"/>
        <v>74.400000000000006</v>
      </c>
      <c r="BG2925" s="7">
        <f t="shared" si="865"/>
        <v>0.78884137209302341</v>
      </c>
      <c r="BH2925" s="8">
        <f t="shared" si="866"/>
        <v>1.5776827441860468</v>
      </c>
      <c r="BI2925" s="7">
        <f t="shared" si="867"/>
        <v>2.36652411627907</v>
      </c>
      <c r="BJ2925">
        <v>340.8</v>
      </c>
      <c r="BK2925">
        <v>6390</v>
      </c>
      <c r="BL2925">
        <v>0.12</v>
      </c>
      <c r="BM2925">
        <v>0.11</v>
      </c>
      <c r="BN2925" s="3">
        <f t="shared" si="862"/>
        <v>5.4191171488477005E-2</v>
      </c>
      <c r="BO2925" s="3">
        <f t="shared" si="868"/>
        <v>8.3944004096768818E-2</v>
      </c>
      <c r="BP2925" s="3">
        <f t="shared" si="869"/>
        <v>7.2204501458984854E-2</v>
      </c>
      <c r="BQ2925" s="3">
        <f t="shared" si="870"/>
        <v>0.11183082307123202</v>
      </c>
      <c r="BR2925">
        <f t="shared" si="871"/>
        <v>6.4934138628394408E-2</v>
      </c>
      <c r="BS2925">
        <f t="shared" si="872"/>
        <v>9.5621501195724753E-2</v>
      </c>
      <c r="BT2925" s="5">
        <f t="shared" si="873"/>
        <v>463.35933923879554</v>
      </c>
    </row>
    <row r="2926" spans="1:72" x14ac:dyDescent="0.2">
      <c r="A2926">
        <v>21</v>
      </c>
      <c r="B2926">
        <v>53007</v>
      </c>
      <c r="C2926" t="s">
        <v>1776</v>
      </c>
      <c r="D2926">
        <v>53</v>
      </c>
      <c r="E2926" t="s">
        <v>1795</v>
      </c>
      <c r="F2926" t="s">
        <v>1796</v>
      </c>
      <c r="G2926" t="s">
        <v>1819</v>
      </c>
      <c r="H2926">
        <v>7</v>
      </c>
      <c r="I2926">
        <v>772</v>
      </c>
      <c r="J2926">
        <v>103</v>
      </c>
      <c r="K2926">
        <v>283</v>
      </c>
      <c r="L2926">
        <v>143</v>
      </c>
      <c r="M2926" s="5">
        <v>11276</v>
      </c>
      <c r="N2926" s="5">
        <v>15743.627930000001</v>
      </c>
      <c r="O2926" s="5">
        <v>1500.5</v>
      </c>
      <c r="P2926" s="5">
        <v>2095.0083100000002</v>
      </c>
      <c r="Q2926" s="5">
        <v>6682.5</v>
      </c>
      <c r="R2926" s="5">
        <v>9330.1519700000008</v>
      </c>
      <c r="S2926" s="5">
        <v>119</v>
      </c>
      <c r="T2926" s="5">
        <v>166.14860970000001</v>
      </c>
      <c r="U2926">
        <v>380</v>
      </c>
      <c r="V2926">
        <v>117</v>
      </c>
      <c r="W2926">
        <v>228</v>
      </c>
      <c r="X2926">
        <v>73</v>
      </c>
      <c r="Y2926">
        <v>62</v>
      </c>
      <c r="Z2926">
        <v>20</v>
      </c>
      <c r="AA2926">
        <v>88</v>
      </c>
      <c r="AB2926">
        <v>43</v>
      </c>
      <c r="AC2926">
        <v>14</v>
      </c>
      <c r="AD2926">
        <v>65</v>
      </c>
      <c r="AE2926">
        <v>81</v>
      </c>
      <c r="AF2926">
        <v>31</v>
      </c>
      <c r="AG2926">
        <v>111</v>
      </c>
      <c r="AH2926">
        <v>1033.9166666666665</v>
      </c>
      <c r="AI2926">
        <v>2014.3166666666664</v>
      </c>
      <c r="AJ2926">
        <v>2561.833333333333</v>
      </c>
      <c r="AK2926">
        <v>1021</v>
      </c>
      <c r="AL2926">
        <v>1.0540020136123001</v>
      </c>
      <c r="AM2926">
        <f t="shared" si="855"/>
        <v>1</v>
      </c>
      <c r="AN2926">
        <f t="shared" si="856"/>
        <v>1076.1360558981582</v>
      </c>
      <c r="AO2926">
        <v>15.37</v>
      </c>
      <c r="AP2926">
        <f t="shared" si="857"/>
        <v>16.200010949221053</v>
      </c>
      <c r="AQ2926">
        <v>3.27</v>
      </c>
      <c r="AR2926">
        <v>6430</v>
      </c>
      <c r="AS2926">
        <v>5.0737861885996933</v>
      </c>
      <c r="AT2926">
        <v>0.87095920354097744</v>
      </c>
      <c r="AU2926">
        <f t="shared" si="858"/>
        <v>4.4190607777600004</v>
      </c>
      <c r="AV2926">
        <f t="shared" si="859"/>
        <v>2.6128776106229323</v>
      </c>
      <c r="AW2926">
        <f t="shared" si="860"/>
        <v>6.0967144247868426</v>
      </c>
      <c r="AX2926">
        <f t="shared" si="863"/>
        <v>8.7095920354097736</v>
      </c>
      <c r="AY2926" s="4">
        <v>0.1</v>
      </c>
      <c r="AZ2926">
        <v>35</v>
      </c>
      <c r="BA2926" s="1">
        <f t="shared" si="861"/>
        <v>0.10368970511989745</v>
      </c>
      <c r="BB2926">
        <v>0.65475000000000005</v>
      </c>
      <c r="BC2926">
        <v>4.8224999999999997E-2</v>
      </c>
      <c r="BD2926">
        <v>6.43E-3</v>
      </c>
      <c r="BE2926">
        <v>160000</v>
      </c>
      <c r="BF2926">
        <f t="shared" si="864"/>
        <v>74.400000000000006</v>
      </c>
      <c r="BG2926" s="7">
        <f t="shared" si="865"/>
        <v>0.78884137209302341</v>
      </c>
      <c r="BH2926" s="8">
        <f t="shared" si="866"/>
        <v>1.5776827441860468</v>
      </c>
      <c r="BI2926" s="7">
        <f t="shared" si="867"/>
        <v>2.36652411627907</v>
      </c>
      <c r="BJ2926">
        <v>340.8</v>
      </c>
      <c r="BK2926">
        <v>6390</v>
      </c>
      <c r="BL2926">
        <v>0.12</v>
      </c>
      <c r="BM2926">
        <v>0.11</v>
      </c>
      <c r="BN2926" s="3">
        <f t="shared" si="862"/>
        <v>5.3963662980920223E-2</v>
      </c>
      <c r="BO2926" s="3">
        <f t="shared" si="868"/>
        <v>8.3877246839832179E-2</v>
      </c>
      <c r="BP2926" s="3">
        <f t="shared" si="869"/>
        <v>7.2263489075140824E-2</v>
      </c>
      <c r="BQ2926" s="3">
        <f t="shared" si="870"/>
        <v>0.11146536282652021</v>
      </c>
      <c r="BR2926">
        <f t="shared" si="871"/>
        <v>6.4867381371457755E-2</v>
      </c>
      <c r="BS2926">
        <f t="shared" si="872"/>
        <v>9.55547439387881E-2</v>
      </c>
      <c r="BT2926" s="5">
        <f t="shared" si="873"/>
        <v>463.35933923879554</v>
      </c>
    </row>
    <row r="2927" spans="1:72" x14ac:dyDescent="0.2">
      <c r="A2927">
        <v>21</v>
      </c>
      <c r="B2927">
        <v>53009</v>
      </c>
      <c r="C2927" t="s">
        <v>1776</v>
      </c>
      <c r="D2927">
        <v>53</v>
      </c>
      <c r="E2927" t="s">
        <v>1795</v>
      </c>
      <c r="F2927" t="s">
        <v>1796</v>
      </c>
      <c r="G2927" t="s">
        <v>1919</v>
      </c>
      <c r="H2927">
        <v>9</v>
      </c>
      <c r="I2927">
        <v>268</v>
      </c>
      <c r="J2927">
        <v>52</v>
      </c>
      <c r="K2927">
        <v>143</v>
      </c>
      <c r="L2927">
        <v>55</v>
      </c>
      <c r="M2927" s="5">
        <v>5290.7</v>
      </c>
      <c r="N2927" s="5">
        <v>7386.9113399999997</v>
      </c>
      <c r="O2927" s="5">
        <v>230.5</v>
      </c>
      <c r="P2927" s="5">
        <v>321.82566839999998</v>
      </c>
      <c r="Q2927" s="5">
        <v>3836.5</v>
      </c>
      <c r="R2927" s="5">
        <v>5356.5474050000003</v>
      </c>
      <c r="S2927" s="5">
        <v>48</v>
      </c>
      <c r="T2927" s="5">
        <v>67.017926610000004</v>
      </c>
      <c r="U2927">
        <v>137</v>
      </c>
      <c r="V2927">
        <v>68</v>
      </c>
      <c r="W2927">
        <v>104</v>
      </c>
      <c r="X2927">
        <v>29</v>
      </c>
      <c r="Y2927">
        <v>62</v>
      </c>
      <c r="Z2927">
        <v>20</v>
      </c>
      <c r="AA2927">
        <v>88</v>
      </c>
      <c r="AB2927">
        <v>43</v>
      </c>
      <c r="AC2927">
        <v>14</v>
      </c>
      <c r="AD2927">
        <v>65</v>
      </c>
      <c r="AE2927">
        <v>81</v>
      </c>
      <c r="AF2927">
        <v>31</v>
      </c>
      <c r="AG2927">
        <v>111</v>
      </c>
      <c r="AH2927">
        <v>1033.9166666666665</v>
      </c>
      <c r="AI2927">
        <v>2014.3166666666664</v>
      </c>
      <c r="AJ2927">
        <v>2561.833333333333</v>
      </c>
      <c r="AK2927">
        <v>1021</v>
      </c>
      <c r="AL2927">
        <v>1.09462682930928</v>
      </c>
      <c r="AM2927">
        <f t="shared" si="855"/>
        <v>1</v>
      </c>
      <c r="AN2927">
        <f t="shared" si="856"/>
        <v>1117.6139927247748</v>
      </c>
      <c r="AO2927">
        <v>15.37</v>
      </c>
      <c r="AP2927">
        <f t="shared" si="857"/>
        <v>16.824414366483634</v>
      </c>
      <c r="AQ2927">
        <v>3.27</v>
      </c>
      <c r="AR2927">
        <v>6430</v>
      </c>
      <c r="AS2927">
        <v>5.0737861885996933</v>
      </c>
      <c r="AT2927">
        <v>0.87553842659381398</v>
      </c>
      <c r="AU2927">
        <f t="shared" si="858"/>
        <v>4.4422947764399998</v>
      </c>
      <c r="AV2927">
        <f t="shared" si="859"/>
        <v>2.6266152797814417</v>
      </c>
      <c r="AW2927">
        <f t="shared" si="860"/>
        <v>6.1287689861566976</v>
      </c>
      <c r="AX2927">
        <f t="shared" si="863"/>
        <v>8.7553842659381402</v>
      </c>
      <c r="AY2927" s="4">
        <v>0.1</v>
      </c>
      <c r="AZ2927">
        <v>35</v>
      </c>
      <c r="BA2927" s="1">
        <f t="shared" si="861"/>
        <v>0.10368970511989745</v>
      </c>
      <c r="BB2927">
        <v>0.65475000000000005</v>
      </c>
      <c r="BC2927">
        <v>4.8224999999999997E-2</v>
      </c>
      <c r="BD2927">
        <v>6.43E-3</v>
      </c>
      <c r="BE2927">
        <v>160000</v>
      </c>
      <c r="BF2927">
        <f t="shared" si="864"/>
        <v>74.400000000000006</v>
      </c>
      <c r="BG2927" s="7">
        <f t="shared" si="865"/>
        <v>0.78884137209302341</v>
      </c>
      <c r="BH2927" s="8">
        <f t="shared" si="866"/>
        <v>1.5776827441860468</v>
      </c>
      <c r="BI2927" s="7">
        <f t="shared" si="867"/>
        <v>2.36652411627907</v>
      </c>
      <c r="BJ2927">
        <v>340.8</v>
      </c>
      <c r="BK2927">
        <v>6390</v>
      </c>
      <c r="BL2927">
        <v>0.12</v>
      </c>
      <c r="BM2927">
        <v>0.11</v>
      </c>
      <c r="BN2927" s="3">
        <f t="shared" si="862"/>
        <v>5.4971769822831161E-2</v>
      </c>
      <c r="BO2927" s="3">
        <f t="shared" si="868"/>
        <v>8.4364255423185652E-2</v>
      </c>
      <c r="BP2927" s="3">
        <f t="shared" si="869"/>
        <v>7.2689436259671128E-2</v>
      </c>
      <c r="BQ2927" s="3">
        <f t="shared" si="870"/>
        <v>0.1120974208406587</v>
      </c>
      <c r="BR2927">
        <f t="shared" si="871"/>
        <v>6.5354389954811243E-2</v>
      </c>
      <c r="BS2927">
        <f t="shared" si="872"/>
        <v>9.6041752522141574E-2</v>
      </c>
      <c r="BT2927" s="5">
        <f t="shared" si="873"/>
        <v>463.35933923879554</v>
      </c>
    </row>
    <row r="2928" spans="1:72" x14ac:dyDescent="0.2">
      <c r="A2928">
        <v>21</v>
      </c>
      <c r="B2928">
        <v>53011</v>
      </c>
      <c r="C2928" t="s">
        <v>1776</v>
      </c>
      <c r="D2928">
        <v>53</v>
      </c>
      <c r="E2928" t="s">
        <v>1795</v>
      </c>
      <c r="F2928" t="s">
        <v>1796</v>
      </c>
      <c r="G2928" t="s">
        <v>283</v>
      </c>
      <c r="H2928">
        <v>11</v>
      </c>
      <c r="I2928">
        <v>3161</v>
      </c>
      <c r="J2928">
        <v>124</v>
      </c>
      <c r="K2928">
        <v>1161</v>
      </c>
      <c r="L2928">
        <v>456</v>
      </c>
      <c r="M2928" s="5">
        <v>39918</v>
      </c>
      <c r="N2928" s="5">
        <v>55733.783219999998</v>
      </c>
      <c r="O2928" s="5">
        <v>3826.8</v>
      </c>
      <c r="P2928" s="5">
        <v>5343.004199</v>
      </c>
      <c r="Q2928" s="5">
        <v>27214</v>
      </c>
      <c r="R2928" s="5">
        <v>37996.37197</v>
      </c>
      <c r="S2928" s="5">
        <v>360</v>
      </c>
      <c r="T2928" s="5">
        <v>502.63444959999998</v>
      </c>
      <c r="U2928">
        <v>897</v>
      </c>
      <c r="V2928">
        <v>94</v>
      </c>
      <c r="W2928">
        <v>435</v>
      </c>
      <c r="X2928">
        <v>142</v>
      </c>
      <c r="Y2928">
        <v>62</v>
      </c>
      <c r="Z2928">
        <v>20</v>
      </c>
      <c r="AA2928">
        <v>88</v>
      </c>
      <c r="AB2928">
        <v>43</v>
      </c>
      <c r="AC2928">
        <v>14</v>
      </c>
      <c r="AD2928">
        <v>65</v>
      </c>
      <c r="AE2928">
        <v>81</v>
      </c>
      <c r="AF2928">
        <v>31</v>
      </c>
      <c r="AG2928">
        <v>111</v>
      </c>
      <c r="AH2928">
        <v>1033.9166666666665</v>
      </c>
      <c r="AI2928">
        <v>2014.3166666666664</v>
      </c>
      <c r="AJ2928">
        <v>2561.833333333333</v>
      </c>
      <c r="AK2928">
        <v>1021</v>
      </c>
      <c r="AL2928">
        <v>1.10317105650902</v>
      </c>
      <c r="AM2928">
        <f t="shared" si="855"/>
        <v>1</v>
      </c>
      <c r="AN2928">
        <f t="shared" si="856"/>
        <v>1126.3376486957095</v>
      </c>
      <c r="AO2928">
        <v>15.37</v>
      </c>
      <c r="AP2928">
        <f t="shared" si="857"/>
        <v>16.955739138543638</v>
      </c>
      <c r="AQ2928">
        <v>3.27</v>
      </c>
      <c r="AR2928">
        <v>6430</v>
      </c>
      <c r="AS2928">
        <v>5.0737861885996933</v>
      </c>
      <c r="AT2928">
        <v>0.9470674212537491</v>
      </c>
      <c r="AU2928">
        <f t="shared" si="858"/>
        <v>4.8052176016299999</v>
      </c>
      <c r="AV2928">
        <f t="shared" si="859"/>
        <v>2.8412022637612475</v>
      </c>
      <c r="AW2928">
        <f t="shared" si="860"/>
        <v>6.6294719487762439</v>
      </c>
      <c r="AX2928">
        <f t="shared" si="863"/>
        <v>9.4706742125374905</v>
      </c>
      <c r="AY2928" s="4">
        <v>0.1</v>
      </c>
      <c r="AZ2928">
        <v>35</v>
      </c>
      <c r="BA2928" s="1">
        <f t="shared" si="861"/>
        <v>0.10368970511989745</v>
      </c>
      <c r="BB2928">
        <v>0.65475000000000005</v>
      </c>
      <c r="BC2928">
        <v>4.8224999999999997E-2</v>
      </c>
      <c r="BD2928">
        <v>6.43E-3</v>
      </c>
      <c r="BE2928">
        <v>160000</v>
      </c>
      <c r="BF2928">
        <f t="shared" si="864"/>
        <v>74.400000000000006</v>
      </c>
      <c r="BG2928" s="7">
        <f t="shared" si="865"/>
        <v>0.78884137209302341</v>
      </c>
      <c r="BH2928" s="8">
        <f t="shared" si="866"/>
        <v>1.5776827441860468</v>
      </c>
      <c r="BI2928" s="7">
        <f t="shared" si="867"/>
        <v>2.36652411627907</v>
      </c>
      <c r="BJ2928">
        <v>340.8</v>
      </c>
      <c r="BK2928">
        <v>6390</v>
      </c>
      <c r="BL2928">
        <v>0.12</v>
      </c>
      <c r="BM2928">
        <v>0.11</v>
      </c>
      <c r="BN2928" s="3">
        <f t="shared" si="862"/>
        <v>5.7485968282506524E-2</v>
      </c>
      <c r="BO2928" s="3">
        <f t="shared" si="868"/>
        <v>8.9789679030935987E-2</v>
      </c>
      <c r="BP2928" s="3">
        <f t="shared" si="869"/>
        <v>7.716106040843991E-2</v>
      </c>
      <c r="BQ2928" s="3">
        <f t="shared" si="870"/>
        <v>0.11978856503907113</v>
      </c>
      <c r="BR2928">
        <f t="shared" si="871"/>
        <v>7.0779813562561564E-2</v>
      </c>
      <c r="BS2928">
        <f t="shared" si="872"/>
        <v>0.10146717612989191</v>
      </c>
      <c r="BT2928" s="5">
        <f t="shared" si="873"/>
        <v>463.35933923879554</v>
      </c>
    </row>
    <row r="2929" spans="1:72" x14ac:dyDescent="0.2">
      <c r="A2929">
        <v>21</v>
      </c>
      <c r="B2929">
        <v>53013</v>
      </c>
      <c r="C2929" t="s">
        <v>1776</v>
      </c>
      <c r="D2929">
        <v>53</v>
      </c>
      <c r="E2929" t="s">
        <v>1795</v>
      </c>
      <c r="F2929" t="s">
        <v>1796</v>
      </c>
      <c r="G2929" t="s">
        <v>216</v>
      </c>
      <c r="H2929">
        <v>13</v>
      </c>
      <c r="I2929">
        <v>410</v>
      </c>
      <c r="J2929">
        <v>130</v>
      </c>
      <c r="K2929">
        <v>226</v>
      </c>
      <c r="L2929">
        <v>118</v>
      </c>
      <c r="M2929" s="5">
        <v>7171.9</v>
      </c>
      <c r="N2929" s="5">
        <v>10013.45558</v>
      </c>
      <c r="O2929" s="5">
        <v>1767.3</v>
      </c>
      <c r="P2929" s="5">
        <v>2467.5162850000002</v>
      </c>
      <c r="Q2929" s="5">
        <v>5662.1</v>
      </c>
      <c r="R2929" s="5">
        <v>7905.4625470000001</v>
      </c>
      <c r="S2929" s="5">
        <v>102</v>
      </c>
      <c r="T2929" s="5">
        <v>142.413094</v>
      </c>
      <c r="U2929">
        <v>277</v>
      </c>
      <c r="V2929">
        <v>133</v>
      </c>
      <c r="W2929">
        <v>230</v>
      </c>
      <c r="X2929">
        <v>67</v>
      </c>
      <c r="Y2929">
        <v>62</v>
      </c>
      <c r="Z2929">
        <v>20</v>
      </c>
      <c r="AA2929">
        <v>88</v>
      </c>
      <c r="AB2929">
        <v>43</v>
      </c>
      <c r="AC2929">
        <v>14</v>
      </c>
      <c r="AD2929">
        <v>65</v>
      </c>
      <c r="AE2929">
        <v>81</v>
      </c>
      <c r="AF2929">
        <v>31</v>
      </c>
      <c r="AG2929">
        <v>111</v>
      </c>
      <c r="AH2929">
        <v>1033.9166666666665</v>
      </c>
      <c r="AI2929">
        <v>2014.3166666666664</v>
      </c>
      <c r="AJ2929">
        <v>2561.833333333333</v>
      </c>
      <c r="AK2929">
        <v>1021</v>
      </c>
      <c r="AL2929">
        <v>1.0235373115539499</v>
      </c>
      <c r="AM2929">
        <f t="shared" si="855"/>
        <v>1</v>
      </c>
      <c r="AN2929">
        <f t="shared" si="856"/>
        <v>1045.0315950965828</v>
      </c>
      <c r="AO2929">
        <v>15.37</v>
      </c>
      <c r="AP2929">
        <f t="shared" si="857"/>
        <v>15.731768478584209</v>
      </c>
      <c r="AQ2929">
        <v>3.27</v>
      </c>
      <c r="AR2929">
        <v>6430</v>
      </c>
      <c r="AS2929">
        <v>5.0737861885996933</v>
      </c>
      <c r="AT2929">
        <v>0.87482422528234727</v>
      </c>
      <c r="AU2929">
        <f t="shared" si="858"/>
        <v>4.43867107169</v>
      </c>
      <c r="AV2929">
        <f t="shared" si="859"/>
        <v>2.6244726758470418</v>
      </c>
      <c r="AW2929">
        <f t="shared" si="860"/>
        <v>6.1237695769764304</v>
      </c>
      <c r="AX2929">
        <f t="shared" si="863"/>
        <v>8.7482422528234736</v>
      </c>
      <c r="AY2929" s="4">
        <v>0.1</v>
      </c>
      <c r="AZ2929">
        <v>35</v>
      </c>
      <c r="BA2929" s="1">
        <f t="shared" si="861"/>
        <v>0.10368970511989745</v>
      </c>
      <c r="BB2929">
        <v>0.65475000000000005</v>
      </c>
      <c r="BC2929">
        <v>4.8224999999999997E-2</v>
      </c>
      <c r="BD2929">
        <v>6.43E-3</v>
      </c>
      <c r="BE2929">
        <v>160000</v>
      </c>
      <c r="BF2929">
        <f t="shared" si="864"/>
        <v>74.400000000000006</v>
      </c>
      <c r="BG2929" s="7">
        <f t="shared" si="865"/>
        <v>0.78884137209302341</v>
      </c>
      <c r="BH2929" s="8">
        <f t="shared" si="866"/>
        <v>1.5776827441860468</v>
      </c>
      <c r="BI2929" s="7">
        <f t="shared" si="867"/>
        <v>2.36652411627907</v>
      </c>
      <c r="BJ2929">
        <v>340.8</v>
      </c>
      <c r="BK2929">
        <v>6390</v>
      </c>
      <c r="BL2929">
        <v>0.12</v>
      </c>
      <c r="BM2929">
        <v>0.11</v>
      </c>
      <c r="BN2929" s="3">
        <f t="shared" si="862"/>
        <v>5.3445805640178375E-2</v>
      </c>
      <c r="BO2929" s="3">
        <f t="shared" si="868"/>
        <v>8.3047207610950566E-2</v>
      </c>
      <c r="BP2929" s="3">
        <f t="shared" si="869"/>
        <v>7.1381911925680344E-2</v>
      </c>
      <c r="BQ2929" s="3">
        <f t="shared" si="870"/>
        <v>0.11075775030563878</v>
      </c>
      <c r="BR2929">
        <f t="shared" si="871"/>
        <v>6.4037342142576142E-2</v>
      </c>
      <c r="BS2929">
        <f t="shared" si="872"/>
        <v>9.4724704709906501E-2</v>
      </c>
      <c r="BT2929" s="5">
        <f t="shared" si="873"/>
        <v>463.35933923879554</v>
      </c>
    </row>
    <row r="2930" spans="1:72" x14ac:dyDescent="0.2">
      <c r="A2930">
        <v>21</v>
      </c>
      <c r="B2930">
        <v>53015</v>
      </c>
      <c r="C2930" t="s">
        <v>1776</v>
      </c>
      <c r="D2930">
        <v>53</v>
      </c>
      <c r="E2930" t="s">
        <v>1795</v>
      </c>
      <c r="F2930" t="s">
        <v>1796</v>
      </c>
      <c r="G2930" t="s">
        <v>1891</v>
      </c>
      <c r="H2930">
        <v>15</v>
      </c>
      <c r="I2930">
        <v>2523</v>
      </c>
      <c r="J2930">
        <v>136</v>
      </c>
      <c r="K2930">
        <v>1097</v>
      </c>
      <c r="L2930">
        <v>357</v>
      </c>
      <c r="M2930" s="5">
        <v>31038</v>
      </c>
      <c r="N2930" s="5">
        <v>43335.466789999999</v>
      </c>
      <c r="O2930" s="5">
        <v>3541.3</v>
      </c>
      <c r="P2930" s="5">
        <v>4944.3871559999998</v>
      </c>
      <c r="Q2930" s="5">
        <v>25484</v>
      </c>
      <c r="R2930" s="5">
        <v>35580.934200000003</v>
      </c>
      <c r="S2930" s="5">
        <v>285</v>
      </c>
      <c r="T2930" s="5">
        <v>397.91893920000001</v>
      </c>
      <c r="U2930">
        <v>795</v>
      </c>
      <c r="V2930">
        <v>102</v>
      </c>
      <c r="W2930">
        <v>424</v>
      </c>
      <c r="X2930">
        <v>123</v>
      </c>
      <c r="Y2930">
        <v>62</v>
      </c>
      <c r="Z2930">
        <v>20</v>
      </c>
      <c r="AA2930">
        <v>88</v>
      </c>
      <c r="AB2930">
        <v>43</v>
      </c>
      <c r="AC2930">
        <v>14</v>
      </c>
      <c r="AD2930">
        <v>65</v>
      </c>
      <c r="AE2930">
        <v>81</v>
      </c>
      <c r="AF2930">
        <v>31</v>
      </c>
      <c r="AG2930">
        <v>111</v>
      </c>
      <c r="AH2930">
        <v>1033.9166666666665</v>
      </c>
      <c r="AI2930">
        <v>2014.3166666666664</v>
      </c>
      <c r="AJ2930">
        <v>2561.833333333333</v>
      </c>
      <c r="AK2930">
        <v>1021</v>
      </c>
      <c r="AL2930">
        <v>1.1003195687038101</v>
      </c>
      <c r="AM2930">
        <f t="shared" si="855"/>
        <v>1</v>
      </c>
      <c r="AN2930">
        <f t="shared" si="856"/>
        <v>1123.42627964659</v>
      </c>
      <c r="AO2930">
        <v>15.37</v>
      </c>
      <c r="AP2930">
        <f t="shared" si="857"/>
        <v>16.911911770977561</v>
      </c>
      <c r="AQ2930">
        <v>3.27</v>
      </c>
      <c r="AR2930">
        <v>6430</v>
      </c>
      <c r="AS2930">
        <v>5.0737861885996933</v>
      </c>
      <c r="AT2930">
        <v>0.91525113504864342</v>
      </c>
      <c r="AU2930">
        <f t="shared" si="858"/>
        <v>4.6437885681099997</v>
      </c>
      <c r="AV2930">
        <f t="shared" si="859"/>
        <v>2.7457534051459302</v>
      </c>
      <c r="AW2930">
        <f t="shared" si="860"/>
        <v>6.4067579453405035</v>
      </c>
      <c r="AX2930">
        <f t="shared" si="863"/>
        <v>9.152511350486435</v>
      </c>
      <c r="AY2930" s="4">
        <v>0.1</v>
      </c>
      <c r="AZ2930">
        <v>35</v>
      </c>
      <c r="BA2930" s="1">
        <f t="shared" si="861"/>
        <v>0.10368970511989745</v>
      </c>
      <c r="BB2930">
        <v>0.65475000000000005</v>
      </c>
      <c r="BC2930">
        <v>4.8224999999999997E-2</v>
      </c>
      <c r="BD2930">
        <v>6.43E-3</v>
      </c>
      <c r="BE2930">
        <v>160000</v>
      </c>
      <c r="BF2930">
        <f t="shared" si="864"/>
        <v>74.400000000000006</v>
      </c>
      <c r="BG2930" s="7">
        <f t="shared" si="865"/>
        <v>0.78884137209302341</v>
      </c>
      <c r="BH2930" s="8">
        <f t="shared" si="866"/>
        <v>1.5776827441860468</v>
      </c>
      <c r="BI2930" s="7">
        <f t="shared" si="867"/>
        <v>2.36652411627907</v>
      </c>
      <c r="BJ2930">
        <v>340.8</v>
      </c>
      <c r="BK2930">
        <v>6390</v>
      </c>
      <c r="BL2930">
        <v>0.12</v>
      </c>
      <c r="BM2930">
        <v>0.11</v>
      </c>
      <c r="BN2930" s="3">
        <f t="shared" si="862"/>
        <v>5.6387705909298112E-2</v>
      </c>
      <c r="BO2930" s="3">
        <f t="shared" si="868"/>
        <v>8.7985849037573685E-2</v>
      </c>
      <c r="BP2930" s="3">
        <f t="shared" si="869"/>
        <v>7.578148293971472E-2</v>
      </c>
      <c r="BQ2930" s="3">
        <f t="shared" si="870"/>
        <v>0.11697693652825415</v>
      </c>
      <c r="BR2930">
        <f t="shared" si="871"/>
        <v>6.8975983569199276E-2</v>
      </c>
      <c r="BS2930">
        <f t="shared" si="872"/>
        <v>9.9663346136529621E-2</v>
      </c>
      <c r="BT2930" s="5">
        <f t="shared" si="873"/>
        <v>463.35933923879554</v>
      </c>
    </row>
    <row r="2931" spans="1:72" x14ac:dyDescent="0.2">
      <c r="A2931">
        <v>21</v>
      </c>
      <c r="B2931">
        <v>53017</v>
      </c>
      <c r="C2931" t="s">
        <v>1776</v>
      </c>
      <c r="D2931">
        <v>53</v>
      </c>
      <c r="E2931" t="s">
        <v>1795</v>
      </c>
      <c r="F2931" t="s">
        <v>1796</v>
      </c>
      <c r="G2931" t="s">
        <v>351</v>
      </c>
      <c r="H2931">
        <v>17</v>
      </c>
      <c r="I2931">
        <v>463</v>
      </c>
      <c r="J2931">
        <v>137</v>
      </c>
      <c r="K2931">
        <v>218</v>
      </c>
      <c r="L2931">
        <v>85</v>
      </c>
      <c r="M2931" s="5">
        <v>6752.7</v>
      </c>
      <c r="N2931" s="5">
        <v>9428.1656879999991</v>
      </c>
      <c r="O2931" s="5">
        <v>1493.2</v>
      </c>
      <c r="P2931" s="5">
        <v>2084.8159999999998</v>
      </c>
      <c r="Q2931" s="5">
        <v>5128.8999999999996</v>
      </c>
      <c r="R2931" s="5">
        <v>7161.0050789999996</v>
      </c>
      <c r="S2931" s="5">
        <v>77</v>
      </c>
      <c r="T2931" s="5">
        <v>107.50792389999999</v>
      </c>
      <c r="U2931">
        <v>270</v>
      </c>
      <c r="V2931">
        <v>128</v>
      </c>
      <c r="W2931">
        <v>205</v>
      </c>
      <c r="X2931">
        <v>53</v>
      </c>
      <c r="Y2931">
        <v>62</v>
      </c>
      <c r="Z2931">
        <v>20</v>
      </c>
      <c r="AA2931">
        <v>88</v>
      </c>
      <c r="AB2931">
        <v>43</v>
      </c>
      <c r="AC2931">
        <v>14</v>
      </c>
      <c r="AD2931">
        <v>65</v>
      </c>
      <c r="AE2931">
        <v>81</v>
      </c>
      <c r="AF2931">
        <v>31</v>
      </c>
      <c r="AG2931">
        <v>111</v>
      </c>
      <c r="AH2931">
        <v>1033.9166666666665</v>
      </c>
      <c r="AI2931">
        <v>2014.3166666666664</v>
      </c>
      <c r="AJ2931">
        <v>2561.833333333333</v>
      </c>
      <c r="AK2931">
        <v>1021</v>
      </c>
      <c r="AL2931">
        <v>1.041351528491</v>
      </c>
      <c r="AM2931">
        <f t="shared" si="855"/>
        <v>1</v>
      </c>
      <c r="AN2931">
        <f t="shared" si="856"/>
        <v>1063.219910589311</v>
      </c>
      <c r="AO2931">
        <v>15.37</v>
      </c>
      <c r="AP2931">
        <f t="shared" si="857"/>
        <v>16.005572992906668</v>
      </c>
      <c r="AQ2931">
        <v>3.27</v>
      </c>
      <c r="AR2931">
        <v>6430</v>
      </c>
      <c r="AS2931">
        <v>5.0737861885996933</v>
      </c>
      <c r="AT2931">
        <v>0.86866631792901761</v>
      </c>
      <c r="AU2931">
        <f t="shared" si="858"/>
        <v>4.4074271664099998</v>
      </c>
      <c r="AV2931">
        <f t="shared" si="859"/>
        <v>2.6059989537870529</v>
      </c>
      <c r="AW2931">
        <f t="shared" si="860"/>
        <v>6.0806642255031234</v>
      </c>
      <c r="AX2931">
        <f t="shared" si="863"/>
        <v>8.6866631792901767</v>
      </c>
      <c r="AY2931" s="4">
        <v>0.1</v>
      </c>
      <c r="AZ2931">
        <v>35</v>
      </c>
      <c r="BA2931" s="1">
        <f t="shared" si="861"/>
        <v>0.10368970511989745</v>
      </c>
      <c r="BB2931">
        <v>0.65475000000000005</v>
      </c>
      <c r="BC2931">
        <v>4.8224999999999997E-2</v>
      </c>
      <c r="BD2931">
        <v>6.43E-3</v>
      </c>
      <c r="BE2931">
        <v>160000</v>
      </c>
      <c r="BF2931">
        <f t="shared" si="864"/>
        <v>74.400000000000006</v>
      </c>
      <c r="BG2931" s="7">
        <f t="shared" si="865"/>
        <v>0.78884137209302341</v>
      </c>
      <c r="BH2931" s="8">
        <f t="shared" si="866"/>
        <v>1.5776827441860468</v>
      </c>
      <c r="BI2931" s="7">
        <f t="shared" si="867"/>
        <v>2.36652411627907</v>
      </c>
      <c r="BJ2931">
        <v>340.8</v>
      </c>
      <c r="BK2931">
        <v>6390</v>
      </c>
      <c r="BL2931">
        <v>0.12</v>
      </c>
      <c r="BM2931">
        <v>0.11</v>
      </c>
      <c r="BN2931" s="3">
        <f t="shared" si="862"/>
        <v>5.3621457614967595E-2</v>
      </c>
      <c r="BO2931" s="3">
        <f t="shared" si="868"/>
        <v>8.3176953040092108E-2</v>
      </c>
      <c r="BP2931" s="3">
        <f t="shared" si="869"/>
        <v>7.159376963292656E-2</v>
      </c>
      <c r="BQ2931" s="3">
        <f t="shared" si="870"/>
        <v>0.11069244060291164</v>
      </c>
      <c r="BR2931">
        <f t="shared" si="871"/>
        <v>6.4167087571717685E-2</v>
      </c>
      <c r="BS2931">
        <f t="shared" si="872"/>
        <v>9.485445013904803E-2</v>
      </c>
      <c r="BT2931" s="5">
        <f t="shared" si="873"/>
        <v>463.35933923879554</v>
      </c>
    </row>
    <row r="2932" spans="1:72" x14ac:dyDescent="0.2">
      <c r="A2932">
        <v>21</v>
      </c>
      <c r="B2932">
        <v>53019</v>
      </c>
      <c r="C2932" t="s">
        <v>1776</v>
      </c>
      <c r="D2932">
        <v>53</v>
      </c>
      <c r="E2932" t="s">
        <v>1795</v>
      </c>
      <c r="F2932" t="s">
        <v>1796</v>
      </c>
      <c r="G2932" t="s">
        <v>1853</v>
      </c>
      <c r="H2932">
        <v>19</v>
      </c>
      <c r="I2932">
        <v>244</v>
      </c>
      <c r="J2932">
        <v>70</v>
      </c>
      <c r="K2932">
        <v>173</v>
      </c>
      <c r="L2932">
        <v>58</v>
      </c>
      <c r="M2932" s="5">
        <v>4272.7</v>
      </c>
      <c r="N2932" s="5">
        <v>5965.5728129999998</v>
      </c>
      <c r="O2932" s="5">
        <v>1244.3</v>
      </c>
      <c r="P2932" s="5">
        <v>1737.300127</v>
      </c>
      <c r="Q2932" s="5">
        <v>4445</v>
      </c>
      <c r="R2932" s="5">
        <v>6206.1392450000003</v>
      </c>
      <c r="S2932" s="5">
        <v>55</v>
      </c>
      <c r="T2932" s="5">
        <v>76.791374239999996</v>
      </c>
      <c r="U2932">
        <v>198</v>
      </c>
      <c r="V2932">
        <v>97</v>
      </c>
      <c r="W2932">
        <v>188</v>
      </c>
      <c r="X2932">
        <v>42</v>
      </c>
      <c r="Y2932">
        <v>62</v>
      </c>
      <c r="Z2932">
        <v>20</v>
      </c>
      <c r="AA2932">
        <v>88</v>
      </c>
      <c r="AB2932">
        <v>43</v>
      </c>
      <c r="AC2932">
        <v>14</v>
      </c>
      <c r="AD2932">
        <v>65</v>
      </c>
      <c r="AE2932">
        <v>81</v>
      </c>
      <c r="AF2932">
        <v>31</v>
      </c>
      <c r="AG2932">
        <v>111</v>
      </c>
      <c r="AH2932">
        <v>1033.9166666666665</v>
      </c>
      <c r="AI2932">
        <v>2014.3166666666664</v>
      </c>
      <c r="AJ2932">
        <v>2561.833333333333</v>
      </c>
      <c r="AK2932">
        <v>1021</v>
      </c>
      <c r="AL2932">
        <v>1.0191814647594</v>
      </c>
      <c r="AM2932">
        <f t="shared" si="855"/>
        <v>1</v>
      </c>
      <c r="AN2932">
        <f t="shared" si="856"/>
        <v>1040.5842755193473</v>
      </c>
      <c r="AO2932">
        <v>15.37</v>
      </c>
      <c r="AP2932">
        <f t="shared" si="857"/>
        <v>15.664819113351976</v>
      </c>
      <c r="AQ2932">
        <v>3.27</v>
      </c>
      <c r="AR2932">
        <v>6430</v>
      </c>
      <c r="AS2932">
        <v>5.0737861885996933</v>
      </c>
      <c r="AT2932">
        <v>0.86328962810292775</v>
      </c>
      <c r="AU2932">
        <f t="shared" si="858"/>
        <v>4.3801469918300002</v>
      </c>
      <c r="AV2932">
        <f t="shared" si="859"/>
        <v>2.5898688843087831</v>
      </c>
      <c r="AW2932">
        <f t="shared" si="860"/>
        <v>6.0430273967204942</v>
      </c>
      <c r="AX2932">
        <f t="shared" si="863"/>
        <v>8.6328962810292769</v>
      </c>
      <c r="AY2932" s="4">
        <v>0.1</v>
      </c>
      <c r="AZ2932">
        <v>35</v>
      </c>
      <c r="BA2932" s="1">
        <f t="shared" si="861"/>
        <v>0.10368970511989745</v>
      </c>
      <c r="BB2932">
        <v>0.65475000000000005</v>
      </c>
      <c r="BC2932">
        <v>4.8224999999999997E-2</v>
      </c>
      <c r="BD2932">
        <v>6.43E-3</v>
      </c>
      <c r="BE2932">
        <v>160000</v>
      </c>
      <c r="BF2932">
        <f t="shared" si="864"/>
        <v>74.400000000000006</v>
      </c>
      <c r="BG2932" s="7">
        <f t="shared" si="865"/>
        <v>0.78884137209302341</v>
      </c>
      <c r="BH2932" s="8">
        <f t="shared" si="866"/>
        <v>1.5776827441860468</v>
      </c>
      <c r="BI2932" s="7">
        <f t="shared" si="867"/>
        <v>2.36652411627907</v>
      </c>
      <c r="BJ2932">
        <v>340.8</v>
      </c>
      <c r="BK2932">
        <v>6390</v>
      </c>
      <c r="BL2932">
        <v>0.12</v>
      </c>
      <c r="BM2932">
        <v>0.11</v>
      </c>
      <c r="BN2932" s="3">
        <f t="shared" si="862"/>
        <v>5.2977423538729786E-2</v>
      </c>
      <c r="BO2932" s="3">
        <f t="shared" si="868"/>
        <v>8.2329183992605678E-2</v>
      </c>
      <c r="BP2932" s="3">
        <f t="shared" si="869"/>
        <v>7.0817695761244248E-2</v>
      </c>
      <c r="BQ2932" s="3">
        <f t="shared" si="870"/>
        <v>0.10967436192215702</v>
      </c>
      <c r="BR2932">
        <f t="shared" si="871"/>
        <v>6.3319318524231255E-2</v>
      </c>
      <c r="BS2932">
        <f t="shared" si="872"/>
        <v>9.40066810915616E-2</v>
      </c>
      <c r="BT2932" s="5">
        <f t="shared" si="873"/>
        <v>463.35933923879554</v>
      </c>
    </row>
    <row r="2933" spans="1:72" x14ac:dyDescent="0.2">
      <c r="A2933">
        <v>21</v>
      </c>
      <c r="B2933">
        <v>53021</v>
      </c>
      <c r="C2933" t="s">
        <v>1776</v>
      </c>
      <c r="D2933">
        <v>53</v>
      </c>
      <c r="E2933" t="s">
        <v>1795</v>
      </c>
      <c r="F2933" t="s">
        <v>1796</v>
      </c>
      <c r="G2933" t="s">
        <v>194</v>
      </c>
      <c r="H2933">
        <v>21</v>
      </c>
      <c r="I2933">
        <v>783</v>
      </c>
      <c r="J2933">
        <v>183</v>
      </c>
      <c r="K2933">
        <v>294</v>
      </c>
      <c r="L2933">
        <v>160</v>
      </c>
      <c r="M2933" s="5">
        <v>12438</v>
      </c>
      <c r="N2933" s="5">
        <v>17366.020229999998</v>
      </c>
      <c r="O2933" s="5">
        <v>2305.6999999999998</v>
      </c>
      <c r="P2933" s="5">
        <v>3219.2340290000002</v>
      </c>
      <c r="Q2933" s="5">
        <v>7107.3</v>
      </c>
      <c r="R2933" s="5">
        <v>9923.2606209999994</v>
      </c>
      <c r="S2933" s="5">
        <v>134</v>
      </c>
      <c r="T2933" s="5">
        <v>187.09171180000001</v>
      </c>
      <c r="U2933">
        <v>379</v>
      </c>
      <c r="V2933">
        <v>146</v>
      </c>
      <c r="W2933">
        <v>245</v>
      </c>
      <c r="X2933">
        <v>78</v>
      </c>
      <c r="Y2933">
        <v>62</v>
      </c>
      <c r="Z2933">
        <v>20</v>
      </c>
      <c r="AA2933">
        <v>88</v>
      </c>
      <c r="AB2933">
        <v>43</v>
      </c>
      <c r="AC2933">
        <v>14</v>
      </c>
      <c r="AD2933">
        <v>65</v>
      </c>
      <c r="AE2933">
        <v>81</v>
      </c>
      <c r="AF2933">
        <v>31</v>
      </c>
      <c r="AG2933">
        <v>111</v>
      </c>
      <c r="AH2933">
        <v>1033.9166666666665</v>
      </c>
      <c r="AI2933">
        <v>2014.3166666666664</v>
      </c>
      <c r="AJ2933">
        <v>2561.833333333333</v>
      </c>
      <c r="AK2933">
        <v>1021</v>
      </c>
      <c r="AL2933">
        <v>1.03771975967619</v>
      </c>
      <c r="AM2933">
        <f t="shared" si="855"/>
        <v>1</v>
      </c>
      <c r="AN2933">
        <f t="shared" si="856"/>
        <v>1059.5118746293899</v>
      </c>
      <c r="AO2933">
        <v>15.37</v>
      </c>
      <c r="AP2933">
        <f t="shared" si="857"/>
        <v>15.949752706223039</v>
      </c>
      <c r="AQ2933">
        <v>3.27</v>
      </c>
      <c r="AR2933">
        <v>6430</v>
      </c>
      <c r="AS2933">
        <v>5.0737861885996933</v>
      </c>
      <c r="AT2933">
        <v>0.87615917454079617</v>
      </c>
      <c r="AU2933">
        <f t="shared" si="858"/>
        <v>4.4454443187999999</v>
      </c>
      <c r="AV2933">
        <f t="shared" si="859"/>
        <v>2.6284775236223883</v>
      </c>
      <c r="AW2933">
        <f t="shared" si="860"/>
        <v>6.133114221785573</v>
      </c>
      <c r="AX2933">
        <f t="shared" si="863"/>
        <v>8.7615917454079622</v>
      </c>
      <c r="AY2933" s="4">
        <v>0.1</v>
      </c>
      <c r="AZ2933">
        <v>35</v>
      </c>
      <c r="BA2933" s="1">
        <f t="shared" si="861"/>
        <v>0.10368970511989745</v>
      </c>
      <c r="BB2933">
        <v>0.65475000000000005</v>
      </c>
      <c r="BC2933">
        <v>4.8224999999999997E-2</v>
      </c>
      <c r="BD2933">
        <v>6.43E-3</v>
      </c>
      <c r="BE2933">
        <v>160000</v>
      </c>
      <c r="BF2933">
        <f t="shared" si="864"/>
        <v>74.400000000000006</v>
      </c>
      <c r="BG2933" s="7">
        <f t="shared" si="865"/>
        <v>0.78884137209302341</v>
      </c>
      <c r="BH2933" s="8">
        <f t="shared" si="866"/>
        <v>1.5776827441860468</v>
      </c>
      <c r="BI2933" s="7">
        <f t="shared" si="867"/>
        <v>2.36652411627907</v>
      </c>
      <c r="BJ2933">
        <v>340.8</v>
      </c>
      <c r="BK2933">
        <v>6390</v>
      </c>
      <c r="BL2933">
        <v>0.12</v>
      </c>
      <c r="BM2933">
        <v>0.11</v>
      </c>
      <c r="BN2933" s="3">
        <f t="shared" si="862"/>
        <v>5.378914092766255E-2</v>
      </c>
      <c r="BO2933" s="3">
        <f t="shared" si="868"/>
        <v>8.3822227686162848E-2</v>
      </c>
      <c r="BP2933" s="3">
        <f t="shared" si="869"/>
        <v>7.2139131193170808E-2</v>
      </c>
      <c r="BQ2933" s="3">
        <f t="shared" si="870"/>
        <v>0.11157505563925205</v>
      </c>
      <c r="BR2933">
        <f t="shared" si="871"/>
        <v>6.4812362217788438E-2</v>
      </c>
      <c r="BS2933">
        <f t="shared" si="872"/>
        <v>9.549972478511877E-2</v>
      </c>
      <c r="BT2933" s="5">
        <f t="shared" si="873"/>
        <v>463.35933923879554</v>
      </c>
    </row>
    <row r="2934" spans="1:72" x14ac:dyDescent="0.2">
      <c r="A2934">
        <v>21</v>
      </c>
      <c r="B2934">
        <v>53023</v>
      </c>
      <c r="C2934" t="s">
        <v>1776</v>
      </c>
      <c r="D2934">
        <v>53</v>
      </c>
      <c r="E2934" t="s">
        <v>1795</v>
      </c>
      <c r="F2934" t="s">
        <v>1796</v>
      </c>
      <c r="G2934" t="s">
        <v>551</v>
      </c>
      <c r="H2934">
        <v>23</v>
      </c>
      <c r="I2934">
        <v>350</v>
      </c>
      <c r="J2934">
        <v>130</v>
      </c>
      <c r="K2934">
        <v>222</v>
      </c>
      <c r="L2934">
        <v>114</v>
      </c>
      <c r="M2934" s="5">
        <v>6116.7</v>
      </c>
      <c r="N2934" s="5">
        <v>8540.1781599999995</v>
      </c>
      <c r="O2934" s="5">
        <v>1696.2</v>
      </c>
      <c r="P2934" s="5">
        <v>2368.2459819999999</v>
      </c>
      <c r="Q2934" s="5">
        <v>5565.1</v>
      </c>
      <c r="R2934" s="5">
        <v>7770.030487</v>
      </c>
      <c r="S2934" s="5">
        <v>100</v>
      </c>
      <c r="T2934" s="5">
        <v>139.6206804</v>
      </c>
      <c r="U2934">
        <v>257</v>
      </c>
      <c r="V2934">
        <v>134</v>
      </c>
      <c r="W2934">
        <v>230</v>
      </c>
      <c r="X2934">
        <v>64</v>
      </c>
      <c r="Y2934">
        <v>62</v>
      </c>
      <c r="Z2934">
        <v>20</v>
      </c>
      <c r="AA2934">
        <v>88</v>
      </c>
      <c r="AB2934">
        <v>43</v>
      </c>
      <c r="AC2934">
        <v>14</v>
      </c>
      <c r="AD2934">
        <v>65</v>
      </c>
      <c r="AE2934">
        <v>81</v>
      </c>
      <c r="AF2934">
        <v>31</v>
      </c>
      <c r="AG2934">
        <v>111</v>
      </c>
      <c r="AH2934">
        <v>1033.9166666666665</v>
      </c>
      <c r="AI2934">
        <v>2014.3166666666664</v>
      </c>
      <c r="AJ2934">
        <v>2561.833333333333</v>
      </c>
      <c r="AK2934">
        <v>1021</v>
      </c>
      <c r="AL2934">
        <v>1.0175077590075401</v>
      </c>
      <c r="AM2934">
        <f t="shared" si="855"/>
        <v>1</v>
      </c>
      <c r="AN2934">
        <f t="shared" si="856"/>
        <v>1038.8754219466985</v>
      </c>
      <c r="AO2934">
        <v>15.37</v>
      </c>
      <c r="AP2934">
        <f t="shared" si="857"/>
        <v>15.63909425594589</v>
      </c>
      <c r="AQ2934">
        <v>3.27</v>
      </c>
      <c r="AR2934">
        <v>6430</v>
      </c>
      <c r="AS2934">
        <v>5.0737861885996933</v>
      </c>
      <c r="AT2934">
        <v>0.87378460853778439</v>
      </c>
      <c r="AU2934">
        <f t="shared" si="858"/>
        <v>4.4333962786100001</v>
      </c>
      <c r="AV2934">
        <f t="shared" si="859"/>
        <v>2.6213538256133533</v>
      </c>
      <c r="AW2934">
        <f t="shared" si="860"/>
        <v>6.1164922597644908</v>
      </c>
      <c r="AX2934">
        <f t="shared" si="863"/>
        <v>8.7378460853778446</v>
      </c>
      <c r="AY2934" s="4">
        <v>0.1</v>
      </c>
      <c r="AZ2934">
        <v>35</v>
      </c>
      <c r="BA2934" s="1">
        <f t="shared" si="861"/>
        <v>0.10368970511989745</v>
      </c>
      <c r="BB2934">
        <v>0.65475000000000005</v>
      </c>
      <c r="BC2934">
        <v>4.8224999999999997E-2</v>
      </c>
      <c r="BD2934">
        <v>6.43E-3</v>
      </c>
      <c r="BE2934">
        <v>160000</v>
      </c>
      <c r="BF2934">
        <f t="shared" si="864"/>
        <v>74.400000000000006</v>
      </c>
      <c r="BG2934" s="7">
        <f t="shared" si="865"/>
        <v>0.78884137209302341</v>
      </c>
      <c r="BH2934" s="8">
        <f t="shared" si="866"/>
        <v>1.5776827441860468</v>
      </c>
      <c r="BI2934" s="7">
        <f t="shared" si="867"/>
        <v>2.36652411627907</v>
      </c>
      <c r="BJ2934">
        <v>340.8</v>
      </c>
      <c r="BK2934">
        <v>6390</v>
      </c>
      <c r="BL2934">
        <v>0.12</v>
      </c>
      <c r="BM2934">
        <v>0.11</v>
      </c>
      <c r="BN2934" s="3">
        <f t="shared" si="862"/>
        <v>5.3284438283629457E-2</v>
      </c>
      <c r="BO2934" s="3">
        <f t="shared" si="868"/>
        <v>8.2801813382231665E-2</v>
      </c>
      <c r="BP2934" s="3">
        <f t="shared" si="869"/>
        <v>7.1150380409463226E-2</v>
      </c>
      <c r="BQ2934" s="3">
        <f t="shared" si="870"/>
        <v>0.1104794256397489</v>
      </c>
      <c r="BR2934">
        <f t="shared" si="871"/>
        <v>6.3791947913857242E-2</v>
      </c>
      <c r="BS2934">
        <f t="shared" si="872"/>
        <v>9.4479310481187587E-2</v>
      </c>
      <c r="BT2934" s="5">
        <f t="shared" si="873"/>
        <v>463.35933923879554</v>
      </c>
    </row>
    <row r="2935" spans="1:72" x14ac:dyDescent="0.2">
      <c r="A2935">
        <v>21</v>
      </c>
      <c r="B2935">
        <v>53025</v>
      </c>
      <c r="C2935" t="s">
        <v>1776</v>
      </c>
      <c r="D2935">
        <v>53</v>
      </c>
      <c r="E2935" t="s">
        <v>1795</v>
      </c>
      <c r="F2935" t="s">
        <v>1796</v>
      </c>
      <c r="G2935" t="s">
        <v>254</v>
      </c>
      <c r="H2935">
        <v>25</v>
      </c>
      <c r="I2935">
        <v>446</v>
      </c>
      <c r="J2935">
        <v>138</v>
      </c>
      <c r="K2935">
        <v>231</v>
      </c>
      <c r="L2935">
        <v>87</v>
      </c>
      <c r="M2935" s="5">
        <v>6672.6</v>
      </c>
      <c r="N2935" s="5">
        <v>9316.3295230000003</v>
      </c>
      <c r="O2935" s="5">
        <v>1612.7</v>
      </c>
      <c r="P2935" s="5">
        <v>2251.6627130000002</v>
      </c>
      <c r="Q2935" s="5">
        <v>5509.2</v>
      </c>
      <c r="R2935" s="5">
        <v>7691.9825270000001</v>
      </c>
      <c r="S2935" s="5">
        <v>79</v>
      </c>
      <c r="T2935" s="5">
        <v>110.3003375</v>
      </c>
      <c r="U2935">
        <v>278</v>
      </c>
      <c r="V2935">
        <v>132</v>
      </c>
      <c r="W2935">
        <v>216</v>
      </c>
      <c r="X2935">
        <v>56</v>
      </c>
      <c r="Y2935">
        <v>62</v>
      </c>
      <c r="Z2935">
        <v>20</v>
      </c>
      <c r="AA2935">
        <v>88</v>
      </c>
      <c r="AB2935">
        <v>43</v>
      </c>
      <c r="AC2935">
        <v>14</v>
      </c>
      <c r="AD2935">
        <v>65</v>
      </c>
      <c r="AE2935">
        <v>81</v>
      </c>
      <c r="AF2935">
        <v>31</v>
      </c>
      <c r="AG2935">
        <v>111</v>
      </c>
      <c r="AH2935">
        <v>1033.9166666666665</v>
      </c>
      <c r="AI2935">
        <v>2014.3166666666664</v>
      </c>
      <c r="AJ2935">
        <v>2561.833333333333</v>
      </c>
      <c r="AK2935">
        <v>1021</v>
      </c>
      <c r="AL2935">
        <v>1.04181385040283</v>
      </c>
      <c r="AM2935">
        <f t="shared" si="855"/>
        <v>1</v>
      </c>
      <c r="AN2935">
        <f t="shared" si="856"/>
        <v>1063.6919412612895</v>
      </c>
      <c r="AO2935">
        <v>15.37</v>
      </c>
      <c r="AP2935">
        <f t="shared" si="857"/>
        <v>16.012678880691496</v>
      </c>
      <c r="AQ2935">
        <v>3.27</v>
      </c>
      <c r="AR2935">
        <v>6430</v>
      </c>
      <c r="AS2935">
        <v>5.0737861885996933</v>
      </c>
      <c r="AT2935">
        <v>0.87222894565476117</v>
      </c>
      <c r="AU2935">
        <f t="shared" si="858"/>
        <v>4.4255031777599996</v>
      </c>
      <c r="AV2935">
        <f t="shared" si="859"/>
        <v>2.6166868369642833</v>
      </c>
      <c r="AW2935">
        <f t="shared" si="860"/>
        <v>6.105602619583328</v>
      </c>
      <c r="AX2935">
        <f t="shared" si="863"/>
        <v>8.7222894565476121</v>
      </c>
      <c r="AY2935" s="4">
        <v>0.1</v>
      </c>
      <c r="AZ2935">
        <v>35</v>
      </c>
      <c r="BA2935" s="1">
        <f t="shared" si="861"/>
        <v>0.10368970511989745</v>
      </c>
      <c r="BB2935">
        <v>0.65475000000000005</v>
      </c>
      <c r="BC2935">
        <v>4.8224999999999997E-2</v>
      </c>
      <c r="BD2935">
        <v>6.43E-3</v>
      </c>
      <c r="BE2935">
        <v>160000</v>
      </c>
      <c r="BF2935">
        <f t="shared" si="864"/>
        <v>74.400000000000006</v>
      </c>
      <c r="BG2935" s="7">
        <f t="shared" si="865"/>
        <v>0.78884137209302341</v>
      </c>
      <c r="BH2935" s="8">
        <f t="shared" si="866"/>
        <v>1.5776827441860468</v>
      </c>
      <c r="BI2935" s="7">
        <f t="shared" si="867"/>
        <v>2.36652411627907</v>
      </c>
      <c r="BJ2935">
        <v>340.8</v>
      </c>
      <c r="BK2935">
        <v>6390</v>
      </c>
      <c r="BL2935">
        <v>0.12</v>
      </c>
      <c r="BM2935">
        <v>0.11</v>
      </c>
      <c r="BN2935" s="3">
        <f t="shared" si="862"/>
        <v>5.3747458756407192E-2</v>
      </c>
      <c r="BO2935" s="3">
        <f t="shared" si="868"/>
        <v>8.3302700921135231E-2</v>
      </c>
      <c r="BP2935" s="3">
        <f t="shared" si="869"/>
        <v>7.1672011849818779E-2</v>
      </c>
      <c r="BQ2935" s="3">
        <f t="shared" si="870"/>
        <v>0.11093103669373958</v>
      </c>
      <c r="BR2935">
        <f t="shared" si="871"/>
        <v>6.4292835452760821E-2</v>
      </c>
      <c r="BS2935">
        <f t="shared" si="872"/>
        <v>9.4980198020091153E-2</v>
      </c>
      <c r="BT2935" s="5">
        <f t="shared" si="873"/>
        <v>463.35933923879554</v>
      </c>
    </row>
    <row r="2936" spans="1:72" x14ac:dyDescent="0.2">
      <c r="A2936">
        <v>21</v>
      </c>
      <c r="B2936">
        <v>53027</v>
      </c>
      <c r="C2936" t="s">
        <v>1776</v>
      </c>
      <c r="D2936">
        <v>53</v>
      </c>
      <c r="E2936" t="s">
        <v>1795</v>
      </c>
      <c r="F2936" t="s">
        <v>1796</v>
      </c>
      <c r="G2936" t="s">
        <v>1901</v>
      </c>
      <c r="H2936">
        <v>27</v>
      </c>
      <c r="I2936">
        <v>313</v>
      </c>
      <c r="J2936">
        <v>70</v>
      </c>
      <c r="K2936">
        <v>168</v>
      </c>
      <c r="L2936">
        <v>66</v>
      </c>
      <c r="M2936" s="5">
        <v>5792.5</v>
      </c>
      <c r="N2936" s="5">
        <v>8087.5279140000002</v>
      </c>
      <c r="O2936" s="5">
        <v>362.58</v>
      </c>
      <c r="P2936" s="5">
        <v>506.23666309999999</v>
      </c>
      <c r="Q2936" s="5">
        <v>4474.3</v>
      </c>
      <c r="R2936" s="5">
        <v>6247.0481049999999</v>
      </c>
      <c r="S2936" s="5">
        <v>56</v>
      </c>
      <c r="T2936" s="5">
        <v>78.187581039999998</v>
      </c>
      <c r="U2936">
        <v>168</v>
      </c>
      <c r="V2936">
        <v>76</v>
      </c>
      <c r="W2936">
        <v>120</v>
      </c>
      <c r="X2936">
        <v>35</v>
      </c>
      <c r="Y2936">
        <v>62</v>
      </c>
      <c r="Z2936">
        <v>20</v>
      </c>
      <c r="AA2936">
        <v>88</v>
      </c>
      <c r="AB2936">
        <v>43</v>
      </c>
      <c r="AC2936">
        <v>14</v>
      </c>
      <c r="AD2936">
        <v>65</v>
      </c>
      <c r="AE2936">
        <v>81</v>
      </c>
      <c r="AF2936">
        <v>31</v>
      </c>
      <c r="AG2936">
        <v>111</v>
      </c>
      <c r="AH2936">
        <v>1033.9166666666665</v>
      </c>
      <c r="AI2936">
        <v>2014.3166666666664</v>
      </c>
      <c r="AJ2936">
        <v>2561.833333333333</v>
      </c>
      <c r="AK2936">
        <v>1021</v>
      </c>
      <c r="AL2936">
        <v>1.10246610850619</v>
      </c>
      <c r="AM2936">
        <f t="shared" si="855"/>
        <v>1</v>
      </c>
      <c r="AN2936">
        <f t="shared" si="856"/>
        <v>1125.61789678482</v>
      </c>
      <c r="AO2936">
        <v>15.37</v>
      </c>
      <c r="AP2936">
        <f t="shared" si="857"/>
        <v>16.944904087740138</v>
      </c>
      <c r="AQ2936">
        <v>3.27</v>
      </c>
      <c r="AR2936">
        <v>6430</v>
      </c>
      <c r="AS2936">
        <v>5.0737861885996933</v>
      </c>
      <c r="AT2936">
        <v>0.87928835048748344</v>
      </c>
      <c r="AU2936">
        <f t="shared" si="858"/>
        <v>4.4613210885000001</v>
      </c>
      <c r="AV2936">
        <f t="shared" si="859"/>
        <v>2.6378650514624504</v>
      </c>
      <c r="AW2936">
        <f t="shared" si="860"/>
        <v>6.1550184534123842</v>
      </c>
      <c r="AX2936">
        <f t="shared" si="863"/>
        <v>8.7928835048748351</v>
      </c>
      <c r="AY2936" s="4">
        <v>0.1</v>
      </c>
      <c r="AZ2936">
        <v>35</v>
      </c>
      <c r="BA2936" s="1">
        <f t="shared" si="861"/>
        <v>0.10368970511989745</v>
      </c>
      <c r="BB2936">
        <v>0.65475000000000005</v>
      </c>
      <c r="BC2936">
        <v>4.8224999999999997E-2</v>
      </c>
      <c r="BD2936">
        <v>6.43E-3</v>
      </c>
      <c r="BE2936">
        <v>160000</v>
      </c>
      <c r="BF2936">
        <f t="shared" si="864"/>
        <v>74.400000000000006</v>
      </c>
      <c r="BG2936" s="7">
        <f t="shared" si="865"/>
        <v>0.78884137209302341</v>
      </c>
      <c r="BH2936" s="8">
        <f t="shared" si="866"/>
        <v>1.5776827441860468</v>
      </c>
      <c r="BI2936" s="7">
        <f t="shared" si="867"/>
        <v>2.36652411627907</v>
      </c>
      <c r="BJ2936">
        <v>340.8</v>
      </c>
      <c r="BK2936">
        <v>6390</v>
      </c>
      <c r="BL2936">
        <v>0.12</v>
      </c>
      <c r="BM2936">
        <v>0.11</v>
      </c>
      <c r="BN2936" s="3">
        <f t="shared" si="862"/>
        <v>5.5259812774634806E-2</v>
      </c>
      <c r="BO2936" s="3">
        <f t="shared" si="868"/>
        <v>8.46988120356853E-2</v>
      </c>
      <c r="BP2936" s="3">
        <f t="shared" si="869"/>
        <v>7.2973989717533855E-2</v>
      </c>
      <c r="BQ2936" s="3">
        <f t="shared" si="870"/>
        <v>0.11255075837297547</v>
      </c>
      <c r="BR2936">
        <f t="shared" si="871"/>
        <v>6.5688946567310891E-2</v>
      </c>
      <c r="BS2936">
        <f t="shared" si="872"/>
        <v>9.6376309134641222E-2</v>
      </c>
      <c r="BT2936" s="5">
        <f t="shared" si="873"/>
        <v>463.35933923879554</v>
      </c>
    </row>
    <row r="2937" spans="1:72" x14ac:dyDescent="0.2">
      <c r="A2937">
        <v>21</v>
      </c>
      <c r="B2937">
        <v>53029</v>
      </c>
      <c r="C2937" t="s">
        <v>1776</v>
      </c>
      <c r="D2937">
        <v>53</v>
      </c>
      <c r="E2937" t="s">
        <v>1795</v>
      </c>
      <c r="F2937" t="s">
        <v>1796</v>
      </c>
      <c r="G2937" t="s">
        <v>1917</v>
      </c>
      <c r="H2937">
        <v>29</v>
      </c>
      <c r="I2937">
        <v>1580</v>
      </c>
      <c r="J2937">
        <v>162</v>
      </c>
      <c r="K2937">
        <v>537</v>
      </c>
      <c r="L2937">
        <v>241</v>
      </c>
      <c r="M2937" s="5">
        <v>21370</v>
      </c>
      <c r="N2937" s="5">
        <v>29836.939409999999</v>
      </c>
      <c r="O2937" s="5">
        <v>344.82</v>
      </c>
      <c r="P2937" s="5">
        <v>481.44003029999999</v>
      </c>
      <c r="Q2937" s="5">
        <v>9006.5</v>
      </c>
      <c r="R2937" s="5">
        <v>12574.93658</v>
      </c>
      <c r="S2937" s="5">
        <v>191</v>
      </c>
      <c r="T2937" s="5">
        <v>266.67549960000002</v>
      </c>
      <c r="U2937">
        <v>439</v>
      </c>
      <c r="V2937">
        <v>90</v>
      </c>
      <c r="W2937">
        <v>189</v>
      </c>
      <c r="X2937">
        <v>72</v>
      </c>
      <c r="Y2937">
        <v>62</v>
      </c>
      <c r="Z2937">
        <v>20</v>
      </c>
      <c r="AA2937">
        <v>88</v>
      </c>
      <c r="AB2937">
        <v>43</v>
      </c>
      <c r="AC2937">
        <v>14</v>
      </c>
      <c r="AD2937">
        <v>65</v>
      </c>
      <c r="AE2937">
        <v>81</v>
      </c>
      <c r="AF2937">
        <v>31</v>
      </c>
      <c r="AG2937">
        <v>111</v>
      </c>
      <c r="AH2937">
        <v>1033.9166666666665</v>
      </c>
      <c r="AI2937">
        <v>2014.3166666666664</v>
      </c>
      <c r="AJ2937">
        <v>2561.833333333333</v>
      </c>
      <c r="AK2937">
        <v>1021</v>
      </c>
      <c r="AL2937">
        <v>1.0771355628967301</v>
      </c>
      <c r="AM2937">
        <f t="shared" si="855"/>
        <v>1</v>
      </c>
      <c r="AN2937">
        <f t="shared" si="856"/>
        <v>1099.7554097175614</v>
      </c>
      <c r="AO2937">
        <v>15.37</v>
      </c>
      <c r="AP2937">
        <f t="shared" si="857"/>
        <v>16.555573601722742</v>
      </c>
      <c r="AQ2937">
        <v>3.27</v>
      </c>
      <c r="AR2937">
        <v>6430</v>
      </c>
      <c r="AS2937">
        <v>5.0737861885996933</v>
      </c>
      <c r="AT2937">
        <v>0.87453048937693023</v>
      </c>
      <c r="AU2937">
        <f t="shared" si="858"/>
        <v>4.4371807185099996</v>
      </c>
      <c r="AV2937">
        <f t="shared" si="859"/>
        <v>2.6235914681307908</v>
      </c>
      <c r="AW2937">
        <f t="shared" si="860"/>
        <v>6.1217134256385117</v>
      </c>
      <c r="AX2937">
        <f t="shared" si="863"/>
        <v>8.745304893769303</v>
      </c>
      <c r="AY2937" s="4">
        <v>0.1</v>
      </c>
      <c r="AZ2937">
        <v>35</v>
      </c>
      <c r="BA2937" s="1">
        <f t="shared" si="861"/>
        <v>0.10368970511989745</v>
      </c>
      <c r="BB2937">
        <v>0.65475000000000005</v>
      </c>
      <c r="BC2937">
        <v>4.8224999999999997E-2</v>
      </c>
      <c r="BD2937">
        <v>6.43E-3</v>
      </c>
      <c r="BE2937">
        <v>160000</v>
      </c>
      <c r="BF2937">
        <f t="shared" si="864"/>
        <v>74.400000000000006</v>
      </c>
      <c r="BG2937" s="7">
        <f t="shared" si="865"/>
        <v>0.78884137209302341</v>
      </c>
      <c r="BH2937" s="8">
        <f t="shared" si="866"/>
        <v>1.5776827441860468</v>
      </c>
      <c r="BI2937" s="7">
        <f t="shared" si="867"/>
        <v>2.36652411627907</v>
      </c>
      <c r="BJ2937">
        <v>340.8</v>
      </c>
      <c r="BK2937">
        <v>6390</v>
      </c>
      <c r="BL2937">
        <v>0.12</v>
      </c>
      <c r="BM2937">
        <v>0.11</v>
      </c>
      <c r="BN2937" s="3">
        <f t="shared" si="862"/>
        <v>5.4569162552560509E-2</v>
      </c>
      <c r="BO2937" s="3">
        <f t="shared" si="868"/>
        <v>8.5235434973643345E-2</v>
      </c>
      <c r="BP2937" s="3">
        <f t="shared" si="869"/>
        <v>7.3574056093705029E-2</v>
      </c>
      <c r="BQ2937" s="3">
        <f t="shared" si="870"/>
        <v>0.11293667342056064</v>
      </c>
      <c r="BR2937">
        <f t="shared" si="871"/>
        <v>6.6225569505268922E-2</v>
      </c>
      <c r="BS2937">
        <f t="shared" si="872"/>
        <v>9.6912932072599267E-2</v>
      </c>
      <c r="BT2937" s="5">
        <f t="shared" si="873"/>
        <v>463.35933923879554</v>
      </c>
    </row>
    <row r="2938" spans="1:72" x14ac:dyDescent="0.2">
      <c r="A2938">
        <v>21</v>
      </c>
      <c r="B2938">
        <v>53031</v>
      </c>
      <c r="C2938" t="s">
        <v>1776</v>
      </c>
      <c r="D2938">
        <v>53</v>
      </c>
      <c r="E2938" t="s">
        <v>1795</v>
      </c>
      <c r="F2938" t="s">
        <v>1796</v>
      </c>
      <c r="G2938" t="s">
        <v>237</v>
      </c>
      <c r="H2938">
        <v>31</v>
      </c>
      <c r="I2938">
        <v>378</v>
      </c>
      <c r="J2938">
        <v>22</v>
      </c>
      <c r="K2938">
        <v>178</v>
      </c>
      <c r="L2938">
        <v>78</v>
      </c>
      <c r="M2938" s="5">
        <v>7202.7</v>
      </c>
      <c r="N2938" s="5">
        <v>10056.45875</v>
      </c>
      <c r="O2938" s="5">
        <v>282.10000000000002</v>
      </c>
      <c r="P2938" s="5">
        <v>393.86993949999999</v>
      </c>
      <c r="Q2938" s="5">
        <v>4762.2</v>
      </c>
      <c r="R2938" s="5">
        <v>6649.016044</v>
      </c>
      <c r="S2938" s="5">
        <v>65</v>
      </c>
      <c r="T2938" s="5">
        <v>90.753442280000002</v>
      </c>
      <c r="U2938">
        <v>179</v>
      </c>
      <c r="V2938">
        <v>52</v>
      </c>
      <c r="W2938">
        <v>118</v>
      </c>
      <c r="X2938">
        <v>37</v>
      </c>
      <c r="Y2938">
        <v>62</v>
      </c>
      <c r="Z2938">
        <v>20</v>
      </c>
      <c r="AA2938">
        <v>88</v>
      </c>
      <c r="AB2938">
        <v>43</v>
      </c>
      <c r="AC2938">
        <v>14</v>
      </c>
      <c r="AD2938">
        <v>65</v>
      </c>
      <c r="AE2938">
        <v>81</v>
      </c>
      <c r="AF2938">
        <v>31</v>
      </c>
      <c r="AG2938">
        <v>111</v>
      </c>
      <c r="AH2938">
        <v>1033.9166666666665</v>
      </c>
      <c r="AI2938">
        <v>2014.3166666666664</v>
      </c>
      <c r="AJ2938">
        <v>2561.833333333333</v>
      </c>
      <c r="AK2938">
        <v>1021</v>
      </c>
      <c r="AL2938">
        <v>1.09536309816219</v>
      </c>
      <c r="AM2938">
        <f t="shared" si="855"/>
        <v>1</v>
      </c>
      <c r="AN2938">
        <f t="shared" si="856"/>
        <v>1118.365723223596</v>
      </c>
      <c r="AO2938">
        <v>15.37</v>
      </c>
      <c r="AP2938">
        <f t="shared" si="857"/>
        <v>16.835730818752861</v>
      </c>
      <c r="AQ2938">
        <v>3.27</v>
      </c>
      <c r="AR2938">
        <v>6430</v>
      </c>
      <c r="AS2938">
        <v>5.0737861885996933</v>
      </c>
      <c r="AT2938">
        <v>0.87724881435502844</v>
      </c>
      <c r="AU2938">
        <f t="shared" si="858"/>
        <v>4.4509729182399997</v>
      </c>
      <c r="AV2938">
        <f t="shared" si="859"/>
        <v>2.6317464430650852</v>
      </c>
      <c r="AW2938">
        <f t="shared" si="860"/>
        <v>6.140741700485199</v>
      </c>
      <c r="AX2938">
        <f t="shared" si="863"/>
        <v>8.7724881435502837</v>
      </c>
      <c r="AY2938" s="4">
        <v>0.1</v>
      </c>
      <c r="AZ2938">
        <v>35</v>
      </c>
      <c r="BA2938" s="1">
        <f t="shared" si="861"/>
        <v>0.10368970511989745</v>
      </c>
      <c r="BB2938">
        <v>0.65475000000000005</v>
      </c>
      <c r="BC2938">
        <v>4.8224999999999997E-2</v>
      </c>
      <c r="BD2938">
        <v>6.43E-3</v>
      </c>
      <c r="BE2938">
        <v>160000</v>
      </c>
      <c r="BF2938">
        <f t="shared" si="864"/>
        <v>74.400000000000006</v>
      </c>
      <c r="BG2938" s="7">
        <f t="shared" si="865"/>
        <v>0.78884137209302341</v>
      </c>
      <c r="BH2938" s="8">
        <f t="shared" si="866"/>
        <v>1.5776827441860468</v>
      </c>
      <c r="BI2938" s="7">
        <f t="shared" si="867"/>
        <v>2.36652411627907</v>
      </c>
      <c r="BJ2938">
        <v>340.8</v>
      </c>
      <c r="BK2938">
        <v>6390</v>
      </c>
      <c r="BL2938">
        <v>0.12</v>
      </c>
      <c r="BM2938">
        <v>0.11</v>
      </c>
      <c r="BN2938" s="3">
        <f t="shared" si="862"/>
        <v>5.5043133251519841E-2</v>
      </c>
      <c r="BO2938" s="3">
        <f t="shared" si="868"/>
        <v>8.4589760544525813E-2</v>
      </c>
      <c r="BP2938" s="3">
        <f t="shared" si="869"/>
        <v>7.2892134309151119E-2</v>
      </c>
      <c r="BQ2938" s="3">
        <f t="shared" si="870"/>
        <v>0.11237710344327093</v>
      </c>
      <c r="BR2938">
        <f t="shared" si="871"/>
        <v>6.5579895076151404E-2</v>
      </c>
      <c r="BS2938">
        <f t="shared" si="872"/>
        <v>9.6267257643481749E-2</v>
      </c>
      <c r="BT2938" s="5">
        <f t="shared" si="873"/>
        <v>463.35933923879554</v>
      </c>
    </row>
    <row r="2939" spans="1:72" x14ac:dyDescent="0.2">
      <c r="A2939">
        <v>21</v>
      </c>
      <c r="B2939">
        <v>53033</v>
      </c>
      <c r="C2939" t="s">
        <v>1776</v>
      </c>
      <c r="D2939">
        <v>53</v>
      </c>
      <c r="E2939" t="s">
        <v>1795</v>
      </c>
      <c r="F2939" t="s">
        <v>1796</v>
      </c>
      <c r="G2939" t="s">
        <v>188</v>
      </c>
      <c r="H2939">
        <v>33</v>
      </c>
      <c r="I2939">
        <v>7408</v>
      </c>
      <c r="J2939">
        <v>81</v>
      </c>
      <c r="K2939">
        <v>2684</v>
      </c>
      <c r="L2939">
        <v>1393</v>
      </c>
      <c r="M2939" s="5">
        <v>113240</v>
      </c>
      <c r="N2939" s="5">
        <v>158106.45850000001</v>
      </c>
      <c r="O2939" s="5">
        <v>1765.8</v>
      </c>
      <c r="P2939" s="5">
        <v>2465.4219750000002</v>
      </c>
      <c r="Q2939" s="5">
        <v>57461</v>
      </c>
      <c r="R2939" s="5">
        <v>80227.439180000001</v>
      </c>
      <c r="S2939" s="5">
        <v>1094</v>
      </c>
      <c r="T2939" s="5">
        <v>1527.4502440000001</v>
      </c>
      <c r="U2939">
        <v>1750</v>
      </c>
      <c r="V2939">
        <v>83</v>
      </c>
      <c r="W2939">
        <v>651</v>
      </c>
      <c r="X2939">
        <v>331</v>
      </c>
      <c r="Y2939">
        <v>62</v>
      </c>
      <c r="Z2939">
        <v>20</v>
      </c>
      <c r="AA2939">
        <v>88</v>
      </c>
      <c r="AB2939">
        <v>43</v>
      </c>
      <c r="AC2939">
        <v>14</v>
      </c>
      <c r="AD2939">
        <v>65</v>
      </c>
      <c r="AE2939">
        <v>81</v>
      </c>
      <c r="AF2939">
        <v>31</v>
      </c>
      <c r="AG2939">
        <v>111</v>
      </c>
      <c r="AH2939">
        <v>1033.9166666666665</v>
      </c>
      <c r="AI2939">
        <v>2014.3166666666664</v>
      </c>
      <c r="AJ2939">
        <v>2561.833333333333</v>
      </c>
      <c r="AK2939">
        <v>1021</v>
      </c>
      <c r="AL2939">
        <v>1.07287223498027</v>
      </c>
      <c r="AM2939">
        <f t="shared" si="855"/>
        <v>1</v>
      </c>
      <c r="AN2939">
        <f t="shared" si="856"/>
        <v>1095.4025519148556</v>
      </c>
      <c r="AO2939">
        <v>15.37</v>
      </c>
      <c r="AP2939">
        <f t="shared" si="857"/>
        <v>16.490046251646749</v>
      </c>
      <c r="AQ2939">
        <v>3.27</v>
      </c>
      <c r="AR2939">
        <v>6430</v>
      </c>
      <c r="AS2939">
        <v>5.0737861885996933</v>
      </c>
      <c r="AT2939">
        <v>0.8818535509760741</v>
      </c>
      <c r="AU2939">
        <f t="shared" si="858"/>
        <v>4.4743363673100003</v>
      </c>
      <c r="AV2939">
        <f t="shared" si="859"/>
        <v>2.6455606529282223</v>
      </c>
      <c r="AW2939">
        <f t="shared" si="860"/>
        <v>6.1729748568325187</v>
      </c>
      <c r="AX2939">
        <f t="shared" si="863"/>
        <v>8.818535509760741</v>
      </c>
      <c r="AY2939" s="4">
        <v>0.1</v>
      </c>
      <c r="AZ2939">
        <v>35</v>
      </c>
      <c r="BA2939" s="1">
        <f t="shared" si="861"/>
        <v>0.10368970511989745</v>
      </c>
      <c r="BB2939">
        <v>0.65475000000000005</v>
      </c>
      <c r="BC2939">
        <v>4.8224999999999997E-2</v>
      </c>
      <c r="BD2939">
        <v>6.43E-3</v>
      </c>
      <c r="BE2939">
        <v>160000</v>
      </c>
      <c r="BF2939">
        <f t="shared" si="864"/>
        <v>74.400000000000006</v>
      </c>
      <c r="BG2939" s="7">
        <f t="shared" si="865"/>
        <v>0.78884137209302341</v>
      </c>
      <c r="BH2939" s="8">
        <f t="shared" si="866"/>
        <v>1.5776827441860468</v>
      </c>
      <c r="BI2939" s="7">
        <f t="shared" si="867"/>
        <v>2.36652411627907</v>
      </c>
      <c r="BJ2939">
        <v>340.8</v>
      </c>
      <c r="BK2939">
        <v>6390</v>
      </c>
      <c r="BL2939">
        <v>0.12</v>
      </c>
      <c r="BM2939">
        <v>0.11</v>
      </c>
      <c r="BN2939" s="3">
        <f t="shared" si="862"/>
        <v>5.4717956735997865E-2</v>
      </c>
      <c r="BO2939" s="3">
        <f t="shared" si="868"/>
        <v>9.2780040752195272E-2</v>
      </c>
      <c r="BP2939" s="3">
        <f t="shared" si="869"/>
        <v>8.1021012908720449E-2</v>
      </c>
      <c r="BQ2939" s="3">
        <f t="shared" si="870"/>
        <v>0.12071324123815354</v>
      </c>
      <c r="BR2939">
        <f t="shared" si="871"/>
        <v>7.3770175283820863E-2</v>
      </c>
      <c r="BS2939">
        <f t="shared" si="872"/>
        <v>0.10445753785115121</v>
      </c>
      <c r="BT2939" s="5">
        <f t="shared" si="873"/>
        <v>463.35933923879554</v>
      </c>
    </row>
    <row r="2940" spans="1:72" x14ac:dyDescent="0.2">
      <c r="A2940">
        <v>21</v>
      </c>
      <c r="B2940">
        <v>53035</v>
      </c>
      <c r="C2940" t="s">
        <v>1776</v>
      </c>
      <c r="D2940">
        <v>53</v>
      </c>
      <c r="E2940" t="s">
        <v>1795</v>
      </c>
      <c r="F2940" t="s">
        <v>1796</v>
      </c>
      <c r="G2940" t="s">
        <v>1877</v>
      </c>
      <c r="H2940">
        <v>35</v>
      </c>
      <c r="I2940">
        <v>1555</v>
      </c>
      <c r="J2940">
        <v>87</v>
      </c>
      <c r="K2940">
        <v>495</v>
      </c>
      <c r="L2940">
        <v>337</v>
      </c>
      <c r="M2940" s="5">
        <v>30268</v>
      </c>
      <c r="N2940" s="5">
        <v>42260.387549999999</v>
      </c>
      <c r="O2940" s="5">
        <v>482.21</v>
      </c>
      <c r="P2940" s="5">
        <v>673.26488310000002</v>
      </c>
      <c r="Q2940" s="5">
        <v>12838</v>
      </c>
      <c r="R2940" s="5">
        <v>17924.502949999998</v>
      </c>
      <c r="S2940" s="5">
        <v>268</v>
      </c>
      <c r="T2940" s="5">
        <v>374.18342360000003</v>
      </c>
      <c r="U2940">
        <v>471</v>
      </c>
      <c r="V2940">
        <v>77</v>
      </c>
      <c r="W2940">
        <v>193</v>
      </c>
      <c r="X2940">
        <v>100</v>
      </c>
      <c r="Y2940">
        <v>62</v>
      </c>
      <c r="Z2940">
        <v>20</v>
      </c>
      <c r="AA2940">
        <v>88</v>
      </c>
      <c r="AB2940">
        <v>43</v>
      </c>
      <c r="AC2940">
        <v>14</v>
      </c>
      <c r="AD2940">
        <v>65</v>
      </c>
      <c r="AE2940">
        <v>81</v>
      </c>
      <c r="AF2940">
        <v>31</v>
      </c>
      <c r="AG2940">
        <v>111</v>
      </c>
      <c r="AH2940">
        <v>1033.9166666666665</v>
      </c>
      <c r="AI2940">
        <v>2014.3166666666664</v>
      </c>
      <c r="AJ2940">
        <v>2561.833333333333</v>
      </c>
      <c r="AK2940">
        <v>1021</v>
      </c>
      <c r="AL2940">
        <v>1.0831473957408599</v>
      </c>
      <c r="AM2940">
        <f t="shared" si="855"/>
        <v>1</v>
      </c>
      <c r="AN2940">
        <f t="shared" si="856"/>
        <v>1105.8934910514181</v>
      </c>
      <c r="AO2940">
        <v>15.37</v>
      </c>
      <c r="AP2940">
        <f t="shared" si="857"/>
        <v>16.647975472537016</v>
      </c>
      <c r="AQ2940">
        <v>3.27</v>
      </c>
      <c r="AR2940">
        <v>6430</v>
      </c>
      <c r="AS2940">
        <v>5.0737861885996933</v>
      </c>
      <c r="AT2940">
        <v>0.88127888200075311</v>
      </c>
      <c r="AU2940">
        <f t="shared" si="858"/>
        <v>4.4714206197999999</v>
      </c>
      <c r="AV2940">
        <f t="shared" si="859"/>
        <v>2.6438366460022591</v>
      </c>
      <c r="AW2940">
        <f t="shared" si="860"/>
        <v>6.1689521740052715</v>
      </c>
      <c r="AX2940">
        <f t="shared" si="863"/>
        <v>8.8127888200075315</v>
      </c>
      <c r="AY2940" s="4">
        <v>0.1</v>
      </c>
      <c r="AZ2940">
        <v>35</v>
      </c>
      <c r="BA2940" s="1">
        <f t="shared" si="861"/>
        <v>0.10368970511989745</v>
      </c>
      <c r="BB2940">
        <v>0.65475000000000005</v>
      </c>
      <c r="BC2940">
        <v>4.8224999999999997E-2</v>
      </c>
      <c r="BD2940">
        <v>6.43E-3</v>
      </c>
      <c r="BE2940">
        <v>160000</v>
      </c>
      <c r="BF2940">
        <f t="shared" si="864"/>
        <v>74.400000000000006</v>
      </c>
      <c r="BG2940" s="7">
        <f t="shared" si="865"/>
        <v>0.78884137209302341</v>
      </c>
      <c r="BH2940" s="8">
        <f t="shared" si="866"/>
        <v>1.5776827441860468</v>
      </c>
      <c r="BI2940" s="7">
        <f t="shared" si="867"/>
        <v>2.36652411627907</v>
      </c>
      <c r="BJ2940">
        <v>340.8</v>
      </c>
      <c r="BK2940">
        <v>6390</v>
      </c>
      <c r="BL2940">
        <v>0.12</v>
      </c>
      <c r="BM2940">
        <v>0.11</v>
      </c>
      <c r="BN2940" s="3">
        <f t="shared" si="862"/>
        <v>5.4916401002429616E-2</v>
      </c>
      <c r="BO2940" s="3">
        <f t="shared" si="868"/>
        <v>8.6294237779295138E-2</v>
      </c>
      <c r="BP2940" s="3">
        <f t="shared" si="869"/>
        <v>7.4542872827775664E-2</v>
      </c>
      <c r="BQ2940" s="3">
        <f t="shared" si="870"/>
        <v>0.11420923530662956</v>
      </c>
      <c r="BR2940">
        <f t="shared" si="871"/>
        <v>6.7284372310920729E-2</v>
      </c>
      <c r="BS2940">
        <f t="shared" si="872"/>
        <v>9.7971734878251074E-2</v>
      </c>
      <c r="BT2940" s="5">
        <f t="shared" si="873"/>
        <v>463.35933923879554</v>
      </c>
    </row>
    <row r="2941" spans="1:72" x14ac:dyDescent="0.2">
      <c r="A2941">
        <v>21</v>
      </c>
      <c r="B2941">
        <v>53037</v>
      </c>
      <c r="C2941" t="s">
        <v>1776</v>
      </c>
      <c r="D2941">
        <v>53</v>
      </c>
      <c r="E2941" t="s">
        <v>1795</v>
      </c>
      <c r="F2941" t="s">
        <v>1796</v>
      </c>
      <c r="G2941" t="s">
        <v>1828</v>
      </c>
      <c r="H2941">
        <v>37</v>
      </c>
      <c r="I2941">
        <v>737</v>
      </c>
      <c r="J2941">
        <v>137</v>
      </c>
      <c r="K2941">
        <v>297</v>
      </c>
      <c r="L2941">
        <v>133</v>
      </c>
      <c r="M2941" s="5">
        <v>11133</v>
      </c>
      <c r="N2941" s="5">
        <v>15543.97035</v>
      </c>
      <c r="O2941" s="5">
        <v>1962.1</v>
      </c>
      <c r="P2941" s="5">
        <v>2739.4973709999999</v>
      </c>
      <c r="Q2941" s="5">
        <v>7048.4</v>
      </c>
      <c r="R2941" s="5">
        <v>9841.0240400000002</v>
      </c>
      <c r="S2941" s="5">
        <v>113</v>
      </c>
      <c r="T2941" s="5">
        <v>157.7713689</v>
      </c>
      <c r="U2941">
        <v>357</v>
      </c>
      <c r="V2941">
        <v>126</v>
      </c>
      <c r="W2941">
        <v>240</v>
      </c>
      <c r="X2941">
        <v>68</v>
      </c>
      <c r="Y2941">
        <v>62</v>
      </c>
      <c r="Z2941">
        <v>20</v>
      </c>
      <c r="AA2941">
        <v>88</v>
      </c>
      <c r="AB2941">
        <v>43</v>
      </c>
      <c r="AC2941">
        <v>14</v>
      </c>
      <c r="AD2941">
        <v>65</v>
      </c>
      <c r="AE2941">
        <v>81</v>
      </c>
      <c r="AF2941">
        <v>31</v>
      </c>
      <c r="AG2941">
        <v>111</v>
      </c>
      <c r="AH2941">
        <v>1033.9166666666665</v>
      </c>
      <c r="AI2941">
        <v>2014.3166666666664</v>
      </c>
      <c r="AJ2941">
        <v>2561.833333333333</v>
      </c>
      <c r="AK2941">
        <v>1021</v>
      </c>
      <c r="AL2941">
        <v>1.0604677268436999</v>
      </c>
      <c r="AM2941">
        <f t="shared" si="855"/>
        <v>1</v>
      </c>
      <c r="AN2941">
        <f t="shared" si="856"/>
        <v>1082.7375491074176</v>
      </c>
      <c r="AO2941">
        <v>15.37</v>
      </c>
      <c r="AP2941">
        <f t="shared" si="857"/>
        <v>16.299388961587667</v>
      </c>
      <c r="AQ2941">
        <v>3.27</v>
      </c>
      <c r="AR2941">
        <v>6430</v>
      </c>
      <c r="AS2941">
        <v>5.0737861885996933</v>
      </c>
      <c r="AT2941">
        <v>0.88306724880666787</v>
      </c>
      <c r="AU2941">
        <f t="shared" si="858"/>
        <v>4.4804944106000004</v>
      </c>
      <c r="AV2941">
        <f t="shared" si="859"/>
        <v>2.6492017464200037</v>
      </c>
      <c r="AW2941">
        <f t="shared" si="860"/>
        <v>6.1814707416466748</v>
      </c>
      <c r="AX2941">
        <f t="shared" si="863"/>
        <v>8.8306724880666785</v>
      </c>
      <c r="AY2941" s="4">
        <v>0.1</v>
      </c>
      <c r="AZ2941">
        <v>35</v>
      </c>
      <c r="BA2941" s="1">
        <f t="shared" si="861"/>
        <v>0.10368970511989745</v>
      </c>
      <c r="BB2941">
        <v>0.65475000000000005</v>
      </c>
      <c r="BC2941">
        <v>4.8224999999999997E-2</v>
      </c>
      <c r="BD2941">
        <v>6.43E-3</v>
      </c>
      <c r="BE2941">
        <v>160000</v>
      </c>
      <c r="BF2941">
        <f t="shared" si="864"/>
        <v>74.400000000000006</v>
      </c>
      <c r="BG2941" s="7">
        <f t="shared" si="865"/>
        <v>0.78884137209302341</v>
      </c>
      <c r="BH2941" s="8">
        <f t="shared" si="866"/>
        <v>1.5776827441860468</v>
      </c>
      <c r="BI2941" s="7">
        <f t="shared" si="867"/>
        <v>2.36652411627907</v>
      </c>
      <c r="BJ2941">
        <v>340.8</v>
      </c>
      <c r="BK2941">
        <v>6390</v>
      </c>
      <c r="BL2941">
        <v>0.12</v>
      </c>
      <c r="BM2941">
        <v>0.11</v>
      </c>
      <c r="BN2941" s="3">
        <f t="shared" si="862"/>
        <v>5.4495351079311374E-2</v>
      </c>
      <c r="BO2941" s="3">
        <f t="shared" si="868"/>
        <v>8.4414633833063732E-2</v>
      </c>
      <c r="BP2941" s="3">
        <f t="shared" si="869"/>
        <v>7.2639422002386364E-2</v>
      </c>
      <c r="BQ2941" s="3">
        <f t="shared" si="870"/>
        <v>0.11238627887117447</v>
      </c>
      <c r="BR2941">
        <f t="shared" si="871"/>
        <v>6.5404768364689322E-2</v>
      </c>
      <c r="BS2941">
        <f t="shared" si="872"/>
        <v>9.6092130932019668E-2</v>
      </c>
      <c r="BT2941" s="5">
        <f t="shared" si="873"/>
        <v>463.35933923879554</v>
      </c>
    </row>
    <row r="2942" spans="1:72" x14ac:dyDescent="0.2">
      <c r="A2942">
        <v>21</v>
      </c>
      <c r="B2942">
        <v>53039</v>
      </c>
      <c r="C2942" t="s">
        <v>1776</v>
      </c>
      <c r="D2942">
        <v>53</v>
      </c>
      <c r="E2942" t="s">
        <v>1795</v>
      </c>
      <c r="F2942" t="s">
        <v>1796</v>
      </c>
      <c r="G2942" t="s">
        <v>1878</v>
      </c>
      <c r="H2942">
        <v>39</v>
      </c>
      <c r="I2942">
        <v>267</v>
      </c>
      <c r="J2942">
        <v>58</v>
      </c>
      <c r="K2942">
        <v>279</v>
      </c>
      <c r="L2942">
        <v>75</v>
      </c>
      <c r="M2942" s="5">
        <v>4468.3</v>
      </c>
      <c r="N2942" s="5">
        <v>6238.6708639999997</v>
      </c>
      <c r="O2942" s="5">
        <v>912.42</v>
      </c>
      <c r="P2942" s="5">
        <v>1273.9270120000001</v>
      </c>
      <c r="Q2942" s="5">
        <v>6887.4</v>
      </c>
      <c r="R2942" s="5">
        <v>9616.2347439999994</v>
      </c>
      <c r="S2942" s="5">
        <v>66</v>
      </c>
      <c r="T2942" s="5">
        <v>92.149649089999997</v>
      </c>
      <c r="U2942">
        <v>180</v>
      </c>
      <c r="V2942">
        <v>75</v>
      </c>
      <c r="W2942">
        <v>226</v>
      </c>
      <c r="X2942">
        <v>45</v>
      </c>
      <c r="Y2942">
        <v>62</v>
      </c>
      <c r="Z2942">
        <v>20</v>
      </c>
      <c r="AA2942">
        <v>88</v>
      </c>
      <c r="AB2942">
        <v>43</v>
      </c>
      <c r="AC2942">
        <v>14</v>
      </c>
      <c r="AD2942">
        <v>65</v>
      </c>
      <c r="AE2942">
        <v>81</v>
      </c>
      <c r="AF2942">
        <v>31</v>
      </c>
      <c r="AG2942">
        <v>111</v>
      </c>
      <c r="AH2942">
        <v>1033.9166666666665</v>
      </c>
      <c r="AI2942">
        <v>2014.3166666666664</v>
      </c>
      <c r="AJ2942">
        <v>2561.833333333333</v>
      </c>
      <c r="AK2942">
        <v>1021</v>
      </c>
      <c r="AL2942">
        <v>1.07512914675933</v>
      </c>
      <c r="AM2942">
        <f t="shared" si="855"/>
        <v>1</v>
      </c>
      <c r="AN2942">
        <f t="shared" si="856"/>
        <v>1097.706858841276</v>
      </c>
      <c r="AO2942">
        <v>15.37</v>
      </c>
      <c r="AP2942">
        <f t="shared" si="857"/>
        <v>16.524734985690902</v>
      </c>
      <c r="AQ2942">
        <v>3.27</v>
      </c>
      <c r="AR2942">
        <v>6430</v>
      </c>
      <c r="AS2942">
        <v>5.0737861885996933</v>
      </c>
      <c r="AT2942">
        <v>0.89389400481452397</v>
      </c>
      <c r="AU2942">
        <f t="shared" si="858"/>
        <v>4.5354270556999996</v>
      </c>
      <c r="AV2942">
        <f t="shared" si="859"/>
        <v>2.681682014443572</v>
      </c>
      <c r="AW2942">
        <f t="shared" si="860"/>
        <v>6.2572580337016674</v>
      </c>
      <c r="AX2942">
        <f t="shared" si="863"/>
        <v>8.9389400481452395</v>
      </c>
      <c r="AY2942" s="4">
        <v>0.1</v>
      </c>
      <c r="AZ2942">
        <v>35</v>
      </c>
      <c r="BA2942" s="1">
        <f t="shared" si="861"/>
        <v>0.10368970511989745</v>
      </c>
      <c r="BB2942">
        <v>0.65475000000000005</v>
      </c>
      <c r="BC2942">
        <v>4.8224999999999997E-2</v>
      </c>
      <c r="BD2942">
        <v>6.43E-3</v>
      </c>
      <c r="BE2942">
        <v>160000</v>
      </c>
      <c r="BF2942">
        <f t="shared" si="864"/>
        <v>74.400000000000006</v>
      </c>
      <c r="BG2942" s="7">
        <f t="shared" si="865"/>
        <v>0.78884137209302341</v>
      </c>
      <c r="BH2942" s="8">
        <f t="shared" si="866"/>
        <v>1.5776827441860468</v>
      </c>
      <c r="BI2942" s="7">
        <f t="shared" si="867"/>
        <v>2.36652411627907</v>
      </c>
      <c r="BJ2942">
        <v>340.8</v>
      </c>
      <c r="BK2942">
        <v>6390</v>
      </c>
      <c r="BL2942">
        <v>0.12</v>
      </c>
      <c r="BM2942">
        <v>0.11</v>
      </c>
      <c r="BN2942" s="3">
        <f t="shared" si="862"/>
        <v>5.5158475623328339E-2</v>
      </c>
      <c r="BO2942" s="3">
        <f t="shared" si="868"/>
        <v>8.4525968339294072E-2</v>
      </c>
      <c r="BP2942" s="3">
        <f t="shared" si="869"/>
        <v>7.2606387724015245E-2</v>
      </c>
      <c r="BQ2942" s="3">
        <f t="shared" si="870"/>
        <v>0.11284055688071695</v>
      </c>
      <c r="BR2942">
        <f t="shared" si="871"/>
        <v>6.5516102870919662E-2</v>
      </c>
      <c r="BS2942">
        <f t="shared" si="872"/>
        <v>9.6203465438249994E-2</v>
      </c>
      <c r="BT2942" s="5">
        <f t="shared" si="873"/>
        <v>463.35933923879554</v>
      </c>
    </row>
    <row r="2943" spans="1:72" x14ac:dyDescent="0.2">
      <c r="A2943">
        <v>21</v>
      </c>
      <c r="B2943">
        <v>53041</v>
      </c>
      <c r="C2943" t="s">
        <v>1776</v>
      </c>
      <c r="D2943">
        <v>53</v>
      </c>
      <c r="E2943" t="s">
        <v>1795</v>
      </c>
      <c r="F2943" t="s">
        <v>1796</v>
      </c>
      <c r="G2943" t="s">
        <v>704</v>
      </c>
      <c r="H2943">
        <v>41</v>
      </c>
      <c r="I2943">
        <v>1793</v>
      </c>
      <c r="J2943">
        <v>137</v>
      </c>
      <c r="K2943">
        <v>896</v>
      </c>
      <c r="L2943">
        <v>314</v>
      </c>
      <c r="M2943" s="5">
        <v>26381</v>
      </c>
      <c r="N2943" s="5">
        <v>36833.331709999999</v>
      </c>
      <c r="O2943" s="5">
        <v>2976.6</v>
      </c>
      <c r="P2943" s="5">
        <v>4155.9491740000003</v>
      </c>
      <c r="Q2943" s="5">
        <v>23084</v>
      </c>
      <c r="R2943" s="5">
        <v>32230.03787</v>
      </c>
      <c r="S2943" s="5">
        <v>242</v>
      </c>
      <c r="T2943" s="5">
        <v>337.88204669999999</v>
      </c>
      <c r="U2943">
        <v>643</v>
      </c>
      <c r="V2943">
        <v>110</v>
      </c>
      <c r="W2943">
        <v>391</v>
      </c>
      <c r="X2943">
        <v>116</v>
      </c>
      <c r="Y2943">
        <v>62</v>
      </c>
      <c r="Z2943">
        <v>20</v>
      </c>
      <c r="AA2943">
        <v>88</v>
      </c>
      <c r="AB2943">
        <v>43</v>
      </c>
      <c r="AC2943">
        <v>14</v>
      </c>
      <c r="AD2943">
        <v>65</v>
      </c>
      <c r="AE2943">
        <v>81</v>
      </c>
      <c r="AF2943">
        <v>31</v>
      </c>
      <c r="AG2943">
        <v>111</v>
      </c>
      <c r="AH2943">
        <v>1033.9166666666665</v>
      </c>
      <c r="AI2943">
        <v>2014.3166666666664</v>
      </c>
      <c r="AJ2943">
        <v>2561.833333333333</v>
      </c>
      <c r="AK2943">
        <v>1021</v>
      </c>
      <c r="AL2943">
        <v>1.09088114408346</v>
      </c>
      <c r="AM2943">
        <f t="shared" si="855"/>
        <v>1</v>
      </c>
      <c r="AN2943">
        <f t="shared" si="856"/>
        <v>1113.7896481092127</v>
      </c>
      <c r="AO2943">
        <v>15.37</v>
      </c>
      <c r="AP2943">
        <f t="shared" si="857"/>
        <v>16.766843184562781</v>
      </c>
      <c r="AQ2943">
        <v>3.27</v>
      </c>
      <c r="AR2943">
        <v>6430</v>
      </c>
      <c r="AS2943">
        <v>5.0737861885996933</v>
      </c>
      <c r="AT2943">
        <v>0.90360589762757126</v>
      </c>
      <c r="AU2943">
        <f t="shared" si="858"/>
        <v>4.5847031233199997</v>
      </c>
      <c r="AV2943">
        <f t="shared" si="859"/>
        <v>2.7108176928827139</v>
      </c>
      <c r="AW2943">
        <f t="shared" si="860"/>
        <v>6.325241283392999</v>
      </c>
      <c r="AX2943">
        <f t="shared" si="863"/>
        <v>9.0360589762757133</v>
      </c>
      <c r="AY2943" s="4">
        <v>0.1</v>
      </c>
      <c r="AZ2943">
        <v>35</v>
      </c>
      <c r="BA2943" s="1">
        <f t="shared" si="861"/>
        <v>0.10368970511989745</v>
      </c>
      <c r="BB2943">
        <v>0.65475000000000005</v>
      </c>
      <c r="BC2943">
        <v>4.8224999999999997E-2</v>
      </c>
      <c r="BD2943">
        <v>6.43E-3</v>
      </c>
      <c r="BE2943">
        <v>160000</v>
      </c>
      <c r="BF2943">
        <f t="shared" si="864"/>
        <v>74.400000000000006</v>
      </c>
      <c r="BG2943" s="7">
        <f t="shared" si="865"/>
        <v>0.78884137209302341</v>
      </c>
      <c r="BH2943" s="8">
        <f t="shared" si="866"/>
        <v>1.5776827441860468</v>
      </c>
      <c r="BI2943" s="7">
        <f t="shared" si="867"/>
        <v>2.36652411627907</v>
      </c>
      <c r="BJ2943">
        <v>340.8</v>
      </c>
      <c r="BK2943">
        <v>6390</v>
      </c>
      <c r="BL2943">
        <v>0.12</v>
      </c>
      <c r="BM2943">
        <v>0.11</v>
      </c>
      <c r="BN2943" s="3">
        <f t="shared" si="862"/>
        <v>5.5808280593409677E-2</v>
      </c>
      <c r="BO2943" s="3">
        <f t="shared" si="868"/>
        <v>8.7015419736193325E-2</v>
      </c>
      <c r="BP2943" s="3">
        <f t="shared" si="869"/>
        <v>7.4966336418481577E-2</v>
      </c>
      <c r="BQ2943" s="3">
        <f t="shared" si="870"/>
        <v>0.11563763787069856</v>
      </c>
      <c r="BR2943">
        <f t="shared" si="871"/>
        <v>6.8005554267818916E-2</v>
      </c>
      <c r="BS2943">
        <f t="shared" si="872"/>
        <v>9.8692916835149261E-2</v>
      </c>
      <c r="BT2943" s="5">
        <f t="shared" si="873"/>
        <v>463.35933923879554</v>
      </c>
    </row>
    <row r="2944" spans="1:72" x14ac:dyDescent="0.2">
      <c r="A2944">
        <v>21</v>
      </c>
      <c r="B2944">
        <v>53043</v>
      </c>
      <c r="C2944" t="s">
        <v>1776</v>
      </c>
      <c r="D2944">
        <v>53</v>
      </c>
      <c r="E2944" t="s">
        <v>1795</v>
      </c>
      <c r="F2944" t="s">
        <v>1796</v>
      </c>
      <c r="G2944" t="s">
        <v>271</v>
      </c>
      <c r="H2944">
        <v>43</v>
      </c>
      <c r="I2944">
        <v>635</v>
      </c>
      <c r="J2944">
        <v>150</v>
      </c>
      <c r="K2944">
        <v>261</v>
      </c>
      <c r="L2944">
        <v>139</v>
      </c>
      <c r="M2944" s="5">
        <v>11117</v>
      </c>
      <c r="N2944" s="5">
        <v>15521.63104</v>
      </c>
      <c r="O2944" s="5">
        <v>2181.8000000000002</v>
      </c>
      <c r="P2944" s="5">
        <v>3046.2440059999999</v>
      </c>
      <c r="Q2944" s="5">
        <v>6638.9</v>
      </c>
      <c r="R2944" s="5">
        <v>9269.2773529999995</v>
      </c>
      <c r="S2944" s="5">
        <v>114</v>
      </c>
      <c r="T2944" s="5">
        <v>159.16757569999999</v>
      </c>
      <c r="U2944">
        <v>332</v>
      </c>
      <c r="V2944">
        <v>127</v>
      </c>
      <c r="W2944">
        <v>222</v>
      </c>
      <c r="X2944">
        <v>71</v>
      </c>
      <c r="Y2944">
        <v>62</v>
      </c>
      <c r="Z2944">
        <v>20</v>
      </c>
      <c r="AA2944">
        <v>88</v>
      </c>
      <c r="AB2944">
        <v>43</v>
      </c>
      <c r="AC2944">
        <v>14</v>
      </c>
      <c r="AD2944">
        <v>65</v>
      </c>
      <c r="AE2944">
        <v>81</v>
      </c>
      <c r="AF2944">
        <v>31</v>
      </c>
      <c r="AG2944">
        <v>111</v>
      </c>
      <c r="AH2944">
        <v>1033.9166666666665</v>
      </c>
      <c r="AI2944">
        <v>2014.3166666666664</v>
      </c>
      <c r="AJ2944">
        <v>2561.833333333333</v>
      </c>
      <c r="AK2944">
        <v>1021</v>
      </c>
      <c r="AL2944">
        <v>1.0227047458291001</v>
      </c>
      <c r="AM2944">
        <f t="shared" si="855"/>
        <v>1</v>
      </c>
      <c r="AN2944">
        <f t="shared" si="856"/>
        <v>1044.1815454915111</v>
      </c>
      <c r="AO2944">
        <v>15.37</v>
      </c>
      <c r="AP2944">
        <f t="shared" si="857"/>
        <v>15.718971943393267</v>
      </c>
      <c r="AQ2944">
        <v>3.27</v>
      </c>
      <c r="AR2944">
        <v>6430</v>
      </c>
      <c r="AS2944">
        <v>5.0737861885996933</v>
      </c>
      <c r="AT2944">
        <v>0.86521142209020852</v>
      </c>
      <c r="AU2944">
        <f t="shared" si="858"/>
        <v>4.3898977636199996</v>
      </c>
      <c r="AV2944">
        <f t="shared" si="859"/>
        <v>2.5956342662706255</v>
      </c>
      <c r="AW2944">
        <f t="shared" si="860"/>
        <v>6.0564799546314596</v>
      </c>
      <c r="AX2944">
        <f t="shared" si="863"/>
        <v>8.6521142209020852</v>
      </c>
      <c r="AY2944" s="4">
        <v>0.1</v>
      </c>
      <c r="AZ2944">
        <v>35</v>
      </c>
      <c r="BA2944" s="1">
        <f t="shared" si="861"/>
        <v>0.10368970511989745</v>
      </c>
      <c r="BB2944">
        <v>0.65475000000000005</v>
      </c>
      <c r="BC2944">
        <v>4.8224999999999997E-2</v>
      </c>
      <c r="BD2944">
        <v>6.43E-3</v>
      </c>
      <c r="BE2944">
        <v>160000</v>
      </c>
      <c r="BF2944">
        <f t="shared" si="864"/>
        <v>74.400000000000006</v>
      </c>
      <c r="BG2944" s="7">
        <f t="shared" si="865"/>
        <v>0.78884137209302341</v>
      </c>
      <c r="BH2944" s="8">
        <f t="shared" si="866"/>
        <v>1.5776827441860468</v>
      </c>
      <c r="BI2944" s="7">
        <f t="shared" si="867"/>
        <v>2.36652411627907</v>
      </c>
      <c r="BJ2944">
        <v>340.8</v>
      </c>
      <c r="BK2944">
        <v>6390</v>
      </c>
      <c r="BL2944">
        <v>0.12</v>
      </c>
      <c r="BM2944">
        <v>0.11</v>
      </c>
      <c r="BN2944" s="3">
        <f t="shared" si="862"/>
        <v>5.3114594804943918E-2</v>
      </c>
      <c r="BO2944" s="3">
        <f t="shared" si="868"/>
        <v>8.3038290931692016E-2</v>
      </c>
      <c r="BP2944" s="3">
        <f t="shared" si="869"/>
        <v>7.1501176643735537E-2</v>
      </c>
      <c r="BQ2944" s="3">
        <f t="shared" si="870"/>
        <v>0.11044434275201581</v>
      </c>
      <c r="BR2944">
        <f t="shared" si="871"/>
        <v>6.4028425463317593E-2</v>
      </c>
      <c r="BS2944">
        <f t="shared" si="872"/>
        <v>9.4715788030647938E-2</v>
      </c>
      <c r="BT2944" s="5">
        <f t="shared" si="873"/>
        <v>463.35933923879554</v>
      </c>
    </row>
    <row r="2945" spans="1:72" x14ac:dyDescent="0.2">
      <c r="A2945">
        <v>21</v>
      </c>
      <c r="B2945">
        <v>53045</v>
      </c>
      <c r="C2945" t="s">
        <v>1776</v>
      </c>
      <c r="D2945">
        <v>53</v>
      </c>
      <c r="E2945" t="s">
        <v>1795</v>
      </c>
      <c r="F2945" t="s">
        <v>1796</v>
      </c>
      <c r="G2945" t="s">
        <v>92</v>
      </c>
      <c r="H2945">
        <v>45</v>
      </c>
      <c r="I2945">
        <v>1021</v>
      </c>
      <c r="J2945">
        <v>57</v>
      </c>
      <c r="K2945">
        <v>438</v>
      </c>
      <c r="L2945">
        <v>223</v>
      </c>
      <c r="M2945" s="5">
        <v>20241</v>
      </c>
      <c r="N2945" s="5">
        <v>28260.621930000001</v>
      </c>
      <c r="O2945" s="5">
        <v>532.91</v>
      </c>
      <c r="P2945" s="5">
        <v>744.05256810000003</v>
      </c>
      <c r="Q2945" s="5">
        <v>11909</v>
      </c>
      <c r="R2945" s="5">
        <v>16627.42683</v>
      </c>
      <c r="S2945" s="5">
        <v>180</v>
      </c>
      <c r="T2945" s="5">
        <v>251.31722479999999</v>
      </c>
      <c r="U2945">
        <v>358</v>
      </c>
      <c r="V2945">
        <v>70</v>
      </c>
      <c r="W2945">
        <v>191</v>
      </c>
      <c r="X2945">
        <v>76</v>
      </c>
      <c r="Y2945">
        <v>62</v>
      </c>
      <c r="Z2945">
        <v>20</v>
      </c>
      <c r="AA2945">
        <v>88</v>
      </c>
      <c r="AB2945">
        <v>43</v>
      </c>
      <c r="AC2945">
        <v>14</v>
      </c>
      <c r="AD2945">
        <v>65</v>
      </c>
      <c r="AE2945">
        <v>81</v>
      </c>
      <c r="AF2945">
        <v>31</v>
      </c>
      <c r="AG2945">
        <v>111</v>
      </c>
      <c r="AH2945">
        <v>1033.9166666666665</v>
      </c>
      <c r="AI2945">
        <v>2014.3166666666664</v>
      </c>
      <c r="AJ2945">
        <v>2561.833333333333</v>
      </c>
      <c r="AK2945">
        <v>1021</v>
      </c>
      <c r="AL2945">
        <v>1.0932702379567301</v>
      </c>
      <c r="AM2945">
        <f t="shared" si="855"/>
        <v>1</v>
      </c>
      <c r="AN2945">
        <f t="shared" si="856"/>
        <v>1116.2289129538215</v>
      </c>
      <c r="AO2945">
        <v>15.37</v>
      </c>
      <c r="AP2945">
        <f t="shared" si="857"/>
        <v>16.803563557394941</v>
      </c>
      <c r="AQ2945">
        <v>3.27</v>
      </c>
      <c r="AR2945">
        <v>6430</v>
      </c>
      <c r="AS2945">
        <v>5.0737861885996933</v>
      </c>
      <c r="AT2945">
        <v>0.88318861449436348</v>
      </c>
      <c r="AU2945">
        <f t="shared" si="858"/>
        <v>4.4811101941500002</v>
      </c>
      <c r="AV2945">
        <f t="shared" si="859"/>
        <v>2.6495658434830904</v>
      </c>
      <c r="AW2945">
        <f t="shared" si="860"/>
        <v>6.1823203014605443</v>
      </c>
      <c r="AX2945">
        <f t="shared" si="863"/>
        <v>8.8318861449436348</v>
      </c>
      <c r="AY2945" s="4">
        <v>0.1</v>
      </c>
      <c r="AZ2945">
        <v>35</v>
      </c>
      <c r="BA2945" s="1">
        <f t="shared" si="861"/>
        <v>0.10368970511989745</v>
      </c>
      <c r="BB2945">
        <v>0.65475000000000005</v>
      </c>
      <c r="BC2945">
        <v>4.8224999999999997E-2</v>
      </c>
      <c r="BD2945">
        <v>6.43E-3</v>
      </c>
      <c r="BE2945">
        <v>160000</v>
      </c>
      <c r="BF2945">
        <f t="shared" si="864"/>
        <v>74.400000000000006</v>
      </c>
      <c r="BG2945" s="7">
        <f t="shared" si="865"/>
        <v>0.78884137209302341</v>
      </c>
      <c r="BH2945" s="8">
        <f t="shared" si="866"/>
        <v>1.5776827441860468</v>
      </c>
      <c r="BI2945" s="7">
        <f t="shared" si="867"/>
        <v>2.36652411627907</v>
      </c>
      <c r="BJ2945">
        <v>340.8</v>
      </c>
      <c r="BK2945">
        <v>6390</v>
      </c>
      <c r="BL2945">
        <v>0.12</v>
      </c>
      <c r="BM2945">
        <v>0.11</v>
      </c>
      <c r="BN2945" s="3">
        <f t="shared" si="862"/>
        <v>5.5192677835728017E-2</v>
      </c>
      <c r="BO2945" s="3">
        <f t="shared" si="868"/>
        <v>8.5790692299894306E-2</v>
      </c>
      <c r="BP2945" s="3">
        <f t="shared" si="869"/>
        <v>7.4013862125106078E-2</v>
      </c>
      <c r="BQ2945" s="3">
        <f t="shared" si="870"/>
        <v>0.11376618166349736</v>
      </c>
      <c r="BR2945">
        <f t="shared" si="871"/>
        <v>6.6780826831519882E-2</v>
      </c>
      <c r="BS2945">
        <f t="shared" si="872"/>
        <v>9.7468189398850227E-2</v>
      </c>
      <c r="BT2945" s="5">
        <f t="shared" si="873"/>
        <v>463.35933923879554</v>
      </c>
    </row>
    <row r="2946" spans="1:72" x14ac:dyDescent="0.2">
      <c r="A2946">
        <v>21</v>
      </c>
      <c r="B2946">
        <v>53047</v>
      </c>
      <c r="C2946" t="s">
        <v>1776</v>
      </c>
      <c r="D2946">
        <v>53</v>
      </c>
      <c r="E2946" t="s">
        <v>1795</v>
      </c>
      <c r="F2946" t="s">
        <v>1796</v>
      </c>
      <c r="G2946" t="s">
        <v>1900</v>
      </c>
      <c r="H2946">
        <v>47</v>
      </c>
      <c r="I2946">
        <v>337</v>
      </c>
      <c r="J2946">
        <v>68</v>
      </c>
      <c r="K2946">
        <v>199</v>
      </c>
      <c r="L2946">
        <v>63</v>
      </c>
      <c r="M2946" s="5">
        <v>5158.5</v>
      </c>
      <c r="N2946" s="5">
        <v>7202.3328000000001</v>
      </c>
      <c r="O2946" s="5">
        <v>1155.8</v>
      </c>
      <c r="P2946" s="5">
        <v>1613.7358240000001</v>
      </c>
      <c r="Q2946" s="5">
        <v>4899.8999999999996</v>
      </c>
      <c r="R2946" s="5">
        <v>6841.2737209999996</v>
      </c>
      <c r="S2946" s="5">
        <v>58</v>
      </c>
      <c r="T2946" s="5">
        <v>80.979994649999995</v>
      </c>
      <c r="U2946">
        <v>229</v>
      </c>
      <c r="V2946">
        <v>95</v>
      </c>
      <c r="W2946">
        <v>193</v>
      </c>
      <c r="X2946">
        <v>45</v>
      </c>
      <c r="Y2946">
        <v>62</v>
      </c>
      <c r="Z2946">
        <v>20</v>
      </c>
      <c r="AA2946">
        <v>88</v>
      </c>
      <c r="AB2946">
        <v>43</v>
      </c>
      <c r="AC2946">
        <v>14</v>
      </c>
      <c r="AD2946">
        <v>65</v>
      </c>
      <c r="AE2946">
        <v>81</v>
      </c>
      <c r="AF2946">
        <v>31</v>
      </c>
      <c r="AG2946">
        <v>111</v>
      </c>
      <c r="AH2946">
        <v>1033.9166666666665</v>
      </c>
      <c r="AI2946">
        <v>2014.3166666666664</v>
      </c>
      <c r="AJ2946">
        <v>2561.833333333333</v>
      </c>
      <c r="AK2946">
        <v>1021</v>
      </c>
      <c r="AL2946">
        <v>1.03680141150266</v>
      </c>
      <c r="AM2946">
        <f t="shared" ref="AM2946:AM3009" si="874">IF(AL2946="NA",0,1)</f>
        <v>1</v>
      </c>
      <c r="AN2946">
        <f t="shared" ref="AN2946:AN3009" si="875">AK2946*IF(AL2946="NA",0,AL2946)</f>
        <v>1058.5742411442159</v>
      </c>
      <c r="AO2946">
        <v>15.37</v>
      </c>
      <c r="AP2946">
        <f t="shared" ref="AP2946:AP3009" si="876">AO2946*AL2946</f>
        <v>15.935637694795885</v>
      </c>
      <c r="AQ2946">
        <v>3.27</v>
      </c>
      <c r="AR2946">
        <v>6430</v>
      </c>
      <c r="AS2946">
        <v>5.0737861885996933</v>
      </c>
      <c r="AT2946">
        <v>0.86512975989267038</v>
      </c>
      <c r="AU2946">
        <f t="shared" ref="AU2946:AU3009" si="877">AS2946*AT2946</f>
        <v>4.3894834270900001</v>
      </c>
      <c r="AV2946">
        <f t="shared" ref="AV2946:AV3009" si="878">3*AT2946</f>
        <v>2.5953892796780114</v>
      </c>
      <c r="AW2946">
        <f t="shared" ref="AW2946:AW3009" si="879">7*AT2946</f>
        <v>6.0559083192486929</v>
      </c>
      <c r="AX2946">
        <f t="shared" si="863"/>
        <v>8.6512975989267034</v>
      </c>
      <c r="AY2946" s="4">
        <v>0.1</v>
      </c>
      <c r="AZ2946">
        <v>35</v>
      </c>
      <c r="BA2946" s="1">
        <f t="shared" ref="BA2946:BA3009" si="880">(AY2946*(1+AY2946)^AZ2946)/((1+AY2946)^AZ2946-1)</f>
        <v>0.10368970511989745</v>
      </c>
      <c r="BB2946">
        <v>0.65475000000000005</v>
      </c>
      <c r="BC2946">
        <v>4.8224999999999997E-2</v>
      </c>
      <c r="BD2946">
        <v>6.43E-3</v>
      </c>
      <c r="BE2946">
        <v>160000</v>
      </c>
      <c r="BF2946">
        <f t="shared" si="864"/>
        <v>74.400000000000006</v>
      </c>
      <c r="BG2946" s="7">
        <f t="shared" si="865"/>
        <v>0.78884137209302341</v>
      </c>
      <c r="BH2946" s="8">
        <f t="shared" si="866"/>
        <v>1.5776827441860468</v>
      </c>
      <c r="BI2946" s="7">
        <f t="shared" si="867"/>
        <v>2.36652411627907</v>
      </c>
      <c r="BJ2946">
        <v>340.8</v>
      </c>
      <c r="BK2946">
        <v>6390</v>
      </c>
      <c r="BL2946">
        <v>0.12</v>
      </c>
      <c r="BM2946">
        <v>0.11</v>
      </c>
      <c r="BN2946" s="3">
        <f t="shared" ref="BN2946:BN3009" si="881">(((AN2946*BA2946+AP2946)/(8760*BB2946))+AR2946*AU2946/1000000+AQ2946/1000)</f>
        <v>5.3409900692157786E-2</v>
      </c>
      <c r="BO2946" s="3">
        <f t="shared" si="868"/>
        <v>8.2828996775627522E-2</v>
      </c>
      <c r="BP2946" s="3">
        <f t="shared" si="869"/>
        <v>7.1292971407768441E-2</v>
      </c>
      <c r="BQ2946" s="3">
        <f t="shared" si="870"/>
        <v>0.11023246190053751</v>
      </c>
      <c r="BR2946">
        <f t="shared" si="871"/>
        <v>6.3819131307253099E-2</v>
      </c>
      <c r="BS2946">
        <f t="shared" si="872"/>
        <v>9.4506493874583444E-2</v>
      </c>
      <c r="BT2946" s="5">
        <f t="shared" si="873"/>
        <v>463.35933923879554</v>
      </c>
    </row>
    <row r="2947" spans="1:72" x14ac:dyDescent="0.2">
      <c r="A2947">
        <v>21</v>
      </c>
      <c r="B2947">
        <v>53049</v>
      </c>
      <c r="C2947" t="s">
        <v>1776</v>
      </c>
      <c r="D2947">
        <v>53</v>
      </c>
      <c r="E2947" t="s">
        <v>1795</v>
      </c>
      <c r="F2947" t="s">
        <v>1796</v>
      </c>
      <c r="G2947" t="s">
        <v>1883</v>
      </c>
      <c r="H2947">
        <v>49</v>
      </c>
      <c r="I2947">
        <v>380</v>
      </c>
      <c r="J2947">
        <v>45</v>
      </c>
      <c r="K2947">
        <v>216</v>
      </c>
      <c r="L2947">
        <v>81</v>
      </c>
      <c r="M2947" s="5">
        <v>5764.1</v>
      </c>
      <c r="N2947" s="5">
        <v>8047.8756409999996</v>
      </c>
      <c r="O2947" s="5">
        <v>639.55999999999995</v>
      </c>
      <c r="P2947" s="5">
        <v>892.95802379999998</v>
      </c>
      <c r="Q2947" s="5">
        <v>5330</v>
      </c>
      <c r="R2947" s="5">
        <v>7441.7822669999996</v>
      </c>
      <c r="S2947" s="5">
        <v>69</v>
      </c>
      <c r="T2947" s="5">
        <v>96.338269499999996</v>
      </c>
      <c r="U2947">
        <v>194</v>
      </c>
      <c r="V2947">
        <v>63</v>
      </c>
      <c r="W2947">
        <v>140</v>
      </c>
      <c r="X2947">
        <v>40</v>
      </c>
      <c r="Y2947">
        <v>62</v>
      </c>
      <c r="Z2947">
        <v>20</v>
      </c>
      <c r="AA2947">
        <v>88</v>
      </c>
      <c r="AB2947">
        <v>43</v>
      </c>
      <c r="AC2947">
        <v>14</v>
      </c>
      <c r="AD2947">
        <v>65</v>
      </c>
      <c r="AE2947">
        <v>81</v>
      </c>
      <c r="AF2947">
        <v>31</v>
      </c>
      <c r="AG2947">
        <v>111</v>
      </c>
      <c r="AH2947">
        <v>1033.9166666666665</v>
      </c>
      <c r="AI2947">
        <v>2014.3166666666664</v>
      </c>
      <c r="AJ2947">
        <v>2561.833333333333</v>
      </c>
      <c r="AK2947">
        <v>1021</v>
      </c>
      <c r="AL2947">
        <v>1.1089252502687501</v>
      </c>
      <c r="AM2947">
        <f t="shared" si="874"/>
        <v>1</v>
      </c>
      <c r="AN2947">
        <f t="shared" si="875"/>
        <v>1132.2126805243938</v>
      </c>
      <c r="AO2947">
        <v>15.37</v>
      </c>
      <c r="AP2947">
        <f t="shared" si="876"/>
        <v>17.044181096630687</v>
      </c>
      <c r="AQ2947">
        <v>3.27</v>
      </c>
      <c r="AR2947">
        <v>6430</v>
      </c>
      <c r="AS2947">
        <v>5.0737861885996933</v>
      </c>
      <c r="AT2947">
        <v>0.88813407490938434</v>
      </c>
      <c r="AU2947">
        <f t="shared" si="877"/>
        <v>4.5062024028999996</v>
      </c>
      <c r="AV2947">
        <f t="shared" si="878"/>
        <v>2.6644022247281529</v>
      </c>
      <c r="AW2947">
        <f t="shared" si="879"/>
        <v>6.2169385243656903</v>
      </c>
      <c r="AX2947">
        <f t="shared" ref="AX2947:AX3010" si="882">10*AT2947</f>
        <v>8.8813407490938427</v>
      </c>
      <c r="AY2947" s="4">
        <v>0.1</v>
      </c>
      <c r="AZ2947">
        <v>35</v>
      </c>
      <c r="BA2947" s="1">
        <f t="shared" si="880"/>
        <v>0.10368970511989745</v>
      </c>
      <c r="BB2947">
        <v>0.65475000000000005</v>
      </c>
      <c r="BC2947">
        <v>4.8224999999999997E-2</v>
      </c>
      <c r="BD2947">
        <v>6.43E-3</v>
      </c>
      <c r="BE2947">
        <v>160000</v>
      </c>
      <c r="BF2947">
        <f t="shared" ref="BF2947:BF3010" si="883">74.4</f>
        <v>74.400000000000006</v>
      </c>
      <c r="BG2947" s="7">
        <f t="shared" ref="BG2947:BG3010" si="884">0.005*AR2947*1.05506/43</f>
        <v>0.78884137209302341</v>
      </c>
      <c r="BH2947" s="8">
        <f t="shared" ref="BH2947:BH3010" si="885">0.01*AR2947*1.05506/43</f>
        <v>1.5776827441860468</v>
      </c>
      <c r="BI2947" s="7">
        <f t="shared" ref="BI2947:BI3010" si="886">0.015*AR2947*1.05506/43</f>
        <v>2.36652411627907</v>
      </c>
      <c r="BJ2947">
        <v>340.8</v>
      </c>
      <c r="BK2947">
        <v>6390</v>
      </c>
      <c r="BL2947">
        <v>0.12</v>
      </c>
      <c r="BM2947">
        <v>0.11</v>
      </c>
      <c r="BN2947" s="3">
        <f t="shared" si="881"/>
        <v>5.5684930560194842E-2</v>
      </c>
      <c r="BO2947" s="3">
        <f t="shared" ref="BO2947:BO3010" si="887">(((AN2947*BA2947+AP2947)/(8760*BB2947))+AR2947*AU2947/1000000+AQ2947/1000)+(BC2947*P2947+BD2947*R2947+BL2947*T2947+BM2947*N2947)/2000000 + (BE2947*AB2947)/(1000000*8760*BB2947*AZ2947) + ((BF2947+BJ2947)*Y2947/1000000) + (BK2947*AE2947)/(1000000*8760*BB2947*AZ2947) + BH2947*AI2947/1000000</f>
        <v>8.5136003876678648E-2</v>
      </c>
      <c r="BP2947" s="3">
        <f t="shared" ref="BP2947:BP3010" si="888">(((AN2947*BA2947+AP2947)/(8760*BB2947))+AR2947*AV2947/1000000+AQ2947/1000)+(BC2947*P2947+BD2947*R2947+BL2947*T2947+BM2947*N2947)/2000000 + (BE2947*AB2947)/(1000000*8760*BB2947*AZ2947) + ((BF2947+BJ2947)*Y2947/1000000) + (BK2947*AE2947)/(1000000*8760*BB2947*AZ2947) + BH2947*AI2947/1000000</f>
        <v>7.329322873103368E-2</v>
      </c>
      <c r="BQ2947" s="3">
        <f t="shared" ref="BQ2947:BQ3010" si="889">(((AN2947*BA2947+AP2947)/(8760*BB2947))+AR2947*AX2947/1000000+AQ2947/1000)+(BC2947*P2947+BD2947*R2947+BL2947*T2947+BM2947*N2947)/2000000 + (BE2947*AB2947)/(1000000*8760*BB2947*AZ2947) + ((BF2947+BJ2947)*Y2947/1000000) + (BK2947*AE2947)/(1000000*8760*BB2947*AZ2947) + BH2947*AI2947/1000000</f>
        <v>0.11326814344270505</v>
      </c>
      <c r="BR2947">
        <f t="shared" ref="BR2947:BR3010" si="890">(((AN2947*BA2947+AP2947)/(8760*BB2947))+AR2947*AU2947/1000000+AQ2947/1000)+(BC2947*P2947+BD2947*R2947+BL2947*T2947+BM2947*N2947)/2000000 + (BE2947*AC2947)/(1000000*8760*BB2947*AZ2947) + ((BF2947+BJ2947)*Z2947/1000000) + (BK2947*AF2947)/(1000000*8760*BB2947*AZ2947)  + BH2947*AH2947/1000000</f>
        <v>6.6126138408304239E-2</v>
      </c>
      <c r="BS2947">
        <f t="shared" ref="BS2947:BS3010" si="891">(((AN2947*BA2947+AP2947)/(8760*BB2947))+AR2947*AU2947/1000000+AQ2947/1000)+(BC2947*P2947+BD2947*R2947+BL2947*T2947+BM2947*N2947)/2000000 + (BE2947*AD2947)/(1000000*8760*BB2947*AZ2947) + ((BF2947+BJ2947)*AA2947/1000000) + (BK2947*AG2947)/(1000000*8760*BB2947*AZ2947) + BH2947*AJ2947/1000000</f>
        <v>9.6813500975634584E-2</v>
      </c>
      <c r="BT2947" s="5">
        <f t="shared" ref="BT2947:BT3010" si="892">(BE2947)/(AZ2947*8760*BB2947) + ((BF2947+BJ2947)) + (BK2947)/(AZ2947*8760*BB2947) + BH2947*30</f>
        <v>463.35933923879554</v>
      </c>
    </row>
    <row r="2948" spans="1:72" x14ac:dyDescent="0.2">
      <c r="A2948">
        <v>21</v>
      </c>
      <c r="B2948">
        <v>53051</v>
      </c>
      <c r="C2948" t="s">
        <v>1776</v>
      </c>
      <c r="D2948">
        <v>53</v>
      </c>
      <c r="E2948" t="s">
        <v>1795</v>
      </c>
      <c r="F2948" t="s">
        <v>1796</v>
      </c>
      <c r="G2948" t="s">
        <v>1861</v>
      </c>
      <c r="H2948">
        <v>51</v>
      </c>
      <c r="I2948">
        <v>282</v>
      </c>
      <c r="J2948">
        <v>68</v>
      </c>
      <c r="K2948">
        <v>173</v>
      </c>
      <c r="L2948">
        <v>73</v>
      </c>
      <c r="M2948" s="5">
        <v>5154.6000000000004</v>
      </c>
      <c r="N2948" s="5">
        <v>7196.8875939999998</v>
      </c>
      <c r="O2948" s="5">
        <v>1330.1</v>
      </c>
      <c r="P2948" s="5">
        <v>1857.09467</v>
      </c>
      <c r="Q2948" s="5">
        <v>4554.5</v>
      </c>
      <c r="R2948" s="5">
        <v>6359.0238900000004</v>
      </c>
      <c r="S2948" s="5">
        <v>67</v>
      </c>
      <c r="T2948" s="5">
        <v>93.545855889999999</v>
      </c>
      <c r="U2948">
        <v>205</v>
      </c>
      <c r="V2948">
        <v>98</v>
      </c>
      <c r="W2948">
        <v>190</v>
      </c>
      <c r="X2948">
        <v>45</v>
      </c>
      <c r="Y2948">
        <v>62</v>
      </c>
      <c r="Z2948">
        <v>20</v>
      </c>
      <c r="AA2948">
        <v>88</v>
      </c>
      <c r="AB2948">
        <v>43</v>
      </c>
      <c r="AC2948">
        <v>14</v>
      </c>
      <c r="AD2948">
        <v>65</v>
      </c>
      <c r="AE2948">
        <v>81</v>
      </c>
      <c r="AF2948">
        <v>31</v>
      </c>
      <c r="AG2948">
        <v>111</v>
      </c>
      <c r="AH2948">
        <v>1033.9166666666665</v>
      </c>
      <c r="AI2948">
        <v>2014.3166666666664</v>
      </c>
      <c r="AJ2948">
        <v>2561.833333333333</v>
      </c>
      <c r="AK2948">
        <v>1021</v>
      </c>
      <c r="AL2948">
        <v>1.0040466858416199</v>
      </c>
      <c r="AM2948">
        <f t="shared" si="874"/>
        <v>1</v>
      </c>
      <c r="AN2948">
        <f t="shared" si="875"/>
        <v>1025.1316662442939</v>
      </c>
      <c r="AO2948">
        <v>15.37</v>
      </c>
      <c r="AP2948">
        <f t="shared" si="876"/>
        <v>15.432197561385697</v>
      </c>
      <c r="AQ2948">
        <v>3.27</v>
      </c>
      <c r="AR2948">
        <v>6430</v>
      </c>
      <c r="AS2948">
        <v>5.0737861885996933</v>
      </c>
      <c r="AT2948">
        <v>0.86094670071534674</v>
      </c>
      <c r="AU2948">
        <f t="shared" si="877"/>
        <v>4.3682594792099998</v>
      </c>
      <c r="AV2948">
        <f t="shared" si="878"/>
        <v>2.5828401021460401</v>
      </c>
      <c r="AW2948">
        <f t="shared" si="879"/>
        <v>6.0266269050074275</v>
      </c>
      <c r="AX2948">
        <f t="shared" si="882"/>
        <v>8.6094670071534676</v>
      </c>
      <c r="AY2948" s="4">
        <v>0.1</v>
      </c>
      <c r="AZ2948">
        <v>35</v>
      </c>
      <c r="BA2948" s="1">
        <f t="shared" si="880"/>
        <v>0.10368970511989745</v>
      </c>
      <c r="BB2948">
        <v>0.65475000000000005</v>
      </c>
      <c r="BC2948">
        <v>4.8224999999999997E-2</v>
      </c>
      <c r="BD2948">
        <v>6.43E-3</v>
      </c>
      <c r="BE2948">
        <v>160000</v>
      </c>
      <c r="BF2948">
        <f t="shared" si="883"/>
        <v>74.400000000000006</v>
      </c>
      <c r="BG2948" s="7">
        <f t="shared" si="884"/>
        <v>0.78884137209302341</v>
      </c>
      <c r="BH2948" s="8">
        <f t="shared" si="885"/>
        <v>1.5776827441860468</v>
      </c>
      <c r="BI2948" s="7">
        <f t="shared" si="886"/>
        <v>2.36652411627907</v>
      </c>
      <c r="BJ2948">
        <v>340.8</v>
      </c>
      <c r="BK2948">
        <v>6390</v>
      </c>
      <c r="BL2948">
        <v>0.12</v>
      </c>
      <c r="BM2948">
        <v>0.11</v>
      </c>
      <c r="BN2948" s="3">
        <f t="shared" si="881"/>
        <v>5.2581073510193838E-2</v>
      </c>
      <c r="BO2948" s="3">
        <f t="shared" si="887"/>
        <v>8.2004941615975491E-2</v>
      </c>
      <c r="BP2948" s="3">
        <f t="shared" si="888"/>
        <v>7.0524695021454226E-2</v>
      </c>
      <c r="BQ2948" s="3">
        <f t="shared" si="889"/>
        <v>0.10927590602065197</v>
      </c>
      <c r="BR2948">
        <f t="shared" si="890"/>
        <v>6.2995076147601067E-2</v>
      </c>
      <c r="BS2948">
        <f t="shared" si="891"/>
        <v>9.3682438714931413E-2</v>
      </c>
      <c r="BT2948" s="5">
        <f t="shared" si="892"/>
        <v>463.35933923879554</v>
      </c>
    </row>
    <row r="2949" spans="1:72" x14ac:dyDescent="0.2">
      <c r="A2949">
        <v>21</v>
      </c>
      <c r="B2949">
        <v>53053</v>
      </c>
      <c r="C2949" t="s">
        <v>1776</v>
      </c>
      <c r="D2949">
        <v>53</v>
      </c>
      <c r="E2949" t="s">
        <v>1795</v>
      </c>
      <c r="F2949" t="s">
        <v>1796</v>
      </c>
      <c r="G2949" t="s">
        <v>475</v>
      </c>
      <c r="H2949">
        <v>53</v>
      </c>
      <c r="I2949">
        <v>3058</v>
      </c>
      <c r="J2949">
        <v>126</v>
      </c>
      <c r="K2949">
        <v>1059</v>
      </c>
      <c r="L2949">
        <v>571</v>
      </c>
      <c r="M2949" s="5">
        <v>48025</v>
      </c>
      <c r="N2949" s="5">
        <v>67052.831779999993</v>
      </c>
      <c r="O2949" s="5">
        <v>1938.8</v>
      </c>
      <c r="P2949" s="5">
        <v>2706.9657520000001</v>
      </c>
      <c r="Q2949" s="5">
        <v>25096</v>
      </c>
      <c r="R2949" s="5">
        <v>35039.205959999999</v>
      </c>
      <c r="S2949" s="5">
        <v>452</v>
      </c>
      <c r="T2949" s="5">
        <v>631.0854756</v>
      </c>
      <c r="U2949">
        <v>792</v>
      </c>
      <c r="V2949">
        <v>102</v>
      </c>
      <c r="W2949">
        <v>321</v>
      </c>
      <c r="X2949">
        <v>151</v>
      </c>
      <c r="Y2949">
        <v>62</v>
      </c>
      <c r="Z2949">
        <v>20</v>
      </c>
      <c r="AA2949">
        <v>88</v>
      </c>
      <c r="AB2949">
        <v>43</v>
      </c>
      <c r="AC2949">
        <v>14</v>
      </c>
      <c r="AD2949">
        <v>65</v>
      </c>
      <c r="AE2949">
        <v>81</v>
      </c>
      <c r="AF2949">
        <v>31</v>
      </c>
      <c r="AG2949">
        <v>111</v>
      </c>
      <c r="AH2949">
        <v>1033.9166666666665</v>
      </c>
      <c r="AI2949">
        <v>2014.3166666666664</v>
      </c>
      <c r="AJ2949">
        <v>2561.833333333333</v>
      </c>
      <c r="AK2949">
        <v>1021</v>
      </c>
      <c r="AL2949">
        <v>1.0824196619146</v>
      </c>
      <c r="AM2949">
        <f t="shared" si="874"/>
        <v>1</v>
      </c>
      <c r="AN2949">
        <f t="shared" si="875"/>
        <v>1105.1504748148066</v>
      </c>
      <c r="AO2949">
        <v>15.37</v>
      </c>
      <c r="AP2949">
        <f t="shared" si="876"/>
        <v>16.636790203627402</v>
      </c>
      <c r="AQ2949">
        <v>3.27</v>
      </c>
      <c r="AR2949">
        <v>6430</v>
      </c>
      <c r="AS2949">
        <v>5.0737861885996933</v>
      </c>
      <c r="AT2949">
        <v>0.89109971177516512</v>
      </c>
      <c r="AU2949">
        <f t="shared" si="877"/>
        <v>4.5212494102700003</v>
      </c>
      <c r="AV2949">
        <f t="shared" si="878"/>
        <v>2.6732991353254953</v>
      </c>
      <c r="AW2949">
        <f t="shared" si="879"/>
        <v>6.2376979824261554</v>
      </c>
      <c r="AX2949">
        <f t="shared" si="882"/>
        <v>8.910997117751652</v>
      </c>
      <c r="AY2949" s="4">
        <v>0.1</v>
      </c>
      <c r="AZ2949">
        <v>35</v>
      </c>
      <c r="BA2949" s="1">
        <f t="shared" si="880"/>
        <v>0.10368970511989745</v>
      </c>
      <c r="BB2949">
        <v>0.65475000000000005</v>
      </c>
      <c r="BC2949">
        <v>4.8224999999999997E-2</v>
      </c>
      <c r="BD2949">
        <v>6.43E-3</v>
      </c>
      <c r="BE2949">
        <v>160000</v>
      </c>
      <c r="BF2949">
        <f t="shared" si="883"/>
        <v>74.400000000000006</v>
      </c>
      <c r="BG2949" s="7">
        <f t="shared" si="884"/>
        <v>0.78884137209302341</v>
      </c>
      <c r="BH2949" s="8">
        <f t="shared" si="885"/>
        <v>1.5776827441860468</v>
      </c>
      <c r="BI2949" s="7">
        <f t="shared" si="886"/>
        <v>2.36652411627907</v>
      </c>
      <c r="BJ2949">
        <v>340.8</v>
      </c>
      <c r="BK2949">
        <v>6390</v>
      </c>
      <c r="BL2949">
        <v>0.12</v>
      </c>
      <c r="BM2949">
        <v>0.11</v>
      </c>
      <c r="BN2949" s="3">
        <f t="shared" si="881"/>
        <v>5.5221417558452945E-2</v>
      </c>
      <c r="BO2949" s="3">
        <f t="shared" si="887"/>
        <v>8.8082314273466966E-2</v>
      </c>
      <c r="BP2949" s="3">
        <f t="shared" si="888"/>
        <v>7.6199994005573798E-2</v>
      </c>
      <c r="BQ2949" s="3">
        <f t="shared" si="889"/>
        <v>0.11630839203257398</v>
      </c>
      <c r="BR2949">
        <f t="shared" si="890"/>
        <v>6.9072448805092557E-2</v>
      </c>
      <c r="BS2949">
        <f t="shared" si="891"/>
        <v>9.9759811372422888E-2</v>
      </c>
      <c r="BT2949" s="5">
        <f t="shared" si="892"/>
        <v>463.35933923879554</v>
      </c>
    </row>
    <row r="2950" spans="1:72" x14ac:dyDescent="0.2">
      <c r="A2950">
        <v>21</v>
      </c>
      <c r="B2950">
        <v>53055</v>
      </c>
      <c r="C2950" t="s">
        <v>1776</v>
      </c>
      <c r="D2950">
        <v>53</v>
      </c>
      <c r="E2950" t="s">
        <v>1795</v>
      </c>
      <c r="F2950" t="s">
        <v>1796</v>
      </c>
      <c r="G2950" t="s">
        <v>1893</v>
      </c>
      <c r="H2950">
        <v>55</v>
      </c>
      <c r="I2950">
        <v>464</v>
      </c>
      <c r="J2950">
        <v>21</v>
      </c>
      <c r="K2950">
        <v>201</v>
      </c>
      <c r="L2950">
        <v>134</v>
      </c>
      <c r="M2950" s="5">
        <v>8448.6</v>
      </c>
      <c r="N2950" s="5">
        <v>11795.99281</v>
      </c>
      <c r="O2950" s="5">
        <v>230.07</v>
      </c>
      <c r="P2950" s="5">
        <v>321.22529950000001</v>
      </c>
      <c r="Q2950" s="5">
        <v>4723.6000000000004</v>
      </c>
      <c r="R2950" s="5">
        <v>6595.1224609999999</v>
      </c>
      <c r="S2950" s="5">
        <v>109</v>
      </c>
      <c r="T2950" s="5">
        <v>152.18654169999999</v>
      </c>
      <c r="U2950">
        <v>170</v>
      </c>
      <c r="V2950">
        <v>48</v>
      </c>
      <c r="W2950">
        <v>108</v>
      </c>
      <c r="X2950">
        <v>44</v>
      </c>
      <c r="Y2950">
        <v>62</v>
      </c>
      <c r="Z2950">
        <v>20</v>
      </c>
      <c r="AA2950">
        <v>88</v>
      </c>
      <c r="AB2950">
        <v>43</v>
      </c>
      <c r="AC2950">
        <v>14</v>
      </c>
      <c r="AD2950">
        <v>65</v>
      </c>
      <c r="AE2950">
        <v>81</v>
      </c>
      <c r="AF2950">
        <v>31</v>
      </c>
      <c r="AG2950">
        <v>111</v>
      </c>
      <c r="AH2950">
        <v>1033.9166666666665</v>
      </c>
      <c r="AI2950">
        <v>2014.3166666666664</v>
      </c>
      <c r="AJ2950">
        <v>2561.833333333333</v>
      </c>
      <c r="AK2950">
        <v>1021</v>
      </c>
      <c r="AL2950">
        <v>1.0811349153518699</v>
      </c>
      <c r="AM2950">
        <f t="shared" si="874"/>
        <v>1</v>
      </c>
      <c r="AN2950">
        <f t="shared" si="875"/>
        <v>1103.8387485742592</v>
      </c>
      <c r="AO2950">
        <v>15.37</v>
      </c>
      <c r="AP2950">
        <f t="shared" si="876"/>
        <v>16.617043648958241</v>
      </c>
      <c r="AQ2950">
        <v>3.27</v>
      </c>
      <c r="AR2950">
        <v>6430</v>
      </c>
      <c r="AS2950">
        <v>5.0737861885996933</v>
      </c>
      <c r="AT2950">
        <v>0.87151588694761084</v>
      </c>
      <c r="AU2950">
        <f t="shared" si="877"/>
        <v>4.4218852703399998</v>
      </c>
      <c r="AV2950">
        <f t="shared" si="878"/>
        <v>2.6145476608428324</v>
      </c>
      <c r="AW2950">
        <f t="shared" si="879"/>
        <v>6.1006112086332758</v>
      </c>
      <c r="AX2950">
        <f t="shared" si="882"/>
        <v>8.7151588694761077</v>
      </c>
      <c r="AY2950" s="4">
        <v>0.1</v>
      </c>
      <c r="AZ2950">
        <v>35</v>
      </c>
      <c r="BA2950" s="1">
        <f t="shared" si="880"/>
        <v>0.10368970511989745</v>
      </c>
      <c r="BB2950">
        <v>0.65475000000000005</v>
      </c>
      <c r="BC2950">
        <v>4.8224999999999997E-2</v>
      </c>
      <c r="BD2950">
        <v>6.43E-3</v>
      </c>
      <c r="BE2950">
        <v>160000</v>
      </c>
      <c r="BF2950">
        <f t="shared" si="883"/>
        <v>74.400000000000006</v>
      </c>
      <c r="BG2950" s="7">
        <f t="shared" si="884"/>
        <v>0.78884137209302341</v>
      </c>
      <c r="BH2950" s="8">
        <f t="shared" si="885"/>
        <v>1.5776827441860468</v>
      </c>
      <c r="BI2950" s="7">
        <f t="shared" si="886"/>
        <v>2.36652411627907</v>
      </c>
      <c r="BJ2950">
        <v>340.8</v>
      </c>
      <c r="BK2950">
        <v>6390</v>
      </c>
      <c r="BL2950">
        <v>0.12</v>
      </c>
      <c r="BM2950">
        <v>0.11</v>
      </c>
      <c r="BN2950" s="3">
        <f t="shared" si="881"/>
        <v>5.4555349644145434E-2</v>
      </c>
      <c r="BO2950" s="3">
        <f t="shared" si="887"/>
        <v>8.4199412384665273E-2</v>
      </c>
      <c r="BP2950" s="3">
        <f t="shared" si="888"/>
        <v>7.2578231555598491E-2</v>
      </c>
      <c r="BQ2950" s="3">
        <f t="shared" si="889"/>
        <v>0.11180516162711043</v>
      </c>
      <c r="BR2950">
        <f t="shared" si="890"/>
        <v>6.518954691629085E-2</v>
      </c>
      <c r="BS2950">
        <f t="shared" si="891"/>
        <v>9.5876909483621195E-2</v>
      </c>
      <c r="BT2950" s="5">
        <f t="shared" si="892"/>
        <v>463.35933923879554</v>
      </c>
    </row>
    <row r="2951" spans="1:72" x14ac:dyDescent="0.2">
      <c r="A2951">
        <v>21</v>
      </c>
      <c r="B2951">
        <v>53057</v>
      </c>
      <c r="C2951" t="s">
        <v>1776</v>
      </c>
      <c r="D2951">
        <v>53</v>
      </c>
      <c r="E2951" t="s">
        <v>1795</v>
      </c>
      <c r="F2951" t="s">
        <v>1796</v>
      </c>
      <c r="G2951" t="s">
        <v>1910</v>
      </c>
      <c r="H2951">
        <v>57</v>
      </c>
      <c r="I2951">
        <v>1018</v>
      </c>
      <c r="J2951">
        <v>66</v>
      </c>
      <c r="K2951">
        <v>407</v>
      </c>
      <c r="L2951">
        <v>191</v>
      </c>
      <c r="M2951" s="5">
        <v>16535</v>
      </c>
      <c r="N2951" s="5">
        <v>23086.27951</v>
      </c>
      <c r="O2951" s="5">
        <v>720.99</v>
      </c>
      <c r="P2951" s="5">
        <v>1006.651144</v>
      </c>
      <c r="Q2951" s="5">
        <v>9581.5</v>
      </c>
      <c r="R2951" s="5">
        <v>13377.755499999999</v>
      </c>
      <c r="S2951" s="5">
        <v>145</v>
      </c>
      <c r="T2951" s="5">
        <v>202.44998659999999</v>
      </c>
      <c r="U2951">
        <v>306</v>
      </c>
      <c r="V2951">
        <v>68</v>
      </c>
      <c r="W2951">
        <v>155</v>
      </c>
      <c r="X2951">
        <v>59</v>
      </c>
      <c r="Y2951">
        <v>62</v>
      </c>
      <c r="Z2951">
        <v>20</v>
      </c>
      <c r="AA2951">
        <v>88</v>
      </c>
      <c r="AB2951">
        <v>43</v>
      </c>
      <c r="AC2951">
        <v>14</v>
      </c>
      <c r="AD2951">
        <v>65</v>
      </c>
      <c r="AE2951">
        <v>81</v>
      </c>
      <c r="AF2951">
        <v>31</v>
      </c>
      <c r="AG2951">
        <v>111</v>
      </c>
      <c r="AH2951">
        <v>1033.9166666666665</v>
      </c>
      <c r="AI2951">
        <v>2014.3166666666664</v>
      </c>
      <c r="AJ2951">
        <v>2561.833333333333</v>
      </c>
      <c r="AK2951">
        <v>1021</v>
      </c>
      <c r="AL2951">
        <v>1.0647825717926001</v>
      </c>
      <c r="AM2951">
        <f t="shared" si="874"/>
        <v>1</v>
      </c>
      <c r="AN2951">
        <f t="shared" si="875"/>
        <v>1087.1430058002447</v>
      </c>
      <c r="AO2951">
        <v>15.37</v>
      </c>
      <c r="AP2951">
        <f t="shared" si="876"/>
        <v>16.365708128452262</v>
      </c>
      <c r="AQ2951">
        <v>3.27</v>
      </c>
      <c r="AR2951">
        <v>6430</v>
      </c>
      <c r="AS2951">
        <v>5.0737861885996933</v>
      </c>
      <c r="AT2951">
        <v>0.86554430181694886</v>
      </c>
      <c r="AU2951">
        <f t="shared" si="877"/>
        <v>4.3915867241799997</v>
      </c>
      <c r="AV2951">
        <f t="shared" si="878"/>
        <v>2.5966329054508464</v>
      </c>
      <c r="AW2951">
        <f t="shared" si="879"/>
        <v>6.0588101127186418</v>
      </c>
      <c r="AX2951">
        <f t="shared" si="882"/>
        <v>8.655443018169489</v>
      </c>
      <c r="AY2951" s="4">
        <v>0.1</v>
      </c>
      <c r="AZ2951">
        <v>35</v>
      </c>
      <c r="BA2951" s="1">
        <f t="shared" si="880"/>
        <v>0.10368970511989745</v>
      </c>
      <c r="BB2951">
        <v>0.65475000000000005</v>
      </c>
      <c r="BC2951">
        <v>4.8224999999999997E-2</v>
      </c>
      <c r="BD2951">
        <v>6.43E-3</v>
      </c>
      <c r="BE2951">
        <v>160000</v>
      </c>
      <c r="BF2951">
        <f t="shared" si="883"/>
        <v>74.400000000000006</v>
      </c>
      <c r="BG2951" s="7">
        <f t="shared" si="884"/>
        <v>0.78884137209302341</v>
      </c>
      <c r="BH2951" s="8">
        <f t="shared" si="885"/>
        <v>1.5776827441860468</v>
      </c>
      <c r="BI2951" s="7">
        <f t="shared" si="886"/>
        <v>2.36652411627907</v>
      </c>
      <c r="BJ2951">
        <v>340.8</v>
      </c>
      <c r="BK2951">
        <v>6390</v>
      </c>
      <c r="BL2951">
        <v>0.12</v>
      </c>
      <c r="BM2951">
        <v>0.11</v>
      </c>
      <c r="BN2951" s="3">
        <f t="shared" si="881"/>
        <v>5.4014880241830383E-2</v>
      </c>
      <c r="BO2951" s="3">
        <f t="shared" si="887"/>
        <v>8.432125805344011E-2</v>
      </c>
      <c r="BP2951" s="3">
        <f t="shared" si="888"/>
        <v>7.2779704999011638E-2</v>
      </c>
      <c r="BQ2951" s="3">
        <f t="shared" si="889"/>
        <v>0.11173785402379251</v>
      </c>
      <c r="BR2951">
        <f t="shared" si="890"/>
        <v>6.5311392585065686E-2</v>
      </c>
      <c r="BS2951">
        <f t="shared" si="891"/>
        <v>9.5998755152396031E-2</v>
      </c>
      <c r="BT2951" s="5">
        <f t="shared" si="892"/>
        <v>463.35933923879554</v>
      </c>
    </row>
    <row r="2952" spans="1:72" x14ac:dyDescent="0.2">
      <c r="A2952">
        <v>21</v>
      </c>
      <c r="B2952">
        <v>53059</v>
      </c>
      <c r="C2952" t="s">
        <v>1776</v>
      </c>
      <c r="D2952">
        <v>53</v>
      </c>
      <c r="E2952" t="s">
        <v>1795</v>
      </c>
      <c r="F2952" t="s">
        <v>1796</v>
      </c>
      <c r="G2952" t="s">
        <v>1903</v>
      </c>
      <c r="H2952">
        <v>59</v>
      </c>
      <c r="I2952">
        <v>1868</v>
      </c>
      <c r="J2952">
        <v>81</v>
      </c>
      <c r="K2952">
        <v>794</v>
      </c>
      <c r="L2952">
        <v>317</v>
      </c>
      <c r="M2952" s="5">
        <v>23885</v>
      </c>
      <c r="N2952" s="5">
        <v>33348.399519999999</v>
      </c>
      <c r="O2952" s="5">
        <v>2840.1</v>
      </c>
      <c r="P2952" s="5">
        <v>3965.3669450000002</v>
      </c>
      <c r="Q2952" s="5">
        <v>20138</v>
      </c>
      <c r="R2952" s="5">
        <v>28116.81263</v>
      </c>
      <c r="S2952" s="5">
        <v>239</v>
      </c>
      <c r="T2952" s="5">
        <v>333.69342619999998</v>
      </c>
      <c r="U2952">
        <v>629</v>
      </c>
      <c r="V2952">
        <v>85</v>
      </c>
      <c r="W2952">
        <v>350</v>
      </c>
      <c r="X2952">
        <v>111</v>
      </c>
      <c r="Y2952">
        <v>62</v>
      </c>
      <c r="Z2952">
        <v>20</v>
      </c>
      <c r="AA2952">
        <v>88</v>
      </c>
      <c r="AB2952">
        <v>43</v>
      </c>
      <c r="AC2952">
        <v>14</v>
      </c>
      <c r="AD2952">
        <v>65</v>
      </c>
      <c r="AE2952">
        <v>81</v>
      </c>
      <c r="AF2952">
        <v>31</v>
      </c>
      <c r="AG2952">
        <v>111</v>
      </c>
      <c r="AH2952">
        <v>1033.9166666666665</v>
      </c>
      <c r="AI2952">
        <v>2014.3166666666664</v>
      </c>
      <c r="AJ2952">
        <v>2561.833333333333</v>
      </c>
      <c r="AK2952">
        <v>1021</v>
      </c>
      <c r="AL2952">
        <v>1.0908278951457899</v>
      </c>
      <c r="AM2952">
        <f t="shared" si="874"/>
        <v>1</v>
      </c>
      <c r="AN2952">
        <f t="shared" si="875"/>
        <v>1113.7352809438514</v>
      </c>
      <c r="AO2952">
        <v>15.37</v>
      </c>
      <c r="AP2952">
        <f t="shared" si="876"/>
        <v>16.766024748390791</v>
      </c>
      <c r="AQ2952">
        <v>3.27</v>
      </c>
      <c r="AR2952">
        <v>6430</v>
      </c>
      <c r="AS2952">
        <v>5.0737861885996933</v>
      </c>
      <c r="AT2952">
        <v>0.92097212401448147</v>
      </c>
      <c r="AU2952">
        <f t="shared" si="877"/>
        <v>4.6728156429099998</v>
      </c>
      <c r="AV2952">
        <f t="shared" si="878"/>
        <v>2.7629163720434446</v>
      </c>
      <c r="AW2952">
        <f t="shared" si="879"/>
        <v>6.4468048681013705</v>
      </c>
      <c r="AX2952">
        <f t="shared" si="882"/>
        <v>9.2097212401448143</v>
      </c>
      <c r="AY2952" s="4">
        <v>0.1</v>
      </c>
      <c r="AZ2952">
        <v>35</v>
      </c>
      <c r="BA2952" s="1">
        <f t="shared" si="880"/>
        <v>0.10368970511989745</v>
      </c>
      <c r="BB2952">
        <v>0.65475000000000005</v>
      </c>
      <c r="BC2952">
        <v>4.8224999999999997E-2</v>
      </c>
      <c r="BD2952">
        <v>6.43E-3</v>
      </c>
      <c r="BE2952">
        <v>160000</v>
      </c>
      <c r="BF2952">
        <f t="shared" si="883"/>
        <v>74.400000000000006</v>
      </c>
      <c r="BG2952" s="7">
        <f t="shared" si="884"/>
        <v>0.78884137209302341</v>
      </c>
      <c r="BH2952" s="8">
        <f t="shared" si="885"/>
        <v>1.5776827441860468</v>
      </c>
      <c r="BI2952" s="7">
        <f t="shared" si="886"/>
        <v>2.36652411627907</v>
      </c>
      <c r="BJ2952">
        <v>340.8</v>
      </c>
      <c r="BK2952">
        <v>6390</v>
      </c>
      <c r="BL2952">
        <v>0.12</v>
      </c>
      <c r="BM2952">
        <v>0.11</v>
      </c>
      <c r="BN2952" s="3">
        <f t="shared" si="881"/>
        <v>5.6373718538152415E-2</v>
      </c>
      <c r="BO2952" s="3">
        <f t="shared" si="887"/>
        <v>8.73711156601127E-2</v>
      </c>
      <c r="BP2952" s="3">
        <f t="shared" si="888"/>
        <v>7.5090463348440759E-2</v>
      </c>
      <c r="BQ2952" s="3">
        <f t="shared" si="889"/>
        <v>0.11654341865033255</v>
      </c>
      <c r="BR2952">
        <f t="shared" si="890"/>
        <v>6.836125019173829E-2</v>
      </c>
      <c r="BS2952">
        <f t="shared" si="891"/>
        <v>9.9048612759068635E-2</v>
      </c>
      <c r="BT2952" s="5">
        <f t="shared" si="892"/>
        <v>463.35933923879554</v>
      </c>
    </row>
    <row r="2953" spans="1:72" x14ac:dyDescent="0.2">
      <c r="A2953">
        <v>21</v>
      </c>
      <c r="B2953">
        <v>53061</v>
      </c>
      <c r="C2953" t="s">
        <v>1776</v>
      </c>
      <c r="D2953">
        <v>53</v>
      </c>
      <c r="E2953" t="s">
        <v>1795</v>
      </c>
      <c r="F2953" t="s">
        <v>1796</v>
      </c>
      <c r="G2953" t="s">
        <v>1911</v>
      </c>
      <c r="H2953">
        <v>61</v>
      </c>
      <c r="I2953">
        <v>2426</v>
      </c>
      <c r="J2953">
        <v>119</v>
      </c>
      <c r="K2953">
        <v>929</v>
      </c>
      <c r="L2953">
        <v>450</v>
      </c>
      <c r="M2953" s="5">
        <v>35207</v>
      </c>
      <c r="N2953" s="5">
        <v>49156.252959999998</v>
      </c>
      <c r="O2953" s="5">
        <v>622.85</v>
      </c>
      <c r="P2953" s="5">
        <v>869.62740810000003</v>
      </c>
      <c r="Q2953" s="5">
        <v>19103</v>
      </c>
      <c r="R2953" s="5">
        <v>26671.738580000001</v>
      </c>
      <c r="S2953" s="5">
        <v>334</v>
      </c>
      <c r="T2953" s="5">
        <v>466.3330727</v>
      </c>
      <c r="U2953">
        <v>668</v>
      </c>
      <c r="V2953">
        <v>98</v>
      </c>
      <c r="W2953">
        <v>287</v>
      </c>
      <c r="X2953">
        <v>126</v>
      </c>
      <c r="Y2953">
        <v>62</v>
      </c>
      <c r="Z2953">
        <v>20</v>
      </c>
      <c r="AA2953">
        <v>88</v>
      </c>
      <c r="AB2953">
        <v>43</v>
      </c>
      <c r="AC2953">
        <v>14</v>
      </c>
      <c r="AD2953">
        <v>65</v>
      </c>
      <c r="AE2953">
        <v>81</v>
      </c>
      <c r="AF2953">
        <v>31</v>
      </c>
      <c r="AG2953">
        <v>111</v>
      </c>
      <c r="AH2953">
        <v>1033.9166666666665</v>
      </c>
      <c r="AI2953">
        <v>2014.3166666666664</v>
      </c>
      <c r="AJ2953">
        <v>2561.833333333333</v>
      </c>
      <c r="AK2953">
        <v>1021</v>
      </c>
      <c r="AL2953">
        <v>1.0666884642380901</v>
      </c>
      <c r="AM2953">
        <f t="shared" si="874"/>
        <v>1</v>
      </c>
      <c r="AN2953">
        <f t="shared" si="875"/>
        <v>1089.0889219870899</v>
      </c>
      <c r="AO2953">
        <v>15.37</v>
      </c>
      <c r="AP2953">
        <f t="shared" si="876"/>
        <v>16.395001695339442</v>
      </c>
      <c r="AQ2953">
        <v>3.27</v>
      </c>
      <c r="AR2953">
        <v>6430</v>
      </c>
      <c r="AS2953">
        <v>5.0737861885996933</v>
      </c>
      <c r="AT2953">
        <v>0.87143620031420321</v>
      </c>
      <c r="AU2953">
        <f t="shared" si="877"/>
        <v>4.4214809574</v>
      </c>
      <c r="AV2953">
        <f t="shared" si="878"/>
        <v>2.6143086009426098</v>
      </c>
      <c r="AW2953">
        <f t="shared" si="879"/>
        <v>6.1000534021994222</v>
      </c>
      <c r="AX2953">
        <f t="shared" si="882"/>
        <v>8.7143620031420319</v>
      </c>
      <c r="AY2953" s="4">
        <v>0.1</v>
      </c>
      <c r="AZ2953">
        <v>35</v>
      </c>
      <c r="BA2953" s="1">
        <f t="shared" si="880"/>
        <v>0.10368970511989745</v>
      </c>
      <c r="BB2953">
        <v>0.65475000000000005</v>
      </c>
      <c r="BC2953">
        <v>4.8224999999999997E-2</v>
      </c>
      <c r="BD2953">
        <v>6.43E-3</v>
      </c>
      <c r="BE2953">
        <v>160000</v>
      </c>
      <c r="BF2953">
        <f t="shared" si="883"/>
        <v>74.400000000000006</v>
      </c>
      <c r="BG2953" s="7">
        <f t="shared" si="884"/>
        <v>0.78884137209302341</v>
      </c>
      <c r="BH2953" s="8">
        <f t="shared" si="885"/>
        <v>1.5776827441860468</v>
      </c>
      <c r="BI2953" s="7">
        <f t="shared" si="886"/>
        <v>2.36652411627907</v>
      </c>
      <c r="BJ2953">
        <v>340.8</v>
      </c>
      <c r="BK2953">
        <v>6390</v>
      </c>
      <c r="BL2953">
        <v>0.12</v>
      </c>
      <c r="BM2953">
        <v>0.11</v>
      </c>
      <c r="BN2953" s="3">
        <f t="shared" si="881"/>
        <v>5.42473862064222E-2</v>
      </c>
      <c r="BO2953" s="3">
        <f t="shared" si="887"/>
        <v>8.6042881713718239E-2</v>
      </c>
      <c r="BP2953" s="3">
        <f t="shared" si="888"/>
        <v>7.4422763461697225E-2</v>
      </c>
      <c r="BQ2953" s="3">
        <f t="shared" si="889"/>
        <v>0.1136461068378395</v>
      </c>
      <c r="BR2953">
        <f t="shared" si="890"/>
        <v>6.7033016245343816E-2</v>
      </c>
      <c r="BS2953">
        <f t="shared" si="891"/>
        <v>9.7720378812674161E-2</v>
      </c>
      <c r="BT2953" s="5">
        <f t="shared" si="892"/>
        <v>463.35933923879554</v>
      </c>
    </row>
    <row r="2954" spans="1:72" x14ac:dyDescent="0.2">
      <c r="A2954">
        <v>21</v>
      </c>
      <c r="B2954">
        <v>53063</v>
      </c>
      <c r="C2954" t="s">
        <v>1776</v>
      </c>
      <c r="D2954">
        <v>53</v>
      </c>
      <c r="E2954" t="s">
        <v>1795</v>
      </c>
      <c r="F2954" t="s">
        <v>1796</v>
      </c>
      <c r="G2954" t="s">
        <v>1914</v>
      </c>
      <c r="H2954">
        <v>63</v>
      </c>
      <c r="I2954">
        <v>762</v>
      </c>
      <c r="J2954">
        <v>189</v>
      </c>
      <c r="K2954">
        <v>282</v>
      </c>
      <c r="L2954">
        <v>168</v>
      </c>
      <c r="M2954" s="5">
        <v>15186</v>
      </c>
      <c r="N2954" s="5">
        <v>21202.79653</v>
      </c>
      <c r="O2954" s="5">
        <v>2421.8000000000002</v>
      </c>
      <c r="P2954" s="5">
        <v>3381.3336389999999</v>
      </c>
      <c r="Q2954" s="5">
        <v>7307.2</v>
      </c>
      <c r="R2954" s="5">
        <v>10202.362359999999</v>
      </c>
      <c r="S2954" s="5">
        <v>140</v>
      </c>
      <c r="T2954" s="5">
        <v>195.46895259999999</v>
      </c>
      <c r="U2954">
        <v>332</v>
      </c>
      <c r="V2954">
        <v>140</v>
      </c>
      <c r="W2954">
        <v>228</v>
      </c>
      <c r="X2954">
        <v>72</v>
      </c>
      <c r="Y2954">
        <v>62</v>
      </c>
      <c r="Z2954">
        <v>20</v>
      </c>
      <c r="AA2954">
        <v>88</v>
      </c>
      <c r="AB2954">
        <v>43</v>
      </c>
      <c r="AC2954">
        <v>14</v>
      </c>
      <c r="AD2954">
        <v>65</v>
      </c>
      <c r="AE2954">
        <v>81</v>
      </c>
      <c r="AF2954">
        <v>31</v>
      </c>
      <c r="AG2954">
        <v>111</v>
      </c>
      <c r="AH2954">
        <v>1033.9166666666665</v>
      </c>
      <c r="AI2954">
        <v>2014.3166666666664</v>
      </c>
      <c r="AJ2954">
        <v>2561.833333333333</v>
      </c>
      <c r="AK2954">
        <v>1021</v>
      </c>
      <c r="AL2954">
        <v>1.0064438314273401</v>
      </c>
      <c r="AM2954">
        <f t="shared" si="874"/>
        <v>1</v>
      </c>
      <c r="AN2954">
        <f t="shared" si="875"/>
        <v>1027.5791518873143</v>
      </c>
      <c r="AO2954">
        <v>15.37</v>
      </c>
      <c r="AP2954">
        <f t="shared" si="876"/>
        <v>15.469041689038216</v>
      </c>
      <c r="AQ2954">
        <v>3.27</v>
      </c>
      <c r="AR2954">
        <v>6430</v>
      </c>
      <c r="AS2954">
        <v>5.0737861885996933</v>
      </c>
      <c r="AT2954">
        <v>0.86695714561909953</v>
      </c>
      <c r="AU2954">
        <f t="shared" si="877"/>
        <v>4.3987551915500003</v>
      </c>
      <c r="AV2954">
        <f t="shared" si="878"/>
        <v>2.6008714368572985</v>
      </c>
      <c r="AW2954">
        <f t="shared" si="879"/>
        <v>6.0687000193336971</v>
      </c>
      <c r="AX2954">
        <f t="shared" si="882"/>
        <v>8.6695714561909956</v>
      </c>
      <c r="AY2954" s="4">
        <v>0.1</v>
      </c>
      <c r="AZ2954">
        <v>35</v>
      </c>
      <c r="BA2954" s="1">
        <f t="shared" si="880"/>
        <v>0.10368970511989745</v>
      </c>
      <c r="BB2954">
        <v>0.65475000000000005</v>
      </c>
      <c r="BC2954">
        <v>4.8224999999999997E-2</v>
      </c>
      <c r="BD2954">
        <v>6.43E-3</v>
      </c>
      <c r="BE2954">
        <v>160000</v>
      </c>
      <c r="BF2954">
        <f t="shared" si="883"/>
        <v>74.400000000000006</v>
      </c>
      <c r="BG2954" s="7">
        <f t="shared" si="884"/>
        <v>0.78884137209302341</v>
      </c>
      <c r="BH2954" s="8">
        <f t="shared" si="885"/>
        <v>1.5776827441860468</v>
      </c>
      <c r="BI2954" s="7">
        <f t="shared" si="886"/>
        <v>2.36652411627907</v>
      </c>
      <c r="BJ2954">
        <v>340.8</v>
      </c>
      <c r="BK2954">
        <v>6390</v>
      </c>
      <c r="BL2954">
        <v>0.12</v>
      </c>
      <c r="BM2954">
        <v>0.11</v>
      </c>
      <c r="BN2954" s="3">
        <f t="shared" si="881"/>
        <v>5.2827830911521767E-2</v>
      </c>
      <c r="BO2954" s="3">
        <f t="shared" si="887"/>
        <v>8.3077248939907075E-2</v>
      </c>
      <c r="BP2954" s="3">
        <f t="shared" si="888"/>
        <v>7.1516856397233014E-2</v>
      </c>
      <c r="BQ2954" s="3">
        <f t="shared" si="889"/>
        <v>0.11053859752154867</v>
      </c>
      <c r="BR2954">
        <f t="shared" si="890"/>
        <v>6.4067383471532652E-2</v>
      </c>
      <c r="BS2954">
        <f t="shared" si="891"/>
        <v>9.4754746038863011E-2</v>
      </c>
      <c r="BT2954" s="5">
        <f t="shared" si="892"/>
        <v>463.35933923879554</v>
      </c>
    </row>
    <row r="2955" spans="1:72" x14ac:dyDescent="0.2">
      <c r="A2955">
        <v>21</v>
      </c>
      <c r="B2955">
        <v>53065</v>
      </c>
      <c r="C2955" t="s">
        <v>1776</v>
      </c>
      <c r="D2955">
        <v>53</v>
      </c>
      <c r="E2955" t="s">
        <v>1795</v>
      </c>
      <c r="F2955" t="s">
        <v>1796</v>
      </c>
      <c r="G2955" t="s">
        <v>495</v>
      </c>
      <c r="H2955">
        <v>65</v>
      </c>
      <c r="I2955">
        <v>252</v>
      </c>
      <c r="J2955">
        <v>74</v>
      </c>
      <c r="K2955">
        <v>174</v>
      </c>
      <c r="L2955">
        <v>64</v>
      </c>
      <c r="M2955" s="5">
        <v>4496.1000000000004</v>
      </c>
      <c r="N2955" s="5">
        <v>6277.4854130000003</v>
      </c>
      <c r="O2955" s="5">
        <v>1292.4000000000001</v>
      </c>
      <c r="P2955" s="5">
        <v>1804.457674</v>
      </c>
      <c r="Q2955" s="5">
        <v>4499.2</v>
      </c>
      <c r="R2955" s="5">
        <v>6281.8136539999996</v>
      </c>
      <c r="S2955" s="5">
        <v>59</v>
      </c>
      <c r="T2955" s="5">
        <v>82.376201460000004</v>
      </c>
      <c r="U2955">
        <v>200</v>
      </c>
      <c r="V2955">
        <v>100</v>
      </c>
      <c r="W2955">
        <v>190</v>
      </c>
      <c r="X2955">
        <v>44</v>
      </c>
      <c r="Y2955">
        <v>62</v>
      </c>
      <c r="Z2955">
        <v>20</v>
      </c>
      <c r="AA2955">
        <v>88</v>
      </c>
      <c r="AB2955">
        <v>43</v>
      </c>
      <c r="AC2955">
        <v>14</v>
      </c>
      <c r="AD2955">
        <v>65</v>
      </c>
      <c r="AE2955">
        <v>81</v>
      </c>
      <c r="AF2955">
        <v>31</v>
      </c>
      <c r="AG2955">
        <v>111</v>
      </c>
      <c r="AH2955">
        <v>1033.9166666666665</v>
      </c>
      <c r="AI2955">
        <v>2014.3166666666664</v>
      </c>
      <c r="AJ2955">
        <v>2561.833333333333</v>
      </c>
      <c r="AK2955">
        <v>1021</v>
      </c>
      <c r="AL2955">
        <v>1.01053632041554</v>
      </c>
      <c r="AM2955">
        <f t="shared" si="874"/>
        <v>1</v>
      </c>
      <c r="AN2955">
        <f t="shared" si="875"/>
        <v>1031.7575831442664</v>
      </c>
      <c r="AO2955">
        <v>15.37</v>
      </c>
      <c r="AP2955">
        <f t="shared" si="876"/>
        <v>15.531943244786849</v>
      </c>
      <c r="AQ2955">
        <v>3.27</v>
      </c>
      <c r="AR2955">
        <v>6430</v>
      </c>
      <c r="AS2955">
        <v>5.0737861885996933</v>
      </c>
      <c r="AT2955">
        <v>0.86204114508757446</v>
      </c>
      <c r="AU2955">
        <f t="shared" si="877"/>
        <v>4.3738124559499996</v>
      </c>
      <c r="AV2955">
        <f t="shared" si="878"/>
        <v>2.5861234352627234</v>
      </c>
      <c r="AW2955">
        <f t="shared" si="879"/>
        <v>6.0342880156130212</v>
      </c>
      <c r="AX2955">
        <f t="shared" si="882"/>
        <v>8.6204114508757446</v>
      </c>
      <c r="AY2955" s="4">
        <v>0.1</v>
      </c>
      <c r="AZ2955">
        <v>35</v>
      </c>
      <c r="BA2955" s="1">
        <f t="shared" si="880"/>
        <v>0.10368970511989745</v>
      </c>
      <c r="BB2955">
        <v>0.65475000000000005</v>
      </c>
      <c r="BC2955">
        <v>4.8224999999999997E-2</v>
      </c>
      <c r="BD2955">
        <v>6.43E-3</v>
      </c>
      <c r="BE2955">
        <v>160000</v>
      </c>
      <c r="BF2955">
        <f t="shared" si="883"/>
        <v>74.400000000000006</v>
      </c>
      <c r="BG2955" s="7">
        <f t="shared" si="884"/>
        <v>0.78884137209302341</v>
      </c>
      <c r="BH2955" s="8">
        <f t="shared" si="885"/>
        <v>1.5776827441860468</v>
      </c>
      <c r="BI2955" s="7">
        <f t="shared" si="886"/>
        <v>2.36652411627907</v>
      </c>
      <c r="BJ2955">
        <v>340.8</v>
      </c>
      <c r="BK2955">
        <v>6390</v>
      </c>
      <c r="BL2955">
        <v>0.12</v>
      </c>
      <c r="BM2955">
        <v>0.11</v>
      </c>
      <c r="BN2955" s="3">
        <f t="shared" si="881"/>
        <v>5.2753954630294746E-2</v>
      </c>
      <c r="BO2955" s="3">
        <f t="shared" si="887"/>
        <v>8.2125067996380807E-2</v>
      </c>
      <c r="BP2955" s="3">
        <f t="shared" si="888"/>
        <v>7.0630227593361614E-2</v>
      </c>
      <c r="BQ2955" s="3">
        <f t="shared" si="889"/>
        <v>0.10943069953375333</v>
      </c>
      <c r="BR2955">
        <f t="shared" si="890"/>
        <v>6.3115202528006384E-2</v>
      </c>
      <c r="BS2955">
        <f t="shared" si="891"/>
        <v>9.3802565095336729E-2</v>
      </c>
      <c r="BT2955" s="5">
        <f t="shared" si="892"/>
        <v>463.35933923879554</v>
      </c>
    </row>
    <row r="2956" spans="1:72" x14ac:dyDescent="0.2">
      <c r="A2956">
        <v>21</v>
      </c>
      <c r="B2956">
        <v>53067</v>
      </c>
      <c r="C2956" t="s">
        <v>1776</v>
      </c>
      <c r="D2956">
        <v>53</v>
      </c>
      <c r="E2956" t="s">
        <v>1795</v>
      </c>
      <c r="F2956" t="s">
        <v>1796</v>
      </c>
      <c r="G2956" t="s">
        <v>423</v>
      </c>
      <c r="H2956">
        <v>67</v>
      </c>
      <c r="I2956">
        <v>1233</v>
      </c>
      <c r="J2956">
        <v>142</v>
      </c>
      <c r="K2956">
        <v>565</v>
      </c>
      <c r="L2956">
        <v>254</v>
      </c>
      <c r="M2956" s="5">
        <v>23223</v>
      </c>
      <c r="N2956" s="5">
        <v>32424.110619999999</v>
      </c>
      <c r="O2956" s="5">
        <v>1968.2</v>
      </c>
      <c r="P2956" s="5">
        <v>2748.014232</v>
      </c>
      <c r="Q2956" s="5">
        <v>15793</v>
      </c>
      <c r="R2956" s="5">
        <v>22050.29406</v>
      </c>
      <c r="S2956" s="5">
        <v>200</v>
      </c>
      <c r="T2956" s="5">
        <v>279.24136090000002</v>
      </c>
      <c r="U2956">
        <v>407</v>
      </c>
      <c r="V2956">
        <v>90</v>
      </c>
      <c r="W2956">
        <v>216</v>
      </c>
      <c r="X2956">
        <v>83</v>
      </c>
      <c r="Y2956">
        <v>62</v>
      </c>
      <c r="Z2956">
        <v>20</v>
      </c>
      <c r="AA2956">
        <v>88</v>
      </c>
      <c r="AB2956">
        <v>43</v>
      </c>
      <c r="AC2956">
        <v>14</v>
      </c>
      <c r="AD2956">
        <v>65</v>
      </c>
      <c r="AE2956">
        <v>81</v>
      </c>
      <c r="AF2956">
        <v>31</v>
      </c>
      <c r="AG2956">
        <v>111</v>
      </c>
      <c r="AH2956">
        <v>1033.9166666666665</v>
      </c>
      <c r="AI2956">
        <v>2014.3166666666664</v>
      </c>
      <c r="AJ2956">
        <v>2561.833333333333</v>
      </c>
      <c r="AK2956">
        <v>1021</v>
      </c>
      <c r="AL2956">
        <v>1.09320838252703</v>
      </c>
      <c r="AM2956">
        <f t="shared" si="874"/>
        <v>1</v>
      </c>
      <c r="AN2956">
        <f t="shared" si="875"/>
        <v>1116.1657585600976</v>
      </c>
      <c r="AO2956">
        <v>15.37</v>
      </c>
      <c r="AP2956">
        <f t="shared" si="876"/>
        <v>16.802612839440449</v>
      </c>
      <c r="AQ2956">
        <v>3.27</v>
      </c>
      <c r="AR2956">
        <v>6430</v>
      </c>
      <c r="AS2956">
        <v>5.0737861885996933</v>
      </c>
      <c r="AT2956">
        <v>0.89534542485988311</v>
      </c>
      <c r="AU2956">
        <f t="shared" si="877"/>
        <v>4.5427912506799997</v>
      </c>
      <c r="AV2956">
        <f t="shared" si="878"/>
        <v>2.6860362745796493</v>
      </c>
      <c r="AW2956">
        <f t="shared" si="879"/>
        <v>6.2674179740191818</v>
      </c>
      <c r="AX2956">
        <f t="shared" si="882"/>
        <v>8.9534542485988311</v>
      </c>
      <c r="AY2956" s="4">
        <v>0.1</v>
      </c>
      <c r="AZ2956">
        <v>35</v>
      </c>
      <c r="BA2956" s="1">
        <f t="shared" si="880"/>
        <v>0.10368970511989745</v>
      </c>
      <c r="BB2956">
        <v>0.65475000000000005</v>
      </c>
      <c r="BC2956">
        <v>4.8224999999999997E-2</v>
      </c>
      <c r="BD2956">
        <v>6.43E-3</v>
      </c>
      <c r="BE2956">
        <v>160000</v>
      </c>
      <c r="BF2956">
        <f t="shared" si="883"/>
        <v>74.400000000000006</v>
      </c>
      <c r="BG2956" s="7">
        <f t="shared" si="884"/>
        <v>0.78884137209302341</v>
      </c>
      <c r="BH2956" s="8">
        <f t="shared" si="885"/>
        <v>1.5776827441860468</v>
      </c>
      <c r="BI2956" s="7">
        <f t="shared" si="886"/>
        <v>2.36652411627907</v>
      </c>
      <c r="BJ2956">
        <v>340.8</v>
      </c>
      <c r="BK2956">
        <v>6390</v>
      </c>
      <c r="BL2956">
        <v>0.12</v>
      </c>
      <c r="BM2956">
        <v>0.11</v>
      </c>
      <c r="BN2956" s="3">
        <f t="shared" si="881"/>
        <v>5.5587979552170451E-2</v>
      </c>
      <c r="BO2956" s="3">
        <f t="shared" si="887"/>
        <v>8.6482416386217981E-2</v>
      </c>
      <c r="BP2956" s="3">
        <f t="shared" si="888"/>
        <v>7.4543481889892724E-2</v>
      </c>
      <c r="BQ2956" s="3">
        <f t="shared" si="889"/>
        <v>0.11484297946283606</v>
      </c>
      <c r="BR2956">
        <f t="shared" si="890"/>
        <v>6.7472550917843557E-2</v>
      </c>
      <c r="BS2956">
        <f t="shared" si="891"/>
        <v>9.8159913485173902E-2</v>
      </c>
      <c r="BT2956" s="5">
        <f t="shared" si="892"/>
        <v>463.35933923879554</v>
      </c>
    </row>
    <row r="2957" spans="1:72" x14ac:dyDescent="0.2">
      <c r="A2957">
        <v>21</v>
      </c>
      <c r="B2957">
        <v>53069</v>
      </c>
      <c r="C2957" t="s">
        <v>1776</v>
      </c>
      <c r="D2957">
        <v>53</v>
      </c>
      <c r="E2957" t="s">
        <v>1795</v>
      </c>
      <c r="F2957" t="s">
        <v>1796</v>
      </c>
      <c r="G2957" t="s">
        <v>1906</v>
      </c>
      <c r="H2957">
        <v>69</v>
      </c>
      <c r="I2957">
        <v>677</v>
      </c>
      <c r="J2957">
        <v>74</v>
      </c>
      <c r="K2957">
        <v>440</v>
      </c>
      <c r="L2957">
        <v>145</v>
      </c>
      <c r="M2957" s="5">
        <v>9895.2999999999993</v>
      </c>
      <c r="N2957" s="5">
        <v>13815.885190000001</v>
      </c>
      <c r="O2957" s="5">
        <v>1229.5</v>
      </c>
      <c r="P2957" s="5">
        <v>1716.636266</v>
      </c>
      <c r="Q2957" s="5">
        <v>10302</v>
      </c>
      <c r="R2957" s="5">
        <v>14383.7225</v>
      </c>
      <c r="S2957" s="5">
        <v>121</v>
      </c>
      <c r="T2957" s="5">
        <v>168.94102330000001</v>
      </c>
      <c r="U2957">
        <v>343</v>
      </c>
      <c r="V2957">
        <v>77</v>
      </c>
      <c r="W2957">
        <v>270</v>
      </c>
      <c r="X2957">
        <v>70</v>
      </c>
      <c r="Y2957">
        <v>62</v>
      </c>
      <c r="Z2957">
        <v>20</v>
      </c>
      <c r="AA2957">
        <v>88</v>
      </c>
      <c r="AB2957">
        <v>43</v>
      </c>
      <c r="AC2957">
        <v>14</v>
      </c>
      <c r="AD2957">
        <v>65</v>
      </c>
      <c r="AE2957">
        <v>81</v>
      </c>
      <c r="AF2957">
        <v>31</v>
      </c>
      <c r="AG2957">
        <v>111</v>
      </c>
      <c r="AH2957">
        <v>1033.9166666666665</v>
      </c>
      <c r="AI2957">
        <v>2014.3166666666664</v>
      </c>
      <c r="AJ2957">
        <v>2561.833333333333</v>
      </c>
      <c r="AK2957">
        <v>1021</v>
      </c>
      <c r="AL2957">
        <v>1.10880012512207</v>
      </c>
      <c r="AM2957">
        <f t="shared" si="874"/>
        <v>1</v>
      </c>
      <c r="AN2957">
        <f t="shared" si="875"/>
        <v>1132.0849277496336</v>
      </c>
      <c r="AO2957">
        <v>15.37</v>
      </c>
      <c r="AP2957">
        <f t="shared" si="876"/>
        <v>17.042257923126215</v>
      </c>
      <c r="AQ2957">
        <v>3.27</v>
      </c>
      <c r="AR2957">
        <v>6430</v>
      </c>
      <c r="AS2957">
        <v>5.0737861885996933</v>
      </c>
      <c r="AT2957">
        <v>0.89464800470095907</v>
      </c>
      <c r="AU2957">
        <f t="shared" si="877"/>
        <v>4.5392526899099996</v>
      </c>
      <c r="AV2957">
        <f t="shared" si="878"/>
        <v>2.6839440141028774</v>
      </c>
      <c r="AW2957">
        <f t="shared" si="879"/>
        <v>6.2625360329067137</v>
      </c>
      <c r="AX2957">
        <f t="shared" si="882"/>
        <v>8.9464800470095902</v>
      </c>
      <c r="AY2957" s="4">
        <v>0.1</v>
      </c>
      <c r="AZ2957">
        <v>35</v>
      </c>
      <c r="BA2957" s="1">
        <f t="shared" si="880"/>
        <v>0.10368970511989745</v>
      </c>
      <c r="BB2957">
        <v>0.65475000000000005</v>
      </c>
      <c r="BC2957">
        <v>4.8224999999999997E-2</v>
      </c>
      <c r="BD2957">
        <v>6.43E-3</v>
      </c>
      <c r="BE2957">
        <v>160000</v>
      </c>
      <c r="BF2957">
        <f t="shared" si="883"/>
        <v>74.400000000000006</v>
      </c>
      <c r="BG2957" s="7">
        <f t="shared" si="884"/>
        <v>0.78884137209302341</v>
      </c>
      <c r="BH2957" s="8">
        <f t="shared" si="885"/>
        <v>1.5776827441860468</v>
      </c>
      <c r="BI2957" s="7">
        <f t="shared" si="886"/>
        <v>2.36652411627907</v>
      </c>
      <c r="BJ2957">
        <v>340.8</v>
      </c>
      <c r="BK2957">
        <v>6390</v>
      </c>
      <c r="BL2957">
        <v>0.12</v>
      </c>
      <c r="BM2957">
        <v>0.11</v>
      </c>
      <c r="BN2957" s="3">
        <f t="shared" si="881"/>
        <v>5.5894799056900209E-2</v>
      </c>
      <c r="BO2957" s="3">
        <f t="shared" si="887"/>
        <v>8.5709648343271161E-2</v>
      </c>
      <c r="BP2957" s="3">
        <f t="shared" si="888"/>
        <v>7.3780013557831356E-2</v>
      </c>
      <c r="BQ2957" s="3">
        <f t="shared" si="889"/>
        <v>0.1140481202494215</v>
      </c>
      <c r="BR2957">
        <f t="shared" si="890"/>
        <v>6.6699782874896738E-2</v>
      </c>
      <c r="BS2957">
        <f t="shared" si="891"/>
        <v>9.7387145442227083E-2</v>
      </c>
      <c r="BT2957" s="5">
        <f t="shared" si="892"/>
        <v>463.35933923879554</v>
      </c>
    </row>
    <row r="2958" spans="1:72" x14ac:dyDescent="0.2">
      <c r="A2958">
        <v>21</v>
      </c>
      <c r="B2958">
        <v>53071</v>
      </c>
      <c r="C2958" t="s">
        <v>1776</v>
      </c>
      <c r="D2958">
        <v>53</v>
      </c>
      <c r="E2958" t="s">
        <v>1795</v>
      </c>
      <c r="F2958" t="s">
        <v>1796</v>
      </c>
      <c r="G2958" t="s">
        <v>1905</v>
      </c>
      <c r="H2958">
        <v>71</v>
      </c>
      <c r="I2958">
        <v>499</v>
      </c>
      <c r="J2958">
        <v>193</v>
      </c>
      <c r="K2958">
        <v>248</v>
      </c>
      <c r="L2958">
        <v>117</v>
      </c>
      <c r="M2958" s="5">
        <v>8175.2</v>
      </c>
      <c r="N2958" s="5">
        <v>11414.26987</v>
      </c>
      <c r="O2958" s="5">
        <v>1871.8</v>
      </c>
      <c r="P2958" s="5">
        <v>2613.4198959999999</v>
      </c>
      <c r="Q2958" s="5">
        <v>6047.8</v>
      </c>
      <c r="R2958" s="5">
        <v>8443.9795109999995</v>
      </c>
      <c r="S2958" s="5">
        <v>103</v>
      </c>
      <c r="T2958" s="5">
        <v>143.80930079999999</v>
      </c>
      <c r="U2958">
        <v>295</v>
      </c>
      <c r="V2958">
        <v>158</v>
      </c>
      <c r="W2958">
        <v>235</v>
      </c>
      <c r="X2958">
        <v>66</v>
      </c>
      <c r="Y2958">
        <v>62</v>
      </c>
      <c r="Z2958">
        <v>20</v>
      </c>
      <c r="AA2958">
        <v>88</v>
      </c>
      <c r="AB2958">
        <v>43</v>
      </c>
      <c r="AC2958">
        <v>14</v>
      </c>
      <c r="AD2958">
        <v>65</v>
      </c>
      <c r="AE2958">
        <v>81</v>
      </c>
      <c r="AF2958">
        <v>31</v>
      </c>
      <c r="AG2958">
        <v>111</v>
      </c>
      <c r="AH2958">
        <v>1033.9166666666665</v>
      </c>
      <c r="AI2958">
        <v>2014.3166666666664</v>
      </c>
      <c r="AJ2958">
        <v>2561.833333333333</v>
      </c>
      <c r="AK2958">
        <v>1021</v>
      </c>
      <c r="AL2958">
        <v>1.0326442843989301</v>
      </c>
      <c r="AM2958">
        <f t="shared" si="874"/>
        <v>1</v>
      </c>
      <c r="AN2958">
        <f t="shared" si="875"/>
        <v>1054.3298143713075</v>
      </c>
      <c r="AO2958">
        <v>15.37</v>
      </c>
      <c r="AP2958">
        <f t="shared" si="876"/>
        <v>15.871742651211555</v>
      </c>
      <c r="AQ2958">
        <v>3.27</v>
      </c>
      <c r="AR2958">
        <v>6430</v>
      </c>
      <c r="AS2958">
        <v>5.0737861885996933</v>
      </c>
      <c r="AT2958">
        <v>0.87656139284171419</v>
      </c>
      <c r="AU2958">
        <f t="shared" si="877"/>
        <v>4.4474850884599997</v>
      </c>
      <c r="AV2958">
        <f t="shared" si="878"/>
        <v>2.6296841785251424</v>
      </c>
      <c r="AW2958">
        <f t="shared" si="879"/>
        <v>6.1359297498919991</v>
      </c>
      <c r="AX2958">
        <f t="shared" si="882"/>
        <v>8.7656139284171424</v>
      </c>
      <c r="AY2958" s="4">
        <v>0.1</v>
      </c>
      <c r="AZ2958">
        <v>35</v>
      </c>
      <c r="BA2958" s="1">
        <f t="shared" si="880"/>
        <v>0.10368970511989745</v>
      </c>
      <c r="BB2958">
        <v>0.65475000000000005</v>
      </c>
      <c r="BC2958">
        <v>4.8224999999999997E-2</v>
      </c>
      <c r="BD2958">
        <v>6.43E-3</v>
      </c>
      <c r="BE2958">
        <v>160000</v>
      </c>
      <c r="BF2958">
        <f t="shared" si="883"/>
        <v>74.400000000000006</v>
      </c>
      <c r="BG2958" s="7">
        <f t="shared" si="884"/>
        <v>0.78884137209302341</v>
      </c>
      <c r="BH2958" s="8">
        <f t="shared" si="885"/>
        <v>1.5776827441860468</v>
      </c>
      <c r="BI2958" s="7">
        <f t="shared" si="886"/>
        <v>2.36652411627907</v>
      </c>
      <c r="BJ2958">
        <v>340.8</v>
      </c>
      <c r="BK2958">
        <v>6390</v>
      </c>
      <c r="BL2958">
        <v>0.12</v>
      </c>
      <c r="BM2958">
        <v>0.11</v>
      </c>
      <c r="BN2958" s="3">
        <f t="shared" si="881"/>
        <v>5.3694979569663293E-2</v>
      </c>
      <c r="BO2958" s="3">
        <f t="shared" si="887"/>
        <v>8.3378759531652982E-2</v>
      </c>
      <c r="BP2958" s="3">
        <f t="shared" si="888"/>
        <v>7.1690299680771855E-2</v>
      </c>
      <c r="BQ2958" s="3">
        <f t="shared" si="889"/>
        <v>0.11114432797257739</v>
      </c>
      <c r="BR2958">
        <f t="shared" si="890"/>
        <v>6.4368894063278573E-2</v>
      </c>
      <c r="BS2958">
        <f t="shared" si="891"/>
        <v>9.5056256630608918E-2</v>
      </c>
      <c r="BT2958" s="5">
        <f t="shared" si="892"/>
        <v>463.35933923879554</v>
      </c>
    </row>
    <row r="2959" spans="1:72" x14ac:dyDescent="0.2">
      <c r="A2959">
        <v>21</v>
      </c>
      <c r="B2959">
        <v>53073</v>
      </c>
      <c r="C2959" t="s">
        <v>1776</v>
      </c>
      <c r="D2959">
        <v>53</v>
      </c>
      <c r="E2959" t="s">
        <v>1795</v>
      </c>
      <c r="F2959" t="s">
        <v>1796</v>
      </c>
      <c r="G2959" t="s">
        <v>1890</v>
      </c>
      <c r="H2959">
        <v>73</v>
      </c>
      <c r="I2959">
        <v>318</v>
      </c>
      <c r="J2959">
        <v>57</v>
      </c>
      <c r="K2959">
        <v>188</v>
      </c>
      <c r="L2959">
        <v>68</v>
      </c>
      <c r="M2959" s="5">
        <v>6528.3</v>
      </c>
      <c r="N2959" s="5">
        <v>9114.8568809999997</v>
      </c>
      <c r="O2959" s="5">
        <v>610</v>
      </c>
      <c r="P2959" s="5">
        <v>851.68615069999998</v>
      </c>
      <c r="Q2959" s="5">
        <v>5030.2</v>
      </c>
      <c r="R2959" s="5">
        <v>7023.1994670000004</v>
      </c>
      <c r="S2959" s="5">
        <v>57</v>
      </c>
      <c r="T2959" s="5">
        <v>79.583787849999993</v>
      </c>
      <c r="U2959">
        <v>121</v>
      </c>
      <c r="V2959">
        <v>60</v>
      </c>
      <c r="W2959">
        <v>99</v>
      </c>
      <c r="X2959">
        <v>27</v>
      </c>
      <c r="Y2959">
        <v>62</v>
      </c>
      <c r="Z2959">
        <v>20</v>
      </c>
      <c r="AA2959">
        <v>88</v>
      </c>
      <c r="AB2959">
        <v>43</v>
      </c>
      <c r="AC2959">
        <v>14</v>
      </c>
      <c r="AD2959">
        <v>65</v>
      </c>
      <c r="AE2959">
        <v>81</v>
      </c>
      <c r="AF2959">
        <v>31</v>
      </c>
      <c r="AG2959">
        <v>111</v>
      </c>
      <c r="AH2959">
        <v>1033.9166666666665</v>
      </c>
      <c r="AI2959">
        <v>2014.3166666666664</v>
      </c>
      <c r="AJ2959">
        <v>2561.833333333333</v>
      </c>
      <c r="AK2959">
        <v>1021</v>
      </c>
      <c r="AL2959">
        <v>1.06199676036835</v>
      </c>
      <c r="AM2959">
        <f t="shared" si="874"/>
        <v>1</v>
      </c>
      <c r="AN2959">
        <f t="shared" si="875"/>
        <v>1084.2986923360854</v>
      </c>
      <c r="AO2959">
        <v>15.37</v>
      </c>
      <c r="AP2959">
        <f t="shared" si="876"/>
        <v>16.32289020686154</v>
      </c>
      <c r="AQ2959">
        <v>3.27</v>
      </c>
      <c r="AR2959">
        <v>6430</v>
      </c>
      <c r="AS2959">
        <v>5.0737861885996933</v>
      </c>
      <c r="AT2959">
        <v>0.86478843828477703</v>
      </c>
      <c r="AU2959">
        <f t="shared" si="877"/>
        <v>4.3877516342299998</v>
      </c>
      <c r="AV2959">
        <f t="shared" si="878"/>
        <v>2.5943653148543309</v>
      </c>
      <c r="AW2959">
        <f t="shared" si="879"/>
        <v>6.053519067993439</v>
      </c>
      <c r="AX2959">
        <f t="shared" si="882"/>
        <v>8.6478843828477707</v>
      </c>
      <c r="AY2959" s="4">
        <v>0.1</v>
      </c>
      <c r="AZ2959">
        <v>35</v>
      </c>
      <c r="BA2959" s="1">
        <f t="shared" si="880"/>
        <v>0.10368970511989745</v>
      </c>
      <c r="BB2959">
        <v>0.65475000000000005</v>
      </c>
      <c r="BC2959">
        <v>4.8224999999999997E-2</v>
      </c>
      <c r="BD2959">
        <v>6.43E-3</v>
      </c>
      <c r="BE2959">
        <v>160000</v>
      </c>
      <c r="BF2959">
        <f t="shared" si="883"/>
        <v>74.400000000000006</v>
      </c>
      <c r="BG2959" s="7">
        <f t="shared" si="884"/>
        <v>0.78884137209302341</v>
      </c>
      <c r="BH2959" s="8">
        <f t="shared" si="885"/>
        <v>1.5776827441860468</v>
      </c>
      <c r="BI2959" s="7">
        <f t="shared" si="886"/>
        <v>2.36652411627907</v>
      </c>
      <c r="BJ2959">
        <v>340.8</v>
      </c>
      <c r="BK2959">
        <v>6390</v>
      </c>
      <c r="BL2959">
        <v>0.12</v>
      </c>
      <c r="BM2959">
        <v>0.11</v>
      </c>
      <c r="BN2959" s="3">
        <f t="shared" si="881"/>
        <v>5.3931335168667806E-2</v>
      </c>
      <c r="BO2959" s="3">
        <f t="shared" si="887"/>
        <v>8.3437746272710486E-2</v>
      </c>
      <c r="BP2959" s="3">
        <f t="shared" si="888"/>
        <v>7.1906272239124935E-2</v>
      </c>
      <c r="BQ2959" s="3">
        <f t="shared" si="889"/>
        <v>0.11083039984632276</v>
      </c>
      <c r="BR2959">
        <f t="shared" si="890"/>
        <v>6.4427880804336077E-2</v>
      </c>
      <c r="BS2959">
        <f t="shared" si="891"/>
        <v>9.5115243371666422E-2</v>
      </c>
      <c r="BT2959" s="5">
        <f t="shared" si="892"/>
        <v>463.35933923879554</v>
      </c>
    </row>
    <row r="2960" spans="1:72" x14ac:dyDescent="0.2">
      <c r="A2960">
        <v>21</v>
      </c>
      <c r="B2960">
        <v>53075</v>
      </c>
      <c r="C2960" t="s">
        <v>1776</v>
      </c>
      <c r="D2960">
        <v>53</v>
      </c>
      <c r="E2960" t="s">
        <v>1795</v>
      </c>
      <c r="F2960" t="s">
        <v>1796</v>
      </c>
      <c r="G2960" t="s">
        <v>1920</v>
      </c>
      <c r="H2960">
        <v>75</v>
      </c>
      <c r="I2960">
        <v>379</v>
      </c>
      <c r="J2960">
        <v>206</v>
      </c>
      <c r="K2960">
        <v>230</v>
      </c>
      <c r="L2960">
        <v>103</v>
      </c>
      <c r="M2960" s="5">
        <v>6788.1</v>
      </c>
      <c r="N2960" s="5">
        <v>9477.5914090000006</v>
      </c>
      <c r="O2960" s="5">
        <v>1825.6</v>
      </c>
      <c r="P2960" s="5">
        <v>2548.9151419999998</v>
      </c>
      <c r="Q2960" s="5">
        <v>5797.4</v>
      </c>
      <c r="R2960" s="5">
        <v>8094.3693279999998</v>
      </c>
      <c r="S2960" s="5">
        <v>90</v>
      </c>
      <c r="T2960" s="5">
        <v>125.6586124</v>
      </c>
      <c r="U2960">
        <v>265</v>
      </c>
      <c r="V2960">
        <v>165</v>
      </c>
      <c r="W2960">
        <v>227</v>
      </c>
      <c r="X2960">
        <v>62</v>
      </c>
      <c r="Y2960">
        <v>62</v>
      </c>
      <c r="Z2960">
        <v>20</v>
      </c>
      <c r="AA2960">
        <v>88</v>
      </c>
      <c r="AB2960">
        <v>43</v>
      </c>
      <c r="AC2960">
        <v>14</v>
      </c>
      <c r="AD2960">
        <v>65</v>
      </c>
      <c r="AE2960">
        <v>81</v>
      </c>
      <c r="AF2960">
        <v>31</v>
      </c>
      <c r="AG2960">
        <v>111</v>
      </c>
      <c r="AH2960">
        <v>1033.9166666666665</v>
      </c>
      <c r="AI2960">
        <v>2014.3166666666664</v>
      </c>
      <c r="AJ2960">
        <v>2561.833333333333</v>
      </c>
      <c r="AK2960">
        <v>1021</v>
      </c>
      <c r="AL2960">
        <v>1.01329961899788</v>
      </c>
      <c r="AM2960">
        <f t="shared" si="874"/>
        <v>1</v>
      </c>
      <c r="AN2960">
        <f t="shared" si="875"/>
        <v>1034.5789109968355</v>
      </c>
      <c r="AO2960">
        <v>15.37</v>
      </c>
      <c r="AP2960">
        <f t="shared" si="876"/>
        <v>15.574415143997415</v>
      </c>
      <c r="AQ2960">
        <v>3.27</v>
      </c>
      <c r="AR2960">
        <v>6430</v>
      </c>
      <c r="AS2960">
        <v>5.0737861885996933</v>
      </c>
      <c r="AT2960">
        <v>0.87270565762489416</v>
      </c>
      <c r="AU2960">
        <f t="shared" si="877"/>
        <v>4.4279219123700004</v>
      </c>
      <c r="AV2960">
        <f t="shared" si="878"/>
        <v>2.6181169728746827</v>
      </c>
      <c r="AW2960">
        <f t="shared" si="879"/>
        <v>6.1089396033742593</v>
      </c>
      <c r="AX2960">
        <f t="shared" si="882"/>
        <v>8.7270565762489412</v>
      </c>
      <c r="AY2960" s="4">
        <v>0.1</v>
      </c>
      <c r="AZ2960">
        <v>35</v>
      </c>
      <c r="BA2960" s="1">
        <f t="shared" si="880"/>
        <v>0.10368970511989745</v>
      </c>
      <c r="BB2960">
        <v>0.65475000000000005</v>
      </c>
      <c r="BC2960">
        <v>4.8224999999999997E-2</v>
      </c>
      <c r="BD2960">
        <v>6.43E-3</v>
      </c>
      <c r="BE2960">
        <v>160000</v>
      </c>
      <c r="BF2960">
        <f t="shared" si="883"/>
        <v>74.400000000000006</v>
      </c>
      <c r="BG2960" s="7">
        <f t="shared" si="884"/>
        <v>0.78884137209302341</v>
      </c>
      <c r="BH2960" s="8">
        <f t="shared" si="885"/>
        <v>1.5776827441860468</v>
      </c>
      <c r="BI2960" s="7">
        <f t="shared" si="886"/>
        <v>2.36652411627907</v>
      </c>
      <c r="BJ2960">
        <v>340.8</v>
      </c>
      <c r="BK2960">
        <v>6390</v>
      </c>
      <c r="BL2960">
        <v>0.12</v>
      </c>
      <c r="BM2960">
        <v>0.11</v>
      </c>
      <c r="BN2960" s="3">
        <f t="shared" si="881"/>
        <v>5.3160288011788202E-2</v>
      </c>
      <c r="BO2960" s="3">
        <f t="shared" si="887"/>
        <v>8.2733782249499718E-2</v>
      </c>
      <c r="BP2960" s="3">
        <f t="shared" si="888"/>
        <v>7.1096736488544837E-2</v>
      </c>
      <c r="BQ2960" s="3">
        <f t="shared" si="889"/>
        <v>0.11037721813824131</v>
      </c>
      <c r="BR2960">
        <f t="shared" si="890"/>
        <v>6.3723916781125295E-2</v>
      </c>
      <c r="BS2960">
        <f t="shared" si="891"/>
        <v>9.4411279348455654E-2</v>
      </c>
      <c r="BT2960" s="5">
        <f t="shared" si="892"/>
        <v>463.35933923879554</v>
      </c>
    </row>
    <row r="2961" spans="1:72" x14ac:dyDescent="0.2">
      <c r="A2961">
        <v>21</v>
      </c>
      <c r="B2961">
        <v>53077</v>
      </c>
      <c r="C2961" t="s">
        <v>1776</v>
      </c>
      <c r="D2961">
        <v>53</v>
      </c>
      <c r="E2961" t="s">
        <v>1795</v>
      </c>
      <c r="F2961" t="s">
        <v>1796</v>
      </c>
      <c r="G2961" t="s">
        <v>1907</v>
      </c>
      <c r="H2961">
        <v>77</v>
      </c>
      <c r="I2961">
        <v>472</v>
      </c>
      <c r="J2961">
        <v>126</v>
      </c>
      <c r="K2961">
        <v>415</v>
      </c>
      <c r="L2961">
        <v>92</v>
      </c>
      <c r="M2961" s="5">
        <v>7372.9</v>
      </c>
      <c r="N2961" s="5">
        <v>10294.093150000001</v>
      </c>
      <c r="O2961" s="5">
        <v>1323.8</v>
      </c>
      <c r="P2961" s="5">
        <v>1848.2985679999999</v>
      </c>
      <c r="Q2961" s="5">
        <v>9789.7999999999993</v>
      </c>
      <c r="R2961" s="5">
        <v>13668.585370000001</v>
      </c>
      <c r="S2961" s="5">
        <v>80</v>
      </c>
      <c r="T2961" s="5">
        <v>111.6965443</v>
      </c>
      <c r="U2961">
        <v>240</v>
      </c>
      <c r="V2961">
        <v>110</v>
      </c>
      <c r="W2961">
        <v>260</v>
      </c>
      <c r="X2961">
        <v>50</v>
      </c>
      <c r="Y2961">
        <v>62</v>
      </c>
      <c r="Z2961">
        <v>20</v>
      </c>
      <c r="AA2961">
        <v>88</v>
      </c>
      <c r="AB2961">
        <v>43</v>
      </c>
      <c r="AC2961">
        <v>14</v>
      </c>
      <c r="AD2961">
        <v>65</v>
      </c>
      <c r="AE2961">
        <v>81</v>
      </c>
      <c r="AF2961">
        <v>31</v>
      </c>
      <c r="AG2961">
        <v>111</v>
      </c>
      <c r="AH2961">
        <v>1033.9166666666665</v>
      </c>
      <c r="AI2961">
        <v>2014.3166666666664</v>
      </c>
      <c r="AJ2961">
        <v>2561.833333333333</v>
      </c>
      <c r="AK2961">
        <v>1021</v>
      </c>
      <c r="AL2961">
        <v>1.0681994086817701</v>
      </c>
      <c r="AM2961">
        <f t="shared" si="874"/>
        <v>1</v>
      </c>
      <c r="AN2961">
        <f t="shared" si="875"/>
        <v>1090.6315962640872</v>
      </c>
      <c r="AO2961">
        <v>15.37</v>
      </c>
      <c r="AP2961">
        <f t="shared" si="876"/>
        <v>16.418224911438806</v>
      </c>
      <c r="AQ2961">
        <v>3.27</v>
      </c>
      <c r="AR2961">
        <v>6430</v>
      </c>
      <c r="AS2961">
        <v>5.0737861885996933</v>
      </c>
      <c r="AT2961">
        <v>0.8900125344632015</v>
      </c>
      <c r="AU2961">
        <f t="shared" si="877"/>
        <v>4.5157333050400004</v>
      </c>
      <c r="AV2961">
        <f t="shared" si="878"/>
        <v>2.6700376033896047</v>
      </c>
      <c r="AW2961">
        <f t="shared" si="879"/>
        <v>6.2300877412424107</v>
      </c>
      <c r="AX2961">
        <f t="shared" si="882"/>
        <v>8.9001253446320145</v>
      </c>
      <c r="AY2961" s="4">
        <v>0.1</v>
      </c>
      <c r="AZ2961">
        <v>35</v>
      </c>
      <c r="BA2961" s="1">
        <f t="shared" si="880"/>
        <v>0.10368970511989745</v>
      </c>
      <c r="BB2961">
        <v>0.65475000000000005</v>
      </c>
      <c r="BC2961">
        <v>4.8224999999999997E-2</v>
      </c>
      <c r="BD2961">
        <v>6.43E-3</v>
      </c>
      <c r="BE2961">
        <v>160000</v>
      </c>
      <c r="BF2961">
        <f t="shared" si="883"/>
        <v>74.400000000000006</v>
      </c>
      <c r="BG2961" s="7">
        <f t="shared" si="884"/>
        <v>0.78884137209302341</v>
      </c>
      <c r="BH2961" s="8">
        <f t="shared" si="885"/>
        <v>1.5776827441860468</v>
      </c>
      <c r="BI2961" s="7">
        <f t="shared" si="886"/>
        <v>2.36652411627907</v>
      </c>
      <c r="BJ2961">
        <v>340.8</v>
      </c>
      <c r="BK2961">
        <v>6390</v>
      </c>
      <c r="BL2961">
        <v>0.12</v>
      </c>
      <c r="BM2961">
        <v>0.11</v>
      </c>
      <c r="BN2961" s="3">
        <f t="shared" si="881"/>
        <v>5.4885366582903598E-2</v>
      </c>
      <c r="BO2961" s="3">
        <f t="shared" si="887"/>
        <v>8.4503958179718577E-2</v>
      </c>
      <c r="BP2961" s="3">
        <f t="shared" si="888"/>
        <v>7.2636134818106532E-2</v>
      </c>
      <c r="BQ2961" s="3">
        <f t="shared" si="889"/>
        <v>0.11269559899429522</v>
      </c>
      <c r="BR2961">
        <f t="shared" si="890"/>
        <v>6.5494092711344154E-2</v>
      </c>
      <c r="BS2961">
        <f t="shared" si="891"/>
        <v>9.6181455278674499E-2</v>
      </c>
      <c r="BT2961" s="5">
        <f t="shared" si="892"/>
        <v>463.35933923879554</v>
      </c>
    </row>
    <row r="2962" spans="1:72" x14ac:dyDescent="0.2">
      <c r="A2962">
        <v>11</v>
      </c>
      <c r="B2962">
        <v>54001</v>
      </c>
      <c r="C2962" t="s">
        <v>841</v>
      </c>
      <c r="D2962">
        <v>54</v>
      </c>
      <c r="E2962" t="s">
        <v>844</v>
      </c>
      <c r="F2962" t="s">
        <v>845</v>
      </c>
      <c r="G2962" t="s">
        <v>926</v>
      </c>
      <c r="H2962">
        <v>1</v>
      </c>
      <c r="I2962">
        <v>2060</v>
      </c>
      <c r="J2962">
        <v>164</v>
      </c>
      <c r="K2962">
        <v>1403</v>
      </c>
      <c r="L2962">
        <v>292</v>
      </c>
      <c r="M2962" s="5">
        <v>31530</v>
      </c>
      <c r="N2962" s="5">
        <v>44022.400540000002</v>
      </c>
      <c r="O2962" s="5">
        <v>1819.9</v>
      </c>
      <c r="P2962" s="5">
        <v>2540.9567630000001</v>
      </c>
      <c r="Q2962" s="5">
        <v>31850</v>
      </c>
      <c r="R2962" s="5">
        <v>44469.186719999998</v>
      </c>
      <c r="S2962" s="5">
        <v>276</v>
      </c>
      <c r="T2962" s="5">
        <v>385.35307799999998</v>
      </c>
      <c r="U2962">
        <v>1619</v>
      </c>
      <c r="V2962">
        <v>194</v>
      </c>
      <c r="W2962">
        <v>1296</v>
      </c>
      <c r="X2962">
        <v>229</v>
      </c>
      <c r="Y2962">
        <v>62</v>
      </c>
      <c r="Z2962">
        <v>20</v>
      </c>
      <c r="AA2962">
        <v>88</v>
      </c>
      <c r="AB2962">
        <v>43</v>
      </c>
      <c r="AC2962">
        <v>14</v>
      </c>
      <c r="AD2962">
        <v>65</v>
      </c>
      <c r="AE2962">
        <v>81</v>
      </c>
      <c r="AF2962">
        <v>31</v>
      </c>
      <c r="AG2962">
        <v>111</v>
      </c>
      <c r="AH2962">
        <v>1033.9166666666665</v>
      </c>
      <c r="AI2962">
        <v>2014.3166666666664</v>
      </c>
      <c r="AJ2962">
        <v>2561.833333333333</v>
      </c>
      <c r="AK2962">
        <v>1021</v>
      </c>
      <c r="AL2962">
        <v>1.04805003404617</v>
      </c>
      <c r="AM2962">
        <f t="shared" si="874"/>
        <v>1</v>
      </c>
      <c r="AN2962">
        <f t="shared" si="875"/>
        <v>1070.0590847611395</v>
      </c>
      <c r="AO2962">
        <v>15.37</v>
      </c>
      <c r="AP2962">
        <f t="shared" si="876"/>
        <v>16.108529023289634</v>
      </c>
      <c r="AQ2962">
        <v>3.27</v>
      </c>
      <c r="AR2962">
        <v>6430</v>
      </c>
      <c r="AS2962">
        <v>5.0737861885996933</v>
      </c>
      <c r="AT2962">
        <v>0.9753293658390757</v>
      </c>
      <c r="AU2962">
        <f t="shared" si="877"/>
        <v>4.9486126657299998</v>
      </c>
      <c r="AV2962">
        <f t="shared" si="878"/>
        <v>2.925988097517227</v>
      </c>
      <c r="AW2962">
        <f t="shared" si="879"/>
        <v>6.8273055608735298</v>
      </c>
      <c r="AX2962">
        <f t="shared" si="882"/>
        <v>9.7532936583907563</v>
      </c>
      <c r="AY2962" s="4">
        <v>0.1</v>
      </c>
      <c r="AZ2962">
        <v>35</v>
      </c>
      <c r="BA2962" s="1">
        <f t="shared" si="880"/>
        <v>0.10368970511989745</v>
      </c>
      <c r="BB2962">
        <v>0.33889999999999998</v>
      </c>
      <c r="BC2962">
        <v>4.8224999999999997E-2</v>
      </c>
      <c r="BD2962">
        <v>6.43E-3</v>
      </c>
      <c r="BE2962">
        <v>160000</v>
      </c>
      <c r="BF2962">
        <f t="shared" si="883"/>
        <v>74.400000000000006</v>
      </c>
      <c r="BG2962" s="7">
        <f t="shared" si="884"/>
        <v>0.78884137209302341</v>
      </c>
      <c r="BH2962" s="8">
        <f t="shared" si="885"/>
        <v>1.5776827441860468</v>
      </c>
      <c r="BI2962" s="7">
        <f t="shared" si="886"/>
        <v>2.36652411627907</v>
      </c>
      <c r="BJ2962">
        <v>340.8</v>
      </c>
      <c r="BK2962">
        <v>6390</v>
      </c>
      <c r="BL2962">
        <v>0.12</v>
      </c>
      <c r="BM2962">
        <v>0.11</v>
      </c>
      <c r="BN2962" s="3">
        <f t="shared" si="881"/>
        <v>7.7889424757765613E-2</v>
      </c>
      <c r="BO2962" s="3">
        <f t="shared" si="887"/>
        <v>0.10952956238911407</v>
      </c>
      <c r="BP2962" s="3">
        <f t="shared" si="888"/>
        <v>9.6524086415505944E-2</v>
      </c>
      <c r="BQ2962" s="3">
        <f t="shared" si="889"/>
        <v>0.14042366117192276</v>
      </c>
      <c r="BR2962">
        <f t="shared" si="890"/>
        <v>9.049667192548437E-2</v>
      </c>
      <c r="BS2962">
        <f t="shared" si="891"/>
        <v>0.12122429144187363</v>
      </c>
      <c r="BT2962" s="5">
        <f t="shared" si="892"/>
        <v>464.13182214242102</v>
      </c>
    </row>
    <row r="2963" spans="1:72" x14ac:dyDescent="0.2">
      <c r="A2963">
        <v>11</v>
      </c>
      <c r="B2963">
        <v>54003</v>
      </c>
      <c r="C2963" t="s">
        <v>841</v>
      </c>
      <c r="D2963">
        <v>54</v>
      </c>
      <c r="E2963" t="s">
        <v>844</v>
      </c>
      <c r="F2963" t="s">
        <v>845</v>
      </c>
      <c r="G2963" t="s">
        <v>965</v>
      </c>
      <c r="H2963">
        <v>3</v>
      </c>
      <c r="I2963">
        <v>4681</v>
      </c>
      <c r="J2963">
        <v>296</v>
      </c>
      <c r="K2963">
        <v>2049</v>
      </c>
      <c r="L2963">
        <v>626</v>
      </c>
      <c r="M2963" s="5">
        <v>62116</v>
      </c>
      <c r="N2963" s="5">
        <v>86726.781860000003</v>
      </c>
      <c r="O2963" s="5">
        <v>3203.3</v>
      </c>
      <c r="P2963" s="5">
        <v>4472.4692560000003</v>
      </c>
      <c r="Q2963" s="5">
        <v>42475</v>
      </c>
      <c r="R2963" s="5">
        <v>59303.884010000002</v>
      </c>
      <c r="S2963" s="5">
        <v>549</v>
      </c>
      <c r="T2963" s="5">
        <v>766.51753559999997</v>
      </c>
      <c r="U2963">
        <v>2707</v>
      </c>
      <c r="V2963">
        <v>240</v>
      </c>
      <c r="W2963">
        <v>1566</v>
      </c>
      <c r="X2963">
        <v>368</v>
      </c>
      <c r="Y2963">
        <v>62</v>
      </c>
      <c r="Z2963">
        <v>20</v>
      </c>
      <c r="AA2963">
        <v>88</v>
      </c>
      <c r="AB2963">
        <v>43</v>
      </c>
      <c r="AC2963">
        <v>14</v>
      </c>
      <c r="AD2963">
        <v>65</v>
      </c>
      <c r="AE2963">
        <v>81</v>
      </c>
      <c r="AF2963">
        <v>31</v>
      </c>
      <c r="AG2963">
        <v>111</v>
      </c>
      <c r="AH2963">
        <v>1033.9166666666665</v>
      </c>
      <c r="AI2963">
        <v>2014.3166666666664</v>
      </c>
      <c r="AJ2963">
        <v>2561.833333333333</v>
      </c>
      <c r="AK2963">
        <v>1021</v>
      </c>
      <c r="AL2963">
        <v>1.1305691123008701</v>
      </c>
      <c r="AM2963">
        <f t="shared" si="874"/>
        <v>1</v>
      </c>
      <c r="AN2963">
        <f t="shared" si="875"/>
        <v>1154.3110636591884</v>
      </c>
      <c r="AO2963">
        <v>15.37</v>
      </c>
      <c r="AP2963">
        <f t="shared" si="876"/>
        <v>17.376847256064373</v>
      </c>
      <c r="AQ2963">
        <v>3.27</v>
      </c>
      <c r="AR2963">
        <v>6430</v>
      </c>
      <c r="AS2963">
        <v>5.0737861885996933</v>
      </c>
      <c r="AT2963">
        <v>0.94537528162845497</v>
      </c>
      <c r="AU2963">
        <f t="shared" si="877"/>
        <v>4.7966320469700001</v>
      </c>
      <c r="AV2963">
        <f t="shared" si="878"/>
        <v>2.8361258448853648</v>
      </c>
      <c r="AW2963">
        <f t="shared" si="879"/>
        <v>6.6176269713991847</v>
      </c>
      <c r="AX2963">
        <f t="shared" si="882"/>
        <v>9.453752816284549</v>
      </c>
      <c r="AY2963" s="4">
        <v>0.1</v>
      </c>
      <c r="AZ2963">
        <v>35</v>
      </c>
      <c r="BA2963" s="1">
        <f t="shared" si="880"/>
        <v>0.10368970511989745</v>
      </c>
      <c r="BB2963">
        <v>0.33889999999999998</v>
      </c>
      <c r="BC2963">
        <v>4.8224999999999997E-2</v>
      </c>
      <c r="BD2963">
        <v>6.43E-3</v>
      </c>
      <c r="BE2963">
        <v>160000</v>
      </c>
      <c r="BF2963">
        <f t="shared" si="883"/>
        <v>74.400000000000006</v>
      </c>
      <c r="BG2963" s="7">
        <f t="shared" si="884"/>
        <v>0.78884137209302341</v>
      </c>
      <c r="BH2963" s="8">
        <f t="shared" si="885"/>
        <v>1.5776827441860468</v>
      </c>
      <c r="BI2963" s="7">
        <f t="shared" si="886"/>
        <v>2.36652411627907</v>
      </c>
      <c r="BJ2963">
        <v>340.8</v>
      </c>
      <c r="BK2963">
        <v>6390</v>
      </c>
      <c r="BL2963">
        <v>0.12</v>
      </c>
      <c r="BM2963">
        <v>0.11</v>
      </c>
      <c r="BN2963" s="3">
        <f t="shared" si="881"/>
        <v>8.0282070272494191E-2</v>
      </c>
      <c r="BO2963" s="3">
        <f t="shared" si="887"/>
        <v>0.11438808589067345</v>
      </c>
      <c r="BP2963" s="3">
        <f t="shared" si="888"/>
        <v>0.10178203101126924</v>
      </c>
      <c r="BQ2963" s="3">
        <f t="shared" si="889"/>
        <v>0.14433337243736602</v>
      </c>
      <c r="BR2963">
        <f t="shared" si="890"/>
        <v>9.5355195427043751E-2</v>
      </c>
      <c r="BS2963">
        <f t="shared" si="891"/>
        <v>0.12608281494343301</v>
      </c>
      <c r="BT2963" s="5">
        <f t="shared" si="892"/>
        <v>464.13182214242102</v>
      </c>
    </row>
    <row r="2964" spans="1:72" x14ac:dyDescent="0.2">
      <c r="A2964">
        <v>11</v>
      </c>
      <c r="B2964">
        <v>54005</v>
      </c>
      <c r="C2964" t="s">
        <v>841</v>
      </c>
      <c r="D2964">
        <v>54</v>
      </c>
      <c r="E2964" t="s">
        <v>844</v>
      </c>
      <c r="F2964" t="s">
        <v>845</v>
      </c>
      <c r="G2964" t="s">
        <v>453</v>
      </c>
      <c r="H2964">
        <v>5</v>
      </c>
      <c r="I2964">
        <v>2617</v>
      </c>
      <c r="J2964">
        <v>181</v>
      </c>
      <c r="K2964">
        <v>1451</v>
      </c>
      <c r="L2964">
        <v>342</v>
      </c>
      <c r="M2964" s="5">
        <v>34844</v>
      </c>
      <c r="N2964" s="5">
        <v>48649.429889999999</v>
      </c>
      <c r="O2964" s="5">
        <v>1719.3</v>
      </c>
      <c r="P2964" s="5">
        <v>2400.4983590000002</v>
      </c>
      <c r="Q2964" s="5">
        <v>34690</v>
      </c>
      <c r="R2964" s="5">
        <v>48434.414040000003</v>
      </c>
      <c r="S2964" s="5">
        <v>297</v>
      </c>
      <c r="T2964" s="5">
        <v>414.6734209</v>
      </c>
      <c r="U2964">
        <v>1476</v>
      </c>
      <c r="V2964">
        <v>192</v>
      </c>
      <c r="W2964">
        <v>1217</v>
      </c>
      <c r="X2964">
        <v>202</v>
      </c>
      <c r="Y2964">
        <v>62</v>
      </c>
      <c r="Z2964">
        <v>20</v>
      </c>
      <c r="AA2964">
        <v>88</v>
      </c>
      <c r="AB2964">
        <v>43</v>
      </c>
      <c r="AC2964">
        <v>14</v>
      </c>
      <c r="AD2964">
        <v>65</v>
      </c>
      <c r="AE2964">
        <v>81</v>
      </c>
      <c r="AF2964">
        <v>31</v>
      </c>
      <c r="AG2964">
        <v>111</v>
      </c>
      <c r="AH2964">
        <v>1033.9166666666665</v>
      </c>
      <c r="AI2964">
        <v>2014.3166666666664</v>
      </c>
      <c r="AJ2964">
        <v>2561.833333333333</v>
      </c>
      <c r="AK2964">
        <v>1021</v>
      </c>
      <c r="AL2964">
        <v>0.99332046508789096</v>
      </c>
      <c r="AM2964">
        <f t="shared" si="874"/>
        <v>1</v>
      </c>
      <c r="AN2964">
        <f t="shared" si="875"/>
        <v>1014.1801948547367</v>
      </c>
      <c r="AO2964">
        <v>15.37</v>
      </c>
      <c r="AP2964">
        <f t="shared" si="876"/>
        <v>15.267335548400883</v>
      </c>
      <c r="AQ2964">
        <v>3.27</v>
      </c>
      <c r="AR2964">
        <v>6430</v>
      </c>
      <c r="AS2964">
        <v>5.0737861885996933</v>
      </c>
      <c r="AT2964">
        <v>0.96240826492487008</v>
      </c>
      <c r="AU2964">
        <f t="shared" si="877"/>
        <v>4.8830537623700003</v>
      </c>
      <c r="AV2964">
        <f t="shared" si="878"/>
        <v>2.8872247947746104</v>
      </c>
      <c r="AW2964">
        <f t="shared" si="879"/>
        <v>6.7368578544740902</v>
      </c>
      <c r="AX2964">
        <f t="shared" si="882"/>
        <v>9.6240826492487006</v>
      </c>
      <c r="AY2964" s="4">
        <v>0.1</v>
      </c>
      <c r="AZ2964">
        <v>35</v>
      </c>
      <c r="BA2964" s="1">
        <f t="shared" si="880"/>
        <v>0.10368970511989745</v>
      </c>
      <c r="BB2964">
        <v>0.33889999999999998</v>
      </c>
      <c r="BC2964">
        <v>4.8224999999999997E-2</v>
      </c>
      <c r="BD2964">
        <v>6.43E-3</v>
      </c>
      <c r="BE2964">
        <v>160000</v>
      </c>
      <c r="BF2964">
        <f t="shared" si="883"/>
        <v>74.400000000000006</v>
      </c>
      <c r="BG2964" s="7">
        <f t="shared" si="884"/>
        <v>0.78884137209302341</v>
      </c>
      <c r="BH2964" s="8">
        <f t="shared" si="885"/>
        <v>1.5776827441860468</v>
      </c>
      <c r="BI2964" s="7">
        <f t="shared" si="886"/>
        <v>2.36652411627907</v>
      </c>
      <c r="BJ2964">
        <v>340.8</v>
      </c>
      <c r="BK2964">
        <v>6390</v>
      </c>
      <c r="BL2964">
        <v>0.12</v>
      </c>
      <c r="BM2964">
        <v>0.11</v>
      </c>
      <c r="BN2964" s="3">
        <f t="shared" si="881"/>
        <v>7.5232856907645557E-2</v>
      </c>
      <c r="BO2964" s="3">
        <f t="shared" si="887"/>
        <v>0.10713860177638536</v>
      </c>
      <c r="BP2964" s="3">
        <f t="shared" si="888"/>
        <v>9.4305421514746995E-2</v>
      </c>
      <c r="BQ2964" s="3">
        <f t="shared" si="889"/>
        <v>0.13762341751901541</v>
      </c>
      <c r="BR2964">
        <f t="shared" si="890"/>
        <v>8.8105711312755658E-2</v>
      </c>
      <c r="BS2964">
        <f t="shared" si="891"/>
        <v>0.11883333082914492</v>
      </c>
      <c r="BT2964" s="5">
        <f t="shared" si="892"/>
        <v>464.13182214242102</v>
      </c>
    </row>
    <row r="2965" spans="1:72" x14ac:dyDescent="0.2">
      <c r="A2965">
        <v>11</v>
      </c>
      <c r="B2965">
        <v>54007</v>
      </c>
      <c r="C2965" t="s">
        <v>841</v>
      </c>
      <c r="D2965">
        <v>54</v>
      </c>
      <c r="E2965" t="s">
        <v>844</v>
      </c>
      <c r="F2965" t="s">
        <v>845</v>
      </c>
      <c r="G2965" t="s">
        <v>948</v>
      </c>
      <c r="H2965">
        <v>7</v>
      </c>
      <c r="I2965">
        <v>1796</v>
      </c>
      <c r="J2965">
        <v>155</v>
      </c>
      <c r="K2965">
        <v>1355</v>
      </c>
      <c r="L2965">
        <v>257</v>
      </c>
      <c r="M2965" s="5">
        <v>26972</v>
      </c>
      <c r="N2965" s="5">
        <v>37658.489930000003</v>
      </c>
      <c r="O2965" s="5">
        <v>1572.4</v>
      </c>
      <c r="P2965" s="5">
        <v>2195.395579</v>
      </c>
      <c r="Q2965" s="5">
        <v>30814</v>
      </c>
      <c r="R2965" s="5">
        <v>43022.716469999999</v>
      </c>
      <c r="S2965" s="5">
        <v>239</v>
      </c>
      <c r="T2965" s="5">
        <v>333.69342619999998</v>
      </c>
      <c r="U2965">
        <v>1384</v>
      </c>
      <c r="V2965">
        <v>184</v>
      </c>
      <c r="W2965">
        <v>1242</v>
      </c>
      <c r="X2965">
        <v>196</v>
      </c>
      <c r="Y2965">
        <v>62</v>
      </c>
      <c r="Z2965">
        <v>20</v>
      </c>
      <c r="AA2965">
        <v>88</v>
      </c>
      <c r="AB2965">
        <v>43</v>
      </c>
      <c r="AC2965">
        <v>14</v>
      </c>
      <c r="AD2965">
        <v>65</v>
      </c>
      <c r="AE2965">
        <v>81</v>
      </c>
      <c r="AF2965">
        <v>31</v>
      </c>
      <c r="AG2965">
        <v>111</v>
      </c>
      <c r="AH2965">
        <v>1033.9166666666665</v>
      </c>
      <c r="AI2965">
        <v>2014.3166666666664</v>
      </c>
      <c r="AJ2965">
        <v>2561.833333333333</v>
      </c>
      <c r="AK2965">
        <v>1021</v>
      </c>
      <c r="AL2965">
        <v>1.0216591102736301</v>
      </c>
      <c r="AM2965">
        <f t="shared" si="874"/>
        <v>1</v>
      </c>
      <c r="AN2965">
        <f t="shared" si="875"/>
        <v>1043.1139515893763</v>
      </c>
      <c r="AO2965">
        <v>15.37</v>
      </c>
      <c r="AP2965">
        <f t="shared" si="876"/>
        <v>15.702900524905694</v>
      </c>
      <c r="AQ2965">
        <v>3.27</v>
      </c>
      <c r="AR2965">
        <v>6430</v>
      </c>
      <c r="AS2965">
        <v>5.0737861885996933</v>
      </c>
      <c r="AT2965">
        <v>0.96790156108753156</v>
      </c>
      <c r="AU2965">
        <f t="shared" si="877"/>
        <v>4.9109255725700001</v>
      </c>
      <c r="AV2965">
        <f t="shared" si="878"/>
        <v>2.9037046832625948</v>
      </c>
      <c r="AW2965">
        <f t="shared" si="879"/>
        <v>6.775310927612721</v>
      </c>
      <c r="AX2965">
        <f t="shared" si="882"/>
        <v>9.6790156108753163</v>
      </c>
      <c r="AY2965" s="4">
        <v>0.1</v>
      </c>
      <c r="AZ2965">
        <v>35</v>
      </c>
      <c r="BA2965" s="1">
        <f t="shared" si="880"/>
        <v>0.10368970511989745</v>
      </c>
      <c r="BB2965">
        <v>0.33889999999999998</v>
      </c>
      <c r="BC2965">
        <v>4.8224999999999997E-2</v>
      </c>
      <c r="BD2965">
        <v>6.43E-3</v>
      </c>
      <c r="BE2965">
        <v>160000</v>
      </c>
      <c r="BF2965">
        <f t="shared" si="883"/>
        <v>74.400000000000006</v>
      </c>
      <c r="BG2965" s="7">
        <f t="shared" si="884"/>
        <v>0.78884137209302341</v>
      </c>
      <c r="BH2965" s="8">
        <f t="shared" si="885"/>
        <v>1.5776827441860468</v>
      </c>
      <c r="BI2965" s="7">
        <f t="shared" si="886"/>
        <v>2.36652411627907</v>
      </c>
      <c r="BJ2965">
        <v>340.8</v>
      </c>
      <c r="BK2965">
        <v>6390</v>
      </c>
      <c r="BL2965">
        <v>0.12</v>
      </c>
      <c r="BM2965">
        <v>0.11</v>
      </c>
      <c r="BN2965" s="3">
        <f t="shared" si="881"/>
        <v>7.6569354829422662E-2</v>
      </c>
      <c r="BO2965" s="3">
        <f t="shared" si="887"/>
        <v>0.10784339505221016</v>
      </c>
      <c r="BP2965" s="3">
        <f t="shared" si="888"/>
        <v>9.4936964733963555E-2</v>
      </c>
      <c r="BQ2965" s="3">
        <f t="shared" si="889"/>
        <v>0.13850221399851337</v>
      </c>
      <c r="BR2965">
        <f t="shared" si="890"/>
        <v>8.8810504588580461E-2</v>
      </c>
      <c r="BS2965">
        <f t="shared" si="891"/>
        <v>0.11953812410496972</v>
      </c>
      <c r="BT2965" s="5">
        <f t="shared" si="892"/>
        <v>464.13182214242102</v>
      </c>
    </row>
    <row r="2966" spans="1:72" x14ac:dyDescent="0.2">
      <c r="A2966">
        <v>11</v>
      </c>
      <c r="B2966">
        <v>54009</v>
      </c>
      <c r="C2966" t="s">
        <v>841</v>
      </c>
      <c r="D2966">
        <v>54</v>
      </c>
      <c r="E2966" t="s">
        <v>844</v>
      </c>
      <c r="F2966" t="s">
        <v>845</v>
      </c>
      <c r="G2966" t="s">
        <v>907</v>
      </c>
      <c r="H2966">
        <v>9</v>
      </c>
      <c r="I2966">
        <v>4730</v>
      </c>
      <c r="J2966">
        <v>219</v>
      </c>
      <c r="K2966">
        <v>2098</v>
      </c>
      <c r="L2966">
        <v>594</v>
      </c>
      <c r="M2966" s="5">
        <v>61347</v>
      </c>
      <c r="N2966" s="5">
        <v>85653.098830000003</v>
      </c>
      <c r="O2966" s="5">
        <v>2365.1</v>
      </c>
      <c r="P2966" s="5">
        <v>3302.168713</v>
      </c>
      <c r="Q2966" s="5">
        <v>44094</v>
      </c>
      <c r="R2966" s="5">
        <v>61564.342830000001</v>
      </c>
      <c r="S2966" s="5">
        <v>498</v>
      </c>
      <c r="T2966" s="5">
        <v>695.31098859999997</v>
      </c>
      <c r="U2966">
        <v>2500</v>
      </c>
      <c r="V2966">
        <v>208</v>
      </c>
      <c r="W2966">
        <v>1527</v>
      </c>
      <c r="X2966">
        <v>331</v>
      </c>
      <c r="Y2966">
        <v>62</v>
      </c>
      <c r="Z2966">
        <v>20</v>
      </c>
      <c r="AA2966">
        <v>88</v>
      </c>
      <c r="AB2966">
        <v>43</v>
      </c>
      <c r="AC2966">
        <v>14</v>
      </c>
      <c r="AD2966">
        <v>65</v>
      </c>
      <c r="AE2966">
        <v>81</v>
      </c>
      <c r="AF2966">
        <v>31</v>
      </c>
      <c r="AG2966">
        <v>111</v>
      </c>
      <c r="AH2966">
        <v>1033.9166666666665</v>
      </c>
      <c r="AI2966">
        <v>2014.3166666666664</v>
      </c>
      <c r="AJ2966">
        <v>2561.833333333333</v>
      </c>
      <c r="AK2966">
        <v>1021</v>
      </c>
      <c r="AL2966">
        <v>1.0501141548156701</v>
      </c>
      <c r="AM2966">
        <f t="shared" si="874"/>
        <v>1</v>
      </c>
      <c r="AN2966">
        <f t="shared" si="875"/>
        <v>1072.1665520667991</v>
      </c>
      <c r="AO2966">
        <v>15.37</v>
      </c>
      <c r="AP2966">
        <f t="shared" si="876"/>
        <v>16.140254559516848</v>
      </c>
      <c r="AQ2966">
        <v>3.27</v>
      </c>
      <c r="AR2966">
        <v>6430</v>
      </c>
      <c r="AS2966">
        <v>5.0737861885996933</v>
      </c>
      <c r="AT2966">
        <v>0.98037157335217162</v>
      </c>
      <c r="AU2966">
        <f t="shared" si="877"/>
        <v>4.9741957485699997</v>
      </c>
      <c r="AV2966">
        <f t="shared" si="878"/>
        <v>2.9411147200565146</v>
      </c>
      <c r="AW2966">
        <f t="shared" si="879"/>
        <v>6.8626010134652011</v>
      </c>
      <c r="AX2966">
        <f t="shared" si="882"/>
        <v>9.8037157335217167</v>
      </c>
      <c r="AY2966" s="4">
        <v>0.1</v>
      </c>
      <c r="AZ2966">
        <v>35</v>
      </c>
      <c r="BA2966" s="1">
        <f t="shared" si="880"/>
        <v>0.10368970511989745</v>
      </c>
      <c r="BB2966">
        <v>0.33889999999999998</v>
      </c>
      <c r="BC2966">
        <v>4.8224999999999997E-2</v>
      </c>
      <c r="BD2966">
        <v>6.43E-3</v>
      </c>
      <c r="BE2966">
        <v>160000</v>
      </c>
      <c r="BF2966">
        <f t="shared" si="883"/>
        <v>74.400000000000006</v>
      </c>
      <c r="BG2966" s="7">
        <f t="shared" si="884"/>
        <v>0.78884137209302341</v>
      </c>
      <c r="BH2966" s="8">
        <f t="shared" si="885"/>
        <v>1.5776827441860468</v>
      </c>
      <c r="BI2966" s="7">
        <f t="shared" si="886"/>
        <v>2.36652411627907</v>
      </c>
      <c r="BJ2966">
        <v>340.8</v>
      </c>
      <c r="BK2966">
        <v>6390</v>
      </c>
      <c r="BL2966">
        <v>0.12</v>
      </c>
      <c r="BM2966">
        <v>0.11</v>
      </c>
      <c r="BN2966" s="3">
        <f t="shared" si="881"/>
        <v>7.8138217713340868E-2</v>
      </c>
      <c r="BO2966" s="3">
        <f t="shared" si="887"/>
        <v>0.11215995687531334</v>
      </c>
      <c r="BP2966" s="3">
        <f t="shared" si="888"/>
        <v>9.9087245861971637E-2</v>
      </c>
      <c r="BQ2966" s="3">
        <f t="shared" si="889"/>
        <v>0.1432137703785529</v>
      </c>
      <c r="BR2966">
        <f t="shared" si="890"/>
        <v>9.312706641168364E-2</v>
      </c>
      <c r="BS2966">
        <f t="shared" si="891"/>
        <v>0.1238546859280729</v>
      </c>
      <c r="BT2966" s="5">
        <f t="shared" si="892"/>
        <v>464.13182214242102</v>
      </c>
    </row>
    <row r="2967" spans="1:72" x14ac:dyDescent="0.2">
      <c r="A2967">
        <v>11</v>
      </c>
      <c r="B2967">
        <v>54011</v>
      </c>
      <c r="C2967" t="s">
        <v>841</v>
      </c>
      <c r="D2967">
        <v>54</v>
      </c>
      <c r="E2967" t="s">
        <v>844</v>
      </c>
      <c r="F2967" t="s">
        <v>845</v>
      </c>
      <c r="G2967" t="s">
        <v>950</v>
      </c>
      <c r="H2967">
        <v>11</v>
      </c>
      <c r="I2967">
        <v>2868</v>
      </c>
      <c r="J2967">
        <v>179</v>
      </c>
      <c r="K2967">
        <v>1502</v>
      </c>
      <c r="L2967">
        <v>359</v>
      </c>
      <c r="M2967" s="5">
        <v>39622</v>
      </c>
      <c r="N2967" s="5">
        <v>55320.506000000001</v>
      </c>
      <c r="O2967" s="5">
        <v>1839.2</v>
      </c>
      <c r="P2967" s="5">
        <v>2567.9035549999999</v>
      </c>
      <c r="Q2967" s="5">
        <v>36171</v>
      </c>
      <c r="R2967" s="5">
        <v>50502.196320000003</v>
      </c>
      <c r="S2967" s="5">
        <v>318</v>
      </c>
      <c r="T2967" s="5">
        <v>443.99376380000001</v>
      </c>
      <c r="U2967">
        <v>1560</v>
      </c>
      <c r="V2967">
        <v>197</v>
      </c>
      <c r="W2967">
        <v>1252</v>
      </c>
      <c r="X2967">
        <v>210</v>
      </c>
      <c r="Y2967">
        <v>62</v>
      </c>
      <c r="Z2967">
        <v>20</v>
      </c>
      <c r="AA2967">
        <v>88</v>
      </c>
      <c r="AB2967">
        <v>43</v>
      </c>
      <c r="AC2967">
        <v>14</v>
      </c>
      <c r="AD2967">
        <v>65</v>
      </c>
      <c r="AE2967">
        <v>81</v>
      </c>
      <c r="AF2967">
        <v>31</v>
      </c>
      <c r="AG2967">
        <v>111</v>
      </c>
      <c r="AH2967">
        <v>1033.9166666666665</v>
      </c>
      <c r="AI2967">
        <v>2014.3166666666664</v>
      </c>
      <c r="AJ2967">
        <v>2561.833333333333</v>
      </c>
      <c r="AK2967">
        <v>1021</v>
      </c>
      <c r="AL2967">
        <v>0.99130409210920301</v>
      </c>
      <c r="AM2967">
        <f t="shared" si="874"/>
        <v>1</v>
      </c>
      <c r="AN2967">
        <f t="shared" si="875"/>
        <v>1012.1214780434963</v>
      </c>
      <c r="AO2967">
        <v>15.37</v>
      </c>
      <c r="AP2967">
        <f t="shared" si="876"/>
        <v>15.23634389571845</v>
      </c>
      <c r="AQ2967">
        <v>3.27</v>
      </c>
      <c r="AR2967">
        <v>6430</v>
      </c>
      <c r="AS2967">
        <v>5.0737861885996933</v>
      </c>
      <c r="AT2967">
        <v>0.98152406781737778</v>
      </c>
      <c r="AU2967">
        <f t="shared" si="877"/>
        <v>4.9800432590700003</v>
      </c>
      <c r="AV2967">
        <f t="shared" si="878"/>
        <v>2.9445722034521333</v>
      </c>
      <c r="AW2967">
        <f t="shared" si="879"/>
        <v>6.8706684747216444</v>
      </c>
      <c r="AX2967">
        <f t="shared" si="882"/>
        <v>9.8152406781737778</v>
      </c>
      <c r="AY2967" s="4">
        <v>0.1</v>
      </c>
      <c r="AZ2967">
        <v>35</v>
      </c>
      <c r="BA2967" s="1">
        <f t="shared" si="880"/>
        <v>0.10368970511989745</v>
      </c>
      <c r="BB2967">
        <v>0.33889999999999998</v>
      </c>
      <c r="BC2967">
        <v>4.8224999999999997E-2</v>
      </c>
      <c r="BD2967">
        <v>6.43E-3</v>
      </c>
      <c r="BE2967">
        <v>160000</v>
      </c>
      <c r="BF2967">
        <f t="shared" si="883"/>
        <v>74.400000000000006</v>
      </c>
      <c r="BG2967" s="7">
        <f t="shared" si="884"/>
        <v>0.78884137209302341</v>
      </c>
      <c r="BH2967" s="8">
        <f t="shared" si="885"/>
        <v>1.5776827441860468</v>
      </c>
      <c r="BI2967" s="7">
        <f t="shared" si="886"/>
        <v>2.36652411627907</v>
      </c>
      <c r="BJ2967">
        <v>340.8</v>
      </c>
      <c r="BK2967">
        <v>6390</v>
      </c>
      <c r="BL2967">
        <v>0.12</v>
      </c>
      <c r="BM2967">
        <v>0.11</v>
      </c>
      <c r="BN2967" s="3">
        <f t="shared" si="881"/>
        <v>7.5774155543569116E-2</v>
      </c>
      <c r="BO2967" s="3">
        <f t="shared" si="887"/>
        <v>0.10805925329675167</v>
      </c>
      <c r="BP2967" s="3">
        <f t="shared" si="888"/>
        <v>9.4971174409128792E-2</v>
      </c>
      <c r="BQ2967" s="3">
        <f t="shared" si="889"/>
        <v>0.13914957270158901</v>
      </c>
      <c r="BR2967">
        <f t="shared" si="890"/>
        <v>8.9026362833121972E-2</v>
      </c>
      <c r="BS2967">
        <f t="shared" si="891"/>
        <v>0.11975398234951123</v>
      </c>
      <c r="BT2967" s="5">
        <f t="shared" si="892"/>
        <v>464.13182214242102</v>
      </c>
    </row>
    <row r="2968" spans="1:72" x14ac:dyDescent="0.2">
      <c r="A2968">
        <v>11</v>
      </c>
      <c r="B2968">
        <v>54013</v>
      </c>
      <c r="C2968" t="s">
        <v>841</v>
      </c>
      <c r="D2968">
        <v>54</v>
      </c>
      <c r="E2968" t="s">
        <v>844</v>
      </c>
      <c r="F2968" t="s">
        <v>845</v>
      </c>
      <c r="G2968" t="s">
        <v>54</v>
      </c>
      <c r="H2968">
        <v>13</v>
      </c>
      <c r="I2968">
        <v>1717</v>
      </c>
      <c r="J2968">
        <v>151</v>
      </c>
      <c r="K2968">
        <v>1318</v>
      </c>
      <c r="L2968">
        <v>248</v>
      </c>
      <c r="M2968" s="5">
        <v>26348</v>
      </c>
      <c r="N2968" s="5">
        <v>36787.256880000001</v>
      </c>
      <c r="O2968" s="5">
        <v>1606.9</v>
      </c>
      <c r="P2968" s="5">
        <v>2243.5647140000001</v>
      </c>
      <c r="Q2968" s="5">
        <v>30387</v>
      </c>
      <c r="R2968" s="5">
        <v>42426.536160000003</v>
      </c>
      <c r="S2968" s="5">
        <v>233</v>
      </c>
      <c r="T2968" s="5">
        <v>325.31618539999999</v>
      </c>
      <c r="U2968">
        <v>1350</v>
      </c>
      <c r="V2968">
        <v>183</v>
      </c>
      <c r="W2968">
        <v>1238</v>
      </c>
      <c r="X2968">
        <v>192</v>
      </c>
      <c r="Y2968">
        <v>62</v>
      </c>
      <c r="Z2968">
        <v>20</v>
      </c>
      <c r="AA2968">
        <v>88</v>
      </c>
      <c r="AB2968">
        <v>43</v>
      </c>
      <c r="AC2968">
        <v>14</v>
      </c>
      <c r="AD2968">
        <v>65</v>
      </c>
      <c r="AE2968">
        <v>81</v>
      </c>
      <c r="AF2968">
        <v>31</v>
      </c>
      <c r="AG2968">
        <v>111</v>
      </c>
      <c r="AH2968">
        <v>1033.9166666666665</v>
      </c>
      <c r="AI2968">
        <v>2014.3166666666664</v>
      </c>
      <c r="AJ2968">
        <v>2561.833333333333</v>
      </c>
      <c r="AK2968">
        <v>1021</v>
      </c>
      <c r="AL2968">
        <v>1.0156229883432399</v>
      </c>
      <c r="AM2968">
        <f t="shared" si="874"/>
        <v>1</v>
      </c>
      <c r="AN2968">
        <f t="shared" si="875"/>
        <v>1036.951071098448</v>
      </c>
      <c r="AO2968">
        <v>15.37</v>
      </c>
      <c r="AP2968">
        <f t="shared" si="876"/>
        <v>15.610125330835597</v>
      </c>
      <c r="AQ2968">
        <v>3.27</v>
      </c>
      <c r="AR2968">
        <v>6430</v>
      </c>
      <c r="AS2968">
        <v>5.0737861885996933</v>
      </c>
      <c r="AT2968">
        <v>0.99077303978932274</v>
      </c>
      <c r="AU2968">
        <f t="shared" si="877"/>
        <v>5.0269705653200001</v>
      </c>
      <c r="AV2968">
        <f t="shared" si="878"/>
        <v>2.9723191193679681</v>
      </c>
      <c r="AW2968">
        <f t="shared" si="879"/>
        <v>6.9354112785252591</v>
      </c>
      <c r="AX2968">
        <f t="shared" si="882"/>
        <v>9.9077303978932267</v>
      </c>
      <c r="AY2968" s="4">
        <v>0.1</v>
      </c>
      <c r="AZ2968">
        <v>35</v>
      </c>
      <c r="BA2968" s="1">
        <f t="shared" si="880"/>
        <v>0.10368970511989745</v>
      </c>
      <c r="BB2968">
        <v>0.33889999999999998</v>
      </c>
      <c r="BC2968">
        <v>4.8224999999999997E-2</v>
      </c>
      <c r="BD2968">
        <v>6.43E-3</v>
      </c>
      <c r="BE2968">
        <v>160000</v>
      </c>
      <c r="BF2968">
        <f t="shared" si="883"/>
        <v>74.400000000000006</v>
      </c>
      <c r="BG2968" s="7">
        <f t="shared" si="884"/>
        <v>0.78884137209302341</v>
      </c>
      <c r="BH2968" s="8">
        <f t="shared" si="885"/>
        <v>1.5776827441860468</v>
      </c>
      <c r="BI2968" s="7">
        <f t="shared" si="886"/>
        <v>2.36652411627907</v>
      </c>
      <c r="BJ2968">
        <v>340.8</v>
      </c>
      <c r="BK2968">
        <v>6390</v>
      </c>
      <c r="BL2968">
        <v>0.12</v>
      </c>
      <c r="BM2968">
        <v>0.11</v>
      </c>
      <c r="BN2968" s="3">
        <f t="shared" si="881"/>
        <v>7.7069023415717641E-2</v>
      </c>
      <c r="BO2968" s="3">
        <f t="shared" si="887"/>
        <v>0.10829388794487818</v>
      </c>
      <c r="BP2968" s="3">
        <f t="shared" si="888"/>
        <v>9.5082479147406626E-2</v>
      </c>
      <c r="BQ2968" s="3">
        <f t="shared" si="889"/>
        <v>0.13967717366832405</v>
      </c>
      <c r="BR2968">
        <f t="shared" si="890"/>
        <v>8.926099748124848E-2</v>
      </c>
      <c r="BS2968">
        <f t="shared" si="891"/>
        <v>0.11998861699763774</v>
      </c>
      <c r="BT2968" s="5">
        <f t="shared" si="892"/>
        <v>464.13182214242102</v>
      </c>
    </row>
    <row r="2969" spans="1:72" x14ac:dyDescent="0.2">
      <c r="A2969">
        <v>11</v>
      </c>
      <c r="B2969">
        <v>54015</v>
      </c>
      <c r="C2969" t="s">
        <v>841</v>
      </c>
      <c r="D2969">
        <v>54</v>
      </c>
      <c r="E2969" t="s">
        <v>844</v>
      </c>
      <c r="F2969" t="s">
        <v>845</v>
      </c>
      <c r="G2969" t="s">
        <v>40</v>
      </c>
      <c r="H2969">
        <v>15</v>
      </c>
      <c r="I2969">
        <v>1904</v>
      </c>
      <c r="J2969">
        <v>172</v>
      </c>
      <c r="K2969">
        <v>1325</v>
      </c>
      <c r="L2969">
        <v>263</v>
      </c>
      <c r="M2969" s="5">
        <v>27845</v>
      </c>
      <c r="N2969" s="5">
        <v>38877.378470000003</v>
      </c>
      <c r="O2969" s="5">
        <v>1574</v>
      </c>
      <c r="P2969" s="5">
        <v>2197.6295100000002</v>
      </c>
      <c r="Q2969" s="5">
        <v>30971</v>
      </c>
      <c r="R2969" s="5">
        <v>43241.920940000004</v>
      </c>
      <c r="S2969" s="5">
        <v>243</v>
      </c>
      <c r="T2969" s="5">
        <v>339.27825350000001</v>
      </c>
      <c r="U2969">
        <v>1362</v>
      </c>
      <c r="V2969">
        <v>183</v>
      </c>
      <c r="W2969">
        <v>1215</v>
      </c>
      <c r="X2969">
        <v>190</v>
      </c>
      <c r="Y2969">
        <v>62</v>
      </c>
      <c r="Z2969">
        <v>20</v>
      </c>
      <c r="AA2969">
        <v>88</v>
      </c>
      <c r="AB2969">
        <v>43</v>
      </c>
      <c r="AC2969">
        <v>14</v>
      </c>
      <c r="AD2969">
        <v>65</v>
      </c>
      <c r="AE2969">
        <v>81</v>
      </c>
      <c r="AF2969">
        <v>31</v>
      </c>
      <c r="AG2969">
        <v>111</v>
      </c>
      <c r="AH2969">
        <v>1033.9166666666665</v>
      </c>
      <c r="AI2969">
        <v>2014.3166666666664</v>
      </c>
      <c r="AJ2969">
        <v>2561.833333333333</v>
      </c>
      <c r="AK2969">
        <v>1021</v>
      </c>
      <c r="AL2969">
        <v>1.00955009460449</v>
      </c>
      <c r="AM2969">
        <f t="shared" si="874"/>
        <v>1</v>
      </c>
      <c r="AN2969">
        <f t="shared" si="875"/>
        <v>1030.7506465911842</v>
      </c>
      <c r="AO2969">
        <v>15.37</v>
      </c>
      <c r="AP2969">
        <f t="shared" si="876"/>
        <v>15.51678495407101</v>
      </c>
      <c r="AQ2969">
        <v>3.27</v>
      </c>
      <c r="AR2969">
        <v>6430</v>
      </c>
      <c r="AS2969">
        <v>5.0737861885996933</v>
      </c>
      <c r="AT2969">
        <v>0.97517585417716335</v>
      </c>
      <c r="AU2969">
        <f t="shared" si="877"/>
        <v>4.9478337803799999</v>
      </c>
      <c r="AV2969">
        <f t="shared" si="878"/>
        <v>2.92552756253149</v>
      </c>
      <c r="AW2969">
        <f t="shared" si="879"/>
        <v>6.8262309792401439</v>
      </c>
      <c r="AX2969">
        <f t="shared" si="882"/>
        <v>9.7517585417716326</v>
      </c>
      <c r="AY2969" s="4">
        <v>0.1</v>
      </c>
      <c r="AZ2969">
        <v>35</v>
      </c>
      <c r="BA2969" s="1">
        <f t="shared" si="880"/>
        <v>0.10368970511989745</v>
      </c>
      <c r="BB2969">
        <v>0.33889999999999998</v>
      </c>
      <c r="BC2969">
        <v>4.8224999999999997E-2</v>
      </c>
      <c r="BD2969">
        <v>6.43E-3</v>
      </c>
      <c r="BE2969">
        <v>160000</v>
      </c>
      <c r="BF2969">
        <f t="shared" si="883"/>
        <v>74.400000000000006</v>
      </c>
      <c r="BG2969" s="7">
        <f t="shared" si="884"/>
        <v>0.78884137209302341</v>
      </c>
      <c r="BH2969" s="8">
        <f t="shared" si="885"/>
        <v>1.5776827441860468</v>
      </c>
      <c r="BI2969" s="7">
        <f t="shared" si="886"/>
        <v>2.36652411627907</v>
      </c>
      <c r="BJ2969">
        <v>340.8</v>
      </c>
      <c r="BK2969">
        <v>6390</v>
      </c>
      <c r="BL2969">
        <v>0.12</v>
      </c>
      <c r="BM2969">
        <v>0.11</v>
      </c>
      <c r="BN2969" s="3">
        <f t="shared" si="881"/>
        <v>7.6312171499161446E-2</v>
      </c>
      <c r="BO2969" s="3">
        <f t="shared" si="887"/>
        <v>0.10765434428931923</v>
      </c>
      <c r="BP2969" s="3">
        <f t="shared" si="888"/>
        <v>9.465091530855331E-2</v>
      </c>
      <c r="BQ2969" s="3">
        <f t="shared" si="889"/>
        <v>0.13854358050506743</v>
      </c>
      <c r="BR2969">
        <f t="shared" si="890"/>
        <v>8.8621453825689533E-2</v>
      </c>
      <c r="BS2969">
        <f t="shared" si="891"/>
        <v>0.1193490733420788</v>
      </c>
      <c r="BT2969" s="5">
        <f t="shared" si="892"/>
        <v>464.13182214242102</v>
      </c>
    </row>
    <row r="2970" spans="1:72" x14ac:dyDescent="0.2">
      <c r="A2970">
        <v>11</v>
      </c>
      <c r="B2970">
        <v>54017</v>
      </c>
      <c r="C2970" t="s">
        <v>841</v>
      </c>
      <c r="D2970">
        <v>54</v>
      </c>
      <c r="E2970" t="s">
        <v>844</v>
      </c>
      <c r="F2970" t="s">
        <v>845</v>
      </c>
      <c r="G2970" t="s">
        <v>968</v>
      </c>
      <c r="H2970">
        <v>17</v>
      </c>
      <c r="I2970">
        <v>2096</v>
      </c>
      <c r="J2970">
        <v>177</v>
      </c>
      <c r="K2970">
        <v>1410</v>
      </c>
      <c r="L2970">
        <v>293</v>
      </c>
      <c r="M2970" s="5">
        <v>31672</v>
      </c>
      <c r="N2970" s="5">
        <v>44220.661910000003</v>
      </c>
      <c r="O2970" s="5">
        <v>1921.6</v>
      </c>
      <c r="P2970" s="5">
        <v>2682.9509950000001</v>
      </c>
      <c r="Q2970" s="5">
        <v>32410</v>
      </c>
      <c r="R2970" s="5">
        <v>45251.062530000003</v>
      </c>
      <c r="S2970" s="5">
        <v>275</v>
      </c>
      <c r="T2970" s="5">
        <v>383.95687120000002</v>
      </c>
      <c r="U2970">
        <v>1657</v>
      </c>
      <c r="V2970">
        <v>198</v>
      </c>
      <c r="W2970">
        <v>1314</v>
      </c>
      <c r="X2970">
        <v>232</v>
      </c>
      <c r="Y2970">
        <v>62</v>
      </c>
      <c r="Z2970">
        <v>20</v>
      </c>
      <c r="AA2970">
        <v>88</v>
      </c>
      <c r="AB2970">
        <v>43</v>
      </c>
      <c r="AC2970">
        <v>14</v>
      </c>
      <c r="AD2970">
        <v>65</v>
      </c>
      <c r="AE2970">
        <v>81</v>
      </c>
      <c r="AF2970">
        <v>31</v>
      </c>
      <c r="AG2970">
        <v>111</v>
      </c>
      <c r="AH2970">
        <v>1033.9166666666665</v>
      </c>
      <c r="AI2970">
        <v>2014.3166666666664</v>
      </c>
      <c r="AJ2970">
        <v>2561.833333333333</v>
      </c>
      <c r="AK2970">
        <v>1021</v>
      </c>
      <c r="AL2970">
        <v>1.0316818207502401</v>
      </c>
      <c r="AM2970">
        <f t="shared" si="874"/>
        <v>1</v>
      </c>
      <c r="AN2970">
        <f t="shared" si="875"/>
        <v>1053.3471389859951</v>
      </c>
      <c r="AO2970">
        <v>15.37</v>
      </c>
      <c r="AP2970">
        <f t="shared" si="876"/>
        <v>15.856949584931188</v>
      </c>
      <c r="AQ2970">
        <v>3.27</v>
      </c>
      <c r="AR2970">
        <v>6430</v>
      </c>
      <c r="AS2970">
        <v>5.0737861885996933</v>
      </c>
      <c r="AT2970">
        <v>0.97258650328974916</v>
      </c>
      <c r="AU2970">
        <f t="shared" si="877"/>
        <v>4.9346959676099997</v>
      </c>
      <c r="AV2970">
        <f t="shared" si="878"/>
        <v>2.9177595098692475</v>
      </c>
      <c r="AW2970">
        <f t="shared" si="879"/>
        <v>6.8081055230282441</v>
      </c>
      <c r="AX2970">
        <f t="shared" si="882"/>
        <v>9.7258650328974916</v>
      </c>
      <c r="AY2970" s="4">
        <v>0.1</v>
      </c>
      <c r="AZ2970">
        <v>35</v>
      </c>
      <c r="BA2970" s="1">
        <f t="shared" si="880"/>
        <v>0.10368970511989745</v>
      </c>
      <c r="BB2970">
        <v>0.33889999999999998</v>
      </c>
      <c r="BC2970">
        <v>4.8224999999999997E-2</v>
      </c>
      <c r="BD2970">
        <v>6.43E-3</v>
      </c>
      <c r="BE2970">
        <v>160000</v>
      </c>
      <c r="BF2970">
        <f t="shared" si="883"/>
        <v>74.400000000000006</v>
      </c>
      <c r="BG2970" s="7">
        <f t="shared" si="884"/>
        <v>0.78884137209302341</v>
      </c>
      <c r="BH2970" s="8">
        <f t="shared" si="885"/>
        <v>1.5776827441860468</v>
      </c>
      <c r="BI2970" s="7">
        <f t="shared" si="886"/>
        <v>2.36652411627907</v>
      </c>
      <c r="BJ2970">
        <v>340.8</v>
      </c>
      <c r="BK2970">
        <v>6390</v>
      </c>
      <c r="BL2970">
        <v>0.12</v>
      </c>
      <c r="BM2970">
        <v>0.11</v>
      </c>
      <c r="BN2970" s="3">
        <f t="shared" si="881"/>
        <v>7.7131501884559667E-2</v>
      </c>
      <c r="BO2970" s="3">
        <f t="shared" si="887"/>
        <v>0.10878839768549836</v>
      </c>
      <c r="BP2970" s="3">
        <f t="shared" si="888"/>
        <v>9.5819496262225329E-2</v>
      </c>
      <c r="BQ2970" s="3">
        <f t="shared" si="889"/>
        <v>0.13959561477529697</v>
      </c>
      <c r="BR2970">
        <f t="shared" si="890"/>
        <v>8.9755507221868661E-2</v>
      </c>
      <c r="BS2970">
        <f t="shared" si="891"/>
        <v>0.12048312673825792</v>
      </c>
      <c r="BT2970" s="5">
        <f t="shared" si="892"/>
        <v>464.13182214242102</v>
      </c>
    </row>
    <row r="2971" spans="1:72" x14ac:dyDescent="0.2">
      <c r="A2971">
        <v>11</v>
      </c>
      <c r="B2971">
        <v>54019</v>
      </c>
      <c r="C2971" t="s">
        <v>841</v>
      </c>
      <c r="D2971">
        <v>54</v>
      </c>
      <c r="E2971" t="s">
        <v>844</v>
      </c>
      <c r="F2971" t="s">
        <v>845</v>
      </c>
      <c r="G2971" t="s">
        <v>47</v>
      </c>
      <c r="H2971">
        <v>19</v>
      </c>
      <c r="I2971">
        <v>2377</v>
      </c>
      <c r="J2971">
        <v>206</v>
      </c>
      <c r="K2971">
        <v>1466</v>
      </c>
      <c r="L2971">
        <v>321</v>
      </c>
      <c r="M2971" s="5">
        <v>35302</v>
      </c>
      <c r="N2971" s="5">
        <v>49288.892610000003</v>
      </c>
      <c r="O2971" s="5">
        <v>1633.9</v>
      </c>
      <c r="P2971" s="5">
        <v>2281.2622980000001</v>
      </c>
      <c r="Q2971" s="5">
        <v>36162</v>
      </c>
      <c r="R2971" s="5">
        <v>50489.63046</v>
      </c>
      <c r="S2971" s="5">
        <v>287</v>
      </c>
      <c r="T2971" s="5">
        <v>400.71135279999999</v>
      </c>
      <c r="U2971">
        <v>1431</v>
      </c>
      <c r="V2971">
        <v>208</v>
      </c>
      <c r="W2971">
        <v>1215</v>
      </c>
      <c r="X2971">
        <v>199</v>
      </c>
      <c r="Y2971">
        <v>62</v>
      </c>
      <c r="Z2971">
        <v>20</v>
      </c>
      <c r="AA2971">
        <v>88</v>
      </c>
      <c r="AB2971">
        <v>43</v>
      </c>
      <c r="AC2971">
        <v>14</v>
      </c>
      <c r="AD2971">
        <v>65</v>
      </c>
      <c r="AE2971">
        <v>81</v>
      </c>
      <c r="AF2971">
        <v>31</v>
      </c>
      <c r="AG2971">
        <v>111</v>
      </c>
      <c r="AH2971">
        <v>1033.9166666666665</v>
      </c>
      <c r="AI2971">
        <v>2014.3166666666664</v>
      </c>
      <c r="AJ2971">
        <v>2561.833333333333</v>
      </c>
      <c r="AK2971">
        <v>1021</v>
      </c>
      <c r="AL2971">
        <v>1.0008298787805801</v>
      </c>
      <c r="AM2971">
        <f t="shared" si="874"/>
        <v>1</v>
      </c>
      <c r="AN2971">
        <f t="shared" si="875"/>
        <v>1021.8473062349723</v>
      </c>
      <c r="AO2971">
        <v>15.37</v>
      </c>
      <c r="AP2971">
        <f t="shared" si="876"/>
        <v>15.382755236857514</v>
      </c>
      <c r="AQ2971">
        <v>3.27</v>
      </c>
      <c r="AR2971">
        <v>6430</v>
      </c>
      <c r="AS2971">
        <v>5.0737861885996933</v>
      </c>
      <c r="AT2971">
        <v>0.94787000239111552</v>
      </c>
      <c r="AU2971">
        <f t="shared" si="877"/>
        <v>4.8092897267200003</v>
      </c>
      <c r="AV2971">
        <f t="shared" si="878"/>
        <v>2.8436100071733463</v>
      </c>
      <c r="AW2971">
        <f t="shared" si="879"/>
        <v>6.6350900167378084</v>
      </c>
      <c r="AX2971">
        <f t="shared" si="882"/>
        <v>9.4787000239111556</v>
      </c>
      <c r="AY2971" s="4">
        <v>0.1</v>
      </c>
      <c r="AZ2971">
        <v>35</v>
      </c>
      <c r="BA2971" s="1">
        <f t="shared" si="880"/>
        <v>0.10368970511989745</v>
      </c>
      <c r="BB2971">
        <v>0.33889999999999998</v>
      </c>
      <c r="BC2971">
        <v>4.8224999999999997E-2</v>
      </c>
      <c r="BD2971">
        <v>6.43E-3</v>
      </c>
      <c r="BE2971">
        <v>160000</v>
      </c>
      <c r="BF2971">
        <f t="shared" si="883"/>
        <v>74.400000000000006</v>
      </c>
      <c r="BG2971" s="7">
        <f t="shared" si="884"/>
        <v>0.78884137209302341</v>
      </c>
      <c r="BH2971" s="8">
        <f t="shared" si="885"/>
        <v>1.5776827441860468</v>
      </c>
      <c r="BI2971" s="7">
        <f t="shared" si="886"/>
        <v>2.36652411627907</v>
      </c>
      <c r="BJ2971">
        <v>340.8</v>
      </c>
      <c r="BK2971">
        <v>6390</v>
      </c>
      <c r="BL2971">
        <v>0.12</v>
      </c>
      <c r="BM2971">
        <v>0.11</v>
      </c>
      <c r="BN2971" s="3">
        <f t="shared" si="881"/>
        <v>7.5065220571305269E-2</v>
      </c>
      <c r="BO2971" s="3">
        <f t="shared" si="887"/>
        <v>0.10700903060682851</v>
      </c>
      <c r="BP2971" s="3">
        <f t="shared" si="888"/>
        <v>9.4369710010143534E-2</v>
      </c>
      <c r="BQ2971" s="3">
        <f t="shared" si="889"/>
        <v>0.13703333881776766</v>
      </c>
      <c r="BR2971">
        <f t="shared" si="890"/>
        <v>8.7976140143198808E-2</v>
      </c>
      <c r="BS2971">
        <f t="shared" si="891"/>
        <v>0.11870375965958807</v>
      </c>
      <c r="BT2971" s="5">
        <f t="shared" si="892"/>
        <v>464.13182214242102</v>
      </c>
    </row>
    <row r="2972" spans="1:72" x14ac:dyDescent="0.2">
      <c r="A2972">
        <v>11</v>
      </c>
      <c r="B2972">
        <v>54021</v>
      </c>
      <c r="C2972" t="s">
        <v>841</v>
      </c>
      <c r="D2972">
        <v>54</v>
      </c>
      <c r="E2972" t="s">
        <v>844</v>
      </c>
      <c r="F2972" t="s">
        <v>845</v>
      </c>
      <c r="G2972" t="s">
        <v>953</v>
      </c>
      <c r="H2972">
        <v>21</v>
      </c>
      <c r="I2972">
        <v>1963</v>
      </c>
      <c r="J2972">
        <v>150</v>
      </c>
      <c r="K2972">
        <v>1419</v>
      </c>
      <c r="L2972">
        <v>281</v>
      </c>
      <c r="M2972" s="5">
        <v>29486</v>
      </c>
      <c r="N2972" s="5">
        <v>41168.553829999997</v>
      </c>
      <c r="O2972" s="5">
        <v>1600.5</v>
      </c>
      <c r="P2972" s="5">
        <v>2234.6289900000002</v>
      </c>
      <c r="Q2972" s="5">
        <v>32345</v>
      </c>
      <c r="R2972" s="5">
        <v>45160.309090000002</v>
      </c>
      <c r="S2972" s="5">
        <v>259</v>
      </c>
      <c r="T2972" s="5">
        <v>361.61756229999997</v>
      </c>
      <c r="U2972">
        <v>1479</v>
      </c>
      <c r="V2972">
        <v>183</v>
      </c>
      <c r="W2972">
        <v>1288</v>
      </c>
      <c r="X2972">
        <v>208</v>
      </c>
      <c r="Y2972">
        <v>62</v>
      </c>
      <c r="Z2972">
        <v>20</v>
      </c>
      <c r="AA2972">
        <v>88</v>
      </c>
      <c r="AB2972">
        <v>43</v>
      </c>
      <c r="AC2972">
        <v>14</v>
      </c>
      <c r="AD2972">
        <v>65</v>
      </c>
      <c r="AE2972">
        <v>81</v>
      </c>
      <c r="AF2972">
        <v>31</v>
      </c>
      <c r="AG2972">
        <v>111</v>
      </c>
      <c r="AH2972">
        <v>1033.9166666666665</v>
      </c>
      <c r="AI2972">
        <v>2014.3166666666664</v>
      </c>
      <c r="AJ2972">
        <v>2561.833333333333</v>
      </c>
      <c r="AK2972">
        <v>1021</v>
      </c>
      <c r="AL2972">
        <v>1.02305453353458</v>
      </c>
      <c r="AM2972">
        <f t="shared" si="874"/>
        <v>1</v>
      </c>
      <c r="AN2972">
        <f t="shared" si="875"/>
        <v>1044.5386787388061</v>
      </c>
      <c r="AO2972">
        <v>15.37</v>
      </c>
      <c r="AP2972">
        <f t="shared" si="876"/>
        <v>15.724348180426494</v>
      </c>
      <c r="AQ2972">
        <v>3.27</v>
      </c>
      <c r="AR2972">
        <v>6430</v>
      </c>
      <c r="AS2972">
        <v>5.0737861885996933</v>
      </c>
      <c r="AT2972">
        <v>0.98001374772797023</v>
      </c>
      <c r="AU2972">
        <f t="shared" si="877"/>
        <v>4.9723802178599996</v>
      </c>
      <c r="AV2972">
        <f t="shared" si="878"/>
        <v>2.9400412431839107</v>
      </c>
      <c r="AW2972">
        <f t="shared" si="879"/>
        <v>6.8600962340957921</v>
      </c>
      <c r="AX2972">
        <f t="shared" si="882"/>
        <v>9.8001374772797014</v>
      </c>
      <c r="AY2972" s="4">
        <v>0.1</v>
      </c>
      <c r="AZ2972">
        <v>35</v>
      </c>
      <c r="BA2972" s="1">
        <f t="shared" si="880"/>
        <v>0.10368970511989745</v>
      </c>
      <c r="BB2972">
        <v>0.33889999999999998</v>
      </c>
      <c r="BC2972">
        <v>4.8224999999999997E-2</v>
      </c>
      <c r="BD2972">
        <v>6.43E-3</v>
      </c>
      <c r="BE2972">
        <v>160000</v>
      </c>
      <c r="BF2972">
        <f t="shared" si="883"/>
        <v>74.400000000000006</v>
      </c>
      <c r="BG2972" s="7">
        <f t="shared" si="884"/>
        <v>0.78884137209302341</v>
      </c>
      <c r="BH2972" s="8">
        <f t="shared" si="885"/>
        <v>1.5776827441860468</v>
      </c>
      <c r="BI2972" s="7">
        <f t="shared" si="886"/>
        <v>2.36652411627907</v>
      </c>
      <c r="BJ2972">
        <v>340.8</v>
      </c>
      <c r="BK2972">
        <v>6390</v>
      </c>
      <c r="BL2972">
        <v>0.12</v>
      </c>
      <c r="BM2972">
        <v>0.11</v>
      </c>
      <c r="BN2972" s="3">
        <f t="shared" si="881"/>
        <v>7.7021493931932944E-2</v>
      </c>
      <c r="BO2972" s="3">
        <f t="shared" si="887"/>
        <v>0.10849808149328248</v>
      </c>
      <c r="BP2972" s="3">
        <f t="shared" si="888"/>
        <v>9.5430141886115219E-2</v>
      </c>
      <c r="BQ2972" s="3">
        <f t="shared" si="889"/>
        <v>0.13954056067135118</v>
      </c>
      <c r="BR2972">
        <f t="shared" si="890"/>
        <v>8.946519102965278E-2</v>
      </c>
      <c r="BS2972">
        <f t="shared" si="891"/>
        <v>0.12019281054604204</v>
      </c>
      <c r="BT2972" s="5">
        <f t="shared" si="892"/>
        <v>464.13182214242102</v>
      </c>
    </row>
    <row r="2973" spans="1:72" x14ac:dyDescent="0.2">
      <c r="A2973">
        <v>11</v>
      </c>
      <c r="B2973">
        <v>54023</v>
      </c>
      <c r="C2973" t="s">
        <v>841</v>
      </c>
      <c r="D2973">
        <v>54</v>
      </c>
      <c r="E2973" t="s">
        <v>844</v>
      </c>
      <c r="F2973" t="s">
        <v>845</v>
      </c>
      <c r="G2973" t="s">
        <v>254</v>
      </c>
      <c r="H2973">
        <v>23</v>
      </c>
      <c r="I2973">
        <v>1747</v>
      </c>
      <c r="J2973">
        <v>174</v>
      </c>
      <c r="K2973">
        <v>1301</v>
      </c>
      <c r="L2973">
        <v>242</v>
      </c>
      <c r="M2973" s="5">
        <v>26110</v>
      </c>
      <c r="N2973" s="5">
        <v>36454.95966</v>
      </c>
      <c r="O2973" s="5">
        <v>1875.6</v>
      </c>
      <c r="P2973" s="5">
        <v>2618.7254819999998</v>
      </c>
      <c r="Q2973" s="5">
        <v>28547</v>
      </c>
      <c r="R2973" s="5">
        <v>39857.515639999998</v>
      </c>
      <c r="S2973" s="5">
        <v>235</v>
      </c>
      <c r="T2973" s="5">
        <v>328.10859900000003</v>
      </c>
      <c r="U2973">
        <v>1511</v>
      </c>
      <c r="V2973">
        <v>201</v>
      </c>
      <c r="W2973">
        <v>1248</v>
      </c>
      <c r="X2973">
        <v>212</v>
      </c>
      <c r="Y2973">
        <v>62</v>
      </c>
      <c r="Z2973">
        <v>20</v>
      </c>
      <c r="AA2973">
        <v>88</v>
      </c>
      <c r="AB2973">
        <v>43</v>
      </c>
      <c r="AC2973">
        <v>14</v>
      </c>
      <c r="AD2973">
        <v>65</v>
      </c>
      <c r="AE2973">
        <v>81</v>
      </c>
      <c r="AF2973">
        <v>31</v>
      </c>
      <c r="AG2973">
        <v>111</v>
      </c>
      <c r="AH2973">
        <v>1033.9166666666665</v>
      </c>
      <c r="AI2973">
        <v>2014.3166666666664</v>
      </c>
      <c r="AJ2973">
        <v>2561.833333333333</v>
      </c>
      <c r="AK2973">
        <v>1021</v>
      </c>
      <c r="AL2973">
        <v>1.07894062995911</v>
      </c>
      <c r="AM2973">
        <f t="shared" si="874"/>
        <v>1</v>
      </c>
      <c r="AN2973">
        <f t="shared" si="875"/>
        <v>1101.5983831882513</v>
      </c>
      <c r="AO2973">
        <v>15.37</v>
      </c>
      <c r="AP2973">
        <f t="shared" si="876"/>
        <v>16.583317482471521</v>
      </c>
      <c r="AQ2973">
        <v>3.27</v>
      </c>
      <c r="AR2973">
        <v>6430</v>
      </c>
      <c r="AS2973">
        <v>5.0737861885996933</v>
      </c>
      <c r="AT2973">
        <v>0.97860237987685939</v>
      </c>
      <c r="AU2973">
        <f t="shared" si="877"/>
        <v>4.9652192391499996</v>
      </c>
      <c r="AV2973">
        <f t="shared" si="878"/>
        <v>2.9358071396305783</v>
      </c>
      <c r="AW2973">
        <f t="shared" si="879"/>
        <v>6.8502166591380158</v>
      </c>
      <c r="AX2973">
        <f t="shared" si="882"/>
        <v>9.7860237987685945</v>
      </c>
      <c r="AY2973" s="4">
        <v>0.1</v>
      </c>
      <c r="AZ2973">
        <v>35</v>
      </c>
      <c r="BA2973" s="1">
        <f t="shared" si="880"/>
        <v>0.10368970511989745</v>
      </c>
      <c r="BB2973">
        <v>0.33889999999999998</v>
      </c>
      <c r="BC2973">
        <v>4.8224999999999997E-2</v>
      </c>
      <c r="BD2973">
        <v>6.43E-3</v>
      </c>
      <c r="BE2973">
        <v>160000</v>
      </c>
      <c r="BF2973">
        <f t="shared" si="883"/>
        <v>74.400000000000006</v>
      </c>
      <c r="BG2973" s="7">
        <f t="shared" si="884"/>
        <v>0.78884137209302341</v>
      </c>
      <c r="BH2973" s="8">
        <f t="shared" si="885"/>
        <v>1.5776827441860468</v>
      </c>
      <c r="BI2973" s="7">
        <f t="shared" si="886"/>
        <v>2.36652411627907</v>
      </c>
      <c r="BJ2973">
        <v>340.8</v>
      </c>
      <c r="BK2973">
        <v>6390</v>
      </c>
      <c r="BL2973">
        <v>0.12</v>
      </c>
      <c r="BM2973">
        <v>0.11</v>
      </c>
      <c r="BN2973" s="3">
        <f t="shared" si="881"/>
        <v>7.925770274336047E-2</v>
      </c>
      <c r="BO2973" s="3">
        <f t="shared" si="887"/>
        <v>0.11046524513328361</v>
      </c>
      <c r="BP2973" s="3">
        <f t="shared" si="888"/>
        <v>9.7416125333373724E-2</v>
      </c>
      <c r="BQ2973" s="3">
        <f t="shared" si="889"/>
        <v>0.14146301845163117</v>
      </c>
      <c r="BR2973">
        <f t="shared" si="890"/>
        <v>9.1432354669653909E-2</v>
      </c>
      <c r="BS2973">
        <f t="shared" si="891"/>
        <v>0.12215997418604317</v>
      </c>
      <c r="BT2973" s="5">
        <f t="shared" si="892"/>
        <v>464.13182214242102</v>
      </c>
    </row>
    <row r="2974" spans="1:72" x14ac:dyDescent="0.2">
      <c r="A2974">
        <v>11</v>
      </c>
      <c r="B2974">
        <v>54025</v>
      </c>
      <c r="C2974" t="s">
        <v>841</v>
      </c>
      <c r="D2974">
        <v>54</v>
      </c>
      <c r="E2974" t="s">
        <v>844</v>
      </c>
      <c r="F2974" t="s">
        <v>845</v>
      </c>
      <c r="G2974" t="s">
        <v>969</v>
      </c>
      <c r="H2974">
        <v>25</v>
      </c>
      <c r="I2974">
        <v>1903</v>
      </c>
      <c r="J2974">
        <v>153</v>
      </c>
      <c r="K2974">
        <v>1427</v>
      </c>
      <c r="L2974">
        <v>254</v>
      </c>
      <c r="M2974" s="5">
        <v>26661</v>
      </c>
      <c r="N2974" s="5">
        <v>37224.269610000003</v>
      </c>
      <c r="O2974" s="5">
        <v>1680.8</v>
      </c>
      <c r="P2974" s="5">
        <v>2346.7443969999999</v>
      </c>
      <c r="Q2974" s="5">
        <v>30579</v>
      </c>
      <c r="R2974" s="5">
        <v>42694.60787</v>
      </c>
      <c r="S2974" s="5">
        <v>235</v>
      </c>
      <c r="T2974" s="5">
        <v>328.10859900000003</v>
      </c>
      <c r="U2974">
        <v>1369</v>
      </c>
      <c r="V2974">
        <v>184</v>
      </c>
      <c r="W2974">
        <v>1213</v>
      </c>
      <c r="X2974">
        <v>190</v>
      </c>
      <c r="Y2974">
        <v>62</v>
      </c>
      <c r="Z2974">
        <v>20</v>
      </c>
      <c r="AA2974">
        <v>88</v>
      </c>
      <c r="AB2974">
        <v>43</v>
      </c>
      <c r="AC2974">
        <v>14</v>
      </c>
      <c r="AD2974">
        <v>65</v>
      </c>
      <c r="AE2974">
        <v>81</v>
      </c>
      <c r="AF2974">
        <v>31</v>
      </c>
      <c r="AG2974">
        <v>111</v>
      </c>
      <c r="AH2974">
        <v>1033.9166666666665</v>
      </c>
      <c r="AI2974">
        <v>2014.3166666666664</v>
      </c>
      <c r="AJ2974">
        <v>2561.833333333333</v>
      </c>
      <c r="AK2974">
        <v>1021</v>
      </c>
      <c r="AL2974">
        <v>1.01114150030272</v>
      </c>
      <c r="AM2974">
        <f t="shared" si="874"/>
        <v>1</v>
      </c>
      <c r="AN2974">
        <f t="shared" si="875"/>
        <v>1032.375471809077</v>
      </c>
      <c r="AO2974">
        <v>15.37</v>
      </c>
      <c r="AP2974">
        <f t="shared" si="876"/>
        <v>15.541244859652805</v>
      </c>
      <c r="AQ2974">
        <v>3.27</v>
      </c>
      <c r="AR2974">
        <v>6430</v>
      </c>
      <c r="AS2974">
        <v>5.0737861885996933</v>
      </c>
      <c r="AT2974">
        <v>0.92114371988345134</v>
      </c>
      <c r="AU2974">
        <f t="shared" si="877"/>
        <v>4.6736862836600004</v>
      </c>
      <c r="AV2974">
        <f t="shared" si="878"/>
        <v>2.763431159650354</v>
      </c>
      <c r="AW2974">
        <f t="shared" si="879"/>
        <v>6.4480060391841594</v>
      </c>
      <c r="AX2974">
        <f t="shared" si="882"/>
        <v>9.2114371988345134</v>
      </c>
      <c r="AY2974" s="4">
        <v>0.1</v>
      </c>
      <c r="AZ2974">
        <v>35</v>
      </c>
      <c r="BA2974" s="1">
        <f t="shared" si="880"/>
        <v>0.10368970511989745</v>
      </c>
      <c r="BB2974">
        <v>0.33889999999999998</v>
      </c>
      <c r="BC2974">
        <v>4.8224999999999997E-2</v>
      </c>
      <c r="BD2974">
        <v>6.43E-3</v>
      </c>
      <c r="BE2974">
        <v>160000</v>
      </c>
      <c r="BF2974">
        <f t="shared" si="883"/>
        <v>74.400000000000006</v>
      </c>
      <c r="BG2974" s="7">
        <f t="shared" si="884"/>
        <v>0.78884137209302341</v>
      </c>
      <c r="BH2974" s="8">
        <f t="shared" si="885"/>
        <v>1.5776827441860468</v>
      </c>
      <c r="BI2974" s="7">
        <f t="shared" si="886"/>
        <v>2.36652411627907</v>
      </c>
      <c r="BJ2974">
        <v>340.8</v>
      </c>
      <c r="BK2974">
        <v>6390</v>
      </c>
      <c r="BL2974">
        <v>0.12</v>
      </c>
      <c r="BM2974">
        <v>0.11</v>
      </c>
      <c r="BN2974" s="3">
        <f t="shared" si="881"/>
        <v>7.461439228041325E-2</v>
      </c>
      <c r="BO2974" s="3">
        <f t="shared" si="887"/>
        <v>0.10586680982519378</v>
      </c>
      <c r="BP2974" s="3">
        <f t="shared" si="888"/>
        <v>9.3583869377811754E-2</v>
      </c>
      <c r="BQ2974" s="3">
        <f t="shared" si="889"/>
        <v>0.13504454820976591</v>
      </c>
      <c r="BR2974">
        <f t="shared" si="890"/>
        <v>8.683391936156408E-2</v>
      </c>
      <c r="BS2974">
        <f t="shared" si="891"/>
        <v>0.11756153887795334</v>
      </c>
      <c r="BT2974" s="5">
        <f t="shared" si="892"/>
        <v>464.13182214242102</v>
      </c>
    </row>
    <row r="2975" spans="1:72" x14ac:dyDescent="0.2">
      <c r="A2975">
        <v>11</v>
      </c>
      <c r="B2975">
        <v>54027</v>
      </c>
      <c r="C2975" t="s">
        <v>841</v>
      </c>
      <c r="D2975">
        <v>54</v>
      </c>
      <c r="E2975" t="s">
        <v>844</v>
      </c>
      <c r="F2975" t="s">
        <v>845</v>
      </c>
      <c r="G2975" t="s">
        <v>669</v>
      </c>
      <c r="H2975">
        <v>27</v>
      </c>
      <c r="I2975">
        <v>2782</v>
      </c>
      <c r="J2975">
        <v>206</v>
      </c>
      <c r="K2975">
        <v>1579</v>
      </c>
      <c r="L2975">
        <v>391</v>
      </c>
      <c r="M2975" s="5">
        <v>40393</v>
      </c>
      <c r="N2975" s="5">
        <v>56396.981449999999</v>
      </c>
      <c r="O2975" s="5">
        <v>2125.3000000000002</v>
      </c>
      <c r="P2975" s="5">
        <v>2967.3583210000002</v>
      </c>
      <c r="Q2975" s="5">
        <v>34214</v>
      </c>
      <c r="R2975" s="5">
        <v>47769.819600000003</v>
      </c>
      <c r="S2975" s="5">
        <v>353</v>
      </c>
      <c r="T2975" s="5">
        <v>492.86100190000002</v>
      </c>
      <c r="U2975">
        <v>1942</v>
      </c>
      <c r="V2975">
        <v>209</v>
      </c>
      <c r="W2975">
        <v>1356</v>
      </c>
      <c r="X2975">
        <v>273</v>
      </c>
      <c r="Y2975">
        <v>62</v>
      </c>
      <c r="Z2975">
        <v>20</v>
      </c>
      <c r="AA2975">
        <v>88</v>
      </c>
      <c r="AB2975">
        <v>43</v>
      </c>
      <c r="AC2975">
        <v>14</v>
      </c>
      <c r="AD2975">
        <v>65</v>
      </c>
      <c r="AE2975">
        <v>81</v>
      </c>
      <c r="AF2975">
        <v>31</v>
      </c>
      <c r="AG2975">
        <v>111</v>
      </c>
      <c r="AH2975">
        <v>1033.9166666666665</v>
      </c>
      <c r="AI2975">
        <v>2014.3166666666664</v>
      </c>
      <c r="AJ2975">
        <v>2561.833333333333</v>
      </c>
      <c r="AK2975">
        <v>1021</v>
      </c>
      <c r="AL2975">
        <v>1.1039680242538401</v>
      </c>
      <c r="AM2975">
        <f t="shared" si="874"/>
        <v>1</v>
      </c>
      <c r="AN2975">
        <f t="shared" si="875"/>
        <v>1127.1513527631707</v>
      </c>
      <c r="AO2975">
        <v>15.37</v>
      </c>
      <c r="AP2975">
        <f t="shared" si="876"/>
        <v>16.967988532781522</v>
      </c>
      <c r="AQ2975">
        <v>3.27</v>
      </c>
      <c r="AR2975">
        <v>6430</v>
      </c>
      <c r="AS2975">
        <v>5.0737861885996933</v>
      </c>
      <c r="AT2975">
        <v>0.97890479122668084</v>
      </c>
      <c r="AU2975">
        <f t="shared" si="877"/>
        <v>4.9667536096799996</v>
      </c>
      <c r="AV2975">
        <f t="shared" si="878"/>
        <v>2.9367143736800427</v>
      </c>
      <c r="AW2975">
        <f t="shared" si="879"/>
        <v>6.8523335385867661</v>
      </c>
      <c r="AX2975">
        <f t="shared" si="882"/>
        <v>9.7890479122668079</v>
      </c>
      <c r="AY2975" s="4">
        <v>0.1</v>
      </c>
      <c r="AZ2975">
        <v>35</v>
      </c>
      <c r="BA2975" s="1">
        <f t="shared" si="880"/>
        <v>0.10368970511989745</v>
      </c>
      <c r="BB2975">
        <v>0.33889999999999998</v>
      </c>
      <c r="BC2975">
        <v>4.8224999999999997E-2</v>
      </c>
      <c r="BD2975">
        <v>6.43E-3</v>
      </c>
      <c r="BE2975">
        <v>160000</v>
      </c>
      <c r="BF2975">
        <f t="shared" si="883"/>
        <v>74.400000000000006</v>
      </c>
      <c r="BG2975" s="7">
        <f t="shared" si="884"/>
        <v>0.78884137209302341</v>
      </c>
      <c r="BH2975" s="8">
        <f t="shared" si="885"/>
        <v>1.5776827441860468</v>
      </c>
      <c r="BI2975" s="7">
        <f t="shared" si="886"/>
        <v>2.36652411627907</v>
      </c>
      <c r="BJ2975">
        <v>340.8</v>
      </c>
      <c r="BK2975">
        <v>6390</v>
      </c>
      <c r="BL2975">
        <v>0.12</v>
      </c>
      <c r="BM2975">
        <v>0.11</v>
      </c>
      <c r="BN2975" s="3">
        <f t="shared" si="881"/>
        <v>8.0289627397371527E-2</v>
      </c>
      <c r="BO2975" s="3">
        <f t="shared" si="887"/>
        <v>0.11263771059648045</v>
      </c>
      <c r="BP2975" s="3">
        <f t="shared" si="888"/>
        <v>9.9584558309000717E-2</v>
      </c>
      <c r="BQ2975" s="3">
        <f t="shared" si="889"/>
        <v>0.14364506296211363</v>
      </c>
      <c r="BR2975">
        <f t="shared" si="890"/>
        <v>9.360482013285075E-2</v>
      </c>
      <c r="BS2975">
        <f t="shared" si="891"/>
        <v>0.12433243964924001</v>
      </c>
      <c r="BT2975" s="5">
        <f t="shared" si="892"/>
        <v>464.13182214242102</v>
      </c>
    </row>
    <row r="2976" spans="1:72" x14ac:dyDescent="0.2">
      <c r="A2976">
        <v>11</v>
      </c>
      <c r="B2976">
        <v>54029</v>
      </c>
      <c r="C2976" t="s">
        <v>841</v>
      </c>
      <c r="D2976">
        <v>54</v>
      </c>
      <c r="E2976" t="s">
        <v>844</v>
      </c>
      <c r="F2976" t="s">
        <v>845</v>
      </c>
      <c r="G2976" t="s">
        <v>498</v>
      </c>
      <c r="H2976">
        <v>29</v>
      </c>
      <c r="I2976">
        <v>5081</v>
      </c>
      <c r="J2976">
        <v>251</v>
      </c>
      <c r="K2976">
        <v>2247</v>
      </c>
      <c r="L2976">
        <v>657</v>
      </c>
      <c r="M2976" s="5">
        <v>66405</v>
      </c>
      <c r="N2976" s="5">
        <v>92715.112840000002</v>
      </c>
      <c r="O2976" s="5">
        <v>3090.8</v>
      </c>
      <c r="P2976" s="5">
        <v>4315.3959910000003</v>
      </c>
      <c r="Q2976" s="5">
        <v>46415</v>
      </c>
      <c r="R2976" s="5">
        <v>64804.938820000003</v>
      </c>
      <c r="S2976" s="5">
        <v>542</v>
      </c>
      <c r="T2976" s="5">
        <v>756.74408800000003</v>
      </c>
      <c r="U2976">
        <v>2534</v>
      </c>
      <c r="V2976">
        <v>220</v>
      </c>
      <c r="W2976">
        <v>1546</v>
      </c>
      <c r="X2976">
        <v>341</v>
      </c>
      <c r="Y2976">
        <v>62</v>
      </c>
      <c r="Z2976">
        <v>20</v>
      </c>
      <c r="AA2976">
        <v>88</v>
      </c>
      <c r="AB2976">
        <v>43</v>
      </c>
      <c r="AC2976">
        <v>14</v>
      </c>
      <c r="AD2976">
        <v>65</v>
      </c>
      <c r="AE2976">
        <v>81</v>
      </c>
      <c r="AF2976">
        <v>31</v>
      </c>
      <c r="AG2976">
        <v>111</v>
      </c>
      <c r="AH2976">
        <v>1033.9166666666665</v>
      </c>
      <c r="AI2976">
        <v>2014.3166666666664</v>
      </c>
      <c r="AJ2976">
        <v>2561.833333333333</v>
      </c>
      <c r="AK2976">
        <v>1021</v>
      </c>
      <c r="AL2976">
        <v>1.05486663182576</v>
      </c>
      <c r="AM2976">
        <f t="shared" si="874"/>
        <v>1</v>
      </c>
      <c r="AN2976">
        <f t="shared" si="875"/>
        <v>1077.018831094101</v>
      </c>
      <c r="AO2976">
        <v>15.37</v>
      </c>
      <c r="AP2976">
        <f t="shared" si="876"/>
        <v>16.21330013116193</v>
      </c>
      <c r="AQ2976">
        <v>3.27</v>
      </c>
      <c r="AR2976">
        <v>6430</v>
      </c>
      <c r="AS2976">
        <v>5.0737861885996933</v>
      </c>
      <c r="AT2976">
        <v>1.0279334129330786</v>
      </c>
      <c r="AU2976">
        <f t="shared" si="877"/>
        <v>5.2155143533399997</v>
      </c>
      <c r="AV2976">
        <f t="shared" si="878"/>
        <v>3.0838002387992356</v>
      </c>
      <c r="AW2976">
        <f t="shared" si="879"/>
        <v>7.19553389053155</v>
      </c>
      <c r="AX2976">
        <f t="shared" si="882"/>
        <v>10.279334129330786</v>
      </c>
      <c r="AY2976" s="4">
        <v>0.1</v>
      </c>
      <c r="AZ2976">
        <v>35</v>
      </c>
      <c r="BA2976" s="1">
        <f t="shared" si="880"/>
        <v>0.10368970511989745</v>
      </c>
      <c r="BB2976">
        <v>0.33889999999999998</v>
      </c>
      <c r="BC2976">
        <v>4.8224999999999997E-2</v>
      </c>
      <c r="BD2976">
        <v>6.43E-3</v>
      </c>
      <c r="BE2976">
        <v>160000</v>
      </c>
      <c r="BF2976">
        <f t="shared" si="883"/>
        <v>74.400000000000006</v>
      </c>
      <c r="BG2976" s="7">
        <f t="shared" si="884"/>
        <v>0.78884137209302341</v>
      </c>
      <c r="BH2976" s="8">
        <f t="shared" si="885"/>
        <v>1.5776827441860468</v>
      </c>
      <c r="BI2976" s="7">
        <f t="shared" si="886"/>
        <v>2.36652411627907</v>
      </c>
      <c r="BJ2976">
        <v>340.8</v>
      </c>
      <c r="BK2976">
        <v>6390</v>
      </c>
      <c r="BL2976">
        <v>0.12</v>
      </c>
      <c r="BM2976">
        <v>0.11</v>
      </c>
      <c r="BN2976" s="3">
        <f t="shared" si="881"/>
        <v>7.9883976084674402E-2</v>
      </c>
      <c r="BO2976" s="3">
        <f t="shared" si="887"/>
        <v>0.1143326619620095</v>
      </c>
      <c r="BP2976" s="3">
        <f t="shared" si="888"/>
        <v>0.10062574020551239</v>
      </c>
      <c r="BQ2976" s="3">
        <f t="shared" si="889"/>
        <v>0.14689302312163027</v>
      </c>
      <c r="BR2976">
        <f t="shared" si="890"/>
        <v>9.5299771498379801E-2</v>
      </c>
      <c r="BS2976">
        <f t="shared" si="891"/>
        <v>0.12602739101476906</v>
      </c>
      <c r="BT2976" s="5">
        <f t="shared" si="892"/>
        <v>464.13182214242102</v>
      </c>
    </row>
    <row r="2977" spans="1:72" x14ac:dyDescent="0.2">
      <c r="A2977">
        <v>11</v>
      </c>
      <c r="B2977">
        <v>54031</v>
      </c>
      <c r="C2977" t="s">
        <v>841</v>
      </c>
      <c r="D2977">
        <v>54</v>
      </c>
      <c r="E2977" t="s">
        <v>844</v>
      </c>
      <c r="F2977" t="s">
        <v>845</v>
      </c>
      <c r="G2977" t="s">
        <v>935</v>
      </c>
      <c r="H2977">
        <v>31</v>
      </c>
      <c r="I2977">
        <v>2262</v>
      </c>
      <c r="J2977">
        <v>194</v>
      </c>
      <c r="K2977">
        <v>1451</v>
      </c>
      <c r="L2977">
        <v>308</v>
      </c>
      <c r="M2977" s="5">
        <v>33324</v>
      </c>
      <c r="N2977" s="5">
        <v>46527.195549999997</v>
      </c>
      <c r="O2977" s="5">
        <v>2274.8000000000002</v>
      </c>
      <c r="P2977" s="5">
        <v>3176.0912389999999</v>
      </c>
      <c r="Q2977" s="5">
        <v>31600</v>
      </c>
      <c r="R2977" s="5">
        <v>44120.135020000002</v>
      </c>
      <c r="S2977" s="5">
        <v>294</v>
      </c>
      <c r="T2977" s="5">
        <v>410.48480050000001</v>
      </c>
      <c r="U2977">
        <v>1740</v>
      </c>
      <c r="V2977">
        <v>198</v>
      </c>
      <c r="W2977">
        <v>1310</v>
      </c>
      <c r="X2977">
        <v>243</v>
      </c>
      <c r="Y2977">
        <v>62</v>
      </c>
      <c r="Z2977">
        <v>20</v>
      </c>
      <c r="AA2977">
        <v>88</v>
      </c>
      <c r="AB2977">
        <v>43</v>
      </c>
      <c r="AC2977">
        <v>14</v>
      </c>
      <c r="AD2977">
        <v>65</v>
      </c>
      <c r="AE2977">
        <v>81</v>
      </c>
      <c r="AF2977">
        <v>31</v>
      </c>
      <c r="AG2977">
        <v>111</v>
      </c>
      <c r="AH2977">
        <v>1033.9166666666665</v>
      </c>
      <c r="AI2977">
        <v>2014.3166666666664</v>
      </c>
      <c r="AJ2977">
        <v>2561.833333333333</v>
      </c>
      <c r="AK2977">
        <v>1021</v>
      </c>
      <c r="AL2977">
        <v>1.08844171552097</v>
      </c>
      <c r="AM2977">
        <f t="shared" si="874"/>
        <v>1</v>
      </c>
      <c r="AN2977">
        <f t="shared" si="875"/>
        <v>1111.2989915469104</v>
      </c>
      <c r="AO2977">
        <v>15.37</v>
      </c>
      <c r="AP2977">
        <f t="shared" si="876"/>
        <v>16.729349167557309</v>
      </c>
      <c r="AQ2977">
        <v>3.27</v>
      </c>
      <c r="AR2977">
        <v>6430</v>
      </c>
      <c r="AS2977">
        <v>5.0737861885996933</v>
      </c>
      <c r="AT2977">
        <v>0.96687408714672696</v>
      </c>
      <c r="AU2977">
        <f t="shared" si="877"/>
        <v>4.9057123894799997</v>
      </c>
      <c r="AV2977">
        <f t="shared" si="878"/>
        <v>2.9006222614401809</v>
      </c>
      <c r="AW2977">
        <f t="shared" si="879"/>
        <v>6.7681186100270887</v>
      </c>
      <c r="AX2977">
        <f t="shared" si="882"/>
        <v>9.6687408714672696</v>
      </c>
      <c r="AY2977" s="4">
        <v>0.1</v>
      </c>
      <c r="AZ2977">
        <v>35</v>
      </c>
      <c r="BA2977" s="1">
        <f t="shared" si="880"/>
        <v>0.10368970511989745</v>
      </c>
      <c r="BB2977">
        <v>0.33889999999999998</v>
      </c>
      <c r="BC2977">
        <v>4.8224999999999997E-2</v>
      </c>
      <c r="BD2977">
        <v>6.43E-3</v>
      </c>
      <c r="BE2977">
        <v>160000</v>
      </c>
      <c r="BF2977">
        <f t="shared" si="883"/>
        <v>74.400000000000006</v>
      </c>
      <c r="BG2977" s="7">
        <f t="shared" si="884"/>
        <v>0.78884137209302341</v>
      </c>
      <c r="BH2977" s="8">
        <f t="shared" si="885"/>
        <v>1.5776827441860468</v>
      </c>
      <c r="BI2977" s="7">
        <f t="shared" si="886"/>
        <v>2.36652411627907</v>
      </c>
      <c r="BJ2977">
        <v>340.8</v>
      </c>
      <c r="BK2977">
        <v>6390</v>
      </c>
      <c r="BL2977">
        <v>0.12</v>
      </c>
      <c r="BM2977">
        <v>0.11</v>
      </c>
      <c r="BN2977" s="3">
        <f t="shared" si="881"/>
        <v>7.92630752067639E-2</v>
      </c>
      <c r="BO2977" s="3">
        <f t="shared" si="887"/>
        <v>0.11105667694584941</v>
      </c>
      <c r="BP2977" s="3">
        <f t="shared" si="888"/>
        <v>9.8163947422553369E-2</v>
      </c>
      <c r="BQ2977" s="3">
        <f t="shared" si="889"/>
        <v>0.14168295008502757</v>
      </c>
      <c r="BR2977">
        <f t="shared" si="890"/>
        <v>9.2023786482219705E-2</v>
      </c>
      <c r="BS2977">
        <f t="shared" si="891"/>
        <v>0.12275140599860897</v>
      </c>
      <c r="BT2977" s="5">
        <f t="shared" si="892"/>
        <v>464.13182214242102</v>
      </c>
    </row>
    <row r="2978" spans="1:72" x14ac:dyDescent="0.2">
      <c r="A2978">
        <v>11</v>
      </c>
      <c r="B2978">
        <v>54033</v>
      </c>
      <c r="C2978" t="s">
        <v>841</v>
      </c>
      <c r="D2978">
        <v>54</v>
      </c>
      <c r="E2978" t="s">
        <v>844</v>
      </c>
      <c r="F2978" t="s">
        <v>845</v>
      </c>
      <c r="G2978" t="s">
        <v>553</v>
      </c>
      <c r="H2978">
        <v>33</v>
      </c>
      <c r="I2978">
        <v>3127</v>
      </c>
      <c r="J2978">
        <v>179</v>
      </c>
      <c r="K2978">
        <v>1659</v>
      </c>
      <c r="L2978">
        <v>413</v>
      </c>
      <c r="M2978" s="5">
        <v>45781</v>
      </c>
      <c r="N2978" s="5">
        <v>63919.743710000002</v>
      </c>
      <c r="O2978" s="5">
        <v>1914.9</v>
      </c>
      <c r="P2978" s="5">
        <v>2673.5964100000001</v>
      </c>
      <c r="Q2978" s="5">
        <v>38254</v>
      </c>
      <c r="R2978" s="5">
        <v>53410.495089999997</v>
      </c>
      <c r="S2978" s="5">
        <v>369</v>
      </c>
      <c r="T2978" s="5">
        <v>515.20031080000001</v>
      </c>
      <c r="U2978">
        <v>1887</v>
      </c>
      <c r="V2978">
        <v>197</v>
      </c>
      <c r="W2978">
        <v>1365</v>
      </c>
      <c r="X2978">
        <v>260</v>
      </c>
      <c r="Y2978">
        <v>62</v>
      </c>
      <c r="Z2978">
        <v>20</v>
      </c>
      <c r="AA2978">
        <v>88</v>
      </c>
      <c r="AB2978">
        <v>43</v>
      </c>
      <c r="AC2978">
        <v>14</v>
      </c>
      <c r="AD2978">
        <v>65</v>
      </c>
      <c r="AE2978">
        <v>81</v>
      </c>
      <c r="AF2978">
        <v>31</v>
      </c>
      <c r="AG2978">
        <v>111</v>
      </c>
      <c r="AH2978">
        <v>1033.9166666666665</v>
      </c>
      <c r="AI2978">
        <v>2014.3166666666664</v>
      </c>
      <c r="AJ2978">
        <v>2561.833333333333</v>
      </c>
      <c r="AK2978">
        <v>1021</v>
      </c>
      <c r="AL2978">
        <v>1.0390398935838201</v>
      </c>
      <c r="AM2978">
        <f t="shared" si="874"/>
        <v>1</v>
      </c>
      <c r="AN2978">
        <f t="shared" si="875"/>
        <v>1060.8597313490802</v>
      </c>
      <c r="AO2978">
        <v>15.37</v>
      </c>
      <c r="AP2978">
        <f t="shared" si="876"/>
        <v>15.970043164383315</v>
      </c>
      <c r="AQ2978">
        <v>3.27</v>
      </c>
      <c r="AR2978">
        <v>6430</v>
      </c>
      <c r="AS2978">
        <v>5.0737861885996933</v>
      </c>
      <c r="AT2978">
        <v>0.97250978936142596</v>
      </c>
      <c r="AU2978">
        <f t="shared" si="877"/>
        <v>4.93430673754</v>
      </c>
      <c r="AV2978">
        <f t="shared" si="878"/>
        <v>2.9175293680842778</v>
      </c>
      <c r="AW2978">
        <f t="shared" si="879"/>
        <v>6.807568525529982</v>
      </c>
      <c r="AX2978">
        <f t="shared" si="882"/>
        <v>9.7250978936142598</v>
      </c>
      <c r="AY2978" s="4">
        <v>0.1</v>
      </c>
      <c r="AZ2978">
        <v>35</v>
      </c>
      <c r="BA2978" s="1">
        <f t="shared" si="880"/>
        <v>0.10368970511989745</v>
      </c>
      <c r="BB2978">
        <v>0.33889999999999998</v>
      </c>
      <c r="BC2978">
        <v>4.8224999999999997E-2</v>
      </c>
      <c r="BD2978">
        <v>6.43E-3</v>
      </c>
      <c r="BE2978">
        <v>160000</v>
      </c>
      <c r="BF2978">
        <f t="shared" si="883"/>
        <v>74.400000000000006</v>
      </c>
      <c r="BG2978" s="7">
        <f t="shared" si="884"/>
        <v>0.78884137209302341</v>
      </c>
      <c r="BH2978" s="8">
        <f t="shared" si="885"/>
        <v>1.5776827441860468</v>
      </c>
      <c r="BI2978" s="7">
        <f t="shared" si="886"/>
        <v>2.36652411627907</v>
      </c>
      <c r="BJ2978">
        <v>340.8</v>
      </c>
      <c r="BK2978">
        <v>6390</v>
      </c>
      <c r="BL2978">
        <v>0.12</v>
      </c>
      <c r="BM2978">
        <v>0.11</v>
      </c>
      <c r="BN2978" s="3">
        <f t="shared" si="881"/>
        <v>7.7429485151028404E-2</v>
      </c>
      <c r="BO2978" s="3">
        <f t="shared" si="887"/>
        <v>0.11020371207059269</v>
      </c>
      <c r="BP2978" s="3">
        <f t="shared" si="888"/>
        <v>9.7235833584992409E-2</v>
      </c>
      <c r="BQ2978" s="3">
        <f t="shared" si="889"/>
        <v>0.14100849920415021</v>
      </c>
      <c r="BR2978">
        <f t="shared" si="890"/>
        <v>9.1170821606962993E-2</v>
      </c>
      <c r="BS2978">
        <f t="shared" si="891"/>
        <v>0.12189844112335226</v>
      </c>
      <c r="BT2978" s="5">
        <f t="shared" si="892"/>
        <v>464.13182214242102</v>
      </c>
    </row>
    <row r="2979" spans="1:72" x14ac:dyDescent="0.2">
      <c r="A2979">
        <v>11</v>
      </c>
      <c r="B2979">
        <v>54035</v>
      </c>
      <c r="C2979" t="s">
        <v>841</v>
      </c>
      <c r="D2979">
        <v>54</v>
      </c>
      <c r="E2979" t="s">
        <v>844</v>
      </c>
      <c r="F2979" t="s">
        <v>845</v>
      </c>
      <c r="G2979" t="s">
        <v>52</v>
      </c>
      <c r="H2979">
        <v>35</v>
      </c>
      <c r="I2979">
        <v>2132</v>
      </c>
      <c r="J2979">
        <v>160</v>
      </c>
      <c r="K2979">
        <v>1413</v>
      </c>
      <c r="L2979">
        <v>293</v>
      </c>
      <c r="M2979" s="5">
        <v>31529</v>
      </c>
      <c r="N2979" s="5">
        <v>44021.004330000003</v>
      </c>
      <c r="O2979" s="5">
        <v>1750.2</v>
      </c>
      <c r="P2979" s="5">
        <v>2443.641149</v>
      </c>
      <c r="Q2979" s="5">
        <v>32644</v>
      </c>
      <c r="R2979" s="5">
        <v>45577.774920000003</v>
      </c>
      <c r="S2979" s="5">
        <v>265</v>
      </c>
      <c r="T2979" s="5">
        <v>369.99480319999998</v>
      </c>
      <c r="U2979">
        <v>1423</v>
      </c>
      <c r="V2979">
        <v>190</v>
      </c>
      <c r="W2979">
        <v>1259</v>
      </c>
      <c r="X2979">
        <v>199</v>
      </c>
      <c r="Y2979">
        <v>62</v>
      </c>
      <c r="Z2979">
        <v>20</v>
      </c>
      <c r="AA2979">
        <v>88</v>
      </c>
      <c r="AB2979">
        <v>43</v>
      </c>
      <c r="AC2979">
        <v>14</v>
      </c>
      <c r="AD2979">
        <v>65</v>
      </c>
      <c r="AE2979">
        <v>81</v>
      </c>
      <c r="AF2979">
        <v>31</v>
      </c>
      <c r="AG2979">
        <v>111</v>
      </c>
      <c r="AH2979">
        <v>1033.9166666666665</v>
      </c>
      <c r="AI2979">
        <v>2014.3166666666664</v>
      </c>
      <c r="AJ2979">
        <v>2561.833333333333</v>
      </c>
      <c r="AK2979">
        <v>1021</v>
      </c>
      <c r="AL2979">
        <v>1.0109171592272299</v>
      </c>
      <c r="AM2979">
        <f t="shared" si="874"/>
        <v>1</v>
      </c>
      <c r="AN2979">
        <f t="shared" si="875"/>
        <v>1032.1464195710018</v>
      </c>
      <c r="AO2979">
        <v>15.37</v>
      </c>
      <c r="AP2979">
        <f t="shared" si="876"/>
        <v>15.537796737322523</v>
      </c>
      <c r="AQ2979">
        <v>3.27</v>
      </c>
      <c r="AR2979">
        <v>6430</v>
      </c>
      <c r="AS2979">
        <v>5.0737861885996933</v>
      </c>
      <c r="AT2979">
        <v>0.9651799099168481</v>
      </c>
      <c r="AU2979">
        <f t="shared" si="877"/>
        <v>4.8971164964499998</v>
      </c>
      <c r="AV2979">
        <f t="shared" si="878"/>
        <v>2.8955397297505443</v>
      </c>
      <c r="AW2979">
        <f t="shared" si="879"/>
        <v>6.7562593694179363</v>
      </c>
      <c r="AX2979">
        <f t="shared" si="882"/>
        <v>9.6517990991684819</v>
      </c>
      <c r="AY2979" s="4">
        <v>0.1</v>
      </c>
      <c r="AZ2979">
        <v>35</v>
      </c>
      <c r="BA2979" s="1">
        <f t="shared" si="880"/>
        <v>0.10368970511989745</v>
      </c>
      <c r="BB2979">
        <v>0.33889999999999998</v>
      </c>
      <c r="BC2979">
        <v>4.8224999999999997E-2</v>
      </c>
      <c r="BD2979">
        <v>6.43E-3</v>
      </c>
      <c r="BE2979">
        <v>160000</v>
      </c>
      <c r="BF2979">
        <f t="shared" si="883"/>
        <v>74.400000000000006</v>
      </c>
      <c r="BG2979" s="7">
        <f t="shared" si="884"/>
        <v>0.78884137209302341</v>
      </c>
      <c r="BH2979" s="8">
        <f t="shared" si="885"/>
        <v>1.5776827441860468</v>
      </c>
      <c r="BI2979" s="7">
        <f t="shared" si="886"/>
        <v>2.36652411627907</v>
      </c>
      <c r="BJ2979">
        <v>340.8</v>
      </c>
      <c r="BK2979">
        <v>6390</v>
      </c>
      <c r="BL2979">
        <v>0.12</v>
      </c>
      <c r="BM2979">
        <v>0.11</v>
      </c>
      <c r="BN2979" s="3">
        <f t="shared" si="881"/>
        <v>7.6041886998137853E-2</v>
      </c>
      <c r="BO2979" s="3">
        <f t="shared" si="887"/>
        <v>0.10768224392976873</v>
      </c>
      <c r="BP2979" s="3">
        <f t="shared" si="888"/>
        <v>9.4812105319891246E-2</v>
      </c>
      <c r="BQ2979" s="3">
        <f t="shared" si="889"/>
        <v>0.1382548530652486</v>
      </c>
      <c r="BR2979">
        <f t="shared" si="890"/>
        <v>8.864935346613903E-2</v>
      </c>
      <c r="BS2979">
        <f t="shared" si="891"/>
        <v>0.11937697298252829</v>
      </c>
      <c r="BT2979" s="5">
        <f t="shared" si="892"/>
        <v>464.13182214242102</v>
      </c>
    </row>
    <row r="2980" spans="1:72" x14ac:dyDescent="0.2">
      <c r="A2980">
        <v>11</v>
      </c>
      <c r="B2980">
        <v>54037</v>
      </c>
      <c r="C2980" t="s">
        <v>841</v>
      </c>
      <c r="D2980">
        <v>54</v>
      </c>
      <c r="E2980" t="s">
        <v>844</v>
      </c>
      <c r="F2980" t="s">
        <v>845</v>
      </c>
      <c r="G2980" t="s">
        <v>237</v>
      </c>
      <c r="H2980">
        <v>37</v>
      </c>
      <c r="I2980">
        <v>5836</v>
      </c>
      <c r="J2980">
        <v>363</v>
      </c>
      <c r="K2980">
        <v>2215</v>
      </c>
      <c r="L2980">
        <v>780</v>
      </c>
      <c r="M2980" s="5">
        <v>72616</v>
      </c>
      <c r="N2980" s="5">
        <v>101386.95329999999</v>
      </c>
      <c r="O2980" s="5">
        <v>3738.8</v>
      </c>
      <c r="P2980" s="5">
        <v>5220.1379999999999</v>
      </c>
      <c r="Q2980" s="5">
        <v>45851</v>
      </c>
      <c r="R2980" s="5">
        <v>64017.478190000002</v>
      </c>
      <c r="S2980" s="5">
        <v>658</v>
      </c>
      <c r="T2980" s="5">
        <v>918.70407729999999</v>
      </c>
      <c r="U2980">
        <v>3063</v>
      </c>
      <c r="V2980">
        <v>259</v>
      </c>
      <c r="W2980">
        <v>1605</v>
      </c>
      <c r="X2980">
        <v>416</v>
      </c>
      <c r="Y2980">
        <v>62</v>
      </c>
      <c r="Z2980">
        <v>20</v>
      </c>
      <c r="AA2980">
        <v>88</v>
      </c>
      <c r="AB2980">
        <v>43</v>
      </c>
      <c r="AC2980">
        <v>14</v>
      </c>
      <c r="AD2980">
        <v>65</v>
      </c>
      <c r="AE2980">
        <v>81</v>
      </c>
      <c r="AF2980">
        <v>31</v>
      </c>
      <c r="AG2980">
        <v>111</v>
      </c>
      <c r="AH2980">
        <v>1033.9166666666665</v>
      </c>
      <c r="AI2980">
        <v>2014.3166666666664</v>
      </c>
      <c r="AJ2980">
        <v>2561.833333333333</v>
      </c>
      <c r="AK2980">
        <v>1021</v>
      </c>
      <c r="AL2980">
        <v>1.1368166009585099</v>
      </c>
      <c r="AM2980">
        <f t="shared" si="874"/>
        <v>1</v>
      </c>
      <c r="AN2980">
        <f t="shared" si="875"/>
        <v>1160.6897495786386</v>
      </c>
      <c r="AO2980">
        <v>15.37</v>
      </c>
      <c r="AP2980">
        <f t="shared" si="876"/>
        <v>17.472871156732296</v>
      </c>
      <c r="AQ2980">
        <v>3.27</v>
      </c>
      <c r="AR2980">
        <v>6430</v>
      </c>
      <c r="AS2980">
        <v>5.0737861885996933</v>
      </c>
      <c r="AT2980">
        <v>0.96937406928600212</v>
      </c>
      <c r="AU2980">
        <f t="shared" si="877"/>
        <v>4.9183967643299997</v>
      </c>
      <c r="AV2980">
        <f t="shared" si="878"/>
        <v>2.9081222078580065</v>
      </c>
      <c r="AW2980">
        <f t="shared" si="879"/>
        <v>6.7856184850020149</v>
      </c>
      <c r="AX2980">
        <f t="shared" si="882"/>
        <v>9.6937406928600218</v>
      </c>
      <c r="AY2980" s="4">
        <v>0.1</v>
      </c>
      <c r="AZ2980">
        <v>35</v>
      </c>
      <c r="BA2980" s="1">
        <f t="shared" si="880"/>
        <v>0.10368970511989745</v>
      </c>
      <c r="BB2980">
        <v>0.33889999999999998</v>
      </c>
      <c r="BC2980">
        <v>4.8224999999999997E-2</v>
      </c>
      <c r="BD2980">
        <v>6.43E-3</v>
      </c>
      <c r="BE2980">
        <v>160000</v>
      </c>
      <c r="BF2980">
        <f t="shared" si="883"/>
        <v>74.400000000000006</v>
      </c>
      <c r="BG2980" s="7">
        <f t="shared" si="884"/>
        <v>0.78884137209302341</v>
      </c>
      <c r="BH2980" s="8">
        <f t="shared" si="885"/>
        <v>1.5776827441860468</v>
      </c>
      <c r="BI2980" s="7">
        <f t="shared" si="886"/>
        <v>2.36652411627907</v>
      </c>
      <c r="BJ2980">
        <v>340.8</v>
      </c>
      <c r="BK2980">
        <v>6390</v>
      </c>
      <c r="BL2980">
        <v>0.12</v>
      </c>
      <c r="BM2980">
        <v>0.11</v>
      </c>
      <c r="BN2980" s="3">
        <f t="shared" si="881"/>
        <v>8.1320149831511979E-2</v>
      </c>
      <c r="BO2980" s="3">
        <f t="shared" si="887"/>
        <v>0.11627478843927164</v>
      </c>
      <c r="BP2980" s="3">
        <f t="shared" si="888"/>
        <v>0.10334872304115672</v>
      </c>
      <c r="BQ2980" s="3">
        <f t="shared" si="889"/>
        <v>0.14698024989971969</v>
      </c>
      <c r="BR2980">
        <f t="shared" si="890"/>
        <v>9.7241897975641936E-2</v>
      </c>
      <c r="BS2980">
        <f t="shared" si="891"/>
        <v>0.1279695174920312</v>
      </c>
      <c r="BT2980" s="5">
        <f t="shared" si="892"/>
        <v>464.13182214242102</v>
      </c>
    </row>
    <row r="2981" spans="1:72" x14ac:dyDescent="0.2">
      <c r="A2981">
        <v>11</v>
      </c>
      <c r="B2981">
        <v>54039</v>
      </c>
      <c r="C2981" t="s">
        <v>841</v>
      </c>
      <c r="D2981">
        <v>54</v>
      </c>
      <c r="E2981" t="s">
        <v>844</v>
      </c>
      <c r="F2981" t="s">
        <v>845</v>
      </c>
      <c r="G2981" t="s">
        <v>914</v>
      </c>
      <c r="H2981">
        <v>39</v>
      </c>
      <c r="I2981">
        <v>3046</v>
      </c>
      <c r="J2981">
        <v>187</v>
      </c>
      <c r="K2981">
        <v>1706</v>
      </c>
      <c r="L2981">
        <v>399</v>
      </c>
      <c r="M2981" s="5">
        <v>42047</v>
      </c>
      <c r="N2981" s="5">
        <v>58706.307500000003</v>
      </c>
      <c r="O2981" s="5">
        <v>1748.7</v>
      </c>
      <c r="P2981" s="5">
        <v>2441.5468390000001</v>
      </c>
      <c r="Q2981" s="5">
        <v>42462</v>
      </c>
      <c r="R2981" s="5">
        <v>59285.733330000003</v>
      </c>
      <c r="S2981" s="5">
        <v>346</v>
      </c>
      <c r="T2981" s="5">
        <v>483.08755430000002</v>
      </c>
      <c r="U2981">
        <v>1613</v>
      </c>
      <c r="V2981">
        <v>193</v>
      </c>
      <c r="W2981">
        <v>1300</v>
      </c>
      <c r="X2981">
        <v>220</v>
      </c>
      <c r="Y2981">
        <v>62</v>
      </c>
      <c r="Z2981">
        <v>20</v>
      </c>
      <c r="AA2981">
        <v>88</v>
      </c>
      <c r="AB2981">
        <v>43</v>
      </c>
      <c r="AC2981">
        <v>14</v>
      </c>
      <c r="AD2981">
        <v>65</v>
      </c>
      <c r="AE2981">
        <v>81</v>
      </c>
      <c r="AF2981">
        <v>31</v>
      </c>
      <c r="AG2981">
        <v>111</v>
      </c>
      <c r="AH2981">
        <v>1033.9166666666665</v>
      </c>
      <c r="AI2981">
        <v>2014.3166666666664</v>
      </c>
      <c r="AJ2981">
        <v>2561.833333333333</v>
      </c>
      <c r="AK2981">
        <v>1021</v>
      </c>
      <c r="AL2981">
        <v>1.0019802227616299</v>
      </c>
      <c r="AM2981">
        <f t="shared" si="874"/>
        <v>1</v>
      </c>
      <c r="AN2981">
        <f t="shared" si="875"/>
        <v>1023.0218074396241</v>
      </c>
      <c r="AO2981">
        <v>15.37</v>
      </c>
      <c r="AP2981">
        <f t="shared" si="876"/>
        <v>15.40043602384625</v>
      </c>
      <c r="AQ2981">
        <v>3.27</v>
      </c>
      <c r="AR2981">
        <v>6430</v>
      </c>
      <c r="AS2981">
        <v>5.0737861885996933</v>
      </c>
      <c r="AT2981">
        <v>0.97283676779298212</v>
      </c>
      <c r="AU2981">
        <f t="shared" si="877"/>
        <v>4.9359657561899999</v>
      </c>
      <c r="AV2981">
        <f t="shared" si="878"/>
        <v>2.9185103033789463</v>
      </c>
      <c r="AW2981">
        <f t="shared" si="879"/>
        <v>6.8098573745508748</v>
      </c>
      <c r="AX2981">
        <f t="shared" si="882"/>
        <v>9.7283676779298212</v>
      </c>
      <c r="AY2981" s="4">
        <v>0.1</v>
      </c>
      <c r="AZ2981">
        <v>35</v>
      </c>
      <c r="BA2981" s="1">
        <f t="shared" si="880"/>
        <v>0.10368970511989745</v>
      </c>
      <c r="BB2981">
        <v>0.33889999999999998</v>
      </c>
      <c r="BC2981">
        <v>4.8224999999999997E-2</v>
      </c>
      <c r="BD2981">
        <v>6.43E-3</v>
      </c>
      <c r="BE2981">
        <v>160000</v>
      </c>
      <c r="BF2981">
        <f t="shared" si="883"/>
        <v>74.400000000000006</v>
      </c>
      <c r="BG2981" s="7">
        <f t="shared" si="884"/>
        <v>0.78884137209302341</v>
      </c>
      <c r="BH2981" s="8">
        <f t="shared" si="885"/>
        <v>1.5776827441860468</v>
      </c>
      <c r="BI2981" s="7">
        <f t="shared" si="886"/>
        <v>2.36652411627907</v>
      </c>
      <c r="BJ2981">
        <v>340.8</v>
      </c>
      <c r="BK2981">
        <v>6390</v>
      </c>
      <c r="BL2981">
        <v>0.12</v>
      </c>
      <c r="BM2981">
        <v>0.11</v>
      </c>
      <c r="BN2981" s="3">
        <f t="shared" si="881"/>
        <v>7.5926724725135925E-2</v>
      </c>
      <c r="BO2981" s="3">
        <f t="shared" si="887"/>
        <v>0.10842557948342108</v>
      </c>
      <c r="BP2981" s="3">
        <f t="shared" si="888"/>
        <v>9.5453340921846014E-2</v>
      </c>
      <c r="BQ2981" s="3">
        <f t="shared" si="889"/>
        <v>0.13924072384020816</v>
      </c>
      <c r="BR2981">
        <f t="shared" si="890"/>
        <v>8.9392689019791374E-2</v>
      </c>
      <c r="BS2981">
        <f t="shared" si="891"/>
        <v>0.12012030853618064</v>
      </c>
      <c r="BT2981" s="5">
        <f t="shared" si="892"/>
        <v>464.13182214242102</v>
      </c>
    </row>
    <row r="2982" spans="1:72" x14ac:dyDescent="0.2">
      <c r="A2982">
        <v>11</v>
      </c>
      <c r="B2982">
        <v>54041</v>
      </c>
      <c r="C2982" t="s">
        <v>841</v>
      </c>
      <c r="D2982">
        <v>54</v>
      </c>
      <c r="E2982" t="s">
        <v>844</v>
      </c>
      <c r="F2982" t="s">
        <v>845</v>
      </c>
      <c r="G2982" t="s">
        <v>704</v>
      </c>
      <c r="H2982">
        <v>41</v>
      </c>
      <c r="I2982">
        <v>2038</v>
      </c>
      <c r="J2982">
        <v>165</v>
      </c>
      <c r="K2982">
        <v>1401</v>
      </c>
      <c r="L2982">
        <v>287</v>
      </c>
      <c r="M2982" s="5">
        <v>31128</v>
      </c>
      <c r="N2982" s="5">
        <v>43461.125410000001</v>
      </c>
      <c r="O2982" s="5">
        <v>1855.1</v>
      </c>
      <c r="P2982" s="5">
        <v>2590.103243</v>
      </c>
      <c r="Q2982" s="5">
        <v>31744</v>
      </c>
      <c r="R2982" s="5">
        <v>44321.188800000004</v>
      </c>
      <c r="S2982" s="5">
        <v>270</v>
      </c>
      <c r="T2982" s="5">
        <v>376.9758372</v>
      </c>
      <c r="U2982">
        <v>1566</v>
      </c>
      <c r="V2982">
        <v>195</v>
      </c>
      <c r="W2982">
        <v>1289</v>
      </c>
      <c r="X2982">
        <v>221</v>
      </c>
      <c r="Y2982">
        <v>62</v>
      </c>
      <c r="Z2982">
        <v>20</v>
      </c>
      <c r="AA2982">
        <v>88</v>
      </c>
      <c r="AB2982">
        <v>43</v>
      </c>
      <c r="AC2982">
        <v>14</v>
      </c>
      <c r="AD2982">
        <v>65</v>
      </c>
      <c r="AE2982">
        <v>81</v>
      </c>
      <c r="AF2982">
        <v>31</v>
      </c>
      <c r="AG2982">
        <v>111</v>
      </c>
      <c r="AH2982">
        <v>1033.9166666666665</v>
      </c>
      <c r="AI2982">
        <v>2014.3166666666664</v>
      </c>
      <c r="AJ2982">
        <v>2561.833333333333</v>
      </c>
      <c r="AK2982">
        <v>1021</v>
      </c>
      <c r="AL2982">
        <v>1.03122358322144</v>
      </c>
      <c r="AM2982">
        <f t="shared" si="874"/>
        <v>1</v>
      </c>
      <c r="AN2982">
        <f t="shared" si="875"/>
        <v>1052.8792784690902</v>
      </c>
      <c r="AO2982">
        <v>15.37</v>
      </c>
      <c r="AP2982">
        <f t="shared" si="876"/>
        <v>15.849906474113533</v>
      </c>
      <c r="AQ2982">
        <v>3.27</v>
      </c>
      <c r="AR2982">
        <v>6430</v>
      </c>
      <c r="AS2982">
        <v>5.0737861885996933</v>
      </c>
      <c r="AT2982">
        <v>0.97438260640116459</v>
      </c>
      <c r="AU2982">
        <f t="shared" si="877"/>
        <v>4.9438090107699999</v>
      </c>
      <c r="AV2982">
        <f t="shared" si="878"/>
        <v>2.9231478192034936</v>
      </c>
      <c r="AW2982">
        <f t="shared" si="879"/>
        <v>6.8206782448081524</v>
      </c>
      <c r="AX2982">
        <f t="shared" si="882"/>
        <v>9.7438260640116461</v>
      </c>
      <c r="AY2982" s="4">
        <v>0.1</v>
      </c>
      <c r="AZ2982">
        <v>35</v>
      </c>
      <c r="BA2982" s="1">
        <f t="shared" si="880"/>
        <v>0.10368970511989745</v>
      </c>
      <c r="BB2982">
        <v>0.33889999999999998</v>
      </c>
      <c r="BC2982">
        <v>4.8224999999999997E-2</v>
      </c>
      <c r="BD2982">
        <v>6.43E-3</v>
      </c>
      <c r="BE2982">
        <v>160000</v>
      </c>
      <c r="BF2982">
        <f t="shared" si="883"/>
        <v>74.400000000000006</v>
      </c>
      <c r="BG2982" s="7">
        <f t="shared" si="884"/>
        <v>0.78884137209302341</v>
      </c>
      <c r="BH2982" s="8">
        <f t="shared" si="885"/>
        <v>1.5776827441860468</v>
      </c>
      <c r="BI2982" s="7">
        <f t="shared" si="886"/>
        <v>2.36652411627907</v>
      </c>
      <c r="BJ2982">
        <v>340.8</v>
      </c>
      <c r="BK2982">
        <v>6390</v>
      </c>
      <c r="BL2982">
        <v>0.12</v>
      </c>
      <c r="BM2982">
        <v>0.11</v>
      </c>
      <c r="BN2982" s="3">
        <f t="shared" si="881"/>
        <v>7.7171385432376144E-2</v>
      </c>
      <c r="BO2982" s="3">
        <f t="shared" si="887"/>
        <v>0.10878085952831279</v>
      </c>
      <c r="BP2982" s="3">
        <f t="shared" si="888"/>
        <v>9.5788008066540156E-2</v>
      </c>
      <c r="BQ2982" s="3">
        <f t="shared" si="889"/>
        <v>0.13964496918065661</v>
      </c>
      <c r="BR2982">
        <f t="shared" si="890"/>
        <v>8.9747969064683089E-2</v>
      </c>
      <c r="BS2982">
        <f t="shared" si="891"/>
        <v>0.12047558858107235</v>
      </c>
      <c r="BT2982" s="5">
        <f t="shared" si="892"/>
        <v>464.13182214242102</v>
      </c>
    </row>
    <row r="2983" spans="1:72" x14ac:dyDescent="0.2">
      <c r="A2983">
        <v>11</v>
      </c>
      <c r="B2983">
        <v>54043</v>
      </c>
      <c r="C2983" t="s">
        <v>841</v>
      </c>
      <c r="D2983">
        <v>54</v>
      </c>
      <c r="E2983" t="s">
        <v>844</v>
      </c>
      <c r="F2983" t="s">
        <v>845</v>
      </c>
      <c r="G2983" t="s">
        <v>271</v>
      </c>
      <c r="H2983">
        <v>43</v>
      </c>
      <c r="I2983">
        <v>2309</v>
      </c>
      <c r="J2983">
        <v>181</v>
      </c>
      <c r="K2983">
        <v>1396</v>
      </c>
      <c r="L2983">
        <v>310</v>
      </c>
      <c r="M2983" s="5">
        <v>31941</v>
      </c>
      <c r="N2983" s="5">
        <v>44596.241540000003</v>
      </c>
      <c r="O2983" s="5">
        <v>1746.3</v>
      </c>
      <c r="P2983" s="5">
        <v>2438.1959419999998</v>
      </c>
      <c r="Q2983" s="5">
        <v>33188</v>
      </c>
      <c r="R2983" s="5">
        <v>46337.311419999998</v>
      </c>
      <c r="S2983" s="5">
        <v>274</v>
      </c>
      <c r="T2983" s="5">
        <v>382.56066440000001</v>
      </c>
      <c r="U2983">
        <v>1455</v>
      </c>
      <c r="V2983">
        <v>192</v>
      </c>
      <c r="W2983">
        <v>1225</v>
      </c>
      <c r="X2983">
        <v>202</v>
      </c>
      <c r="Y2983">
        <v>62</v>
      </c>
      <c r="Z2983">
        <v>20</v>
      </c>
      <c r="AA2983">
        <v>88</v>
      </c>
      <c r="AB2983">
        <v>43</v>
      </c>
      <c r="AC2983">
        <v>14</v>
      </c>
      <c r="AD2983">
        <v>65</v>
      </c>
      <c r="AE2983">
        <v>81</v>
      </c>
      <c r="AF2983">
        <v>31</v>
      </c>
      <c r="AG2983">
        <v>111</v>
      </c>
      <c r="AH2983">
        <v>1033.9166666666665</v>
      </c>
      <c r="AI2983">
        <v>2014.3166666666664</v>
      </c>
      <c r="AJ2983">
        <v>2561.833333333333</v>
      </c>
      <c r="AK2983">
        <v>1021</v>
      </c>
      <c r="AL2983">
        <v>0.98903021713097905</v>
      </c>
      <c r="AM2983">
        <f t="shared" si="874"/>
        <v>1</v>
      </c>
      <c r="AN2983">
        <f t="shared" si="875"/>
        <v>1009.7998516907296</v>
      </c>
      <c r="AO2983">
        <v>15.37</v>
      </c>
      <c r="AP2983">
        <f t="shared" si="876"/>
        <v>15.201394437303147</v>
      </c>
      <c r="AQ2983">
        <v>3.27</v>
      </c>
      <c r="AR2983">
        <v>6430</v>
      </c>
      <c r="AS2983">
        <v>5.0737861885996933</v>
      </c>
      <c r="AT2983">
        <v>0.98520818325409043</v>
      </c>
      <c r="AU2983">
        <f t="shared" si="877"/>
        <v>4.9987356730899997</v>
      </c>
      <c r="AV2983">
        <f t="shared" si="878"/>
        <v>2.9556245497622715</v>
      </c>
      <c r="AW2983">
        <f t="shared" si="879"/>
        <v>6.8964572827786332</v>
      </c>
      <c r="AX2983">
        <f t="shared" si="882"/>
        <v>9.8520818325409039</v>
      </c>
      <c r="AY2983" s="4">
        <v>0.1</v>
      </c>
      <c r="AZ2983">
        <v>35</v>
      </c>
      <c r="BA2983" s="1">
        <f t="shared" si="880"/>
        <v>0.10368970511989745</v>
      </c>
      <c r="BB2983">
        <v>0.33889999999999998</v>
      </c>
      <c r="BC2983">
        <v>4.8224999999999997E-2</v>
      </c>
      <c r="BD2983">
        <v>6.43E-3</v>
      </c>
      <c r="BE2983">
        <v>160000</v>
      </c>
      <c r="BF2983">
        <f t="shared" si="883"/>
        <v>74.400000000000006</v>
      </c>
      <c r="BG2983" s="7">
        <f t="shared" si="884"/>
        <v>0.78884137209302341</v>
      </c>
      <c r="BH2983" s="8">
        <f t="shared" si="885"/>
        <v>1.5776827441860468</v>
      </c>
      <c r="BI2983" s="7">
        <f t="shared" si="886"/>
        <v>2.36652411627907</v>
      </c>
      <c r="BJ2983">
        <v>340.8</v>
      </c>
      <c r="BK2983">
        <v>6390</v>
      </c>
      <c r="BL2983">
        <v>0.12</v>
      </c>
      <c r="BM2983">
        <v>0.11</v>
      </c>
      <c r="BN2983" s="3">
        <f t="shared" si="881"/>
        <v>7.5801488174880499E-2</v>
      </c>
      <c r="BO2983" s="3">
        <f t="shared" si="887"/>
        <v>0.10747654771702708</v>
      </c>
      <c r="BP2983" s="3">
        <f t="shared" si="888"/>
        <v>9.4339343194029798E-2</v>
      </c>
      <c r="BQ2983" s="3">
        <f t="shared" si="889"/>
        <v>0.13868356352229644</v>
      </c>
      <c r="BR2983">
        <f t="shared" si="890"/>
        <v>8.8443657253397381E-2</v>
      </c>
      <c r="BS2983">
        <f t="shared" si="891"/>
        <v>0.11917127676978664</v>
      </c>
      <c r="BT2983" s="5">
        <f t="shared" si="892"/>
        <v>464.13182214242102</v>
      </c>
    </row>
    <row r="2984" spans="1:72" x14ac:dyDescent="0.2">
      <c r="A2984">
        <v>11</v>
      </c>
      <c r="B2984">
        <v>54045</v>
      </c>
      <c r="C2984" t="s">
        <v>841</v>
      </c>
      <c r="D2984">
        <v>54</v>
      </c>
      <c r="E2984" t="s">
        <v>844</v>
      </c>
      <c r="F2984" t="s">
        <v>845</v>
      </c>
      <c r="G2984" t="s">
        <v>431</v>
      </c>
      <c r="H2984">
        <v>45</v>
      </c>
      <c r="I2984">
        <v>2346</v>
      </c>
      <c r="J2984">
        <v>169</v>
      </c>
      <c r="K2984">
        <v>1444</v>
      </c>
      <c r="L2984">
        <v>322</v>
      </c>
      <c r="M2984" s="5">
        <v>32767</v>
      </c>
      <c r="N2984" s="5">
        <v>45749.50836</v>
      </c>
      <c r="O2984" s="5">
        <v>1747.9</v>
      </c>
      <c r="P2984" s="5">
        <v>2440.429873</v>
      </c>
      <c r="Q2984" s="5">
        <v>34733</v>
      </c>
      <c r="R2984" s="5">
        <v>48494.450940000002</v>
      </c>
      <c r="S2984" s="5">
        <v>283</v>
      </c>
      <c r="T2984" s="5">
        <v>395.12652559999998</v>
      </c>
      <c r="U2984">
        <v>1432</v>
      </c>
      <c r="V2984">
        <v>192</v>
      </c>
      <c r="W2984">
        <v>1228</v>
      </c>
      <c r="X2984">
        <v>199</v>
      </c>
      <c r="Y2984">
        <v>62</v>
      </c>
      <c r="Z2984">
        <v>20</v>
      </c>
      <c r="AA2984">
        <v>88</v>
      </c>
      <c r="AB2984">
        <v>43</v>
      </c>
      <c r="AC2984">
        <v>14</v>
      </c>
      <c r="AD2984">
        <v>65</v>
      </c>
      <c r="AE2984">
        <v>81</v>
      </c>
      <c r="AF2984">
        <v>31</v>
      </c>
      <c r="AG2984">
        <v>111</v>
      </c>
      <c r="AH2984">
        <v>1033.9166666666665</v>
      </c>
      <c r="AI2984">
        <v>2014.3166666666664</v>
      </c>
      <c r="AJ2984">
        <v>2561.833333333333</v>
      </c>
      <c r="AK2984">
        <v>1021</v>
      </c>
      <c r="AL2984">
        <v>0.98481311039491104</v>
      </c>
      <c r="AM2984">
        <f t="shared" si="874"/>
        <v>1</v>
      </c>
      <c r="AN2984">
        <f t="shared" si="875"/>
        <v>1005.4941857132042</v>
      </c>
      <c r="AO2984">
        <v>15.37</v>
      </c>
      <c r="AP2984">
        <f t="shared" si="876"/>
        <v>15.136577506769783</v>
      </c>
      <c r="AQ2984">
        <v>3.27</v>
      </c>
      <c r="AR2984">
        <v>6430</v>
      </c>
      <c r="AS2984">
        <v>5.0737861885996933</v>
      </c>
      <c r="AT2984">
        <v>0.96161442314670231</v>
      </c>
      <c r="AU2984">
        <f t="shared" si="877"/>
        <v>4.8790259789199997</v>
      </c>
      <c r="AV2984">
        <f t="shared" si="878"/>
        <v>2.8848432694401067</v>
      </c>
      <c r="AW2984">
        <f t="shared" si="879"/>
        <v>6.731300962026916</v>
      </c>
      <c r="AX2984">
        <f t="shared" si="882"/>
        <v>9.6161442314670236</v>
      </c>
      <c r="AY2984" s="4">
        <v>0.1</v>
      </c>
      <c r="AZ2984">
        <v>35</v>
      </c>
      <c r="BA2984" s="1">
        <f t="shared" si="880"/>
        <v>0.10368970511989745</v>
      </c>
      <c r="BB2984">
        <v>0.33889999999999998</v>
      </c>
      <c r="BC2984">
        <v>4.8224999999999997E-2</v>
      </c>
      <c r="BD2984">
        <v>6.43E-3</v>
      </c>
      <c r="BE2984">
        <v>160000</v>
      </c>
      <c r="BF2984">
        <f t="shared" si="883"/>
        <v>74.400000000000006</v>
      </c>
      <c r="BG2984" s="7">
        <f t="shared" si="884"/>
        <v>0.78884137209302341</v>
      </c>
      <c r="BH2984" s="8">
        <f t="shared" si="885"/>
        <v>1.5776827441860468</v>
      </c>
      <c r="BI2984" s="7">
        <f t="shared" si="886"/>
        <v>2.36652411627907</v>
      </c>
      <c r="BJ2984">
        <v>340.8</v>
      </c>
      <c r="BK2984">
        <v>6390</v>
      </c>
      <c r="BL2984">
        <v>0.12</v>
      </c>
      <c r="BM2984">
        <v>0.11</v>
      </c>
      <c r="BN2984" s="3">
        <f t="shared" si="881"/>
        <v>7.4859538334400955E-2</v>
      </c>
      <c r="BO2984" s="3">
        <f t="shared" si="887"/>
        <v>0.10660577057253758</v>
      </c>
      <c r="BP2984" s="3">
        <f t="shared" si="888"/>
        <v>9.3783175750581871E-2</v>
      </c>
      <c r="BQ2984" s="3">
        <f t="shared" si="889"/>
        <v>0.13706544093641496</v>
      </c>
      <c r="BR2984">
        <f t="shared" si="890"/>
        <v>8.7572880108907875E-2</v>
      </c>
      <c r="BS2984">
        <f t="shared" si="891"/>
        <v>0.11830049962529714</v>
      </c>
      <c r="BT2984" s="5">
        <f t="shared" si="892"/>
        <v>464.13182214242102</v>
      </c>
    </row>
    <row r="2985" spans="1:72" x14ac:dyDescent="0.2">
      <c r="A2985">
        <v>11</v>
      </c>
      <c r="B2985">
        <v>54047</v>
      </c>
      <c r="C2985" t="s">
        <v>841</v>
      </c>
      <c r="D2985">
        <v>54</v>
      </c>
      <c r="E2985" t="s">
        <v>844</v>
      </c>
      <c r="F2985" t="s">
        <v>845</v>
      </c>
      <c r="G2985" t="s">
        <v>957</v>
      </c>
      <c r="H2985">
        <v>47</v>
      </c>
      <c r="I2985">
        <v>2288</v>
      </c>
      <c r="J2985">
        <v>171</v>
      </c>
      <c r="K2985">
        <v>1487</v>
      </c>
      <c r="L2985">
        <v>327</v>
      </c>
      <c r="M2985" s="5">
        <v>32483</v>
      </c>
      <c r="N2985" s="5">
        <v>45352.985630000003</v>
      </c>
      <c r="O2985" s="5">
        <v>1745.1</v>
      </c>
      <c r="P2985" s="5">
        <v>2436.5204939999999</v>
      </c>
      <c r="Q2985" s="5">
        <v>33207</v>
      </c>
      <c r="R2985" s="5">
        <v>46363.839350000002</v>
      </c>
      <c r="S2985" s="5">
        <v>286</v>
      </c>
      <c r="T2985" s="5">
        <v>399.31514600000003</v>
      </c>
      <c r="U2985">
        <v>1410</v>
      </c>
      <c r="V2985">
        <v>197</v>
      </c>
      <c r="W2985">
        <v>1220</v>
      </c>
      <c r="X2985">
        <v>199</v>
      </c>
      <c r="Y2985">
        <v>62</v>
      </c>
      <c r="Z2985">
        <v>20</v>
      </c>
      <c r="AA2985">
        <v>88</v>
      </c>
      <c r="AB2985">
        <v>43</v>
      </c>
      <c r="AC2985">
        <v>14</v>
      </c>
      <c r="AD2985">
        <v>65</v>
      </c>
      <c r="AE2985">
        <v>81</v>
      </c>
      <c r="AF2985">
        <v>31</v>
      </c>
      <c r="AG2985">
        <v>111</v>
      </c>
      <c r="AH2985">
        <v>1033.9166666666665</v>
      </c>
      <c r="AI2985">
        <v>2014.3166666666664</v>
      </c>
      <c r="AJ2985">
        <v>2561.833333333333</v>
      </c>
      <c r="AK2985">
        <v>1021</v>
      </c>
      <c r="AL2985">
        <v>0.98268407980601002</v>
      </c>
      <c r="AM2985">
        <f t="shared" si="874"/>
        <v>1</v>
      </c>
      <c r="AN2985">
        <f t="shared" si="875"/>
        <v>1003.3204454819362</v>
      </c>
      <c r="AO2985">
        <v>15.37</v>
      </c>
      <c r="AP2985">
        <f t="shared" si="876"/>
        <v>15.103854306618373</v>
      </c>
      <c r="AQ2985">
        <v>3.27</v>
      </c>
      <c r="AR2985">
        <v>6430</v>
      </c>
      <c r="AS2985">
        <v>5.0737861885996933</v>
      </c>
      <c r="AT2985">
        <v>0.98444428571762976</v>
      </c>
      <c r="AU2985">
        <f t="shared" si="877"/>
        <v>4.9948598203200003</v>
      </c>
      <c r="AV2985">
        <f t="shared" si="878"/>
        <v>2.9533328571528892</v>
      </c>
      <c r="AW2985">
        <f t="shared" si="879"/>
        <v>6.8911100000234082</v>
      </c>
      <c r="AX2985">
        <f t="shared" si="882"/>
        <v>9.844442857176297</v>
      </c>
      <c r="AY2985" s="4">
        <v>0.1</v>
      </c>
      <c r="AZ2985">
        <v>35</v>
      </c>
      <c r="BA2985" s="1">
        <f t="shared" si="880"/>
        <v>0.10368970511989745</v>
      </c>
      <c r="BB2985">
        <v>0.33889999999999998</v>
      </c>
      <c r="BC2985">
        <v>4.8224999999999997E-2</v>
      </c>
      <c r="BD2985">
        <v>6.43E-3</v>
      </c>
      <c r="BE2985">
        <v>160000</v>
      </c>
      <c r="BF2985">
        <f t="shared" si="883"/>
        <v>74.400000000000006</v>
      </c>
      <c r="BG2985" s="7">
        <f t="shared" si="884"/>
        <v>0.78884137209302341</v>
      </c>
      <c r="BH2985" s="8">
        <f t="shared" si="885"/>
        <v>1.5776827441860468</v>
      </c>
      <c r="BI2985" s="7">
        <f t="shared" si="886"/>
        <v>2.36652411627907</v>
      </c>
      <c r="BJ2985">
        <v>340.8</v>
      </c>
      <c r="BK2985">
        <v>6390</v>
      </c>
      <c r="BL2985">
        <v>0.12</v>
      </c>
      <c r="BM2985">
        <v>0.11</v>
      </c>
      <c r="BN2985" s="3">
        <f t="shared" si="881"/>
        <v>7.5517405440618635E-2</v>
      </c>
      <c r="BO2985" s="3">
        <f t="shared" si="887"/>
        <v>0.10723513606466627</v>
      </c>
      <c r="BP2985" s="3">
        <f t="shared" si="888"/>
        <v>9.4108117691501764E-2</v>
      </c>
      <c r="BQ2985" s="3">
        <f t="shared" si="889"/>
        <v>0.13841795499165227</v>
      </c>
      <c r="BR2985">
        <f t="shared" si="890"/>
        <v>8.8202245601036566E-2</v>
      </c>
      <c r="BS2985">
        <f t="shared" si="891"/>
        <v>0.11892986511742583</v>
      </c>
      <c r="BT2985" s="5">
        <f t="shared" si="892"/>
        <v>464.13182214242102</v>
      </c>
    </row>
    <row r="2986" spans="1:72" x14ac:dyDescent="0.2">
      <c r="A2986">
        <v>11</v>
      </c>
      <c r="B2986">
        <v>54049</v>
      </c>
      <c r="C2986" t="s">
        <v>841</v>
      </c>
      <c r="D2986">
        <v>54</v>
      </c>
      <c r="E2986" t="s">
        <v>844</v>
      </c>
      <c r="F2986" t="s">
        <v>845</v>
      </c>
      <c r="G2986" t="s">
        <v>211</v>
      </c>
      <c r="H2986">
        <v>49</v>
      </c>
      <c r="I2986">
        <v>3452</v>
      </c>
      <c r="J2986">
        <v>226</v>
      </c>
      <c r="K2986">
        <v>1738</v>
      </c>
      <c r="L2986">
        <v>455</v>
      </c>
      <c r="M2986" s="5">
        <v>49338</v>
      </c>
      <c r="N2986" s="5">
        <v>68886.051309999995</v>
      </c>
      <c r="O2986" s="5">
        <v>1932.9</v>
      </c>
      <c r="P2986" s="5">
        <v>2698.7281320000002</v>
      </c>
      <c r="Q2986" s="5">
        <v>39873</v>
      </c>
      <c r="R2986" s="5">
        <v>55670.953909999997</v>
      </c>
      <c r="S2986" s="5">
        <v>400</v>
      </c>
      <c r="T2986" s="5">
        <v>558.48272169999996</v>
      </c>
      <c r="U2986">
        <v>2026</v>
      </c>
      <c r="V2986">
        <v>211</v>
      </c>
      <c r="W2986">
        <v>1409</v>
      </c>
      <c r="X2986">
        <v>276</v>
      </c>
      <c r="Y2986">
        <v>62</v>
      </c>
      <c r="Z2986">
        <v>20</v>
      </c>
      <c r="AA2986">
        <v>88</v>
      </c>
      <c r="AB2986">
        <v>43</v>
      </c>
      <c r="AC2986">
        <v>14</v>
      </c>
      <c r="AD2986">
        <v>65</v>
      </c>
      <c r="AE2986">
        <v>81</v>
      </c>
      <c r="AF2986">
        <v>31</v>
      </c>
      <c r="AG2986">
        <v>111</v>
      </c>
      <c r="AH2986">
        <v>1033.9166666666665</v>
      </c>
      <c r="AI2986">
        <v>2014.3166666666664</v>
      </c>
      <c r="AJ2986">
        <v>2561.833333333333</v>
      </c>
      <c r="AK2986">
        <v>1021</v>
      </c>
      <c r="AL2986">
        <v>1.04599340756734</v>
      </c>
      <c r="AM2986">
        <f t="shared" si="874"/>
        <v>1</v>
      </c>
      <c r="AN2986">
        <f t="shared" si="875"/>
        <v>1067.9592691262542</v>
      </c>
      <c r="AO2986">
        <v>15.37</v>
      </c>
      <c r="AP2986">
        <f t="shared" si="876"/>
        <v>16.076918674310015</v>
      </c>
      <c r="AQ2986">
        <v>3.27</v>
      </c>
      <c r="AR2986">
        <v>6430</v>
      </c>
      <c r="AS2986">
        <v>5.0737861885996933</v>
      </c>
      <c r="AT2986">
        <v>0.95961182369487086</v>
      </c>
      <c r="AU2986">
        <f t="shared" si="877"/>
        <v>4.8688652174799998</v>
      </c>
      <c r="AV2986">
        <f t="shared" si="878"/>
        <v>2.8788354710846127</v>
      </c>
      <c r="AW2986">
        <f t="shared" si="879"/>
        <v>6.7172827658640957</v>
      </c>
      <c r="AX2986">
        <f t="shared" si="882"/>
        <v>9.5961182369487084</v>
      </c>
      <c r="AY2986" s="4">
        <v>0.1</v>
      </c>
      <c r="AZ2986">
        <v>35</v>
      </c>
      <c r="BA2986" s="1">
        <f t="shared" si="880"/>
        <v>0.10368970511989745</v>
      </c>
      <c r="BB2986">
        <v>0.33889999999999998</v>
      </c>
      <c r="BC2986">
        <v>4.8224999999999997E-2</v>
      </c>
      <c r="BD2986">
        <v>6.43E-3</v>
      </c>
      <c r="BE2986">
        <v>160000</v>
      </c>
      <c r="BF2986">
        <f t="shared" si="883"/>
        <v>74.400000000000006</v>
      </c>
      <c r="BG2986" s="7">
        <f t="shared" si="884"/>
        <v>0.78884137209302341</v>
      </c>
      <c r="BH2986" s="8">
        <f t="shared" si="885"/>
        <v>1.5776827441860468</v>
      </c>
      <c r="BI2986" s="7">
        <f t="shared" si="886"/>
        <v>2.36652411627907</v>
      </c>
      <c r="BJ2986">
        <v>340.8</v>
      </c>
      <c r="BK2986">
        <v>6390</v>
      </c>
      <c r="BL2986">
        <v>0.12</v>
      </c>
      <c r="BM2986">
        <v>0.11</v>
      </c>
      <c r="BN2986" s="3">
        <f t="shared" si="881"/>
        <v>7.7292660981429034E-2</v>
      </c>
      <c r="BO2986" s="3">
        <f t="shared" si="887"/>
        <v>0.11035050512740034</v>
      </c>
      <c r="BP2986" s="3">
        <f t="shared" si="888"/>
        <v>9.755461385807801E-2</v>
      </c>
      <c r="BQ2986" s="3">
        <f t="shared" si="889"/>
        <v>0.14074674204258417</v>
      </c>
      <c r="BR2986">
        <f t="shared" si="890"/>
        <v>9.1317614663770641E-2</v>
      </c>
      <c r="BS2986">
        <f t="shared" si="891"/>
        <v>0.1220452341801599</v>
      </c>
      <c r="BT2986" s="5">
        <f t="shared" si="892"/>
        <v>464.13182214242102</v>
      </c>
    </row>
    <row r="2987" spans="1:72" x14ac:dyDescent="0.2">
      <c r="A2987">
        <v>11</v>
      </c>
      <c r="B2987">
        <v>54051</v>
      </c>
      <c r="C2987" t="s">
        <v>841</v>
      </c>
      <c r="D2987">
        <v>54</v>
      </c>
      <c r="E2987" t="s">
        <v>844</v>
      </c>
      <c r="F2987" t="s">
        <v>845</v>
      </c>
      <c r="G2987" t="s">
        <v>356</v>
      </c>
      <c r="H2987">
        <v>51</v>
      </c>
      <c r="I2987">
        <v>3497</v>
      </c>
      <c r="J2987">
        <v>182</v>
      </c>
      <c r="K2987">
        <v>1862</v>
      </c>
      <c r="L2987">
        <v>462</v>
      </c>
      <c r="M2987" s="5">
        <v>50405</v>
      </c>
      <c r="N2987" s="5">
        <v>70375.803969999994</v>
      </c>
      <c r="O2987" s="5">
        <v>2119.6</v>
      </c>
      <c r="P2987" s="5">
        <v>2959.3999429999999</v>
      </c>
      <c r="Q2987" s="5">
        <v>41358</v>
      </c>
      <c r="R2987" s="5">
        <v>57744.32101</v>
      </c>
      <c r="S2987" s="5">
        <v>408</v>
      </c>
      <c r="T2987" s="5">
        <v>569.65237620000005</v>
      </c>
      <c r="U2987">
        <v>2182</v>
      </c>
      <c r="V2987">
        <v>207</v>
      </c>
      <c r="W2987">
        <v>1491</v>
      </c>
      <c r="X2987">
        <v>294</v>
      </c>
      <c r="Y2987">
        <v>62</v>
      </c>
      <c r="Z2987">
        <v>20</v>
      </c>
      <c r="AA2987">
        <v>88</v>
      </c>
      <c r="AB2987">
        <v>43</v>
      </c>
      <c r="AC2987">
        <v>14</v>
      </c>
      <c r="AD2987">
        <v>65</v>
      </c>
      <c r="AE2987">
        <v>81</v>
      </c>
      <c r="AF2987">
        <v>31</v>
      </c>
      <c r="AG2987">
        <v>111</v>
      </c>
      <c r="AH2987">
        <v>1033.9166666666665</v>
      </c>
      <c r="AI2987">
        <v>2014.3166666666664</v>
      </c>
      <c r="AJ2987">
        <v>2561.833333333333</v>
      </c>
      <c r="AK2987">
        <v>1021</v>
      </c>
      <c r="AL2987">
        <v>1.04231156408787</v>
      </c>
      <c r="AM2987">
        <f t="shared" si="874"/>
        <v>1</v>
      </c>
      <c r="AN2987">
        <f t="shared" si="875"/>
        <v>1064.2001069337152</v>
      </c>
      <c r="AO2987">
        <v>15.37</v>
      </c>
      <c r="AP2987">
        <f t="shared" si="876"/>
        <v>16.020328740030561</v>
      </c>
      <c r="AQ2987">
        <v>3.27</v>
      </c>
      <c r="AR2987">
        <v>6430</v>
      </c>
      <c r="AS2987">
        <v>5.0737861885996933</v>
      </c>
      <c r="AT2987">
        <v>0.95096692506895819</v>
      </c>
      <c r="AU2987">
        <f t="shared" si="877"/>
        <v>4.8250028502299998</v>
      </c>
      <c r="AV2987">
        <f t="shared" si="878"/>
        <v>2.8529007752068747</v>
      </c>
      <c r="AW2987">
        <f t="shared" si="879"/>
        <v>6.656768475482707</v>
      </c>
      <c r="AX2987">
        <f t="shared" si="882"/>
        <v>9.5096692506895817</v>
      </c>
      <c r="AY2987" s="4">
        <v>0.1</v>
      </c>
      <c r="AZ2987">
        <v>35</v>
      </c>
      <c r="BA2987" s="1">
        <f t="shared" si="880"/>
        <v>0.10368970511989745</v>
      </c>
      <c r="BB2987">
        <v>0.33889999999999998</v>
      </c>
      <c r="BC2987">
        <v>4.8224999999999997E-2</v>
      </c>
      <c r="BD2987">
        <v>6.43E-3</v>
      </c>
      <c r="BE2987">
        <v>160000</v>
      </c>
      <c r="BF2987">
        <f t="shared" si="883"/>
        <v>74.400000000000006</v>
      </c>
      <c r="BG2987" s="7">
        <f t="shared" si="884"/>
        <v>0.78884137209302341</v>
      </c>
      <c r="BH2987" s="8">
        <f t="shared" si="885"/>
        <v>1.5776827441860468</v>
      </c>
      <c r="BI2987" s="7">
        <f t="shared" si="886"/>
        <v>2.36652411627907</v>
      </c>
      <c r="BJ2987">
        <v>340.8</v>
      </c>
      <c r="BK2987">
        <v>6390</v>
      </c>
      <c r="BL2987">
        <v>0.12</v>
      </c>
      <c r="BM2987">
        <v>0.11</v>
      </c>
      <c r="BN2987" s="3">
        <f t="shared" si="881"/>
        <v>7.6860268318406588E-2</v>
      </c>
      <c r="BO2987" s="3">
        <f t="shared" si="887"/>
        <v>0.11001367036421714</v>
      </c>
      <c r="BP2987" s="3">
        <f t="shared" si="888"/>
        <v>9.7333054021818438E-2</v>
      </c>
      <c r="BQ2987" s="3">
        <f t="shared" si="889"/>
        <v>0.14013607531917227</v>
      </c>
      <c r="BR2987">
        <f t="shared" si="890"/>
        <v>9.0980779900587436E-2</v>
      </c>
      <c r="BS2987">
        <f t="shared" si="891"/>
        <v>0.1217083994169767</v>
      </c>
      <c r="BT2987" s="5">
        <f t="shared" si="892"/>
        <v>464.13182214242102</v>
      </c>
    </row>
    <row r="2988" spans="1:72" x14ac:dyDescent="0.2">
      <c r="A2988">
        <v>11</v>
      </c>
      <c r="B2988">
        <v>54053</v>
      </c>
      <c r="C2988" t="s">
        <v>841</v>
      </c>
      <c r="D2988">
        <v>54</v>
      </c>
      <c r="E2988" t="s">
        <v>844</v>
      </c>
      <c r="F2988" t="s">
        <v>845</v>
      </c>
      <c r="G2988" t="s">
        <v>92</v>
      </c>
      <c r="H2988">
        <v>53</v>
      </c>
      <c r="I2988">
        <v>2911</v>
      </c>
      <c r="J2988">
        <v>171</v>
      </c>
      <c r="K2988">
        <v>1571</v>
      </c>
      <c r="L2988">
        <v>408</v>
      </c>
      <c r="M2988" s="5">
        <v>41395</v>
      </c>
      <c r="N2988" s="5">
        <v>57795.980669999997</v>
      </c>
      <c r="O2988" s="5">
        <v>1919.4</v>
      </c>
      <c r="P2988" s="5">
        <v>2679.87934</v>
      </c>
      <c r="Q2988" s="5">
        <v>36532</v>
      </c>
      <c r="R2988" s="5">
        <v>51006.226979999999</v>
      </c>
      <c r="S2988" s="5">
        <v>351</v>
      </c>
      <c r="T2988" s="5">
        <v>490.06858829999999</v>
      </c>
      <c r="U2988">
        <v>1621</v>
      </c>
      <c r="V2988">
        <v>194</v>
      </c>
      <c r="W2988">
        <v>1293</v>
      </c>
      <c r="X2988">
        <v>230</v>
      </c>
      <c r="Y2988">
        <v>62</v>
      </c>
      <c r="Z2988">
        <v>20</v>
      </c>
      <c r="AA2988">
        <v>88</v>
      </c>
      <c r="AB2988">
        <v>43</v>
      </c>
      <c r="AC2988">
        <v>14</v>
      </c>
      <c r="AD2988">
        <v>65</v>
      </c>
      <c r="AE2988">
        <v>81</v>
      </c>
      <c r="AF2988">
        <v>31</v>
      </c>
      <c r="AG2988">
        <v>111</v>
      </c>
      <c r="AH2988">
        <v>1033.9166666666665</v>
      </c>
      <c r="AI2988">
        <v>2014.3166666666664</v>
      </c>
      <c r="AJ2988">
        <v>2561.833333333333</v>
      </c>
      <c r="AK2988">
        <v>1021</v>
      </c>
      <c r="AL2988">
        <v>1.0003716860498699</v>
      </c>
      <c r="AM2988">
        <f t="shared" si="874"/>
        <v>1</v>
      </c>
      <c r="AN2988">
        <f t="shared" si="875"/>
        <v>1021.3794914569172</v>
      </c>
      <c r="AO2988">
        <v>15.37</v>
      </c>
      <c r="AP2988">
        <f t="shared" si="876"/>
        <v>15.3757128145865</v>
      </c>
      <c r="AQ2988">
        <v>3.27</v>
      </c>
      <c r="AR2988">
        <v>6430</v>
      </c>
      <c r="AS2988">
        <v>5.0737861885996933</v>
      </c>
      <c r="AT2988">
        <v>0.97726288645569981</v>
      </c>
      <c r="AU2988">
        <f t="shared" si="877"/>
        <v>4.9584229359299998</v>
      </c>
      <c r="AV2988">
        <f t="shared" si="878"/>
        <v>2.9317886593670996</v>
      </c>
      <c r="AW2988">
        <f t="shared" si="879"/>
        <v>6.8408402051898989</v>
      </c>
      <c r="AX2988">
        <f t="shared" si="882"/>
        <v>9.7726288645569976</v>
      </c>
      <c r="AY2988" s="4">
        <v>0.1</v>
      </c>
      <c r="AZ2988">
        <v>35</v>
      </c>
      <c r="BA2988" s="1">
        <f t="shared" si="880"/>
        <v>0.10368970511989745</v>
      </c>
      <c r="BB2988">
        <v>0.33889999999999998</v>
      </c>
      <c r="BC2988">
        <v>4.8224999999999997E-2</v>
      </c>
      <c r="BD2988">
        <v>6.43E-3</v>
      </c>
      <c r="BE2988">
        <v>160000</v>
      </c>
      <c r="BF2988">
        <f t="shared" si="883"/>
        <v>74.400000000000006</v>
      </c>
      <c r="BG2988" s="7">
        <f t="shared" si="884"/>
        <v>0.78884137209302341</v>
      </c>
      <c r="BH2988" s="8">
        <f t="shared" si="885"/>
        <v>1.5776827441860468</v>
      </c>
      <c r="BI2988" s="7">
        <f t="shared" si="886"/>
        <v>2.36652411627907</v>
      </c>
      <c r="BJ2988">
        <v>340.8</v>
      </c>
      <c r="BK2988">
        <v>6390</v>
      </c>
      <c r="BL2988">
        <v>0.12</v>
      </c>
      <c r="BM2988">
        <v>0.11</v>
      </c>
      <c r="BN2988" s="3">
        <f t="shared" si="881"/>
        <v>7.6005435616269601E-2</v>
      </c>
      <c r="BO2988" s="3">
        <f t="shared" si="887"/>
        <v>0.10843376944045986</v>
      </c>
      <c r="BP2988" s="3">
        <f t="shared" si="888"/>
        <v>9.5402511042160423E-2</v>
      </c>
      <c r="BQ2988" s="3">
        <f t="shared" si="889"/>
        <v>0.13938911356153147</v>
      </c>
      <c r="BR2988">
        <f t="shared" si="890"/>
        <v>8.9400878976830161E-2</v>
      </c>
      <c r="BS2988">
        <f t="shared" si="891"/>
        <v>0.12012849849321942</v>
      </c>
      <c r="BT2988" s="5">
        <f t="shared" si="892"/>
        <v>464.13182214242102</v>
      </c>
    </row>
    <row r="2989" spans="1:72" x14ac:dyDescent="0.2">
      <c r="A2989">
        <v>11</v>
      </c>
      <c r="B2989">
        <v>54055</v>
      </c>
      <c r="C2989" t="s">
        <v>841</v>
      </c>
      <c r="D2989">
        <v>54</v>
      </c>
      <c r="E2989" t="s">
        <v>844</v>
      </c>
      <c r="F2989" t="s">
        <v>845</v>
      </c>
      <c r="G2989" t="s">
        <v>363</v>
      </c>
      <c r="H2989">
        <v>55</v>
      </c>
      <c r="I2989">
        <v>2091</v>
      </c>
      <c r="J2989">
        <v>202</v>
      </c>
      <c r="K2989">
        <v>1342</v>
      </c>
      <c r="L2989">
        <v>286</v>
      </c>
      <c r="M2989" s="5">
        <v>31254</v>
      </c>
      <c r="N2989" s="5">
        <v>43637.047460000002</v>
      </c>
      <c r="O2989" s="5">
        <v>1741.8</v>
      </c>
      <c r="P2989" s="5">
        <v>2431.913012</v>
      </c>
      <c r="Q2989" s="5">
        <v>31265</v>
      </c>
      <c r="R2989" s="5">
        <v>43652.405740000002</v>
      </c>
      <c r="S2989" s="5">
        <v>258</v>
      </c>
      <c r="T2989" s="5">
        <v>360.22135550000002</v>
      </c>
      <c r="U2989">
        <v>1345</v>
      </c>
      <c r="V2989">
        <v>194</v>
      </c>
      <c r="W2989">
        <v>1167</v>
      </c>
      <c r="X2989">
        <v>187</v>
      </c>
      <c r="Y2989">
        <v>62</v>
      </c>
      <c r="Z2989">
        <v>20</v>
      </c>
      <c r="AA2989">
        <v>88</v>
      </c>
      <c r="AB2989">
        <v>43</v>
      </c>
      <c r="AC2989">
        <v>14</v>
      </c>
      <c r="AD2989">
        <v>65</v>
      </c>
      <c r="AE2989">
        <v>81</v>
      </c>
      <c r="AF2989">
        <v>31</v>
      </c>
      <c r="AG2989">
        <v>111</v>
      </c>
      <c r="AH2989">
        <v>1033.9166666666665</v>
      </c>
      <c r="AI2989">
        <v>2014.3166666666664</v>
      </c>
      <c r="AJ2989">
        <v>2561.833333333333</v>
      </c>
      <c r="AK2989">
        <v>1021</v>
      </c>
      <c r="AL2989">
        <v>0.99236579124744095</v>
      </c>
      <c r="AM2989">
        <f t="shared" si="874"/>
        <v>1</v>
      </c>
      <c r="AN2989">
        <f t="shared" si="875"/>
        <v>1013.2054728636372</v>
      </c>
      <c r="AO2989">
        <v>15.37</v>
      </c>
      <c r="AP2989">
        <f t="shared" si="876"/>
        <v>15.252662211473167</v>
      </c>
      <c r="AQ2989">
        <v>3.27</v>
      </c>
      <c r="AR2989">
        <v>6430</v>
      </c>
      <c r="AS2989">
        <v>5.0737861885996933</v>
      </c>
      <c r="AT2989">
        <v>0.97552154202146801</v>
      </c>
      <c r="AU2989">
        <f t="shared" si="877"/>
        <v>4.9495877265899999</v>
      </c>
      <c r="AV2989">
        <f t="shared" si="878"/>
        <v>2.9265646260644038</v>
      </c>
      <c r="AW2989">
        <f t="shared" si="879"/>
        <v>6.8286507941502759</v>
      </c>
      <c r="AX2989">
        <f t="shared" si="882"/>
        <v>9.7552154202146806</v>
      </c>
      <c r="AY2989" s="4">
        <v>0.1</v>
      </c>
      <c r="AZ2989">
        <v>35</v>
      </c>
      <c r="BA2989" s="1">
        <f t="shared" si="880"/>
        <v>0.10368970511989745</v>
      </c>
      <c r="BB2989">
        <v>0.33889999999999998</v>
      </c>
      <c r="BC2989">
        <v>4.8224999999999997E-2</v>
      </c>
      <c r="BD2989">
        <v>6.43E-3</v>
      </c>
      <c r="BE2989">
        <v>160000</v>
      </c>
      <c r="BF2989">
        <f t="shared" si="883"/>
        <v>74.400000000000006</v>
      </c>
      <c r="BG2989" s="7">
        <f t="shared" si="884"/>
        <v>0.78884137209302341</v>
      </c>
      <c r="BH2989" s="8">
        <f t="shared" si="885"/>
        <v>1.5776827441860468</v>
      </c>
      <c r="BI2989" s="7">
        <f t="shared" si="886"/>
        <v>2.36652411627907</v>
      </c>
      <c r="BJ2989">
        <v>340.8</v>
      </c>
      <c r="BK2989">
        <v>6390</v>
      </c>
      <c r="BL2989">
        <v>0.12</v>
      </c>
      <c r="BM2989">
        <v>0.11</v>
      </c>
      <c r="BN2989" s="3">
        <f t="shared" si="881"/>
        <v>7.5621683711661322E-2</v>
      </c>
      <c r="BO2989" s="3">
        <f t="shared" si="887"/>
        <v>0.10723386375196309</v>
      </c>
      <c r="BP2989" s="3">
        <f t="shared" si="888"/>
        <v>9.4225825215583509E-2</v>
      </c>
      <c r="BQ2989" s="3">
        <f t="shared" si="889"/>
        <v>0.13813404982196981</v>
      </c>
      <c r="BR2989">
        <f t="shared" si="890"/>
        <v>8.8200973288333387E-2</v>
      </c>
      <c r="BS2989">
        <f t="shared" si="891"/>
        <v>0.11892859280472265</v>
      </c>
      <c r="BT2989" s="5">
        <f t="shared" si="892"/>
        <v>464.13182214242102</v>
      </c>
    </row>
    <row r="2990" spans="1:72" x14ac:dyDescent="0.2">
      <c r="A2990">
        <v>11</v>
      </c>
      <c r="B2990">
        <v>54057</v>
      </c>
      <c r="C2990" t="s">
        <v>841</v>
      </c>
      <c r="D2990">
        <v>54</v>
      </c>
      <c r="E2990" t="s">
        <v>844</v>
      </c>
      <c r="F2990" t="s">
        <v>845</v>
      </c>
      <c r="G2990" t="s">
        <v>959</v>
      </c>
      <c r="H2990">
        <v>57</v>
      </c>
      <c r="I2990">
        <v>2174</v>
      </c>
      <c r="J2990">
        <v>192</v>
      </c>
      <c r="K2990">
        <v>1391</v>
      </c>
      <c r="L2990">
        <v>300</v>
      </c>
      <c r="M2990" s="5">
        <v>32020</v>
      </c>
      <c r="N2990" s="5">
        <v>44706.541879999997</v>
      </c>
      <c r="O2990" s="5">
        <v>1843.1</v>
      </c>
      <c r="P2990" s="5">
        <v>2573.3487610000002</v>
      </c>
      <c r="Q2990" s="5">
        <v>29794</v>
      </c>
      <c r="R2990" s="5">
        <v>41598.585529999997</v>
      </c>
      <c r="S2990" s="5">
        <v>284</v>
      </c>
      <c r="T2990" s="5">
        <v>396.5227324</v>
      </c>
      <c r="U2990">
        <v>1674</v>
      </c>
      <c r="V2990">
        <v>198</v>
      </c>
      <c r="W2990">
        <v>1279</v>
      </c>
      <c r="X2990">
        <v>234</v>
      </c>
      <c r="Y2990">
        <v>62</v>
      </c>
      <c r="Z2990">
        <v>20</v>
      </c>
      <c r="AA2990">
        <v>88</v>
      </c>
      <c r="AB2990">
        <v>43</v>
      </c>
      <c r="AC2990">
        <v>14</v>
      </c>
      <c r="AD2990">
        <v>65</v>
      </c>
      <c r="AE2990">
        <v>81</v>
      </c>
      <c r="AF2990">
        <v>31</v>
      </c>
      <c r="AG2990">
        <v>111</v>
      </c>
      <c r="AH2990">
        <v>1033.9166666666665</v>
      </c>
      <c r="AI2990">
        <v>2014.3166666666664</v>
      </c>
      <c r="AJ2990">
        <v>2561.833333333333</v>
      </c>
      <c r="AK2990">
        <v>1021</v>
      </c>
      <c r="AL2990">
        <v>1.0925402243932101</v>
      </c>
      <c r="AM2990">
        <f t="shared" si="874"/>
        <v>1</v>
      </c>
      <c r="AN2990">
        <f t="shared" si="875"/>
        <v>1115.4835691054675</v>
      </c>
      <c r="AO2990">
        <v>15.37</v>
      </c>
      <c r="AP2990">
        <f t="shared" si="876"/>
        <v>16.79234324892364</v>
      </c>
      <c r="AQ2990">
        <v>3.27</v>
      </c>
      <c r="AR2990">
        <v>6430</v>
      </c>
      <c r="AS2990">
        <v>5.0737861885996933</v>
      </c>
      <c r="AT2990">
        <v>0.97463877731410531</v>
      </c>
      <c r="AU2990">
        <f t="shared" si="877"/>
        <v>4.9451087672099998</v>
      </c>
      <c r="AV2990">
        <f t="shared" si="878"/>
        <v>2.923916331942316</v>
      </c>
      <c r="AW2990">
        <f t="shared" si="879"/>
        <v>6.8224714411987373</v>
      </c>
      <c r="AX2990">
        <f t="shared" si="882"/>
        <v>9.7463877731410538</v>
      </c>
      <c r="AY2990" s="4">
        <v>0.1</v>
      </c>
      <c r="AZ2990">
        <v>35</v>
      </c>
      <c r="BA2990" s="1">
        <f t="shared" si="880"/>
        <v>0.10368970511989745</v>
      </c>
      <c r="BB2990">
        <v>0.33889999999999998</v>
      </c>
      <c r="BC2990">
        <v>4.8224999999999997E-2</v>
      </c>
      <c r="BD2990">
        <v>6.43E-3</v>
      </c>
      <c r="BE2990">
        <v>160000</v>
      </c>
      <c r="BF2990">
        <f t="shared" si="883"/>
        <v>74.400000000000006</v>
      </c>
      <c r="BG2990" s="7">
        <f t="shared" si="884"/>
        <v>0.78884137209302341</v>
      </c>
      <c r="BH2990" s="8">
        <f t="shared" si="885"/>
        <v>1.5776827441860468</v>
      </c>
      <c r="BI2990" s="7">
        <f t="shared" si="886"/>
        <v>2.36652411627907</v>
      </c>
      <c r="BJ2990">
        <v>340.8</v>
      </c>
      <c r="BK2990">
        <v>6390</v>
      </c>
      <c r="BL2990">
        <v>0.12</v>
      </c>
      <c r="BM2990">
        <v>0.11</v>
      </c>
      <c r="BN2990" s="3">
        <f t="shared" si="881"/>
        <v>7.9683767170721953E-2</v>
      </c>
      <c r="BO2990" s="3">
        <f t="shared" si="887"/>
        <v>0.11135375482426033</v>
      </c>
      <c r="BP2990" s="3">
        <f t="shared" si="888"/>
        <v>9.8357487465489113E-2</v>
      </c>
      <c r="BQ2990" s="3">
        <f t="shared" si="889"/>
        <v>0.14222597883239702</v>
      </c>
      <c r="BR2990">
        <f t="shared" si="890"/>
        <v>9.2320864360630625E-2</v>
      </c>
      <c r="BS2990">
        <f t="shared" si="891"/>
        <v>0.12304848387701989</v>
      </c>
      <c r="BT2990" s="5">
        <f t="shared" si="892"/>
        <v>464.13182214242102</v>
      </c>
    </row>
    <row r="2991" spans="1:72" x14ac:dyDescent="0.2">
      <c r="A2991">
        <v>11</v>
      </c>
      <c r="B2991">
        <v>54059</v>
      </c>
      <c r="C2991" t="s">
        <v>841</v>
      </c>
      <c r="D2991">
        <v>54</v>
      </c>
      <c r="E2991" t="s">
        <v>844</v>
      </c>
      <c r="F2991" t="s">
        <v>845</v>
      </c>
      <c r="G2991" t="s">
        <v>941</v>
      </c>
      <c r="H2991">
        <v>59</v>
      </c>
      <c r="I2991">
        <v>2136</v>
      </c>
      <c r="J2991">
        <v>154</v>
      </c>
      <c r="K2991">
        <v>1390</v>
      </c>
      <c r="L2991">
        <v>287</v>
      </c>
      <c r="M2991" s="5">
        <v>30006</v>
      </c>
      <c r="N2991" s="5">
        <v>41894.58137</v>
      </c>
      <c r="O2991" s="5">
        <v>1764.1</v>
      </c>
      <c r="P2991" s="5">
        <v>2463.0484240000001</v>
      </c>
      <c r="Q2991" s="5">
        <v>32862</v>
      </c>
      <c r="R2991" s="5">
        <v>45882.148000000001</v>
      </c>
      <c r="S2991" s="5">
        <v>260</v>
      </c>
      <c r="T2991" s="5">
        <v>363.01376909999999</v>
      </c>
      <c r="U2991">
        <v>1377</v>
      </c>
      <c r="V2991">
        <v>186</v>
      </c>
      <c r="W2991">
        <v>1215</v>
      </c>
      <c r="X2991">
        <v>190</v>
      </c>
      <c r="Y2991">
        <v>62</v>
      </c>
      <c r="Z2991">
        <v>20</v>
      </c>
      <c r="AA2991">
        <v>88</v>
      </c>
      <c r="AB2991">
        <v>43</v>
      </c>
      <c r="AC2991">
        <v>14</v>
      </c>
      <c r="AD2991">
        <v>65</v>
      </c>
      <c r="AE2991">
        <v>81</v>
      </c>
      <c r="AF2991">
        <v>31</v>
      </c>
      <c r="AG2991">
        <v>111</v>
      </c>
      <c r="AH2991">
        <v>1033.9166666666665</v>
      </c>
      <c r="AI2991">
        <v>2014.3166666666664</v>
      </c>
      <c r="AJ2991">
        <v>2561.833333333333</v>
      </c>
      <c r="AK2991">
        <v>1021</v>
      </c>
      <c r="AL2991">
        <v>0.98001488546530402</v>
      </c>
      <c r="AM2991">
        <f t="shared" si="874"/>
        <v>1</v>
      </c>
      <c r="AN2991">
        <f t="shared" si="875"/>
        <v>1000.5951980600754</v>
      </c>
      <c r="AO2991">
        <v>15.37</v>
      </c>
      <c r="AP2991">
        <f t="shared" si="876"/>
        <v>15.062828789601722</v>
      </c>
      <c r="AQ2991">
        <v>3.27</v>
      </c>
      <c r="AR2991">
        <v>6430</v>
      </c>
      <c r="AS2991">
        <v>5.0737861885996933</v>
      </c>
      <c r="AT2991">
        <v>0.96479427755922198</v>
      </c>
      <c r="AU2991">
        <f t="shared" si="877"/>
        <v>4.8951598803199996</v>
      </c>
      <c r="AV2991">
        <f t="shared" si="878"/>
        <v>2.8943828326776657</v>
      </c>
      <c r="AW2991">
        <f t="shared" si="879"/>
        <v>6.7535599429145536</v>
      </c>
      <c r="AX2991">
        <f t="shared" si="882"/>
        <v>9.6479427755922202</v>
      </c>
      <c r="AY2991" s="4">
        <v>0.1</v>
      </c>
      <c r="AZ2991">
        <v>35</v>
      </c>
      <c r="BA2991" s="1">
        <f t="shared" si="880"/>
        <v>0.10368970511989745</v>
      </c>
      <c r="BB2991">
        <v>0.33889999999999998</v>
      </c>
      <c r="BC2991">
        <v>4.8224999999999997E-2</v>
      </c>
      <c r="BD2991">
        <v>6.43E-3</v>
      </c>
      <c r="BE2991">
        <v>160000</v>
      </c>
      <c r="BF2991">
        <f t="shared" si="883"/>
        <v>74.400000000000006</v>
      </c>
      <c r="BG2991" s="7">
        <f t="shared" si="884"/>
        <v>0.78884137209302341</v>
      </c>
      <c r="BH2991" s="8">
        <f t="shared" si="885"/>
        <v>1.5776827441860468</v>
      </c>
      <c r="BI2991" s="7">
        <f t="shared" si="886"/>
        <v>2.36652411627907</v>
      </c>
      <c r="BJ2991">
        <v>340.8</v>
      </c>
      <c r="BK2991">
        <v>6390</v>
      </c>
      <c r="BL2991">
        <v>0.12</v>
      </c>
      <c r="BM2991">
        <v>0.11</v>
      </c>
      <c r="BN2991" s="3">
        <f t="shared" si="881"/>
        <v>7.4767331342622631E-2</v>
      </c>
      <c r="BO2991" s="3">
        <f t="shared" si="887"/>
        <v>0.10629176266677814</v>
      </c>
      <c r="BP2991" s="3">
        <f t="shared" si="888"/>
        <v>9.3426766250437956E-2</v>
      </c>
      <c r="BQ2991" s="3">
        <f t="shared" si="889"/>
        <v>0.13685215668337855</v>
      </c>
      <c r="BR2991">
        <f t="shared" si="890"/>
        <v>8.7258872203148444E-2</v>
      </c>
      <c r="BS2991">
        <f t="shared" si="891"/>
        <v>0.11798649171953771</v>
      </c>
      <c r="BT2991" s="5">
        <f t="shared" si="892"/>
        <v>464.13182214242102</v>
      </c>
    </row>
    <row r="2992" spans="1:72" x14ac:dyDescent="0.2">
      <c r="A2992">
        <v>11</v>
      </c>
      <c r="B2992">
        <v>54061</v>
      </c>
      <c r="C2992" t="s">
        <v>841</v>
      </c>
      <c r="D2992">
        <v>54</v>
      </c>
      <c r="E2992" t="s">
        <v>844</v>
      </c>
      <c r="F2992" t="s">
        <v>845</v>
      </c>
      <c r="G2992" t="s">
        <v>919</v>
      </c>
      <c r="H2992">
        <v>61</v>
      </c>
      <c r="I2992">
        <v>3413</v>
      </c>
      <c r="J2992">
        <v>194</v>
      </c>
      <c r="K2992">
        <v>1687</v>
      </c>
      <c r="L2992">
        <v>451</v>
      </c>
      <c r="M2992" s="5">
        <v>48412</v>
      </c>
      <c r="N2992" s="5">
        <v>67593.163809999998</v>
      </c>
      <c r="O2992" s="5">
        <v>1908.4</v>
      </c>
      <c r="P2992" s="5">
        <v>2664.5210649999999</v>
      </c>
      <c r="Q2992" s="5">
        <v>39161</v>
      </c>
      <c r="R2992" s="5">
        <v>54676.854670000001</v>
      </c>
      <c r="S2992" s="5">
        <v>399</v>
      </c>
      <c r="T2992" s="5">
        <v>557.0865149</v>
      </c>
      <c r="U2992">
        <v>1998</v>
      </c>
      <c r="V2992">
        <v>198</v>
      </c>
      <c r="W2992">
        <v>1391</v>
      </c>
      <c r="X2992">
        <v>273</v>
      </c>
      <c r="Y2992">
        <v>62</v>
      </c>
      <c r="Z2992">
        <v>20</v>
      </c>
      <c r="AA2992">
        <v>88</v>
      </c>
      <c r="AB2992">
        <v>43</v>
      </c>
      <c r="AC2992">
        <v>14</v>
      </c>
      <c r="AD2992">
        <v>65</v>
      </c>
      <c r="AE2992">
        <v>81</v>
      </c>
      <c r="AF2992">
        <v>31</v>
      </c>
      <c r="AG2992">
        <v>111</v>
      </c>
      <c r="AH2992">
        <v>1033.9166666666665</v>
      </c>
      <c r="AI2992">
        <v>2014.3166666666664</v>
      </c>
      <c r="AJ2992">
        <v>2561.833333333333</v>
      </c>
      <c r="AK2992">
        <v>1021</v>
      </c>
      <c r="AL2992">
        <v>1.0541802763938899</v>
      </c>
      <c r="AM2992">
        <f t="shared" si="874"/>
        <v>1</v>
      </c>
      <c r="AN2992">
        <f t="shared" si="875"/>
        <v>1076.3180621981617</v>
      </c>
      <c r="AO2992">
        <v>15.37</v>
      </c>
      <c r="AP2992">
        <f t="shared" si="876"/>
        <v>16.202750848174087</v>
      </c>
      <c r="AQ2992">
        <v>3.27</v>
      </c>
      <c r="AR2992">
        <v>6430</v>
      </c>
      <c r="AS2992">
        <v>5.0737861885996933</v>
      </c>
      <c r="AT2992">
        <v>0.9584672067650033</v>
      </c>
      <c r="AU2992">
        <f t="shared" si="877"/>
        <v>4.8630576759100004</v>
      </c>
      <c r="AV2992">
        <f t="shared" si="878"/>
        <v>2.8754016202950101</v>
      </c>
      <c r="AW2992">
        <f t="shared" si="879"/>
        <v>6.7092704473550233</v>
      </c>
      <c r="AX2992">
        <f t="shared" si="882"/>
        <v>9.5846720676500325</v>
      </c>
      <c r="AY2992" s="4">
        <v>0.1</v>
      </c>
      <c r="AZ2992">
        <v>35</v>
      </c>
      <c r="BA2992" s="1">
        <f t="shared" si="880"/>
        <v>0.10368970511989745</v>
      </c>
      <c r="BB2992">
        <v>0.33889999999999998</v>
      </c>
      <c r="BC2992">
        <v>4.8224999999999997E-2</v>
      </c>
      <c r="BD2992">
        <v>6.43E-3</v>
      </c>
      <c r="BE2992">
        <v>160000</v>
      </c>
      <c r="BF2992">
        <f t="shared" si="883"/>
        <v>74.400000000000006</v>
      </c>
      <c r="BG2992" s="7">
        <f t="shared" si="884"/>
        <v>0.78884137209302341</v>
      </c>
      <c r="BH2992" s="8">
        <f t="shared" si="885"/>
        <v>1.5776827441860468</v>
      </c>
      <c r="BI2992" s="7">
        <f t="shared" si="886"/>
        <v>2.36652411627907</v>
      </c>
      <c r="BJ2992">
        <v>340.8</v>
      </c>
      <c r="BK2992">
        <v>6390</v>
      </c>
      <c r="BL2992">
        <v>0.12</v>
      </c>
      <c r="BM2992">
        <v>0.11</v>
      </c>
      <c r="BN2992" s="3">
        <f t="shared" si="881"/>
        <v>7.7589650542018038E-2</v>
      </c>
      <c r="BO2992" s="3">
        <f t="shared" si="887"/>
        <v>0.11057228125612172</v>
      </c>
      <c r="BP2992" s="3">
        <f t="shared" si="888"/>
        <v>9.779165281851733E-2</v>
      </c>
      <c r="BQ2992" s="3">
        <f t="shared" si="889"/>
        <v>0.14093226179501014</v>
      </c>
      <c r="BR2992">
        <f t="shared" si="890"/>
        <v>9.1539390792492015E-2</v>
      </c>
      <c r="BS2992">
        <f t="shared" si="891"/>
        <v>0.12226701030888128</v>
      </c>
      <c r="BT2992" s="5">
        <f t="shared" si="892"/>
        <v>464.13182214242102</v>
      </c>
    </row>
    <row r="2993" spans="1:72" x14ac:dyDescent="0.2">
      <c r="A2993">
        <v>11</v>
      </c>
      <c r="B2993">
        <v>54063</v>
      </c>
      <c r="C2993" t="s">
        <v>841</v>
      </c>
      <c r="D2993">
        <v>54</v>
      </c>
      <c r="E2993" t="s">
        <v>844</v>
      </c>
      <c r="F2993" t="s">
        <v>845</v>
      </c>
      <c r="G2993" t="s">
        <v>199</v>
      </c>
      <c r="H2993">
        <v>63</v>
      </c>
      <c r="I2993">
        <v>1901</v>
      </c>
      <c r="J2993">
        <v>172</v>
      </c>
      <c r="K2993">
        <v>1380</v>
      </c>
      <c r="L2993">
        <v>273</v>
      </c>
      <c r="M2993" s="5">
        <v>27832</v>
      </c>
      <c r="N2993" s="5">
        <v>38859.227780000001</v>
      </c>
      <c r="O2993" s="5">
        <v>2062.6</v>
      </c>
      <c r="P2993" s="5">
        <v>2879.816155</v>
      </c>
      <c r="Q2993" s="5">
        <v>30569</v>
      </c>
      <c r="R2993" s="5">
        <v>42680.645799999998</v>
      </c>
      <c r="S2993" s="5">
        <v>251</v>
      </c>
      <c r="T2993" s="5">
        <v>350.44790790000002</v>
      </c>
      <c r="U2993">
        <v>1400</v>
      </c>
      <c r="V2993">
        <v>201</v>
      </c>
      <c r="W2993">
        <v>1250</v>
      </c>
      <c r="X2993">
        <v>198</v>
      </c>
      <c r="Y2993">
        <v>62</v>
      </c>
      <c r="Z2993">
        <v>20</v>
      </c>
      <c r="AA2993">
        <v>88</v>
      </c>
      <c r="AB2993">
        <v>43</v>
      </c>
      <c r="AC2993">
        <v>14</v>
      </c>
      <c r="AD2993">
        <v>65</v>
      </c>
      <c r="AE2993">
        <v>81</v>
      </c>
      <c r="AF2993">
        <v>31</v>
      </c>
      <c r="AG2993">
        <v>111</v>
      </c>
      <c r="AH2993">
        <v>1033.9166666666665</v>
      </c>
      <c r="AI2993">
        <v>2014.3166666666664</v>
      </c>
      <c r="AJ2993">
        <v>2561.833333333333</v>
      </c>
      <c r="AK2993">
        <v>1021</v>
      </c>
      <c r="AL2993">
        <v>1.0035689885799699</v>
      </c>
      <c r="AM2993">
        <f t="shared" si="874"/>
        <v>1</v>
      </c>
      <c r="AN2993">
        <f t="shared" si="875"/>
        <v>1024.6439373401493</v>
      </c>
      <c r="AO2993">
        <v>15.37</v>
      </c>
      <c r="AP2993">
        <f t="shared" si="876"/>
        <v>15.424855354474136</v>
      </c>
      <c r="AQ2993">
        <v>3.27</v>
      </c>
      <c r="AR2993">
        <v>6430</v>
      </c>
      <c r="AS2993">
        <v>5.0737861885996933</v>
      </c>
      <c r="AT2993">
        <v>0.95705382722289456</v>
      </c>
      <c r="AU2993">
        <f t="shared" si="877"/>
        <v>4.8558864903099996</v>
      </c>
      <c r="AV2993">
        <f t="shared" si="878"/>
        <v>2.8711614816686835</v>
      </c>
      <c r="AW2993">
        <f t="shared" si="879"/>
        <v>6.6993767905602617</v>
      </c>
      <c r="AX2993">
        <f t="shared" si="882"/>
        <v>9.570538272228946</v>
      </c>
      <c r="AY2993" s="4">
        <v>0.1</v>
      </c>
      <c r="AZ2993">
        <v>35</v>
      </c>
      <c r="BA2993" s="1">
        <f t="shared" si="880"/>
        <v>0.10368970511989745</v>
      </c>
      <c r="BB2993">
        <v>0.33889999999999998</v>
      </c>
      <c r="BC2993">
        <v>4.8224999999999997E-2</v>
      </c>
      <c r="BD2993">
        <v>6.43E-3</v>
      </c>
      <c r="BE2993">
        <v>160000</v>
      </c>
      <c r="BF2993">
        <f t="shared" si="883"/>
        <v>74.400000000000006</v>
      </c>
      <c r="BG2993" s="7">
        <f t="shared" si="884"/>
        <v>0.78884137209302341</v>
      </c>
      <c r="BH2993" s="8">
        <f t="shared" si="885"/>
        <v>1.5776827441860468</v>
      </c>
      <c r="BI2993" s="7">
        <f t="shared" si="886"/>
        <v>2.36652411627907</v>
      </c>
      <c r="BJ2993">
        <v>340.8</v>
      </c>
      <c r="BK2993">
        <v>6390</v>
      </c>
      <c r="BL2993">
        <v>0.12</v>
      </c>
      <c r="BM2993">
        <v>0.11</v>
      </c>
      <c r="BN2993" s="3">
        <f t="shared" si="881"/>
        <v>7.5476696424336853E-2</v>
      </c>
      <c r="BO2993" s="3">
        <f t="shared" si="887"/>
        <v>0.1068331858317111</v>
      </c>
      <c r="BP2993" s="3">
        <f t="shared" si="888"/>
        <v>9.4071404026147443E-2</v>
      </c>
      <c r="BQ2993" s="3">
        <f t="shared" si="889"/>
        <v>0.13714839678944993</v>
      </c>
      <c r="BR2993">
        <f t="shared" si="890"/>
        <v>8.7800295368081399E-2</v>
      </c>
      <c r="BS2993">
        <f t="shared" si="891"/>
        <v>0.11852791488447066</v>
      </c>
      <c r="BT2993" s="5">
        <f t="shared" si="892"/>
        <v>464.13182214242102</v>
      </c>
    </row>
    <row r="2994" spans="1:72" x14ac:dyDescent="0.2">
      <c r="A2994">
        <v>11</v>
      </c>
      <c r="B2994">
        <v>54065</v>
      </c>
      <c r="C2994" t="s">
        <v>841</v>
      </c>
      <c r="D2994">
        <v>54</v>
      </c>
      <c r="E2994" t="s">
        <v>844</v>
      </c>
      <c r="F2994" t="s">
        <v>845</v>
      </c>
      <c r="G2994" t="s">
        <v>868</v>
      </c>
      <c r="H2994">
        <v>65</v>
      </c>
      <c r="I2994">
        <v>3738</v>
      </c>
      <c r="J2994">
        <v>207</v>
      </c>
      <c r="K2994">
        <v>1735</v>
      </c>
      <c r="L2994">
        <v>507</v>
      </c>
      <c r="M2994" s="5">
        <v>51522</v>
      </c>
      <c r="N2994" s="5">
        <v>71935.366970000003</v>
      </c>
      <c r="O2994" s="5">
        <v>2708.2</v>
      </c>
      <c r="P2994" s="5">
        <v>3781.2072680000001</v>
      </c>
      <c r="Q2994" s="5">
        <v>37476</v>
      </c>
      <c r="R2994" s="5">
        <v>52324.246200000001</v>
      </c>
      <c r="S2994" s="5">
        <v>454</v>
      </c>
      <c r="T2994" s="5">
        <v>633.87788920000003</v>
      </c>
      <c r="U2994">
        <v>2303</v>
      </c>
      <c r="V2994">
        <v>212</v>
      </c>
      <c r="W2994">
        <v>1436</v>
      </c>
      <c r="X2994">
        <v>318</v>
      </c>
      <c r="Y2994">
        <v>62</v>
      </c>
      <c r="Z2994">
        <v>20</v>
      </c>
      <c r="AA2994">
        <v>88</v>
      </c>
      <c r="AB2994">
        <v>43</v>
      </c>
      <c r="AC2994">
        <v>14</v>
      </c>
      <c r="AD2994">
        <v>65</v>
      </c>
      <c r="AE2994">
        <v>81</v>
      </c>
      <c r="AF2994">
        <v>31</v>
      </c>
      <c r="AG2994">
        <v>111</v>
      </c>
      <c r="AH2994">
        <v>1033.9166666666665</v>
      </c>
      <c r="AI2994">
        <v>2014.3166666666664</v>
      </c>
      <c r="AJ2994">
        <v>2561.833333333333</v>
      </c>
      <c r="AK2994">
        <v>1021</v>
      </c>
      <c r="AL2994">
        <v>1.12081823746363</v>
      </c>
      <c r="AM2994">
        <f t="shared" si="874"/>
        <v>1</v>
      </c>
      <c r="AN2994">
        <f t="shared" si="875"/>
        <v>1144.3554204503662</v>
      </c>
      <c r="AO2994">
        <v>15.37</v>
      </c>
      <c r="AP2994">
        <f t="shared" si="876"/>
        <v>17.226976309815992</v>
      </c>
      <c r="AQ2994">
        <v>3.27</v>
      </c>
      <c r="AR2994">
        <v>6430</v>
      </c>
      <c r="AS2994">
        <v>5.0737861885996933</v>
      </c>
      <c r="AT2994">
        <v>0.96654685170197574</v>
      </c>
      <c r="AU2994">
        <f t="shared" si="877"/>
        <v>4.9040520668000003</v>
      </c>
      <c r="AV2994">
        <f t="shared" si="878"/>
        <v>2.8996405551059272</v>
      </c>
      <c r="AW2994">
        <f t="shared" si="879"/>
        <v>6.7658279619138302</v>
      </c>
      <c r="AX2994">
        <f t="shared" si="882"/>
        <v>9.6654685170197574</v>
      </c>
      <c r="AY2994" s="4">
        <v>0.1</v>
      </c>
      <c r="AZ2994">
        <v>35</v>
      </c>
      <c r="BA2994" s="1">
        <f t="shared" si="880"/>
        <v>0.10368970511989745</v>
      </c>
      <c r="BB2994">
        <v>0.33889999999999998</v>
      </c>
      <c r="BC2994">
        <v>4.8224999999999997E-2</v>
      </c>
      <c r="BD2994">
        <v>6.43E-3</v>
      </c>
      <c r="BE2994">
        <v>160000</v>
      </c>
      <c r="BF2994">
        <f t="shared" si="883"/>
        <v>74.400000000000006</v>
      </c>
      <c r="BG2994" s="7">
        <f t="shared" si="884"/>
        <v>0.78884137209302341</v>
      </c>
      <c r="BH2994" s="8">
        <f t="shared" si="885"/>
        <v>1.5776827441860468</v>
      </c>
      <c r="BI2994" s="7">
        <f t="shared" si="886"/>
        <v>2.36652411627907</v>
      </c>
      <c r="BJ2994">
        <v>340.8</v>
      </c>
      <c r="BK2994">
        <v>6390</v>
      </c>
      <c r="BL2994">
        <v>0.12</v>
      </c>
      <c r="BM2994">
        <v>0.11</v>
      </c>
      <c r="BN2994" s="3">
        <f t="shared" si="881"/>
        <v>8.0574578699363492E-2</v>
      </c>
      <c r="BO2994" s="3">
        <f t="shared" si="887"/>
        <v>0.11382000052956395</v>
      </c>
      <c r="BP2994" s="3">
        <f t="shared" si="888"/>
        <v>0.10093163450937107</v>
      </c>
      <c r="BQ2994" s="3">
        <f t="shared" si="889"/>
        <v>0.14443590830447703</v>
      </c>
      <c r="BR2994">
        <f t="shared" si="890"/>
        <v>9.4787110065934252E-2</v>
      </c>
      <c r="BS2994">
        <f t="shared" si="891"/>
        <v>0.12551472958232351</v>
      </c>
      <c r="BT2994" s="5">
        <f t="shared" si="892"/>
        <v>464.13182214242102</v>
      </c>
    </row>
    <row r="2995" spans="1:72" x14ac:dyDescent="0.2">
      <c r="A2995">
        <v>11</v>
      </c>
      <c r="B2995">
        <v>54067</v>
      </c>
      <c r="C2995" t="s">
        <v>841</v>
      </c>
      <c r="D2995">
        <v>54</v>
      </c>
      <c r="E2995" t="s">
        <v>844</v>
      </c>
      <c r="F2995" t="s">
        <v>845</v>
      </c>
      <c r="G2995" t="s">
        <v>944</v>
      </c>
      <c r="H2995">
        <v>67</v>
      </c>
      <c r="I2995">
        <v>2079</v>
      </c>
      <c r="J2995">
        <v>168</v>
      </c>
      <c r="K2995">
        <v>1393</v>
      </c>
      <c r="L2995">
        <v>276</v>
      </c>
      <c r="M2995" s="5">
        <v>29196</v>
      </c>
      <c r="N2995" s="5">
        <v>40763.653859999999</v>
      </c>
      <c r="O2995" s="5">
        <v>1566.9</v>
      </c>
      <c r="P2995" s="5">
        <v>2187.7164419999999</v>
      </c>
      <c r="Q2995" s="5">
        <v>32630</v>
      </c>
      <c r="R2995" s="5">
        <v>45558.228029999998</v>
      </c>
      <c r="S2995" s="5">
        <v>251</v>
      </c>
      <c r="T2995" s="5">
        <v>350.44790790000002</v>
      </c>
      <c r="U2995">
        <v>1427</v>
      </c>
      <c r="V2995">
        <v>195</v>
      </c>
      <c r="W2995">
        <v>1225</v>
      </c>
      <c r="X2995">
        <v>196</v>
      </c>
      <c r="Y2995">
        <v>62</v>
      </c>
      <c r="Z2995">
        <v>20</v>
      </c>
      <c r="AA2995">
        <v>88</v>
      </c>
      <c r="AB2995">
        <v>43</v>
      </c>
      <c r="AC2995">
        <v>14</v>
      </c>
      <c r="AD2995">
        <v>65</v>
      </c>
      <c r="AE2995">
        <v>81</v>
      </c>
      <c r="AF2995">
        <v>31</v>
      </c>
      <c r="AG2995">
        <v>111</v>
      </c>
      <c r="AH2995">
        <v>1033.9166666666665</v>
      </c>
      <c r="AI2995">
        <v>2014.3166666666664</v>
      </c>
      <c r="AJ2995">
        <v>2561.833333333333</v>
      </c>
      <c r="AK2995">
        <v>1021</v>
      </c>
      <c r="AL2995">
        <v>1.0117883962743399</v>
      </c>
      <c r="AM2995">
        <f t="shared" si="874"/>
        <v>1</v>
      </c>
      <c r="AN2995">
        <f t="shared" si="875"/>
        <v>1033.035952596101</v>
      </c>
      <c r="AO2995">
        <v>15.37</v>
      </c>
      <c r="AP2995">
        <f t="shared" si="876"/>
        <v>15.551187650736603</v>
      </c>
      <c r="AQ2995">
        <v>3.27</v>
      </c>
      <c r="AR2995">
        <v>6430</v>
      </c>
      <c r="AS2995">
        <v>5.0737861885996933</v>
      </c>
      <c r="AT2995">
        <v>0.93431229535675886</v>
      </c>
      <c r="AU2995">
        <f t="shared" si="877"/>
        <v>4.7405008200200003</v>
      </c>
      <c r="AV2995">
        <f t="shared" si="878"/>
        <v>2.8029368860702766</v>
      </c>
      <c r="AW2995">
        <f t="shared" si="879"/>
        <v>6.540186067497312</v>
      </c>
      <c r="AX2995">
        <f t="shared" si="882"/>
        <v>9.3431229535675886</v>
      </c>
      <c r="AY2995" s="4">
        <v>0.1</v>
      </c>
      <c r="AZ2995">
        <v>35</v>
      </c>
      <c r="BA2995" s="1">
        <f t="shared" si="880"/>
        <v>0.10368970511989745</v>
      </c>
      <c r="BB2995">
        <v>0.33889999999999998</v>
      </c>
      <c r="BC2995">
        <v>4.8224999999999997E-2</v>
      </c>
      <c r="BD2995">
        <v>6.43E-3</v>
      </c>
      <c r="BE2995">
        <v>160000</v>
      </c>
      <c r="BF2995">
        <f t="shared" si="883"/>
        <v>74.400000000000006</v>
      </c>
      <c r="BG2995" s="7">
        <f t="shared" si="884"/>
        <v>0.78884137209302341</v>
      </c>
      <c r="BH2995" s="8">
        <f t="shared" si="885"/>
        <v>1.5776827441860468</v>
      </c>
      <c r="BI2995" s="7">
        <f t="shared" si="886"/>
        <v>2.36652411627907</v>
      </c>
      <c r="BJ2995">
        <v>340.8</v>
      </c>
      <c r="BK2995">
        <v>6390</v>
      </c>
      <c r="BL2995">
        <v>0.12</v>
      </c>
      <c r="BM2995">
        <v>0.11</v>
      </c>
      <c r="BN2995" s="3">
        <f t="shared" si="881"/>
        <v>7.5070427426439254E-2</v>
      </c>
      <c r="BO2995" s="3">
        <f t="shared" si="887"/>
        <v>0.10652422344075324</v>
      </c>
      <c r="BP2995" s="3">
        <f t="shared" si="888"/>
        <v>9.406568734545652E-2</v>
      </c>
      <c r="BQ2995" s="3">
        <f t="shared" si="889"/>
        <v>0.13611908375946424</v>
      </c>
      <c r="BR2995">
        <f t="shared" si="890"/>
        <v>8.749133297712354E-2</v>
      </c>
      <c r="BS2995">
        <f t="shared" si="891"/>
        <v>0.1182189524935128</v>
      </c>
      <c r="BT2995" s="5">
        <f t="shared" si="892"/>
        <v>464.13182214242102</v>
      </c>
    </row>
    <row r="2996" spans="1:72" x14ac:dyDescent="0.2">
      <c r="A2996">
        <v>11</v>
      </c>
      <c r="B2996">
        <v>54069</v>
      </c>
      <c r="C2996" t="s">
        <v>841</v>
      </c>
      <c r="D2996">
        <v>54</v>
      </c>
      <c r="E2996" t="s">
        <v>844</v>
      </c>
      <c r="F2996" t="s">
        <v>845</v>
      </c>
      <c r="G2996" t="s">
        <v>878</v>
      </c>
      <c r="H2996">
        <v>69</v>
      </c>
      <c r="I2996">
        <v>4147</v>
      </c>
      <c r="J2996">
        <v>211</v>
      </c>
      <c r="K2996">
        <v>1994</v>
      </c>
      <c r="L2996">
        <v>527</v>
      </c>
      <c r="M2996" s="5">
        <v>56889</v>
      </c>
      <c r="N2996" s="5">
        <v>79428.80889</v>
      </c>
      <c r="O2996" s="5">
        <v>2223.8000000000002</v>
      </c>
      <c r="P2996" s="5">
        <v>3104.8846920000001</v>
      </c>
      <c r="Q2996" s="5">
        <v>43535</v>
      </c>
      <c r="R2996" s="5">
        <v>60783.863230000003</v>
      </c>
      <c r="S2996" s="5">
        <v>457</v>
      </c>
      <c r="T2996" s="5">
        <v>638.06650960000002</v>
      </c>
      <c r="U2996">
        <v>2406</v>
      </c>
      <c r="V2996">
        <v>210</v>
      </c>
      <c r="W2996">
        <v>1541</v>
      </c>
      <c r="X2996">
        <v>318</v>
      </c>
      <c r="Y2996">
        <v>62</v>
      </c>
      <c r="Z2996">
        <v>20</v>
      </c>
      <c r="AA2996">
        <v>88</v>
      </c>
      <c r="AB2996">
        <v>43</v>
      </c>
      <c r="AC2996">
        <v>14</v>
      </c>
      <c r="AD2996">
        <v>65</v>
      </c>
      <c r="AE2996">
        <v>81</v>
      </c>
      <c r="AF2996">
        <v>31</v>
      </c>
      <c r="AG2996">
        <v>111</v>
      </c>
      <c r="AH2996">
        <v>1033.9166666666665</v>
      </c>
      <c r="AI2996">
        <v>2014.3166666666664</v>
      </c>
      <c r="AJ2996">
        <v>2561.833333333333</v>
      </c>
      <c r="AK2996">
        <v>1021</v>
      </c>
      <c r="AL2996">
        <v>1.0466413100560501</v>
      </c>
      <c r="AM2996">
        <f t="shared" si="874"/>
        <v>1</v>
      </c>
      <c r="AN2996">
        <f t="shared" si="875"/>
        <v>1068.6207775672272</v>
      </c>
      <c r="AO2996">
        <v>15.37</v>
      </c>
      <c r="AP2996">
        <f t="shared" si="876"/>
        <v>16.086876935561488</v>
      </c>
      <c r="AQ2996">
        <v>3.27</v>
      </c>
      <c r="AR2996">
        <v>6430</v>
      </c>
      <c r="AS2996">
        <v>5.0737861885996933</v>
      </c>
      <c r="AT2996">
        <v>0.95506110477378603</v>
      </c>
      <c r="AU2996">
        <f t="shared" si="877"/>
        <v>4.8457758426700002</v>
      </c>
      <c r="AV2996">
        <f t="shared" si="878"/>
        <v>2.8651833143213583</v>
      </c>
      <c r="AW2996">
        <f t="shared" si="879"/>
        <v>6.6854277334165024</v>
      </c>
      <c r="AX2996">
        <f t="shared" si="882"/>
        <v>9.5506110477378598</v>
      </c>
      <c r="AY2996" s="4">
        <v>0.1</v>
      </c>
      <c r="AZ2996">
        <v>35</v>
      </c>
      <c r="BA2996" s="1">
        <f t="shared" si="880"/>
        <v>0.10368970511989745</v>
      </c>
      <c r="BB2996">
        <v>0.33889999999999998</v>
      </c>
      <c r="BC2996">
        <v>4.8224999999999997E-2</v>
      </c>
      <c r="BD2996">
        <v>6.43E-3</v>
      </c>
      <c r="BE2996">
        <v>160000</v>
      </c>
      <c r="BF2996">
        <f t="shared" si="883"/>
        <v>74.400000000000006</v>
      </c>
      <c r="BG2996" s="7">
        <f t="shared" si="884"/>
        <v>0.78884137209302341</v>
      </c>
      <c r="BH2996" s="8">
        <f t="shared" si="885"/>
        <v>1.5776827441860468</v>
      </c>
      <c r="BI2996" s="7">
        <f t="shared" si="886"/>
        <v>2.36652411627907</v>
      </c>
      <c r="BJ2996">
        <v>340.8</v>
      </c>
      <c r="BK2996">
        <v>6390</v>
      </c>
      <c r="BL2996">
        <v>0.12</v>
      </c>
      <c r="BM2996">
        <v>0.11</v>
      </c>
      <c r="BN2996" s="3">
        <f t="shared" si="881"/>
        <v>7.7170655082371642E-2</v>
      </c>
      <c r="BO2996" s="3">
        <f t="shared" si="887"/>
        <v>0.11083935737603376</v>
      </c>
      <c r="BP2996" s="3">
        <f t="shared" si="888"/>
        <v>9.8104147418751994E-2</v>
      </c>
      <c r="BQ2996" s="3">
        <f t="shared" si="889"/>
        <v>0.14109144774462012</v>
      </c>
      <c r="BR2996">
        <f t="shared" si="890"/>
        <v>9.1806466912404058E-2</v>
      </c>
      <c r="BS2996">
        <f t="shared" si="891"/>
        <v>0.12253408642879332</v>
      </c>
      <c r="BT2996" s="5">
        <f t="shared" si="892"/>
        <v>464.13182214242102</v>
      </c>
    </row>
    <row r="2997" spans="1:72" x14ac:dyDescent="0.2">
      <c r="A2997">
        <v>11</v>
      </c>
      <c r="B2997">
        <v>54071</v>
      </c>
      <c r="C2997" t="s">
        <v>841</v>
      </c>
      <c r="D2997">
        <v>54</v>
      </c>
      <c r="E2997" t="s">
        <v>844</v>
      </c>
      <c r="F2997" t="s">
        <v>845</v>
      </c>
      <c r="G2997" t="s">
        <v>963</v>
      </c>
      <c r="H2997">
        <v>71</v>
      </c>
      <c r="I2997">
        <v>1809</v>
      </c>
      <c r="J2997">
        <v>187</v>
      </c>
      <c r="K2997">
        <v>1333</v>
      </c>
      <c r="L2997">
        <v>246</v>
      </c>
      <c r="M2997" s="5">
        <v>26848</v>
      </c>
      <c r="N2997" s="5">
        <v>37485.360280000001</v>
      </c>
      <c r="O2997" s="5">
        <v>1944</v>
      </c>
      <c r="P2997" s="5">
        <v>2714.226028</v>
      </c>
      <c r="Q2997" s="5">
        <v>29127</v>
      </c>
      <c r="R2997" s="5">
        <v>40667.315589999998</v>
      </c>
      <c r="S2997" s="5">
        <v>239</v>
      </c>
      <c r="T2997" s="5">
        <v>333.69342619999998</v>
      </c>
      <c r="U2997">
        <v>1519</v>
      </c>
      <c r="V2997">
        <v>203</v>
      </c>
      <c r="W2997">
        <v>1260</v>
      </c>
      <c r="X2997">
        <v>211</v>
      </c>
      <c r="Y2997">
        <v>62</v>
      </c>
      <c r="Z2997">
        <v>20</v>
      </c>
      <c r="AA2997">
        <v>88</v>
      </c>
      <c r="AB2997">
        <v>43</v>
      </c>
      <c r="AC2997">
        <v>14</v>
      </c>
      <c r="AD2997">
        <v>65</v>
      </c>
      <c r="AE2997">
        <v>81</v>
      </c>
      <c r="AF2997">
        <v>31</v>
      </c>
      <c r="AG2997">
        <v>111</v>
      </c>
      <c r="AH2997">
        <v>1033.9166666666665</v>
      </c>
      <c r="AI2997">
        <v>2014.3166666666664</v>
      </c>
      <c r="AJ2997">
        <v>2561.833333333333</v>
      </c>
      <c r="AK2997">
        <v>1021</v>
      </c>
      <c r="AL2997">
        <v>1.0581558315377499</v>
      </c>
      <c r="AM2997">
        <f t="shared" si="874"/>
        <v>1</v>
      </c>
      <c r="AN2997">
        <f t="shared" si="875"/>
        <v>1080.3771040000427</v>
      </c>
      <c r="AO2997">
        <v>15.37</v>
      </c>
      <c r="AP2997">
        <f t="shared" si="876"/>
        <v>16.263855130735216</v>
      </c>
      <c r="AQ2997">
        <v>3.27</v>
      </c>
      <c r="AR2997">
        <v>6430</v>
      </c>
      <c r="AS2997">
        <v>5.0737861885996933</v>
      </c>
      <c r="AT2997">
        <v>0.95671924803549924</v>
      </c>
      <c r="AU2997">
        <f t="shared" si="877"/>
        <v>4.8541889070500002</v>
      </c>
      <c r="AV2997">
        <f t="shared" si="878"/>
        <v>2.8701577441064976</v>
      </c>
      <c r="AW2997">
        <f t="shared" si="879"/>
        <v>6.6970347362484945</v>
      </c>
      <c r="AX2997">
        <f t="shared" si="882"/>
        <v>9.5671924803549917</v>
      </c>
      <c r="AY2997" s="4">
        <v>0.1</v>
      </c>
      <c r="AZ2997">
        <v>35</v>
      </c>
      <c r="BA2997" s="1">
        <f t="shared" si="880"/>
        <v>0.10368970511989745</v>
      </c>
      <c r="BB2997">
        <v>0.33889999999999998</v>
      </c>
      <c r="BC2997">
        <v>4.8224999999999997E-2</v>
      </c>
      <c r="BD2997">
        <v>6.43E-3</v>
      </c>
      <c r="BE2997">
        <v>160000</v>
      </c>
      <c r="BF2997">
        <f t="shared" si="883"/>
        <v>74.400000000000006</v>
      </c>
      <c r="BG2997" s="7">
        <f t="shared" si="884"/>
        <v>0.78884137209302341</v>
      </c>
      <c r="BH2997" s="8">
        <f t="shared" si="885"/>
        <v>1.5776827441860468</v>
      </c>
      <c r="BI2997" s="7">
        <f t="shared" si="886"/>
        <v>2.36652411627907</v>
      </c>
      <c r="BJ2997">
        <v>340.8</v>
      </c>
      <c r="BK2997">
        <v>6390</v>
      </c>
      <c r="BL2997">
        <v>0.12</v>
      </c>
      <c r="BM2997">
        <v>0.11</v>
      </c>
      <c r="BN2997" s="3">
        <f t="shared" si="881"/>
        <v>7.7694976478547284E-2</v>
      </c>
      <c r="BO2997" s="3">
        <f t="shared" si="887"/>
        <v>0.1089644322559571</v>
      </c>
      <c r="BP2997" s="3">
        <f t="shared" si="888"/>
        <v>9.6207111878230389E-2</v>
      </c>
      <c r="BQ2997" s="3">
        <f t="shared" si="889"/>
        <v>0.13926904523230821</v>
      </c>
      <c r="BR2997">
        <f t="shared" si="890"/>
        <v>8.9931541792327402E-2</v>
      </c>
      <c r="BS2997">
        <f t="shared" si="891"/>
        <v>0.12065916130871666</v>
      </c>
      <c r="BT2997" s="5">
        <f t="shared" si="892"/>
        <v>464.13182214242102</v>
      </c>
    </row>
    <row r="2998" spans="1:72" x14ac:dyDescent="0.2">
      <c r="A2998">
        <v>11</v>
      </c>
      <c r="B2998">
        <v>54073</v>
      </c>
      <c r="C2998" t="s">
        <v>841</v>
      </c>
      <c r="D2998">
        <v>54</v>
      </c>
      <c r="E2998" t="s">
        <v>844</v>
      </c>
      <c r="F2998" t="s">
        <v>845</v>
      </c>
      <c r="G2998" t="s">
        <v>978</v>
      </c>
      <c r="H2998">
        <v>73</v>
      </c>
      <c r="I2998">
        <v>1954</v>
      </c>
      <c r="J2998">
        <v>170</v>
      </c>
      <c r="K2998">
        <v>1396</v>
      </c>
      <c r="L2998">
        <v>276</v>
      </c>
      <c r="M2998" s="5">
        <v>29814</v>
      </c>
      <c r="N2998" s="5">
        <v>41626.509660000003</v>
      </c>
      <c r="O2998" s="5">
        <v>2062.5</v>
      </c>
      <c r="P2998" s="5">
        <v>2879.6765340000002</v>
      </c>
      <c r="Q2998" s="5">
        <v>31849</v>
      </c>
      <c r="R2998" s="5">
        <v>44467.790509999999</v>
      </c>
      <c r="S2998" s="5">
        <v>263</v>
      </c>
      <c r="T2998" s="5">
        <v>367.20238949999998</v>
      </c>
      <c r="U2998">
        <v>1614</v>
      </c>
      <c r="V2998">
        <v>198</v>
      </c>
      <c r="W2998">
        <v>1322</v>
      </c>
      <c r="X2998">
        <v>227</v>
      </c>
      <c r="Y2998">
        <v>62</v>
      </c>
      <c r="Z2998">
        <v>20</v>
      </c>
      <c r="AA2998">
        <v>88</v>
      </c>
      <c r="AB2998">
        <v>43</v>
      </c>
      <c r="AC2998">
        <v>14</v>
      </c>
      <c r="AD2998">
        <v>65</v>
      </c>
      <c r="AE2998">
        <v>81</v>
      </c>
      <c r="AF2998">
        <v>31</v>
      </c>
      <c r="AG2998">
        <v>111</v>
      </c>
      <c r="AH2998">
        <v>1033.9166666666665</v>
      </c>
      <c r="AI2998">
        <v>2014.3166666666664</v>
      </c>
      <c r="AJ2998">
        <v>2561.833333333333</v>
      </c>
      <c r="AK2998">
        <v>1021</v>
      </c>
      <c r="AL2998">
        <v>1.02203230063121</v>
      </c>
      <c r="AM2998">
        <f t="shared" si="874"/>
        <v>1</v>
      </c>
      <c r="AN2998">
        <f t="shared" si="875"/>
        <v>1043.4949789444654</v>
      </c>
      <c r="AO2998">
        <v>15.37</v>
      </c>
      <c r="AP2998">
        <f t="shared" si="876"/>
        <v>15.708636460701696</v>
      </c>
      <c r="AQ2998">
        <v>3.27</v>
      </c>
      <c r="AR2998">
        <v>6430</v>
      </c>
      <c r="AS2998">
        <v>5.0737861885996933</v>
      </c>
      <c r="AT2998">
        <v>0.95151068551676721</v>
      </c>
      <c r="AU2998">
        <f t="shared" si="877"/>
        <v>4.8277617744799999</v>
      </c>
      <c r="AV2998">
        <f t="shared" si="878"/>
        <v>2.8545320565503016</v>
      </c>
      <c r="AW2998">
        <f t="shared" si="879"/>
        <v>6.66057479861737</v>
      </c>
      <c r="AX2998">
        <f t="shared" si="882"/>
        <v>9.515106855167673</v>
      </c>
      <c r="AY2998" s="4">
        <v>0.1</v>
      </c>
      <c r="AZ2998">
        <v>35</v>
      </c>
      <c r="BA2998" s="1">
        <f t="shared" si="880"/>
        <v>0.10368970511989745</v>
      </c>
      <c r="BB2998">
        <v>0.33889999999999998</v>
      </c>
      <c r="BC2998">
        <v>4.8224999999999997E-2</v>
      </c>
      <c r="BD2998">
        <v>6.43E-3</v>
      </c>
      <c r="BE2998">
        <v>160000</v>
      </c>
      <c r="BF2998">
        <f t="shared" si="883"/>
        <v>74.400000000000006</v>
      </c>
      <c r="BG2998" s="7">
        <f t="shared" si="884"/>
        <v>0.78884137209302341</v>
      </c>
      <c r="BH2998" s="8">
        <f t="shared" si="885"/>
        <v>1.5776827441860468</v>
      </c>
      <c r="BI2998" s="7">
        <f t="shared" si="886"/>
        <v>2.36652411627907</v>
      </c>
      <c r="BJ2998">
        <v>340.8</v>
      </c>
      <c r="BK2998">
        <v>6390</v>
      </c>
      <c r="BL2998">
        <v>0.12</v>
      </c>
      <c r="BM2998">
        <v>0.11</v>
      </c>
      <c r="BN2998" s="3">
        <f t="shared" si="881"/>
        <v>7.6049851805270297E-2</v>
      </c>
      <c r="BO2998" s="3">
        <f t="shared" si="887"/>
        <v>0.10756528928857184</v>
      </c>
      <c r="BP2998" s="3">
        <f t="shared" si="888"/>
        <v>9.4877422202283887E-2</v>
      </c>
      <c r="BQ2998" s="3">
        <f t="shared" si="889"/>
        <v>0.13770491815739361</v>
      </c>
      <c r="BR2998">
        <f t="shared" si="890"/>
        <v>8.8532398824942141E-2</v>
      </c>
      <c r="BS2998">
        <f t="shared" si="891"/>
        <v>0.1192600183413314</v>
      </c>
      <c r="BT2998" s="5">
        <f t="shared" si="892"/>
        <v>464.13182214242102</v>
      </c>
    </row>
    <row r="2999" spans="1:72" x14ac:dyDescent="0.2">
      <c r="A2999">
        <v>11</v>
      </c>
      <c r="B2999">
        <v>54075</v>
      </c>
      <c r="C2999" t="s">
        <v>841</v>
      </c>
      <c r="D2999">
        <v>54</v>
      </c>
      <c r="E2999" t="s">
        <v>844</v>
      </c>
      <c r="F2999" t="s">
        <v>845</v>
      </c>
      <c r="G2999" t="s">
        <v>403</v>
      </c>
      <c r="H2999">
        <v>75</v>
      </c>
      <c r="I2999">
        <v>1689</v>
      </c>
      <c r="J2999">
        <v>182</v>
      </c>
      <c r="K2999">
        <v>1336</v>
      </c>
      <c r="L2999">
        <v>232</v>
      </c>
      <c r="M2999" s="5">
        <v>24219</v>
      </c>
      <c r="N2999" s="5">
        <v>33814.73259</v>
      </c>
      <c r="O2999" s="5">
        <v>1606.5</v>
      </c>
      <c r="P2999" s="5">
        <v>2243.0062309999998</v>
      </c>
      <c r="Q2999" s="5">
        <v>28423</v>
      </c>
      <c r="R2999" s="5">
        <v>39684.385999999999</v>
      </c>
      <c r="S2999" s="5">
        <v>220</v>
      </c>
      <c r="T2999" s="5">
        <v>307.16549700000002</v>
      </c>
      <c r="U2999">
        <v>1360</v>
      </c>
      <c r="V2999">
        <v>199</v>
      </c>
      <c r="W2999">
        <v>1217</v>
      </c>
      <c r="X2999">
        <v>191</v>
      </c>
      <c r="Y2999">
        <v>62</v>
      </c>
      <c r="Z2999">
        <v>20</v>
      </c>
      <c r="AA2999">
        <v>88</v>
      </c>
      <c r="AB2999">
        <v>43</v>
      </c>
      <c r="AC2999">
        <v>14</v>
      </c>
      <c r="AD2999">
        <v>65</v>
      </c>
      <c r="AE2999">
        <v>81</v>
      </c>
      <c r="AF2999">
        <v>31</v>
      </c>
      <c r="AG2999">
        <v>111</v>
      </c>
      <c r="AH2999">
        <v>1033.9166666666665</v>
      </c>
      <c r="AI2999">
        <v>2014.3166666666664</v>
      </c>
      <c r="AJ2999">
        <v>2561.833333333333</v>
      </c>
      <c r="AK2999">
        <v>1021</v>
      </c>
      <c r="AL2999">
        <v>1.0305764675140401</v>
      </c>
      <c r="AM2999">
        <f t="shared" si="874"/>
        <v>1</v>
      </c>
      <c r="AN2999">
        <f t="shared" si="875"/>
        <v>1052.2185733318349</v>
      </c>
      <c r="AO2999">
        <v>15.37</v>
      </c>
      <c r="AP2999">
        <f t="shared" si="876"/>
        <v>15.839960305690795</v>
      </c>
      <c r="AQ2999">
        <v>3.27</v>
      </c>
      <c r="AR2999">
        <v>6430</v>
      </c>
      <c r="AS2999">
        <v>5.0737861885996933</v>
      </c>
      <c r="AT2999">
        <v>0.94236487031780114</v>
      </c>
      <c r="AU2999">
        <f t="shared" si="877"/>
        <v>4.7813578636400003</v>
      </c>
      <c r="AV2999">
        <f t="shared" si="878"/>
        <v>2.8270946109534032</v>
      </c>
      <c r="AW2999">
        <f t="shared" si="879"/>
        <v>6.5965540922246078</v>
      </c>
      <c r="AX2999">
        <f t="shared" si="882"/>
        <v>9.4236487031780118</v>
      </c>
      <c r="AY2999" s="4">
        <v>0.1</v>
      </c>
      <c r="AZ2999">
        <v>35</v>
      </c>
      <c r="BA2999" s="1">
        <f t="shared" si="880"/>
        <v>0.10368970511989745</v>
      </c>
      <c r="BB2999">
        <v>0.33889999999999998</v>
      </c>
      <c r="BC2999">
        <v>4.8224999999999997E-2</v>
      </c>
      <c r="BD2999">
        <v>6.43E-3</v>
      </c>
      <c r="BE2999">
        <v>160000</v>
      </c>
      <c r="BF2999">
        <f t="shared" si="883"/>
        <v>74.400000000000006</v>
      </c>
      <c r="BG2999" s="7">
        <f t="shared" si="884"/>
        <v>0.78884137209302341</v>
      </c>
      <c r="BH2999" s="8">
        <f t="shared" si="885"/>
        <v>1.5776827441860468</v>
      </c>
      <c r="BI2999" s="7">
        <f t="shared" si="886"/>
        <v>2.36652411627907</v>
      </c>
      <c r="BJ2999">
        <v>340.8</v>
      </c>
      <c r="BK2999">
        <v>6390</v>
      </c>
      <c r="BL2999">
        <v>0.12</v>
      </c>
      <c r="BM2999">
        <v>0.11</v>
      </c>
      <c r="BN2999" s="3">
        <f t="shared" si="881"/>
        <v>7.610039790561772E-2</v>
      </c>
      <c r="BO2999" s="3">
        <f t="shared" si="887"/>
        <v>0.10715185507833852</v>
      </c>
      <c r="BP2999" s="3">
        <f t="shared" si="888"/>
        <v>9.4585942363563699E-2</v>
      </c>
      <c r="BQ2999" s="3">
        <f t="shared" si="889"/>
        <v>0.13700178517656794</v>
      </c>
      <c r="BR2999">
        <f t="shared" si="890"/>
        <v>8.811896461470882E-2</v>
      </c>
      <c r="BS2999">
        <f t="shared" si="891"/>
        <v>0.11884658413109808</v>
      </c>
      <c r="BT2999" s="5">
        <f t="shared" si="892"/>
        <v>464.13182214242102</v>
      </c>
    </row>
    <row r="3000" spans="1:72" x14ac:dyDescent="0.2">
      <c r="A3000">
        <v>11</v>
      </c>
      <c r="B3000">
        <v>54077</v>
      </c>
      <c r="C3000" t="s">
        <v>841</v>
      </c>
      <c r="D3000">
        <v>54</v>
      </c>
      <c r="E3000" t="s">
        <v>844</v>
      </c>
      <c r="F3000" t="s">
        <v>845</v>
      </c>
      <c r="G3000" t="s">
        <v>980</v>
      </c>
      <c r="H3000">
        <v>77</v>
      </c>
      <c r="I3000">
        <v>2674</v>
      </c>
      <c r="J3000">
        <v>189</v>
      </c>
      <c r="K3000">
        <v>1601</v>
      </c>
      <c r="L3000">
        <v>371</v>
      </c>
      <c r="M3000" s="5">
        <v>38971</v>
      </c>
      <c r="N3000" s="5">
        <v>54411.575369999999</v>
      </c>
      <c r="O3000" s="5">
        <v>1870.6</v>
      </c>
      <c r="P3000" s="5">
        <v>2611.7444479999999</v>
      </c>
      <c r="Q3000" s="5">
        <v>36482</v>
      </c>
      <c r="R3000" s="5">
        <v>50936.416640000003</v>
      </c>
      <c r="S3000" s="5">
        <v>335</v>
      </c>
      <c r="T3000" s="5">
        <v>467.72927950000002</v>
      </c>
      <c r="U3000">
        <v>1869</v>
      </c>
      <c r="V3000">
        <v>198</v>
      </c>
      <c r="W3000">
        <v>1365</v>
      </c>
      <c r="X3000">
        <v>262</v>
      </c>
      <c r="Y3000">
        <v>62</v>
      </c>
      <c r="Z3000">
        <v>20</v>
      </c>
      <c r="AA3000">
        <v>88</v>
      </c>
      <c r="AB3000">
        <v>43</v>
      </c>
      <c r="AC3000">
        <v>14</v>
      </c>
      <c r="AD3000">
        <v>65</v>
      </c>
      <c r="AE3000">
        <v>81</v>
      </c>
      <c r="AF3000">
        <v>31</v>
      </c>
      <c r="AG3000">
        <v>111</v>
      </c>
      <c r="AH3000">
        <v>1033.9166666666665</v>
      </c>
      <c r="AI3000">
        <v>2014.3166666666664</v>
      </c>
      <c r="AJ3000">
        <v>2561.833333333333</v>
      </c>
      <c r="AK3000">
        <v>1021</v>
      </c>
      <c r="AL3000">
        <v>1.06280223061057</v>
      </c>
      <c r="AM3000">
        <f t="shared" si="874"/>
        <v>1</v>
      </c>
      <c r="AN3000">
        <f t="shared" si="875"/>
        <v>1085.121077453392</v>
      </c>
      <c r="AO3000">
        <v>15.37</v>
      </c>
      <c r="AP3000">
        <f t="shared" si="876"/>
        <v>16.335270284484459</v>
      </c>
      <c r="AQ3000">
        <v>3.27</v>
      </c>
      <c r="AR3000">
        <v>6430</v>
      </c>
      <c r="AS3000">
        <v>5.0737861885996933</v>
      </c>
      <c r="AT3000">
        <v>0.96742708860080961</v>
      </c>
      <c r="AU3000">
        <f t="shared" si="877"/>
        <v>4.9085182006199997</v>
      </c>
      <c r="AV3000">
        <f t="shared" si="878"/>
        <v>2.9022812658024288</v>
      </c>
      <c r="AW3000">
        <f t="shared" si="879"/>
        <v>6.7719896202056677</v>
      </c>
      <c r="AX3000">
        <f t="shared" si="882"/>
        <v>9.6742708860080953</v>
      </c>
      <c r="AY3000" s="4">
        <v>0.1</v>
      </c>
      <c r="AZ3000">
        <v>35</v>
      </c>
      <c r="BA3000" s="1">
        <f t="shared" si="880"/>
        <v>0.10368970511989745</v>
      </c>
      <c r="BB3000">
        <v>0.33889999999999998</v>
      </c>
      <c r="BC3000">
        <v>4.8224999999999997E-2</v>
      </c>
      <c r="BD3000">
        <v>6.43E-3</v>
      </c>
      <c r="BE3000">
        <v>160000</v>
      </c>
      <c r="BF3000">
        <f t="shared" si="883"/>
        <v>74.400000000000006</v>
      </c>
      <c r="BG3000" s="7">
        <f t="shared" si="884"/>
        <v>0.78884137209302341</v>
      </c>
      <c r="BH3000" s="8">
        <f t="shared" si="885"/>
        <v>1.5776827441860468</v>
      </c>
      <c r="BI3000" s="7">
        <f t="shared" si="886"/>
        <v>2.36652411627907</v>
      </c>
      <c r="BJ3000">
        <v>340.8</v>
      </c>
      <c r="BK3000">
        <v>6390</v>
      </c>
      <c r="BL3000">
        <v>0.12</v>
      </c>
      <c r="BM3000">
        <v>0.11</v>
      </c>
      <c r="BN3000" s="3">
        <f t="shared" si="881"/>
        <v>7.8234061610772426E-2</v>
      </c>
      <c r="BO3000" s="3">
        <f t="shared" si="887"/>
        <v>0.11047304544210824</v>
      </c>
      <c r="BP3000" s="3">
        <f t="shared" si="888"/>
        <v>9.7572941951231271E-2</v>
      </c>
      <c r="BQ3000" s="3">
        <f t="shared" si="889"/>
        <v>0.14111683520915372</v>
      </c>
      <c r="BR3000">
        <f t="shared" si="890"/>
        <v>9.1440154978478544E-2</v>
      </c>
      <c r="BS3000">
        <f t="shared" si="891"/>
        <v>0.12216777449486781</v>
      </c>
      <c r="BT3000" s="5">
        <f t="shared" si="892"/>
        <v>464.13182214242102</v>
      </c>
    </row>
    <row r="3001" spans="1:72" x14ac:dyDescent="0.2">
      <c r="A3001">
        <v>11</v>
      </c>
      <c r="B3001">
        <v>54079</v>
      </c>
      <c r="C3001" t="s">
        <v>841</v>
      </c>
      <c r="D3001">
        <v>54</v>
      </c>
      <c r="E3001" t="s">
        <v>844</v>
      </c>
      <c r="F3001" t="s">
        <v>845</v>
      </c>
      <c r="G3001" t="s">
        <v>208</v>
      </c>
      <c r="H3001">
        <v>79</v>
      </c>
      <c r="I3001">
        <v>2391</v>
      </c>
      <c r="J3001">
        <v>150</v>
      </c>
      <c r="K3001">
        <v>1437</v>
      </c>
      <c r="L3001">
        <v>312</v>
      </c>
      <c r="M3001" s="5">
        <v>32739</v>
      </c>
      <c r="N3001" s="5">
        <v>45710.414570000001</v>
      </c>
      <c r="O3001" s="5">
        <v>1743.3</v>
      </c>
      <c r="P3001" s="5">
        <v>2434.0073219999999</v>
      </c>
      <c r="Q3001" s="5">
        <v>33315</v>
      </c>
      <c r="R3001" s="5">
        <v>46514.629690000002</v>
      </c>
      <c r="S3001" s="5">
        <v>279</v>
      </c>
      <c r="T3001" s="5">
        <v>389.54169839999997</v>
      </c>
      <c r="U3001">
        <v>1459</v>
      </c>
      <c r="V3001">
        <v>187</v>
      </c>
      <c r="W3001">
        <v>1250</v>
      </c>
      <c r="X3001">
        <v>200</v>
      </c>
      <c r="Y3001">
        <v>62</v>
      </c>
      <c r="Z3001">
        <v>20</v>
      </c>
      <c r="AA3001">
        <v>88</v>
      </c>
      <c r="AB3001">
        <v>43</v>
      </c>
      <c r="AC3001">
        <v>14</v>
      </c>
      <c r="AD3001">
        <v>65</v>
      </c>
      <c r="AE3001">
        <v>81</v>
      </c>
      <c r="AF3001">
        <v>31</v>
      </c>
      <c r="AG3001">
        <v>111</v>
      </c>
      <c r="AH3001">
        <v>1033.9166666666665</v>
      </c>
      <c r="AI3001">
        <v>2014.3166666666664</v>
      </c>
      <c r="AJ3001">
        <v>2561.833333333333</v>
      </c>
      <c r="AK3001">
        <v>1021</v>
      </c>
      <c r="AL3001">
        <v>0.99918264150619496</v>
      </c>
      <c r="AM3001">
        <f t="shared" si="874"/>
        <v>1</v>
      </c>
      <c r="AN3001">
        <f t="shared" si="875"/>
        <v>1020.1654769778251</v>
      </c>
      <c r="AO3001">
        <v>15.37</v>
      </c>
      <c r="AP3001">
        <f t="shared" si="876"/>
        <v>15.357437199950216</v>
      </c>
      <c r="AQ3001">
        <v>3.27</v>
      </c>
      <c r="AR3001">
        <v>6430</v>
      </c>
      <c r="AS3001">
        <v>5.0737861885996933</v>
      </c>
      <c r="AT3001">
        <v>0.97757350272950749</v>
      </c>
      <c r="AU3001">
        <f t="shared" si="877"/>
        <v>4.9599989364899999</v>
      </c>
      <c r="AV3001">
        <f t="shared" si="878"/>
        <v>2.9327205081885226</v>
      </c>
      <c r="AW3001">
        <f t="shared" si="879"/>
        <v>6.8430145191065526</v>
      </c>
      <c r="AX3001">
        <f t="shared" si="882"/>
        <v>9.7757350272950756</v>
      </c>
      <c r="AY3001" s="4">
        <v>0.1</v>
      </c>
      <c r="AZ3001">
        <v>35</v>
      </c>
      <c r="BA3001" s="1">
        <f t="shared" si="880"/>
        <v>0.10368970511989745</v>
      </c>
      <c r="BB3001">
        <v>0.33889999999999998</v>
      </c>
      <c r="BC3001">
        <v>4.8224999999999997E-2</v>
      </c>
      <c r="BD3001">
        <v>6.43E-3</v>
      </c>
      <c r="BE3001">
        <v>160000</v>
      </c>
      <c r="BF3001">
        <f t="shared" si="883"/>
        <v>74.400000000000006</v>
      </c>
      <c r="BG3001" s="7">
        <f t="shared" si="884"/>
        <v>0.78884137209302341</v>
      </c>
      <c r="BH3001" s="8">
        <f t="shared" si="885"/>
        <v>1.5776827441860468</v>
      </c>
      <c r="BI3001" s="7">
        <f t="shared" si="886"/>
        <v>2.36652411627907</v>
      </c>
      <c r="BJ3001">
        <v>340.8</v>
      </c>
      <c r="BK3001">
        <v>6390</v>
      </c>
      <c r="BL3001">
        <v>0.12</v>
      </c>
      <c r="BM3001">
        <v>0.11</v>
      </c>
      <c r="BN3001" s="3">
        <f t="shared" si="881"/>
        <v>7.5967011577537255E-2</v>
      </c>
      <c r="BO3001" s="3">
        <f t="shared" si="887"/>
        <v>0.10770423857851215</v>
      </c>
      <c r="BP3001" s="3">
        <f t="shared" si="888"/>
        <v>9.4668838284533652E-2</v>
      </c>
      <c r="BQ3001" s="3">
        <f t="shared" si="889"/>
        <v>0.1386694216423888</v>
      </c>
      <c r="BR3001">
        <f t="shared" si="890"/>
        <v>8.8671348114882448E-2</v>
      </c>
      <c r="BS3001">
        <f t="shared" si="891"/>
        <v>0.11939896763127171</v>
      </c>
      <c r="BT3001" s="5">
        <f t="shared" si="892"/>
        <v>464.13182214242102</v>
      </c>
    </row>
    <row r="3002" spans="1:72" x14ac:dyDescent="0.2">
      <c r="A3002">
        <v>11</v>
      </c>
      <c r="B3002">
        <v>54081</v>
      </c>
      <c r="C3002" t="s">
        <v>841</v>
      </c>
      <c r="D3002">
        <v>54</v>
      </c>
      <c r="E3002" t="s">
        <v>844</v>
      </c>
      <c r="F3002" t="s">
        <v>845</v>
      </c>
      <c r="G3002" t="s">
        <v>982</v>
      </c>
      <c r="H3002">
        <v>81</v>
      </c>
      <c r="I3002">
        <v>2871</v>
      </c>
      <c r="J3002">
        <v>217</v>
      </c>
      <c r="K3002">
        <v>1566</v>
      </c>
      <c r="L3002">
        <v>387</v>
      </c>
      <c r="M3002" s="5">
        <v>41750</v>
      </c>
      <c r="N3002" s="5">
        <v>58291.634080000003</v>
      </c>
      <c r="O3002" s="5">
        <v>1707.4</v>
      </c>
      <c r="P3002" s="5">
        <v>2383.8834980000001</v>
      </c>
      <c r="Q3002" s="5">
        <v>38829</v>
      </c>
      <c r="R3002" s="5">
        <v>54213.314010000002</v>
      </c>
      <c r="S3002" s="5">
        <v>332</v>
      </c>
      <c r="T3002" s="5">
        <v>463.54065900000001</v>
      </c>
      <c r="U3002">
        <v>1540</v>
      </c>
      <c r="V3002">
        <v>214</v>
      </c>
      <c r="W3002">
        <v>1229</v>
      </c>
      <c r="X3002">
        <v>212</v>
      </c>
      <c r="Y3002">
        <v>62</v>
      </c>
      <c r="Z3002">
        <v>20</v>
      </c>
      <c r="AA3002">
        <v>88</v>
      </c>
      <c r="AB3002">
        <v>43</v>
      </c>
      <c r="AC3002">
        <v>14</v>
      </c>
      <c r="AD3002">
        <v>65</v>
      </c>
      <c r="AE3002">
        <v>81</v>
      </c>
      <c r="AF3002">
        <v>31</v>
      </c>
      <c r="AG3002">
        <v>111</v>
      </c>
      <c r="AH3002">
        <v>1033.9166666666665</v>
      </c>
      <c r="AI3002">
        <v>2014.3166666666664</v>
      </c>
      <c r="AJ3002">
        <v>2561.833333333333</v>
      </c>
      <c r="AK3002">
        <v>1021</v>
      </c>
      <c r="AL3002">
        <v>0.99610526959101398</v>
      </c>
      <c r="AM3002">
        <f t="shared" si="874"/>
        <v>1</v>
      </c>
      <c r="AN3002">
        <f t="shared" si="875"/>
        <v>1017.0234802524253</v>
      </c>
      <c r="AO3002">
        <v>15.37</v>
      </c>
      <c r="AP3002">
        <f t="shared" si="876"/>
        <v>15.310137993613884</v>
      </c>
      <c r="AQ3002">
        <v>3.27</v>
      </c>
      <c r="AR3002">
        <v>6430</v>
      </c>
      <c r="AS3002">
        <v>5.0737861885996933</v>
      </c>
      <c r="AT3002">
        <v>0.96527978956513494</v>
      </c>
      <c r="AU3002">
        <f t="shared" si="877"/>
        <v>4.89762326443</v>
      </c>
      <c r="AV3002">
        <f t="shared" si="878"/>
        <v>2.8958393686954049</v>
      </c>
      <c r="AW3002">
        <f t="shared" si="879"/>
        <v>6.7569585269559447</v>
      </c>
      <c r="AX3002">
        <f t="shared" si="882"/>
        <v>9.65279789565135</v>
      </c>
      <c r="AY3002" s="4">
        <v>0.1</v>
      </c>
      <c r="AZ3002">
        <v>35</v>
      </c>
      <c r="BA3002" s="1">
        <f t="shared" si="880"/>
        <v>0.10368970511989745</v>
      </c>
      <c r="BB3002">
        <v>0.33889999999999998</v>
      </c>
      <c r="BC3002">
        <v>4.8224999999999997E-2</v>
      </c>
      <c r="BD3002">
        <v>6.43E-3</v>
      </c>
      <c r="BE3002">
        <v>160000</v>
      </c>
      <c r="BF3002">
        <f t="shared" si="883"/>
        <v>74.400000000000006</v>
      </c>
      <c r="BG3002" s="7">
        <f t="shared" si="884"/>
        <v>0.78884137209302341</v>
      </c>
      <c r="BH3002" s="8">
        <f t="shared" si="885"/>
        <v>1.5776827441860468</v>
      </c>
      <c r="BI3002" s="7">
        <f t="shared" si="886"/>
        <v>2.36652411627907</v>
      </c>
      <c r="BJ3002">
        <v>340.8</v>
      </c>
      <c r="BK3002">
        <v>6390</v>
      </c>
      <c r="BL3002">
        <v>0.12</v>
      </c>
      <c r="BM3002">
        <v>0.11</v>
      </c>
      <c r="BN3002" s="3">
        <f t="shared" si="881"/>
        <v>7.5440263530952373E-2</v>
      </c>
      <c r="BO3002" s="3">
        <f t="shared" si="887"/>
        <v>0.10789744020199586</v>
      </c>
      <c r="BP3002" s="3">
        <f t="shared" si="888"/>
        <v>9.5025969752422404E-2</v>
      </c>
      <c r="BQ3002" s="3">
        <f t="shared" si="889"/>
        <v>0.13847321308074914</v>
      </c>
      <c r="BR3002">
        <f t="shared" si="890"/>
        <v>8.8864549738366161E-2</v>
      </c>
      <c r="BS3002">
        <f t="shared" si="891"/>
        <v>0.11959216925475542</v>
      </c>
      <c r="BT3002" s="5">
        <f t="shared" si="892"/>
        <v>464.13182214242102</v>
      </c>
    </row>
    <row r="3003" spans="1:72" x14ac:dyDescent="0.2">
      <c r="A3003">
        <v>11</v>
      </c>
      <c r="B3003">
        <v>54083</v>
      </c>
      <c r="C3003" t="s">
        <v>841</v>
      </c>
      <c r="D3003">
        <v>54</v>
      </c>
      <c r="E3003" t="s">
        <v>844</v>
      </c>
      <c r="F3003" t="s">
        <v>845</v>
      </c>
      <c r="G3003" t="s">
        <v>901</v>
      </c>
      <c r="H3003">
        <v>83</v>
      </c>
      <c r="I3003">
        <v>1999</v>
      </c>
      <c r="J3003">
        <v>186</v>
      </c>
      <c r="K3003">
        <v>1449</v>
      </c>
      <c r="L3003">
        <v>279</v>
      </c>
      <c r="M3003" s="5">
        <v>29964</v>
      </c>
      <c r="N3003" s="5">
        <v>41835.940690000003</v>
      </c>
      <c r="O3003" s="5">
        <v>1988.7</v>
      </c>
      <c r="P3003" s="5">
        <v>2776.6364720000001</v>
      </c>
      <c r="Q3003" s="5">
        <v>31928</v>
      </c>
      <c r="R3003" s="5">
        <v>44578.090850000001</v>
      </c>
      <c r="S3003" s="5">
        <v>266</v>
      </c>
      <c r="T3003" s="5">
        <v>371.39100999999999</v>
      </c>
      <c r="U3003">
        <v>1597</v>
      </c>
      <c r="V3003">
        <v>209</v>
      </c>
      <c r="W3003">
        <v>1300</v>
      </c>
      <c r="X3003">
        <v>226</v>
      </c>
      <c r="Y3003">
        <v>62</v>
      </c>
      <c r="Z3003">
        <v>20</v>
      </c>
      <c r="AA3003">
        <v>88</v>
      </c>
      <c r="AB3003">
        <v>43</v>
      </c>
      <c r="AC3003">
        <v>14</v>
      </c>
      <c r="AD3003">
        <v>65</v>
      </c>
      <c r="AE3003">
        <v>81</v>
      </c>
      <c r="AF3003">
        <v>31</v>
      </c>
      <c r="AG3003">
        <v>111</v>
      </c>
      <c r="AH3003">
        <v>1033.9166666666665</v>
      </c>
      <c r="AI3003">
        <v>2014.3166666666664</v>
      </c>
      <c r="AJ3003">
        <v>2561.833333333333</v>
      </c>
      <c r="AK3003">
        <v>1021</v>
      </c>
      <c r="AL3003">
        <v>1.0428484678268399</v>
      </c>
      <c r="AM3003">
        <f t="shared" si="874"/>
        <v>1</v>
      </c>
      <c r="AN3003">
        <f t="shared" si="875"/>
        <v>1064.7482856512036</v>
      </c>
      <c r="AO3003">
        <v>15.37</v>
      </c>
      <c r="AP3003">
        <f t="shared" si="876"/>
        <v>16.028580950498529</v>
      </c>
      <c r="AQ3003">
        <v>3.27</v>
      </c>
      <c r="AR3003">
        <v>6430</v>
      </c>
      <c r="AS3003">
        <v>5.0737861885996933</v>
      </c>
      <c r="AT3003">
        <v>0.9759859983037007</v>
      </c>
      <c r="AU3003">
        <f t="shared" si="877"/>
        <v>4.9519442784600001</v>
      </c>
      <c r="AV3003">
        <f t="shared" si="878"/>
        <v>2.9279579949111021</v>
      </c>
      <c r="AW3003">
        <f t="shared" si="879"/>
        <v>6.8319019881259049</v>
      </c>
      <c r="AX3003">
        <f t="shared" si="882"/>
        <v>9.759859983037007</v>
      </c>
      <c r="AY3003" s="4">
        <v>0.1</v>
      </c>
      <c r="AZ3003">
        <v>35</v>
      </c>
      <c r="BA3003" s="1">
        <f t="shared" si="880"/>
        <v>0.10368970511989745</v>
      </c>
      <c r="BB3003">
        <v>0.33889999999999998</v>
      </c>
      <c r="BC3003">
        <v>4.8224999999999997E-2</v>
      </c>
      <c r="BD3003">
        <v>6.43E-3</v>
      </c>
      <c r="BE3003">
        <v>160000</v>
      </c>
      <c r="BF3003">
        <f t="shared" si="883"/>
        <v>74.400000000000006</v>
      </c>
      <c r="BG3003" s="7">
        <f t="shared" si="884"/>
        <v>0.78884137209302341</v>
      </c>
      <c r="BH3003" s="8">
        <f t="shared" si="885"/>
        <v>1.5776827441860468</v>
      </c>
      <c r="BI3003" s="7">
        <f t="shared" si="886"/>
        <v>2.36652411627907</v>
      </c>
      <c r="BJ3003">
        <v>340.8</v>
      </c>
      <c r="BK3003">
        <v>6390</v>
      </c>
      <c r="BL3003">
        <v>0.12</v>
      </c>
      <c r="BM3003">
        <v>0.11</v>
      </c>
      <c r="BN3003" s="3">
        <f t="shared" si="881"/>
        <v>7.7698427560645586E-2</v>
      </c>
      <c r="BO3003" s="3">
        <f t="shared" si="887"/>
        <v>0.10922350512992525</v>
      </c>
      <c r="BP3003" s="3">
        <f t="shared" si="888"/>
        <v>9.6209273326705841E-2</v>
      </c>
      <c r="BQ3003" s="3">
        <f t="shared" si="889"/>
        <v>0.14013840311035544</v>
      </c>
      <c r="BR3003">
        <f t="shared" si="890"/>
        <v>9.0190614666295549E-2</v>
      </c>
      <c r="BS3003">
        <f t="shared" si="891"/>
        <v>0.12091823418268481</v>
      </c>
      <c r="BT3003" s="5">
        <f t="shared" si="892"/>
        <v>464.13182214242102</v>
      </c>
    </row>
    <row r="3004" spans="1:72" x14ac:dyDescent="0.2">
      <c r="A3004">
        <v>11</v>
      </c>
      <c r="B3004">
        <v>54085</v>
      </c>
      <c r="C3004" t="s">
        <v>841</v>
      </c>
      <c r="D3004">
        <v>54</v>
      </c>
      <c r="E3004" t="s">
        <v>844</v>
      </c>
      <c r="F3004" t="s">
        <v>845</v>
      </c>
      <c r="G3004" t="s">
        <v>927</v>
      </c>
      <c r="H3004">
        <v>85</v>
      </c>
      <c r="I3004">
        <v>2037</v>
      </c>
      <c r="J3004">
        <v>160</v>
      </c>
      <c r="K3004">
        <v>1455</v>
      </c>
      <c r="L3004">
        <v>295</v>
      </c>
      <c r="M3004" s="5">
        <v>30020</v>
      </c>
      <c r="N3004" s="5">
        <v>41914.128270000001</v>
      </c>
      <c r="O3004" s="5">
        <v>1648.6</v>
      </c>
      <c r="P3004" s="5">
        <v>2301.7865379999998</v>
      </c>
      <c r="Q3004" s="5">
        <v>32698</v>
      </c>
      <c r="R3004" s="5">
        <v>45653.17009</v>
      </c>
      <c r="S3004" s="5">
        <v>270</v>
      </c>
      <c r="T3004" s="5">
        <v>376.9758372</v>
      </c>
      <c r="U3004">
        <v>1531</v>
      </c>
      <c r="V3004">
        <v>189</v>
      </c>
      <c r="W3004">
        <v>1314</v>
      </c>
      <c r="X3004">
        <v>217</v>
      </c>
      <c r="Y3004">
        <v>62</v>
      </c>
      <c r="Z3004">
        <v>20</v>
      </c>
      <c r="AA3004">
        <v>88</v>
      </c>
      <c r="AB3004">
        <v>43</v>
      </c>
      <c r="AC3004">
        <v>14</v>
      </c>
      <c r="AD3004">
        <v>65</v>
      </c>
      <c r="AE3004">
        <v>81</v>
      </c>
      <c r="AF3004">
        <v>31</v>
      </c>
      <c r="AG3004">
        <v>111</v>
      </c>
      <c r="AH3004">
        <v>1033.9166666666665</v>
      </c>
      <c r="AI3004">
        <v>2014.3166666666664</v>
      </c>
      <c r="AJ3004">
        <v>2561.833333333333</v>
      </c>
      <c r="AK3004">
        <v>1021</v>
      </c>
      <c r="AL3004">
        <v>1.0222401293841299</v>
      </c>
      <c r="AM3004">
        <f t="shared" si="874"/>
        <v>1</v>
      </c>
      <c r="AN3004">
        <f t="shared" si="875"/>
        <v>1043.7071721011966</v>
      </c>
      <c r="AO3004">
        <v>15.37</v>
      </c>
      <c r="AP3004">
        <f t="shared" si="876"/>
        <v>15.711830788634076</v>
      </c>
      <c r="AQ3004">
        <v>3.27</v>
      </c>
      <c r="AR3004">
        <v>6430</v>
      </c>
      <c r="AS3004">
        <v>5.0737861885996933</v>
      </c>
      <c r="AT3004">
        <v>0.96215256087827161</v>
      </c>
      <c r="AU3004">
        <f t="shared" si="877"/>
        <v>4.8817563747100001</v>
      </c>
      <c r="AV3004">
        <f t="shared" si="878"/>
        <v>2.8864576826348149</v>
      </c>
      <c r="AW3004">
        <f t="shared" si="879"/>
        <v>6.7350679261479014</v>
      </c>
      <c r="AX3004">
        <f t="shared" si="882"/>
        <v>9.6215256087827168</v>
      </c>
      <c r="AY3004" s="4">
        <v>0.1</v>
      </c>
      <c r="AZ3004">
        <v>35</v>
      </c>
      <c r="BA3004" s="1">
        <f t="shared" si="880"/>
        <v>0.10368970511989745</v>
      </c>
      <c r="BB3004">
        <v>0.33889999999999998</v>
      </c>
      <c r="BC3004">
        <v>4.8224999999999997E-2</v>
      </c>
      <c r="BD3004">
        <v>6.43E-3</v>
      </c>
      <c r="BE3004">
        <v>160000</v>
      </c>
      <c r="BF3004">
        <f t="shared" si="883"/>
        <v>74.400000000000006</v>
      </c>
      <c r="BG3004" s="7">
        <f t="shared" si="884"/>
        <v>0.78884137209302341</v>
      </c>
      <c r="BH3004" s="8">
        <f t="shared" si="885"/>
        <v>1.5776827441860468</v>
      </c>
      <c r="BI3004" s="7">
        <f t="shared" si="886"/>
        <v>2.36652411627907</v>
      </c>
      <c r="BJ3004">
        <v>340.8</v>
      </c>
      <c r="BK3004">
        <v>6390</v>
      </c>
      <c r="BL3004">
        <v>0.12</v>
      </c>
      <c r="BM3004">
        <v>0.11</v>
      </c>
      <c r="BN3004" s="3">
        <f t="shared" si="881"/>
        <v>7.6405524311683473E-2</v>
      </c>
      <c r="BO3004" s="3">
        <f t="shared" si="887"/>
        <v>0.10792724384821817</v>
      </c>
      <c r="BP3004" s="3">
        <f t="shared" si="888"/>
        <v>9.5097473258174733E-2</v>
      </c>
      <c r="BQ3004" s="3">
        <f t="shared" si="889"/>
        <v>0.13840396002330577</v>
      </c>
      <c r="BR3004">
        <f t="shared" si="890"/>
        <v>8.8894353384588468E-2</v>
      </c>
      <c r="BS3004">
        <f t="shared" si="891"/>
        <v>0.11962197290097773</v>
      </c>
      <c r="BT3004" s="5">
        <f t="shared" si="892"/>
        <v>464.13182214242102</v>
      </c>
    </row>
    <row r="3005" spans="1:72" x14ac:dyDescent="0.2">
      <c r="A3005">
        <v>11</v>
      </c>
      <c r="B3005">
        <v>54087</v>
      </c>
      <c r="C3005" t="s">
        <v>841</v>
      </c>
      <c r="D3005">
        <v>54</v>
      </c>
      <c r="E3005" t="s">
        <v>844</v>
      </c>
      <c r="F3005" t="s">
        <v>845</v>
      </c>
      <c r="G3005" t="s">
        <v>960</v>
      </c>
      <c r="H3005">
        <v>87</v>
      </c>
      <c r="I3005">
        <v>1690</v>
      </c>
      <c r="J3005">
        <v>152</v>
      </c>
      <c r="K3005">
        <v>1326</v>
      </c>
      <c r="L3005">
        <v>239</v>
      </c>
      <c r="M3005" s="5">
        <v>25634</v>
      </c>
      <c r="N3005" s="5">
        <v>35790.36522</v>
      </c>
      <c r="O3005" s="5">
        <v>1633.1</v>
      </c>
      <c r="P3005" s="5">
        <v>2280.1453320000001</v>
      </c>
      <c r="Q3005" s="5">
        <v>30757</v>
      </c>
      <c r="R3005" s="5">
        <v>42943.132680000002</v>
      </c>
      <c r="S3005" s="5">
        <v>225</v>
      </c>
      <c r="T3005" s="5">
        <v>314.14653099999998</v>
      </c>
      <c r="U3005">
        <v>1330</v>
      </c>
      <c r="V3005">
        <v>183</v>
      </c>
      <c r="W3005">
        <v>1240</v>
      </c>
      <c r="X3005">
        <v>187</v>
      </c>
      <c r="Y3005">
        <v>62</v>
      </c>
      <c r="Z3005">
        <v>20</v>
      </c>
      <c r="AA3005">
        <v>88</v>
      </c>
      <c r="AB3005">
        <v>43</v>
      </c>
      <c r="AC3005">
        <v>14</v>
      </c>
      <c r="AD3005">
        <v>65</v>
      </c>
      <c r="AE3005">
        <v>81</v>
      </c>
      <c r="AF3005">
        <v>31</v>
      </c>
      <c r="AG3005">
        <v>111</v>
      </c>
      <c r="AH3005">
        <v>1033.9166666666665</v>
      </c>
      <c r="AI3005">
        <v>2014.3166666666664</v>
      </c>
      <c r="AJ3005">
        <v>2561.833333333333</v>
      </c>
      <c r="AK3005">
        <v>1021</v>
      </c>
      <c r="AL3005">
        <v>1.0101725138150699</v>
      </c>
      <c r="AM3005">
        <f t="shared" si="874"/>
        <v>1</v>
      </c>
      <c r="AN3005">
        <f t="shared" si="875"/>
        <v>1031.3861366051863</v>
      </c>
      <c r="AO3005">
        <v>15.37</v>
      </c>
      <c r="AP3005">
        <f t="shared" si="876"/>
        <v>15.526351537337623</v>
      </c>
      <c r="AQ3005">
        <v>3.27</v>
      </c>
      <c r="AR3005">
        <v>6430</v>
      </c>
      <c r="AS3005">
        <v>5.0737861885996933</v>
      </c>
      <c r="AT3005">
        <v>0.98011641031575747</v>
      </c>
      <c r="AU3005">
        <f t="shared" si="877"/>
        <v>4.9729011058800001</v>
      </c>
      <c r="AV3005">
        <f t="shared" si="878"/>
        <v>2.9403492309472723</v>
      </c>
      <c r="AW3005">
        <f t="shared" si="879"/>
        <v>6.8608148722103026</v>
      </c>
      <c r="AX3005">
        <f t="shared" si="882"/>
        <v>9.8011641031575749</v>
      </c>
      <c r="AY3005" s="4">
        <v>0.1</v>
      </c>
      <c r="AZ3005">
        <v>35</v>
      </c>
      <c r="BA3005" s="1">
        <f t="shared" si="880"/>
        <v>0.10368970511989745</v>
      </c>
      <c r="BB3005">
        <v>0.33889999999999998</v>
      </c>
      <c r="BC3005">
        <v>4.8224999999999997E-2</v>
      </c>
      <c r="BD3005">
        <v>6.43E-3</v>
      </c>
      <c r="BE3005">
        <v>160000</v>
      </c>
      <c r="BF3005">
        <f t="shared" si="883"/>
        <v>74.400000000000006</v>
      </c>
      <c r="BG3005" s="7">
        <f t="shared" si="884"/>
        <v>0.78884137209302341</v>
      </c>
      <c r="BH3005" s="8">
        <f t="shared" si="885"/>
        <v>1.5776827441860468</v>
      </c>
      <c r="BI3005" s="7">
        <f t="shared" si="886"/>
        <v>2.36652411627907</v>
      </c>
      <c r="BJ3005">
        <v>340.8</v>
      </c>
      <c r="BK3005">
        <v>6390</v>
      </c>
      <c r="BL3005">
        <v>0.12</v>
      </c>
      <c r="BM3005">
        <v>0.11</v>
      </c>
      <c r="BN3005" s="3">
        <f t="shared" si="881"/>
        <v>7.6498772507245322E-2</v>
      </c>
      <c r="BO3005" s="3">
        <f t="shared" si="887"/>
        <v>0.10767068072380519</v>
      </c>
      <c r="BP3005" s="3">
        <f t="shared" si="888"/>
        <v>9.4601372167987738E-2</v>
      </c>
      <c r="BQ3005" s="3">
        <f t="shared" si="889"/>
        <v>0.13871641179630001</v>
      </c>
      <c r="BR3005">
        <f t="shared" si="890"/>
        <v>8.8637790260175486E-2</v>
      </c>
      <c r="BS3005">
        <f t="shared" si="891"/>
        <v>0.11936540977656475</v>
      </c>
      <c r="BT3005" s="5">
        <f t="shared" si="892"/>
        <v>464.13182214242102</v>
      </c>
    </row>
    <row r="3006" spans="1:72" x14ac:dyDescent="0.2">
      <c r="A3006">
        <v>11</v>
      </c>
      <c r="B3006">
        <v>54089</v>
      </c>
      <c r="C3006" t="s">
        <v>841</v>
      </c>
      <c r="D3006">
        <v>54</v>
      </c>
      <c r="E3006" t="s">
        <v>844</v>
      </c>
      <c r="F3006" t="s">
        <v>845</v>
      </c>
      <c r="G3006" t="s">
        <v>1002</v>
      </c>
      <c r="H3006">
        <v>89</v>
      </c>
      <c r="I3006">
        <v>1640</v>
      </c>
      <c r="J3006">
        <v>161</v>
      </c>
      <c r="K3006">
        <v>1238</v>
      </c>
      <c r="L3006">
        <v>225</v>
      </c>
      <c r="M3006" s="5">
        <v>24296</v>
      </c>
      <c r="N3006" s="5">
        <v>33922.240519999999</v>
      </c>
      <c r="O3006" s="5">
        <v>1600.8</v>
      </c>
      <c r="P3006" s="5">
        <v>2235.0478520000001</v>
      </c>
      <c r="Q3006" s="5">
        <v>28155</v>
      </c>
      <c r="R3006" s="5">
        <v>39310.202579999997</v>
      </c>
      <c r="S3006" s="5">
        <v>211</v>
      </c>
      <c r="T3006" s="5">
        <v>294.59963570000002</v>
      </c>
      <c r="U3006">
        <v>1246</v>
      </c>
      <c r="V3006">
        <v>192</v>
      </c>
      <c r="W3006">
        <v>1145</v>
      </c>
      <c r="X3006">
        <v>174</v>
      </c>
      <c r="Y3006">
        <v>62</v>
      </c>
      <c r="Z3006">
        <v>20</v>
      </c>
      <c r="AA3006">
        <v>88</v>
      </c>
      <c r="AB3006">
        <v>43</v>
      </c>
      <c r="AC3006">
        <v>14</v>
      </c>
      <c r="AD3006">
        <v>65</v>
      </c>
      <c r="AE3006">
        <v>81</v>
      </c>
      <c r="AF3006">
        <v>31</v>
      </c>
      <c r="AG3006">
        <v>111</v>
      </c>
      <c r="AH3006">
        <v>1033.9166666666665</v>
      </c>
      <c r="AI3006">
        <v>2014.3166666666664</v>
      </c>
      <c r="AJ3006">
        <v>2561.833333333333</v>
      </c>
      <c r="AK3006">
        <v>1021</v>
      </c>
      <c r="AL3006">
        <v>1.00238739781909</v>
      </c>
      <c r="AM3006">
        <f t="shared" si="874"/>
        <v>1</v>
      </c>
      <c r="AN3006">
        <f t="shared" si="875"/>
        <v>1023.4375331732909</v>
      </c>
      <c r="AO3006">
        <v>15.37</v>
      </c>
      <c r="AP3006">
        <f t="shared" si="876"/>
        <v>15.406694304479412</v>
      </c>
      <c r="AQ3006">
        <v>3.27</v>
      </c>
      <c r="AR3006">
        <v>6430</v>
      </c>
      <c r="AS3006">
        <v>5.0737861885996933</v>
      </c>
      <c r="AT3006">
        <v>0.94532578173219128</v>
      </c>
      <c r="AU3006">
        <f t="shared" si="877"/>
        <v>4.7963808950800004</v>
      </c>
      <c r="AV3006">
        <f t="shared" si="878"/>
        <v>2.8359773451965737</v>
      </c>
      <c r="AW3006">
        <f t="shared" si="879"/>
        <v>6.6172804721253389</v>
      </c>
      <c r="AX3006">
        <f t="shared" si="882"/>
        <v>9.4532578173219122</v>
      </c>
      <c r="AY3006" s="4">
        <v>0.1</v>
      </c>
      <c r="AZ3006">
        <v>35</v>
      </c>
      <c r="BA3006" s="1">
        <f t="shared" si="880"/>
        <v>0.10368970511989745</v>
      </c>
      <c r="BB3006">
        <v>0.33889999999999998</v>
      </c>
      <c r="BC3006">
        <v>4.8224999999999997E-2</v>
      </c>
      <c r="BD3006">
        <v>6.43E-3</v>
      </c>
      <c r="BE3006">
        <v>160000</v>
      </c>
      <c r="BF3006">
        <f t="shared" si="883"/>
        <v>74.400000000000006</v>
      </c>
      <c r="BG3006" s="7">
        <f t="shared" si="884"/>
        <v>0.78884137209302341</v>
      </c>
      <c r="BH3006" s="8">
        <f t="shared" si="885"/>
        <v>1.5776827441860468</v>
      </c>
      <c r="BI3006" s="7">
        <f t="shared" si="886"/>
        <v>2.36652411627907</v>
      </c>
      <c r="BJ3006">
        <v>340.8</v>
      </c>
      <c r="BK3006">
        <v>6390</v>
      </c>
      <c r="BL3006">
        <v>0.12</v>
      </c>
      <c r="BM3006">
        <v>0.11</v>
      </c>
      <c r="BN3006" s="3">
        <f t="shared" si="881"/>
        <v>7.5045822119255506E-2</v>
      </c>
      <c r="BO3006" s="3">
        <f t="shared" si="887"/>
        <v>0.10610104338033938</v>
      </c>
      <c r="BP3006" s="3">
        <f t="shared" si="888"/>
        <v>9.3495648554588945E-2</v>
      </c>
      <c r="BQ3006" s="3">
        <f t="shared" si="889"/>
        <v>0.1360447619903549</v>
      </c>
      <c r="BR3006">
        <f t="shared" si="890"/>
        <v>8.7068152916709676E-2</v>
      </c>
      <c r="BS3006">
        <f t="shared" si="891"/>
        <v>0.11779577243309894</v>
      </c>
      <c r="BT3006" s="5">
        <f t="shared" si="892"/>
        <v>464.13182214242102</v>
      </c>
    </row>
    <row r="3007" spans="1:72" x14ac:dyDescent="0.2">
      <c r="A3007">
        <v>11</v>
      </c>
      <c r="B3007">
        <v>54091</v>
      </c>
      <c r="C3007" t="s">
        <v>841</v>
      </c>
      <c r="D3007">
        <v>54</v>
      </c>
      <c r="E3007" t="s">
        <v>844</v>
      </c>
      <c r="F3007" t="s">
        <v>845</v>
      </c>
      <c r="G3007" t="s">
        <v>153</v>
      </c>
      <c r="H3007">
        <v>91</v>
      </c>
      <c r="I3007">
        <v>2157</v>
      </c>
      <c r="J3007">
        <v>176</v>
      </c>
      <c r="K3007">
        <v>1420</v>
      </c>
      <c r="L3007">
        <v>298</v>
      </c>
      <c r="M3007" s="5">
        <v>32035</v>
      </c>
      <c r="N3007" s="5">
        <v>44727.484980000001</v>
      </c>
      <c r="O3007" s="5">
        <v>1812.6</v>
      </c>
      <c r="P3007" s="5">
        <v>2530.7644540000001</v>
      </c>
      <c r="Q3007" s="5">
        <v>31951</v>
      </c>
      <c r="R3007" s="5">
        <v>44610.203609999997</v>
      </c>
      <c r="S3007" s="5">
        <v>278</v>
      </c>
      <c r="T3007" s="5">
        <v>388.14549160000001</v>
      </c>
      <c r="U3007">
        <v>1658</v>
      </c>
      <c r="V3007">
        <v>196</v>
      </c>
      <c r="W3007">
        <v>1309</v>
      </c>
      <c r="X3007">
        <v>232</v>
      </c>
      <c r="Y3007">
        <v>62</v>
      </c>
      <c r="Z3007">
        <v>20</v>
      </c>
      <c r="AA3007">
        <v>88</v>
      </c>
      <c r="AB3007">
        <v>43</v>
      </c>
      <c r="AC3007">
        <v>14</v>
      </c>
      <c r="AD3007">
        <v>65</v>
      </c>
      <c r="AE3007">
        <v>81</v>
      </c>
      <c r="AF3007">
        <v>31</v>
      </c>
      <c r="AG3007">
        <v>111</v>
      </c>
      <c r="AH3007">
        <v>1033.9166666666665</v>
      </c>
      <c r="AI3007">
        <v>2014.3166666666664</v>
      </c>
      <c r="AJ3007">
        <v>2561.833333333333</v>
      </c>
      <c r="AK3007">
        <v>1021</v>
      </c>
      <c r="AL3007">
        <v>1.0482095241546601</v>
      </c>
      <c r="AM3007">
        <f t="shared" si="874"/>
        <v>1</v>
      </c>
      <c r="AN3007">
        <f t="shared" si="875"/>
        <v>1070.221924161908</v>
      </c>
      <c r="AO3007">
        <v>15.37</v>
      </c>
      <c r="AP3007">
        <f t="shared" si="876"/>
        <v>16.110980386257125</v>
      </c>
      <c r="AQ3007">
        <v>3.27</v>
      </c>
      <c r="AR3007">
        <v>6430</v>
      </c>
      <c r="AS3007">
        <v>5.0737861885996933</v>
      </c>
      <c r="AT3007">
        <v>0.9686452662003876</v>
      </c>
      <c r="AU3007">
        <f t="shared" si="877"/>
        <v>4.9146989733000002</v>
      </c>
      <c r="AV3007">
        <f t="shared" si="878"/>
        <v>2.9059357986011629</v>
      </c>
      <c r="AW3007">
        <f t="shared" si="879"/>
        <v>6.7805168634027133</v>
      </c>
      <c r="AX3007">
        <f t="shared" si="882"/>
        <v>9.6864526620038767</v>
      </c>
      <c r="AY3007" s="4">
        <v>0.1</v>
      </c>
      <c r="AZ3007">
        <v>35</v>
      </c>
      <c r="BA3007" s="1">
        <f t="shared" si="880"/>
        <v>0.10368970511989745</v>
      </c>
      <c r="BB3007">
        <v>0.33889999999999998</v>
      </c>
      <c r="BC3007">
        <v>4.8224999999999997E-2</v>
      </c>
      <c r="BD3007">
        <v>6.43E-3</v>
      </c>
      <c r="BE3007">
        <v>160000</v>
      </c>
      <c r="BF3007">
        <f t="shared" si="883"/>
        <v>74.400000000000006</v>
      </c>
      <c r="BG3007" s="7">
        <f t="shared" si="884"/>
        <v>0.78884137209302341</v>
      </c>
      <c r="BH3007" s="8">
        <f t="shared" si="885"/>
        <v>1.5776827441860468</v>
      </c>
      <c r="BI3007" s="7">
        <f t="shared" si="886"/>
        <v>2.36652411627907</v>
      </c>
      <c r="BJ3007">
        <v>340.8</v>
      </c>
      <c r="BK3007">
        <v>6390</v>
      </c>
      <c r="BL3007">
        <v>0.12</v>
      </c>
      <c r="BM3007">
        <v>0.11</v>
      </c>
      <c r="BN3007" s="3">
        <f t="shared" si="881"/>
        <v>7.7677872908276213E-2</v>
      </c>
      <c r="BO3007" s="3">
        <f t="shared" si="887"/>
        <v>0.10935716533589125</v>
      </c>
      <c r="BP3007" s="3">
        <f t="shared" si="888"/>
        <v>9.6440818122577737E-2</v>
      </c>
      <c r="BQ3007" s="3">
        <f t="shared" si="889"/>
        <v>0.14003954155425719</v>
      </c>
      <c r="BR3007">
        <f t="shared" si="890"/>
        <v>9.0324274872261551E-2</v>
      </c>
      <c r="BS3007">
        <f t="shared" si="891"/>
        <v>0.12105189438865081</v>
      </c>
      <c r="BT3007" s="5">
        <f t="shared" si="892"/>
        <v>464.13182214242102</v>
      </c>
    </row>
    <row r="3008" spans="1:72" x14ac:dyDescent="0.2">
      <c r="A3008">
        <v>11</v>
      </c>
      <c r="B3008">
        <v>54093</v>
      </c>
      <c r="C3008" t="s">
        <v>841</v>
      </c>
      <c r="D3008">
        <v>54</v>
      </c>
      <c r="E3008" t="s">
        <v>844</v>
      </c>
      <c r="F3008" t="s">
        <v>845</v>
      </c>
      <c r="G3008" t="s">
        <v>1000</v>
      </c>
      <c r="H3008">
        <v>93</v>
      </c>
      <c r="I3008">
        <v>1938</v>
      </c>
      <c r="J3008">
        <v>174</v>
      </c>
      <c r="K3008">
        <v>1367</v>
      </c>
      <c r="L3008">
        <v>272</v>
      </c>
      <c r="M3008" s="5">
        <v>29041</v>
      </c>
      <c r="N3008" s="5">
        <v>40547.24181</v>
      </c>
      <c r="O3008" s="5">
        <v>1913.8</v>
      </c>
      <c r="P3008" s="5">
        <v>2672.0605820000001</v>
      </c>
      <c r="Q3008" s="5">
        <v>30398</v>
      </c>
      <c r="R3008" s="5">
        <v>42441.894439999996</v>
      </c>
      <c r="S3008" s="5">
        <v>260</v>
      </c>
      <c r="T3008" s="5">
        <v>363.01376909999999</v>
      </c>
      <c r="U3008">
        <v>1645</v>
      </c>
      <c r="V3008">
        <v>202</v>
      </c>
      <c r="W3008">
        <v>1291</v>
      </c>
      <c r="X3008">
        <v>232</v>
      </c>
      <c r="Y3008">
        <v>62</v>
      </c>
      <c r="Z3008">
        <v>20</v>
      </c>
      <c r="AA3008">
        <v>88</v>
      </c>
      <c r="AB3008">
        <v>43</v>
      </c>
      <c r="AC3008">
        <v>14</v>
      </c>
      <c r="AD3008">
        <v>65</v>
      </c>
      <c r="AE3008">
        <v>81</v>
      </c>
      <c r="AF3008">
        <v>31</v>
      </c>
      <c r="AG3008">
        <v>111</v>
      </c>
      <c r="AH3008">
        <v>1033.9166666666665</v>
      </c>
      <c r="AI3008">
        <v>2014.3166666666664</v>
      </c>
      <c r="AJ3008">
        <v>2561.833333333333</v>
      </c>
      <c r="AK3008">
        <v>1021</v>
      </c>
      <c r="AL3008">
        <v>1.0613565146923101</v>
      </c>
      <c r="AM3008">
        <f t="shared" si="874"/>
        <v>1</v>
      </c>
      <c r="AN3008">
        <f t="shared" si="875"/>
        <v>1083.6450015008486</v>
      </c>
      <c r="AO3008">
        <v>15.37</v>
      </c>
      <c r="AP3008">
        <f t="shared" si="876"/>
        <v>16.313049630820807</v>
      </c>
      <c r="AQ3008">
        <v>3.27</v>
      </c>
      <c r="AR3008">
        <v>6430</v>
      </c>
      <c r="AS3008">
        <v>5.0737861885996933</v>
      </c>
      <c r="AT3008">
        <v>0.97936565965768696</v>
      </c>
      <c r="AU3008">
        <f t="shared" si="877"/>
        <v>4.9690919575599999</v>
      </c>
      <c r="AV3008">
        <f t="shared" si="878"/>
        <v>2.9380969789730607</v>
      </c>
      <c r="AW3008">
        <f t="shared" si="879"/>
        <v>6.8555596176038085</v>
      </c>
      <c r="AX3008">
        <f t="shared" si="882"/>
        <v>9.79365659657687</v>
      </c>
      <c r="AY3008" s="4">
        <v>0.1</v>
      </c>
      <c r="AZ3008">
        <v>35</v>
      </c>
      <c r="BA3008" s="1">
        <f t="shared" si="880"/>
        <v>0.10368970511989745</v>
      </c>
      <c r="BB3008">
        <v>0.33889999999999998</v>
      </c>
      <c r="BC3008">
        <v>4.8224999999999997E-2</v>
      </c>
      <c r="BD3008">
        <v>6.43E-3</v>
      </c>
      <c r="BE3008">
        <v>160000</v>
      </c>
      <c r="BF3008">
        <f t="shared" si="883"/>
        <v>74.400000000000006</v>
      </c>
      <c r="BG3008" s="7">
        <f t="shared" si="884"/>
        <v>0.78884137209302341</v>
      </c>
      <c r="BH3008" s="8">
        <f t="shared" si="885"/>
        <v>1.5776827441860468</v>
      </c>
      <c r="BI3008" s="7">
        <f t="shared" si="886"/>
        <v>2.36652411627907</v>
      </c>
      <c r="BJ3008">
        <v>340.8</v>
      </c>
      <c r="BK3008">
        <v>6390</v>
      </c>
      <c r="BL3008">
        <v>0.12</v>
      </c>
      <c r="BM3008">
        <v>0.11</v>
      </c>
      <c r="BN3008" s="3">
        <f t="shared" si="881"/>
        <v>7.8564511303311019E-2</v>
      </c>
      <c r="BO3008" s="3">
        <f t="shared" si="887"/>
        <v>0.1100088183421309</v>
      </c>
      <c r="BP3008" s="3">
        <f t="shared" si="888"/>
        <v>9.6949520629816877E-2</v>
      </c>
      <c r="BQ3008" s="3">
        <f t="shared" si="889"/>
        <v>0.14103076897100938</v>
      </c>
      <c r="BR3008">
        <f t="shared" si="890"/>
        <v>9.09759278785012E-2</v>
      </c>
      <c r="BS3008">
        <f t="shared" si="891"/>
        <v>0.12170354739489046</v>
      </c>
      <c r="BT3008" s="5">
        <f t="shared" si="892"/>
        <v>464.13182214242102</v>
      </c>
    </row>
    <row r="3009" spans="1:72" x14ac:dyDescent="0.2">
      <c r="A3009">
        <v>11</v>
      </c>
      <c r="B3009">
        <v>54095</v>
      </c>
      <c r="C3009" t="s">
        <v>841</v>
      </c>
      <c r="D3009">
        <v>54</v>
      </c>
      <c r="E3009" t="s">
        <v>844</v>
      </c>
      <c r="F3009" t="s">
        <v>845</v>
      </c>
      <c r="G3009" t="s">
        <v>995</v>
      </c>
      <c r="H3009">
        <v>95</v>
      </c>
      <c r="I3009">
        <v>2251</v>
      </c>
      <c r="J3009">
        <v>167</v>
      </c>
      <c r="K3009">
        <v>1489</v>
      </c>
      <c r="L3009">
        <v>314</v>
      </c>
      <c r="M3009" s="5">
        <v>33862</v>
      </c>
      <c r="N3009" s="5">
        <v>47278.354809999997</v>
      </c>
      <c r="O3009" s="5">
        <v>1998.1</v>
      </c>
      <c r="P3009" s="5">
        <v>2789.760816</v>
      </c>
      <c r="Q3009" s="5">
        <v>34073</v>
      </c>
      <c r="R3009" s="5">
        <v>47572.954440000001</v>
      </c>
      <c r="S3009" s="5">
        <v>293</v>
      </c>
      <c r="T3009" s="5">
        <v>409.08859369999999</v>
      </c>
      <c r="U3009">
        <v>1736</v>
      </c>
      <c r="V3009">
        <v>199</v>
      </c>
      <c r="W3009">
        <v>1352</v>
      </c>
      <c r="X3009">
        <v>242</v>
      </c>
      <c r="Y3009">
        <v>62</v>
      </c>
      <c r="Z3009">
        <v>20</v>
      </c>
      <c r="AA3009">
        <v>88</v>
      </c>
      <c r="AB3009">
        <v>43</v>
      </c>
      <c r="AC3009">
        <v>14</v>
      </c>
      <c r="AD3009">
        <v>65</v>
      </c>
      <c r="AE3009">
        <v>81</v>
      </c>
      <c r="AF3009">
        <v>31</v>
      </c>
      <c r="AG3009">
        <v>111</v>
      </c>
      <c r="AH3009">
        <v>1033.9166666666665</v>
      </c>
      <c r="AI3009">
        <v>2014.3166666666664</v>
      </c>
      <c r="AJ3009">
        <v>2561.833333333333</v>
      </c>
      <c r="AK3009">
        <v>1021</v>
      </c>
      <c r="AL3009">
        <v>1.0301458686590199</v>
      </c>
      <c r="AM3009">
        <f t="shared" si="874"/>
        <v>1</v>
      </c>
      <c r="AN3009">
        <f t="shared" si="875"/>
        <v>1051.7789319008593</v>
      </c>
      <c r="AO3009">
        <v>15.37</v>
      </c>
      <c r="AP3009">
        <f t="shared" si="876"/>
        <v>15.833342001289136</v>
      </c>
      <c r="AQ3009">
        <v>3.27</v>
      </c>
      <c r="AR3009">
        <v>6430</v>
      </c>
      <c r="AS3009">
        <v>5.0737861885996933</v>
      </c>
      <c r="AT3009">
        <v>0.9498197882122501</v>
      </c>
      <c r="AU3009">
        <f t="shared" si="877"/>
        <v>4.8191825230900003</v>
      </c>
      <c r="AV3009">
        <f t="shared" si="878"/>
        <v>2.8494593646367505</v>
      </c>
      <c r="AW3009">
        <f t="shared" si="879"/>
        <v>6.648738517485751</v>
      </c>
      <c r="AX3009">
        <f t="shared" si="882"/>
        <v>9.4981978821225006</v>
      </c>
      <c r="AY3009" s="4">
        <v>0.1</v>
      </c>
      <c r="AZ3009">
        <v>35</v>
      </c>
      <c r="BA3009" s="1">
        <f t="shared" si="880"/>
        <v>0.10368970511989745</v>
      </c>
      <c r="BB3009">
        <v>0.33889999999999998</v>
      </c>
      <c r="BC3009">
        <v>4.8224999999999997E-2</v>
      </c>
      <c r="BD3009">
        <v>6.43E-3</v>
      </c>
      <c r="BE3009">
        <v>160000</v>
      </c>
      <c r="BF3009">
        <f t="shared" si="883"/>
        <v>74.400000000000006</v>
      </c>
      <c r="BG3009" s="7">
        <f t="shared" si="884"/>
        <v>0.78884137209302341</v>
      </c>
      <c r="BH3009" s="8">
        <f t="shared" si="885"/>
        <v>1.5776827441860468</v>
      </c>
      <c r="BI3009" s="7">
        <f t="shared" si="886"/>
        <v>2.36652411627907</v>
      </c>
      <c r="BJ3009">
        <v>340.8</v>
      </c>
      <c r="BK3009">
        <v>6390</v>
      </c>
      <c r="BL3009">
        <v>0.12</v>
      </c>
      <c r="BM3009">
        <v>0.11</v>
      </c>
      <c r="BN3009" s="3">
        <f t="shared" si="881"/>
        <v>7.6326025843210632E-2</v>
      </c>
      <c r="BO3009" s="3">
        <f t="shared" si="887"/>
        <v>0.10816264299129885</v>
      </c>
      <c r="BP3009" s="3">
        <f t="shared" si="888"/>
        <v>9.5497323082444463E-2</v>
      </c>
      <c r="BQ3009" s="3">
        <f t="shared" si="889"/>
        <v>0.13824871174987785</v>
      </c>
      <c r="BR3009">
        <f t="shared" si="890"/>
        <v>8.9129752527669151E-2</v>
      </c>
      <c r="BS3009">
        <f t="shared" si="891"/>
        <v>0.11985737204405841</v>
      </c>
      <c r="BT3009" s="5">
        <f t="shared" si="892"/>
        <v>464.13182214242102</v>
      </c>
    </row>
    <row r="3010" spans="1:72" x14ac:dyDescent="0.2">
      <c r="A3010">
        <v>11</v>
      </c>
      <c r="B3010">
        <v>54097</v>
      </c>
      <c r="C3010" t="s">
        <v>841</v>
      </c>
      <c r="D3010">
        <v>54</v>
      </c>
      <c r="E3010" t="s">
        <v>844</v>
      </c>
      <c r="F3010" t="s">
        <v>845</v>
      </c>
      <c r="G3010" t="s">
        <v>951</v>
      </c>
      <c r="H3010">
        <v>97</v>
      </c>
      <c r="I3010">
        <v>2032</v>
      </c>
      <c r="J3010">
        <v>165</v>
      </c>
      <c r="K3010">
        <v>1384</v>
      </c>
      <c r="L3010">
        <v>279</v>
      </c>
      <c r="M3010" s="5">
        <v>30211</v>
      </c>
      <c r="N3010" s="5">
        <v>42180.803769999999</v>
      </c>
      <c r="O3010" s="5">
        <v>1819.3</v>
      </c>
      <c r="P3010" s="5">
        <v>2540.1190390000002</v>
      </c>
      <c r="Q3010" s="5">
        <v>30995</v>
      </c>
      <c r="R3010" s="5">
        <v>43275.429900000003</v>
      </c>
      <c r="S3010" s="5">
        <v>262</v>
      </c>
      <c r="T3010" s="5">
        <v>365.80618270000002</v>
      </c>
      <c r="U3010">
        <v>1559</v>
      </c>
      <c r="V3010">
        <v>197</v>
      </c>
      <c r="W3010">
        <v>1276</v>
      </c>
      <c r="X3010">
        <v>218</v>
      </c>
      <c r="Y3010">
        <v>62</v>
      </c>
      <c r="Z3010">
        <v>20</v>
      </c>
      <c r="AA3010">
        <v>88</v>
      </c>
      <c r="AB3010">
        <v>43</v>
      </c>
      <c r="AC3010">
        <v>14</v>
      </c>
      <c r="AD3010">
        <v>65</v>
      </c>
      <c r="AE3010">
        <v>81</v>
      </c>
      <c r="AF3010">
        <v>31</v>
      </c>
      <c r="AG3010">
        <v>111</v>
      </c>
      <c r="AH3010">
        <v>1033.9166666666665</v>
      </c>
      <c r="AI3010">
        <v>2014.3166666666664</v>
      </c>
      <c r="AJ3010">
        <v>2561.833333333333</v>
      </c>
      <c r="AK3010">
        <v>1021</v>
      </c>
      <c r="AL3010">
        <v>1.0368465618653699</v>
      </c>
      <c r="AM3010">
        <f t="shared" ref="AM3010:AM3073" si="893">IF(AL3010="NA",0,1)</f>
        <v>1</v>
      </c>
      <c r="AN3010">
        <f t="shared" ref="AN3010:AN3073" si="894">AK3010*IF(AL3010="NA",0,AL3010)</f>
        <v>1058.6203396645426</v>
      </c>
      <c r="AO3010">
        <v>15.37</v>
      </c>
      <c r="AP3010">
        <f t="shared" ref="AP3010:AP3073" si="895">AO3010*AL3010</f>
        <v>15.936331655870735</v>
      </c>
      <c r="AQ3010">
        <v>3.27</v>
      </c>
      <c r="AR3010">
        <v>6430</v>
      </c>
      <c r="AS3010">
        <v>5.0737861885996933</v>
      </c>
      <c r="AT3010">
        <v>0.97474660526145351</v>
      </c>
      <c r="AU3010">
        <f t="shared" ref="AU3010:AU3073" si="896">AS3010*AT3010</f>
        <v>4.9456558631599998</v>
      </c>
      <c r="AV3010">
        <f t="shared" ref="AV3010:AV3073" si="897">3*AT3010</f>
        <v>2.9242398157843605</v>
      </c>
      <c r="AW3010">
        <f t="shared" ref="AW3010:AW3073" si="898">7*AT3010</f>
        <v>6.823226236830175</v>
      </c>
      <c r="AX3010">
        <f t="shared" si="882"/>
        <v>9.7474660526145342</v>
      </c>
      <c r="AY3010" s="4">
        <v>0.1</v>
      </c>
      <c r="AZ3010">
        <v>35</v>
      </c>
      <c r="BA3010" s="1">
        <f t="shared" ref="BA3010:BA3073" si="899">(AY3010*(1+AY3010)^AZ3010)/((1+AY3010)^AZ3010-1)</f>
        <v>0.10368970511989745</v>
      </c>
      <c r="BB3010">
        <v>0.33889999999999998</v>
      </c>
      <c r="BC3010">
        <v>4.8224999999999997E-2</v>
      </c>
      <c r="BD3010">
        <v>6.43E-3</v>
      </c>
      <c r="BE3010">
        <v>160000</v>
      </c>
      <c r="BF3010">
        <f t="shared" si="883"/>
        <v>74.400000000000006</v>
      </c>
      <c r="BG3010" s="7">
        <f t="shared" si="884"/>
        <v>0.78884137209302341</v>
      </c>
      <c r="BH3010" s="8">
        <f t="shared" si="885"/>
        <v>1.5776827441860468</v>
      </c>
      <c r="BI3010" s="7">
        <f t="shared" si="886"/>
        <v>2.36652411627907</v>
      </c>
      <c r="BJ3010">
        <v>340.8</v>
      </c>
      <c r="BK3010">
        <v>6390</v>
      </c>
      <c r="BL3010">
        <v>0.12</v>
      </c>
      <c r="BM3010">
        <v>0.11</v>
      </c>
      <c r="BN3010" s="3">
        <f t="shared" ref="BN3010:BN3073" si="900">(((AN3010*BA3010+AP3010)/(8760*BB3010))+AR3010*AU3010/1000000+AQ3010/1000)</f>
        <v>7.741288963114154E-2</v>
      </c>
      <c r="BO3010" s="3">
        <f t="shared" si="887"/>
        <v>0.10894670849862574</v>
      </c>
      <c r="BP3010" s="3">
        <f t="shared" si="888"/>
        <v>9.5949003314000386E-2</v>
      </c>
      <c r="BQ3010" s="3">
        <f t="shared" si="889"/>
        <v>0.13982234801681842</v>
      </c>
      <c r="BR3010">
        <f t="shared" si="890"/>
        <v>8.991381803499604E-2</v>
      </c>
      <c r="BS3010">
        <f t="shared" si="891"/>
        <v>0.1206414375513853</v>
      </c>
      <c r="BT3010" s="5">
        <f t="shared" si="892"/>
        <v>464.13182214242102</v>
      </c>
    </row>
    <row r="3011" spans="1:72" x14ac:dyDescent="0.2">
      <c r="A3011">
        <v>11</v>
      </c>
      <c r="B3011">
        <v>54099</v>
      </c>
      <c r="C3011" t="s">
        <v>841</v>
      </c>
      <c r="D3011">
        <v>54</v>
      </c>
      <c r="E3011" t="s">
        <v>844</v>
      </c>
      <c r="F3011" t="s">
        <v>845</v>
      </c>
      <c r="G3011" t="s">
        <v>323</v>
      </c>
      <c r="H3011">
        <v>99</v>
      </c>
      <c r="I3011">
        <v>3299</v>
      </c>
      <c r="J3011">
        <v>180</v>
      </c>
      <c r="K3011">
        <v>1648</v>
      </c>
      <c r="L3011">
        <v>450</v>
      </c>
      <c r="M3011" s="5">
        <v>44632</v>
      </c>
      <c r="N3011" s="5">
        <v>62315.502090000002</v>
      </c>
      <c r="O3011" s="5">
        <v>1905</v>
      </c>
      <c r="P3011" s="5">
        <v>2659.7739620000002</v>
      </c>
      <c r="Q3011" s="5">
        <v>39354</v>
      </c>
      <c r="R3011" s="5">
        <v>54946.32258</v>
      </c>
      <c r="S3011" s="5">
        <v>375</v>
      </c>
      <c r="T3011" s="5">
        <v>523.57755159999999</v>
      </c>
      <c r="U3011">
        <v>1726</v>
      </c>
      <c r="V3011">
        <v>198</v>
      </c>
      <c r="W3011">
        <v>1293</v>
      </c>
      <c r="X3011">
        <v>240</v>
      </c>
      <c r="Y3011">
        <v>62</v>
      </c>
      <c r="Z3011">
        <v>20</v>
      </c>
      <c r="AA3011">
        <v>88</v>
      </c>
      <c r="AB3011">
        <v>43</v>
      </c>
      <c r="AC3011">
        <v>14</v>
      </c>
      <c r="AD3011">
        <v>65</v>
      </c>
      <c r="AE3011">
        <v>81</v>
      </c>
      <c r="AF3011">
        <v>31</v>
      </c>
      <c r="AG3011">
        <v>111</v>
      </c>
      <c r="AH3011">
        <v>1033.9166666666665</v>
      </c>
      <c r="AI3011">
        <v>2014.3166666666664</v>
      </c>
      <c r="AJ3011">
        <v>2561.833333333333</v>
      </c>
      <c r="AK3011">
        <v>1021</v>
      </c>
      <c r="AL3011">
        <v>0.98360028175207304</v>
      </c>
      <c r="AM3011">
        <f t="shared" si="893"/>
        <v>1</v>
      </c>
      <c r="AN3011">
        <f t="shared" si="894"/>
        <v>1004.2558876688665</v>
      </c>
      <c r="AO3011">
        <v>15.37</v>
      </c>
      <c r="AP3011">
        <f t="shared" si="895"/>
        <v>15.117936330529362</v>
      </c>
      <c r="AQ3011">
        <v>3.27</v>
      </c>
      <c r="AR3011">
        <v>6430</v>
      </c>
      <c r="AS3011">
        <v>5.0737861885996933</v>
      </c>
      <c r="AT3011">
        <v>0.97837178122991031</v>
      </c>
      <c r="AU3011">
        <f t="shared" si="896"/>
        <v>4.9640492309199997</v>
      </c>
      <c r="AV3011">
        <f t="shared" si="897"/>
        <v>2.935115343689731</v>
      </c>
      <c r="AW3011">
        <f t="shared" si="898"/>
        <v>6.8486024686093723</v>
      </c>
      <c r="AX3011">
        <f t="shared" ref="AX3011:AX3074" si="901">10*AT3011</f>
        <v>9.7837178122991038</v>
      </c>
      <c r="AY3011" s="4">
        <v>0.1</v>
      </c>
      <c r="AZ3011">
        <v>35</v>
      </c>
      <c r="BA3011" s="1">
        <f t="shared" si="899"/>
        <v>0.10368970511989745</v>
      </c>
      <c r="BB3011">
        <v>0.33889999999999998</v>
      </c>
      <c r="BC3011">
        <v>4.8224999999999997E-2</v>
      </c>
      <c r="BD3011">
        <v>6.43E-3</v>
      </c>
      <c r="BE3011">
        <v>160000</v>
      </c>
      <c r="BF3011">
        <f t="shared" ref="BF3011:BF3074" si="902">74.4</f>
        <v>74.400000000000006</v>
      </c>
      <c r="BG3011" s="7">
        <f t="shared" ref="BG3011:BG3074" si="903">0.005*AR3011*1.05506/43</f>
        <v>0.78884137209302341</v>
      </c>
      <c r="BH3011" s="8">
        <f t="shared" ref="BH3011:BH3074" si="904">0.01*AR3011*1.05506/43</f>
        <v>1.5776827441860468</v>
      </c>
      <c r="BI3011" s="7">
        <f t="shared" ref="BI3011:BI3074" si="905">0.015*AR3011*1.05506/43</f>
        <v>2.36652411627907</v>
      </c>
      <c r="BJ3011">
        <v>340.8</v>
      </c>
      <c r="BK3011">
        <v>6390</v>
      </c>
      <c r="BL3011">
        <v>0.12</v>
      </c>
      <c r="BM3011">
        <v>0.11</v>
      </c>
      <c r="BN3011" s="3">
        <f t="shared" si="900"/>
        <v>7.5356708836962299E-2</v>
      </c>
      <c r="BO3011" s="3">
        <f t="shared" ref="BO3011:BO3074" si="906">(((AN3011*BA3011+AP3011)/(8760*BB3011))+AR3011*AU3011/1000000+AQ3011/1000)+(BC3011*P3011+BD3011*R3011+BL3011*T3011+BM3011*N3011)/2000000 + (BE3011*AB3011)/(1000000*8760*BB3011*AZ3011) + ((BF3011+BJ3011)*Y3011/1000000) + (BK3011*AE3011)/(1000000*8760*BB3011*AZ3011) + BH3011*AI3011/1000000</f>
        <v>0.10804780949347755</v>
      </c>
      <c r="BP3011" s="3">
        <f t="shared" ref="BP3011:BP3074" si="907">(((AN3011*BA3011+AP3011)/(8760*BB3011))+AR3011*AV3011/1000000+AQ3011/1000)+(BC3011*P3011+BD3011*R3011+BL3011*T3011+BM3011*N3011)/2000000 + (BE3011*AB3011)/(1000000*8760*BB3011*AZ3011) + ((BF3011+BJ3011)*Y3011/1000000) + (BK3011*AE3011)/(1000000*8760*BB3011*AZ3011) + BH3011*AI3011/1000000</f>
        <v>9.5001764598586919E-2</v>
      </c>
      <c r="BQ3011" s="3">
        <f t="shared" ref="BQ3011:BQ3074" si="908">(((AN3011*BA3011+AP3011)/(8760*BB3011))+AR3011*AX3011/1000000+AQ3011/1000)+(BC3011*P3011+BD3011*R3011+BL3011*T3011+BM3011*N3011)/2000000 + (BE3011*AB3011)/(1000000*8760*BB3011*AZ3011) + ((BF3011+BJ3011)*Y3011/1000000) + (BK3011*AE3011)/(1000000*8760*BB3011*AZ3011) + BH3011*AI3011/1000000</f>
        <v>0.13903827847174519</v>
      </c>
      <c r="BR3011">
        <f t="shared" ref="BR3011:BR3074" si="909">(((AN3011*BA3011+AP3011)/(8760*BB3011))+AR3011*AU3011/1000000+AQ3011/1000)+(BC3011*P3011+BD3011*R3011+BL3011*T3011+BM3011*N3011)/2000000 + (BE3011*AC3011)/(1000000*8760*BB3011*AZ3011) + ((BF3011+BJ3011)*Z3011/1000000) + (BK3011*AF3011)/(1000000*8760*BB3011*AZ3011)  + BH3011*AH3011/1000000</f>
        <v>8.9014919029847844E-2</v>
      </c>
      <c r="BS3011">
        <f t="shared" ref="BS3011:BS3074" si="910">(((AN3011*BA3011+AP3011)/(8760*BB3011))+AR3011*AU3011/1000000+AQ3011/1000)+(BC3011*P3011+BD3011*R3011+BL3011*T3011+BM3011*N3011)/2000000 + (BE3011*AD3011)/(1000000*8760*BB3011*AZ3011) + ((BF3011+BJ3011)*AA3011/1000000) + (BK3011*AG3011)/(1000000*8760*BB3011*AZ3011) + BH3011*AJ3011/1000000</f>
        <v>0.11974253854623711</v>
      </c>
      <c r="BT3011" s="5">
        <f t="shared" ref="BT3011:BT3074" si="911">(BE3011)/(AZ3011*8760*BB3011) + ((BF3011+BJ3011)) + (BK3011)/(AZ3011*8760*BB3011) + BH3011*30</f>
        <v>464.13182214242102</v>
      </c>
    </row>
    <row r="3012" spans="1:72" x14ac:dyDescent="0.2">
      <c r="A3012">
        <v>11</v>
      </c>
      <c r="B3012">
        <v>54101</v>
      </c>
      <c r="C3012" t="s">
        <v>841</v>
      </c>
      <c r="D3012">
        <v>54</v>
      </c>
      <c r="E3012" t="s">
        <v>844</v>
      </c>
      <c r="F3012" t="s">
        <v>845</v>
      </c>
      <c r="G3012" t="s">
        <v>321</v>
      </c>
      <c r="H3012">
        <v>101</v>
      </c>
      <c r="I3012">
        <v>1571</v>
      </c>
      <c r="J3012">
        <v>160</v>
      </c>
      <c r="K3012">
        <v>1291</v>
      </c>
      <c r="L3012">
        <v>221</v>
      </c>
      <c r="M3012" s="5">
        <v>23745</v>
      </c>
      <c r="N3012" s="5">
        <v>33152.930569999997</v>
      </c>
      <c r="O3012" s="5">
        <v>1535</v>
      </c>
      <c r="P3012" s="5">
        <v>2143.1774449999998</v>
      </c>
      <c r="Q3012" s="5">
        <v>28553</v>
      </c>
      <c r="R3012" s="5">
        <v>39865.892879999999</v>
      </c>
      <c r="S3012" s="5">
        <v>213</v>
      </c>
      <c r="T3012" s="5">
        <v>297.3920493</v>
      </c>
      <c r="U3012">
        <v>1295</v>
      </c>
      <c r="V3012">
        <v>188</v>
      </c>
      <c r="W3012">
        <v>1200</v>
      </c>
      <c r="X3012">
        <v>183</v>
      </c>
      <c r="Y3012">
        <v>62</v>
      </c>
      <c r="Z3012">
        <v>20</v>
      </c>
      <c r="AA3012">
        <v>88</v>
      </c>
      <c r="AB3012">
        <v>43</v>
      </c>
      <c r="AC3012">
        <v>14</v>
      </c>
      <c r="AD3012">
        <v>65</v>
      </c>
      <c r="AE3012">
        <v>81</v>
      </c>
      <c r="AF3012">
        <v>31</v>
      </c>
      <c r="AG3012">
        <v>111</v>
      </c>
      <c r="AH3012">
        <v>1033.9166666666665</v>
      </c>
      <c r="AI3012">
        <v>2014.3166666666664</v>
      </c>
      <c r="AJ3012">
        <v>2561.833333333333</v>
      </c>
      <c r="AK3012">
        <v>1021</v>
      </c>
      <c r="AL3012">
        <v>1.0238381539072301</v>
      </c>
      <c r="AM3012">
        <f t="shared" si="893"/>
        <v>1</v>
      </c>
      <c r="AN3012">
        <f t="shared" si="894"/>
        <v>1045.3387551392818</v>
      </c>
      <c r="AO3012">
        <v>15.37</v>
      </c>
      <c r="AP3012">
        <f t="shared" si="895"/>
        <v>15.736392425554126</v>
      </c>
      <c r="AQ3012">
        <v>3.27</v>
      </c>
      <c r="AR3012">
        <v>6430</v>
      </c>
      <c r="AS3012">
        <v>5.0737861885996933</v>
      </c>
      <c r="AT3012">
        <v>0.96028223470620655</v>
      </c>
      <c r="AU3012">
        <f t="shared" si="896"/>
        <v>4.8722667396099997</v>
      </c>
      <c r="AV3012">
        <f t="shared" si="897"/>
        <v>2.8808467041186194</v>
      </c>
      <c r="AW3012">
        <f t="shared" si="898"/>
        <v>6.7219756429434456</v>
      </c>
      <c r="AX3012">
        <f t="shared" si="901"/>
        <v>9.6028223470620659</v>
      </c>
      <c r="AY3012" s="4">
        <v>0.1</v>
      </c>
      <c r="AZ3012">
        <v>35</v>
      </c>
      <c r="BA3012" s="1">
        <f t="shared" si="899"/>
        <v>0.10368970511989745</v>
      </c>
      <c r="BB3012">
        <v>0.33889999999999998</v>
      </c>
      <c r="BC3012">
        <v>4.8224999999999997E-2</v>
      </c>
      <c r="BD3012">
        <v>6.43E-3</v>
      </c>
      <c r="BE3012">
        <v>160000</v>
      </c>
      <c r="BF3012">
        <f t="shared" si="902"/>
        <v>74.400000000000006</v>
      </c>
      <c r="BG3012" s="7">
        <f t="shared" si="903"/>
        <v>0.78884137209302341</v>
      </c>
      <c r="BH3012" s="8">
        <f t="shared" si="904"/>
        <v>1.5776827441860468</v>
      </c>
      <c r="BI3012" s="7">
        <f t="shared" si="905"/>
        <v>2.36652411627907</v>
      </c>
      <c r="BJ3012">
        <v>340.8</v>
      </c>
      <c r="BK3012">
        <v>6390</v>
      </c>
      <c r="BL3012">
        <v>0.12</v>
      </c>
      <c r="BM3012">
        <v>0.11</v>
      </c>
      <c r="BN3012" s="3">
        <f t="shared" si="900"/>
        <v>7.6409765440056981E-2</v>
      </c>
      <c r="BO3012" s="3">
        <f t="shared" si="906"/>
        <v>0.10742241351783256</v>
      </c>
      <c r="BP3012" s="3">
        <f t="shared" si="907"/>
        <v>9.4617582689623003E-2</v>
      </c>
      <c r="BQ3012" s="3">
        <f t="shared" si="908"/>
        <v>0.13783988607374936</v>
      </c>
      <c r="BR3012">
        <f t="shared" si="909"/>
        <v>8.8389523054202862E-2</v>
      </c>
      <c r="BS3012">
        <f t="shared" si="910"/>
        <v>0.11911714257059212</v>
      </c>
      <c r="BT3012" s="5">
        <f t="shared" si="911"/>
        <v>464.13182214242102</v>
      </c>
    </row>
    <row r="3013" spans="1:72" x14ac:dyDescent="0.2">
      <c r="A3013">
        <v>11</v>
      </c>
      <c r="B3013">
        <v>54103</v>
      </c>
      <c r="C3013" t="s">
        <v>841</v>
      </c>
      <c r="D3013">
        <v>54</v>
      </c>
      <c r="E3013" t="s">
        <v>844</v>
      </c>
      <c r="F3013" t="s">
        <v>845</v>
      </c>
      <c r="G3013" t="s">
        <v>889</v>
      </c>
      <c r="H3013">
        <v>103</v>
      </c>
      <c r="I3013">
        <v>2385</v>
      </c>
      <c r="J3013">
        <v>187</v>
      </c>
      <c r="K3013">
        <v>1521</v>
      </c>
      <c r="L3013">
        <v>326</v>
      </c>
      <c r="M3013" s="5">
        <v>35616</v>
      </c>
      <c r="N3013" s="5">
        <v>49727.30154</v>
      </c>
      <c r="O3013" s="5">
        <v>2000.7</v>
      </c>
      <c r="P3013" s="5">
        <v>2793.3909530000001</v>
      </c>
      <c r="Q3013" s="5">
        <v>34559</v>
      </c>
      <c r="R3013" s="5">
        <v>48251.510950000004</v>
      </c>
      <c r="S3013" s="5">
        <v>305</v>
      </c>
      <c r="T3013" s="5">
        <v>425.84307530000001</v>
      </c>
      <c r="U3013">
        <v>1791</v>
      </c>
      <c r="V3013">
        <v>207</v>
      </c>
      <c r="W3013">
        <v>1364</v>
      </c>
      <c r="X3013">
        <v>248</v>
      </c>
      <c r="Y3013">
        <v>62</v>
      </c>
      <c r="Z3013">
        <v>20</v>
      </c>
      <c r="AA3013">
        <v>88</v>
      </c>
      <c r="AB3013">
        <v>43</v>
      </c>
      <c r="AC3013">
        <v>14</v>
      </c>
      <c r="AD3013">
        <v>65</v>
      </c>
      <c r="AE3013">
        <v>81</v>
      </c>
      <c r="AF3013">
        <v>31</v>
      </c>
      <c r="AG3013">
        <v>111</v>
      </c>
      <c r="AH3013">
        <v>1033.9166666666665</v>
      </c>
      <c r="AI3013">
        <v>2014.3166666666664</v>
      </c>
      <c r="AJ3013">
        <v>2561.833333333333</v>
      </c>
      <c r="AK3013">
        <v>1021</v>
      </c>
      <c r="AL3013">
        <v>1.0382822394371001</v>
      </c>
      <c r="AM3013">
        <f t="shared" si="893"/>
        <v>1</v>
      </c>
      <c r="AN3013">
        <f t="shared" si="894"/>
        <v>1060.0861664652791</v>
      </c>
      <c r="AO3013">
        <v>15.37</v>
      </c>
      <c r="AP3013">
        <f t="shared" si="895"/>
        <v>15.958398020148227</v>
      </c>
      <c r="AQ3013">
        <v>3.27</v>
      </c>
      <c r="AR3013">
        <v>6430</v>
      </c>
      <c r="AS3013">
        <v>5.0737861885996933</v>
      </c>
      <c r="AT3013">
        <v>0.95974442482053757</v>
      </c>
      <c r="AU3013">
        <f t="shared" si="896"/>
        <v>4.8695380072400001</v>
      </c>
      <c r="AV3013">
        <f t="shared" si="897"/>
        <v>2.8792332744616127</v>
      </c>
      <c r="AW3013">
        <f t="shared" si="898"/>
        <v>6.718210973743763</v>
      </c>
      <c r="AX3013">
        <f t="shared" si="901"/>
        <v>9.5974442482053757</v>
      </c>
      <c r="AY3013" s="4">
        <v>0.1</v>
      </c>
      <c r="AZ3013">
        <v>35</v>
      </c>
      <c r="BA3013" s="1">
        <f t="shared" si="899"/>
        <v>0.10368970511989745</v>
      </c>
      <c r="BB3013">
        <v>0.33889999999999998</v>
      </c>
      <c r="BC3013">
        <v>4.8224999999999997E-2</v>
      </c>
      <c r="BD3013">
        <v>6.43E-3</v>
      </c>
      <c r="BE3013">
        <v>160000</v>
      </c>
      <c r="BF3013">
        <f t="shared" si="902"/>
        <v>74.400000000000006</v>
      </c>
      <c r="BG3013" s="7">
        <f t="shared" si="903"/>
        <v>0.78884137209302341</v>
      </c>
      <c r="BH3013" s="8">
        <f t="shared" si="904"/>
        <v>1.5776827441860468</v>
      </c>
      <c r="BI3013" s="7">
        <f t="shared" si="905"/>
        <v>2.36652411627907</v>
      </c>
      <c r="BJ3013">
        <v>340.8</v>
      </c>
      <c r="BK3013">
        <v>6390</v>
      </c>
      <c r="BL3013">
        <v>0.12</v>
      </c>
      <c r="BM3013">
        <v>0.11</v>
      </c>
      <c r="BN3013" s="3">
        <f t="shared" si="900"/>
        <v>7.6982081440207684E-2</v>
      </c>
      <c r="BO3013" s="3">
        <f t="shared" si="906"/>
        <v>0.10895666501819996</v>
      </c>
      <c r="BP3013" s="3">
        <f t="shared" si="907"/>
        <v>9.6159005586434948E-2</v>
      </c>
      <c r="BQ3013" s="3">
        <f t="shared" si="908"/>
        <v>0.13935710214760735</v>
      </c>
      <c r="BR3013">
        <f t="shared" si="909"/>
        <v>8.9923774554570263E-2</v>
      </c>
      <c r="BS3013">
        <f t="shared" si="910"/>
        <v>0.12065139407095953</v>
      </c>
      <c r="BT3013" s="5">
        <f t="shared" si="911"/>
        <v>464.13182214242102</v>
      </c>
    </row>
    <row r="3014" spans="1:72" x14ac:dyDescent="0.2">
      <c r="A3014">
        <v>11</v>
      </c>
      <c r="B3014">
        <v>54105</v>
      </c>
      <c r="C3014" t="s">
        <v>841</v>
      </c>
      <c r="D3014">
        <v>54</v>
      </c>
      <c r="E3014" t="s">
        <v>844</v>
      </c>
      <c r="F3014" t="s">
        <v>845</v>
      </c>
      <c r="G3014" t="s">
        <v>909</v>
      </c>
      <c r="H3014">
        <v>105</v>
      </c>
      <c r="I3014">
        <v>2833</v>
      </c>
      <c r="J3014">
        <v>158</v>
      </c>
      <c r="K3014">
        <v>1517</v>
      </c>
      <c r="L3014">
        <v>377</v>
      </c>
      <c r="M3014" s="5">
        <v>39994</v>
      </c>
      <c r="N3014" s="5">
        <v>55839.894930000002</v>
      </c>
      <c r="O3014" s="5">
        <v>1730.6</v>
      </c>
      <c r="P3014" s="5">
        <v>2416.2754960000002</v>
      </c>
      <c r="Q3014" s="5">
        <v>33471</v>
      </c>
      <c r="R3014" s="5">
        <v>46732.43795</v>
      </c>
      <c r="S3014" s="5">
        <v>336</v>
      </c>
      <c r="T3014" s="5">
        <v>469.12548629999998</v>
      </c>
      <c r="U3014">
        <v>1628</v>
      </c>
      <c r="V3014">
        <v>186</v>
      </c>
      <c r="W3014">
        <v>1296</v>
      </c>
      <c r="X3014">
        <v>224</v>
      </c>
      <c r="Y3014">
        <v>62</v>
      </c>
      <c r="Z3014">
        <v>20</v>
      </c>
      <c r="AA3014">
        <v>88</v>
      </c>
      <c r="AB3014">
        <v>43</v>
      </c>
      <c r="AC3014">
        <v>14</v>
      </c>
      <c r="AD3014">
        <v>65</v>
      </c>
      <c r="AE3014">
        <v>81</v>
      </c>
      <c r="AF3014">
        <v>31</v>
      </c>
      <c r="AG3014">
        <v>111</v>
      </c>
      <c r="AH3014">
        <v>1033.9166666666665</v>
      </c>
      <c r="AI3014">
        <v>2014.3166666666664</v>
      </c>
      <c r="AJ3014">
        <v>2561.833333333333</v>
      </c>
      <c r="AK3014">
        <v>1021</v>
      </c>
      <c r="AL3014">
        <v>1.0135280688603701</v>
      </c>
      <c r="AM3014">
        <f t="shared" si="893"/>
        <v>1</v>
      </c>
      <c r="AN3014">
        <f t="shared" si="894"/>
        <v>1034.8121583064378</v>
      </c>
      <c r="AO3014">
        <v>15.37</v>
      </c>
      <c r="AP3014">
        <f t="shared" si="895"/>
        <v>15.577926418383887</v>
      </c>
      <c r="AQ3014">
        <v>3.27</v>
      </c>
      <c r="AR3014">
        <v>6430</v>
      </c>
      <c r="AS3014">
        <v>5.0737861885996933</v>
      </c>
      <c r="AT3014">
        <v>0.97118489564495358</v>
      </c>
      <c r="AU3014">
        <f t="shared" si="896"/>
        <v>4.9275845101</v>
      </c>
      <c r="AV3014">
        <f t="shared" si="897"/>
        <v>2.9135546869348605</v>
      </c>
      <c r="AW3014">
        <f t="shared" si="898"/>
        <v>6.7982942695146749</v>
      </c>
      <c r="AX3014">
        <f t="shared" si="901"/>
        <v>9.7118489564495363</v>
      </c>
      <c r="AY3014" s="4">
        <v>0.1</v>
      </c>
      <c r="AZ3014">
        <v>35</v>
      </c>
      <c r="BA3014" s="1">
        <f t="shared" si="899"/>
        <v>0.10368970511989745</v>
      </c>
      <c r="BB3014">
        <v>0.33889999999999998</v>
      </c>
      <c r="BC3014">
        <v>4.8224999999999997E-2</v>
      </c>
      <c r="BD3014">
        <v>6.43E-3</v>
      </c>
      <c r="BE3014">
        <v>160000</v>
      </c>
      <c r="BF3014">
        <f t="shared" si="902"/>
        <v>74.400000000000006</v>
      </c>
      <c r="BG3014" s="7">
        <f t="shared" si="903"/>
        <v>0.78884137209302341</v>
      </c>
      <c r="BH3014" s="8">
        <f t="shared" si="904"/>
        <v>1.5776827441860468</v>
      </c>
      <c r="BI3014" s="7">
        <f t="shared" si="905"/>
        <v>2.36652411627907</v>
      </c>
      <c r="BJ3014">
        <v>340.8</v>
      </c>
      <c r="BK3014">
        <v>6390</v>
      </c>
      <c r="BL3014">
        <v>0.12</v>
      </c>
      <c r="BM3014">
        <v>0.11</v>
      </c>
      <c r="BN3014" s="3">
        <f t="shared" si="900"/>
        <v>7.6344419602282776E-2</v>
      </c>
      <c r="BO3014" s="3">
        <f t="shared" si="906"/>
        <v>0.10864381574523314</v>
      </c>
      <c r="BP3014" s="3">
        <f t="shared" si="907"/>
        <v>9.56936039822813E-2</v>
      </c>
      <c r="BQ3014" s="3">
        <f t="shared" si="908"/>
        <v>0.13940663613526069</v>
      </c>
      <c r="BR3014">
        <f t="shared" si="909"/>
        <v>8.9610925281603443E-2</v>
      </c>
      <c r="BS3014">
        <f t="shared" si="910"/>
        <v>0.12033854479799271</v>
      </c>
      <c r="BT3014" s="5">
        <f t="shared" si="911"/>
        <v>464.13182214242102</v>
      </c>
    </row>
    <row r="3015" spans="1:72" x14ac:dyDescent="0.2">
      <c r="A3015">
        <v>11</v>
      </c>
      <c r="B3015">
        <v>54107</v>
      </c>
      <c r="C3015" t="s">
        <v>841</v>
      </c>
      <c r="D3015">
        <v>54</v>
      </c>
      <c r="E3015" t="s">
        <v>844</v>
      </c>
      <c r="F3015" t="s">
        <v>845</v>
      </c>
      <c r="G3015" t="s">
        <v>290</v>
      </c>
      <c r="H3015">
        <v>107</v>
      </c>
      <c r="I3015">
        <v>3107</v>
      </c>
      <c r="J3015">
        <v>196</v>
      </c>
      <c r="K3015">
        <v>1590</v>
      </c>
      <c r="L3015">
        <v>420</v>
      </c>
      <c r="M3015" s="5">
        <v>43435</v>
      </c>
      <c r="N3015" s="5">
        <v>60644.242550000003</v>
      </c>
      <c r="O3015" s="5">
        <v>1901.7</v>
      </c>
      <c r="P3015" s="5">
        <v>2655.1664799999999</v>
      </c>
      <c r="Q3015" s="5">
        <v>34923</v>
      </c>
      <c r="R3015" s="5">
        <v>48759.730230000001</v>
      </c>
      <c r="S3015" s="5">
        <v>363</v>
      </c>
      <c r="T3015" s="5">
        <v>506.82306999999997</v>
      </c>
      <c r="U3015">
        <v>1705</v>
      </c>
      <c r="V3015">
        <v>196</v>
      </c>
      <c r="W3015">
        <v>1323</v>
      </c>
      <c r="X3015">
        <v>236</v>
      </c>
      <c r="Y3015">
        <v>62</v>
      </c>
      <c r="Z3015">
        <v>20</v>
      </c>
      <c r="AA3015">
        <v>88</v>
      </c>
      <c r="AB3015">
        <v>43</v>
      </c>
      <c r="AC3015">
        <v>14</v>
      </c>
      <c r="AD3015">
        <v>65</v>
      </c>
      <c r="AE3015">
        <v>81</v>
      </c>
      <c r="AF3015">
        <v>31</v>
      </c>
      <c r="AG3015">
        <v>111</v>
      </c>
      <c r="AH3015">
        <v>1033.9166666666665</v>
      </c>
      <c r="AI3015">
        <v>2014.3166666666664</v>
      </c>
      <c r="AJ3015">
        <v>2561.833333333333</v>
      </c>
      <c r="AK3015">
        <v>1021</v>
      </c>
      <c r="AL3015">
        <v>1.0149355801669</v>
      </c>
      <c r="AM3015">
        <f t="shared" si="893"/>
        <v>1</v>
      </c>
      <c r="AN3015">
        <f t="shared" si="894"/>
        <v>1036.2492273504049</v>
      </c>
      <c r="AO3015">
        <v>15.37</v>
      </c>
      <c r="AP3015">
        <f t="shared" si="895"/>
        <v>15.599559867165253</v>
      </c>
      <c r="AQ3015">
        <v>3.27</v>
      </c>
      <c r="AR3015">
        <v>6430</v>
      </c>
      <c r="AS3015">
        <v>5.0737861885996933</v>
      </c>
      <c r="AT3015">
        <v>0.97163906177540227</v>
      </c>
      <c r="AU3015">
        <f t="shared" si="896"/>
        <v>4.9298888519400004</v>
      </c>
      <c r="AV3015">
        <f t="shared" si="897"/>
        <v>2.9149171853262068</v>
      </c>
      <c r="AW3015">
        <f t="shared" si="898"/>
        <v>6.8014734324278159</v>
      </c>
      <c r="AX3015">
        <f t="shared" si="901"/>
        <v>9.7163906177540227</v>
      </c>
      <c r="AY3015" s="4">
        <v>0.1</v>
      </c>
      <c r="AZ3015">
        <v>35</v>
      </c>
      <c r="BA3015" s="1">
        <f t="shared" si="899"/>
        <v>0.10368970511989745</v>
      </c>
      <c r="BB3015">
        <v>0.33889999999999998</v>
      </c>
      <c r="BC3015">
        <v>4.8224999999999997E-2</v>
      </c>
      <c r="BD3015">
        <v>6.43E-3</v>
      </c>
      <c r="BE3015">
        <v>160000</v>
      </c>
      <c r="BF3015">
        <f t="shared" si="902"/>
        <v>74.400000000000006</v>
      </c>
      <c r="BG3015" s="7">
        <f t="shared" si="903"/>
        <v>0.78884137209302341</v>
      </c>
      <c r="BH3015" s="8">
        <f t="shared" si="904"/>
        <v>1.5776827441860468</v>
      </c>
      <c r="BI3015" s="7">
        <f t="shared" si="905"/>
        <v>2.36652411627907</v>
      </c>
      <c r="BJ3015">
        <v>340.8</v>
      </c>
      <c r="BK3015">
        <v>6390</v>
      </c>
      <c r="BL3015">
        <v>0.12</v>
      </c>
      <c r="BM3015">
        <v>0.11</v>
      </c>
      <c r="BN3015" s="3">
        <f t="shared" si="900"/>
        <v>7.6416715900347987E-2</v>
      </c>
      <c r="BO3015" s="3">
        <f t="shared" si="906"/>
        <v>0.10899489102095225</v>
      </c>
      <c r="BP3015" s="3">
        <f t="shared" si="907"/>
        <v>9.6038623204625556E-2</v>
      </c>
      <c r="BQ3015" s="3">
        <f t="shared" si="908"/>
        <v>0.13977209737513643</v>
      </c>
      <c r="BR3015">
        <f t="shared" si="909"/>
        <v>8.996200055732255E-2</v>
      </c>
      <c r="BS3015">
        <f t="shared" si="910"/>
        <v>0.12068962007371181</v>
      </c>
      <c r="BT3015" s="5">
        <f t="shared" si="911"/>
        <v>464.13182214242102</v>
      </c>
    </row>
    <row r="3016" spans="1:72" x14ac:dyDescent="0.2">
      <c r="A3016">
        <v>11</v>
      </c>
      <c r="B3016">
        <v>54109</v>
      </c>
      <c r="C3016" t="s">
        <v>841</v>
      </c>
      <c r="D3016">
        <v>54</v>
      </c>
      <c r="E3016" t="s">
        <v>844</v>
      </c>
      <c r="F3016" t="s">
        <v>845</v>
      </c>
      <c r="G3016" t="s">
        <v>705</v>
      </c>
      <c r="H3016">
        <v>109</v>
      </c>
      <c r="I3016">
        <v>2336</v>
      </c>
      <c r="J3016">
        <v>178</v>
      </c>
      <c r="K3016">
        <v>1421</v>
      </c>
      <c r="L3016">
        <v>331</v>
      </c>
      <c r="M3016" s="5">
        <v>34015</v>
      </c>
      <c r="N3016" s="5">
        <v>47491.974450000002</v>
      </c>
      <c r="O3016" s="5">
        <v>1722.4</v>
      </c>
      <c r="P3016" s="5">
        <v>2404.8265999999999</v>
      </c>
      <c r="Q3016" s="5">
        <v>34284</v>
      </c>
      <c r="R3016" s="5">
        <v>47867.554080000002</v>
      </c>
      <c r="S3016" s="5">
        <v>287</v>
      </c>
      <c r="T3016" s="5">
        <v>400.71135279999999</v>
      </c>
      <c r="U3016">
        <v>1404</v>
      </c>
      <c r="V3016">
        <v>207</v>
      </c>
      <c r="W3016">
        <v>1196</v>
      </c>
      <c r="X3016">
        <v>198</v>
      </c>
      <c r="Y3016">
        <v>62</v>
      </c>
      <c r="Z3016">
        <v>20</v>
      </c>
      <c r="AA3016">
        <v>88</v>
      </c>
      <c r="AB3016">
        <v>43</v>
      </c>
      <c r="AC3016">
        <v>14</v>
      </c>
      <c r="AD3016">
        <v>65</v>
      </c>
      <c r="AE3016">
        <v>81</v>
      </c>
      <c r="AF3016">
        <v>31</v>
      </c>
      <c r="AG3016">
        <v>111</v>
      </c>
      <c r="AH3016">
        <v>1033.9166666666665</v>
      </c>
      <c r="AI3016">
        <v>2014.3166666666664</v>
      </c>
      <c r="AJ3016">
        <v>2561.833333333333</v>
      </c>
      <c r="AK3016">
        <v>1021</v>
      </c>
      <c r="AL3016">
        <v>0.98889000713825204</v>
      </c>
      <c r="AM3016">
        <f t="shared" si="893"/>
        <v>1</v>
      </c>
      <c r="AN3016">
        <f t="shared" si="894"/>
        <v>1009.6566972881553</v>
      </c>
      <c r="AO3016">
        <v>15.37</v>
      </c>
      <c r="AP3016">
        <f t="shared" si="895"/>
        <v>15.199239409714933</v>
      </c>
      <c r="AQ3016">
        <v>3.27</v>
      </c>
      <c r="AR3016">
        <v>6430</v>
      </c>
      <c r="AS3016">
        <v>5.0737861885996933</v>
      </c>
      <c r="AT3016">
        <v>0.96709374784163449</v>
      </c>
      <c r="AU3016">
        <f t="shared" si="896"/>
        <v>4.9068269008799996</v>
      </c>
      <c r="AV3016">
        <f t="shared" si="897"/>
        <v>2.9012812435249034</v>
      </c>
      <c r="AW3016">
        <f t="shared" si="898"/>
        <v>6.7696562348914417</v>
      </c>
      <c r="AX3016">
        <f t="shared" si="901"/>
        <v>9.6709374784163451</v>
      </c>
      <c r="AY3016" s="4">
        <v>0.1</v>
      </c>
      <c r="AZ3016">
        <v>35</v>
      </c>
      <c r="BA3016" s="1">
        <f t="shared" si="899"/>
        <v>0.10368970511989745</v>
      </c>
      <c r="BB3016">
        <v>0.33889999999999998</v>
      </c>
      <c r="BC3016">
        <v>4.8224999999999997E-2</v>
      </c>
      <c r="BD3016">
        <v>6.43E-3</v>
      </c>
      <c r="BE3016">
        <v>160000</v>
      </c>
      <c r="BF3016">
        <f t="shared" si="902"/>
        <v>74.400000000000006</v>
      </c>
      <c r="BG3016" s="7">
        <f t="shared" si="903"/>
        <v>0.78884137209302341</v>
      </c>
      <c r="BH3016" s="8">
        <f t="shared" si="904"/>
        <v>1.5776827441860468</v>
      </c>
      <c r="BI3016" s="7">
        <f t="shared" si="905"/>
        <v>2.36652411627907</v>
      </c>
      <c r="BJ3016">
        <v>340.8</v>
      </c>
      <c r="BK3016">
        <v>6390</v>
      </c>
      <c r="BL3016">
        <v>0.12</v>
      </c>
      <c r="BM3016">
        <v>0.11</v>
      </c>
      <c r="BN3016" s="3">
        <f t="shared" si="900"/>
        <v>7.520478893033955E-2</v>
      </c>
      <c r="BO3016" s="3">
        <f t="shared" si="906"/>
        <v>0.10704431793573306</v>
      </c>
      <c r="BP3016" s="3">
        <f t="shared" si="907"/>
        <v>9.4148659358939804E-2</v>
      </c>
      <c r="BQ3016" s="3">
        <f t="shared" si="908"/>
        <v>0.13767754894929177</v>
      </c>
      <c r="BR3016">
        <f t="shared" si="909"/>
        <v>8.801142747210336E-2</v>
      </c>
      <c r="BS3016">
        <f t="shared" si="910"/>
        <v>0.11873904698849262</v>
      </c>
      <c r="BT3016" s="5">
        <f t="shared" si="911"/>
        <v>464.13182214242102</v>
      </c>
    </row>
    <row r="3017" spans="1:72" x14ac:dyDescent="0.2">
      <c r="A3017">
        <v>3</v>
      </c>
      <c r="B3017">
        <v>55001</v>
      </c>
      <c r="C3017" t="s">
        <v>244</v>
      </c>
      <c r="D3017">
        <v>55</v>
      </c>
      <c r="E3017" t="s">
        <v>245</v>
      </c>
      <c r="F3017" t="s">
        <v>246</v>
      </c>
      <c r="G3017" t="s">
        <v>285</v>
      </c>
      <c r="H3017">
        <v>1</v>
      </c>
      <c r="I3017">
        <v>1363</v>
      </c>
      <c r="J3017">
        <v>453</v>
      </c>
      <c r="K3017">
        <v>1109</v>
      </c>
      <c r="L3017">
        <v>204</v>
      </c>
      <c r="M3017" s="5">
        <v>20566</v>
      </c>
      <c r="N3017" s="5">
        <v>28714.389139999999</v>
      </c>
      <c r="O3017" s="5">
        <v>5186.6000000000004</v>
      </c>
      <c r="P3017" s="5">
        <v>7241.5662110000003</v>
      </c>
      <c r="Q3017" s="5">
        <v>25994</v>
      </c>
      <c r="R3017" s="5">
        <v>36292.999669999997</v>
      </c>
      <c r="S3017" s="5">
        <v>189</v>
      </c>
      <c r="T3017" s="5">
        <v>263.88308599999999</v>
      </c>
      <c r="U3017">
        <v>987</v>
      </c>
      <c r="V3017">
        <v>371</v>
      </c>
      <c r="W3017">
        <v>986</v>
      </c>
      <c r="X3017">
        <v>151</v>
      </c>
      <c r="Y3017">
        <v>62</v>
      </c>
      <c r="Z3017">
        <v>20</v>
      </c>
      <c r="AA3017">
        <v>88</v>
      </c>
      <c r="AB3017">
        <v>43</v>
      </c>
      <c r="AC3017">
        <v>14</v>
      </c>
      <c r="AD3017">
        <v>65</v>
      </c>
      <c r="AE3017">
        <v>81</v>
      </c>
      <c r="AF3017">
        <v>31</v>
      </c>
      <c r="AG3017">
        <v>111</v>
      </c>
      <c r="AH3017">
        <v>1033.9166666666665</v>
      </c>
      <c r="AI3017">
        <v>2014.3166666666664</v>
      </c>
      <c r="AJ3017">
        <v>2561.833333333333</v>
      </c>
      <c r="AK3017">
        <v>1021</v>
      </c>
      <c r="AL3017">
        <v>1.02823100370519</v>
      </c>
      <c r="AM3017">
        <f t="shared" si="893"/>
        <v>1</v>
      </c>
      <c r="AN3017">
        <f t="shared" si="894"/>
        <v>1049.823854782999</v>
      </c>
      <c r="AO3017">
        <v>15.37</v>
      </c>
      <c r="AP3017">
        <f t="shared" si="895"/>
        <v>15.803910526948771</v>
      </c>
      <c r="AQ3017">
        <v>3.27</v>
      </c>
      <c r="AR3017">
        <v>6430</v>
      </c>
      <c r="AS3017">
        <v>5.0737861885996933</v>
      </c>
      <c r="AT3017">
        <v>1.01942180843602</v>
      </c>
      <c r="AU3017">
        <f t="shared" si="896"/>
        <v>5.1723282920000004</v>
      </c>
      <c r="AV3017">
        <f t="shared" si="897"/>
        <v>3.0582654253080603</v>
      </c>
      <c r="AW3017">
        <f t="shared" si="898"/>
        <v>7.1359526590521405</v>
      </c>
      <c r="AX3017">
        <f t="shared" si="901"/>
        <v>10.1942180843602</v>
      </c>
      <c r="AY3017" s="4">
        <v>0.1</v>
      </c>
      <c r="AZ3017">
        <v>35</v>
      </c>
      <c r="BA3017" s="1">
        <f t="shared" si="899"/>
        <v>0.10368970511989745</v>
      </c>
      <c r="BB3017">
        <v>0.1154</v>
      </c>
      <c r="BC3017">
        <v>4.8224999999999997E-2</v>
      </c>
      <c r="BD3017">
        <v>6.43E-3</v>
      </c>
      <c r="BE3017">
        <v>160000</v>
      </c>
      <c r="BF3017">
        <f t="shared" si="902"/>
        <v>74.400000000000006</v>
      </c>
      <c r="BG3017" s="7">
        <f t="shared" si="903"/>
        <v>0.78884137209302341</v>
      </c>
      <c r="BH3017" s="8">
        <f t="shared" si="904"/>
        <v>1.5776827441860468</v>
      </c>
      <c r="BI3017" s="7">
        <f t="shared" si="905"/>
        <v>2.36652411627907</v>
      </c>
      <c r="BJ3017">
        <v>340.8</v>
      </c>
      <c r="BK3017">
        <v>6390</v>
      </c>
      <c r="BL3017">
        <v>0.12</v>
      </c>
      <c r="BM3017">
        <v>0.11</v>
      </c>
      <c r="BN3017" s="3">
        <f t="shared" si="900"/>
        <v>0.15984327835291684</v>
      </c>
      <c r="BO3017" s="3">
        <f t="shared" si="906"/>
        <v>0.19085912955328502</v>
      </c>
      <c r="BP3017" s="3">
        <f t="shared" si="907"/>
        <v>0.17726570532045585</v>
      </c>
      <c r="BQ3017" s="3">
        <f t="shared" si="908"/>
        <v>0.2231498809181611</v>
      </c>
      <c r="BR3017">
        <f t="shared" si="909"/>
        <v>0.17173379782167564</v>
      </c>
      <c r="BS3017">
        <f t="shared" si="910"/>
        <v>0.20262304184112068</v>
      </c>
      <c r="BT3017" s="5">
        <f t="shared" si="911"/>
        <v>467.23320385007833</v>
      </c>
    </row>
    <row r="3018" spans="1:72" x14ac:dyDescent="0.2">
      <c r="A3018">
        <v>3</v>
      </c>
      <c r="B3018">
        <v>55003</v>
      </c>
      <c r="C3018" t="s">
        <v>244</v>
      </c>
      <c r="D3018">
        <v>55</v>
      </c>
      <c r="E3018" t="s">
        <v>245</v>
      </c>
      <c r="F3018" t="s">
        <v>246</v>
      </c>
      <c r="G3018" t="s">
        <v>282</v>
      </c>
      <c r="H3018">
        <v>3</v>
      </c>
      <c r="I3018">
        <v>869</v>
      </c>
      <c r="J3018">
        <v>274</v>
      </c>
      <c r="K3018">
        <v>1011</v>
      </c>
      <c r="L3018">
        <v>138</v>
      </c>
      <c r="M3018" s="5">
        <v>13992</v>
      </c>
      <c r="N3018" s="5">
        <v>19535.725610000001</v>
      </c>
      <c r="O3018" s="5">
        <v>4183.3</v>
      </c>
      <c r="P3018" s="5">
        <v>5840.7519249999996</v>
      </c>
      <c r="Q3018" s="5">
        <v>24971</v>
      </c>
      <c r="R3018" s="5">
        <v>34864.680110000001</v>
      </c>
      <c r="S3018" s="5">
        <v>134</v>
      </c>
      <c r="T3018" s="5">
        <v>187.09171180000001</v>
      </c>
      <c r="U3018">
        <v>740</v>
      </c>
      <c r="V3018">
        <v>260</v>
      </c>
      <c r="W3018">
        <v>972</v>
      </c>
      <c r="X3018">
        <v>115</v>
      </c>
      <c r="Y3018">
        <v>62</v>
      </c>
      <c r="Z3018">
        <v>20</v>
      </c>
      <c r="AA3018">
        <v>88</v>
      </c>
      <c r="AB3018">
        <v>43</v>
      </c>
      <c r="AC3018">
        <v>14</v>
      </c>
      <c r="AD3018">
        <v>65</v>
      </c>
      <c r="AE3018">
        <v>81</v>
      </c>
      <c r="AF3018">
        <v>31</v>
      </c>
      <c r="AG3018">
        <v>111</v>
      </c>
      <c r="AH3018">
        <v>1033.9166666666665</v>
      </c>
      <c r="AI3018">
        <v>2014.3166666666664</v>
      </c>
      <c r="AJ3018">
        <v>2561.833333333333</v>
      </c>
      <c r="AK3018">
        <v>1021</v>
      </c>
      <c r="AL3018">
        <v>1.02258257954209</v>
      </c>
      <c r="AM3018">
        <f t="shared" si="893"/>
        <v>1</v>
      </c>
      <c r="AN3018">
        <f t="shared" si="894"/>
        <v>1044.056813712474</v>
      </c>
      <c r="AO3018">
        <v>15.37</v>
      </c>
      <c r="AP3018">
        <f t="shared" si="895"/>
        <v>15.717094247561922</v>
      </c>
      <c r="AQ3018">
        <v>3.27</v>
      </c>
      <c r="AR3018">
        <v>6430</v>
      </c>
      <c r="AS3018">
        <v>5.0737861885996933</v>
      </c>
      <c r="AT3018">
        <v>1.1768089943297144</v>
      </c>
      <c r="AU3018">
        <f t="shared" si="896"/>
        <v>5.9708772220499995</v>
      </c>
      <c r="AV3018">
        <f t="shared" si="897"/>
        <v>3.5304269829891433</v>
      </c>
      <c r="AW3018">
        <f t="shared" si="898"/>
        <v>8.2376629603080005</v>
      </c>
      <c r="AX3018">
        <f t="shared" si="901"/>
        <v>11.768089943297145</v>
      </c>
      <c r="AY3018" s="4">
        <v>0.1</v>
      </c>
      <c r="AZ3018">
        <v>35</v>
      </c>
      <c r="BA3018" s="1">
        <f t="shared" si="899"/>
        <v>0.10368970511989745</v>
      </c>
      <c r="BB3018">
        <v>0.1154</v>
      </c>
      <c r="BC3018">
        <v>4.8224999999999997E-2</v>
      </c>
      <c r="BD3018">
        <v>6.43E-3</v>
      </c>
      <c r="BE3018">
        <v>160000</v>
      </c>
      <c r="BF3018">
        <f t="shared" si="902"/>
        <v>74.400000000000006</v>
      </c>
      <c r="BG3018" s="7">
        <f t="shared" si="903"/>
        <v>0.78884137209302341</v>
      </c>
      <c r="BH3018" s="8">
        <f t="shared" si="904"/>
        <v>1.5776827441860468</v>
      </c>
      <c r="BI3018" s="7">
        <f t="shared" si="905"/>
        <v>2.36652411627907</v>
      </c>
      <c r="BJ3018">
        <v>340.8</v>
      </c>
      <c r="BK3018">
        <v>6390</v>
      </c>
      <c r="BL3018">
        <v>0.12</v>
      </c>
      <c r="BM3018">
        <v>0.11</v>
      </c>
      <c r="BN3018" s="3">
        <f t="shared" si="900"/>
        <v>0.1643005354122978</v>
      </c>
      <c r="BO3018" s="3">
        <f t="shared" si="906"/>
        <v>0.19476858345420739</v>
      </c>
      <c r="BP3018" s="3">
        <f t="shared" si="907"/>
        <v>0.17907648841704607</v>
      </c>
      <c r="BQ3018" s="3">
        <f t="shared" si="908"/>
        <v>0.23204466125182655</v>
      </c>
      <c r="BR3018">
        <f t="shared" si="909"/>
        <v>0.17564325172259801</v>
      </c>
      <c r="BS3018">
        <f t="shared" si="910"/>
        <v>0.20653249574204305</v>
      </c>
      <c r="BT3018" s="5">
        <f t="shared" si="911"/>
        <v>467.23320385007833</v>
      </c>
    </row>
    <row r="3019" spans="1:72" x14ac:dyDescent="0.2">
      <c r="A3019">
        <v>4</v>
      </c>
      <c r="B3019">
        <v>55005</v>
      </c>
      <c r="C3019" t="s">
        <v>294</v>
      </c>
      <c r="D3019">
        <v>55</v>
      </c>
      <c r="E3019" t="s">
        <v>245</v>
      </c>
      <c r="F3019" t="s">
        <v>246</v>
      </c>
      <c r="G3019" t="s">
        <v>349</v>
      </c>
      <c r="H3019">
        <v>5</v>
      </c>
      <c r="I3019">
        <v>1201</v>
      </c>
      <c r="J3019">
        <v>491</v>
      </c>
      <c r="K3019">
        <v>1216</v>
      </c>
      <c r="L3019">
        <v>190</v>
      </c>
      <c r="M3019" s="5">
        <v>19092</v>
      </c>
      <c r="N3019" s="5">
        <v>26656.38031</v>
      </c>
      <c r="O3019" s="5">
        <v>5966.1</v>
      </c>
      <c r="P3019" s="5">
        <v>8329.9094150000001</v>
      </c>
      <c r="Q3019" s="5">
        <v>29437</v>
      </c>
      <c r="R3019" s="5">
        <v>41100.1397</v>
      </c>
      <c r="S3019" s="5">
        <v>176</v>
      </c>
      <c r="T3019" s="5">
        <v>245.73239760000001</v>
      </c>
      <c r="U3019">
        <v>883</v>
      </c>
      <c r="V3019">
        <v>387</v>
      </c>
      <c r="W3019">
        <v>1069</v>
      </c>
      <c r="X3019">
        <v>141</v>
      </c>
      <c r="Y3019">
        <v>62</v>
      </c>
      <c r="Z3019">
        <v>20</v>
      </c>
      <c r="AA3019">
        <v>88</v>
      </c>
      <c r="AB3019">
        <v>43</v>
      </c>
      <c r="AC3019">
        <v>14</v>
      </c>
      <c r="AD3019">
        <v>65</v>
      </c>
      <c r="AE3019">
        <v>81</v>
      </c>
      <c r="AF3019">
        <v>31</v>
      </c>
      <c r="AG3019">
        <v>111</v>
      </c>
      <c r="AH3019">
        <v>1033.9166666666665</v>
      </c>
      <c r="AI3019">
        <v>2014.3166666666664</v>
      </c>
      <c r="AJ3019">
        <v>2561.833333333333</v>
      </c>
      <c r="AK3019">
        <v>1021</v>
      </c>
      <c r="AL3019">
        <v>1.02106895546118</v>
      </c>
      <c r="AM3019">
        <f t="shared" si="893"/>
        <v>1</v>
      </c>
      <c r="AN3019">
        <f t="shared" si="894"/>
        <v>1042.5114035258648</v>
      </c>
      <c r="AO3019">
        <v>15.37</v>
      </c>
      <c r="AP3019">
        <f t="shared" si="895"/>
        <v>15.693829845438337</v>
      </c>
      <c r="AQ3019">
        <v>3.27</v>
      </c>
      <c r="AR3019">
        <v>6430</v>
      </c>
      <c r="AS3019">
        <v>5.0737861885996933</v>
      </c>
      <c r="AT3019">
        <v>1.0724190589871339</v>
      </c>
      <c r="AU3019">
        <f t="shared" si="896"/>
        <v>5.4412250098799992</v>
      </c>
      <c r="AV3019">
        <f t="shared" si="897"/>
        <v>3.2172571769614016</v>
      </c>
      <c r="AW3019">
        <f t="shared" si="898"/>
        <v>7.5069334129099374</v>
      </c>
      <c r="AX3019">
        <f t="shared" si="901"/>
        <v>10.724190589871338</v>
      </c>
      <c r="AY3019" s="4">
        <v>0.1</v>
      </c>
      <c r="AZ3019">
        <v>35</v>
      </c>
      <c r="BA3019" s="1">
        <f t="shared" si="899"/>
        <v>0.10368970511989745</v>
      </c>
      <c r="BB3019">
        <v>0.1124</v>
      </c>
      <c r="BC3019">
        <v>4.8224999999999997E-2</v>
      </c>
      <c r="BD3019">
        <v>6.43E-3</v>
      </c>
      <c r="BE3019">
        <v>160000</v>
      </c>
      <c r="BF3019">
        <f t="shared" si="902"/>
        <v>74.400000000000006</v>
      </c>
      <c r="BG3019" s="7">
        <f t="shared" si="903"/>
        <v>0.78884137209302341</v>
      </c>
      <c r="BH3019" s="8">
        <f t="shared" si="904"/>
        <v>1.5776827441860468</v>
      </c>
      <c r="BI3019" s="7">
        <f t="shared" si="905"/>
        <v>2.36652411627907</v>
      </c>
      <c r="BJ3019">
        <v>340.8</v>
      </c>
      <c r="BK3019">
        <v>6390</v>
      </c>
      <c r="BL3019">
        <v>0.12</v>
      </c>
      <c r="BM3019">
        <v>0.11</v>
      </c>
      <c r="BN3019" s="3">
        <f t="shared" si="900"/>
        <v>0.16398174923789108</v>
      </c>
      <c r="BO3019" s="3">
        <f t="shared" si="906"/>
        <v>0.19493059896657164</v>
      </c>
      <c r="BP3019" s="3">
        <f t="shared" si="907"/>
        <v>0.18063048580090507</v>
      </c>
      <c r="BQ3019" s="3">
        <f t="shared" si="908"/>
        <v>0.22890006764591594</v>
      </c>
      <c r="BR3019">
        <f t="shared" si="909"/>
        <v>0.17580152600090868</v>
      </c>
      <c r="BS3019">
        <f t="shared" si="910"/>
        <v>0.20669731120166746</v>
      </c>
      <c r="BT3019" s="5">
        <f t="shared" si="911"/>
        <v>467.35872132849016</v>
      </c>
    </row>
    <row r="3020" spans="1:72" x14ac:dyDescent="0.2">
      <c r="A3020">
        <v>4</v>
      </c>
      <c r="B3020">
        <v>55007</v>
      </c>
      <c r="C3020" t="s">
        <v>294</v>
      </c>
      <c r="D3020">
        <v>55</v>
      </c>
      <c r="E3020" t="s">
        <v>245</v>
      </c>
      <c r="F3020" t="s">
        <v>246</v>
      </c>
      <c r="G3020" t="s">
        <v>324</v>
      </c>
      <c r="H3020">
        <v>7</v>
      </c>
      <c r="I3020">
        <v>856</v>
      </c>
      <c r="J3020">
        <v>316</v>
      </c>
      <c r="K3020">
        <v>1035</v>
      </c>
      <c r="L3020">
        <v>140</v>
      </c>
      <c r="M3020" s="5">
        <v>14013</v>
      </c>
      <c r="N3020" s="5">
        <v>19565.04595</v>
      </c>
      <c r="O3020" s="5">
        <v>4534.6000000000004</v>
      </c>
      <c r="P3020" s="5">
        <v>6331.2393750000001</v>
      </c>
      <c r="Q3020" s="5">
        <v>25410</v>
      </c>
      <c r="R3020" s="5">
        <v>35477.6149</v>
      </c>
      <c r="S3020" s="5">
        <v>132</v>
      </c>
      <c r="T3020" s="5">
        <v>184.29929820000001</v>
      </c>
      <c r="U3020">
        <v>715</v>
      </c>
      <c r="V3020">
        <v>280</v>
      </c>
      <c r="W3020">
        <v>963</v>
      </c>
      <c r="X3020">
        <v>112</v>
      </c>
      <c r="Y3020">
        <v>62</v>
      </c>
      <c r="Z3020">
        <v>20</v>
      </c>
      <c r="AA3020">
        <v>88</v>
      </c>
      <c r="AB3020">
        <v>43</v>
      </c>
      <c r="AC3020">
        <v>14</v>
      </c>
      <c r="AD3020">
        <v>65</v>
      </c>
      <c r="AE3020">
        <v>81</v>
      </c>
      <c r="AF3020">
        <v>31</v>
      </c>
      <c r="AG3020">
        <v>111</v>
      </c>
      <c r="AH3020">
        <v>1033.9166666666665</v>
      </c>
      <c r="AI3020">
        <v>2014.3166666666664</v>
      </c>
      <c r="AJ3020">
        <v>2561.833333333333</v>
      </c>
      <c r="AK3020">
        <v>1021</v>
      </c>
      <c r="AL3020">
        <v>1.0216138492459801</v>
      </c>
      <c r="AM3020">
        <f t="shared" si="893"/>
        <v>1</v>
      </c>
      <c r="AN3020">
        <f t="shared" si="894"/>
        <v>1043.0677400801458</v>
      </c>
      <c r="AO3020">
        <v>15.37</v>
      </c>
      <c r="AP3020">
        <f t="shared" si="895"/>
        <v>15.702204862910714</v>
      </c>
      <c r="AQ3020">
        <v>3.27</v>
      </c>
      <c r="AR3020">
        <v>6430</v>
      </c>
      <c r="AS3020">
        <v>5.0737861885996933</v>
      </c>
      <c r="AT3020">
        <v>1.1322958976944122</v>
      </c>
      <c r="AU3020">
        <f t="shared" si="896"/>
        <v>5.7450272871300001</v>
      </c>
      <c r="AV3020">
        <f t="shared" si="897"/>
        <v>3.3968876930832366</v>
      </c>
      <c r="AW3020">
        <f t="shared" si="898"/>
        <v>7.9260712838608853</v>
      </c>
      <c r="AX3020">
        <f t="shared" si="901"/>
        <v>11.322958976944122</v>
      </c>
      <c r="AY3020" s="4">
        <v>0.1</v>
      </c>
      <c r="AZ3020">
        <v>35</v>
      </c>
      <c r="BA3020" s="1">
        <f t="shared" si="899"/>
        <v>0.10368970511989745</v>
      </c>
      <c r="BB3020">
        <v>0.1124</v>
      </c>
      <c r="BC3020">
        <v>4.8224999999999997E-2</v>
      </c>
      <c r="BD3020">
        <v>6.43E-3</v>
      </c>
      <c r="BE3020">
        <v>160000</v>
      </c>
      <c r="BF3020">
        <f t="shared" si="902"/>
        <v>74.400000000000006</v>
      </c>
      <c r="BG3020" s="7">
        <f t="shared" si="903"/>
        <v>0.78884137209302341</v>
      </c>
      <c r="BH3020" s="8">
        <f t="shared" si="904"/>
        <v>1.5776827441860468</v>
      </c>
      <c r="BI3020" s="7">
        <f t="shared" si="905"/>
        <v>2.36652411627907</v>
      </c>
      <c r="BJ3020">
        <v>340.8</v>
      </c>
      <c r="BK3020">
        <v>6390</v>
      </c>
      <c r="BL3020">
        <v>0.12</v>
      </c>
      <c r="BM3020">
        <v>0.11</v>
      </c>
      <c r="BN3020" s="3">
        <f t="shared" si="900"/>
        <v>0.1660022908935081</v>
      </c>
      <c r="BO3020" s="3">
        <f t="shared" si="906"/>
        <v>0.19649116189785318</v>
      </c>
      <c r="BP3020" s="3">
        <f t="shared" si="907"/>
        <v>0.18139262430813249</v>
      </c>
      <c r="BQ3020" s="3">
        <f t="shared" si="908"/>
        <v>0.23235726266335796</v>
      </c>
      <c r="BR3020">
        <f t="shared" si="909"/>
        <v>0.17736208893219021</v>
      </c>
      <c r="BS3020">
        <f t="shared" si="910"/>
        <v>0.20825787413294899</v>
      </c>
      <c r="BT3020" s="5">
        <f t="shared" si="911"/>
        <v>467.35872132849016</v>
      </c>
    </row>
    <row r="3021" spans="1:72" x14ac:dyDescent="0.2">
      <c r="A3021">
        <v>11</v>
      </c>
      <c r="B3021">
        <v>55009</v>
      </c>
      <c r="C3021" t="s">
        <v>841</v>
      </c>
      <c r="D3021">
        <v>55</v>
      </c>
      <c r="E3021" t="s">
        <v>245</v>
      </c>
      <c r="F3021" t="s">
        <v>246</v>
      </c>
      <c r="G3021" t="s">
        <v>78</v>
      </c>
      <c r="H3021">
        <v>9</v>
      </c>
      <c r="I3021">
        <v>2264</v>
      </c>
      <c r="J3021">
        <v>561</v>
      </c>
      <c r="K3021">
        <v>1325</v>
      </c>
      <c r="L3021">
        <v>427</v>
      </c>
      <c r="M3021" s="5">
        <v>37965</v>
      </c>
      <c r="N3021" s="5">
        <v>53006.991329999997</v>
      </c>
      <c r="O3021" s="5">
        <v>6066.3</v>
      </c>
      <c r="P3021" s="5">
        <v>8469.8093370000006</v>
      </c>
      <c r="Q3021" s="5">
        <v>31500</v>
      </c>
      <c r="R3021" s="5">
        <v>43980.514340000002</v>
      </c>
      <c r="S3021" s="5">
        <v>354</v>
      </c>
      <c r="T3021" s="5">
        <v>494.25720869999998</v>
      </c>
      <c r="U3021">
        <v>1176</v>
      </c>
      <c r="V3021">
        <v>354</v>
      </c>
      <c r="W3021">
        <v>1006</v>
      </c>
      <c r="X3021">
        <v>200</v>
      </c>
      <c r="Y3021">
        <v>62</v>
      </c>
      <c r="Z3021">
        <v>20</v>
      </c>
      <c r="AA3021">
        <v>88</v>
      </c>
      <c r="AB3021">
        <v>43</v>
      </c>
      <c r="AC3021">
        <v>14</v>
      </c>
      <c r="AD3021">
        <v>65</v>
      </c>
      <c r="AE3021">
        <v>81</v>
      </c>
      <c r="AF3021">
        <v>31</v>
      </c>
      <c r="AG3021">
        <v>111</v>
      </c>
      <c r="AH3021">
        <v>1033.9166666666665</v>
      </c>
      <c r="AI3021">
        <v>2014.3166666666664</v>
      </c>
      <c r="AJ3021">
        <v>2561.833333333333</v>
      </c>
      <c r="AK3021">
        <v>1021</v>
      </c>
      <c r="AL3021">
        <v>1.0300007117422001</v>
      </c>
      <c r="AM3021">
        <f t="shared" si="893"/>
        <v>1</v>
      </c>
      <c r="AN3021">
        <f t="shared" si="894"/>
        <v>1051.6307266887864</v>
      </c>
      <c r="AO3021">
        <v>15.37</v>
      </c>
      <c r="AP3021">
        <f t="shared" si="895"/>
        <v>15.831110939477615</v>
      </c>
      <c r="AQ3021">
        <v>3.27</v>
      </c>
      <c r="AR3021">
        <v>6430</v>
      </c>
      <c r="AS3021">
        <v>5.0737861885996933</v>
      </c>
      <c r="AT3021">
        <v>1.0144890072556636</v>
      </c>
      <c r="AU3021">
        <f t="shared" si="896"/>
        <v>5.1473003134999997</v>
      </c>
      <c r="AV3021">
        <f t="shared" si="897"/>
        <v>3.0434670217669906</v>
      </c>
      <c r="AW3021">
        <f t="shared" si="898"/>
        <v>7.101423050789645</v>
      </c>
      <c r="AX3021">
        <f t="shared" si="901"/>
        <v>10.144890072556636</v>
      </c>
      <c r="AY3021" s="4">
        <v>0.1</v>
      </c>
      <c r="AZ3021">
        <v>35</v>
      </c>
      <c r="BA3021" s="1">
        <f t="shared" si="899"/>
        <v>0.10368970511989745</v>
      </c>
      <c r="BB3021">
        <v>0.33889999999999998</v>
      </c>
      <c r="BC3021">
        <v>4.8224999999999997E-2</v>
      </c>
      <c r="BD3021">
        <v>6.43E-3</v>
      </c>
      <c r="BE3021">
        <v>160000</v>
      </c>
      <c r="BF3021">
        <f t="shared" si="902"/>
        <v>74.400000000000006</v>
      </c>
      <c r="BG3021" s="7">
        <f t="shared" si="903"/>
        <v>0.78884137209302341</v>
      </c>
      <c r="BH3021" s="8">
        <f t="shared" si="904"/>
        <v>1.5776827441860468</v>
      </c>
      <c r="BI3021" s="7">
        <f t="shared" si="905"/>
        <v>2.36652411627907</v>
      </c>
      <c r="BJ3021">
        <v>340.8</v>
      </c>
      <c r="BK3021">
        <v>6390</v>
      </c>
      <c r="BL3021">
        <v>0.12</v>
      </c>
      <c r="BM3021">
        <v>0.11</v>
      </c>
      <c r="BN3021" s="3">
        <f t="shared" si="900"/>
        <v>7.8429895375821929E-2</v>
      </c>
      <c r="BO3021" s="3">
        <f t="shared" si="906"/>
        <v>0.11071210812445126</v>
      </c>
      <c r="BP3021" s="3">
        <f t="shared" si="907"/>
        <v>9.7184460058608022E-2</v>
      </c>
      <c r="BQ3021" s="3">
        <f t="shared" si="908"/>
        <v>0.14284661027518547</v>
      </c>
      <c r="BR3021">
        <f t="shared" si="909"/>
        <v>9.1679217660821558E-2</v>
      </c>
      <c r="BS3021">
        <f t="shared" si="910"/>
        <v>0.12240683717721082</v>
      </c>
      <c r="BT3021" s="5">
        <f t="shared" si="911"/>
        <v>464.13182214242102</v>
      </c>
    </row>
    <row r="3022" spans="1:72" x14ac:dyDescent="0.2">
      <c r="A3022">
        <v>4</v>
      </c>
      <c r="B3022">
        <v>55011</v>
      </c>
      <c r="C3022" t="s">
        <v>294</v>
      </c>
      <c r="D3022">
        <v>55</v>
      </c>
      <c r="E3022" t="s">
        <v>245</v>
      </c>
      <c r="F3022" t="s">
        <v>246</v>
      </c>
      <c r="G3022" t="s">
        <v>298</v>
      </c>
      <c r="H3022">
        <v>11</v>
      </c>
      <c r="I3022">
        <v>1654</v>
      </c>
      <c r="J3022">
        <v>643</v>
      </c>
      <c r="K3022">
        <v>1442</v>
      </c>
      <c r="L3022">
        <v>273</v>
      </c>
      <c r="M3022" s="5">
        <v>24866</v>
      </c>
      <c r="N3022" s="5">
        <v>34718.078399999999</v>
      </c>
      <c r="O3022" s="5">
        <v>7472.9</v>
      </c>
      <c r="P3022" s="5">
        <v>10433.713830000001</v>
      </c>
      <c r="Q3022" s="5">
        <v>33999</v>
      </c>
      <c r="R3022" s="5">
        <v>47469.635139999999</v>
      </c>
      <c r="S3022" s="5">
        <v>240</v>
      </c>
      <c r="T3022" s="5">
        <v>335.08963299999999</v>
      </c>
      <c r="U3022">
        <v>1100</v>
      </c>
      <c r="V3022">
        <v>474</v>
      </c>
      <c r="W3022">
        <v>1202</v>
      </c>
      <c r="X3022">
        <v>176</v>
      </c>
      <c r="Y3022">
        <v>62</v>
      </c>
      <c r="Z3022">
        <v>20</v>
      </c>
      <c r="AA3022">
        <v>88</v>
      </c>
      <c r="AB3022">
        <v>43</v>
      </c>
      <c r="AC3022">
        <v>14</v>
      </c>
      <c r="AD3022">
        <v>65</v>
      </c>
      <c r="AE3022">
        <v>81</v>
      </c>
      <c r="AF3022">
        <v>31</v>
      </c>
      <c r="AG3022">
        <v>111</v>
      </c>
      <c r="AH3022">
        <v>1033.9166666666665</v>
      </c>
      <c r="AI3022">
        <v>2014.3166666666664</v>
      </c>
      <c r="AJ3022">
        <v>2561.833333333333</v>
      </c>
      <c r="AK3022">
        <v>1021</v>
      </c>
      <c r="AL3022">
        <v>1.01954795013774</v>
      </c>
      <c r="AM3022">
        <f t="shared" si="893"/>
        <v>1</v>
      </c>
      <c r="AN3022">
        <f t="shared" si="894"/>
        <v>1040.9584570906325</v>
      </c>
      <c r="AO3022">
        <v>15.37</v>
      </c>
      <c r="AP3022">
        <f t="shared" si="895"/>
        <v>15.670451993617064</v>
      </c>
      <c r="AQ3022">
        <v>3.27</v>
      </c>
      <c r="AR3022">
        <v>6430</v>
      </c>
      <c r="AS3022">
        <v>5.0737861885996933</v>
      </c>
      <c r="AT3022">
        <v>1.042330786780667</v>
      </c>
      <c r="AU3022">
        <f t="shared" si="896"/>
        <v>5.2885635499200001</v>
      </c>
      <c r="AV3022">
        <f t="shared" si="897"/>
        <v>3.1269923603420011</v>
      </c>
      <c r="AW3022">
        <f t="shared" si="898"/>
        <v>7.2963155074646693</v>
      </c>
      <c r="AX3022">
        <f t="shared" si="901"/>
        <v>10.42330786780667</v>
      </c>
      <c r="AY3022" s="4">
        <v>0.1</v>
      </c>
      <c r="AZ3022">
        <v>35</v>
      </c>
      <c r="BA3022" s="1">
        <f t="shared" si="899"/>
        <v>0.10368970511989745</v>
      </c>
      <c r="BB3022">
        <v>0.1124</v>
      </c>
      <c r="BC3022">
        <v>4.8224999999999997E-2</v>
      </c>
      <c r="BD3022">
        <v>6.43E-3</v>
      </c>
      <c r="BE3022">
        <v>160000</v>
      </c>
      <c r="BF3022">
        <f t="shared" si="902"/>
        <v>74.400000000000006</v>
      </c>
      <c r="BG3022" s="7">
        <f t="shared" si="903"/>
        <v>0.78884137209302341</v>
      </c>
      <c r="BH3022" s="8">
        <f t="shared" si="904"/>
        <v>1.5776827441860468</v>
      </c>
      <c r="BI3022" s="7">
        <f t="shared" si="905"/>
        <v>2.36652411627907</v>
      </c>
      <c r="BJ3022">
        <v>340.8</v>
      </c>
      <c r="BK3022">
        <v>6390</v>
      </c>
      <c r="BL3022">
        <v>0.12</v>
      </c>
      <c r="BM3022">
        <v>0.11</v>
      </c>
      <c r="BN3022" s="3">
        <f t="shared" si="900"/>
        <v>0.16281285399165629</v>
      </c>
      <c r="BO3022" s="3">
        <f t="shared" si="906"/>
        <v>0.19428166446120715</v>
      </c>
      <c r="BP3022" s="3">
        <f t="shared" si="907"/>
        <v>0.18038276171222065</v>
      </c>
      <c r="BQ3022" s="3">
        <f t="shared" si="908"/>
        <v>0.22729807042521843</v>
      </c>
      <c r="BR3022">
        <f t="shared" si="909"/>
        <v>0.17515259149554419</v>
      </c>
      <c r="BS3022">
        <f t="shared" si="910"/>
        <v>0.20604837669630297</v>
      </c>
      <c r="BT3022" s="5">
        <f t="shared" si="911"/>
        <v>467.35872132849016</v>
      </c>
    </row>
    <row r="3023" spans="1:72" x14ac:dyDescent="0.2">
      <c r="A3023">
        <v>4</v>
      </c>
      <c r="B3023">
        <v>55013</v>
      </c>
      <c r="C3023" t="s">
        <v>294</v>
      </c>
      <c r="D3023">
        <v>55</v>
      </c>
      <c r="E3023" t="s">
        <v>245</v>
      </c>
      <c r="F3023" t="s">
        <v>246</v>
      </c>
      <c r="G3023" t="s">
        <v>312</v>
      </c>
      <c r="H3023">
        <v>13</v>
      </c>
      <c r="I3023">
        <v>1022</v>
      </c>
      <c r="J3023">
        <v>398</v>
      </c>
      <c r="K3023">
        <v>1107</v>
      </c>
      <c r="L3023">
        <v>173</v>
      </c>
      <c r="M3023" s="5">
        <v>16684</v>
      </c>
      <c r="N3023" s="5">
        <v>23294.314320000001</v>
      </c>
      <c r="O3023" s="5">
        <v>5343.2</v>
      </c>
      <c r="P3023" s="5">
        <v>7460.2121969999998</v>
      </c>
      <c r="Q3023" s="5">
        <v>27193</v>
      </c>
      <c r="R3023" s="5">
        <v>37967.051630000002</v>
      </c>
      <c r="S3023" s="5">
        <v>160</v>
      </c>
      <c r="T3023" s="5">
        <v>223.39308869999999</v>
      </c>
      <c r="U3023">
        <v>779</v>
      </c>
      <c r="V3023">
        <v>336</v>
      </c>
      <c r="W3023">
        <v>1001</v>
      </c>
      <c r="X3023">
        <v>126</v>
      </c>
      <c r="Y3023">
        <v>62</v>
      </c>
      <c r="Z3023">
        <v>20</v>
      </c>
      <c r="AA3023">
        <v>88</v>
      </c>
      <c r="AB3023">
        <v>43</v>
      </c>
      <c r="AC3023">
        <v>14</v>
      </c>
      <c r="AD3023">
        <v>65</v>
      </c>
      <c r="AE3023">
        <v>81</v>
      </c>
      <c r="AF3023">
        <v>31</v>
      </c>
      <c r="AG3023">
        <v>111</v>
      </c>
      <c r="AH3023">
        <v>1033.9166666666665</v>
      </c>
      <c r="AI3023">
        <v>2014.3166666666664</v>
      </c>
      <c r="AJ3023">
        <v>2561.833333333333</v>
      </c>
      <c r="AK3023">
        <v>1021</v>
      </c>
      <c r="AL3023">
        <v>1.0202767338071601</v>
      </c>
      <c r="AM3023">
        <f t="shared" si="893"/>
        <v>1</v>
      </c>
      <c r="AN3023">
        <f t="shared" si="894"/>
        <v>1041.7025452171106</v>
      </c>
      <c r="AO3023">
        <v>15.37</v>
      </c>
      <c r="AP3023">
        <f t="shared" si="895"/>
        <v>15.681653398616049</v>
      </c>
      <c r="AQ3023">
        <v>3.27</v>
      </c>
      <c r="AR3023">
        <v>6430</v>
      </c>
      <c r="AS3023">
        <v>5.0737861885996933</v>
      </c>
      <c r="AT3023">
        <v>1.0663479595980401</v>
      </c>
      <c r="AU3023">
        <f t="shared" si="896"/>
        <v>5.4104215496499997</v>
      </c>
      <c r="AV3023">
        <f t="shared" si="897"/>
        <v>3.1990438787941202</v>
      </c>
      <c r="AW3023">
        <f t="shared" si="898"/>
        <v>7.4644357171862801</v>
      </c>
      <c r="AX3023">
        <f t="shared" si="901"/>
        <v>10.663479595980402</v>
      </c>
      <c r="AY3023" s="4">
        <v>0.1</v>
      </c>
      <c r="AZ3023">
        <v>35</v>
      </c>
      <c r="BA3023" s="1">
        <f t="shared" si="899"/>
        <v>0.10368970511989745</v>
      </c>
      <c r="BB3023">
        <v>0.1124</v>
      </c>
      <c r="BC3023">
        <v>4.8224999999999997E-2</v>
      </c>
      <c r="BD3023">
        <v>6.43E-3</v>
      </c>
      <c r="BE3023">
        <v>160000</v>
      </c>
      <c r="BF3023">
        <f t="shared" si="902"/>
        <v>74.400000000000006</v>
      </c>
      <c r="BG3023" s="7">
        <f t="shared" si="903"/>
        <v>0.78884137209302341</v>
      </c>
      <c r="BH3023" s="8">
        <f t="shared" si="904"/>
        <v>1.5776827441860468</v>
      </c>
      <c r="BI3023" s="7">
        <f t="shared" si="905"/>
        <v>2.36652411627907</v>
      </c>
      <c r="BJ3023">
        <v>340.8</v>
      </c>
      <c r="BK3023">
        <v>6390</v>
      </c>
      <c r="BL3023">
        <v>0.12</v>
      </c>
      <c r="BM3023">
        <v>0.11</v>
      </c>
      <c r="BN3023" s="3">
        <f t="shared" si="900"/>
        <v>0.16368613638570506</v>
      </c>
      <c r="BO3023" s="3">
        <f t="shared" si="906"/>
        <v>0.19441768867408757</v>
      </c>
      <c r="BP3023" s="3">
        <f t="shared" si="907"/>
        <v>0.18019853025048427</v>
      </c>
      <c r="BQ3023" s="3">
        <f t="shared" si="908"/>
        <v>0.22819485191199204</v>
      </c>
      <c r="BR3023">
        <f t="shared" si="909"/>
        <v>0.17528861570842461</v>
      </c>
      <c r="BS3023">
        <f t="shared" si="910"/>
        <v>0.20618440090918339</v>
      </c>
      <c r="BT3023" s="5">
        <f t="shared" si="911"/>
        <v>467.35872132849016</v>
      </c>
    </row>
    <row r="3024" spans="1:72" x14ac:dyDescent="0.2">
      <c r="A3024">
        <v>3</v>
      </c>
      <c r="B3024">
        <v>55015</v>
      </c>
      <c r="C3024" t="s">
        <v>244</v>
      </c>
      <c r="D3024">
        <v>55</v>
      </c>
      <c r="E3024" t="s">
        <v>245</v>
      </c>
      <c r="F3024" t="s">
        <v>246</v>
      </c>
      <c r="G3024" t="s">
        <v>256</v>
      </c>
      <c r="H3024">
        <v>15</v>
      </c>
      <c r="I3024">
        <v>1527</v>
      </c>
      <c r="J3024">
        <v>645</v>
      </c>
      <c r="K3024">
        <v>1128</v>
      </c>
      <c r="L3024">
        <v>258</v>
      </c>
      <c r="M3024" s="5">
        <v>24492</v>
      </c>
      <c r="N3024" s="5">
        <v>34195.89705</v>
      </c>
      <c r="O3024" s="5">
        <v>4711.8</v>
      </c>
      <c r="P3024" s="5">
        <v>6578.6472210000002</v>
      </c>
      <c r="Q3024" s="5">
        <v>26739</v>
      </c>
      <c r="R3024" s="5">
        <v>37333.173739999998</v>
      </c>
      <c r="S3024" s="5">
        <v>228</v>
      </c>
      <c r="T3024" s="5">
        <v>318.33515139999997</v>
      </c>
      <c r="U3024">
        <v>1029</v>
      </c>
      <c r="V3024">
        <v>398</v>
      </c>
      <c r="W3024">
        <v>983</v>
      </c>
      <c r="X3024">
        <v>163</v>
      </c>
      <c r="Y3024">
        <v>62</v>
      </c>
      <c r="Z3024">
        <v>20</v>
      </c>
      <c r="AA3024">
        <v>88</v>
      </c>
      <c r="AB3024">
        <v>43</v>
      </c>
      <c r="AC3024">
        <v>14</v>
      </c>
      <c r="AD3024">
        <v>65</v>
      </c>
      <c r="AE3024">
        <v>81</v>
      </c>
      <c r="AF3024">
        <v>31</v>
      </c>
      <c r="AG3024">
        <v>111</v>
      </c>
      <c r="AH3024">
        <v>1033.9166666666665</v>
      </c>
      <c r="AI3024">
        <v>2014.3166666666664</v>
      </c>
      <c r="AJ3024">
        <v>2561.833333333333</v>
      </c>
      <c r="AK3024">
        <v>1021</v>
      </c>
      <c r="AL3024">
        <v>1.0308530429999001</v>
      </c>
      <c r="AM3024">
        <f t="shared" si="893"/>
        <v>1</v>
      </c>
      <c r="AN3024">
        <f t="shared" si="894"/>
        <v>1052.500956902898</v>
      </c>
      <c r="AO3024">
        <v>15.37</v>
      </c>
      <c r="AP3024">
        <f t="shared" si="895"/>
        <v>15.844211270908463</v>
      </c>
      <c r="AQ3024">
        <v>3.27</v>
      </c>
      <c r="AR3024">
        <v>6430</v>
      </c>
      <c r="AS3024">
        <v>5.0737861885996933</v>
      </c>
      <c r="AT3024">
        <v>0.98515186350008876</v>
      </c>
      <c r="AU3024">
        <f t="shared" si="896"/>
        <v>4.9984499187000004</v>
      </c>
      <c r="AV3024">
        <f t="shared" si="897"/>
        <v>2.9554555905002662</v>
      </c>
      <c r="AW3024">
        <f t="shared" si="898"/>
        <v>6.8960630445006217</v>
      </c>
      <c r="AX3024">
        <f t="shared" si="901"/>
        <v>9.8515186350008879</v>
      </c>
      <c r="AY3024" s="4">
        <v>0.1</v>
      </c>
      <c r="AZ3024">
        <v>35</v>
      </c>
      <c r="BA3024" s="1">
        <f t="shared" si="899"/>
        <v>0.10368970511989745</v>
      </c>
      <c r="BB3024">
        <v>0.1154</v>
      </c>
      <c r="BC3024">
        <v>4.8224999999999997E-2</v>
      </c>
      <c r="BD3024">
        <v>6.43E-3</v>
      </c>
      <c r="BE3024">
        <v>160000</v>
      </c>
      <c r="BF3024">
        <f t="shared" si="902"/>
        <v>74.400000000000006</v>
      </c>
      <c r="BG3024" s="7">
        <f t="shared" si="903"/>
        <v>0.78884137209302341</v>
      </c>
      <c r="BH3024" s="8">
        <f t="shared" si="904"/>
        <v>1.5776827441860468</v>
      </c>
      <c r="BI3024" s="7">
        <f t="shared" si="905"/>
        <v>2.36652411627907</v>
      </c>
      <c r="BJ3024">
        <v>340.8</v>
      </c>
      <c r="BK3024">
        <v>6390</v>
      </c>
      <c r="BL3024">
        <v>0.12</v>
      </c>
      <c r="BM3024">
        <v>0.11</v>
      </c>
      <c r="BN3024" s="3">
        <f t="shared" si="900"/>
        <v>0.15903970021624672</v>
      </c>
      <c r="BO3024" s="3">
        <f t="shared" si="906"/>
        <v>0.19034766100107756</v>
      </c>
      <c r="BP3024" s="3">
        <f t="shared" si="907"/>
        <v>0.17721120747075328</v>
      </c>
      <c r="BQ3024" s="3">
        <f t="shared" si="908"/>
        <v>0.22155289284689228</v>
      </c>
      <c r="BR3024">
        <f t="shared" si="909"/>
        <v>0.17122232926946818</v>
      </c>
      <c r="BS3024">
        <f t="shared" si="910"/>
        <v>0.20211157328891322</v>
      </c>
      <c r="BT3024" s="5">
        <f t="shared" si="911"/>
        <v>467.23320385007833</v>
      </c>
    </row>
    <row r="3025" spans="1:72" x14ac:dyDescent="0.2">
      <c r="A3025">
        <v>4</v>
      </c>
      <c r="B3025">
        <v>55017</v>
      </c>
      <c r="C3025" t="s">
        <v>294</v>
      </c>
      <c r="D3025">
        <v>55</v>
      </c>
      <c r="E3025" t="s">
        <v>245</v>
      </c>
      <c r="F3025" t="s">
        <v>246</v>
      </c>
      <c r="G3025" t="s">
        <v>380</v>
      </c>
      <c r="H3025">
        <v>17</v>
      </c>
      <c r="I3025">
        <v>1732</v>
      </c>
      <c r="J3025">
        <v>663</v>
      </c>
      <c r="K3025">
        <v>1503</v>
      </c>
      <c r="L3025">
        <v>269</v>
      </c>
      <c r="M3025" s="5">
        <v>26349</v>
      </c>
      <c r="N3025" s="5">
        <v>36788.65309</v>
      </c>
      <c r="O3025" s="5">
        <v>7744.4</v>
      </c>
      <c r="P3025" s="5">
        <v>10812.78398</v>
      </c>
      <c r="Q3025" s="5">
        <v>35213</v>
      </c>
      <c r="R3025" s="5">
        <v>49164.6302</v>
      </c>
      <c r="S3025" s="5">
        <v>240</v>
      </c>
      <c r="T3025" s="5">
        <v>335.08963299999999</v>
      </c>
      <c r="U3025">
        <v>1058</v>
      </c>
      <c r="V3025">
        <v>436</v>
      </c>
      <c r="W3025">
        <v>1170</v>
      </c>
      <c r="X3025">
        <v>167</v>
      </c>
      <c r="Y3025">
        <v>62</v>
      </c>
      <c r="Z3025">
        <v>20</v>
      </c>
      <c r="AA3025">
        <v>88</v>
      </c>
      <c r="AB3025">
        <v>43</v>
      </c>
      <c r="AC3025">
        <v>14</v>
      </c>
      <c r="AD3025">
        <v>65</v>
      </c>
      <c r="AE3025">
        <v>81</v>
      </c>
      <c r="AF3025">
        <v>31</v>
      </c>
      <c r="AG3025">
        <v>111</v>
      </c>
      <c r="AH3025">
        <v>1033.9166666666665</v>
      </c>
      <c r="AI3025">
        <v>2014.3166666666664</v>
      </c>
      <c r="AJ3025">
        <v>2561.833333333333</v>
      </c>
      <c r="AK3025">
        <v>1021</v>
      </c>
      <c r="AL3025">
        <v>1.02140902421054</v>
      </c>
      <c r="AM3025">
        <f t="shared" si="893"/>
        <v>1</v>
      </c>
      <c r="AN3025">
        <f t="shared" si="894"/>
        <v>1042.8586137189614</v>
      </c>
      <c r="AO3025">
        <v>15.37</v>
      </c>
      <c r="AP3025">
        <f t="shared" si="895"/>
        <v>15.699056702116</v>
      </c>
      <c r="AQ3025">
        <v>3.27</v>
      </c>
      <c r="AR3025">
        <v>6430</v>
      </c>
      <c r="AS3025">
        <v>5.0737861885996933</v>
      </c>
      <c r="AT3025">
        <v>1.0387136373743249</v>
      </c>
      <c r="AU3025">
        <f t="shared" si="896"/>
        <v>5.2702109072200001</v>
      </c>
      <c r="AV3025">
        <f t="shared" si="897"/>
        <v>3.1161409121229746</v>
      </c>
      <c r="AW3025">
        <f t="shared" si="898"/>
        <v>7.2709954616202737</v>
      </c>
      <c r="AX3025">
        <f t="shared" si="901"/>
        <v>10.38713637374325</v>
      </c>
      <c r="AY3025" s="4">
        <v>0.1</v>
      </c>
      <c r="AZ3025">
        <v>35</v>
      </c>
      <c r="BA3025" s="1">
        <f t="shared" si="899"/>
        <v>0.10368970511989745</v>
      </c>
      <c r="BB3025">
        <v>0.1124</v>
      </c>
      <c r="BC3025">
        <v>4.8224999999999997E-2</v>
      </c>
      <c r="BD3025">
        <v>6.43E-3</v>
      </c>
      <c r="BE3025">
        <v>160000</v>
      </c>
      <c r="BF3025">
        <f t="shared" si="902"/>
        <v>74.400000000000006</v>
      </c>
      <c r="BG3025" s="7">
        <f t="shared" si="903"/>
        <v>0.78884137209302341</v>
      </c>
      <c r="BH3025" s="8">
        <f t="shared" si="904"/>
        <v>1.5776827441860468</v>
      </c>
      <c r="BI3025" s="7">
        <f t="shared" si="905"/>
        <v>2.36652411627907</v>
      </c>
      <c r="BJ3025">
        <v>340.8</v>
      </c>
      <c r="BK3025">
        <v>6390</v>
      </c>
      <c r="BL3025">
        <v>0.12</v>
      </c>
      <c r="BM3025">
        <v>0.11</v>
      </c>
      <c r="BN3025" s="3">
        <f t="shared" si="900"/>
        <v>0.16292400137341484</v>
      </c>
      <c r="BO3025" s="3">
        <f t="shared" si="906"/>
        <v>0.19452128318902548</v>
      </c>
      <c r="BP3025" s="3">
        <f t="shared" si="907"/>
        <v>0.18067061312055158</v>
      </c>
      <c r="BQ3025" s="3">
        <f t="shared" si="908"/>
        <v>0.22742311393876996</v>
      </c>
      <c r="BR3025">
        <f t="shared" si="909"/>
        <v>0.17539221022336252</v>
      </c>
      <c r="BS3025">
        <f t="shared" si="910"/>
        <v>0.2062879954241213</v>
      </c>
      <c r="BT3025" s="5">
        <f t="shared" si="911"/>
        <v>467.35872132849016</v>
      </c>
    </row>
    <row r="3026" spans="1:72" x14ac:dyDescent="0.2">
      <c r="A3026">
        <v>3</v>
      </c>
      <c r="B3026">
        <v>55019</v>
      </c>
      <c r="C3026" t="s">
        <v>244</v>
      </c>
      <c r="D3026">
        <v>55</v>
      </c>
      <c r="E3026" t="s">
        <v>245</v>
      </c>
      <c r="F3026" t="s">
        <v>246</v>
      </c>
      <c r="G3026" t="s">
        <v>283</v>
      </c>
      <c r="H3026">
        <v>19</v>
      </c>
      <c r="I3026">
        <v>1277</v>
      </c>
      <c r="J3026">
        <v>442</v>
      </c>
      <c r="K3026">
        <v>1080</v>
      </c>
      <c r="L3026">
        <v>209</v>
      </c>
      <c r="M3026" s="5">
        <v>20706</v>
      </c>
      <c r="N3026" s="5">
        <v>28909.858090000002</v>
      </c>
      <c r="O3026" s="5">
        <v>5570.3</v>
      </c>
      <c r="P3026" s="5">
        <v>7777.2907619999996</v>
      </c>
      <c r="Q3026" s="5">
        <v>26021</v>
      </c>
      <c r="R3026" s="5">
        <v>36330.697260000001</v>
      </c>
      <c r="S3026" s="5">
        <v>186</v>
      </c>
      <c r="T3026" s="5">
        <v>259.6944656</v>
      </c>
      <c r="U3026">
        <v>880</v>
      </c>
      <c r="V3026">
        <v>349</v>
      </c>
      <c r="W3026">
        <v>931</v>
      </c>
      <c r="X3026">
        <v>142</v>
      </c>
      <c r="Y3026">
        <v>62</v>
      </c>
      <c r="Z3026">
        <v>20</v>
      </c>
      <c r="AA3026">
        <v>88</v>
      </c>
      <c r="AB3026">
        <v>43</v>
      </c>
      <c r="AC3026">
        <v>14</v>
      </c>
      <c r="AD3026">
        <v>65</v>
      </c>
      <c r="AE3026">
        <v>81</v>
      </c>
      <c r="AF3026">
        <v>31</v>
      </c>
      <c r="AG3026">
        <v>111</v>
      </c>
      <c r="AH3026">
        <v>1033.9166666666665</v>
      </c>
      <c r="AI3026">
        <v>2014.3166666666664</v>
      </c>
      <c r="AJ3026">
        <v>2561.833333333333</v>
      </c>
      <c r="AK3026">
        <v>1021</v>
      </c>
      <c r="AL3026">
        <v>1.0266745397022801</v>
      </c>
      <c r="AM3026">
        <f t="shared" si="893"/>
        <v>1</v>
      </c>
      <c r="AN3026">
        <f t="shared" si="894"/>
        <v>1048.2347050360279</v>
      </c>
      <c r="AO3026">
        <v>15.37</v>
      </c>
      <c r="AP3026">
        <f t="shared" si="895"/>
        <v>15.779987675224044</v>
      </c>
      <c r="AQ3026">
        <v>3.27</v>
      </c>
      <c r="AR3026">
        <v>6430</v>
      </c>
      <c r="AS3026">
        <v>5.0737861885996933</v>
      </c>
      <c r="AT3026">
        <v>1.0372981118095825</v>
      </c>
      <c r="AU3026">
        <f t="shared" si="896"/>
        <v>5.2630288331599999</v>
      </c>
      <c r="AV3026">
        <f t="shared" si="897"/>
        <v>3.1118943354287474</v>
      </c>
      <c r="AW3026">
        <f t="shared" si="898"/>
        <v>7.2610867826670775</v>
      </c>
      <c r="AX3026">
        <f t="shared" si="901"/>
        <v>10.372981118095826</v>
      </c>
      <c r="AY3026" s="4">
        <v>0.1</v>
      </c>
      <c r="AZ3026">
        <v>35</v>
      </c>
      <c r="BA3026" s="1">
        <f t="shared" si="899"/>
        <v>0.10368970511989745</v>
      </c>
      <c r="BB3026">
        <v>0.1154</v>
      </c>
      <c r="BC3026">
        <v>4.8224999999999997E-2</v>
      </c>
      <c r="BD3026">
        <v>6.43E-3</v>
      </c>
      <c r="BE3026">
        <v>160000</v>
      </c>
      <c r="BF3026">
        <f t="shared" si="902"/>
        <v>74.400000000000006</v>
      </c>
      <c r="BG3026" s="7">
        <f t="shared" si="903"/>
        <v>0.78884137209302341</v>
      </c>
      <c r="BH3026" s="8">
        <f t="shared" si="904"/>
        <v>1.5776827441860468</v>
      </c>
      <c r="BI3026" s="7">
        <f t="shared" si="905"/>
        <v>2.36652411627907</v>
      </c>
      <c r="BJ3026">
        <v>340.8</v>
      </c>
      <c r="BK3026">
        <v>6390</v>
      </c>
      <c r="BL3026">
        <v>0.12</v>
      </c>
      <c r="BM3026">
        <v>0.11</v>
      </c>
      <c r="BN3026" s="3">
        <f t="shared" si="900"/>
        <v>0.16023981691733591</v>
      </c>
      <c r="BO3026" s="3">
        <f t="shared" si="906"/>
        <v>0.19127920644871793</v>
      </c>
      <c r="BP3026" s="3">
        <f t="shared" si="907"/>
        <v>0.17744741162830596</v>
      </c>
      <c r="BQ3026" s="3">
        <f t="shared" si="908"/>
        <v>0.22413619964085527</v>
      </c>
      <c r="BR3026">
        <f t="shared" si="909"/>
        <v>0.17215387471710855</v>
      </c>
      <c r="BS3026">
        <f t="shared" si="910"/>
        <v>0.20304311873655359</v>
      </c>
      <c r="BT3026" s="5">
        <f t="shared" si="911"/>
        <v>467.23320385007833</v>
      </c>
    </row>
    <row r="3027" spans="1:72" x14ac:dyDescent="0.2">
      <c r="A3027">
        <v>3</v>
      </c>
      <c r="B3027">
        <v>55021</v>
      </c>
      <c r="C3027" t="s">
        <v>244</v>
      </c>
      <c r="D3027">
        <v>55</v>
      </c>
      <c r="E3027" t="s">
        <v>245</v>
      </c>
      <c r="F3027" t="s">
        <v>246</v>
      </c>
      <c r="G3027" t="s">
        <v>216</v>
      </c>
      <c r="H3027">
        <v>21</v>
      </c>
      <c r="I3027">
        <v>2998</v>
      </c>
      <c r="J3027">
        <v>884</v>
      </c>
      <c r="K3027">
        <v>1696</v>
      </c>
      <c r="L3027">
        <v>459</v>
      </c>
      <c r="M3027" s="5">
        <v>39951</v>
      </c>
      <c r="N3027" s="5">
        <v>55779.858039999999</v>
      </c>
      <c r="O3027" s="5">
        <v>9060.1</v>
      </c>
      <c r="P3027" s="5">
        <v>12649.77327</v>
      </c>
      <c r="Q3027" s="5">
        <v>36956</v>
      </c>
      <c r="R3027" s="5">
        <v>51598.218659999999</v>
      </c>
      <c r="S3027" s="5">
        <v>378</v>
      </c>
      <c r="T3027" s="5">
        <v>527.76617199999998</v>
      </c>
      <c r="U3027">
        <v>1549</v>
      </c>
      <c r="V3027">
        <v>519</v>
      </c>
      <c r="W3027">
        <v>1204</v>
      </c>
      <c r="X3027">
        <v>238</v>
      </c>
      <c r="Y3027">
        <v>62</v>
      </c>
      <c r="Z3027">
        <v>20</v>
      </c>
      <c r="AA3027">
        <v>88</v>
      </c>
      <c r="AB3027">
        <v>43</v>
      </c>
      <c r="AC3027">
        <v>14</v>
      </c>
      <c r="AD3027">
        <v>65</v>
      </c>
      <c r="AE3027">
        <v>81</v>
      </c>
      <c r="AF3027">
        <v>31</v>
      </c>
      <c r="AG3027">
        <v>111</v>
      </c>
      <c r="AH3027">
        <v>1033.9166666666665</v>
      </c>
      <c r="AI3027">
        <v>2014.3166666666664</v>
      </c>
      <c r="AJ3027">
        <v>2561.833333333333</v>
      </c>
      <c r="AK3027">
        <v>1021</v>
      </c>
      <c r="AL3027">
        <v>1.0292729578520099</v>
      </c>
      <c r="AM3027">
        <f t="shared" si="893"/>
        <v>1</v>
      </c>
      <c r="AN3027">
        <f t="shared" si="894"/>
        <v>1050.8876899669021</v>
      </c>
      <c r="AO3027">
        <v>15.37</v>
      </c>
      <c r="AP3027">
        <f t="shared" si="895"/>
        <v>15.819925362185391</v>
      </c>
      <c r="AQ3027">
        <v>3.27</v>
      </c>
      <c r="AR3027">
        <v>6430</v>
      </c>
      <c r="AS3027">
        <v>5.0737861885996933</v>
      </c>
      <c r="AT3027">
        <v>1.0173760646631895</v>
      </c>
      <c r="AU3027">
        <f t="shared" si="896"/>
        <v>5.1619486254999991</v>
      </c>
      <c r="AV3027">
        <f t="shared" si="897"/>
        <v>3.0521281939895686</v>
      </c>
      <c r="AW3027">
        <f t="shared" si="898"/>
        <v>7.1216324526423271</v>
      </c>
      <c r="AX3027">
        <f t="shared" si="901"/>
        <v>10.173760646631894</v>
      </c>
      <c r="AY3027" s="4">
        <v>0.1</v>
      </c>
      <c r="AZ3027">
        <v>35</v>
      </c>
      <c r="BA3027" s="1">
        <f t="shared" si="899"/>
        <v>0.10368970511989745</v>
      </c>
      <c r="BB3027">
        <v>0.1154</v>
      </c>
      <c r="BC3027">
        <v>4.8224999999999997E-2</v>
      </c>
      <c r="BD3027">
        <v>6.43E-3</v>
      </c>
      <c r="BE3027">
        <v>160000</v>
      </c>
      <c r="BF3027">
        <f t="shared" si="902"/>
        <v>74.400000000000006</v>
      </c>
      <c r="BG3027" s="7">
        <f t="shared" si="903"/>
        <v>0.78884137209302341</v>
      </c>
      <c r="BH3027" s="8">
        <f t="shared" si="904"/>
        <v>1.5776827441860468</v>
      </c>
      <c r="BI3027" s="7">
        <f t="shared" si="905"/>
        <v>2.36652411627907</v>
      </c>
      <c r="BJ3027">
        <v>340.8</v>
      </c>
      <c r="BK3027">
        <v>6390</v>
      </c>
      <c r="BL3027">
        <v>0.12</v>
      </c>
      <c r="BM3027">
        <v>0.11</v>
      </c>
      <c r="BN3027" s="3">
        <f t="shared" si="900"/>
        <v>0.15990149811414608</v>
      </c>
      <c r="BO3027" s="3">
        <f t="shared" si="906"/>
        <v>0.19260139476093724</v>
      </c>
      <c r="BP3027" s="3">
        <f t="shared" si="907"/>
        <v>0.17903524938632517</v>
      </c>
      <c r="BQ3027" s="3">
        <f t="shared" si="908"/>
        <v>0.22482734605681531</v>
      </c>
      <c r="BR3027">
        <f t="shared" si="909"/>
        <v>0.17347606302932786</v>
      </c>
      <c r="BS3027">
        <f t="shared" si="910"/>
        <v>0.2043653070487729</v>
      </c>
      <c r="BT3027" s="5">
        <f t="shared" si="911"/>
        <v>467.23320385007833</v>
      </c>
    </row>
    <row r="3028" spans="1:72" x14ac:dyDescent="0.2">
      <c r="A3028">
        <v>3</v>
      </c>
      <c r="B3028">
        <v>55023</v>
      </c>
      <c r="C3028" t="s">
        <v>244</v>
      </c>
      <c r="D3028">
        <v>55</v>
      </c>
      <c r="E3028" t="s">
        <v>245</v>
      </c>
      <c r="F3028" t="s">
        <v>246</v>
      </c>
      <c r="G3028" t="s">
        <v>266</v>
      </c>
      <c r="H3028">
        <v>23</v>
      </c>
      <c r="I3028">
        <v>1203</v>
      </c>
      <c r="J3028">
        <v>479</v>
      </c>
      <c r="K3028">
        <v>1093</v>
      </c>
      <c r="L3028">
        <v>189</v>
      </c>
      <c r="M3028" s="5">
        <v>19149</v>
      </c>
      <c r="N3028" s="5">
        <v>26735.964100000001</v>
      </c>
      <c r="O3028" s="5">
        <v>5051.3</v>
      </c>
      <c r="P3028" s="5">
        <v>7052.659431</v>
      </c>
      <c r="Q3028" s="5">
        <v>26327</v>
      </c>
      <c r="R3028" s="5">
        <v>36757.936540000002</v>
      </c>
      <c r="S3028" s="5">
        <v>181</v>
      </c>
      <c r="T3028" s="5">
        <v>252.71343160000001</v>
      </c>
      <c r="U3028">
        <v>1018</v>
      </c>
      <c r="V3028">
        <v>443</v>
      </c>
      <c r="W3028">
        <v>1048</v>
      </c>
      <c r="X3028">
        <v>158</v>
      </c>
      <c r="Y3028">
        <v>62</v>
      </c>
      <c r="Z3028">
        <v>20</v>
      </c>
      <c r="AA3028">
        <v>88</v>
      </c>
      <c r="AB3028">
        <v>43</v>
      </c>
      <c r="AC3028">
        <v>14</v>
      </c>
      <c r="AD3028">
        <v>65</v>
      </c>
      <c r="AE3028">
        <v>81</v>
      </c>
      <c r="AF3028">
        <v>31</v>
      </c>
      <c r="AG3028">
        <v>111</v>
      </c>
      <c r="AH3028">
        <v>1033.9166666666665</v>
      </c>
      <c r="AI3028">
        <v>2014.3166666666664</v>
      </c>
      <c r="AJ3028">
        <v>2561.833333333333</v>
      </c>
      <c r="AK3028">
        <v>1021</v>
      </c>
      <c r="AL3028">
        <v>1.0194519678751599</v>
      </c>
      <c r="AM3028">
        <f t="shared" si="893"/>
        <v>1</v>
      </c>
      <c r="AN3028">
        <f t="shared" si="894"/>
        <v>1040.8604592005383</v>
      </c>
      <c r="AO3028">
        <v>15.37</v>
      </c>
      <c r="AP3028">
        <f t="shared" si="895"/>
        <v>15.668976746241206</v>
      </c>
      <c r="AQ3028">
        <v>3.27</v>
      </c>
      <c r="AR3028">
        <v>6430</v>
      </c>
      <c r="AS3028">
        <v>5.0737861885996933</v>
      </c>
      <c r="AT3028">
        <v>1.0582498068748682</v>
      </c>
      <c r="AU3028">
        <f t="shared" si="896"/>
        <v>5.369333254209999</v>
      </c>
      <c r="AV3028">
        <f t="shared" si="897"/>
        <v>3.1747494206246047</v>
      </c>
      <c r="AW3028">
        <f t="shared" si="898"/>
        <v>7.4077486481240777</v>
      </c>
      <c r="AX3028">
        <f t="shared" si="901"/>
        <v>10.582498068748682</v>
      </c>
      <c r="AY3028" s="4">
        <v>0.1</v>
      </c>
      <c r="AZ3028">
        <v>35</v>
      </c>
      <c r="BA3028" s="1">
        <f t="shared" si="899"/>
        <v>0.10368970511989745</v>
      </c>
      <c r="BB3028">
        <v>0.1154</v>
      </c>
      <c r="BC3028">
        <v>4.8224999999999997E-2</v>
      </c>
      <c r="BD3028">
        <v>6.43E-3</v>
      </c>
      <c r="BE3028">
        <v>160000</v>
      </c>
      <c r="BF3028">
        <f t="shared" si="902"/>
        <v>74.400000000000006</v>
      </c>
      <c r="BG3028" s="7">
        <f t="shared" si="903"/>
        <v>0.78884137209302341</v>
      </c>
      <c r="BH3028" s="8">
        <f t="shared" si="904"/>
        <v>1.5776827441860468</v>
      </c>
      <c r="BI3028" s="7">
        <f t="shared" si="905"/>
        <v>2.36652411627907</v>
      </c>
      <c r="BJ3028">
        <v>340.8</v>
      </c>
      <c r="BK3028">
        <v>6390</v>
      </c>
      <c r="BL3028">
        <v>0.12</v>
      </c>
      <c r="BM3028">
        <v>0.11</v>
      </c>
      <c r="BN3028" s="3">
        <f t="shared" si="900"/>
        <v>0.16005715507636281</v>
      </c>
      <c r="BO3028" s="3">
        <f t="shared" si="906"/>
        <v>0.19096046247757129</v>
      </c>
      <c r="BP3028" s="3">
        <f t="shared" si="907"/>
        <v>0.17684928842761721</v>
      </c>
      <c r="BQ3028" s="3">
        <f t="shared" si="908"/>
        <v>0.22448111223505504</v>
      </c>
      <c r="BR3028">
        <f t="shared" si="909"/>
        <v>0.17183513074596191</v>
      </c>
      <c r="BS3028">
        <f t="shared" si="910"/>
        <v>0.20272437476540695</v>
      </c>
      <c r="BT3028" s="5">
        <f t="shared" si="911"/>
        <v>467.23320385007833</v>
      </c>
    </row>
    <row r="3029" spans="1:72" x14ac:dyDescent="0.2">
      <c r="A3029">
        <v>3</v>
      </c>
      <c r="B3029">
        <v>55025</v>
      </c>
      <c r="C3029" t="s">
        <v>244</v>
      </c>
      <c r="D3029">
        <v>55</v>
      </c>
      <c r="E3029" t="s">
        <v>245</v>
      </c>
      <c r="F3029" t="s">
        <v>246</v>
      </c>
      <c r="G3029" t="s">
        <v>260</v>
      </c>
      <c r="H3029">
        <v>25</v>
      </c>
      <c r="I3029">
        <v>3250</v>
      </c>
      <c r="J3029">
        <v>1061</v>
      </c>
      <c r="K3029">
        <v>1910</v>
      </c>
      <c r="L3029">
        <v>505</v>
      </c>
      <c r="M3029" s="5">
        <v>45203</v>
      </c>
      <c r="N3029" s="5">
        <v>63112.73618</v>
      </c>
      <c r="O3029" s="5">
        <v>10509</v>
      </c>
      <c r="P3029" s="5">
        <v>14672.73731</v>
      </c>
      <c r="Q3029" s="5">
        <v>41962</v>
      </c>
      <c r="R3029" s="5">
        <v>58587.629919999999</v>
      </c>
      <c r="S3029" s="5">
        <v>433</v>
      </c>
      <c r="T3029" s="5">
        <v>604.55754630000001</v>
      </c>
      <c r="U3029">
        <v>1759</v>
      </c>
      <c r="V3029">
        <v>620</v>
      </c>
      <c r="W3029">
        <v>1306</v>
      </c>
      <c r="X3029">
        <v>270</v>
      </c>
      <c r="Y3029">
        <v>62</v>
      </c>
      <c r="Z3029">
        <v>20</v>
      </c>
      <c r="AA3029">
        <v>88</v>
      </c>
      <c r="AB3029">
        <v>43</v>
      </c>
      <c r="AC3029">
        <v>14</v>
      </c>
      <c r="AD3029">
        <v>65</v>
      </c>
      <c r="AE3029">
        <v>81</v>
      </c>
      <c r="AF3029">
        <v>31</v>
      </c>
      <c r="AG3029">
        <v>111</v>
      </c>
      <c r="AH3029">
        <v>1033.9166666666665</v>
      </c>
      <c r="AI3029">
        <v>2014.3166666666664</v>
      </c>
      <c r="AJ3029">
        <v>2561.833333333333</v>
      </c>
      <c r="AK3029">
        <v>1021</v>
      </c>
      <c r="AL3029">
        <v>1.02842061030559</v>
      </c>
      <c r="AM3029">
        <f t="shared" si="893"/>
        <v>1</v>
      </c>
      <c r="AN3029">
        <f t="shared" si="894"/>
        <v>1050.0174431220073</v>
      </c>
      <c r="AO3029">
        <v>15.37</v>
      </c>
      <c r="AP3029">
        <f t="shared" si="895"/>
        <v>15.806824780396918</v>
      </c>
      <c r="AQ3029">
        <v>3.27</v>
      </c>
      <c r="AR3029">
        <v>6430</v>
      </c>
      <c r="AS3029">
        <v>5.0737861885996933</v>
      </c>
      <c r="AT3029">
        <v>1.0365285185896762</v>
      </c>
      <c r="AU3029">
        <f t="shared" si="896"/>
        <v>5.2591240817099996</v>
      </c>
      <c r="AV3029">
        <f t="shared" si="897"/>
        <v>3.1095855557690286</v>
      </c>
      <c r="AW3029">
        <f t="shared" si="898"/>
        <v>7.255699630127733</v>
      </c>
      <c r="AX3029">
        <f t="shared" si="901"/>
        <v>10.365285185896763</v>
      </c>
      <c r="AY3029" s="4">
        <v>0.1</v>
      </c>
      <c r="AZ3029">
        <v>35</v>
      </c>
      <c r="BA3029" s="1">
        <f t="shared" si="899"/>
        <v>0.10368970511989745</v>
      </c>
      <c r="BB3029">
        <v>0.1154</v>
      </c>
      <c r="BC3029">
        <v>4.8224999999999997E-2</v>
      </c>
      <c r="BD3029">
        <v>6.43E-3</v>
      </c>
      <c r="BE3029">
        <v>160000</v>
      </c>
      <c r="BF3029">
        <f t="shared" si="902"/>
        <v>74.400000000000006</v>
      </c>
      <c r="BG3029" s="7">
        <f t="shared" si="903"/>
        <v>0.78884137209302341</v>
      </c>
      <c r="BH3029" s="8">
        <f t="shared" si="904"/>
        <v>1.5776827441860468</v>
      </c>
      <c r="BI3029" s="7">
        <f t="shared" si="905"/>
        <v>2.36652411627907</v>
      </c>
      <c r="BJ3029">
        <v>340.8</v>
      </c>
      <c r="BK3029">
        <v>6390</v>
      </c>
      <c r="BL3029">
        <v>0.12</v>
      </c>
      <c r="BM3029">
        <v>0.11</v>
      </c>
      <c r="BN3029" s="3">
        <f t="shared" si="900"/>
        <v>0.16042411470134457</v>
      </c>
      <c r="BO3029" s="3">
        <f t="shared" si="906"/>
        <v>0.19360317680590913</v>
      </c>
      <c r="BP3029" s="3">
        <f t="shared" si="907"/>
        <v>0.17978164408410868</v>
      </c>
      <c r="BQ3029" s="3">
        <f t="shared" si="908"/>
        <v>0.22643579270583003</v>
      </c>
      <c r="BR3029">
        <f t="shared" si="909"/>
        <v>0.17447784507429975</v>
      </c>
      <c r="BS3029">
        <f t="shared" si="910"/>
        <v>0.20536708909374479</v>
      </c>
      <c r="BT3029" s="5">
        <f t="shared" si="911"/>
        <v>467.23320385007833</v>
      </c>
    </row>
    <row r="3030" spans="1:72" x14ac:dyDescent="0.2">
      <c r="A3030">
        <v>3</v>
      </c>
      <c r="B3030">
        <v>55027</v>
      </c>
      <c r="C3030" t="s">
        <v>244</v>
      </c>
      <c r="D3030">
        <v>55</v>
      </c>
      <c r="E3030" t="s">
        <v>245</v>
      </c>
      <c r="F3030" t="s">
        <v>246</v>
      </c>
      <c r="G3030" t="s">
        <v>268</v>
      </c>
      <c r="H3030">
        <v>27</v>
      </c>
      <c r="I3030">
        <v>3022</v>
      </c>
      <c r="J3030">
        <v>976</v>
      </c>
      <c r="K3030">
        <v>1720</v>
      </c>
      <c r="L3030">
        <v>451</v>
      </c>
      <c r="M3030" s="5">
        <v>41494</v>
      </c>
      <c r="N3030" s="5">
        <v>57934.205139999998</v>
      </c>
      <c r="O3030" s="5">
        <v>9023.9</v>
      </c>
      <c r="P3030" s="5">
        <v>12599.230579999999</v>
      </c>
      <c r="Q3030" s="5">
        <v>37989</v>
      </c>
      <c r="R3030" s="5">
        <v>53040.500290000004</v>
      </c>
      <c r="S3030" s="5">
        <v>380</v>
      </c>
      <c r="T3030" s="5">
        <v>530.55858569999998</v>
      </c>
      <c r="U3030">
        <v>1617</v>
      </c>
      <c r="V3030">
        <v>561</v>
      </c>
      <c r="W3030">
        <v>1216</v>
      </c>
      <c r="X3030">
        <v>245</v>
      </c>
      <c r="Y3030">
        <v>62</v>
      </c>
      <c r="Z3030">
        <v>20</v>
      </c>
      <c r="AA3030">
        <v>88</v>
      </c>
      <c r="AB3030">
        <v>43</v>
      </c>
      <c r="AC3030">
        <v>14</v>
      </c>
      <c r="AD3030">
        <v>65</v>
      </c>
      <c r="AE3030">
        <v>81</v>
      </c>
      <c r="AF3030">
        <v>31</v>
      </c>
      <c r="AG3030">
        <v>111</v>
      </c>
      <c r="AH3030">
        <v>1033.9166666666665</v>
      </c>
      <c r="AI3030">
        <v>2014.3166666666664</v>
      </c>
      <c r="AJ3030">
        <v>2561.833333333333</v>
      </c>
      <c r="AK3030">
        <v>1021</v>
      </c>
      <c r="AL3030">
        <v>1.03161186973254</v>
      </c>
      <c r="AM3030">
        <f t="shared" si="893"/>
        <v>1</v>
      </c>
      <c r="AN3030">
        <f t="shared" si="894"/>
        <v>1053.2757189969234</v>
      </c>
      <c r="AO3030">
        <v>15.37</v>
      </c>
      <c r="AP3030">
        <f t="shared" si="895"/>
        <v>15.85587443778914</v>
      </c>
      <c r="AQ3030">
        <v>3.27</v>
      </c>
      <c r="AR3030">
        <v>6430</v>
      </c>
      <c r="AS3030">
        <v>5.0737861885996933</v>
      </c>
      <c r="AT3030">
        <v>0.99391307318800981</v>
      </c>
      <c r="AU3030">
        <f t="shared" si="896"/>
        <v>5.0429024234100002</v>
      </c>
      <c r="AV3030">
        <f t="shared" si="897"/>
        <v>2.9817392195640293</v>
      </c>
      <c r="AW3030">
        <f t="shared" si="898"/>
        <v>6.957391512316069</v>
      </c>
      <c r="AX3030">
        <f t="shared" si="901"/>
        <v>9.9391307318800983</v>
      </c>
      <c r="AY3030" s="4">
        <v>0.1</v>
      </c>
      <c r="AZ3030">
        <v>35</v>
      </c>
      <c r="BA3030" s="1">
        <f t="shared" si="899"/>
        <v>0.10368970511989745</v>
      </c>
      <c r="BB3030">
        <v>0.1154</v>
      </c>
      <c r="BC3030">
        <v>4.8224999999999997E-2</v>
      </c>
      <c r="BD3030">
        <v>6.43E-3</v>
      </c>
      <c r="BE3030">
        <v>160000</v>
      </c>
      <c r="BF3030">
        <f t="shared" si="902"/>
        <v>74.400000000000006</v>
      </c>
      <c r="BG3030" s="7">
        <f t="shared" si="903"/>
        <v>0.78884137209302341</v>
      </c>
      <c r="BH3030" s="8">
        <f t="shared" si="904"/>
        <v>1.5776827441860468</v>
      </c>
      <c r="BI3030" s="7">
        <f t="shared" si="905"/>
        <v>2.36652411627907</v>
      </c>
      <c r="BJ3030">
        <v>340.8</v>
      </c>
      <c r="BK3030">
        <v>6390</v>
      </c>
      <c r="BL3030">
        <v>0.12</v>
      </c>
      <c r="BM3030">
        <v>0.11</v>
      </c>
      <c r="BN3030" s="3">
        <f t="shared" si="900"/>
        <v>0.15941653551539439</v>
      </c>
      <c r="BO3030" s="3">
        <f t="shared" si="906"/>
        <v>0.19223850702233539</v>
      </c>
      <c r="BP3030" s="3">
        <f t="shared" si="907"/>
        <v>0.17898522762160579</v>
      </c>
      <c r="BQ3030" s="3">
        <f t="shared" si="908"/>
        <v>0.2237212550457981</v>
      </c>
      <c r="BR3030">
        <f t="shared" si="909"/>
        <v>0.17311317529072601</v>
      </c>
      <c r="BS3030">
        <f t="shared" si="910"/>
        <v>0.20400241931017105</v>
      </c>
      <c r="BT3030" s="5">
        <f t="shared" si="911"/>
        <v>467.23320385007833</v>
      </c>
    </row>
    <row r="3031" spans="1:72" x14ac:dyDescent="0.2">
      <c r="A3031">
        <v>3</v>
      </c>
      <c r="B3031">
        <v>55029</v>
      </c>
      <c r="C3031" t="s">
        <v>244</v>
      </c>
      <c r="D3031">
        <v>55</v>
      </c>
      <c r="E3031" t="s">
        <v>245</v>
      </c>
      <c r="F3031" t="s">
        <v>246</v>
      </c>
      <c r="G3031" t="s">
        <v>276</v>
      </c>
      <c r="H3031">
        <v>29</v>
      </c>
      <c r="I3031">
        <v>936</v>
      </c>
      <c r="J3031">
        <v>271</v>
      </c>
      <c r="K3031">
        <v>893</v>
      </c>
      <c r="L3031">
        <v>139</v>
      </c>
      <c r="M3031" s="5">
        <v>14795</v>
      </c>
      <c r="N3031" s="5">
        <v>20656.879669999998</v>
      </c>
      <c r="O3031" s="5">
        <v>3060.8</v>
      </c>
      <c r="P3031" s="5">
        <v>4273.509787</v>
      </c>
      <c r="Q3031" s="5">
        <v>21189</v>
      </c>
      <c r="R3031" s="5">
        <v>29584.225979999999</v>
      </c>
      <c r="S3031" s="5">
        <v>133</v>
      </c>
      <c r="T3031" s="5">
        <v>185.695505</v>
      </c>
      <c r="U3031">
        <v>751</v>
      </c>
      <c r="V3031">
        <v>251</v>
      </c>
      <c r="W3031">
        <v>855</v>
      </c>
      <c r="X3031">
        <v>114</v>
      </c>
      <c r="Y3031">
        <v>62</v>
      </c>
      <c r="Z3031">
        <v>20</v>
      </c>
      <c r="AA3031">
        <v>88</v>
      </c>
      <c r="AB3031">
        <v>43</v>
      </c>
      <c r="AC3031">
        <v>14</v>
      </c>
      <c r="AD3031">
        <v>65</v>
      </c>
      <c r="AE3031">
        <v>81</v>
      </c>
      <c r="AF3031">
        <v>31</v>
      </c>
      <c r="AG3031">
        <v>111</v>
      </c>
      <c r="AH3031">
        <v>1033.9166666666665</v>
      </c>
      <c r="AI3031">
        <v>2014.3166666666664</v>
      </c>
      <c r="AJ3031">
        <v>2561.833333333333</v>
      </c>
      <c r="AK3031">
        <v>1021</v>
      </c>
      <c r="AL3031">
        <v>1.0292290557514501</v>
      </c>
      <c r="AM3031">
        <f t="shared" si="893"/>
        <v>1</v>
      </c>
      <c r="AN3031">
        <f t="shared" si="894"/>
        <v>1050.8428659222304</v>
      </c>
      <c r="AO3031">
        <v>15.37</v>
      </c>
      <c r="AP3031">
        <f t="shared" si="895"/>
        <v>15.819250586899788</v>
      </c>
      <c r="AQ3031">
        <v>3.27</v>
      </c>
      <c r="AR3031">
        <v>6430</v>
      </c>
      <c r="AS3031">
        <v>5.0737861885996933</v>
      </c>
      <c r="AT3031">
        <v>1.0947925591584784</v>
      </c>
      <c r="AU3031">
        <f t="shared" si="896"/>
        <v>5.5547433660400003</v>
      </c>
      <c r="AV3031">
        <f t="shared" si="897"/>
        <v>3.284377677475435</v>
      </c>
      <c r="AW3031">
        <f t="shared" si="898"/>
        <v>7.6635479141093485</v>
      </c>
      <c r="AX3031">
        <f t="shared" si="901"/>
        <v>10.947925591584784</v>
      </c>
      <c r="AY3031" s="4">
        <v>0.1</v>
      </c>
      <c r="AZ3031">
        <v>35</v>
      </c>
      <c r="BA3031" s="1">
        <f t="shared" si="899"/>
        <v>0.10368970511989745</v>
      </c>
      <c r="BB3031">
        <v>0.1154</v>
      </c>
      <c r="BC3031">
        <v>4.8224999999999997E-2</v>
      </c>
      <c r="BD3031">
        <v>6.43E-3</v>
      </c>
      <c r="BE3031">
        <v>160000</v>
      </c>
      <c r="BF3031">
        <f t="shared" si="902"/>
        <v>74.400000000000006</v>
      </c>
      <c r="BG3031" s="7">
        <f t="shared" si="903"/>
        <v>0.78884137209302341</v>
      </c>
      <c r="BH3031" s="8">
        <f t="shared" si="904"/>
        <v>1.5776827441860468</v>
      </c>
      <c r="BI3031" s="7">
        <f t="shared" si="905"/>
        <v>2.36652411627907</v>
      </c>
      <c r="BJ3031">
        <v>340.8</v>
      </c>
      <c r="BK3031">
        <v>6390</v>
      </c>
      <c r="BL3031">
        <v>0.12</v>
      </c>
      <c r="BM3031">
        <v>0.11</v>
      </c>
      <c r="BN3031" s="3">
        <f t="shared" si="900"/>
        <v>0.16242190313981941</v>
      </c>
      <c r="BO3031" s="3">
        <f t="shared" si="906"/>
        <v>0.19289676409654052</v>
      </c>
      <c r="BP3031" s="3">
        <f t="shared" si="907"/>
        <v>0.17829831271907037</v>
      </c>
      <c r="BQ3031" s="3">
        <f t="shared" si="908"/>
        <v>0.22757492580679348</v>
      </c>
      <c r="BR3031">
        <f t="shared" si="909"/>
        <v>0.17377143236493114</v>
      </c>
      <c r="BS3031">
        <f t="shared" si="910"/>
        <v>0.20466067638437618</v>
      </c>
      <c r="BT3031" s="5">
        <f t="shared" si="911"/>
        <v>467.23320385007833</v>
      </c>
    </row>
    <row r="3032" spans="1:72" x14ac:dyDescent="0.2">
      <c r="A3032">
        <v>4</v>
      </c>
      <c r="B3032">
        <v>55031</v>
      </c>
      <c r="C3032" t="s">
        <v>294</v>
      </c>
      <c r="D3032">
        <v>55</v>
      </c>
      <c r="E3032" t="s">
        <v>245</v>
      </c>
      <c r="F3032" t="s">
        <v>246</v>
      </c>
      <c r="G3032" t="s">
        <v>351</v>
      </c>
      <c r="H3032">
        <v>31</v>
      </c>
      <c r="I3032">
        <v>786</v>
      </c>
      <c r="J3032">
        <v>362</v>
      </c>
      <c r="K3032">
        <v>988</v>
      </c>
      <c r="L3032">
        <v>131</v>
      </c>
      <c r="M3032" s="5">
        <v>13621</v>
      </c>
      <c r="N3032" s="5">
        <v>19017.73288</v>
      </c>
      <c r="O3032" s="5">
        <v>4450</v>
      </c>
      <c r="P3032" s="5">
        <v>6213.1202789999998</v>
      </c>
      <c r="Q3032" s="5">
        <v>24823</v>
      </c>
      <c r="R3032" s="5">
        <v>34658.041499999999</v>
      </c>
      <c r="S3032" s="5">
        <v>129</v>
      </c>
      <c r="T3032" s="5">
        <v>180.11067779999999</v>
      </c>
      <c r="U3032">
        <v>685</v>
      </c>
      <c r="V3032">
        <v>342</v>
      </c>
      <c r="W3032">
        <v>947</v>
      </c>
      <c r="X3032">
        <v>109</v>
      </c>
      <c r="Y3032">
        <v>62</v>
      </c>
      <c r="Z3032">
        <v>20</v>
      </c>
      <c r="AA3032">
        <v>88</v>
      </c>
      <c r="AB3032">
        <v>43</v>
      </c>
      <c r="AC3032">
        <v>14</v>
      </c>
      <c r="AD3032">
        <v>65</v>
      </c>
      <c r="AE3032">
        <v>81</v>
      </c>
      <c r="AF3032">
        <v>31</v>
      </c>
      <c r="AG3032">
        <v>111</v>
      </c>
      <c r="AH3032">
        <v>1033.9166666666665</v>
      </c>
      <c r="AI3032">
        <v>2014.3166666666664</v>
      </c>
      <c r="AJ3032">
        <v>2561.833333333333</v>
      </c>
      <c r="AK3032">
        <v>1021</v>
      </c>
      <c r="AL3032">
        <v>1.0204633829441501</v>
      </c>
      <c r="AM3032">
        <f t="shared" si="893"/>
        <v>1</v>
      </c>
      <c r="AN3032">
        <f t="shared" si="894"/>
        <v>1041.8931139859772</v>
      </c>
      <c r="AO3032">
        <v>15.37</v>
      </c>
      <c r="AP3032">
        <f t="shared" si="895"/>
        <v>15.684522195851585</v>
      </c>
      <c r="AQ3032">
        <v>3.27</v>
      </c>
      <c r="AR3032">
        <v>6430</v>
      </c>
      <c r="AS3032">
        <v>5.0737861885996933</v>
      </c>
      <c r="AT3032">
        <v>1.0860746619283217</v>
      </c>
      <c r="AU3032">
        <f t="shared" si="896"/>
        <v>5.5105106194799998</v>
      </c>
      <c r="AV3032">
        <f t="shared" si="897"/>
        <v>3.2582239857849649</v>
      </c>
      <c r="AW3032">
        <f t="shared" si="898"/>
        <v>7.6025226334982516</v>
      </c>
      <c r="AX3032">
        <f t="shared" si="901"/>
        <v>10.860746619283217</v>
      </c>
      <c r="AY3032" s="4">
        <v>0.1</v>
      </c>
      <c r="AZ3032">
        <v>35</v>
      </c>
      <c r="BA3032" s="1">
        <f t="shared" si="899"/>
        <v>0.10368970511989745</v>
      </c>
      <c r="BB3032">
        <v>0.1124</v>
      </c>
      <c r="BC3032">
        <v>4.8224999999999997E-2</v>
      </c>
      <c r="BD3032">
        <v>6.43E-3</v>
      </c>
      <c r="BE3032">
        <v>160000</v>
      </c>
      <c r="BF3032">
        <f t="shared" si="902"/>
        <v>74.400000000000006</v>
      </c>
      <c r="BG3032" s="7">
        <f t="shared" si="903"/>
        <v>0.78884137209302341</v>
      </c>
      <c r="BH3032" s="8">
        <f t="shared" si="904"/>
        <v>1.5776827441860468</v>
      </c>
      <c r="BI3032" s="7">
        <f t="shared" si="905"/>
        <v>2.36652411627907</v>
      </c>
      <c r="BJ3032">
        <v>340.8</v>
      </c>
      <c r="BK3032">
        <v>6390</v>
      </c>
      <c r="BL3032">
        <v>0.12</v>
      </c>
      <c r="BM3032">
        <v>0.11</v>
      </c>
      <c r="BN3032" s="3">
        <f t="shared" si="900"/>
        <v>0.16435269129556285</v>
      </c>
      <c r="BO3032" s="3">
        <f t="shared" si="906"/>
        <v>0.19480572568865062</v>
      </c>
      <c r="BP3032" s="3">
        <f t="shared" si="907"/>
        <v>0.18032352263399157</v>
      </c>
      <c r="BQ3032" s="3">
        <f t="shared" si="908"/>
        <v>0.22920774316738532</v>
      </c>
      <c r="BR3032">
        <f t="shared" si="909"/>
        <v>0.17567665272298766</v>
      </c>
      <c r="BS3032">
        <f t="shared" si="910"/>
        <v>0.20657243792374644</v>
      </c>
      <c r="BT3032" s="5">
        <f t="shared" si="911"/>
        <v>467.35872132849016</v>
      </c>
    </row>
    <row r="3033" spans="1:72" x14ac:dyDescent="0.2">
      <c r="A3033">
        <v>4</v>
      </c>
      <c r="B3033">
        <v>55033</v>
      </c>
      <c r="C3033" t="s">
        <v>294</v>
      </c>
      <c r="D3033">
        <v>55</v>
      </c>
      <c r="E3033" t="s">
        <v>245</v>
      </c>
      <c r="F3033" t="s">
        <v>246</v>
      </c>
      <c r="G3033" t="s">
        <v>320</v>
      </c>
      <c r="H3033">
        <v>33</v>
      </c>
      <c r="I3033">
        <v>1512</v>
      </c>
      <c r="J3033">
        <v>672</v>
      </c>
      <c r="K3033">
        <v>1398</v>
      </c>
      <c r="L3033">
        <v>268</v>
      </c>
      <c r="M3033" s="5">
        <v>24099</v>
      </c>
      <c r="N3033" s="5">
        <v>33647.18778</v>
      </c>
      <c r="O3033" s="5">
        <v>7504.7</v>
      </c>
      <c r="P3033" s="5">
        <v>10478.1132</v>
      </c>
      <c r="Q3033" s="5">
        <v>33655</v>
      </c>
      <c r="R3033" s="5">
        <v>46989.34</v>
      </c>
      <c r="S3033" s="5">
        <v>237</v>
      </c>
      <c r="T3033" s="5">
        <v>330.9010126</v>
      </c>
      <c r="U3033">
        <v>1046</v>
      </c>
      <c r="V3033">
        <v>477</v>
      </c>
      <c r="W3033">
        <v>1173</v>
      </c>
      <c r="X3033">
        <v>177</v>
      </c>
      <c r="Y3033">
        <v>62</v>
      </c>
      <c r="Z3033">
        <v>20</v>
      </c>
      <c r="AA3033">
        <v>88</v>
      </c>
      <c r="AB3033">
        <v>43</v>
      </c>
      <c r="AC3033">
        <v>14</v>
      </c>
      <c r="AD3033">
        <v>65</v>
      </c>
      <c r="AE3033">
        <v>81</v>
      </c>
      <c r="AF3033">
        <v>31</v>
      </c>
      <c r="AG3033">
        <v>111</v>
      </c>
      <c r="AH3033">
        <v>1033.9166666666665</v>
      </c>
      <c r="AI3033">
        <v>2014.3166666666664</v>
      </c>
      <c r="AJ3033">
        <v>2561.833333333333</v>
      </c>
      <c r="AK3033">
        <v>1021</v>
      </c>
      <c r="AL3033">
        <v>1.0203195571899399</v>
      </c>
      <c r="AM3033">
        <f t="shared" si="893"/>
        <v>1</v>
      </c>
      <c r="AN3033">
        <f t="shared" si="894"/>
        <v>1041.7462678909287</v>
      </c>
      <c r="AO3033">
        <v>15.37</v>
      </c>
      <c r="AP3033">
        <f t="shared" si="895"/>
        <v>15.682311594009375</v>
      </c>
      <c r="AQ3033">
        <v>3.27</v>
      </c>
      <c r="AR3033">
        <v>6430</v>
      </c>
      <c r="AS3033">
        <v>5.0737861885996933</v>
      </c>
      <c r="AT3033">
        <v>1.0494135024675726</v>
      </c>
      <c r="AU3033">
        <f t="shared" si="896"/>
        <v>5.3244997349499998</v>
      </c>
      <c r="AV3033">
        <f t="shared" si="897"/>
        <v>3.1482405074027175</v>
      </c>
      <c r="AW3033">
        <f t="shared" si="898"/>
        <v>7.3458945172730079</v>
      </c>
      <c r="AX3033">
        <f t="shared" si="901"/>
        <v>10.494135024675726</v>
      </c>
      <c r="AY3033" s="4">
        <v>0.1</v>
      </c>
      <c r="AZ3033">
        <v>35</v>
      </c>
      <c r="BA3033" s="1">
        <f t="shared" si="899"/>
        <v>0.10368970511989745</v>
      </c>
      <c r="BB3033">
        <v>0.1124</v>
      </c>
      <c r="BC3033">
        <v>4.8224999999999997E-2</v>
      </c>
      <c r="BD3033">
        <v>6.43E-3</v>
      </c>
      <c r="BE3033">
        <v>160000</v>
      </c>
      <c r="BF3033">
        <f t="shared" si="902"/>
        <v>74.400000000000006</v>
      </c>
      <c r="BG3033" s="7">
        <f t="shared" si="903"/>
        <v>0.78884137209302341</v>
      </c>
      <c r="BH3033" s="8">
        <f t="shared" si="904"/>
        <v>1.5776827441860468</v>
      </c>
      <c r="BI3033" s="7">
        <f t="shared" si="905"/>
        <v>2.36652411627907</v>
      </c>
      <c r="BJ3033">
        <v>340.8</v>
      </c>
      <c r="BK3033">
        <v>6390</v>
      </c>
      <c r="BL3033">
        <v>0.12</v>
      </c>
      <c r="BM3033">
        <v>0.11</v>
      </c>
      <c r="BN3033" s="3">
        <f t="shared" si="900"/>
        <v>0.16313893197925994</v>
      </c>
      <c r="BO3033" s="3">
        <f t="shared" si="906"/>
        <v>0.19454811857842083</v>
      </c>
      <c r="BP3033" s="3">
        <f t="shared" si="907"/>
        <v>0.1805547717452918</v>
      </c>
      <c r="BQ3033" s="3">
        <f t="shared" si="908"/>
        <v>0.22778887349135724</v>
      </c>
      <c r="BR3033">
        <f t="shared" si="909"/>
        <v>0.17541904561275787</v>
      </c>
      <c r="BS3033">
        <f t="shared" si="910"/>
        <v>0.20631483081351665</v>
      </c>
      <c r="BT3033" s="5">
        <f t="shared" si="911"/>
        <v>467.35872132849016</v>
      </c>
    </row>
    <row r="3034" spans="1:72" x14ac:dyDescent="0.2">
      <c r="A3034">
        <v>4</v>
      </c>
      <c r="B3034">
        <v>55035</v>
      </c>
      <c r="C3034" t="s">
        <v>294</v>
      </c>
      <c r="D3034">
        <v>55</v>
      </c>
      <c r="E3034" t="s">
        <v>245</v>
      </c>
      <c r="F3034" t="s">
        <v>246</v>
      </c>
      <c r="G3034" t="s">
        <v>387</v>
      </c>
      <c r="H3034">
        <v>35</v>
      </c>
      <c r="I3034">
        <v>1903</v>
      </c>
      <c r="J3034">
        <v>717</v>
      </c>
      <c r="K3034">
        <v>1501</v>
      </c>
      <c r="L3034">
        <v>281</v>
      </c>
      <c r="M3034" s="5">
        <v>28068</v>
      </c>
      <c r="N3034" s="5">
        <v>39188.732580000004</v>
      </c>
      <c r="O3034" s="5">
        <v>7653.2</v>
      </c>
      <c r="P3034" s="5">
        <v>10685.449919999999</v>
      </c>
      <c r="Q3034" s="5">
        <v>34776</v>
      </c>
      <c r="R3034" s="5">
        <v>48554.487829999998</v>
      </c>
      <c r="S3034" s="5">
        <v>252</v>
      </c>
      <c r="T3034" s="5">
        <v>351.84411469999998</v>
      </c>
      <c r="U3034">
        <v>1111</v>
      </c>
      <c r="V3034">
        <v>461</v>
      </c>
      <c r="W3034">
        <v>1182</v>
      </c>
      <c r="X3034">
        <v>170</v>
      </c>
      <c r="Y3034">
        <v>62</v>
      </c>
      <c r="Z3034">
        <v>20</v>
      </c>
      <c r="AA3034">
        <v>88</v>
      </c>
      <c r="AB3034">
        <v>43</v>
      </c>
      <c r="AC3034">
        <v>14</v>
      </c>
      <c r="AD3034">
        <v>65</v>
      </c>
      <c r="AE3034">
        <v>81</v>
      </c>
      <c r="AF3034">
        <v>31</v>
      </c>
      <c r="AG3034">
        <v>111</v>
      </c>
      <c r="AH3034">
        <v>1033.9166666666665</v>
      </c>
      <c r="AI3034">
        <v>2014.3166666666664</v>
      </c>
      <c r="AJ3034">
        <v>2561.833333333333</v>
      </c>
      <c r="AK3034">
        <v>1021</v>
      </c>
      <c r="AL3034">
        <v>1.0218017782483799</v>
      </c>
      <c r="AM3034">
        <f t="shared" si="893"/>
        <v>1</v>
      </c>
      <c r="AN3034">
        <f t="shared" si="894"/>
        <v>1043.259615591596</v>
      </c>
      <c r="AO3034">
        <v>15.37</v>
      </c>
      <c r="AP3034">
        <f t="shared" si="895"/>
        <v>15.705093331677599</v>
      </c>
      <c r="AQ3034">
        <v>3.27</v>
      </c>
      <c r="AR3034">
        <v>6430</v>
      </c>
      <c r="AS3034">
        <v>5.0737861885996933</v>
      </c>
      <c r="AT3034">
        <v>1.0428879116347556</v>
      </c>
      <c r="AU3034">
        <f t="shared" si="896"/>
        <v>5.2913902823100001</v>
      </c>
      <c r="AV3034">
        <f t="shared" si="897"/>
        <v>3.1286637349042667</v>
      </c>
      <c r="AW3034">
        <f t="shared" si="898"/>
        <v>7.3002153814432891</v>
      </c>
      <c r="AX3034">
        <f t="shared" si="901"/>
        <v>10.428879116347556</v>
      </c>
      <c r="AY3034" s="4">
        <v>0.1</v>
      </c>
      <c r="AZ3034">
        <v>35</v>
      </c>
      <c r="BA3034" s="1">
        <f t="shared" si="899"/>
        <v>0.10368970511989745</v>
      </c>
      <c r="BB3034">
        <v>0.1124</v>
      </c>
      <c r="BC3034">
        <v>4.8224999999999997E-2</v>
      </c>
      <c r="BD3034">
        <v>6.43E-3</v>
      </c>
      <c r="BE3034">
        <v>160000</v>
      </c>
      <c r="BF3034">
        <f t="shared" si="902"/>
        <v>74.400000000000006</v>
      </c>
      <c r="BG3034" s="7">
        <f t="shared" si="903"/>
        <v>0.78884137209302341</v>
      </c>
      <c r="BH3034" s="8">
        <f t="shared" si="904"/>
        <v>1.5776827441860468</v>
      </c>
      <c r="BI3034" s="7">
        <f t="shared" si="905"/>
        <v>2.36652411627907</v>
      </c>
      <c r="BJ3034">
        <v>340.8</v>
      </c>
      <c r="BK3034">
        <v>6390</v>
      </c>
      <c r="BL3034">
        <v>0.12</v>
      </c>
      <c r="BM3034">
        <v>0.11</v>
      </c>
      <c r="BN3034" s="3">
        <f t="shared" si="900"/>
        <v>0.16310854473376082</v>
      </c>
      <c r="BO3034" s="3">
        <f t="shared" si="906"/>
        <v>0.19483380423998217</v>
      </c>
      <c r="BP3034" s="3">
        <f t="shared" si="907"/>
        <v>0.18092747254016331</v>
      </c>
      <c r="BQ3034" s="3">
        <f t="shared" si="908"/>
        <v>0.22786785744284363</v>
      </c>
      <c r="BR3034">
        <f t="shared" si="909"/>
        <v>0.17570473127431921</v>
      </c>
      <c r="BS3034">
        <f t="shared" si="910"/>
        <v>0.20660051647507799</v>
      </c>
      <c r="BT3034" s="5">
        <f t="shared" si="911"/>
        <v>467.35872132849016</v>
      </c>
    </row>
    <row r="3035" spans="1:72" x14ac:dyDescent="0.2">
      <c r="A3035">
        <v>3</v>
      </c>
      <c r="B3035">
        <v>55037</v>
      </c>
      <c r="C3035" t="s">
        <v>244</v>
      </c>
      <c r="D3035">
        <v>55</v>
      </c>
      <c r="E3035" t="s">
        <v>245</v>
      </c>
      <c r="F3035" t="s">
        <v>246</v>
      </c>
      <c r="G3035" t="s">
        <v>258</v>
      </c>
      <c r="H3035">
        <v>37</v>
      </c>
      <c r="I3035">
        <v>738</v>
      </c>
      <c r="J3035">
        <v>218</v>
      </c>
      <c r="K3035">
        <v>792</v>
      </c>
      <c r="L3035">
        <v>120</v>
      </c>
      <c r="M3035" s="5">
        <v>11900</v>
      </c>
      <c r="N3035" s="5">
        <v>16614.860970000002</v>
      </c>
      <c r="O3035" s="5">
        <v>2922.8</v>
      </c>
      <c r="P3035" s="5">
        <v>4080.8332479999999</v>
      </c>
      <c r="Q3035" s="5">
        <v>19063</v>
      </c>
      <c r="R3035" s="5">
        <v>26615.890309999999</v>
      </c>
      <c r="S3035" s="5">
        <v>115</v>
      </c>
      <c r="T3035" s="5">
        <v>160.5637825</v>
      </c>
      <c r="U3035">
        <v>636</v>
      </c>
      <c r="V3035">
        <v>220</v>
      </c>
      <c r="W3035">
        <v>780</v>
      </c>
      <c r="X3035">
        <v>101</v>
      </c>
      <c r="Y3035">
        <v>62</v>
      </c>
      <c r="Z3035">
        <v>20</v>
      </c>
      <c r="AA3035">
        <v>88</v>
      </c>
      <c r="AB3035">
        <v>43</v>
      </c>
      <c r="AC3035">
        <v>14</v>
      </c>
      <c r="AD3035">
        <v>65</v>
      </c>
      <c r="AE3035">
        <v>81</v>
      </c>
      <c r="AF3035">
        <v>31</v>
      </c>
      <c r="AG3035">
        <v>111</v>
      </c>
      <c r="AH3035">
        <v>1033.9166666666665</v>
      </c>
      <c r="AI3035">
        <v>2014.3166666666664</v>
      </c>
      <c r="AJ3035">
        <v>2561.833333333333</v>
      </c>
      <c r="AK3035">
        <v>1021</v>
      </c>
      <c r="AL3035">
        <v>1.03052909885134</v>
      </c>
      <c r="AM3035">
        <f t="shared" si="893"/>
        <v>1</v>
      </c>
      <c r="AN3035">
        <f t="shared" si="894"/>
        <v>1052.1702099272181</v>
      </c>
      <c r="AO3035">
        <v>15.37</v>
      </c>
      <c r="AP3035">
        <f t="shared" si="895"/>
        <v>15.839232249345095</v>
      </c>
      <c r="AQ3035">
        <v>3.27</v>
      </c>
      <c r="AR3035">
        <v>6430</v>
      </c>
      <c r="AS3035">
        <v>5.0737861885996933</v>
      </c>
      <c r="AT3035">
        <v>1.1092745590612529</v>
      </c>
      <c r="AU3035">
        <f t="shared" si="896"/>
        <v>5.6282219371300002</v>
      </c>
      <c r="AV3035">
        <f t="shared" si="897"/>
        <v>3.3278236771837588</v>
      </c>
      <c r="AW3035">
        <f t="shared" si="898"/>
        <v>7.7649219134287701</v>
      </c>
      <c r="AX3035">
        <f t="shared" si="901"/>
        <v>11.09274559061253</v>
      </c>
      <c r="AY3035" s="4">
        <v>0.1</v>
      </c>
      <c r="AZ3035">
        <v>35</v>
      </c>
      <c r="BA3035" s="1">
        <f t="shared" si="899"/>
        <v>0.10368970511989745</v>
      </c>
      <c r="BB3035">
        <v>0.1154</v>
      </c>
      <c r="BC3035">
        <v>4.8224999999999997E-2</v>
      </c>
      <c r="BD3035">
        <v>6.43E-3</v>
      </c>
      <c r="BE3035">
        <v>160000</v>
      </c>
      <c r="BF3035">
        <f t="shared" si="902"/>
        <v>74.400000000000006</v>
      </c>
      <c r="BG3035" s="7">
        <f t="shared" si="903"/>
        <v>0.78884137209302341</v>
      </c>
      <c r="BH3035" s="8">
        <f t="shared" si="904"/>
        <v>1.5776827441860468</v>
      </c>
      <c r="BI3035" s="7">
        <f t="shared" si="905"/>
        <v>2.36652411627907</v>
      </c>
      <c r="BJ3035">
        <v>340.8</v>
      </c>
      <c r="BK3035">
        <v>6390</v>
      </c>
      <c r="BL3035">
        <v>0.12</v>
      </c>
      <c r="BM3035">
        <v>0.11</v>
      </c>
      <c r="BN3035" s="3">
        <f t="shared" si="900"/>
        <v>0.16305028384214593</v>
      </c>
      <c r="BO3035" s="3">
        <f t="shared" si="906"/>
        <v>0.19328713675479137</v>
      </c>
      <c r="BP3035" s="3">
        <f t="shared" si="907"/>
        <v>0.17849557594333704</v>
      </c>
      <c r="BQ3035" s="3">
        <f t="shared" si="908"/>
        <v>0.22842402384668403</v>
      </c>
      <c r="BR3035">
        <f t="shared" si="909"/>
        <v>0.17416180502318199</v>
      </c>
      <c r="BS3035">
        <f t="shared" si="910"/>
        <v>0.20505104904262703</v>
      </c>
      <c r="BT3035" s="5">
        <f t="shared" si="911"/>
        <v>467.23320385007833</v>
      </c>
    </row>
    <row r="3036" spans="1:72" x14ac:dyDescent="0.2">
      <c r="A3036">
        <v>3</v>
      </c>
      <c r="B3036">
        <v>55039</v>
      </c>
      <c r="C3036" t="s">
        <v>244</v>
      </c>
      <c r="D3036">
        <v>55</v>
      </c>
      <c r="E3036" t="s">
        <v>245</v>
      </c>
      <c r="F3036" t="s">
        <v>246</v>
      </c>
      <c r="G3036" t="s">
        <v>257</v>
      </c>
      <c r="H3036">
        <v>39</v>
      </c>
      <c r="I3036">
        <v>2658</v>
      </c>
      <c r="J3036">
        <v>883</v>
      </c>
      <c r="K3036">
        <v>1544</v>
      </c>
      <c r="L3036">
        <v>402</v>
      </c>
      <c r="M3036" s="5">
        <v>38525</v>
      </c>
      <c r="N3036" s="5">
        <v>53788.867140000002</v>
      </c>
      <c r="O3036" s="5">
        <v>7935.9</v>
      </c>
      <c r="P3036" s="5">
        <v>11080.157579999999</v>
      </c>
      <c r="Q3036" s="5">
        <v>34775</v>
      </c>
      <c r="R3036" s="5">
        <v>48553.091619999999</v>
      </c>
      <c r="S3036" s="5">
        <v>341</v>
      </c>
      <c r="T3036" s="5">
        <v>476.1065203</v>
      </c>
      <c r="U3036">
        <v>1368</v>
      </c>
      <c r="V3036">
        <v>492</v>
      </c>
      <c r="W3036">
        <v>1114</v>
      </c>
      <c r="X3036">
        <v>209</v>
      </c>
      <c r="Y3036">
        <v>62</v>
      </c>
      <c r="Z3036">
        <v>20</v>
      </c>
      <c r="AA3036">
        <v>88</v>
      </c>
      <c r="AB3036">
        <v>43</v>
      </c>
      <c r="AC3036">
        <v>14</v>
      </c>
      <c r="AD3036">
        <v>65</v>
      </c>
      <c r="AE3036">
        <v>81</v>
      </c>
      <c r="AF3036">
        <v>31</v>
      </c>
      <c r="AG3036">
        <v>111</v>
      </c>
      <c r="AH3036">
        <v>1033.9166666666665</v>
      </c>
      <c r="AI3036">
        <v>2014.3166666666664</v>
      </c>
      <c r="AJ3036">
        <v>2561.833333333333</v>
      </c>
      <c r="AK3036">
        <v>1021</v>
      </c>
      <c r="AL3036">
        <v>1.0313829934155501</v>
      </c>
      <c r="AM3036">
        <f t="shared" si="893"/>
        <v>1</v>
      </c>
      <c r="AN3036">
        <f t="shared" si="894"/>
        <v>1053.0420362772766</v>
      </c>
      <c r="AO3036">
        <v>15.37</v>
      </c>
      <c r="AP3036">
        <f t="shared" si="895"/>
        <v>15.852356608797004</v>
      </c>
      <c r="AQ3036">
        <v>3.27</v>
      </c>
      <c r="AR3036">
        <v>6430</v>
      </c>
      <c r="AS3036">
        <v>5.0737861885996933</v>
      </c>
      <c r="AT3036">
        <v>0.94975403900493238</v>
      </c>
      <c r="AU3036">
        <f t="shared" si="896"/>
        <v>4.8188489256700002</v>
      </c>
      <c r="AV3036">
        <f t="shared" si="897"/>
        <v>2.8492621170147974</v>
      </c>
      <c r="AW3036">
        <f t="shared" si="898"/>
        <v>6.6482782730345269</v>
      </c>
      <c r="AX3036">
        <f t="shared" si="901"/>
        <v>9.4975403900493234</v>
      </c>
      <c r="AY3036" s="4">
        <v>0.1</v>
      </c>
      <c r="AZ3036">
        <v>35</v>
      </c>
      <c r="BA3036" s="1">
        <f t="shared" si="899"/>
        <v>0.10368970511989745</v>
      </c>
      <c r="BB3036">
        <v>0.1154</v>
      </c>
      <c r="BC3036">
        <v>4.8224999999999997E-2</v>
      </c>
      <c r="BD3036">
        <v>6.43E-3</v>
      </c>
      <c r="BE3036">
        <v>160000</v>
      </c>
      <c r="BF3036">
        <f t="shared" si="902"/>
        <v>74.400000000000006</v>
      </c>
      <c r="BG3036" s="7">
        <f t="shared" si="903"/>
        <v>0.78884137209302341</v>
      </c>
      <c r="BH3036" s="8">
        <f t="shared" si="904"/>
        <v>1.5776827441860468</v>
      </c>
      <c r="BI3036" s="7">
        <f t="shared" si="905"/>
        <v>2.36652411627907</v>
      </c>
      <c r="BJ3036">
        <v>340.8</v>
      </c>
      <c r="BK3036">
        <v>6390</v>
      </c>
      <c r="BL3036">
        <v>0.12</v>
      </c>
      <c r="BM3036">
        <v>0.11</v>
      </c>
      <c r="BN3036" s="3">
        <f t="shared" si="900"/>
        <v>0.15794842250772584</v>
      </c>
      <c r="BO3036" s="3">
        <f t="shared" si="906"/>
        <v>0.19048807763415626</v>
      </c>
      <c r="BP3036" s="3">
        <f t="shared" si="907"/>
        <v>0.17782363445450328</v>
      </c>
      <c r="BQ3036" s="3">
        <f t="shared" si="908"/>
        <v>0.22057206375011529</v>
      </c>
      <c r="BR3036">
        <f t="shared" si="909"/>
        <v>0.17136274590254688</v>
      </c>
      <c r="BS3036">
        <f t="shared" si="910"/>
        <v>0.20225198992199192</v>
      </c>
      <c r="BT3036" s="5">
        <f t="shared" si="911"/>
        <v>467.23320385007833</v>
      </c>
    </row>
    <row r="3037" spans="1:72" x14ac:dyDescent="0.2">
      <c r="A3037">
        <v>3</v>
      </c>
      <c r="B3037">
        <v>55041</v>
      </c>
      <c r="C3037" t="s">
        <v>244</v>
      </c>
      <c r="D3037">
        <v>55</v>
      </c>
      <c r="E3037" t="s">
        <v>245</v>
      </c>
      <c r="F3037" t="s">
        <v>246</v>
      </c>
      <c r="G3037" t="s">
        <v>247</v>
      </c>
      <c r="H3037">
        <v>41</v>
      </c>
      <c r="I3037">
        <v>742</v>
      </c>
      <c r="J3037">
        <v>229</v>
      </c>
      <c r="K3037">
        <v>806</v>
      </c>
      <c r="L3037">
        <v>119</v>
      </c>
      <c r="M3037" s="5">
        <v>12204</v>
      </c>
      <c r="N3037" s="5">
        <v>17039.307840000001</v>
      </c>
      <c r="O3037" s="5">
        <v>3092.9</v>
      </c>
      <c r="P3037" s="5">
        <v>4318.3280249999998</v>
      </c>
      <c r="Q3037" s="5">
        <v>19428</v>
      </c>
      <c r="R3037" s="5">
        <v>27125.505789999999</v>
      </c>
      <c r="S3037" s="5">
        <v>115</v>
      </c>
      <c r="T3037" s="5">
        <v>160.5637825</v>
      </c>
      <c r="U3037">
        <v>646</v>
      </c>
      <c r="V3037">
        <v>236</v>
      </c>
      <c r="W3037">
        <v>792</v>
      </c>
      <c r="X3037">
        <v>102</v>
      </c>
      <c r="Y3037">
        <v>62</v>
      </c>
      <c r="Z3037">
        <v>20</v>
      </c>
      <c r="AA3037">
        <v>88</v>
      </c>
      <c r="AB3037">
        <v>43</v>
      </c>
      <c r="AC3037">
        <v>14</v>
      </c>
      <c r="AD3037">
        <v>65</v>
      </c>
      <c r="AE3037">
        <v>81</v>
      </c>
      <c r="AF3037">
        <v>31</v>
      </c>
      <c r="AG3037">
        <v>111</v>
      </c>
      <c r="AH3037">
        <v>1033.9166666666665</v>
      </c>
      <c r="AI3037">
        <v>2014.3166666666664</v>
      </c>
      <c r="AJ3037">
        <v>2561.833333333333</v>
      </c>
      <c r="AK3037">
        <v>1021</v>
      </c>
      <c r="AL3037">
        <v>1.0305480281511901</v>
      </c>
      <c r="AM3037">
        <f t="shared" si="893"/>
        <v>1</v>
      </c>
      <c r="AN3037">
        <f t="shared" si="894"/>
        <v>1052.1895367423651</v>
      </c>
      <c r="AO3037">
        <v>15.37</v>
      </c>
      <c r="AP3037">
        <f t="shared" si="895"/>
        <v>15.83952319268379</v>
      </c>
      <c r="AQ3037">
        <v>3.27</v>
      </c>
      <c r="AR3037">
        <v>6430</v>
      </c>
      <c r="AS3037">
        <v>5.0737861885996933</v>
      </c>
      <c r="AT3037">
        <v>1.076809600935877</v>
      </c>
      <c r="AU3037">
        <f t="shared" si="896"/>
        <v>5.4635016809800003</v>
      </c>
      <c r="AV3037">
        <f t="shared" si="897"/>
        <v>3.2304288028076309</v>
      </c>
      <c r="AW3037">
        <f t="shared" si="898"/>
        <v>7.5376672065511388</v>
      </c>
      <c r="AX3037">
        <f t="shared" si="901"/>
        <v>10.76809600935877</v>
      </c>
      <c r="AY3037" s="4">
        <v>0.1</v>
      </c>
      <c r="AZ3037">
        <v>35</v>
      </c>
      <c r="BA3037" s="1">
        <f t="shared" si="899"/>
        <v>0.10368970511989745</v>
      </c>
      <c r="BB3037">
        <v>0.1154</v>
      </c>
      <c r="BC3037">
        <v>4.8224999999999997E-2</v>
      </c>
      <c r="BD3037">
        <v>6.43E-3</v>
      </c>
      <c r="BE3037">
        <v>160000</v>
      </c>
      <c r="BF3037">
        <f t="shared" si="902"/>
        <v>74.400000000000006</v>
      </c>
      <c r="BG3037" s="7">
        <f t="shared" si="903"/>
        <v>0.78884137209302341</v>
      </c>
      <c r="BH3037" s="8">
        <f t="shared" si="904"/>
        <v>1.5776827441860468</v>
      </c>
      <c r="BI3037" s="7">
        <f t="shared" si="905"/>
        <v>2.36652411627907</v>
      </c>
      <c r="BJ3037">
        <v>340.8</v>
      </c>
      <c r="BK3037">
        <v>6390</v>
      </c>
      <c r="BL3037">
        <v>0.12</v>
      </c>
      <c r="BM3037">
        <v>0.11</v>
      </c>
      <c r="BN3037" s="3">
        <f t="shared" si="900"/>
        <v>0.16199340277614946</v>
      </c>
      <c r="BO3037" s="3">
        <f t="shared" si="906"/>
        <v>0.19226096527322351</v>
      </c>
      <c r="BP3037" s="3">
        <f t="shared" si="907"/>
        <v>0.17790230666657517</v>
      </c>
      <c r="BQ3037" s="3">
        <f t="shared" si="908"/>
        <v>0.226369506804699</v>
      </c>
      <c r="BR3037">
        <f t="shared" si="909"/>
        <v>0.17313563354161413</v>
      </c>
      <c r="BS3037">
        <f t="shared" si="910"/>
        <v>0.20402487756105916</v>
      </c>
      <c r="BT3037" s="5">
        <f t="shared" si="911"/>
        <v>467.23320385007833</v>
      </c>
    </row>
    <row r="3038" spans="1:72" x14ac:dyDescent="0.2">
      <c r="A3038">
        <v>3</v>
      </c>
      <c r="B3038">
        <v>55043</v>
      </c>
      <c r="C3038" t="s">
        <v>244</v>
      </c>
      <c r="D3038">
        <v>55</v>
      </c>
      <c r="E3038" t="s">
        <v>245</v>
      </c>
      <c r="F3038" t="s">
        <v>246</v>
      </c>
      <c r="G3038" t="s">
        <v>254</v>
      </c>
      <c r="H3038">
        <v>43</v>
      </c>
      <c r="I3038">
        <v>1455</v>
      </c>
      <c r="J3038">
        <v>619</v>
      </c>
      <c r="K3038">
        <v>1158</v>
      </c>
      <c r="L3038">
        <v>214</v>
      </c>
      <c r="M3038" s="5">
        <v>21819</v>
      </c>
      <c r="N3038" s="5">
        <v>30463.83626</v>
      </c>
      <c r="O3038" s="5">
        <v>5891.6</v>
      </c>
      <c r="P3038" s="5">
        <v>8225.8920089999992</v>
      </c>
      <c r="Q3038" s="5">
        <v>27264</v>
      </c>
      <c r="R3038" s="5">
        <v>38066.182309999997</v>
      </c>
      <c r="S3038" s="5">
        <v>199</v>
      </c>
      <c r="T3038" s="5">
        <v>277.8451541</v>
      </c>
      <c r="U3038">
        <v>1032</v>
      </c>
      <c r="V3038">
        <v>476</v>
      </c>
      <c r="W3038">
        <v>997</v>
      </c>
      <c r="X3038">
        <v>157</v>
      </c>
      <c r="Y3038">
        <v>62</v>
      </c>
      <c r="Z3038">
        <v>20</v>
      </c>
      <c r="AA3038">
        <v>88</v>
      </c>
      <c r="AB3038">
        <v>43</v>
      </c>
      <c r="AC3038">
        <v>14</v>
      </c>
      <c r="AD3038">
        <v>65</v>
      </c>
      <c r="AE3038">
        <v>81</v>
      </c>
      <c r="AF3038">
        <v>31</v>
      </c>
      <c r="AG3038">
        <v>111</v>
      </c>
      <c r="AH3038">
        <v>1033.9166666666665</v>
      </c>
      <c r="AI3038">
        <v>2014.3166666666664</v>
      </c>
      <c r="AJ3038">
        <v>2561.833333333333</v>
      </c>
      <c r="AK3038">
        <v>1021</v>
      </c>
      <c r="AL3038">
        <v>1.0189134393419499</v>
      </c>
      <c r="AM3038">
        <f t="shared" si="893"/>
        <v>1</v>
      </c>
      <c r="AN3038">
        <f t="shared" si="894"/>
        <v>1040.3106215681307</v>
      </c>
      <c r="AO3038">
        <v>15.37</v>
      </c>
      <c r="AP3038">
        <f t="shared" si="895"/>
        <v>15.660699562685769</v>
      </c>
      <c r="AQ3038">
        <v>3.27</v>
      </c>
      <c r="AR3038">
        <v>6430</v>
      </c>
      <c r="AS3038">
        <v>5.0737861885996933</v>
      </c>
      <c r="AT3038">
        <v>1.0598091626450774</v>
      </c>
      <c r="AU3038">
        <f t="shared" si="896"/>
        <v>5.3772450919799999</v>
      </c>
      <c r="AV3038">
        <f t="shared" si="897"/>
        <v>3.1794274879352322</v>
      </c>
      <c r="AW3038">
        <f t="shared" si="898"/>
        <v>7.4186641385155419</v>
      </c>
      <c r="AX3038">
        <f t="shared" si="901"/>
        <v>10.598091626450774</v>
      </c>
      <c r="AY3038" s="4">
        <v>0.1</v>
      </c>
      <c r="AZ3038">
        <v>35</v>
      </c>
      <c r="BA3038" s="1">
        <f t="shared" si="899"/>
        <v>0.10368970511989745</v>
      </c>
      <c r="BB3038">
        <v>0.1154</v>
      </c>
      <c r="BC3038">
        <v>4.8224999999999997E-2</v>
      </c>
      <c r="BD3038">
        <v>6.43E-3</v>
      </c>
      <c r="BE3038">
        <v>160000</v>
      </c>
      <c r="BF3038">
        <f t="shared" si="902"/>
        <v>74.400000000000006</v>
      </c>
      <c r="BG3038" s="7">
        <f t="shared" si="903"/>
        <v>0.78884137209302341</v>
      </c>
      <c r="BH3038" s="8">
        <f t="shared" si="904"/>
        <v>1.5776827441860468</v>
      </c>
      <c r="BI3038" s="7">
        <f t="shared" si="905"/>
        <v>2.36652411627907</v>
      </c>
      <c r="BJ3038">
        <v>340.8</v>
      </c>
      <c r="BK3038">
        <v>6390</v>
      </c>
      <c r="BL3038">
        <v>0.12</v>
      </c>
      <c r="BM3038">
        <v>0.11</v>
      </c>
      <c r="BN3038" s="3">
        <f t="shared" si="900"/>
        <v>0.16004344274740157</v>
      </c>
      <c r="BO3038" s="3">
        <f t="shared" si="906"/>
        <v>0.19118578660144761</v>
      </c>
      <c r="BP3038" s="3">
        <f t="shared" si="907"/>
        <v>0.17705381940743975</v>
      </c>
      <c r="BQ3038" s="3">
        <f t="shared" si="908"/>
        <v>0.22475582981809469</v>
      </c>
      <c r="BR3038">
        <f t="shared" si="909"/>
        <v>0.17206045486983823</v>
      </c>
      <c r="BS3038">
        <f t="shared" si="910"/>
        <v>0.20294969888928327</v>
      </c>
      <c r="BT3038" s="5">
        <f t="shared" si="911"/>
        <v>467.23320385007833</v>
      </c>
    </row>
    <row r="3039" spans="1:72" x14ac:dyDescent="0.2">
      <c r="A3039">
        <v>3</v>
      </c>
      <c r="B3039">
        <v>55045</v>
      </c>
      <c r="C3039" t="s">
        <v>244</v>
      </c>
      <c r="D3039">
        <v>55</v>
      </c>
      <c r="E3039" t="s">
        <v>245</v>
      </c>
      <c r="F3039" t="s">
        <v>246</v>
      </c>
      <c r="G3039" t="s">
        <v>273</v>
      </c>
      <c r="H3039">
        <v>45</v>
      </c>
      <c r="I3039">
        <v>2194</v>
      </c>
      <c r="J3039">
        <v>747</v>
      </c>
      <c r="K3039">
        <v>1318</v>
      </c>
      <c r="L3039">
        <v>340</v>
      </c>
      <c r="M3039" s="5">
        <v>32101</v>
      </c>
      <c r="N3039" s="5">
        <v>44819.63463</v>
      </c>
      <c r="O3039" s="5">
        <v>6877.6</v>
      </c>
      <c r="P3039" s="5">
        <v>9602.5519179999992</v>
      </c>
      <c r="Q3039" s="5">
        <v>31276</v>
      </c>
      <c r="R3039" s="5">
        <v>43667.764009999999</v>
      </c>
      <c r="S3039" s="5">
        <v>302</v>
      </c>
      <c r="T3039" s="5">
        <v>421.65445490000002</v>
      </c>
      <c r="U3039">
        <v>1445</v>
      </c>
      <c r="V3039">
        <v>496</v>
      </c>
      <c r="W3039">
        <v>1090</v>
      </c>
      <c r="X3039">
        <v>221</v>
      </c>
      <c r="Y3039">
        <v>62</v>
      </c>
      <c r="Z3039">
        <v>20</v>
      </c>
      <c r="AA3039">
        <v>88</v>
      </c>
      <c r="AB3039">
        <v>43</v>
      </c>
      <c r="AC3039">
        <v>14</v>
      </c>
      <c r="AD3039">
        <v>65</v>
      </c>
      <c r="AE3039">
        <v>81</v>
      </c>
      <c r="AF3039">
        <v>31</v>
      </c>
      <c r="AG3039">
        <v>111</v>
      </c>
      <c r="AH3039">
        <v>1033.9166666666665</v>
      </c>
      <c r="AI3039">
        <v>2014.3166666666664</v>
      </c>
      <c r="AJ3039">
        <v>2561.833333333333</v>
      </c>
      <c r="AK3039">
        <v>1021</v>
      </c>
      <c r="AL3039">
        <v>1.0264293352762901</v>
      </c>
      <c r="AM3039">
        <f t="shared" si="893"/>
        <v>1</v>
      </c>
      <c r="AN3039">
        <f t="shared" si="894"/>
        <v>1047.9843513170922</v>
      </c>
      <c r="AO3039">
        <v>15.37</v>
      </c>
      <c r="AP3039">
        <f t="shared" si="895"/>
        <v>15.776218883196577</v>
      </c>
      <c r="AQ3039">
        <v>3.27</v>
      </c>
      <c r="AR3039">
        <v>6430</v>
      </c>
      <c r="AS3039">
        <v>5.0737861885996933</v>
      </c>
      <c r="AT3039">
        <v>1.0415810226836801</v>
      </c>
      <c r="AU3039">
        <f t="shared" si="896"/>
        <v>5.2847594072000001</v>
      </c>
      <c r="AV3039">
        <f t="shared" si="897"/>
        <v>3.1247430680510404</v>
      </c>
      <c r="AW3039">
        <f t="shared" si="898"/>
        <v>7.2910671587857614</v>
      </c>
      <c r="AX3039">
        <f t="shared" si="901"/>
        <v>10.4158102268368</v>
      </c>
      <c r="AY3039" s="4">
        <v>0.1</v>
      </c>
      <c r="AZ3039">
        <v>35</v>
      </c>
      <c r="BA3039" s="1">
        <f t="shared" si="899"/>
        <v>0.10368970511989745</v>
      </c>
      <c r="BB3039">
        <v>0.1154</v>
      </c>
      <c r="BC3039">
        <v>4.8224999999999997E-2</v>
      </c>
      <c r="BD3039">
        <v>6.43E-3</v>
      </c>
      <c r="BE3039">
        <v>160000</v>
      </c>
      <c r="BF3039">
        <f t="shared" si="902"/>
        <v>74.400000000000006</v>
      </c>
      <c r="BG3039" s="7">
        <f t="shared" si="903"/>
        <v>0.78884137209302341</v>
      </c>
      <c r="BH3039" s="8">
        <f t="shared" si="904"/>
        <v>1.5776827441860468</v>
      </c>
      <c r="BI3039" s="7">
        <f t="shared" si="905"/>
        <v>2.36652411627907</v>
      </c>
      <c r="BJ3039">
        <v>340.8</v>
      </c>
      <c r="BK3039">
        <v>6390</v>
      </c>
      <c r="BL3039">
        <v>0.12</v>
      </c>
      <c r="BM3039">
        <v>0.11</v>
      </c>
      <c r="BN3039" s="3">
        <f t="shared" si="900"/>
        <v>0.16035013726962527</v>
      </c>
      <c r="BO3039" s="3">
        <f t="shared" si="906"/>
        <v>0.19234188238929059</v>
      </c>
      <c r="BP3039" s="3">
        <f t="shared" si="907"/>
        <v>0.17845297732856277</v>
      </c>
      <c r="BQ3039" s="3">
        <f t="shared" si="908"/>
        <v>0.2253345391595552</v>
      </c>
      <c r="BR3039">
        <f t="shared" si="909"/>
        <v>0.17321655065768121</v>
      </c>
      <c r="BS3039">
        <f t="shared" si="910"/>
        <v>0.20410579467712625</v>
      </c>
      <c r="BT3039" s="5">
        <f t="shared" si="911"/>
        <v>467.23320385007833</v>
      </c>
    </row>
    <row r="3040" spans="1:72" x14ac:dyDescent="0.2">
      <c r="A3040">
        <v>3</v>
      </c>
      <c r="B3040">
        <v>55047</v>
      </c>
      <c r="C3040" t="s">
        <v>244</v>
      </c>
      <c r="D3040">
        <v>55</v>
      </c>
      <c r="E3040" t="s">
        <v>245</v>
      </c>
      <c r="F3040" t="s">
        <v>246</v>
      </c>
      <c r="G3040" t="s">
        <v>248</v>
      </c>
      <c r="H3040">
        <v>47</v>
      </c>
      <c r="I3040">
        <v>1778</v>
      </c>
      <c r="J3040">
        <v>593</v>
      </c>
      <c r="K3040">
        <v>1260</v>
      </c>
      <c r="L3040">
        <v>264</v>
      </c>
      <c r="M3040" s="5">
        <v>25675</v>
      </c>
      <c r="N3040" s="5">
        <v>35847.609700000001</v>
      </c>
      <c r="O3040" s="5">
        <v>6033</v>
      </c>
      <c r="P3040" s="5">
        <v>8423.3156510000008</v>
      </c>
      <c r="Q3040" s="5">
        <v>29134</v>
      </c>
      <c r="R3040" s="5">
        <v>40677.089039999999</v>
      </c>
      <c r="S3040" s="5">
        <v>235</v>
      </c>
      <c r="T3040" s="5">
        <v>328.10859900000003</v>
      </c>
      <c r="U3040">
        <v>1174</v>
      </c>
      <c r="V3040">
        <v>431</v>
      </c>
      <c r="W3040">
        <v>1071</v>
      </c>
      <c r="X3040">
        <v>178</v>
      </c>
      <c r="Y3040">
        <v>62</v>
      </c>
      <c r="Z3040">
        <v>20</v>
      </c>
      <c r="AA3040">
        <v>88</v>
      </c>
      <c r="AB3040">
        <v>43</v>
      </c>
      <c r="AC3040">
        <v>14</v>
      </c>
      <c r="AD3040">
        <v>65</v>
      </c>
      <c r="AE3040">
        <v>81</v>
      </c>
      <c r="AF3040">
        <v>31</v>
      </c>
      <c r="AG3040">
        <v>111</v>
      </c>
      <c r="AH3040">
        <v>1033.9166666666665</v>
      </c>
      <c r="AI3040">
        <v>2014.3166666666664</v>
      </c>
      <c r="AJ3040">
        <v>2561.833333333333</v>
      </c>
      <c r="AK3040">
        <v>1021</v>
      </c>
      <c r="AL3040">
        <v>1.0301663160324099</v>
      </c>
      <c r="AM3040">
        <f t="shared" si="893"/>
        <v>1</v>
      </c>
      <c r="AN3040">
        <f t="shared" si="894"/>
        <v>1051.7998086690905</v>
      </c>
      <c r="AO3040">
        <v>15.37</v>
      </c>
      <c r="AP3040">
        <f t="shared" si="895"/>
        <v>15.83365627741814</v>
      </c>
      <c r="AQ3040">
        <v>3.27</v>
      </c>
      <c r="AR3040">
        <v>6430</v>
      </c>
      <c r="AS3040">
        <v>5.0737861885996933</v>
      </c>
      <c r="AT3040">
        <v>0.97731069800726766</v>
      </c>
      <c r="AU3040">
        <f t="shared" si="896"/>
        <v>4.9586655215200004</v>
      </c>
      <c r="AV3040">
        <f t="shared" si="897"/>
        <v>2.931932094021803</v>
      </c>
      <c r="AW3040">
        <f t="shared" si="898"/>
        <v>6.8411748860508741</v>
      </c>
      <c r="AX3040">
        <f t="shared" si="901"/>
        <v>9.7731069800726758</v>
      </c>
      <c r="AY3040" s="4">
        <v>0.1</v>
      </c>
      <c r="AZ3040">
        <v>35</v>
      </c>
      <c r="BA3040" s="1">
        <f t="shared" si="899"/>
        <v>0.10368970511989745</v>
      </c>
      <c r="BB3040">
        <v>0.1154</v>
      </c>
      <c r="BC3040">
        <v>4.8224999999999997E-2</v>
      </c>
      <c r="BD3040">
        <v>6.43E-3</v>
      </c>
      <c r="BE3040">
        <v>160000</v>
      </c>
      <c r="BF3040">
        <f t="shared" si="902"/>
        <v>74.400000000000006</v>
      </c>
      <c r="BG3040" s="7">
        <f t="shared" si="903"/>
        <v>0.78884137209302341</v>
      </c>
      <c r="BH3040" s="8">
        <f t="shared" si="904"/>
        <v>1.5776827441860468</v>
      </c>
      <c r="BI3040" s="7">
        <f t="shared" si="905"/>
        <v>2.36652411627907</v>
      </c>
      <c r="BJ3040">
        <v>340.8</v>
      </c>
      <c r="BK3040">
        <v>6390</v>
      </c>
      <c r="BL3040">
        <v>0.12</v>
      </c>
      <c r="BM3040">
        <v>0.11</v>
      </c>
      <c r="BN3040" s="3">
        <f t="shared" si="900"/>
        <v>0.15870152773570811</v>
      </c>
      <c r="BO3040" s="3">
        <f t="shared" si="906"/>
        <v>0.19015614937835285</v>
      </c>
      <c r="BP3040" s="3">
        <f t="shared" si="907"/>
        <v>0.17712425343953944</v>
      </c>
      <c r="BQ3040" s="3">
        <f t="shared" si="908"/>
        <v>0.22111300795684655</v>
      </c>
      <c r="BR3040">
        <f t="shared" si="909"/>
        <v>0.17103081764674347</v>
      </c>
      <c r="BS3040">
        <f t="shared" si="910"/>
        <v>0.20192006166618851</v>
      </c>
      <c r="BT3040" s="5">
        <f t="shared" si="911"/>
        <v>467.23320385007833</v>
      </c>
    </row>
    <row r="3041" spans="1:72" x14ac:dyDescent="0.2">
      <c r="A3041">
        <v>3</v>
      </c>
      <c r="B3041">
        <v>55049</v>
      </c>
      <c r="C3041" t="s">
        <v>244</v>
      </c>
      <c r="D3041">
        <v>55</v>
      </c>
      <c r="E3041" t="s">
        <v>245</v>
      </c>
      <c r="F3041" t="s">
        <v>246</v>
      </c>
      <c r="G3041" t="s">
        <v>291</v>
      </c>
      <c r="H3041">
        <v>49</v>
      </c>
      <c r="I3041">
        <v>1629</v>
      </c>
      <c r="J3041">
        <v>656</v>
      </c>
      <c r="K3041">
        <v>1272</v>
      </c>
      <c r="L3041">
        <v>244</v>
      </c>
      <c r="M3041" s="5">
        <v>24030</v>
      </c>
      <c r="N3041" s="5">
        <v>33550.84951</v>
      </c>
      <c r="O3041" s="5">
        <v>6081.8</v>
      </c>
      <c r="P3041" s="5">
        <v>8491.4505430000008</v>
      </c>
      <c r="Q3041" s="5">
        <v>29851</v>
      </c>
      <c r="R3041" s="5">
        <v>41678.169320000001</v>
      </c>
      <c r="S3041" s="5">
        <v>230</v>
      </c>
      <c r="T3041" s="5">
        <v>321.127565</v>
      </c>
      <c r="U3041">
        <v>1241</v>
      </c>
      <c r="V3041">
        <v>530</v>
      </c>
      <c r="W3041">
        <v>1138</v>
      </c>
      <c r="X3041">
        <v>189</v>
      </c>
      <c r="Y3041">
        <v>62</v>
      </c>
      <c r="Z3041">
        <v>20</v>
      </c>
      <c r="AA3041">
        <v>88</v>
      </c>
      <c r="AB3041">
        <v>43</v>
      </c>
      <c r="AC3041">
        <v>14</v>
      </c>
      <c r="AD3041">
        <v>65</v>
      </c>
      <c r="AE3041">
        <v>81</v>
      </c>
      <c r="AF3041">
        <v>31</v>
      </c>
      <c r="AG3041">
        <v>111</v>
      </c>
      <c r="AH3041">
        <v>1033.9166666666665</v>
      </c>
      <c r="AI3041">
        <v>2014.3166666666664</v>
      </c>
      <c r="AJ3041">
        <v>2561.833333333333</v>
      </c>
      <c r="AK3041">
        <v>1021</v>
      </c>
      <c r="AL3041">
        <v>1.0235990014943199</v>
      </c>
      <c r="AM3041">
        <f t="shared" si="893"/>
        <v>1</v>
      </c>
      <c r="AN3041">
        <f t="shared" si="894"/>
        <v>1045.0945805257006</v>
      </c>
      <c r="AO3041">
        <v>15.37</v>
      </c>
      <c r="AP3041">
        <f t="shared" si="895"/>
        <v>15.732716652967696</v>
      </c>
      <c r="AQ3041">
        <v>3.27</v>
      </c>
      <c r="AR3041">
        <v>6430</v>
      </c>
      <c r="AS3041">
        <v>5.0737861885996933</v>
      </c>
      <c r="AT3041">
        <v>1.0427962501195256</v>
      </c>
      <c r="AU3041">
        <f t="shared" si="896"/>
        <v>5.2909252113800003</v>
      </c>
      <c r="AV3041">
        <f t="shared" si="897"/>
        <v>3.1283887503585768</v>
      </c>
      <c r="AW3041">
        <f t="shared" si="898"/>
        <v>7.2995737508366787</v>
      </c>
      <c r="AX3041">
        <f t="shared" si="901"/>
        <v>10.427962501195257</v>
      </c>
      <c r="AY3041" s="4">
        <v>0.1</v>
      </c>
      <c r="AZ3041">
        <v>35</v>
      </c>
      <c r="BA3041" s="1">
        <f t="shared" si="899"/>
        <v>0.10368970511989745</v>
      </c>
      <c r="BB3041">
        <v>0.1154</v>
      </c>
      <c r="BC3041">
        <v>4.8224999999999997E-2</v>
      </c>
      <c r="BD3041">
        <v>6.43E-3</v>
      </c>
      <c r="BE3041">
        <v>160000</v>
      </c>
      <c r="BF3041">
        <f t="shared" si="902"/>
        <v>74.400000000000006</v>
      </c>
      <c r="BG3041" s="7">
        <f t="shared" si="903"/>
        <v>0.78884137209302341</v>
      </c>
      <c r="BH3041" s="8">
        <f t="shared" si="904"/>
        <v>1.5776827441860468</v>
      </c>
      <c r="BI3041" s="7">
        <f t="shared" si="905"/>
        <v>2.36652411627907</v>
      </c>
      <c r="BJ3041">
        <v>340.8</v>
      </c>
      <c r="BK3041">
        <v>6390</v>
      </c>
      <c r="BL3041">
        <v>0.12</v>
      </c>
      <c r="BM3041">
        <v>0.11</v>
      </c>
      <c r="BN3041" s="3">
        <f t="shared" si="900"/>
        <v>0.16005034293774714</v>
      </c>
      <c r="BO3041" s="3">
        <f t="shared" si="906"/>
        <v>0.19138308528358541</v>
      </c>
      <c r="BP3041" s="3">
        <f t="shared" si="907"/>
        <v>0.17747797583921765</v>
      </c>
      <c r="BQ3041" s="3">
        <f t="shared" si="908"/>
        <v>0.22441423505709751</v>
      </c>
      <c r="BR3041">
        <f t="shared" si="909"/>
        <v>0.17225775355197603</v>
      </c>
      <c r="BS3041">
        <f t="shared" si="910"/>
        <v>0.20314699757142107</v>
      </c>
      <c r="BT3041" s="5">
        <f t="shared" si="911"/>
        <v>467.23320385007833</v>
      </c>
    </row>
    <row r="3042" spans="1:72" x14ac:dyDescent="0.2">
      <c r="A3042">
        <v>3</v>
      </c>
      <c r="B3042">
        <v>55051</v>
      </c>
      <c r="C3042" t="s">
        <v>244</v>
      </c>
      <c r="D3042">
        <v>55</v>
      </c>
      <c r="E3042" t="s">
        <v>245</v>
      </c>
      <c r="F3042" t="s">
        <v>246</v>
      </c>
      <c r="G3042" t="s">
        <v>275</v>
      </c>
      <c r="H3042">
        <v>51</v>
      </c>
      <c r="I3042">
        <v>640</v>
      </c>
      <c r="J3042">
        <v>208</v>
      </c>
      <c r="K3042">
        <v>727</v>
      </c>
      <c r="L3042">
        <v>103</v>
      </c>
      <c r="M3042" s="5">
        <v>10433</v>
      </c>
      <c r="N3042" s="5">
        <v>14566.62559</v>
      </c>
      <c r="O3042" s="5">
        <v>2846</v>
      </c>
      <c r="P3042" s="5">
        <v>3973.6045650000001</v>
      </c>
      <c r="Q3042" s="5">
        <v>17560</v>
      </c>
      <c r="R3042" s="5">
        <v>24517.391479999998</v>
      </c>
      <c r="S3042" s="5">
        <v>100</v>
      </c>
      <c r="T3042" s="5">
        <v>139.6206804</v>
      </c>
      <c r="U3042">
        <v>550</v>
      </c>
      <c r="V3042">
        <v>216</v>
      </c>
      <c r="W3042">
        <v>725</v>
      </c>
      <c r="X3042">
        <v>88</v>
      </c>
      <c r="Y3042">
        <v>62</v>
      </c>
      <c r="Z3042">
        <v>20</v>
      </c>
      <c r="AA3042">
        <v>88</v>
      </c>
      <c r="AB3042">
        <v>43</v>
      </c>
      <c r="AC3042">
        <v>14</v>
      </c>
      <c r="AD3042">
        <v>65</v>
      </c>
      <c r="AE3042">
        <v>81</v>
      </c>
      <c r="AF3042">
        <v>31</v>
      </c>
      <c r="AG3042">
        <v>111</v>
      </c>
      <c r="AH3042">
        <v>1033.9166666666665</v>
      </c>
      <c r="AI3042">
        <v>2014.3166666666664</v>
      </c>
      <c r="AJ3042">
        <v>2561.833333333333</v>
      </c>
      <c r="AK3042">
        <v>1021</v>
      </c>
      <c r="AL3042">
        <v>1.0232735094816801</v>
      </c>
      <c r="AM3042">
        <f t="shared" si="893"/>
        <v>1</v>
      </c>
      <c r="AN3042">
        <f t="shared" si="894"/>
        <v>1044.7622531807954</v>
      </c>
      <c r="AO3042">
        <v>15.37</v>
      </c>
      <c r="AP3042">
        <f t="shared" si="895"/>
        <v>15.727713840733422</v>
      </c>
      <c r="AQ3042">
        <v>3.27</v>
      </c>
      <c r="AR3042">
        <v>6430</v>
      </c>
      <c r="AS3042">
        <v>5.0737861885996933</v>
      </c>
      <c r="AT3042">
        <v>1.1535088870595995</v>
      </c>
      <c r="AU3042">
        <f t="shared" si="896"/>
        <v>5.8526574595899996</v>
      </c>
      <c r="AV3042">
        <f t="shared" si="897"/>
        <v>3.4605266611787986</v>
      </c>
      <c r="AW3042">
        <f t="shared" si="898"/>
        <v>8.0745622094171967</v>
      </c>
      <c r="AX3042">
        <f t="shared" si="901"/>
        <v>11.535088870595995</v>
      </c>
      <c r="AY3042" s="4">
        <v>0.1</v>
      </c>
      <c r="AZ3042">
        <v>35</v>
      </c>
      <c r="BA3042" s="1">
        <f t="shared" si="899"/>
        <v>0.10368970511989745</v>
      </c>
      <c r="BB3042">
        <v>0.1154</v>
      </c>
      <c r="BC3042">
        <v>4.8224999999999997E-2</v>
      </c>
      <c r="BD3042">
        <v>6.43E-3</v>
      </c>
      <c r="BE3042">
        <v>160000</v>
      </c>
      <c r="BF3042">
        <f t="shared" si="902"/>
        <v>74.400000000000006</v>
      </c>
      <c r="BG3042" s="7">
        <f t="shared" si="903"/>
        <v>0.78884137209302341</v>
      </c>
      <c r="BH3042" s="8">
        <f t="shared" si="904"/>
        <v>1.5776827441860468</v>
      </c>
      <c r="BI3042" s="7">
        <f t="shared" si="905"/>
        <v>2.36652411627907</v>
      </c>
      <c r="BJ3042">
        <v>340.8</v>
      </c>
      <c r="BK3042">
        <v>6390</v>
      </c>
      <c r="BL3042">
        <v>0.12</v>
      </c>
      <c r="BM3042">
        <v>0.11</v>
      </c>
      <c r="BN3042" s="3">
        <f t="shared" si="900"/>
        <v>0.16362324520660079</v>
      </c>
      <c r="BO3042" s="3">
        <f t="shared" si="906"/>
        <v>0.19373685636186294</v>
      </c>
      <c r="BP3042" s="3">
        <f t="shared" si="907"/>
        <v>0.17835545532807892</v>
      </c>
      <c r="BQ3042" s="3">
        <f t="shared" si="908"/>
        <v>0.2302748903346315</v>
      </c>
      <c r="BR3042">
        <f t="shared" si="909"/>
        <v>0.17461152463025356</v>
      </c>
      <c r="BS3042">
        <f t="shared" si="910"/>
        <v>0.2055007686496986</v>
      </c>
      <c r="BT3042" s="5">
        <f t="shared" si="911"/>
        <v>467.23320385007833</v>
      </c>
    </row>
    <row r="3043" spans="1:72" x14ac:dyDescent="0.2">
      <c r="A3043">
        <v>3</v>
      </c>
      <c r="B3043">
        <v>55053</v>
      </c>
      <c r="C3043" t="s">
        <v>244</v>
      </c>
      <c r="D3043">
        <v>55</v>
      </c>
      <c r="E3043" t="s">
        <v>245</v>
      </c>
      <c r="F3043" t="s">
        <v>246</v>
      </c>
      <c r="G3043" t="s">
        <v>52</v>
      </c>
      <c r="H3043">
        <v>53</v>
      </c>
      <c r="I3043">
        <v>1226</v>
      </c>
      <c r="J3043">
        <v>439</v>
      </c>
      <c r="K3043">
        <v>1060</v>
      </c>
      <c r="L3043">
        <v>192</v>
      </c>
      <c r="M3043" s="5">
        <v>19294</v>
      </c>
      <c r="N3043" s="5">
        <v>26938.414079999999</v>
      </c>
      <c r="O3043" s="5">
        <v>5121.3999999999996</v>
      </c>
      <c r="P3043" s="5">
        <v>7150.5335279999999</v>
      </c>
      <c r="Q3043" s="5">
        <v>25207</v>
      </c>
      <c r="R3043" s="5">
        <v>35194.18492</v>
      </c>
      <c r="S3043" s="5">
        <v>177</v>
      </c>
      <c r="T3043" s="5">
        <v>247.1286044</v>
      </c>
      <c r="U3043">
        <v>902</v>
      </c>
      <c r="V3043">
        <v>365</v>
      </c>
      <c r="W3043">
        <v>948</v>
      </c>
      <c r="X3043">
        <v>141</v>
      </c>
      <c r="Y3043">
        <v>62</v>
      </c>
      <c r="Z3043">
        <v>20</v>
      </c>
      <c r="AA3043">
        <v>88</v>
      </c>
      <c r="AB3043">
        <v>43</v>
      </c>
      <c r="AC3043">
        <v>14</v>
      </c>
      <c r="AD3043">
        <v>65</v>
      </c>
      <c r="AE3043">
        <v>81</v>
      </c>
      <c r="AF3043">
        <v>31</v>
      </c>
      <c r="AG3043">
        <v>111</v>
      </c>
      <c r="AH3043">
        <v>1033.9166666666665</v>
      </c>
      <c r="AI3043">
        <v>2014.3166666666664</v>
      </c>
      <c r="AJ3043">
        <v>2561.833333333333</v>
      </c>
      <c r="AK3043">
        <v>1021</v>
      </c>
      <c r="AL3043">
        <v>1.02527103752926</v>
      </c>
      <c r="AM3043">
        <f t="shared" si="893"/>
        <v>1</v>
      </c>
      <c r="AN3043">
        <f t="shared" si="894"/>
        <v>1046.8017293173743</v>
      </c>
      <c r="AO3043">
        <v>15.37</v>
      </c>
      <c r="AP3043">
        <f t="shared" si="895"/>
        <v>15.758415846824725</v>
      </c>
      <c r="AQ3043">
        <v>3.27</v>
      </c>
      <c r="AR3043">
        <v>6430</v>
      </c>
      <c r="AS3043">
        <v>5.0737861885996933</v>
      </c>
      <c r="AT3043">
        <v>1.042508202890952</v>
      </c>
      <c r="AU3043">
        <f t="shared" si="896"/>
        <v>5.2894637213299989</v>
      </c>
      <c r="AV3043">
        <f t="shared" si="897"/>
        <v>3.1275246086728563</v>
      </c>
      <c r="AW3043">
        <f t="shared" si="898"/>
        <v>7.2975574202366644</v>
      </c>
      <c r="AX3043">
        <f t="shared" si="901"/>
        <v>10.42508202890952</v>
      </c>
      <c r="AY3043" s="4">
        <v>0.1</v>
      </c>
      <c r="AZ3043">
        <v>35</v>
      </c>
      <c r="BA3043" s="1">
        <f t="shared" si="899"/>
        <v>0.10368970511989745</v>
      </c>
      <c r="BB3043">
        <v>0.1154</v>
      </c>
      <c r="BC3043">
        <v>4.8224999999999997E-2</v>
      </c>
      <c r="BD3043">
        <v>6.43E-3</v>
      </c>
      <c r="BE3043">
        <v>160000</v>
      </c>
      <c r="BF3043">
        <f t="shared" si="902"/>
        <v>74.400000000000006</v>
      </c>
      <c r="BG3043" s="7">
        <f t="shared" si="903"/>
        <v>0.78884137209302341</v>
      </c>
      <c r="BH3043" s="8">
        <f t="shared" si="904"/>
        <v>1.5776827441860468</v>
      </c>
      <c r="BI3043" s="7">
        <f t="shared" si="905"/>
        <v>2.36652411627907</v>
      </c>
      <c r="BJ3043">
        <v>340.8</v>
      </c>
      <c r="BK3043">
        <v>6390</v>
      </c>
      <c r="BL3043">
        <v>0.12</v>
      </c>
      <c r="BM3043">
        <v>0.11</v>
      </c>
      <c r="BN3043" s="3">
        <f t="shared" si="900"/>
        <v>0.16024147196542662</v>
      </c>
      <c r="BO3043" s="3">
        <f t="shared" si="906"/>
        <v>0.1911529115536087</v>
      </c>
      <c r="BP3043" s="3">
        <f t="shared" si="907"/>
        <v>0.17725164305922325</v>
      </c>
      <c r="BQ3043" s="3">
        <f t="shared" si="908"/>
        <v>0.22417493727134499</v>
      </c>
      <c r="BR3043">
        <f t="shared" si="909"/>
        <v>0.17202757982199932</v>
      </c>
      <c r="BS3043">
        <f t="shared" si="910"/>
        <v>0.20291682384144435</v>
      </c>
      <c r="BT3043" s="5">
        <f t="shared" si="911"/>
        <v>467.23320385007833</v>
      </c>
    </row>
    <row r="3044" spans="1:72" x14ac:dyDescent="0.2">
      <c r="A3044">
        <v>11</v>
      </c>
      <c r="B3044">
        <v>55055</v>
      </c>
      <c r="C3044" t="s">
        <v>841</v>
      </c>
      <c r="D3044">
        <v>55</v>
      </c>
      <c r="E3044" t="s">
        <v>245</v>
      </c>
      <c r="F3044" t="s">
        <v>246</v>
      </c>
      <c r="G3044" t="s">
        <v>237</v>
      </c>
      <c r="H3044">
        <v>55</v>
      </c>
      <c r="I3044">
        <v>2785</v>
      </c>
      <c r="J3044">
        <v>970</v>
      </c>
      <c r="K3044">
        <v>1511</v>
      </c>
      <c r="L3044">
        <v>416</v>
      </c>
      <c r="M3044" s="5">
        <v>37483</v>
      </c>
      <c r="N3044" s="5">
        <v>52334.019650000002</v>
      </c>
      <c r="O3044" s="5">
        <v>7501</v>
      </c>
      <c r="P3044" s="5">
        <v>10472.94724</v>
      </c>
      <c r="Q3044" s="5">
        <v>34634</v>
      </c>
      <c r="R3044" s="5">
        <v>48356.226459999998</v>
      </c>
      <c r="S3044" s="5">
        <v>358</v>
      </c>
      <c r="T3044" s="5">
        <v>499.84203600000001</v>
      </c>
      <c r="U3044">
        <v>1647</v>
      </c>
      <c r="V3044">
        <v>579</v>
      </c>
      <c r="W3044">
        <v>1189</v>
      </c>
      <c r="X3044">
        <v>249</v>
      </c>
      <c r="Y3044">
        <v>62</v>
      </c>
      <c r="Z3044">
        <v>20</v>
      </c>
      <c r="AA3044">
        <v>88</v>
      </c>
      <c r="AB3044">
        <v>43</v>
      </c>
      <c r="AC3044">
        <v>14</v>
      </c>
      <c r="AD3044">
        <v>65</v>
      </c>
      <c r="AE3044">
        <v>81</v>
      </c>
      <c r="AF3044">
        <v>31</v>
      </c>
      <c r="AG3044">
        <v>111</v>
      </c>
      <c r="AH3044">
        <v>1033.9166666666665</v>
      </c>
      <c r="AI3044">
        <v>2014.3166666666664</v>
      </c>
      <c r="AJ3044">
        <v>2561.833333333333</v>
      </c>
      <c r="AK3044">
        <v>1021</v>
      </c>
      <c r="AL3044">
        <v>1.0321355283260301</v>
      </c>
      <c r="AM3044">
        <f t="shared" si="893"/>
        <v>1</v>
      </c>
      <c r="AN3044">
        <f t="shared" si="894"/>
        <v>1053.8103744208768</v>
      </c>
      <c r="AO3044">
        <v>15.37</v>
      </c>
      <c r="AP3044">
        <f t="shared" si="895"/>
        <v>15.863923070371081</v>
      </c>
      <c r="AQ3044">
        <v>3.27</v>
      </c>
      <c r="AR3044">
        <v>6430</v>
      </c>
      <c r="AS3044">
        <v>5.0737861885996933</v>
      </c>
      <c r="AT3044">
        <v>1.0730042447181904</v>
      </c>
      <c r="AU3044">
        <f t="shared" si="896"/>
        <v>5.4441941171600003</v>
      </c>
      <c r="AV3044">
        <f t="shared" si="897"/>
        <v>3.2190127341545711</v>
      </c>
      <c r="AW3044">
        <f t="shared" si="898"/>
        <v>7.5110297130273329</v>
      </c>
      <c r="AX3044">
        <f t="shared" si="901"/>
        <v>10.730042447181905</v>
      </c>
      <c r="AY3044" s="4">
        <v>0.1</v>
      </c>
      <c r="AZ3044">
        <v>35</v>
      </c>
      <c r="BA3044" s="1">
        <f t="shared" si="899"/>
        <v>0.10368970511989745</v>
      </c>
      <c r="BB3044">
        <v>0.33889999999999998</v>
      </c>
      <c r="BC3044">
        <v>4.8224999999999997E-2</v>
      </c>
      <c r="BD3044">
        <v>6.43E-3</v>
      </c>
      <c r="BE3044">
        <v>160000</v>
      </c>
      <c r="BF3044">
        <f t="shared" si="902"/>
        <v>74.400000000000006</v>
      </c>
      <c r="BG3044" s="7">
        <f t="shared" si="903"/>
        <v>0.78884137209302341</v>
      </c>
      <c r="BH3044" s="8">
        <f t="shared" si="904"/>
        <v>1.5776827441860468</v>
      </c>
      <c r="BI3044" s="7">
        <f t="shared" si="905"/>
        <v>2.36652411627907</v>
      </c>
      <c r="BJ3044">
        <v>340.8</v>
      </c>
      <c r="BK3044">
        <v>6390</v>
      </c>
      <c r="BL3044">
        <v>0.12</v>
      </c>
      <c r="BM3044">
        <v>0.11</v>
      </c>
      <c r="BN3044" s="3">
        <f t="shared" si="900"/>
        <v>8.0426103313471373E-2</v>
      </c>
      <c r="BO3044" s="3">
        <f t="shared" si="906"/>
        <v>0.11273400628649059</v>
      </c>
      <c r="BP3044" s="3">
        <f t="shared" si="907"/>
        <v>9.8426089993765675E-2</v>
      </c>
      <c r="BQ3044" s="3">
        <f t="shared" si="908"/>
        <v>0.14672201104853147</v>
      </c>
      <c r="BR3044">
        <f t="shared" si="909"/>
        <v>9.3701115822860892E-2</v>
      </c>
      <c r="BS3044">
        <f t="shared" si="910"/>
        <v>0.12442873533925015</v>
      </c>
      <c r="BT3044" s="5">
        <f t="shared" si="911"/>
        <v>464.13182214242102</v>
      </c>
    </row>
    <row r="3045" spans="1:72" x14ac:dyDescent="0.2">
      <c r="A3045">
        <v>3</v>
      </c>
      <c r="B3045">
        <v>55057</v>
      </c>
      <c r="C3045" t="s">
        <v>244</v>
      </c>
      <c r="D3045">
        <v>55</v>
      </c>
      <c r="E3045" t="s">
        <v>245</v>
      </c>
      <c r="F3045" t="s">
        <v>246</v>
      </c>
      <c r="G3045" t="s">
        <v>269</v>
      </c>
      <c r="H3045">
        <v>57</v>
      </c>
      <c r="I3045">
        <v>1186</v>
      </c>
      <c r="J3045">
        <v>432</v>
      </c>
      <c r="K3045">
        <v>1063</v>
      </c>
      <c r="L3045">
        <v>182</v>
      </c>
      <c r="M3045" s="5">
        <v>18799</v>
      </c>
      <c r="N3045" s="5">
        <v>26247.291720000001</v>
      </c>
      <c r="O3045" s="5">
        <v>4813.3999999999996</v>
      </c>
      <c r="P3045" s="5">
        <v>6720.5018319999999</v>
      </c>
      <c r="Q3045" s="5">
        <v>25378</v>
      </c>
      <c r="R3045" s="5">
        <v>35432.936280000002</v>
      </c>
      <c r="S3045" s="5">
        <v>174</v>
      </c>
      <c r="T3045" s="5">
        <v>242.93998400000001</v>
      </c>
      <c r="U3045">
        <v>950</v>
      </c>
      <c r="V3045">
        <v>380</v>
      </c>
      <c r="W3045">
        <v>989</v>
      </c>
      <c r="X3045">
        <v>146</v>
      </c>
      <c r="Y3045">
        <v>62</v>
      </c>
      <c r="Z3045">
        <v>20</v>
      </c>
      <c r="AA3045">
        <v>88</v>
      </c>
      <c r="AB3045">
        <v>43</v>
      </c>
      <c r="AC3045">
        <v>14</v>
      </c>
      <c r="AD3045">
        <v>65</v>
      </c>
      <c r="AE3045">
        <v>81</v>
      </c>
      <c r="AF3045">
        <v>31</v>
      </c>
      <c r="AG3045">
        <v>111</v>
      </c>
      <c r="AH3045">
        <v>1033.9166666666665</v>
      </c>
      <c r="AI3045">
        <v>2014.3166666666664</v>
      </c>
      <c r="AJ3045">
        <v>2561.833333333333</v>
      </c>
      <c r="AK3045">
        <v>1021</v>
      </c>
      <c r="AL3045">
        <v>1.0262752628326399</v>
      </c>
      <c r="AM3045">
        <f t="shared" si="893"/>
        <v>1</v>
      </c>
      <c r="AN3045">
        <f t="shared" si="894"/>
        <v>1047.8270433521254</v>
      </c>
      <c r="AO3045">
        <v>15.37</v>
      </c>
      <c r="AP3045">
        <f t="shared" si="895"/>
        <v>15.773850789737676</v>
      </c>
      <c r="AQ3045">
        <v>3.27</v>
      </c>
      <c r="AR3045">
        <v>6430</v>
      </c>
      <c r="AS3045">
        <v>5.0737861885996933</v>
      </c>
      <c r="AT3045">
        <v>1.0291884955781274</v>
      </c>
      <c r="AU3045">
        <f t="shared" si="896"/>
        <v>5.2218823743299998</v>
      </c>
      <c r="AV3045">
        <f t="shared" si="897"/>
        <v>3.0875654867343822</v>
      </c>
      <c r="AW3045">
        <f t="shared" si="898"/>
        <v>7.2043194690468919</v>
      </c>
      <c r="AX3045">
        <f t="shared" si="901"/>
        <v>10.291884955781274</v>
      </c>
      <c r="AY3045" s="4">
        <v>0.1</v>
      </c>
      <c r="AZ3045">
        <v>35</v>
      </c>
      <c r="BA3045" s="1">
        <f t="shared" si="899"/>
        <v>0.10368970511989745</v>
      </c>
      <c r="BB3045">
        <v>0.1154</v>
      </c>
      <c r="BC3045">
        <v>4.8224999999999997E-2</v>
      </c>
      <c r="BD3045">
        <v>6.43E-3</v>
      </c>
      <c r="BE3045">
        <v>160000</v>
      </c>
      <c r="BF3045">
        <f t="shared" si="902"/>
        <v>74.400000000000006</v>
      </c>
      <c r="BG3045" s="7">
        <f t="shared" si="903"/>
        <v>0.78884137209302341</v>
      </c>
      <c r="BH3045" s="8">
        <f t="shared" si="904"/>
        <v>1.5776827441860468</v>
      </c>
      <c r="BI3045" s="7">
        <f t="shared" si="905"/>
        <v>2.36652411627907</v>
      </c>
      <c r="BJ3045">
        <v>340.8</v>
      </c>
      <c r="BK3045">
        <v>6390</v>
      </c>
      <c r="BL3045">
        <v>0.12</v>
      </c>
      <c r="BM3045">
        <v>0.11</v>
      </c>
      <c r="BN3045" s="3">
        <f t="shared" si="900"/>
        <v>0.15992736012054537</v>
      </c>
      <c r="BO3045" s="3">
        <f t="shared" si="906"/>
        <v>0.19079093510805606</v>
      </c>
      <c r="BP3045" s="3">
        <f t="shared" si="907"/>
        <v>0.17706727752081625</v>
      </c>
      <c r="BQ3045" s="3">
        <f t="shared" si="908"/>
        <v>0.22339105170678775</v>
      </c>
      <c r="BR3045">
        <f t="shared" si="909"/>
        <v>0.17166560337644668</v>
      </c>
      <c r="BS3045">
        <f t="shared" si="910"/>
        <v>0.20255484739589172</v>
      </c>
      <c r="BT3045" s="5">
        <f t="shared" si="911"/>
        <v>467.23320385007833</v>
      </c>
    </row>
    <row r="3046" spans="1:72" x14ac:dyDescent="0.2">
      <c r="A3046">
        <v>11</v>
      </c>
      <c r="B3046">
        <v>55059</v>
      </c>
      <c r="C3046" t="s">
        <v>841</v>
      </c>
      <c r="D3046">
        <v>55</v>
      </c>
      <c r="E3046" t="s">
        <v>245</v>
      </c>
      <c r="F3046" t="s">
        <v>246</v>
      </c>
      <c r="G3046" t="s">
        <v>866</v>
      </c>
      <c r="H3046">
        <v>59</v>
      </c>
      <c r="I3046">
        <v>5252</v>
      </c>
      <c r="J3046">
        <v>338</v>
      </c>
      <c r="K3046">
        <v>1857</v>
      </c>
      <c r="L3046">
        <v>892</v>
      </c>
      <c r="M3046" s="5">
        <v>71376</v>
      </c>
      <c r="N3046" s="5">
        <v>99655.656870000006</v>
      </c>
      <c r="O3046" s="5">
        <v>8063.7</v>
      </c>
      <c r="P3046" s="5">
        <v>11258.59281</v>
      </c>
      <c r="Q3046" s="5">
        <v>43325</v>
      </c>
      <c r="R3046" s="5">
        <v>60490.659800000001</v>
      </c>
      <c r="S3046" s="5">
        <v>720</v>
      </c>
      <c r="T3046" s="5">
        <v>1005.268899</v>
      </c>
      <c r="U3046">
        <v>2182</v>
      </c>
      <c r="V3046">
        <v>269</v>
      </c>
      <c r="W3046">
        <v>1253</v>
      </c>
      <c r="X3046">
        <v>351</v>
      </c>
      <c r="Y3046">
        <v>62</v>
      </c>
      <c r="Z3046">
        <v>20</v>
      </c>
      <c r="AA3046">
        <v>88</v>
      </c>
      <c r="AB3046">
        <v>43</v>
      </c>
      <c r="AC3046">
        <v>14</v>
      </c>
      <c r="AD3046">
        <v>65</v>
      </c>
      <c r="AE3046">
        <v>81</v>
      </c>
      <c r="AF3046">
        <v>31</v>
      </c>
      <c r="AG3046">
        <v>111</v>
      </c>
      <c r="AH3046">
        <v>1033.9166666666665</v>
      </c>
      <c r="AI3046">
        <v>2014.3166666666664</v>
      </c>
      <c r="AJ3046">
        <v>2561.833333333333</v>
      </c>
      <c r="AK3046">
        <v>1021</v>
      </c>
      <c r="AL3046">
        <v>1.0370013713836701</v>
      </c>
      <c r="AM3046">
        <f t="shared" si="893"/>
        <v>1</v>
      </c>
      <c r="AN3046">
        <f t="shared" si="894"/>
        <v>1058.7784001827272</v>
      </c>
      <c r="AO3046">
        <v>15.37</v>
      </c>
      <c r="AP3046">
        <f t="shared" si="895"/>
        <v>15.938711078167008</v>
      </c>
      <c r="AQ3046">
        <v>3.27</v>
      </c>
      <c r="AR3046">
        <v>6430</v>
      </c>
      <c r="AS3046">
        <v>5.0737861885996933</v>
      </c>
      <c r="AT3046">
        <v>1.0313059841538463</v>
      </c>
      <c r="AU3046">
        <f t="shared" si="896"/>
        <v>5.2326260586199993</v>
      </c>
      <c r="AV3046">
        <f t="shared" si="897"/>
        <v>3.0939179524615392</v>
      </c>
      <c r="AW3046">
        <f t="shared" si="898"/>
        <v>7.2191418890769246</v>
      </c>
      <c r="AX3046">
        <f t="shared" si="901"/>
        <v>10.313059841538463</v>
      </c>
      <c r="AY3046" s="4">
        <v>0.1</v>
      </c>
      <c r="AZ3046">
        <v>35</v>
      </c>
      <c r="BA3046" s="1">
        <f t="shared" si="899"/>
        <v>0.10368970511989745</v>
      </c>
      <c r="BB3046">
        <v>0.33889999999999998</v>
      </c>
      <c r="BC3046">
        <v>4.8224999999999997E-2</v>
      </c>
      <c r="BD3046">
        <v>6.43E-3</v>
      </c>
      <c r="BE3046">
        <v>160000</v>
      </c>
      <c r="BF3046">
        <f t="shared" si="902"/>
        <v>74.400000000000006</v>
      </c>
      <c r="BG3046" s="7">
        <f t="shared" si="903"/>
        <v>0.78884137209302341</v>
      </c>
      <c r="BH3046" s="8">
        <f t="shared" si="904"/>
        <v>1.5776827441860468</v>
      </c>
      <c r="BI3046" s="7">
        <f t="shared" si="905"/>
        <v>2.36652411627907</v>
      </c>
      <c r="BJ3046">
        <v>340.8</v>
      </c>
      <c r="BK3046">
        <v>6390</v>
      </c>
      <c r="BL3046">
        <v>0.12</v>
      </c>
      <c r="BM3046">
        <v>0.11</v>
      </c>
      <c r="BN3046" s="3">
        <f t="shared" si="900"/>
        <v>7.9264430036727201E-2</v>
      </c>
      <c r="BO3046" s="3">
        <f t="shared" si="906"/>
        <v>0.11426330475062114</v>
      </c>
      <c r="BP3046" s="3">
        <f t="shared" si="907"/>
        <v>0.10051141162802224</v>
      </c>
      <c r="BQ3046" s="3">
        <f t="shared" si="908"/>
        <v>0.14693049397478689</v>
      </c>
      <c r="BR3046">
        <f t="shared" si="909"/>
        <v>9.5230414286991444E-2</v>
      </c>
      <c r="BS3046">
        <f t="shared" si="910"/>
        <v>0.12595803380338072</v>
      </c>
      <c r="BT3046" s="5">
        <f t="shared" si="911"/>
        <v>464.13182214242102</v>
      </c>
    </row>
    <row r="3047" spans="1:72" x14ac:dyDescent="0.2">
      <c r="A3047">
        <v>3</v>
      </c>
      <c r="B3047">
        <v>55061</v>
      </c>
      <c r="C3047" t="s">
        <v>244</v>
      </c>
      <c r="D3047">
        <v>55</v>
      </c>
      <c r="E3047" t="s">
        <v>245</v>
      </c>
      <c r="F3047" t="s">
        <v>246</v>
      </c>
      <c r="G3047" t="s">
        <v>280</v>
      </c>
      <c r="H3047">
        <v>61</v>
      </c>
      <c r="I3047">
        <v>1068</v>
      </c>
      <c r="J3047">
        <v>441</v>
      </c>
      <c r="K3047">
        <v>964</v>
      </c>
      <c r="L3047">
        <v>172</v>
      </c>
      <c r="M3047" s="5">
        <v>17238</v>
      </c>
      <c r="N3047" s="5">
        <v>24067.812890000001</v>
      </c>
      <c r="O3047" s="5">
        <v>3564.8</v>
      </c>
      <c r="P3047" s="5">
        <v>4977.1980160000003</v>
      </c>
      <c r="Q3047" s="5">
        <v>23004</v>
      </c>
      <c r="R3047" s="5">
        <v>32118.341329999999</v>
      </c>
      <c r="S3047" s="5">
        <v>160</v>
      </c>
      <c r="T3047" s="5">
        <v>223.39308869999999</v>
      </c>
      <c r="U3047">
        <v>839</v>
      </c>
      <c r="V3047">
        <v>328</v>
      </c>
      <c r="W3047">
        <v>902</v>
      </c>
      <c r="X3047">
        <v>130</v>
      </c>
      <c r="Y3047">
        <v>62</v>
      </c>
      <c r="Z3047">
        <v>20</v>
      </c>
      <c r="AA3047">
        <v>88</v>
      </c>
      <c r="AB3047">
        <v>43</v>
      </c>
      <c r="AC3047">
        <v>14</v>
      </c>
      <c r="AD3047">
        <v>65</v>
      </c>
      <c r="AE3047">
        <v>81</v>
      </c>
      <c r="AF3047">
        <v>31</v>
      </c>
      <c r="AG3047">
        <v>111</v>
      </c>
      <c r="AH3047">
        <v>1033.9166666666665</v>
      </c>
      <c r="AI3047">
        <v>2014.3166666666664</v>
      </c>
      <c r="AJ3047">
        <v>2561.833333333333</v>
      </c>
      <c r="AK3047">
        <v>1021</v>
      </c>
      <c r="AL3047">
        <v>1.0296916842460599</v>
      </c>
      <c r="AM3047">
        <f t="shared" si="893"/>
        <v>1</v>
      </c>
      <c r="AN3047">
        <f t="shared" si="894"/>
        <v>1051.3152096152271</v>
      </c>
      <c r="AO3047">
        <v>15.37</v>
      </c>
      <c r="AP3047">
        <f t="shared" si="895"/>
        <v>15.826361186861941</v>
      </c>
      <c r="AQ3047">
        <v>3.27</v>
      </c>
      <c r="AR3047">
        <v>6430</v>
      </c>
      <c r="AS3047">
        <v>5.0737861885996933</v>
      </c>
      <c r="AT3047">
        <v>1.0553604241092052</v>
      </c>
      <c r="AU3047">
        <f t="shared" si="896"/>
        <v>5.3546731438400004</v>
      </c>
      <c r="AV3047">
        <f t="shared" si="897"/>
        <v>3.1660812723276157</v>
      </c>
      <c r="AW3047">
        <f t="shared" si="898"/>
        <v>7.3875229687644364</v>
      </c>
      <c r="AX3047">
        <f t="shared" si="901"/>
        <v>10.553604241092051</v>
      </c>
      <c r="AY3047" s="4">
        <v>0.1</v>
      </c>
      <c r="AZ3047">
        <v>35</v>
      </c>
      <c r="BA3047" s="1">
        <f t="shared" si="899"/>
        <v>0.10368970511989745</v>
      </c>
      <c r="BB3047">
        <v>0.1154</v>
      </c>
      <c r="BC3047">
        <v>4.8224999999999997E-2</v>
      </c>
      <c r="BD3047">
        <v>6.43E-3</v>
      </c>
      <c r="BE3047">
        <v>160000</v>
      </c>
      <c r="BF3047">
        <f t="shared" si="902"/>
        <v>74.400000000000006</v>
      </c>
      <c r="BG3047" s="7">
        <f t="shared" si="903"/>
        <v>0.78884137209302341</v>
      </c>
      <c r="BH3047" s="8">
        <f t="shared" si="904"/>
        <v>1.5776827441860468</v>
      </c>
      <c r="BI3047" s="7">
        <f t="shared" si="905"/>
        <v>2.36652411627907</v>
      </c>
      <c r="BJ3047">
        <v>340.8</v>
      </c>
      <c r="BK3047">
        <v>6390</v>
      </c>
      <c r="BL3047">
        <v>0.12</v>
      </c>
      <c r="BM3047">
        <v>0.11</v>
      </c>
      <c r="BN3047" s="3">
        <f t="shared" si="900"/>
        <v>0.16119093440489382</v>
      </c>
      <c r="BO3047" s="3">
        <f t="shared" si="906"/>
        <v>0.19188077340700896</v>
      </c>
      <c r="BP3047" s="3">
        <f t="shared" si="907"/>
        <v>0.17780812767318432</v>
      </c>
      <c r="BQ3047" s="3">
        <f t="shared" si="908"/>
        <v>0.22530990036233967</v>
      </c>
      <c r="BR3047">
        <f t="shared" si="909"/>
        <v>0.17275544167539958</v>
      </c>
      <c r="BS3047">
        <f t="shared" si="910"/>
        <v>0.20364468569484462</v>
      </c>
      <c r="BT3047" s="5">
        <f t="shared" si="911"/>
        <v>467.23320385007833</v>
      </c>
    </row>
    <row r="3048" spans="1:72" x14ac:dyDescent="0.2">
      <c r="A3048">
        <v>4</v>
      </c>
      <c r="B3048">
        <v>55063</v>
      </c>
      <c r="C3048" t="s">
        <v>294</v>
      </c>
      <c r="D3048">
        <v>55</v>
      </c>
      <c r="E3048" t="s">
        <v>245</v>
      </c>
      <c r="F3048" t="s">
        <v>246</v>
      </c>
      <c r="G3048" t="s">
        <v>333</v>
      </c>
      <c r="H3048">
        <v>63</v>
      </c>
      <c r="I3048">
        <v>1299</v>
      </c>
      <c r="J3048">
        <v>517</v>
      </c>
      <c r="K3048">
        <v>1052</v>
      </c>
      <c r="L3048">
        <v>217</v>
      </c>
      <c r="M3048" s="5">
        <v>22229</v>
      </c>
      <c r="N3048" s="5">
        <v>31036.281050000001</v>
      </c>
      <c r="O3048" s="5">
        <v>5155.3999999999996</v>
      </c>
      <c r="P3048" s="5">
        <v>7198.004559</v>
      </c>
      <c r="Q3048" s="5">
        <v>25642</v>
      </c>
      <c r="R3048" s="5">
        <v>35801.534879999999</v>
      </c>
      <c r="S3048" s="5">
        <v>199</v>
      </c>
      <c r="T3048" s="5">
        <v>277.8451541</v>
      </c>
      <c r="U3048">
        <v>928</v>
      </c>
      <c r="V3048">
        <v>402</v>
      </c>
      <c r="W3048">
        <v>964</v>
      </c>
      <c r="X3048">
        <v>148</v>
      </c>
      <c r="Y3048">
        <v>62</v>
      </c>
      <c r="Z3048">
        <v>20</v>
      </c>
      <c r="AA3048">
        <v>88</v>
      </c>
      <c r="AB3048">
        <v>43</v>
      </c>
      <c r="AC3048">
        <v>14</v>
      </c>
      <c r="AD3048">
        <v>65</v>
      </c>
      <c r="AE3048">
        <v>81</v>
      </c>
      <c r="AF3048">
        <v>31</v>
      </c>
      <c r="AG3048">
        <v>111</v>
      </c>
      <c r="AH3048">
        <v>1033.9166666666665</v>
      </c>
      <c r="AI3048">
        <v>2014.3166666666664</v>
      </c>
      <c r="AJ3048">
        <v>2561.833333333333</v>
      </c>
      <c r="AK3048">
        <v>1021</v>
      </c>
      <c r="AL3048">
        <v>1.0222374677658099</v>
      </c>
      <c r="AM3048">
        <f t="shared" si="893"/>
        <v>1</v>
      </c>
      <c r="AN3048">
        <f t="shared" si="894"/>
        <v>1043.7044545888918</v>
      </c>
      <c r="AO3048">
        <v>15.37</v>
      </c>
      <c r="AP3048">
        <f t="shared" si="895"/>
        <v>15.711789879560497</v>
      </c>
      <c r="AQ3048">
        <v>3.27</v>
      </c>
      <c r="AR3048">
        <v>6430</v>
      </c>
      <c r="AS3048">
        <v>5.0737861885996933</v>
      </c>
      <c r="AT3048">
        <v>1.0719383994403286</v>
      </c>
      <c r="AU3048">
        <f t="shared" si="896"/>
        <v>5.4387862461100012</v>
      </c>
      <c r="AV3048">
        <f t="shared" si="897"/>
        <v>3.2158151983209859</v>
      </c>
      <c r="AW3048">
        <f t="shared" si="898"/>
        <v>7.5035687960823001</v>
      </c>
      <c r="AX3048">
        <f t="shared" si="901"/>
        <v>10.719383994403287</v>
      </c>
      <c r="AY3048" s="4">
        <v>0.1</v>
      </c>
      <c r="AZ3048">
        <v>35</v>
      </c>
      <c r="BA3048" s="1">
        <f t="shared" si="899"/>
        <v>0.10368970511989745</v>
      </c>
      <c r="BB3048">
        <v>0.1124</v>
      </c>
      <c r="BC3048">
        <v>4.8224999999999997E-2</v>
      </c>
      <c r="BD3048">
        <v>6.43E-3</v>
      </c>
      <c r="BE3048">
        <v>160000</v>
      </c>
      <c r="BF3048">
        <f t="shared" si="902"/>
        <v>74.400000000000006</v>
      </c>
      <c r="BG3048" s="7">
        <f t="shared" si="903"/>
        <v>0.78884137209302341</v>
      </c>
      <c r="BH3048" s="8">
        <f t="shared" si="904"/>
        <v>1.5776827441860468</v>
      </c>
      <c r="BI3048" s="7">
        <f t="shared" si="905"/>
        <v>2.36652411627907</v>
      </c>
      <c r="BJ3048">
        <v>340.8</v>
      </c>
      <c r="BK3048">
        <v>6390</v>
      </c>
      <c r="BL3048">
        <v>0.12</v>
      </c>
      <c r="BM3048">
        <v>0.11</v>
      </c>
      <c r="BN3048" s="3">
        <f t="shared" si="900"/>
        <v>0.1641099474241178</v>
      </c>
      <c r="BO3048" s="3">
        <f t="shared" si="906"/>
        <v>0.19525729038855177</v>
      </c>
      <c r="BP3048" s="3">
        <f t="shared" si="907"/>
        <v>0.18096358655126843</v>
      </c>
      <c r="BQ3048" s="3">
        <f t="shared" si="908"/>
        <v>0.22921153391007762</v>
      </c>
      <c r="BR3048">
        <f t="shared" si="909"/>
        <v>0.17612821742288881</v>
      </c>
      <c r="BS3048">
        <f t="shared" si="910"/>
        <v>0.20702400262364759</v>
      </c>
      <c r="BT3048" s="5">
        <f t="shared" si="911"/>
        <v>467.35872132849016</v>
      </c>
    </row>
    <row r="3049" spans="1:72" x14ac:dyDescent="0.2">
      <c r="A3049">
        <v>3</v>
      </c>
      <c r="B3049">
        <v>55065</v>
      </c>
      <c r="C3049" t="s">
        <v>244</v>
      </c>
      <c r="D3049">
        <v>55</v>
      </c>
      <c r="E3049" t="s">
        <v>245</v>
      </c>
      <c r="F3049" t="s">
        <v>246</v>
      </c>
      <c r="G3049" t="s">
        <v>225</v>
      </c>
      <c r="H3049">
        <v>65</v>
      </c>
      <c r="I3049">
        <v>1524</v>
      </c>
      <c r="J3049">
        <v>571</v>
      </c>
      <c r="K3049">
        <v>1144</v>
      </c>
      <c r="L3049">
        <v>231</v>
      </c>
      <c r="M3049" s="5">
        <v>22676</v>
      </c>
      <c r="N3049" s="5">
        <v>31660.3855</v>
      </c>
      <c r="O3049" s="5">
        <v>5669.1</v>
      </c>
      <c r="P3049" s="5">
        <v>7915.235995</v>
      </c>
      <c r="Q3049" s="5">
        <v>27294</v>
      </c>
      <c r="R3049" s="5">
        <v>38108.068520000001</v>
      </c>
      <c r="S3049" s="5">
        <v>215</v>
      </c>
      <c r="T3049" s="5">
        <v>300.18446290000003</v>
      </c>
      <c r="U3049">
        <v>1153</v>
      </c>
      <c r="V3049">
        <v>449</v>
      </c>
      <c r="W3049">
        <v>1028</v>
      </c>
      <c r="X3049">
        <v>176</v>
      </c>
      <c r="Y3049">
        <v>62</v>
      </c>
      <c r="Z3049">
        <v>20</v>
      </c>
      <c r="AA3049">
        <v>88</v>
      </c>
      <c r="AB3049">
        <v>43</v>
      </c>
      <c r="AC3049">
        <v>14</v>
      </c>
      <c r="AD3049">
        <v>65</v>
      </c>
      <c r="AE3049">
        <v>81</v>
      </c>
      <c r="AF3049">
        <v>31</v>
      </c>
      <c r="AG3049">
        <v>111</v>
      </c>
      <c r="AH3049">
        <v>1033.9166666666665</v>
      </c>
      <c r="AI3049">
        <v>2014.3166666666664</v>
      </c>
      <c r="AJ3049">
        <v>2561.833333333333</v>
      </c>
      <c r="AK3049">
        <v>1021</v>
      </c>
      <c r="AL3049">
        <v>1.0223010645972399</v>
      </c>
      <c r="AM3049">
        <f t="shared" si="893"/>
        <v>1</v>
      </c>
      <c r="AN3049">
        <f t="shared" si="894"/>
        <v>1043.769386953782</v>
      </c>
      <c r="AO3049">
        <v>15.37</v>
      </c>
      <c r="AP3049">
        <f t="shared" si="895"/>
        <v>15.712767362859577</v>
      </c>
      <c r="AQ3049">
        <v>3.27</v>
      </c>
      <c r="AR3049">
        <v>6430</v>
      </c>
      <c r="AS3049">
        <v>5.0737861885996933</v>
      </c>
      <c r="AT3049">
        <v>1.0584327721961282</v>
      </c>
      <c r="AU3049">
        <f t="shared" si="896"/>
        <v>5.3702615811300003</v>
      </c>
      <c r="AV3049">
        <f t="shared" si="897"/>
        <v>3.1752983165883846</v>
      </c>
      <c r="AW3049">
        <f t="shared" si="898"/>
        <v>7.4090294053728973</v>
      </c>
      <c r="AX3049">
        <f t="shared" si="901"/>
        <v>10.584327721961282</v>
      </c>
      <c r="AY3049" s="4">
        <v>0.1</v>
      </c>
      <c r="AZ3049">
        <v>35</v>
      </c>
      <c r="BA3049" s="1">
        <f t="shared" si="899"/>
        <v>0.10368970511989745</v>
      </c>
      <c r="BB3049">
        <v>0.1154</v>
      </c>
      <c r="BC3049">
        <v>4.8224999999999997E-2</v>
      </c>
      <c r="BD3049">
        <v>6.43E-3</v>
      </c>
      <c r="BE3049">
        <v>160000</v>
      </c>
      <c r="BF3049">
        <f t="shared" si="902"/>
        <v>74.400000000000006</v>
      </c>
      <c r="BG3049" s="7">
        <f t="shared" si="903"/>
        <v>0.78884137209302341</v>
      </c>
      <c r="BH3049" s="8">
        <f t="shared" si="904"/>
        <v>1.5776827441860468</v>
      </c>
      <c r="BI3049" s="7">
        <f t="shared" si="905"/>
        <v>2.36652411627907</v>
      </c>
      <c r="BJ3049">
        <v>340.8</v>
      </c>
      <c r="BK3049">
        <v>6390</v>
      </c>
      <c r="BL3049">
        <v>0.12</v>
      </c>
      <c r="BM3049">
        <v>0.11</v>
      </c>
      <c r="BN3049" s="3">
        <f t="shared" si="900"/>
        <v>0.1604048149008252</v>
      </c>
      <c r="BO3049" s="3">
        <f t="shared" si="906"/>
        <v>0.19160695329262681</v>
      </c>
      <c r="BP3049" s="3">
        <f t="shared" si="907"/>
        <v>0.17749333950162421</v>
      </c>
      <c r="BQ3049" s="3">
        <f t="shared" si="908"/>
        <v>0.22513339857817194</v>
      </c>
      <c r="BR3049">
        <f t="shared" si="909"/>
        <v>0.17248162156101743</v>
      </c>
      <c r="BS3049">
        <f t="shared" si="910"/>
        <v>0.20337086558046247</v>
      </c>
      <c r="BT3049" s="5">
        <f t="shared" si="911"/>
        <v>467.23320385007833</v>
      </c>
    </row>
    <row r="3050" spans="1:72" x14ac:dyDescent="0.2">
      <c r="A3050">
        <v>3</v>
      </c>
      <c r="B3050">
        <v>55067</v>
      </c>
      <c r="C3050" t="s">
        <v>244</v>
      </c>
      <c r="D3050">
        <v>55</v>
      </c>
      <c r="E3050" t="s">
        <v>245</v>
      </c>
      <c r="F3050" t="s">
        <v>246</v>
      </c>
      <c r="G3050" t="s">
        <v>261</v>
      </c>
      <c r="H3050">
        <v>67</v>
      </c>
      <c r="I3050">
        <v>849</v>
      </c>
      <c r="J3050">
        <v>277</v>
      </c>
      <c r="K3050">
        <v>881</v>
      </c>
      <c r="L3050">
        <v>134</v>
      </c>
      <c r="M3050" s="5">
        <v>13624</v>
      </c>
      <c r="N3050" s="5">
        <v>19021.9215</v>
      </c>
      <c r="O3050" s="5">
        <v>3620.9</v>
      </c>
      <c r="P3050" s="5">
        <v>5055.5252179999998</v>
      </c>
      <c r="Q3050" s="5">
        <v>21168</v>
      </c>
      <c r="R3050" s="5">
        <v>29554.905630000001</v>
      </c>
      <c r="S3050" s="5">
        <v>129</v>
      </c>
      <c r="T3050" s="5">
        <v>180.11067779999999</v>
      </c>
      <c r="U3050">
        <v>714</v>
      </c>
      <c r="V3050">
        <v>262</v>
      </c>
      <c r="W3050">
        <v>843</v>
      </c>
      <c r="X3050">
        <v>112</v>
      </c>
      <c r="Y3050">
        <v>62</v>
      </c>
      <c r="Z3050">
        <v>20</v>
      </c>
      <c r="AA3050">
        <v>88</v>
      </c>
      <c r="AB3050">
        <v>43</v>
      </c>
      <c r="AC3050">
        <v>14</v>
      </c>
      <c r="AD3050">
        <v>65</v>
      </c>
      <c r="AE3050">
        <v>81</v>
      </c>
      <c r="AF3050">
        <v>31</v>
      </c>
      <c r="AG3050">
        <v>111</v>
      </c>
      <c r="AH3050">
        <v>1033.9166666666665</v>
      </c>
      <c r="AI3050">
        <v>2014.3166666666664</v>
      </c>
      <c r="AJ3050">
        <v>2561.833333333333</v>
      </c>
      <c r="AK3050">
        <v>1021</v>
      </c>
      <c r="AL3050">
        <v>1.0302107979853901</v>
      </c>
      <c r="AM3050">
        <f t="shared" si="893"/>
        <v>1</v>
      </c>
      <c r="AN3050">
        <f t="shared" si="894"/>
        <v>1051.8452247430832</v>
      </c>
      <c r="AO3050">
        <v>15.37</v>
      </c>
      <c r="AP3050">
        <f t="shared" si="895"/>
        <v>15.834339965035445</v>
      </c>
      <c r="AQ3050">
        <v>3.27</v>
      </c>
      <c r="AR3050">
        <v>6430</v>
      </c>
      <c r="AS3050">
        <v>5.0737861885996933</v>
      </c>
      <c r="AT3050">
        <v>1.0467149909475633</v>
      </c>
      <c r="AU3050">
        <f t="shared" si="896"/>
        <v>5.3108080644699998</v>
      </c>
      <c r="AV3050">
        <f t="shared" si="897"/>
        <v>3.1401449728426898</v>
      </c>
      <c r="AW3050">
        <f t="shared" si="898"/>
        <v>7.3270049366329424</v>
      </c>
      <c r="AX3050">
        <f t="shared" si="901"/>
        <v>10.467149909475634</v>
      </c>
      <c r="AY3050" s="4">
        <v>0.1</v>
      </c>
      <c r="AZ3050">
        <v>35</v>
      </c>
      <c r="BA3050" s="1">
        <f t="shared" si="899"/>
        <v>0.10368970511989745</v>
      </c>
      <c r="BB3050">
        <v>0.1154</v>
      </c>
      <c r="BC3050">
        <v>4.8224999999999997E-2</v>
      </c>
      <c r="BD3050">
        <v>6.43E-3</v>
      </c>
      <c r="BE3050">
        <v>160000</v>
      </c>
      <c r="BF3050">
        <f t="shared" si="902"/>
        <v>74.400000000000006</v>
      </c>
      <c r="BG3050" s="7">
        <f t="shared" si="903"/>
        <v>0.78884137209302341</v>
      </c>
      <c r="BH3050" s="8">
        <f t="shared" si="904"/>
        <v>1.5776827441860468</v>
      </c>
      <c r="BI3050" s="7">
        <f t="shared" si="905"/>
        <v>2.36652411627907</v>
      </c>
      <c r="BJ3050">
        <v>340.8</v>
      </c>
      <c r="BK3050">
        <v>6390</v>
      </c>
      <c r="BL3050">
        <v>0.12</v>
      </c>
      <c r="BM3050">
        <v>0.11</v>
      </c>
      <c r="BN3050" s="3">
        <f t="shared" si="900"/>
        <v>0.16097113898427351</v>
      </c>
      <c r="BO3050" s="3">
        <f t="shared" si="906"/>
        <v>0.19137450423416738</v>
      </c>
      <c r="BP3050" s="3">
        <f t="shared" si="907"/>
        <v>0.17741714055500377</v>
      </c>
      <c r="BQ3050" s="3">
        <f t="shared" si="908"/>
        <v>0.2245297822975536</v>
      </c>
      <c r="BR3050">
        <f t="shared" si="909"/>
        <v>0.172249172502558</v>
      </c>
      <c r="BS3050">
        <f t="shared" si="910"/>
        <v>0.20313841652200304</v>
      </c>
      <c r="BT3050" s="5">
        <f t="shared" si="911"/>
        <v>467.23320385007833</v>
      </c>
    </row>
    <row r="3051" spans="1:72" x14ac:dyDescent="0.2">
      <c r="A3051">
        <v>3</v>
      </c>
      <c r="B3051">
        <v>55069</v>
      </c>
      <c r="C3051" t="s">
        <v>244</v>
      </c>
      <c r="D3051">
        <v>55</v>
      </c>
      <c r="E3051" t="s">
        <v>245</v>
      </c>
      <c r="F3051" t="s">
        <v>246</v>
      </c>
      <c r="G3051" t="s">
        <v>271</v>
      </c>
      <c r="H3051">
        <v>69</v>
      </c>
      <c r="I3051">
        <v>930</v>
      </c>
      <c r="J3051">
        <v>320</v>
      </c>
      <c r="K3051">
        <v>896</v>
      </c>
      <c r="L3051">
        <v>149</v>
      </c>
      <c r="M3051" s="5">
        <v>15353</v>
      </c>
      <c r="N3051" s="5">
        <v>21435.963070000002</v>
      </c>
      <c r="O3051" s="5">
        <v>4034.9</v>
      </c>
      <c r="P3051" s="5">
        <v>5633.5548349999999</v>
      </c>
      <c r="Q3051" s="5">
        <v>21636</v>
      </c>
      <c r="R3051" s="5">
        <v>30208.330419999998</v>
      </c>
      <c r="S3051" s="5">
        <v>139</v>
      </c>
      <c r="T3051" s="5">
        <v>194.07274580000001</v>
      </c>
      <c r="U3051">
        <v>702</v>
      </c>
      <c r="V3051">
        <v>277</v>
      </c>
      <c r="W3051">
        <v>831</v>
      </c>
      <c r="X3051">
        <v>112</v>
      </c>
      <c r="Y3051">
        <v>62</v>
      </c>
      <c r="Z3051">
        <v>20</v>
      </c>
      <c r="AA3051">
        <v>88</v>
      </c>
      <c r="AB3051">
        <v>43</v>
      </c>
      <c r="AC3051">
        <v>14</v>
      </c>
      <c r="AD3051">
        <v>65</v>
      </c>
      <c r="AE3051">
        <v>81</v>
      </c>
      <c r="AF3051">
        <v>31</v>
      </c>
      <c r="AG3051">
        <v>111</v>
      </c>
      <c r="AH3051">
        <v>1033.9166666666665</v>
      </c>
      <c r="AI3051">
        <v>2014.3166666666664</v>
      </c>
      <c r="AJ3051">
        <v>2561.833333333333</v>
      </c>
      <c r="AK3051">
        <v>1021</v>
      </c>
      <c r="AL3051">
        <v>1.0291201372941301</v>
      </c>
      <c r="AM3051">
        <f t="shared" si="893"/>
        <v>1</v>
      </c>
      <c r="AN3051">
        <f t="shared" si="894"/>
        <v>1050.7316601773068</v>
      </c>
      <c r="AO3051">
        <v>15.37</v>
      </c>
      <c r="AP3051">
        <f t="shared" si="895"/>
        <v>15.817576510210779</v>
      </c>
      <c r="AQ3051">
        <v>3.27</v>
      </c>
      <c r="AR3051">
        <v>6430</v>
      </c>
      <c r="AS3051">
        <v>5.0737861885996933</v>
      </c>
      <c r="AT3051">
        <v>1.0493787068645579</v>
      </c>
      <c r="AU3051">
        <f t="shared" si="896"/>
        <v>5.3243231895000003</v>
      </c>
      <c r="AV3051">
        <f t="shared" si="897"/>
        <v>3.1481361205936738</v>
      </c>
      <c r="AW3051">
        <f t="shared" si="898"/>
        <v>7.3456509480519054</v>
      </c>
      <c r="AX3051">
        <f t="shared" si="901"/>
        <v>10.493787068645579</v>
      </c>
      <c r="AY3051" s="4">
        <v>0.1</v>
      </c>
      <c r="AZ3051">
        <v>35</v>
      </c>
      <c r="BA3051" s="1">
        <f t="shared" si="899"/>
        <v>0.10368970511989745</v>
      </c>
      <c r="BB3051">
        <v>0.1154</v>
      </c>
      <c r="BC3051">
        <v>4.8224999999999997E-2</v>
      </c>
      <c r="BD3051">
        <v>6.43E-3</v>
      </c>
      <c r="BE3051">
        <v>160000</v>
      </c>
      <c r="BF3051">
        <f t="shared" si="902"/>
        <v>74.400000000000006</v>
      </c>
      <c r="BG3051" s="7">
        <f t="shared" si="903"/>
        <v>0.78884137209302341</v>
      </c>
      <c r="BH3051" s="8">
        <f t="shared" si="904"/>
        <v>1.5776827441860468</v>
      </c>
      <c r="BI3051" s="7">
        <f t="shared" si="905"/>
        <v>2.36652411627907</v>
      </c>
      <c r="BJ3051">
        <v>340.8</v>
      </c>
      <c r="BK3051">
        <v>6390</v>
      </c>
      <c r="BL3051">
        <v>0.12</v>
      </c>
      <c r="BM3051">
        <v>0.11</v>
      </c>
      <c r="BN3051" s="3">
        <f t="shared" si="900"/>
        <v>0.16092723887094712</v>
      </c>
      <c r="BO3051" s="3">
        <f t="shared" si="906"/>
        <v>0.19148025263111074</v>
      </c>
      <c r="BP3051" s="3">
        <f t="shared" si="907"/>
        <v>0.17748736977804308</v>
      </c>
      <c r="BQ3051" s="3">
        <f t="shared" si="908"/>
        <v>0.22471990537401682</v>
      </c>
      <c r="BR3051">
        <f t="shared" si="909"/>
        <v>0.17235492089950136</v>
      </c>
      <c r="BS3051">
        <f t="shared" si="910"/>
        <v>0.2032441649189464</v>
      </c>
      <c r="BT3051" s="5">
        <f t="shared" si="911"/>
        <v>467.23320385007833</v>
      </c>
    </row>
    <row r="3052" spans="1:72" x14ac:dyDescent="0.2">
      <c r="A3052">
        <v>3</v>
      </c>
      <c r="B3052">
        <v>55071</v>
      </c>
      <c r="C3052" t="s">
        <v>244</v>
      </c>
      <c r="D3052">
        <v>55</v>
      </c>
      <c r="E3052" t="s">
        <v>245</v>
      </c>
      <c r="F3052" t="s">
        <v>246</v>
      </c>
      <c r="G3052" t="s">
        <v>284</v>
      </c>
      <c r="H3052">
        <v>71</v>
      </c>
      <c r="I3052">
        <v>1473</v>
      </c>
      <c r="J3052">
        <v>488</v>
      </c>
      <c r="K3052">
        <v>1127</v>
      </c>
      <c r="L3052">
        <v>249</v>
      </c>
      <c r="M3052" s="5">
        <v>24354</v>
      </c>
      <c r="N3052" s="5">
        <v>34003.220509999999</v>
      </c>
      <c r="O3052" s="5">
        <v>4771.7</v>
      </c>
      <c r="P3052" s="5">
        <v>6662.2800079999997</v>
      </c>
      <c r="Q3052" s="5">
        <v>26763</v>
      </c>
      <c r="R3052" s="5">
        <v>37366.682699999998</v>
      </c>
      <c r="S3052" s="5">
        <v>220</v>
      </c>
      <c r="T3052" s="5">
        <v>307.16549700000002</v>
      </c>
      <c r="U3052">
        <v>994</v>
      </c>
      <c r="V3052">
        <v>351</v>
      </c>
      <c r="W3052">
        <v>976</v>
      </c>
      <c r="X3052">
        <v>157</v>
      </c>
      <c r="Y3052">
        <v>62</v>
      </c>
      <c r="Z3052">
        <v>20</v>
      </c>
      <c r="AA3052">
        <v>88</v>
      </c>
      <c r="AB3052">
        <v>43</v>
      </c>
      <c r="AC3052">
        <v>14</v>
      </c>
      <c r="AD3052">
        <v>65</v>
      </c>
      <c r="AE3052">
        <v>81</v>
      </c>
      <c r="AF3052">
        <v>31</v>
      </c>
      <c r="AG3052">
        <v>111</v>
      </c>
      <c r="AH3052">
        <v>1033.9166666666665</v>
      </c>
      <c r="AI3052">
        <v>2014.3166666666664</v>
      </c>
      <c r="AJ3052">
        <v>2561.833333333333</v>
      </c>
      <c r="AK3052">
        <v>1021</v>
      </c>
      <c r="AL3052">
        <v>1.03049772977829</v>
      </c>
      <c r="AM3052">
        <f t="shared" si="893"/>
        <v>1</v>
      </c>
      <c r="AN3052">
        <f t="shared" si="894"/>
        <v>1052.1381821036341</v>
      </c>
      <c r="AO3052">
        <v>15.37</v>
      </c>
      <c r="AP3052">
        <f t="shared" si="895"/>
        <v>15.838750106692316</v>
      </c>
      <c r="AQ3052">
        <v>3.27</v>
      </c>
      <c r="AR3052">
        <v>6430</v>
      </c>
      <c r="AS3052">
        <v>5.0737861885996933</v>
      </c>
      <c r="AT3052">
        <v>1.0244900643408075</v>
      </c>
      <c r="AU3052">
        <f t="shared" si="896"/>
        <v>5.1980435388100004</v>
      </c>
      <c r="AV3052">
        <f t="shared" si="897"/>
        <v>3.0734701930224224</v>
      </c>
      <c r="AW3052">
        <f t="shared" si="898"/>
        <v>7.1714304503856523</v>
      </c>
      <c r="AX3052">
        <f t="shared" si="901"/>
        <v>10.244900643408075</v>
      </c>
      <c r="AY3052" s="4">
        <v>0.1</v>
      </c>
      <c r="AZ3052">
        <v>35</v>
      </c>
      <c r="BA3052" s="1">
        <f t="shared" si="899"/>
        <v>0.10368970511989745</v>
      </c>
      <c r="BB3052">
        <v>0.1154</v>
      </c>
      <c r="BC3052">
        <v>4.8224999999999997E-2</v>
      </c>
      <c r="BD3052">
        <v>6.43E-3</v>
      </c>
      <c r="BE3052">
        <v>160000</v>
      </c>
      <c r="BF3052">
        <f t="shared" si="902"/>
        <v>74.400000000000006</v>
      </c>
      <c r="BG3052" s="7">
        <f t="shared" si="903"/>
        <v>0.78884137209302341</v>
      </c>
      <c r="BH3052" s="8">
        <f t="shared" si="904"/>
        <v>1.5776827441860468</v>
      </c>
      <c r="BI3052" s="7">
        <f t="shared" si="905"/>
        <v>2.36652411627907</v>
      </c>
      <c r="BJ3052">
        <v>340.8</v>
      </c>
      <c r="BK3052">
        <v>6390</v>
      </c>
      <c r="BL3052">
        <v>0.12</v>
      </c>
      <c r="BM3052">
        <v>0.11</v>
      </c>
      <c r="BN3052" s="3">
        <f t="shared" si="900"/>
        <v>0.16028047466439521</v>
      </c>
      <c r="BO3052" s="3">
        <f t="shared" si="906"/>
        <v>0.19157929238714499</v>
      </c>
      <c r="BP3052" s="3">
        <f t="shared" si="907"/>
        <v>0.17791828577373089</v>
      </c>
      <c r="BQ3052" s="3">
        <f t="shared" si="908"/>
        <v>0.22403058356971062</v>
      </c>
      <c r="BR3052">
        <f t="shared" si="909"/>
        <v>0.17245396065553562</v>
      </c>
      <c r="BS3052">
        <f t="shared" si="910"/>
        <v>0.20334320467498065</v>
      </c>
      <c r="BT3052" s="5">
        <f t="shared" si="911"/>
        <v>467.23320385007833</v>
      </c>
    </row>
    <row r="3053" spans="1:72" x14ac:dyDescent="0.2">
      <c r="A3053">
        <v>3</v>
      </c>
      <c r="B3053">
        <v>55073</v>
      </c>
      <c r="C3053" t="s">
        <v>244</v>
      </c>
      <c r="D3053">
        <v>55</v>
      </c>
      <c r="E3053" t="s">
        <v>245</v>
      </c>
      <c r="F3053" t="s">
        <v>246</v>
      </c>
      <c r="G3053" t="s">
        <v>293</v>
      </c>
      <c r="H3053">
        <v>73</v>
      </c>
      <c r="I3053">
        <v>1301</v>
      </c>
      <c r="J3053">
        <v>482</v>
      </c>
      <c r="K3053">
        <v>1113</v>
      </c>
      <c r="L3053">
        <v>208</v>
      </c>
      <c r="M3053" s="5">
        <v>20926</v>
      </c>
      <c r="N3053" s="5">
        <v>29217.023590000001</v>
      </c>
      <c r="O3053" s="5">
        <v>5649.6</v>
      </c>
      <c r="P3053" s="5">
        <v>7888.0099620000001</v>
      </c>
      <c r="Q3053" s="5">
        <v>26413</v>
      </c>
      <c r="R3053" s="5">
        <v>36878.010320000001</v>
      </c>
      <c r="S3053" s="5">
        <v>185</v>
      </c>
      <c r="T3053" s="5">
        <v>258.29825879999999</v>
      </c>
      <c r="U3053">
        <v>841</v>
      </c>
      <c r="V3053">
        <v>341</v>
      </c>
      <c r="W3053">
        <v>915</v>
      </c>
      <c r="X3053">
        <v>134</v>
      </c>
      <c r="Y3053">
        <v>62</v>
      </c>
      <c r="Z3053">
        <v>20</v>
      </c>
      <c r="AA3053">
        <v>88</v>
      </c>
      <c r="AB3053">
        <v>43</v>
      </c>
      <c r="AC3053">
        <v>14</v>
      </c>
      <c r="AD3053">
        <v>65</v>
      </c>
      <c r="AE3053">
        <v>81</v>
      </c>
      <c r="AF3053">
        <v>31</v>
      </c>
      <c r="AG3053">
        <v>111</v>
      </c>
      <c r="AH3053">
        <v>1033.9166666666665</v>
      </c>
      <c r="AI3053">
        <v>2014.3166666666664</v>
      </c>
      <c r="AJ3053">
        <v>2561.833333333333</v>
      </c>
      <c r="AK3053">
        <v>1021</v>
      </c>
      <c r="AL3053">
        <v>1.0291555510010799</v>
      </c>
      <c r="AM3053">
        <f t="shared" si="893"/>
        <v>1</v>
      </c>
      <c r="AN3053">
        <f t="shared" si="894"/>
        <v>1050.7678175721026</v>
      </c>
      <c r="AO3053">
        <v>15.37</v>
      </c>
      <c r="AP3053">
        <f t="shared" si="895"/>
        <v>15.818120818886598</v>
      </c>
      <c r="AQ3053">
        <v>3.27</v>
      </c>
      <c r="AR3053">
        <v>6430</v>
      </c>
      <c r="AS3053">
        <v>5.0737861885996933</v>
      </c>
      <c r="AT3053">
        <v>1.0115163308500457</v>
      </c>
      <c r="AU3053">
        <f t="shared" si="896"/>
        <v>5.1322175890099997</v>
      </c>
      <c r="AV3053">
        <f t="shared" si="897"/>
        <v>3.0345489925501372</v>
      </c>
      <c r="AW3053">
        <f t="shared" si="898"/>
        <v>7.0806143159503199</v>
      </c>
      <c r="AX3053">
        <f t="shared" si="901"/>
        <v>10.115163308500456</v>
      </c>
      <c r="AY3053" s="4">
        <v>0.1</v>
      </c>
      <c r="AZ3053">
        <v>35</v>
      </c>
      <c r="BA3053" s="1">
        <f t="shared" si="899"/>
        <v>0.10368970511989745</v>
      </c>
      <c r="BB3053">
        <v>0.1154</v>
      </c>
      <c r="BC3053">
        <v>4.8224999999999997E-2</v>
      </c>
      <c r="BD3053">
        <v>6.43E-3</v>
      </c>
      <c r="BE3053">
        <v>160000</v>
      </c>
      <c r="BF3053">
        <f t="shared" si="902"/>
        <v>74.400000000000006</v>
      </c>
      <c r="BG3053" s="7">
        <f t="shared" si="903"/>
        <v>0.78884137209302341</v>
      </c>
      <c r="BH3053" s="8">
        <f t="shared" si="904"/>
        <v>1.5776827441860468</v>
      </c>
      <c r="BI3053" s="7">
        <f t="shared" si="905"/>
        <v>2.36652411627907</v>
      </c>
      <c r="BJ3053">
        <v>340.8</v>
      </c>
      <c r="BK3053">
        <v>6390</v>
      </c>
      <c r="BL3053">
        <v>0.12</v>
      </c>
      <c r="BM3053">
        <v>0.11</v>
      </c>
      <c r="BN3053" s="3">
        <f t="shared" si="900"/>
        <v>0.15969624700718144</v>
      </c>
      <c r="BO3053" s="3">
        <f t="shared" si="906"/>
        <v>0.19075687619685333</v>
      </c>
      <c r="BP3053" s="3">
        <f t="shared" si="907"/>
        <v>0.17726886712161641</v>
      </c>
      <c r="BQ3053" s="3">
        <f t="shared" si="908"/>
        <v>0.22279721717317696</v>
      </c>
      <c r="BR3053">
        <f t="shared" si="909"/>
        <v>0.17163154446524395</v>
      </c>
      <c r="BS3053">
        <f t="shared" si="910"/>
        <v>0.20252078848468899</v>
      </c>
      <c r="BT3053" s="5">
        <f t="shared" si="911"/>
        <v>467.23320385007833</v>
      </c>
    </row>
    <row r="3054" spans="1:72" x14ac:dyDescent="0.2">
      <c r="A3054">
        <v>3</v>
      </c>
      <c r="B3054">
        <v>55075</v>
      </c>
      <c r="C3054" t="s">
        <v>244</v>
      </c>
      <c r="D3054">
        <v>55</v>
      </c>
      <c r="E3054" t="s">
        <v>245</v>
      </c>
      <c r="F3054" t="s">
        <v>246</v>
      </c>
      <c r="G3054" t="s">
        <v>288</v>
      </c>
      <c r="H3054">
        <v>75</v>
      </c>
      <c r="I3054">
        <v>988</v>
      </c>
      <c r="J3054">
        <v>329</v>
      </c>
      <c r="K3054">
        <v>939</v>
      </c>
      <c r="L3054">
        <v>149</v>
      </c>
      <c r="M3054" s="5">
        <v>15393</v>
      </c>
      <c r="N3054" s="5">
        <v>21491.81134</v>
      </c>
      <c r="O3054" s="5">
        <v>3706.6</v>
      </c>
      <c r="P3054" s="5">
        <v>5175.1801409999998</v>
      </c>
      <c r="Q3054" s="5">
        <v>22147</v>
      </c>
      <c r="R3054" s="5">
        <v>30921.792099999999</v>
      </c>
      <c r="S3054" s="5">
        <v>140</v>
      </c>
      <c r="T3054" s="5">
        <v>195.46895259999999</v>
      </c>
      <c r="U3054">
        <v>739</v>
      </c>
      <c r="V3054">
        <v>275</v>
      </c>
      <c r="W3054">
        <v>847</v>
      </c>
      <c r="X3054">
        <v>114</v>
      </c>
      <c r="Y3054">
        <v>62</v>
      </c>
      <c r="Z3054">
        <v>20</v>
      </c>
      <c r="AA3054">
        <v>88</v>
      </c>
      <c r="AB3054">
        <v>43</v>
      </c>
      <c r="AC3054">
        <v>14</v>
      </c>
      <c r="AD3054">
        <v>65</v>
      </c>
      <c r="AE3054">
        <v>81</v>
      </c>
      <c r="AF3054">
        <v>31</v>
      </c>
      <c r="AG3054">
        <v>111</v>
      </c>
      <c r="AH3054">
        <v>1033.9166666666665</v>
      </c>
      <c r="AI3054">
        <v>2014.3166666666664</v>
      </c>
      <c r="AJ3054">
        <v>2561.833333333333</v>
      </c>
      <c r="AK3054">
        <v>1021</v>
      </c>
      <c r="AL3054">
        <v>1.0300506621599199</v>
      </c>
      <c r="AM3054">
        <f t="shared" si="893"/>
        <v>1</v>
      </c>
      <c r="AN3054">
        <f t="shared" si="894"/>
        <v>1051.6817260652783</v>
      </c>
      <c r="AO3054">
        <v>15.37</v>
      </c>
      <c r="AP3054">
        <f t="shared" si="895"/>
        <v>15.831878677397969</v>
      </c>
      <c r="AQ3054">
        <v>3.27</v>
      </c>
      <c r="AR3054">
        <v>6430</v>
      </c>
      <c r="AS3054">
        <v>5.0737861885996933</v>
      </c>
      <c r="AT3054">
        <v>1.0872890121297245</v>
      </c>
      <c r="AU3054">
        <f t="shared" si="896"/>
        <v>5.5166719727600002</v>
      </c>
      <c r="AV3054">
        <f t="shared" si="897"/>
        <v>3.2618670363891735</v>
      </c>
      <c r="AW3054">
        <f t="shared" si="898"/>
        <v>7.6110230849080711</v>
      </c>
      <c r="AX3054">
        <f t="shared" si="901"/>
        <v>10.872890121297246</v>
      </c>
      <c r="AY3054" s="4">
        <v>0.1</v>
      </c>
      <c r="AZ3054">
        <v>35</v>
      </c>
      <c r="BA3054" s="1">
        <f t="shared" si="899"/>
        <v>0.10368970511989745</v>
      </c>
      <c r="BB3054">
        <v>0.1154</v>
      </c>
      <c r="BC3054">
        <v>4.8224999999999997E-2</v>
      </c>
      <c r="BD3054">
        <v>6.43E-3</v>
      </c>
      <c r="BE3054">
        <v>160000</v>
      </c>
      <c r="BF3054">
        <f t="shared" si="902"/>
        <v>74.400000000000006</v>
      </c>
      <c r="BG3054" s="7">
        <f t="shared" si="903"/>
        <v>0.78884137209302341</v>
      </c>
      <c r="BH3054" s="8">
        <f t="shared" si="904"/>
        <v>1.5776827441860468</v>
      </c>
      <c r="BI3054" s="7">
        <f t="shared" si="905"/>
        <v>2.36652411627907</v>
      </c>
      <c r="BJ3054">
        <v>340.8</v>
      </c>
      <c r="BK3054">
        <v>6390</v>
      </c>
      <c r="BL3054">
        <v>0.12</v>
      </c>
      <c r="BM3054">
        <v>0.11</v>
      </c>
      <c r="BN3054" s="3">
        <f t="shared" si="900"/>
        <v>0.16227563890863644</v>
      </c>
      <c r="BO3054" s="3">
        <f t="shared" si="906"/>
        <v>0.19282304931555019</v>
      </c>
      <c r="BP3054" s="3">
        <f t="shared" si="907"/>
        <v>0.17832465357468577</v>
      </c>
      <c r="BQ3054" s="3">
        <f t="shared" si="908"/>
        <v>0.22726353201064467</v>
      </c>
      <c r="BR3054">
        <f t="shared" si="909"/>
        <v>0.17369771758394081</v>
      </c>
      <c r="BS3054">
        <f t="shared" si="910"/>
        <v>0.20458696160338585</v>
      </c>
      <c r="BT3054" s="5">
        <f t="shared" si="911"/>
        <v>467.23320385007833</v>
      </c>
    </row>
    <row r="3055" spans="1:72" x14ac:dyDescent="0.2">
      <c r="A3055">
        <v>3</v>
      </c>
      <c r="B3055">
        <v>55077</v>
      </c>
      <c r="C3055" t="s">
        <v>244</v>
      </c>
      <c r="D3055">
        <v>55</v>
      </c>
      <c r="E3055" t="s">
        <v>245</v>
      </c>
      <c r="F3055" t="s">
        <v>246</v>
      </c>
      <c r="G3055" t="s">
        <v>259</v>
      </c>
      <c r="H3055">
        <v>77</v>
      </c>
      <c r="I3055">
        <v>1560</v>
      </c>
      <c r="J3055">
        <v>483</v>
      </c>
      <c r="K3055">
        <v>1187</v>
      </c>
      <c r="L3055">
        <v>232</v>
      </c>
      <c r="M3055" s="5">
        <v>22990</v>
      </c>
      <c r="N3055" s="5">
        <v>32098.794430000002</v>
      </c>
      <c r="O3055" s="5">
        <v>5614.5</v>
      </c>
      <c r="P3055" s="5">
        <v>7839.003103</v>
      </c>
      <c r="Q3055" s="5">
        <v>27673</v>
      </c>
      <c r="R3055" s="5">
        <v>38637.230900000002</v>
      </c>
      <c r="S3055" s="5">
        <v>212</v>
      </c>
      <c r="T3055" s="5">
        <v>295.99584249999998</v>
      </c>
      <c r="U3055">
        <v>1112</v>
      </c>
      <c r="V3055">
        <v>387</v>
      </c>
      <c r="W3055">
        <v>1048</v>
      </c>
      <c r="X3055">
        <v>170</v>
      </c>
      <c r="Y3055">
        <v>62</v>
      </c>
      <c r="Z3055">
        <v>20</v>
      </c>
      <c r="AA3055">
        <v>88</v>
      </c>
      <c r="AB3055">
        <v>43</v>
      </c>
      <c r="AC3055">
        <v>14</v>
      </c>
      <c r="AD3055">
        <v>65</v>
      </c>
      <c r="AE3055">
        <v>81</v>
      </c>
      <c r="AF3055">
        <v>31</v>
      </c>
      <c r="AG3055">
        <v>111</v>
      </c>
      <c r="AH3055">
        <v>1033.9166666666665</v>
      </c>
      <c r="AI3055">
        <v>2014.3166666666664</v>
      </c>
      <c r="AJ3055">
        <v>2561.833333333333</v>
      </c>
      <c r="AK3055">
        <v>1021</v>
      </c>
      <c r="AL3055">
        <v>1.0292272567748999</v>
      </c>
      <c r="AM3055">
        <f t="shared" si="893"/>
        <v>1</v>
      </c>
      <c r="AN3055">
        <f t="shared" si="894"/>
        <v>1050.8410291671728</v>
      </c>
      <c r="AO3055">
        <v>15.37</v>
      </c>
      <c r="AP3055">
        <f t="shared" si="895"/>
        <v>15.819222936630212</v>
      </c>
      <c r="AQ3055">
        <v>3.27</v>
      </c>
      <c r="AR3055">
        <v>6430</v>
      </c>
      <c r="AS3055">
        <v>5.0737861885996933</v>
      </c>
      <c r="AT3055">
        <v>1.0059801483275905</v>
      </c>
      <c r="AU3055">
        <f t="shared" si="896"/>
        <v>5.1041281825899993</v>
      </c>
      <c r="AV3055">
        <f t="shared" si="897"/>
        <v>3.0179404449827718</v>
      </c>
      <c r="AW3055">
        <f t="shared" si="898"/>
        <v>7.0418610382931339</v>
      </c>
      <c r="AX3055">
        <f t="shared" si="901"/>
        <v>10.059801483275905</v>
      </c>
      <c r="AY3055" s="4">
        <v>0.1</v>
      </c>
      <c r="AZ3055">
        <v>35</v>
      </c>
      <c r="BA3055" s="1">
        <f t="shared" si="899"/>
        <v>0.10368970511989745</v>
      </c>
      <c r="BB3055">
        <v>0.1154</v>
      </c>
      <c r="BC3055">
        <v>4.8224999999999997E-2</v>
      </c>
      <c r="BD3055">
        <v>6.43E-3</v>
      </c>
      <c r="BE3055">
        <v>160000</v>
      </c>
      <c r="BF3055">
        <f t="shared" si="902"/>
        <v>74.400000000000006</v>
      </c>
      <c r="BG3055" s="7">
        <f t="shared" si="903"/>
        <v>0.78884137209302341</v>
      </c>
      <c r="BH3055" s="8">
        <f t="shared" si="904"/>
        <v>1.5776827441860468</v>
      </c>
      <c r="BI3055" s="7">
        <f t="shared" si="905"/>
        <v>2.36652411627907</v>
      </c>
      <c r="BJ3055">
        <v>340.8</v>
      </c>
      <c r="BK3055">
        <v>6390</v>
      </c>
      <c r="BL3055">
        <v>0.12</v>
      </c>
      <c r="BM3055">
        <v>0.11</v>
      </c>
      <c r="BN3055" s="3">
        <f t="shared" si="900"/>
        <v>0.15952423175991748</v>
      </c>
      <c r="BO3055" s="3">
        <f t="shared" si="906"/>
        <v>0.19075009441708846</v>
      </c>
      <c r="BP3055" s="3">
        <f t="shared" si="907"/>
        <v>0.17733590726427401</v>
      </c>
      <c r="BQ3055" s="3">
        <f t="shared" si="908"/>
        <v>0.22261507374049883</v>
      </c>
      <c r="BR3055">
        <f t="shared" si="909"/>
        <v>0.17162476268547908</v>
      </c>
      <c r="BS3055">
        <f t="shared" si="910"/>
        <v>0.20251400670492412</v>
      </c>
      <c r="BT3055" s="5">
        <f t="shared" si="911"/>
        <v>467.23320385007833</v>
      </c>
    </row>
    <row r="3056" spans="1:72" x14ac:dyDescent="0.2">
      <c r="A3056">
        <v>11</v>
      </c>
      <c r="B3056">
        <v>55078</v>
      </c>
      <c r="C3056" t="s">
        <v>841</v>
      </c>
      <c r="D3056">
        <v>55</v>
      </c>
      <c r="E3056" t="s">
        <v>245</v>
      </c>
      <c r="F3056" t="s">
        <v>246</v>
      </c>
      <c r="G3056" t="s">
        <v>252</v>
      </c>
      <c r="H3056">
        <v>78</v>
      </c>
      <c r="I3056">
        <v>1119</v>
      </c>
      <c r="J3056">
        <v>370</v>
      </c>
      <c r="K3056">
        <v>969</v>
      </c>
      <c r="L3056">
        <v>185</v>
      </c>
      <c r="M3056" s="5">
        <v>18412</v>
      </c>
      <c r="N3056" s="5">
        <v>25706.95968</v>
      </c>
      <c r="O3056" s="5">
        <v>4188.5</v>
      </c>
      <c r="P3056" s="5">
        <v>5848.0122000000001</v>
      </c>
      <c r="Q3056" s="5">
        <v>23204</v>
      </c>
      <c r="R3056" s="5">
        <v>32397.582689999999</v>
      </c>
      <c r="S3056" s="5">
        <v>170</v>
      </c>
      <c r="T3056" s="5">
        <v>237.35515670000001</v>
      </c>
      <c r="U3056">
        <v>815</v>
      </c>
      <c r="V3056">
        <v>329</v>
      </c>
      <c r="W3056">
        <v>890</v>
      </c>
      <c r="X3056">
        <v>130</v>
      </c>
      <c r="Y3056">
        <v>62</v>
      </c>
      <c r="Z3056">
        <v>20</v>
      </c>
      <c r="AA3056">
        <v>88</v>
      </c>
      <c r="AB3056">
        <v>43</v>
      </c>
      <c r="AC3056">
        <v>14</v>
      </c>
      <c r="AD3056">
        <v>65</v>
      </c>
      <c r="AE3056">
        <v>81</v>
      </c>
      <c r="AF3056">
        <v>31</v>
      </c>
      <c r="AG3056">
        <v>111</v>
      </c>
      <c r="AH3056">
        <v>1033.9166666666665</v>
      </c>
      <c r="AI3056">
        <v>2014.3166666666664</v>
      </c>
      <c r="AJ3056">
        <v>2561.833333333333</v>
      </c>
      <c r="AK3056">
        <v>1021</v>
      </c>
      <c r="AL3056">
        <v>1.0301298002402</v>
      </c>
      <c r="AM3056">
        <f t="shared" si="893"/>
        <v>1</v>
      </c>
      <c r="AN3056">
        <f t="shared" si="894"/>
        <v>1051.7625260452442</v>
      </c>
      <c r="AO3056">
        <v>15.37</v>
      </c>
      <c r="AP3056">
        <f t="shared" si="895"/>
        <v>15.833095029691872</v>
      </c>
      <c r="AQ3056">
        <v>3.27</v>
      </c>
      <c r="AR3056">
        <v>6430</v>
      </c>
      <c r="AS3056">
        <v>5.0737861885996933</v>
      </c>
      <c r="AT3056">
        <v>1.0338130442283489</v>
      </c>
      <c r="AU3056">
        <f t="shared" si="896"/>
        <v>5.2453463454000007</v>
      </c>
      <c r="AV3056">
        <f t="shared" si="897"/>
        <v>3.1014391326850466</v>
      </c>
      <c r="AW3056">
        <f t="shared" si="898"/>
        <v>7.2366913095984415</v>
      </c>
      <c r="AX3056">
        <f t="shared" si="901"/>
        <v>10.338130442283489</v>
      </c>
      <c r="AY3056" s="4">
        <v>0.1</v>
      </c>
      <c r="AZ3056">
        <v>35</v>
      </c>
      <c r="BA3056" s="1">
        <f t="shared" si="899"/>
        <v>0.10368970511989745</v>
      </c>
      <c r="BB3056">
        <v>0.33889999999999998</v>
      </c>
      <c r="BC3056">
        <v>4.8224999999999997E-2</v>
      </c>
      <c r="BD3056">
        <v>6.43E-3</v>
      </c>
      <c r="BE3056">
        <v>160000</v>
      </c>
      <c r="BF3056">
        <f t="shared" si="902"/>
        <v>74.400000000000006</v>
      </c>
      <c r="BG3056" s="7">
        <f t="shared" si="903"/>
        <v>0.78884137209302341</v>
      </c>
      <c r="BH3056" s="8">
        <f t="shared" si="904"/>
        <v>1.5776827441860468</v>
      </c>
      <c r="BI3056" s="7">
        <f t="shared" si="905"/>
        <v>2.36652411627907</v>
      </c>
      <c r="BJ3056">
        <v>340.8</v>
      </c>
      <c r="BK3056">
        <v>6390</v>
      </c>
      <c r="BL3056">
        <v>0.12</v>
      </c>
      <c r="BM3056">
        <v>0.11</v>
      </c>
      <c r="BN3056" s="3">
        <f t="shared" si="900"/>
        <v>7.9065603025045755E-2</v>
      </c>
      <c r="BO3056" s="3">
        <f t="shared" si="906"/>
        <v>0.10973044270108442</v>
      </c>
      <c r="BP3056" s="3">
        <f t="shared" si="907"/>
        <v>9.5945119323327263E-2</v>
      </c>
      <c r="BQ3056" s="3">
        <f t="shared" si="908"/>
        <v>0.14247704444404527</v>
      </c>
      <c r="BR3056">
        <f t="shared" si="909"/>
        <v>9.0697552237454723E-2</v>
      </c>
      <c r="BS3056">
        <f t="shared" si="910"/>
        <v>0.12142517175384399</v>
      </c>
      <c r="BT3056" s="5">
        <f t="shared" si="911"/>
        <v>464.13182214242102</v>
      </c>
    </row>
    <row r="3057" spans="1:72" x14ac:dyDescent="0.2">
      <c r="A3057">
        <v>11</v>
      </c>
      <c r="B3057">
        <v>55079</v>
      </c>
      <c r="C3057" t="s">
        <v>841</v>
      </c>
      <c r="D3057">
        <v>55</v>
      </c>
      <c r="E3057" t="s">
        <v>245</v>
      </c>
      <c r="F3057" t="s">
        <v>246</v>
      </c>
      <c r="G3057" t="s">
        <v>912</v>
      </c>
      <c r="H3057">
        <v>79</v>
      </c>
      <c r="I3057">
        <v>10025</v>
      </c>
      <c r="J3057">
        <v>1151</v>
      </c>
      <c r="K3057">
        <v>3016</v>
      </c>
      <c r="L3057">
        <v>1455</v>
      </c>
      <c r="M3057" s="5">
        <v>115630</v>
      </c>
      <c r="N3057" s="5">
        <v>161443.3928</v>
      </c>
      <c r="O3057" s="5">
        <v>15573</v>
      </c>
      <c r="P3057" s="5">
        <v>21743.128560000001</v>
      </c>
      <c r="Q3057" s="5">
        <v>56608</v>
      </c>
      <c r="R3057" s="5">
        <v>79036.474780000004</v>
      </c>
      <c r="S3057" s="5">
        <v>1174</v>
      </c>
      <c r="T3057" s="5">
        <v>1639.146788</v>
      </c>
      <c r="U3057">
        <v>3128</v>
      </c>
      <c r="V3057">
        <v>479</v>
      </c>
      <c r="W3057">
        <v>1454</v>
      </c>
      <c r="X3057">
        <v>459</v>
      </c>
      <c r="Y3057">
        <v>62</v>
      </c>
      <c r="Z3057">
        <v>20</v>
      </c>
      <c r="AA3057">
        <v>88</v>
      </c>
      <c r="AB3057">
        <v>43</v>
      </c>
      <c r="AC3057">
        <v>14</v>
      </c>
      <c r="AD3057">
        <v>65</v>
      </c>
      <c r="AE3057">
        <v>81</v>
      </c>
      <c r="AF3057">
        <v>31</v>
      </c>
      <c r="AG3057">
        <v>111</v>
      </c>
      <c r="AH3057">
        <v>1033.9166666666665</v>
      </c>
      <c r="AI3057">
        <v>2014.3166666666664</v>
      </c>
      <c r="AJ3057">
        <v>2561.833333333333</v>
      </c>
      <c r="AK3057">
        <v>1021</v>
      </c>
      <c r="AL3057">
        <v>1.0349802970886199</v>
      </c>
      <c r="AM3057">
        <f t="shared" si="893"/>
        <v>1</v>
      </c>
      <c r="AN3057">
        <f t="shared" si="894"/>
        <v>1056.7148833274809</v>
      </c>
      <c r="AO3057">
        <v>15.37</v>
      </c>
      <c r="AP3057">
        <f t="shared" si="895"/>
        <v>15.907647166252088</v>
      </c>
      <c r="AQ3057">
        <v>3.27</v>
      </c>
      <c r="AR3057">
        <v>6430</v>
      </c>
      <c r="AS3057">
        <v>5.0737861885996933</v>
      </c>
      <c r="AT3057">
        <v>1.0511029511063938</v>
      </c>
      <c r="AU3057">
        <f t="shared" si="896"/>
        <v>5.3330716361199997</v>
      </c>
      <c r="AV3057">
        <f t="shared" si="897"/>
        <v>3.1533088533191815</v>
      </c>
      <c r="AW3057">
        <f t="shared" si="898"/>
        <v>7.3577206577447569</v>
      </c>
      <c r="AX3057">
        <f t="shared" si="901"/>
        <v>10.511029511063938</v>
      </c>
      <c r="AY3057" s="4">
        <v>0.1</v>
      </c>
      <c r="AZ3057">
        <v>35</v>
      </c>
      <c r="BA3057" s="1">
        <f t="shared" si="899"/>
        <v>0.10368970511989745</v>
      </c>
      <c r="BB3057">
        <v>0.33889999999999998</v>
      </c>
      <c r="BC3057">
        <v>4.8224999999999997E-2</v>
      </c>
      <c r="BD3057">
        <v>6.43E-3</v>
      </c>
      <c r="BE3057">
        <v>160000</v>
      </c>
      <c r="BF3057">
        <f t="shared" si="902"/>
        <v>74.400000000000006</v>
      </c>
      <c r="BG3057" s="7">
        <f t="shared" si="903"/>
        <v>0.78884137209302341</v>
      </c>
      <c r="BH3057" s="8">
        <f t="shared" si="904"/>
        <v>1.5776827441860468</v>
      </c>
      <c r="BI3057" s="7">
        <f t="shared" si="905"/>
        <v>2.36652411627907</v>
      </c>
      <c r="BJ3057">
        <v>340.8</v>
      </c>
      <c r="BK3057">
        <v>6390</v>
      </c>
      <c r="BL3057">
        <v>0.12</v>
      </c>
      <c r="BM3057">
        <v>0.11</v>
      </c>
      <c r="BN3057" s="3">
        <f t="shared" si="900"/>
        <v>7.9827759281730054E-2</v>
      </c>
      <c r="BO3057" s="3">
        <f t="shared" si="906"/>
        <v>0.11857542530854656</v>
      </c>
      <c r="BP3057" s="3">
        <f t="shared" si="907"/>
        <v>0.1045595506151373</v>
      </c>
      <c r="BQ3057" s="3">
        <f t="shared" si="908"/>
        <v>0.15186969444443613</v>
      </c>
      <c r="BR3057">
        <f t="shared" si="909"/>
        <v>9.9542534844916861E-2</v>
      </c>
      <c r="BS3057">
        <f t="shared" si="910"/>
        <v>0.13027015436130615</v>
      </c>
      <c r="BT3057" s="5">
        <f t="shared" si="911"/>
        <v>464.13182214242102</v>
      </c>
    </row>
    <row r="3058" spans="1:72" x14ac:dyDescent="0.2">
      <c r="A3058">
        <v>3</v>
      </c>
      <c r="B3058">
        <v>55081</v>
      </c>
      <c r="C3058" t="s">
        <v>244</v>
      </c>
      <c r="D3058">
        <v>55</v>
      </c>
      <c r="E3058" t="s">
        <v>245</v>
      </c>
      <c r="F3058" t="s">
        <v>246</v>
      </c>
      <c r="G3058" t="s">
        <v>199</v>
      </c>
      <c r="H3058">
        <v>81</v>
      </c>
      <c r="I3058">
        <v>1512</v>
      </c>
      <c r="J3058">
        <v>520</v>
      </c>
      <c r="K3058">
        <v>1179</v>
      </c>
      <c r="L3058">
        <v>245</v>
      </c>
      <c r="M3058" s="5">
        <v>24154</v>
      </c>
      <c r="N3058" s="5">
        <v>33723.979149999999</v>
      </c>
      <c r="O3058" s="5">
        <v>6066.5</v>
      </c>
      <c r="P3058" s="5">
        <v>8470.0885789999993</v>
      </c>
      <c r="Q3058" s="5">
        <v>28149</v>
      </c>
      <c r="R3058" s="5">
        <v>39301.825340000003</v>
      </c>
      <c r="S3058" s="5">
        <v>218</v>
      </c>
      <c r="T3058" s="5">
        <v>304.37308330000002</v>
      </c>
      <c r="U3058">
        <v>1030</v>
      </c>
      <c r="V3058">
        <v>411</v>
      </c>
      <c r="W3058">
        <v>1014</v>
      </c>
      <c r="X3058">
        <v>163</v>
      </c>
      <c r="Y3058">
        <v>62</v>
      </c>
      <c r="Z3058">
        <v>20</v>
      </c>
      <c r="AA3058">
        <v>88</v>
      </c>
      <c r="AB3058">
        <v>43</v>
      </c>
      <c r="AC3058">
        <v>14</v>
      </c>
      <c r="AD3058">
        <v>65</v>
      </c>
      <c r="AE3058">
        <v>81</v>
      </c>
      <c r="AF3058">
        <v>31</v>
      </c>
      <c r="AG3058">
        <v>111</v>
      </c>
      <c r="AH3058">
        <v>1033.9166666666665</v>
      </c>
      <c r="AI3058">
        <v>2014.3166666666664</v>
      </c>
      <c r="AJ3058">
        <v>2561.833333333333</v>
      </c>
      <c r="AK3058">
        <v>1021</v>
      </c>
      <c r="AL3058">
        <v>1.02415224413077</v>
      </c>
      <c r="AM3058">
        <f t="shared" si="893"/>
        <v>1</v>
      </c>
      <c r="AN3058">
        <f t="shared" si="894"/>
        <v>1045.6594412575162</v>
      </c>
      <c r="AO3058">
        <v>15.37</v>
      </c>
      <c r="AP3058">
        <f t="shared" si="895"/>
        <v>15.741219992289935</v>
      </c>
      <c r="AQ3058">
        <v>3.27</v>
      </c>
      <c r="AR3058">
        <v>6430</v>
      </c>
      <c r="AS3058">
        <v>5.0737861885996933</v>
      </c>
      <c r="AT3058">
        <v>1.04746421736127</v>
      </c>
      <c r="AU3058">
        <f t="shared" si="896"/>
        <v>5.3146094790999987</v>
      </c>
      <c r="AV3058">
        <f t="shared" si="897"/>
        <v>3.1423926520838101</v>
      </c>
      <c r="AW3058">
        <f t="shared" si="898"/>
        <v>7.3322495215288903</v>
      </c>
      <c r="AX3058">
        <f t="shared" si="901"/>
        <v>10.4746421736127</v>
      </c>
      <c r="AY3058" s="4">
        <v>0.1</v>
      </c>
      <c r="AZ3058">
        <v>35</v>
      </c>
      <c r="BA3058" s="1">
        <f t="shared" si="899"/>
        <v>0.10368970511989745</v>
      </c>
      <c r="BB3058">
        <v>0.1154</v>
      </c>
      <c r="BC3058">
        <v>4.8224999999999997E-2</v>
      </c>
      <c r="BD3058">
        <v>6.43E-3</v>
      </c>
      <c r="BE3058">
        <v>160000</v>
      </c>
      <c r="BF3058">
        <f t="shared" si="902"/>
        <v>74.400000000000006</v>
      </c>
      <c r="BG3058" s="7">
        <f t="shared" si="903"/>
        <v>0.78884137209302341</v>
      </c>
      <c r="BH3058" s="8">
        <f t="shared" si="904"/>
        <v>1.5776827441860468</v>
      </c>
      <c r="BI3058" s="7">
        <f t="shared" si="905"/>
        <v>2.36652411627907</v>
      </c>
      <c r="BJ3058">
        <v>340.8</v>
      </c>
      <c r="BK3058">
        <v>6390</v>
      </c>
      <c r="BL3058">
        <v>0.12</v>
      </c>
      <c r="BM3058">
        <v>0.11</v>
      </c>
      <c r="BN3058" s="3">
        <f t="shared" si="900"/>
        <v>0.16026898287972843</v>
      </c>
      <c r="BO3058" s="3">
        <f t="shared" si="906"/>
        <v>0.19160208705061205</v>
      </c>
      <c r="BP3058" s="3">
        <f t="shared" si="907"/>
        <v>0.17763473285289796</v>
      </c>
      <c r="BQ3058" s="3">
        <f t="shared" si="908"/>
        <v>0.22478109727632872</v>
      </c>
      <c r="BR3058">
        <f t="shared" si="909"/>
        <v>0.17247675531900267</v>
      </c>
      <c r="BS3058">
        <f t="shared" si="910"/>
        <v>0.20336599933844771</v>
      </c>
      <c r="BT3058" s="5">
        <f t="shared" si="911"/>
        <v>467.23320385007833</v>
      </c>
    </row>
    <row r="3059" spans="1:72" x14ac:dyDescent="0.2">
      <c r="A3059">
        <v>11</v>
      </c>
      <c r="B3059">
        <v>55083</v>
      </c>
      <c r="C3059" t="s">
        <v>841</v>
      </c>
      <c r="D3059">
        <v>55</v>
      </c>
      <c r="E3059" t="s">
        <v>245</v>
      </c>
      <c r="F3059" t="s">
        <v>246</v>
      </c>
      <c r="G3059" t="s">
        <v>874</v>
      </c>
      <c r="H3059">
        <v>83</v>
      </c>
      <c r="I3059">
        <v>1208</v>
      </c>
      <c r="J3059">
        <v>389</v>
      </c>
      <c r="K3059">
        <v>1017</v>
      </c>
      <c r="L3059">
        <v>186</v>
      </c>
      <c r="M3059" s="5">
        <v>18577</v>
      </c>
      <c r="N3059" s="5">
        <v>25937.3338</v>
      </c>
      <c r="O3059" s="5">
        <v>4368.8</v>
      </c>
      <c r="P3059" s="5">
        <v>6099.7482870000003</v>
      </c>
      <c r="Q3059" s="5">
        <v>23895</v>
      </c>
      <c r="R3059" s="5">
        <v>33362.36159</v>
      </c>
      <c r="S3059" s="5">
        <v>169</v>
      </c>
      <c r="T3059" s="5">
        <v>235.95894989999999</v>
      </c>
      <c r="U3059">
        <v>835</v>
      </c>
      <c r="V3059">
        <v>307</v>
      </c>
      <c r="W3059">
        <v>892</v>
      </c>
      <c r="X3059">
        <v>129</v>
      </c>
      <c r="Y3059">
        <v>62</v>
      </c>
      <c r="Z3059">
        <v>20</v>
      </c>
      <c r="AA3059">
        <v>88</v>
      </c>
      <c r="AB3059">
        <v>43</v>
      </c>
      <c r="AC3059">
        <v>14</v>
      </c>
      <c r="AD3059">
        <v>65</v>
      </c>
      <c r="AE3059">
        <v>81</v>
      </c>
      <c r="AF3059">
        <v>31</v>
      </c>
      <c r="AG3059">
        <v>111</v>
      </c>
      <c r="AH3059">
        <v>1033.9166666666665</v>
      </c>
      <c r="AI3059">
        <v>2014.3166666666664</v>
      </c>
      <c r="AJ3059">
        <v>2561.833333333333</v>
      </c>
      <c r="AK3059">
        <v>1021</v>
      </c>
      <c r="AL3059">
        <v>1.0300172882921499</v>
      </c>
      <c r="AM3059">
        <f t="shared" si="893"/>
        <v>1</v>
      </c>
      <c r="AN3059">
        <f t="shared" si="894"/>
        <v>1051.6476513462851</v>
      </c>
      <c r="AO3059">
        <v>15.37</v>
      </c>
      <c r="AP3059">
        <f t="shared" si="895"/>
        <v>15.831365721050343</v>
      </c>
      <c r="AQ3059">
        <v>3.27</v>
      </c>
      <c r="AR3059">
        <v>6430</v>
      </c>
      <c r="AS3059">
        <v>5.0737861885996933</v>
      </c>
      <c r="AT3059">
        <v>1.0437781312739174</v>
      </c>
      <c r="AU3059">
        <f t="shared" si="896"/>
        <v>5.2959070664199999</v>
      </c>
      <c r="AV3059">
        <f t="shared" si="897"/>
        <v>3.1313343938217519</v>
      </c>
      <c r="AW3059">
        <f t="shared" si="898"/>
        <v>7.3064469189174215</v>
      </c>
      <c r="AX3059">
        <f t="shared" si="901"/>
        <v>10.437781312739174</v>
      </c>
      <c r="AY3059" s="4">
        <v>0.1</v>
      </c>
      <c r="AZ3059">
        <v>35</v>
      </c>
      <c r="BA3059" s="1">
        <f t="shared" si="899"/>
        <v>0.10368970511989745</v>
      </c>
      <c r="BB3059">
        <v>0.33889999999999998</v>
      </c>
      <c r="BC3059">
        <v>4.8224999999999997E-2</v>
      </c>
      <c r="BD3059">
        <v>6.43E-3</v>
      </c>
      <c r="BE3059">
        <v>160000</v>
      </c>
      <c r="BF3059">
        <f t="shared" si="902"/>
        <v>74.400000000000006</v>
      </c>
      <c r="BG3059" s="7">
        <f t="shared" si="903"/>
        <v>0.78884137209302341</v>
      </c>
      <c r="BH3059" s="8">
        <f t="shared" si="904"/>
        <v>1.5776827441860468</v>
      </c>
      <c r="BI3059" s="7">
        <f t="shared" si="905"/>
        <v>2.36652411627907</v>
      </c>
      <c r="BJ3059">
        <v>340.8</v>
      </c>
      <c r="BK3059">
        <v>6390</v>
      </c>
      <c r="BL3059">
        <v>0.12</v>
      </c>
      <c r="BM3059">
        <v>0.11</v>
      </c>
      <c r="BN3059" s="3">
        <f t="shared" si="900"/>
        <v>7.9386113743570227E-2</v>
      </c>
      <c r="BO3059" s="3">
        <f t="shared" si="906"/>
        <v>0.11007271197436218</v>
      </c>
      <c r="BP3059" s="3">
        <f t="shared" si="907"/>
        <v>9.615450968955544E-2</v>
      </c>
      <c r="BQ3059" s="3">
        <f t="shared" si="908"/>
        <v>0.14313496337819451</v>
      </c>
      <c r="BR3059">
        <f t="shared" si="909"/>
        <v>9.1039821510732477E-2</v>
      </c>
      <c r="BS3059">
        <f t="shared" si="910"/>
        <v>0.12176744102712174</v>
      </c>
      <c r="BT3059" s="5">
        <f t="shared" si="911"/>
        <v>464.13182214242102</v>
      </c>
    </row>
    <row r="3060" spans="1:72" x14ac:dyDescent="0.2">
      <c r="A3060">
        <v>3</v>
      </c>
      <c r="B3060">
        <v>55085</v>
      </c>
      <c r="C3060" t="s">
        <v>244</v>
      </c>
      <c r="D3060">
        <v>55</v>
      </c>
      <c r="E3060" t="s">
        <v>245</v>
      </c>
      <c r="F3060" t="s">
        <v>246</v>
      </c>
      <c r="G3060" t="s">
        <v>270</v>
      </c>
      <c r="H3060">
        <v>85</v>
      </c>
      <c r="I3060">
        <v>849</v>
      </c>
      <c r="J3060">
        <v>276</v>
      </c>
      <c r="K3060">
        <v>856</v>
      </c>
      <c r="L3060">
        <v>137</v>
      </c>
      <c r="M3060" s="5">
        <v>14172</v>
      </c>
      <c r="N3060" s="5">
        <v>19787.042829999999</v>
      </c>
      <c r="O3060" s="5">
        <v>3578.4</v>
      </c>
      <c r="P3060" s="5">
        <v>4996.1864290000003</v>
      </c>
      <c r="Q3060" s="5">
        <v>20261</v>
      </c>
      <c r="R3060" s="5">
        <v>28288.546060000001</v>
      </c>
      <c r="S3060" s="5">
        <v>128</v>
      </c>
      <c r="T3060" s="5">
        <v>178.714471</v>
      </c>
      <c r="U3060">
        <v>654</v>
      </c>
      <c r="V3060">
        <v>248</v>
      </c>
      <c r="W3060">
        <v>795</v>
      </c>
      <c r="X3060">
        <v>104</v>
      </c>
      <c r="Y3060">
        <v>62</v>
      </c>
      <c r="Z3060">
        <v>20</v>
      </c>
      <c r="AA3060">
        <v>88</v>
      </c>
      <c r="AB3060">
        <v>43</v>
      </c>
      <c r="AC3060">
        <v>14</v>
      </c>
      <c r="AD3060">
        <v>65</v>
      </c>
      <c r="AE3060">
        <v>81</v>
      </c>
      <c r="AF3060">
        <v>31</v>
      </c>
      <c r="AG3060">
        <v>111</v>
      </c>
      <c r="AH3060">
        <v>1033.9166666666665</v>
      </c>
      <c r="AI3060">
        <v>2014.3166666666664</v>
      </c>
      <c r="AJ3060">
        <v>2561.833333333333</v>
      </c>
      <c r="AK3060">
        <v>1021</v>
      </c>
      <c r="AL3060">
        <v>1.0291946544203601</v>
      </c>
      <c r="AM3060">
        <f t="shared" si="893"/>
        <v>1</v>
      </c>
      <c r="AN3060">
        <f t="shared" si="894"/>
        <v>1050.8077421631876</v>
      </c>
      <c r="AO3060">
        <v>15.37</v>
      </c>
      <c r="AP3060">
        <f t="shared" si="895"/>
        <v>15.818721838440933</v>
      </c>
      <c r="AQ3060">
        <v>3.27</v>
      </c>
      <c r="AR3060">
        <v>6430</v>
      </c>
      <c r="AS3060">
        <v>5.0737861885996933</v>
      </c>
      <c r="AT3060">
        <v>1.0835074808655354</v>
      </c>
      <c r="AU3060">
        <f t="shared" si="896"/>
        <v>5.4974852916600003</v>
      </c>
      <c r="AV3060">
        <f t="shared" si="897"/>
        <v>3.2505224425966062</v>
      </c>
      <c r="AW3060">
        <f t="shared" si="898"/>
        <v>7.5845523660587482</v>
      </c>
      <c r="AX3060">
        <f t="shared" si="901"/>
        <v>10.835074808655353</v>
      </c>
      <c r="AY3060" s="4">
        <v>0.1</v>
      </c>
      <c r="AZ3060">
        <v>35</v>
      </c>
      <c r="BA3060" s="1">
        <f t="shared" si="899"/>
        <v>0.10368970511989745</v>
      </c>
      <c r="BB3060">
        <v>0.1154</v>
      </c>
      <c r="BC3060">
        <v>4.8224999999999997E-2</v>
      </c>
      <c r="BD3060">
        <v>6.43E-3</v>
      </c>
      <c r="BE3060">
        <v>160000</v>
      </c>
      <c r="BF3060">
        <f t="shared" si="902"/>
        <v>74.400000000000006</v>
      </c>
      <c r="BG3060" s="7">
        <f t="shared" si="903"/>
        <v>0.78884137209302341</v>
      </c>
      <c r="BH3060" s="8">
        <f t="shared" si="904"/>
        <v>1.5776827441860468</v>
      </c>
      <c r="BI3060" s="7">
        <f t="shared" si="905"/>
        <v>2.36652411627907</v>
      </c>
      <c r="BJ3060">
        <v>340.8</v>
      </c>
      <c r="BK3060">
        <v>6390</v>
      </c>
      <c r="BL3060">
        <v>0.12</v>
      </c>
      <c r="BM3060">
        <v>0.11</v>
      </c>
      <c r="BN3060" s="3">
        <f t="shared" si="900"/>
        <v>0.16204960798787932</v>
      </c>
      <c r="BO3060" s="3">
        <f t="shared" si="906"/>
        <v>0.19248946898594788</v>
      </c>
      <c r="BP3060" s="3">
        <f t="shared" si="907"/>
        <v>0.17804149786647028</v>
      </c>
      <c r="BQ3060" s="3">
        <f t="shared" si="908"/>
        <v>0.22681016958022801</v>
      </c>
      <c r="BR3060">
        <f t="shared" si="909"/>
        <v>0.1733641372543385</v>
      </c>
      <c r="BS3060">
        <f t="shared" si="910"/>
        <v>0.20425338127378354</v>
      </c>
      <c r="BT3060" s="5">
        <f t="shared" si="911"/>
        <v>467.23320385007833</v>
      </c>
    </row>
    <row r="3061" spans="1:72" x14ac:dyDescent="0.2">
      <c r="A3061">
        <v>3</v>
      </c>
      <c r="B3061">
        <v>55087</v>
      </c>
      <c r="C3061" t="s">
        <v>244</v>
      </c>
      <c r="D3061">
        <v>55</v>
      </c>
      <c r="E3061" t="s">
        <v>245</v>
      </c>
      <c r="F3061" t="s">
        <v>246</v>
      </c>
      <c r="G3061" t="s">
        <v>281</v>
      </c>
      <c r="H3061">
        <v>87</v>
      </c>
      <c r="I3061">
        <v>2243</v>
      </c>
      <c r="J3061">
        <v>674</v>
      </c>
      <c r="K3061">
        <v>1355</v>
      </c>
      <c r="L3061">
        <v>414</v>
      </c>
      <c r="M3061" s="5">
        <v>37393</v>
      </c>
      <c r="N3061" s="5">
        <v>52208.361040000003</v>
      </c>
      <c r="O3061" s="5">
        <v>6458.6</v>
      </c>
      <c r="P3061" s="5">
        <v>9017.5412670000005</v>
      </c>
      <c r="Q3061" s="5">
        <v>32583</v>
      </c>
      <c r="R3061" s="5">
        <v>45492.606310000003</v>
      </c>
      <c r="S3061" s="5">
        <v>341</v>
      </c>
      <c r="T3061" s="5">
        <v>476.1065203</v>
      </c>
      <c r="U3061">
        <v>1199</v>
      </c>
      <c r="V3061">
        <v>407</v>
      </c>
      <c r="W3061">
        <v>1023</v>
      </c>
      <c r="X3061">
        <v>204</v>
      </c>
      <c r="Y3061">
        <v>62</v>
      </c>
      <c r="Z3061">
        <v>20</v>
      </c>
      <c r="AA3061">
        <v>88</v>
      </c>
      <c r="AB3061">
        <v>43</v>
      </c>
      <c r="AC3061">
        <v>14</v>
      </c>
      <c r="AD3061">
        <v>65</v>
      </c>
      <c r="AE3061">
        <v>81</v>
      </c>
      <c r="AF3061">
        <v>31</v>
      </c>
      <c r="AG3061">
        <v>111</v>
      </c>
      <c r="AH3061">
        <v>1033.9166666666665</v>
      </c>
      <c r="AI3061">
        <v>2014.3166666666664</v>
      </c>
      <c r="AJ3061">
        <v>2561.833333333333</v>
      </c>
      <c r="AK3061">
        <v>1021</v>
      </c>
      <c r="AL3061">
        <v>1.03024598956108</v>
      </c>
      <c r="AM3061">
        <f t="shared" si="893"/>
        <v>1</v>
      </c>
      <c r="AN3061">
        <f t="shared" si="894"/>
        <v>1051.8811553418627</v>
      </c>
      <c r="AO3061">
        <v>15.37</v>
      </c>
      <c r="AP3061">
        <f t="shared" si="895"/>
        <v>15.834880859553799</v>
      </c>
      <c r="AQ3061">
        <v>3.27</v>
      </c>
      <c r="AR3061">
        <v>6430</v>
      </c>
      <c r="AS3061">
        <v>5.0737861885996933</v>
      </c>
      <c r="AT3061">
        <v>1.0222304719114379</v>
      </c>
      <c r="AU3061">
        <f t="shared" si="896"/>
        <v>5.1865788499500001</v>
      </c>
      <c r="AV3061">
        <f t="shared" si="897"/>
        <v>3.0666914157343137</v>
      </c>
      <c r="AW3061">
        <f t="shared" si="898"/>
        <v>7.1556133033800648</v>
      </c>
      <c r="AX3061">
        <f t="shared" si="901"/>
        <v>10.22230471911438</v>
      </c>
      <c r="AY3061" s="4">
        <v>0.1</v>
      </c>
      <c r="AZ3061">
        <v>35</v>
      </c>
      <c r="BA3061" s="1">
        <f t="shared" si="899"/>
        <v>0.10368970511989745</v>
      </c>
      <c r="BB3061">
        <v>0.1154</v>
      </c>
      <c r="BC3061">
        <v>4.8224999999999997E-2</v>
      </c>
      <c r="BD3061">
        <v>6.43E-3</v>
      </c>
      <c r="BE3061">
        <v>160000</v>
      </c>
      <c r="BF3061">
        <f t="shared" si="902"/>
        <v>74.400000000000006</v>
      </c>
      <c r="BG3061" s="7">
        <f t="shared" si="903"/>
        <v>0.78884137209302341</v>
      </c>
      <c r="BH3061" s="8">
        <f t="shared" si="904"/>
        <v>1.5776827441860468</v>
      </c>
      <c r="BI3061" s="7">
        <f t="shared" si="905"/>
        <v>2.36652411627907</v>
      </c>
      <c r="BJ3061">
        <v>340.8</v>
      </c>
      <c r="BK3061">
        <v>6390</v>
      </c>
      <c r="BL3061">
        <v>0.12</v>
      </c>
      <c r="BM3061">
        <v>0.11</v>
      </c>
      <c r="BN3061" s="3">
        <f t="shared" si="900"/>
        <v>0.16017656564220889</v>
      </c>
      <c r="BO3061" s="3">
        <f t="shared" si="906"/>
        <v>0.19256971863702046</v>
      </c>
      <c r="BP3061" s="3">
        <f t="shared" si="907"/>
        <v>0.1789388424350136</v>
      </c>
      <c r="BQ3061" s="3">
        <f t="shared" si="908"/>
        <v>0.22494943597574743</v>
      </c>
      <c r="BR3061">
        <f t="shared" si="909"/>
        <v>0.17344438690541109</v>
      </c>
      <c r="BS3061">
        <f t="shared" si="910"/>
        <v>0.20433363092485612</v>
      </c>
      <c r="BT3061" s="5">
        <f t="shared" si="911"/>
        <v>467.23320385007833</v>
      </c>
    </row>
    <row r="3062" spans="1:72" x14ac:dyDescent="0.2">
      <c r="A3062">
        <v>11</v>
      </c>
      <c r="B3062">
        <v>55089</v>
      </c>
      <c r="C3062" t="s">
        <v>841</v>
      </c>
      <c r="D3062">
        <v>55</v>
      </c>
      <c r="E3062" t="s">
        <v>245</v>
      </c>
      <c r="F3062" t="s">
        <v>246</v>
      </c>
      <c r="G3062" t="s">
        <v>852</v>
      </c>
      <c r="H3062">
        <v>89</v>
      </c>
      <c r="I3062">
        <v>3620</v>
      </c>
      <c r="J3062">
        <v>781</v>
      </c>
      <c r="K3062">
        <v>1622</v>
      </c>
      <c r="L3062">
        <v>597</v>
      </c>
      <c r="M3062" s="5">
        <v>52627</v>
      </c>
      <c r="N3062" s="5">
        <v>73478.175489999994</v>
      </c>
      <c r="O3062" s="5">
        <v>8352.6</v>
      </c>
      <c r="P3062" s="5">
        <v>11661.95695</v>
      </c>
      <c r="Q3062" s="5">
        <v>36861</v>
      </c>
      <c r="R3062" s="5">
        <v>51465.579019999997</v>
      </c>
      <c r="S3062" s="5">
        <v>489</v>
      </c>
      <c r="T3062" s="5">
        <v>682.74512730000004</v>
      </c>
      <c r="U3062">
        <v>1664</v>
      </c>
      <c r="V3062">
        <v>409</v>
      </c>
      <c r="W3062">
        <v>1148</v>
      </c>
      <c r="X3062">
        <v>266</v>
      </c>
      <c r="Y3062">
        <v>62</v>
      </c>
      <c r="Z3062">
        <v>20</v>
      </c>
      <c r="AA3062">
        <v>88</v>
      </c>
      <c r="AB3062">
        <v>43</v>
      </c>
      <c r="AC3062">
        <v>14</v>
      </c>
      <c r="AD3062">
        <v>65</v>
      </c>
      <c r="AE3062">
        <v>81</v>
      </c>
      <c r="AF3062">
        <v>31</v>
      </c>
      <c r="AG3062">
        <v>111</v>
      </c>
      <c r="AH3062">
        <v>1033.9166666666665</v>
      </c>
      <c r="AI3062">
        <v>2014.3166666666664</v>
      </c>
      <c r="AJ3062">
        <v>2561.833333333333</v>
      </c>
      <c r="AK3062">
        <v>1021</v>
      </c>
      <c r="AL3062">
        <v>1.03292062282562</v>
      </c>
      <c r="AM3062">
        <f t="shared" si="893"/>
        <v>1</v>
      </c>
      <c r="AN3062">
        <f t="shared" si="894"/>
        <v>1054.611955904958</v>
      </c>
      <c r="AO3062">
        <v>15.37</v>
      </c>
      <c r="AP3062">
        <f t="shared" si="895"/>
        <v>15.875989972829778</v>
      </c>
      <c r="AQ3062">
        <v>3.27</v>
      </c>
      <c r="AR3062">
        <v>6430</v>
      </c>
      <c r="AS3062">
        <v>5.0737861885996933</v>
      </c>
      <c r="AT3062">
        <v>0.9932577288541331</v>
      </c>
      <c r="AU3062">
        <f t="shared" si="896"/>
        <v>5.0395773463799998</v>
      </c>
      <c r="AV3062">
        <f t="shared" si="897"/>
        <v>2.9797731865623991</v>
      </c>
      <c r="AW3062">
        <f t="shared" si="898"/>
        <v>6.9528041019789315</v>
      </c>
      <c r="AX3062">
        <f t="shared" si="901"/>
        <v>9.9325772885413315</v>
      </c>
      <c r="AY3062" s="4">
        <v>0.1</v>
      </c>
      <c r="AZ3062">
        <v>35</v>
      </c>
      <c r="BA3062" s="1">
        <f t="shared" si="899"/>
        <v>0.10368970511989745</v>
      </c>
      <c r="BB3062">
        <v>0.33889999999999998</v>
      </c>
      <c r="BC3062">
        <v>4.8224999999999997E-2</v>
      </c>
      <c r="BD3062">
        <v>6.43E-3</v>
      </c>
      <c r="BE3062">
        <v>160000</v>
      </c>
      <c r="BF3062">
        <f t="shared" si="902"/>
        <v>74.400000000000006</v>
      </c>
      <c r="BG3062" s="7">
        <f t="shared" si="903"/>
        <v>0.78884137209302341</v>
      </c>
      <c r="BH3062" s="8">
        <f t="shared" si="904"/>
        <v>1.5776827441860468</v>
      </c>
      <c r="BI3062" s="7">
        <f t="shared" si="905"/>
        <v>2.36652411627907</v>
      </c>
      <c r="BJ3062">
        <v>340.8</v>
      </c>
      <c r="BK3062">
        <v>6390</v>
      </c>
      <c r="BL3062">
        <v>0.12</v>
      </c>
      <c r="BM3062">
        <v>0.11</v>
      </c>
      <c r="BN3062" s="3">
        <f t="shared" si="900"/>
        <v>7.7856478850429955E-2</v>
      </c>
      <c r="BO3062" s="3">
        <f t="shared" si="906"/>
        <v>0.11137695114523995</v>
      </c>
      <c r="BP3062" s="3">
        <f t="shared" si="907"/>
        <v>9.8132410397612779E-2</v>
      </c>
      <c r="BQ3062" s="3">
        <f t="shared" si="908"/>
        <v>0.14283894077333734</v>
      </c>
      <c r="BR3062">
        <f t="shared" si="909"/>
        <v>9.2344060681610246E-2</v>
      </c>
      <c r="BS3062">
        <f t="shared" si="910"/>
        <v>0.12307168019799951</v>
      </c>
      <c r="BT3062" s="5">
        <f t="shared" si="911"/>
        <v>464.13182214242102</v>
      </c>
    </row>
    <row r="3063" spans="1:72" x14ac:dyDescent="0.2">
      <c r="A3063">
        <v>4</v>
      </c>
      <c r="B3063">
        <v>55091</v>
      </c>
      <c r="C3063" t="s">
        <v>294</v>
      </c>
      <c r="D3063">
        <v>55</v>
      </c>
      <c r="E3063" t="s">
        <v>245</v>
      </c>
      <c r="F3063" t="s">
        <v>246</v>
      </c>
      <c r="G3063" t="s">
        <v>409</v>
      </c>
      <c r="H3063">
        <v>91</v>
      </c>
      <c r="I3063">
        <v>1227</v>
      </c>
      <c r="J3063">
        <v>562</v>
      </c>
      <c r="K3063">
        <v>1260</v>
      </c>
      <c r="L3063">
        <v>211</v>
      </c>
      <c r="M3063" s="5">
        <v>19603</v>
      </c>
      <c r="N3063" s="5">
        <v>27369.841990000001</v>
      </c>
      <c r="O3063" s="5">
        <v>6295.2</v>
      </c>
      <c r="P3063" s="5">
        <v>8789.4010749999998</v>
      </c>
      <c r="Q3063" s="5">
        <v>30693</v>
      </c>
      <c r="R3063" s="5">
        <v>42853.775450000001</v>
      </c>
      <c r="S3063" s="5">
        <v>196</v>
      </c>
      <c r="T3063" s="5">
        <v>273.65653370000001</v>
      </c>
      <c r="U3063">
        <v>974</v>
      </c>
      <c r="V3063">
        <v>452</v>
      </c>
      <c r="W3063">
        <v>1152</v>
      </c>
      <c r="X3063">
        <v>161</v>
      </c>
      <c r="Y3063">
        <v>62</v>
      </c>
      <c r="Z3063">
        <v>20</v>
      </c>
      <c r="AA3063">
        <v>88</v>
      </c>
      <c r="AB3063">
        <v>43</v>
      </c>
      <c r="AC3063">
        <v>14</v>
      </c>
      <c r="AD3063">
        <v>65</v>
      </c>
      <c r="AE3063">
        <v>81</v>
      </c>
      <c r="AF3063">
        <v>31</v>
      </c>
      <c r="AG3063">
        <v>111</v>
      </c>
      <c r="AH3063">
        <v>1033.9166666666665</v>
      </c>
      <c r="AI3063">
        <v>2014.3166666666664</v>
      </c>
      <c r="AJ3063">
        <v>2561.833333333333</v>
      </c>
      <c r="AK3063">
        <v>1021</v>
      </c>
      <c r="AL3063">
        <v>1.0189696682824001</v>
      </c>
      <c r="AM3063">
        <f t="shared" si="893"/>
        <v>1</v>
      </c>
      <c r="AN3063">
        <f t="shared" si="894"/>
        <v>1040.3680313163304</v>
      </c>
      <c r="AO3063">
        <v>15.37</v>
      </c>
      <c r="AP3063">
        <f t="shared" si="895"/>
        <v>15.661563801500488</v>
      </c>
      <c r="AQ3063">
        <v>3.27</v>
      </c>
      <c r="AR3063">
        <v>6430</v>
      </c>
      <c r="AS3063">
        <v>5.0737861885996933</v>
      </c>
      <c r="AT3063">
        <v>1.0399262067971011</v>
      </c>
      <c r="AU3063">
        <f t="shared" si="896"/>
        <v>5.2763632252099999</v>
      </c>
      <c r="AV3063">
        <f t="shared" si="897"/>
        <v>3.1197786203913034</v>
      </c>
      <c r="AW3063">
        <f t="shared" si="898"/>
        <v>7.2794834475797074</v>
      </c>
      <c r="AX3063">
        <f t="shared" si="901"/>
        <v>10.399262067971012</v>
      </c>
      <c r="AY3063" s="4">
        <v>0.1</v>
      </c>
      <c r="AZ3063">
        <v>35</v>
      </c>
      <c r="BA3063" s="1">
        <f t="shared" si="899"/>
        <v>0.10368970511989745</v>
      </c>
      <c r="BB3063">
        <v>0.1124</v>
      </c>
      <c r="BC3063">
        <v>4.8224999999999997E-2</v>
      </c>
      <c r="BD3063">
        <v>6.43E-3</v>
      </c>
      <c r="BE3063">
        <v>160000</v>
      </c>
      <c r="BF3063">
        <f t="shared" si="902"/>
        <v>74.400000000000006</v>
      </c>
      <c r="BG3063" s="7">
        <f t="shared" si="903"/>
        <v>0.78884137209302341</v>
      </c>
      <c r="BH3063" s="8">
        <f t="shared" si="904"/>
        <v>1.5776827441860468</v>
      </c>
      <c r="BI3063" s="7">
        <f t="shared" si="905"/>
        <v>2.36652411627907</v>
      </c>
      <c r="BJ3063">
        <v>340.8</v>
      </c>
      <c r="BK3063">
        <v>6390</v>
      </c>
      <c r="BL3063">
        <v>0.12</v>
      </c>
      <c r="BM3063">
        <v>0.11</v>
      </c>
      <c r="BN3063" s="3">
        <f t="shared" si="900"/>
        <v>0.16266320180296792</v>
      </c>
      <c r="BO3063" s="3">
        <f t="shared" si="906"/>
        <v>0.19366968480380251</v>
      </c>
      <c r="BP3063" s="3">
        <f t="shared" si="907"/>
        <v>0.17980284579481828</v>
      </c>
      <c r="BQ3063" s="3">
        <f t="shared" si="908"/>
        <v>0.22660992436275584</v>
      </c>
      <c r="BR3063">
        <f t="shared" si="909"/>
        <v>0.17454061183813954</v>
      </c>
      <c r="BS3063">
        <f t="shared" si="910"/>
        <v>0.20543639703889832</v>
      </c>
      <c r="BT3063" s="5">
        <f t="shared" si="911"/>
        <v>467.35872132849016</v>
      </c>
    </row>
    <row r="3064" spans="1:72" x14ac:dyDescent="0.2">
      <c r="A3064">
        <v>4</v>
      </c>
      <c r="B3064">
        <v>55093</v>
      </c>
      <c r="C3064" t="s">
        <v>294</v>
      </c>
      <c r="D3064">
        <v>55</v>
      </c>
      <c r="E3064" t="s">
        <v>245</v>
      </c>
      <c r="F3064" t="s">
        <v>246</v>
      </c>
      <c r="G3064" t="s">
        <v>475</v>
      </c>
      <c r="H3064">
        <v>93</v>
      </c>
      <c r="I3064">
        <v>2211</v>
      </c>
      <c r="J3064">
        <v>937</v>
      </c>
      <c r="K3064">
        <v>1705</v>
      </c>
      <c r="L3064">
        <v>448</v>
      </c>
      <c r="M3064" s="5">
        <v>35331</v>
      </c>
      <c r="N3064" s="5">
        <v>49329.382599999997</v>
      </c>
      <c r="O3064" s="5">
        <v>10286</v>
      </c>
      <c r="P3064" s="5">
        <v>14361.38319</v>
      </c>
      <c r="Q3064" s="5">
        <v>40581</v>
      </c>
      <c r="R3064" s="5">
        <v>56659.468330000003</v>
      </c>
      <c r="S3064" s="5">
        <v>374</v>
      </c>
      <c r="T3064" s="5">
        <v>522.18134480000003</v>
      </c>
      <c r="U3064">
        <v>1253</v>
      </c>
      <c r="V3064">
        <v>570</v>
      </c>
      <c r="W3064">
        <v>1264</v>
      </c>
      <c r="X3064">
        <v>232</v>
      </c>
      <c r="Y3064">
        <v>62</v>
      </c>
      <c r="Z3064">
        <v>20</v>
      </c>
      <c r="AA3064">
        <v>88</v>
      </c>
      <c r="AB3064">
        <v>43</v>
      </c>
      <c r="AC3064">
        <v>14</v>
      </c>
      <c r="AD3064">
        <v>65</v>
      </c>
      <c r="AE3064">
        <v>81</v>
      </c>
      <c r="AF3064">
        <v>31</v>
      </c>
      <c r="AG3064">
        <v>111</v>
      </c>
      <c r="AH3064">
        <v>1033.9166666666665</v>
      </c>
      <c r="AI3064">
        <v>2014.3166666666664</v>
      </c>
      <c r="AJ3064">
        <v>2561.833333333333</v>
      </c>
      <c r="AK3064">
        <v>1021</v>
      </c>
      <c r="AL3064">
        <v>1.01905748423408</v>
      </c>
      <c r="AM3064">
        <f t="shared" si="893"/>
        <v>1</v>
      </c>
      <c r="AN3064">
        <f t="shared" si="894"/>
        <v>1040.4576914029958</v>
      </c>
      <c r="AO3064">
        <v>15.37</v>
      </c>
      <c r="AP3064">
        <f t="shared" si="895"/>
        <v>15.662913532677809</v>
      </c>
      <c r="AQ3064">
        <v>3.27</v>
      </c>
      <c r="AR3064">
        <v>6430</v>
      </c>
      <c r="AS3064">
        <v>5.0737861885996933</v>
      </c>
      <c r="AT3064">
        <v>1.0523566908016717</v>
      </c>
      <c r="AU3064">
        <f t="shared" si="896"/>
        <v>5.33943284327</v>
      </c>
      <c r="AV3064">
        <f t="shared" si="897"/>
        <v>3.1570700724050154</v>
      </c>
      <c r="AW3064">
        <f t="shared" si="898"/>
        <v>7.3664968356117022</v>
      </c>
      <c r="AX3064">
        <f t="shared" si="901"/>
        <v>10.523566908016717</v>
      </c>
      <c r="AY3064" s="4">
        <v>0.1</v>
      </c>
      <c r="AZ3064">
        <v>35</v>
      </c>
      <c r="BA3064" s="1">
        <f t="shared" si="899"/>
        <v>0.10368970511989745</v>
      </c>
      <c r="BB3064">
        <v>0.1124</v>
      </c>
      <c r="BC3064">
        <v>4.8224999999999997E-2</v>
      </c>
      <c r="BD3064">
        <v>6.43E-3</v>
      </c>
      <c r="BE3064">
        <v>160000</v>
      </c>
      <c r="BF3064">
        <f t="shared" si="902"/>
        <v>74.400000000000006</v>
      </c>
      <c r="BG3064" s="7">
        <f t="shared" si="903"/>
        <v>0.78884137209302341</v>
      </c>
      <c r="BH3064" s="8">
        <f t="shared" si="904"/>
        <v>1.5776827441860468</v>
      </c>
      <c r="BI3064" s="7">
        <f t="shared" si="905"/>
        <v>2.36652411627907</v>
      </c>
      <c r="BJ3064">
        <v>340.8</v>
      </c>
      <c r="BK3064">
        <v>6390</v>
      </c>
      <c r="BL3064">
        <v>0.12</v>
      </c>
      <c r="BM3064">
        <v>0.11</v>
      </c>
      <c r="BN3064" s="3">
        <f t="shared" si="900"/>
        <v>0.1630795522640926</v>
      </c>
      <c r="BO3064" s="3">
        <f t="shared" si="906"/>
        <v>0.1954874612085003</v>
      </c>
      <c r="BP3064" s="3">
        <f t="shared" si="907"/>
        <v>0.18145486859183843</v>
      </c>
      <c r="BQ3064" s="3">
        <f t="shared" si="908"/>
        <v>0.22882144324482168</v>
      </c>
      <c r="BR3064">
        <f t="shared" si="909"/>
        <v>0.17635838824283734</v>
      </c>
      <c r="BS3064">
        <f t="shared" si="910"/>
        <v>0.20725417344359612</v>
      </c>
      <c r="BT3064" s="5">
        <f t="shared" si="911"/>
        <v>467.35872132849016</v>
      </c>
    </row>
    <row r="3065" spans="1:72" x14ac:dyDescent="0.2">
      <c r="A3065">
        <v>4</v>
      </c>
      <c r="B3065">
        <v>55095</v>
      </c>
      <c r="C3065" t="s">
        <v>294</v>
      </c>
      <c r="D3065">
        <v>55</v>
      </c>
      <c r="E3065" t="s">
        <v>245</v>
      </c>
      <c r="F3065" t="s">
        <v>246</v>
      </c>
      <c r="G3065" t="s">
        <v>219</v>
      </c>
      <c r="H3065">
        <v>95</v>
      </c>
      <c r="I3065">
        <v>1384</v>
      </c>
      <c r="J3065">
        <v>517</v>
      </c>
      <c r="K3065">
        <v>1287</v>
      </c>
      <c r="L3065">
        <v>274</v>
      </c>
      <c r="M3065" s="5">
        <v>23702</v>
      </c>
      <c r="N3065" s="5">
        <v>33092.893680000001</v>
      </c>
      <c r="O3065" s="5">
        <v>7472.8</v>
      </c>
      <c r="P3065" s="5">
        <v>10433.574210000001</v>
      </c>
      <c r="Q3065" s="5">
        <v>32813</v>
      </c>
      <c r="R3065" s="5">
        <v>45813.733869999996</v>
      </c>
      <c r="S3065" s="5">
        <v>238</v>
      </c>
      <c r="T3065" s="5">
        <v>332.29721940000002</v>
      </c>
      <c r="U3065">
        <v>943</v>
      </c>
      <c r="V3065">
        <v>380</v>
      </c>
      <c r="W3065">
        <v>1081</v>
      </c>
      <c r="X3065">
        <v>167</v>
      </c>
      <c r="Y3065">
        <v>62</v>
      </c>
      <c r="Z3065">
        <v>20</v>
      </c>
      <c r="AA3065">
        <v>88</v>
      </c>
      <c r="AB3065">
        <v>43</v>
      </c>
      <c r="AC3065">
        <v>14</v>
      </c>
      <c r="AD3065">
        <v>65</v>
      </c>
      <c r="AE3065">
        <v>81</v>
      </c>
      <c r="AF3065">
        <v>31</v>
      </c>
      <c r="AG3065">
        <v>111</v>
      </c>
      <c r="AH3065">
        <v>1033.9166666666665</v>
      </c>
      <c r="AI3065">
        <v>2014.3166666666664</v>
      </c>
      <c r="AJ3065">
        <v>2561.833333333333</v>
      </c>
      <c r="AK3065">
        <v>1021</v>
      </c>
      <c r="AL3065">
        <v>1.02058679070966</v>
      </c>
      <c r="AM3065">
        <f t="shared" si="893"/>
        <v>1</v>
      </c>
      <c r="AN3065">
        <f t="shared" si="894"/>
        <v>1042.0191133145629</v>
      </c>
      <c r="AO3065">
        <v>15.37</v>
      </c>
      <c r="AP3065">
        <f t="shared" si="895"/>
        <v>15.686418973207473</v>
      </c>
      <c r="AQ3065">
        <v>3.27</v>
      </c>
      <c r="AR3065">
        <v>6430</v>
      </c>
      <c r="AS3065">
        <v>5.0737861885996933</v>
      </c>
      <c r="AT3065">
        <v>1.0772262907236239</v>
      </c>
      <c r="AU3065">
        <f t="shared" si="896"/>
        <v>5.4656158758700011</v>
      </c>
      <c r="AV3065">
        <f t="shared" si="897"/>
        <v>3.2316788721708716</v>
      </c>
      <c r="AW3065">
        <f t="shared" si="898"/>
        <v>7.5405840350653666</v>
      </c>
      <c r="AX3065">
        <f t="shared" si="901"/>
        <v>10.772262907236239</v>
      </c>
      <c r="AY3065" s="4">
        <v>0.1</v>
      </c>
      <c r="AZ3065">
        <v>35</v>
      </c>
      <c r="BA3065" s="1">
        <f t="shared" si="899"/>
        <v>0.10368970511989745</v>
      </c>
      <c r="BB3065">
        <v>0.1124</v>
      </c>
      <c r="BC3065">
        <v>4.8224999999999997E-2</v>
      </c>
      <c r="BD3065">
        <v>6.43E-3</v>
      </c>
      <c r="BE3065">
        <v>160000</v>
      </c>
      <c r="BF3065">
        <f t="shared" si="902"/>
        <v>74.400000000000006</v>
      </c>
      <c r="BG3065" s="7">
        <f t="shared" si="903"/>
        <v>0.78884137209302341</v>
      </c>
      <c r="BH3065" s="8">
        <f t="shared" si="904"/>
        <v>1.5776827441860468</v>
      </c>
      <c r="BI3065" s="7">
        <f t="shared" si="905"/>
        <v>2.36652411627907</v>
      </c>
      <c r="BJ3065">
        <v>340.8</v>
      </c>
      <c r="BK3065">
        <v>6390</v>
      </c>
      <c r="BL3065">
        <v>0.12</v>
      </c>
      <c r="BM3065">
        <v>0.11</v>
      </c>
      <c r="BN3065" s="3">
        <f t="shared" si="900"/>
        <v>0.16407921334693973</v>
      </c>
      <c r="BO3065" s="3">
        <f t="shared" si="906"/>
        <v>0.19545314402290428</v>
      </c>
      <c r="BP3065" s="3">
        <f t="shared" si="907"/>
        <v>0.18108892908911889</v>
      </c>
      <c r="BQ3065" s="3">
        <f t="shared" si="908"/>
        <v>0.22957488443458918</v>
      </c>
      <c r="BR3065">
        <f t="shared" si="909"/>
        <v>0.17632407105724132</v>
      </c>
      <c r="BS3065">
        <f t="shared" si="910"/>
        <v>0.2072198562580001</v>
      </c>
      <c r="BT3065" s="5">
        <f t="shared" si="911"/>
        <v>467.35872132849016</v>
      </c>
    </row>
    <row r="3066" spans="1:72" x14ac:dyDescent="0.2">
      <c r="A3066">
        <v>3</v>
      </c>
      <c r="B3066">
        <v>55097</v>
      </c>
      <c r="C3066" t="s">
        <v>244</v>
      </c>
      <c r="D3066">
        <v>55</v>
      </c>
      <c r="E3066" t="s">
        <v>245</v>
      </c>
      <c r="F3066" t="s">
        <v>246</v>
      </c>
      <c r="G3066" t="s">
        <v>286</v>
      </c>
      <c r="H3066">
        <v>97</v>
      </c>
      <c r="I3066">
        <v>1345</v>
      </c>
      <c r="J3066">
        <v>439</v>
      </c>
      <c r="K3066">
        <v>1083</v>
      </c>
      <c r="L3066">
        <v>229</v>
      </c>
      <c r="M3066" s="5">
        <v>22778</v>
      </c>
      <c r="N3066" s="5">
        <v>31802.798589999999</v>
      </c>
      <c r="O3066" s="5">
        <v>5458.4</v>
      </c>
      <c r="P3066" s="5">
        <v>7621.0552209999996</v>
      </c>
      <c r="Q3066" s="5">
        <v>26371</v>
      </c>
      <c r="R3066" s="5">
        <v>36819.369639999997</v>
      </c>
      <c r="S3066" s="5">
        <v>203</v>
      </c>
      <c r="T3066" s="5">
        <v>283.42998130000001</v>
      </c>
      <c r="U3066">
        <v>921</v>
      </c>
      <c r="V3066">
        <v>338</v>
      </c>
      <c r="W3066">
        <v>941</v>
      </c>
      <c r="X3066">
        <v>150</v>
      </c>
      <c r="Y3066">
        <v>62</v>
      </c>
      <c r="Z3066">
        <v>20</v>
      </c>
      <c r="AA3066">
        <v>88</v>
      </c>
      <c r="AB3066">
        <v>43</v>
      </c>
      <c r="AC3066">
        <v>14</v>
      </c>
      <c r="AD3066">
        <v>65</v>
      </c>
      <c r="AE3066">
        <v>81</v>
      </c>
      <c r="AF3066">
        <v>31</v>
      </c>
      <c r="AG3066">
        <v>111</v>
      </c>
      <c r="AH3066">
        <v>1033.9166666666665</v>
      </c>
      <c r="AI3066">
        <v>2014.3166666666664</v>
      </c>
      <c r="AJ3066">
        <v>2561.833333333333</v>
      </c>
      <c r="AK3066">
        <v>1021</v>
      </c>
      <c r="AL3066">
        <v>1.02930783342432</v>
      </c>
      <c r="AM3066">
        <f t="shared" si="893"/>
        <v>1</v>
      </c>
      <c r="AN3066">
        <f t="shared" si="894"/>
        <v>1050.9232979262306</v>
      </c>
      <c r="AO3066">
        <v>15.37</v>
      </c>
      <c r="AP3066">
        <f t="shared" si="895"/>
        <v>15.820461399731798</v>
      </c>
      <c r="AQ3066">
        <v>3.27</v>
      </c>
      <c r="AR3066">
        <v>6430</v>
      </c>
      <c r="AS3066">
        <v>5.0737861885996933</v>
      </c>
      <c r="AT3066">
        <v>1.0043769728314933</v>
      </c>
      <c r="AU3066">
        <f t="shared" si="896"/>
        <v>5.0959940129000003</v>
      </c>
      <c r="AV3066">
        <f t="shared" si="897"/>
        <v>3.0131309184944799</v>
      </c>
      <c r="AW3066">
        <f t="shared" si="898"/>
        <v>7.0306388098204531</v>
      </c>
      <c r="AX3066">
        <f t="shared" si="901"/>
        <v>10.043769728314933</v>
      </c>
      <c r="AY3066" s="4">
        <v>0.1</v>
      </c>
      <c r="AZ3066">
        <v>35</v>
      </c>
      <c r="BA3066" s="1">
        <f t="shared" si="899"/>
        <v>0.10368970511989745</v>
      </c>
      <c r="BB3066">
        <v>0.1154</v>
      </c>
      <c r="BC3066">
        <v>4.8224999999999997E-2</v>
      </c>
      <c r="BD3066">
        <v>6.43E-3</v>
      </c>
      <c r="BE3066">
        <v>160000</v>
      </c>
      <c r="BF3066">
        <f t="shared" si="902"/>
        <v>74.400000000000006</v>
      </c>
      <c r="BG3066" s="7">
        <f t="shared" si="903"/>
        <v>0.78884137209302341</v>
      </c>
      <c r="BH3066" s="8">
        <f t="shared" si="904"/>
        <v>1.5776827441860468</v>
      </c>
      <c r="BI3066" s="7">
        <f t="shared" si="905"/>
        <v>2.36652411627907</v>
      </c>
      <c r="BJ3066">
        <v>340.8</v>
      </c>
      <c r="BK3066">
        <v>6390</v>
      </c>
      <c r="BL3066">
        <v>0.12</v>
      </c>
      <c r="BM3066">
        <v>0.11</v>
      </c>
      <c r="BN3066" s="3">
        <f t="shared" si="900"/>
        <v>0.15948159256430672</v>
      </c>
      <c r="BO3066" s="3">
        <f t="shared" si="906"/>
        <v>0.19067932180635006</v>
      </c>
      <c r="BP3066" s="3">
        <f t="shared" si="907"/>
        <v>0.17728651210932256</v>
      </c>
      <c r="BQ3066" s="3">
        <f t="shared" si="908"/>
        <v>0.22249351965646808</v>
      </c>
      <c r="BR3066">
        <f t="shared" si="909"/>
        <v>0.17155399007474068</v>
      </c>
      <c r="BS3066">
        <f t="shared" si="910"/>
        <v>0.20244323409418571</v>
      </c>
      <c r="BT3066" s="5">
        <f t="shared" si="911"/>
        <v>467.23320385007833</v>
      </c>
    </row>
    <row r="3067" spans="1:72" x14ac:dyDescent="0.2">
      <c r="A3067">
        <v>3</v>
      </c>
      <c r="B3067">
        <v>55099</v>
      </c>
      <c r="C3067" t="s">
        <v>244</v>
      </c>
      <c r="D3067">
        <v>55</v>
      </c>
      <c r="E3067" t="s">
        <v>245</v>
      </c>
      <c r="F3067" t="s">
        <v>246</v>
      </c>
      <c r="G3067" t="s">
        <v>274</v>
      </c>
      <c r="H3067">
        <v>99</v>
      </c>
      <c r="I3067">
        <v>714</v>
      </c>
      <c r="J3067">
        <v>251</v>
      </c>
      <c r="K3067">
        <v>807</v>
      </c>
      <c r="L3067">
        <v>115</v>
      </c>
      <c r="M3067" s="5">
        <v>11980</v>
      </c>
      <c r="N3067" s="5">
        <v>16726.557519999998</v>
      </c>
      <c r="O3067" s="5">
        <v>3387</v>
      </c>
      <c r="P3067" s="5">
        <v>4728.9524460000002</v>
      </c>
      <c r="Q3067" s="5">
        <v>19554</v>
      </c>
      <c r="R3067" s="5">
        <v>27301.42785</v>
      </c>
      <c r="S3067" s="5">
        <v>112</v>
      </c>
      <c r="T3067" s="5">
        <v>156.37516210000001</v>
      </c>
      <c r="U3067">
        <v>620</v>
      </c>
      <c r="V3067">
        <v>247</v>
      </c>
      <c r="W3067">
        <v>785</v>
      </c>
      <c r="X3067">
        <v>99</v>
      </c>
      <c r="Y3067">
        <v>62</v>
      </c>
      <c r="Z3067">
        <v>20</v>
      </c>
      <c r="AA3067">
        <v>88</v>
      </c>
      <c r="AB3067">
        <v>43</v>
      </c>
      <c r="AC3067">
        <v>14</v>
      </c>
      <c r="AD3067">
        <v>65</v>
      </c>
      <c r="AE3067">
        <v>81</v>
      </c>
      <c r="AF3067">
        <v>31</v>
      </c>
      <c r="AG3067">
        <v>111</v>
      </c>
      <c r="AH3067">
        <v>1033.9166666666665</v>
      </c>
      <c r="AI3067">
        <v>2014.3166666666664</v>
      </c>
      <c r="AJ3067">
        <v>2561.833333333333</v>
      </c>
      <c r="AK3067">
        <v>1021</v>
      </c>
      <c r="AL3067">
        <v>1.02334459055038</v>
      </c>
      <c r="AM3067">
        <f t="shared" si="893"/>
        <v>1</v>
      </c>
      <c r="AN3067">
        <f t="shared" si="894"/>
        <v>1044.8348269519379</v>
      </c>
      <c r="AO3067">
        <v>15.37</v>
      </c>
      <c r="AP3067">
        <f t="shared" si="895"/>
        <v>15.728806356759339</v>
      </c>
      <c r="AQ3067">
        <v>3.27</v>
      </c>
      <c r="AR3067">
        <v>6430</v>
      </c>
      <c r="AS3067">
        <v>5.0737861885996933</v>
      </c>
      <c r="AT3067">
        <v>1.1007403403180012</v>
      </c>
      <c r="AU3067">
        <f t="shared" si="896"/>
        <v>5.5849211359400002</v>
      </c>
      <c r="AV3067">
        <f t="shared" si="897"/>
        <v>3.3022210209540033</v>
      </c>
      <c r="AW3067">
        <f t="shared" si="898"/>
        <v>7.7051823822260079</v>
      </c>
      <c r="AX3067">
        <f t="shared" si="901"/>
        <v>11.007403403180012</v>
      </c>
      <c r="AY3067" s="4">
        <v>0.1</v>
      </c>
      <c r="AZ3067">
        <v>35</v>
      </c>
      <c r="BA3067" s="1">
        <f t="shared" si="899"/>
        <v>0.10368970511989745</v>
      </c>
      <c r="BB3067">
        <v>0.1154</v>
      </c>
      <c r="BC3067">
        <v>4.8224999999999997E-2</v>
      </c>
      <c r="BD3067">
        <v>6.43E-3</v>
      </c>
      <c r="BE3067">
        <v>160000</v>
      </c>
      <c r="BF3067">
        <f t="shared" si="902"/>
        <v>74.400000000000006</v>
      </c>
      <c r="BG3067" s="7">
        <f t="shared" si="903"/>
        <v>0.78884137209302341</v>
      </c>
      <c r="BH3067" s="8">
        <f t="shared" si="904"/>
        <v>1.5776827441860468</v>
      </c>
      <c r="BI3067" s="7">
        <f t="shared" si="905"/>
        <v>2.36652411627907</v>
      </c>
      <c r="BJ3067">
        <v>340.8</v>
      </c>
      <c r="BK3067">
        <v>6390</v>
      </c>
      <c r="BL3067">
        <v>0.12</v>
      </c>
      <c r="BM3067">
        <v>0.11</v>
      </c>
      <c r="BN3067" s="3">
        <f t="shared" si="900"/>
        <v>0.16191022536098909</v>
      </c>
      <c r="BO3067" s="3">
        <f t="shared" si="906"/>
        <v>0.19217080204401341</v>
      </c>
      <c r="BP3067" s="3">
        <f t="shared" si="907"/>
        <v>0.17749304030465343</v>
      </c>
      <c r="BQ3067" s="3">
        <f t="shared" si="908"/>
        <v>0.22703736302236668</v>
      </c>
      <c r="BR3067">
        <f t="shared" si="909"/>
        <v>0.17304547031240403</v>
      </c>
      <c r="BS3067">
        <f t="shared" si="910"/>
        <v>0.20393471433184907</v>
      </c>
      <c r="BT3067" s="5">
        <f t="shared" si="911"/>
        <v>467.23320385007833</v>
      </c>
    </row>
    <row r="3068" spans="1:72" x14ac:dyDescent="0.2">
      <c r="A3068">
        <v>11</v>
      </c>
      <c r="B3068">
        <v>55101</v>
      </c>
      <c r="C3068" t="s">
        <v>841</v>
      </c>
      <c r="D3068">
        <v>55</v>
      </c>
      <c r="E3068" t="s">
        <v>245</v>
      </c>
      <c r="F3068" t="s">
        <v>246</v>
      </c>
      <c r="G3068" t="s">
        <v>870</v>
      </c>
      <c r="H3068">
        <v>101</v>
      </c>
      <c r="I3068">
        <v>4915</v>
      </c>
      <c r="J3068">
        <v>602</v>
      </c>
      <c r="K3068">
        <v>1824</v>
      </c>
      <c r="L3068">
        <v>810</v>
      </c>
      <c r="M3068" s="5">
        <v>65033</v>
      </c>
      <c r="N3068" s="5">
        <v>90799.517110000001</v>
      </c>
      <c r="O3068" s="5">
        <v>8090.5</v>
      </c>
      <c r="P3068" s="5">
        <v>11296.01115</v>
      </c>
      <c r="Q3068" s="5">
        <v>41577</v>
      </c>
      <c r="R3068" s="5">
        <v>58050.090300000003</v>
      </c>
      <c r="S3068" s="5">
        <v>652</v>
      </c>
      <c r="T3068" s="5">
        <v>910.32683640000005</v>
      </c>
      <c r="U3068">
        <v>2115</v>
      </c>
      <c r="V3068">
        <v>363</v>
      </c>
      <c r="W3068">
        <v>1242</v>
      </c>
      <c r="X3068">
        <v>334</v>
      </c>
      <c r="Y3068">
        <v>62</v>
      </c>
      <c r="Z3068">
        <v>20</v>
      </c>
      <c r="AA3068">
        <v>88</v>
      </c>
      <c r="AB3068">
        <v>43</v>
      </c>
      <c r="AC3068">
        <v>14</v>
      </c>
      <c r="AD3068">
        <v>65</v>
      </c>
      <c r="AE3068">
        <v>81</v>
      </c>
      <c r="AF3068">
        <v>31</v>
      </c>
      <c r="AG3068">
        <v>111</v>
      </c>
      <c r="AH3068">
        <v>1033.9166666666665</v>
      </c>
      <c r="AI3068">
        <v>2014.3166666666664</v>
      </c>
      <c r="AJ3068">
        <v>2561.833333333333</v>
      </c>
      <c r="AK3068">
        <v>1021</v>
      </c>
      <c r="AL3068">
        <v>1.0361750125885001</v>
      </c>
      <c r="AM3068">
        <f t="shared" si="893"/>
        <v>1</v>
      </c>
      <c r="AN3068">
        <f t="shared" si="894"/>
        <v>1057.9346878528586</v>
      </c>
      <c r="AO3068">
        <v>15.37</v>
      </c>
      <c r="AP3068">
        <f t="shared" si="895"/>
        <v>15.926009943485246</v>
      </c>
      <c r="AQ3068">
        <v>3.27</v>
      </c>
      <c r="AR3068">
        <v>6430</v>
      </c>
      <c r="AS3068">
        <v>5.0737861885996933</v>
      </c>
      <c r="AT3068">
        <v>1.0423074834435524</v>
      </c>
      <c r="AU3068">
        <f t="shared" si="896"/>
        <v>5.2884453137699996</v>
      </c>
      <c r="AV3068">
        <f t="shared" si="897"/>
        <v>3.1269224503306572</v>
      </c>
      <c r="AW3068">
        <f t="shared" si="898"/>
        <v>7.2961523841048663</v>
      </c>
      <c r="AX3068">
        <f t="shared" si="901"/>
        <v>10.423074834435525</v>
      </c>
      <c r="AY3068" s="4">
        <v>0.1</v>
      </c>
      <c r="AZ3068">
        <v>35</v>
      </c>
      <c r="BA3068" s="1">
        <f t="shared" si="899"/>
        <v>0.10368970511989745</v>
      </c>
      <c r="BB3068">
        <v>0.33889999999999998</v>
      </c>
      <c r="BC3068">
        <v>4.8224999999999997E-2</v>
      </c>
      <c r="BD3068">
        <v>6.43E-3</v>
      </c>
      <c r="BE3068">
        <v>160000</v>
      </c>
      <c r="BF3068">
        <f t="shared" si="902"/>
        <v>74.400000000000006</v>
      </c>
      <c r="BG3068" s="7">
        <f t="shared" si="903"/>
        <v>0.78884137209302341</v>
      </c>
      <c r="BH3068" s="8">
        <f t="shared" si="904"/>
        <v>1.5776827441860468</v>
      </c>
      <c r="BI3068" s="7">
        <f t="shared" si="905"/>
        <v>2.36652411627907</v>
      </c>
      <c r="BJ3068">
        <v>340.8</v>
      </c>
      <c r="BK3068">
        <v>6390</v>
      </c>
      <c r="BL3068">
        <v>0.12</v>
      </c>
      <c r="BM3068">
        <v>0.11</v>
      </c>
      <c r="BN3068" s="3">
        <f t="shared" si="900"/>
        <v>7.958960133957893E-2</v>
      </c>
      <c r="BO3068" s="3">
        <f t="shared" si="906"/>
        <v>0.11408874766169762</v>
      </c>
      <c r="BP3068" s="3">
        <f t="shared" si="907"/>
        <v>0.10019015564978263</v>
      </c>
      <c r="BQ3068" s="3">
        <f t="shared" si="908"/>
        <v>0.14710441547957695</v>
      </c>
      <c r="BR3068">
        <f t="shared" si="909"/>
        <v>9.5055857198067917E-2</v>
      </c>
      <c r="BS3068">
        <f t="shared" si="910"/>
        <v>0.12578347671445719</v>
      </c>
      <c r="BT3068" s="5">
        <f t="shared" si="911"/>
        <v>464.13182214242102</v>
      </c>
    </row>
    <row r="3069" spans="1:72" x14ac:dyDescent="0.2">
      <c r="A3069">
        <v>3</v>
      </c>
      <c r="B3069">
        <v>55103</v>
      </c>
      <c r="C3069" t="s">
        <v>244</v>
      </c>
      <c r="D3069">
        <v>55</v>
      </c>
      <c r="E3069" t="s">
        <v>245</v>
      </c>
      <c r="F3069" t="s">
        <v>246</v>
      </c>
      <c r="G3069" t="s">
        <v>289</v>
      </c>
      <c r="H3069">
        <v>103</v>
      </c>
      <c r="I3069">
        <v>1671</v>
      </c>
      <c r="J3069">
        <v>543</v>
      </c>
      <c r="K3069">
        <v>1227</v>
      </c>
      <c r="L3069">
        <v>239</v>
      </c>
      <c r="M3069" s="5">
        <v>24446</v>
      </c>
      <c r="N3069" s="5">
        <v>34131.671540000003</v>
      </c>
      <c r="O3069" s="5">
        <v>5844.7</v>
      </c>
      <c r="P3069" s="5">
        <v>8160.409909</v>
      </c>
      <c r="Q3069" s="5">
        <v>28514</v>
      </c>
      <c r="R3069" s="5">
        <v>39811.440820000003</v>
      </c>
      <c r="S3069" s="5">
        <v>223</v>
      </c>
      <c r="T3069" s="5">
        <v>311.35411740000001</v>
      </c>
      <c r="U3069">
        <v>1165</v>
      </c>
      <c r="V3069">
        <v>443</v>
      </c>
      <c r="W3069">
        <v>1083</v>
      </c>
      <c r="X3069">
        <v>174</v>
      </c>
      <c r="Y3069">
        <v>62</v>
      </c>
      <c r="Z3069">
        <v>20</v>
      </c>
      <c r="AA3069">
        <v>88</v>
      </c>
      <c r="AB3069">
        <v>43</v>
      </c>
      <c r="AC3069">
        <v>14</v>
      </c>
      <c r="AD3069">
        <v>65</v>
      </c>
      <c r="AE3069">
        <v>81</v>
      </c>
      <c r="AF3069">
        <v>31</v>
      </c>
      <c r="AG3069">
        <v>111</v>
      </c>
      <c r="AH3069">
        <v>1033.9166666666665</v>
      </c>
      <c r="AI3069">
        <v>2014.3166666666664</v>
      </c>
      <c r="AJ3069">
        <v>2561.833333333333</v>
      </c>
      <c r="AK3069">
        <v>1021</v>
      </c>
      <c r="AL3069">
        <v>1.0227246795381799</v>
      </c>
      <c r="AM3069">
        <f t="shared" si="893"/>
        <v>1</v>
      </c>
      <c r="AN3069">
        <f t="shared" si="894"/>
        <v>1044.2018978084816</v>
      </c>
      <c r="AO3069">
        <v>15.37</v>
      </c>
      <c r="AP3069">
        <f t="shared" si="895"/>
        <v>15.719278324501824</v>
      </c>
      <c r="AQ3069">
        <v>3.27</v>
      </c>
      <c r="AR3069">
        <v>6430</v>
      </c>
      <c r="AS3069">
        <v>5.0737861885996933</v>
      </c>
      <c r="AT3069">
        <v>1.0414149913180122</v>
      </c>
      <c r="AU3069">
        <f t="shared" si="896"/>
        <v>5.2839169995499997</v>
      </c>
      <c r="AV3069">
        <f t="shared" si="897"/>
        <v>3.1242449739540366</v>
      </c>
      <c r="AW3069">
        <f t="shared" si="898"/>
        <v>7.2899049392260853</v>
      </c>
      <c r="AX3069">
        <f t="shared" si="901"/>
        <v>10.414149913180122</v>
      </c>
      <c r="AY3069" s="4">
        <v>0.1</v>
      </c>
      <c r="AZ3069">
        <v>35</v>
      </c>
      <c r="BA3069" s="1">
        <f t="shared" si="899"/>
        <v>0.10368970511989745</v>
      </c>
      <c r="BB3069">
        <v>0.1154</v>
      </c>
      <c r="BC3069">
        <v>4.8224999999999997E-2</v>
      </c>
      <c r="BD3069">
        <v>6.43E-3</v>
      </c>
      <c r="BE3069">
        <v>160000</v>
      </c>
      <c r="BF3069">
        <f t="shared" si="902"/>
        <v>74.400000000000006</v>
      </c>
      <c r="BG3069" s="7">
        <f t="shared" si="903"/>
        <v>0.78884137209302341</v>
      </c>
      <c r="BH3069" s="8">
        <f t="shared" si="904"/>
        <v>1.5776827441860468</v>
      </c>
      <c r="BI3069" s="7">
        <f t="shared" si="905"/>
        <v>2.36652411627907</v>
      </c>
      <c r="BJ3069">
        <v>340.8</v>
      </c>
      <c r="BK3069">
        <v>6390</v>
      </c>
      <c r="BL3069">
        <v>0.12</v>
      </c>
      <c r="BM3069">
        <v>0.11</v>
      </c>
      <c r="BN3069" s="3">
        <f t="shared" si="900"/>
        <v>0.1599004231599635</v>
      </c>
      <c r="BO3069" s="3">
        <f t="shared" si="906"/>
        <v>0.19125054056118096</v>
      </c>
      <c r="BP3069" s="3">
        <f t="shared" si="907"/>
        <v>0.17736384943659894</v>
      </c>
      <c r="BQ3069" s="3">
        <f t="shared" si="908"/>
        <v>0.22423793819582266</v>
      </c>
      <c r="BR3069">
        <f t="shared" si="909"/>
        <v>0.17212520882957158</v>
      </c>
      <c r="BS3069">
        <f t="shared" si="910"/>
        <v>0.20301445284901662</v>
      </c>
      <c r="BT3069" s="5">
        <f t="shared" si="911"/>
        <v>467.23320385007833</v>
      </c>
    </row>
    <row r="3070" spans="1:72" x14ac:dyDescent="0.2">
      <c r="A3070">
        <v>3</v>
      </c>
      <c r="B3070">
        <v>55105</v>
      </c>
      <c r="C3070" t="s">
        <v>244</v>
      </c>
      <c r="D3070">
        <v>55</v>
      </c>
      <c r="E3070" t="s">
        <v>245</v>
      </c>
      <c r="F3070" t="s">
        <v>246</v>
      </c>
      <c r="G3070" t="s">
        <v>277</v>
      </c>
      <c r="H3070">
        <v>105</v>
      </c>
      <c r="I3070">
        <v>3608</v>
      </c>
      <c r="J3070">
        <v>1035</v>
      </c>
      <c r="K3070">
        <v>1817</v>
      </c>
      <c r="L3070">
        <v>601</v>
      </c>
      <c r="M3070" s="5">
        <v>54042</v>
      </c>
      <c r="N3070" s="5">
        <v>75453.808120000002</v>
      </c>
      <c r="O3070" s="5">
        <v>10215</v>
      </c>
      <c r="P3070" s="5">
        <v>14262.25251</v>
      </c>
      <c r="Q3070" s="5">
        <v>43361</v>
      </c>
      <c r="R3070" s="5">
        <v>60540.923239999996</v>
      </c>
      <c r="S3070" s="5">
        <v>521</v>
      </c>
      <c r="T3070" s="5">
        <v>727.42374510000002</v>
      </c>
      <c r="U3070">
        <v>2082</v>
      </c>
      <c r="V3070">
        <v>579</v>
      </c>
      <c r="W3070">
        <v>1328</v>
      </c>
      <c r="X3070">
        <v>327</v>
      </c>
      <c r="Y3070">
        <v>62</v>
      </c>
      <c r="Z3070">
        <v>20</v>
      </c>
      <c r="AA3070">
        <v>88</v>
      </c>
      <c r="AB3070">
        <v>43</v>
      </c>
      <c r="AC3070">
        <v>14</v>
      </c>
      <c r="AD3070">
        <v>65</v>
      </c>
      <c r="AE3070">
        <v>81</v>
      </c>
      <c r="AF3070">
        <v>31</v>
      </c>
      <c r="AG3070">
        <v>111</v>
      </c>
      <c r="AH3070">
        <v>1033.9166666666665</v>
      </c>
      <c r="AI3070">
        <v>2014.3166666666664</v>
      </c>
      <c r="AJ3070">
        <v>2561.833333333333</v>
      </c>
      <c r="AK3070">
        <v>1021</v>
      </c>
      <c r="AL3070">
        <v>1.03042646497488</v>
      </c>
      <c r="AM3070">
        <f t="shared" si="893"/>
        <v>1</v>
      </c>
      <c r="AN3070">
        <f t="shared" si="894"/>
        <v>1052.0654207393525</v>
      </c>
      <c r="AO3070">
        <v>15.37</v>
      </c>
      <c r="AP3070">
        <f t="shared" si="895"/>
        <v>15.837654766663904</v>
      </c>
      <c r="AQ3070">
        <v>3.27</v>
      </c>
      <c r="AR3070">
        <v>6430</v>
      </c>
      <c r="AS3070">
        <v>5.0737861885996933</v>
      </c>
      <c r="AT3070">
        <v>1.0423924991722344</v>
      </c>
      <c r="AU3070">
        <f t="shared" si="896"/>
        <v>5.2888766654000001</v>
      </c>
      <c r="AV3070">
        <f t="shared" si="897"/>
        <v>3.127177497516703</v>
      </c>
      <c r="AW3070">
        <f t="shared" si="898"/>
        <v>7.2967474942056407</v>
      </c>
      <c r="AX3070">
        <f t="shared" si="901"/>
        <v>10.423924991722345</v>
      </c>
      <c r="AY3070" s="4">
        <v>0.1</v>
      </c>
      <c r="AZ3070">
        <v>35</v>
      </c>
      <c r="BA3070" s="1">
        <f t="shared" si="899"/>
        <v>0.10368970511989745</v>
      </c>
      <c r="BB3070">
        <v>0.1154</v>
      </c>
      <c r="BC3070">
        <v>4.8224999999999997E-2</v>
      </c>
      <c r="BD3070">
        <v>6.43E-3</v>
      </c>
      <c r="BE3070">
        <v>160000</v>
      </c>
      <c r="BF3070">
        <f t="shared" si="902"/>
        <v>74.400000000000006</v>
      </c>
      <c r="BG3070" s="7">
        <f t="shared" si="903"/>
        <v>0.78884137209302341</v>
      </c>
      <c r="BH3070" s="8">
        <f t="shared" si="904"/>
        <v>1.5776827441860468</v>
      </c>
      <c r="BI3070" s="7">
        <f t="shared" si="905"/>
        <v>2.36652411627907</v>
      </c>
      <c r="BJ3070">
        <v>340.8</v>
      </c>
      <c r="BK3070">
        <v>6390</v>
      </c>
      <c r="BL3070">
        <v>0.12</v>
      </c>
      <c r="BM3070">
        <v>0.11</v>
      </c>
      <c r="BN3070" s="3">
        <f t="shared" si="900"/>
        <v>0.16085598491770328</v>
      </c>
      <c r="BO3070" s="3">
        <f t="shared" si="906"/>
        <v>0.19471755997417964</v>
      </c>
      <c r="BP3070" s="3">
        <f t="shared" si="907"/>
        <v>0.18081783432469004</v>
      </c>
      <c r="BQ3070" s="3">
        <f t="shared" si="908"/>
        <v>0.22773592071243232</v>
      </c>
      <c r="BR3070">
        <f t="shared" si="909"/>
        <v>0.17559222824257026</v>
      </c>
      <c r="BS3070">
        <f t="shared" si="910"/>
        <v>0.2064814722620153</v>
      </c>
      <c r="BT3070" s="5">
        <f t="shared" si="911"/>
        <v>467.23320385007833</v>
      </c>
    </row>
    <row r="3071" spans="1:72" x14ac:dyDescent="0.2">
      <c r="A3071">
        <v>4</v>
      </c>
      <c r="B3071">
        <v>55107</v>
      </c>
      <c r="C3071" t="s">
        <v>294</v>
      </c>
      <c r="D3071">
        <v>55</v>
      </c>
      <c r="E3071" t="s">
        <v>245</v>
      </c>
      <c r="F3071" t="s">
        <v>246</v>
      </c>
      <c r="G3071" t="s">
        <v>557</v>
      </c>
      <c r="H3071">
        <v>107</v>
      </c>
      <c r="I3071">
        <v>1294</v>
      </c>
      <c r="J3071">
        <v>444</v>
      </c>
      <c r="K3071">
        <v>1261</v>
      </c>
      <c r="L3071">
        <v>202</v>
      </c>
      <c r="M3071" s="5">
        <v>20042</v>
      </c>
      <c r="N3071" s="5">
        <v>27982.77677</v>
      </c>
      <c r="O3071" s="5">
        <v>5970.6</v>
      </c>
      <c r="P3071" s="5">
        <v>8336.1923459999998</v>
      </c>
      <c r="Q3071" s="5">
        <v>30289</v>
      </c>
      <c r="R3071" s="5">
        <v>42289.707900000001</v>
      </c>
      <c r="S3071" s="5">
        <v>185</v>
      </c>
      <c r="T3071" s="5">
        <v>258.29825879999999</v>
      </c>
      <c r="U3071">
        <v>921</v>
      </c>
      <c r="V3071">
        <v>347</v>
      </c>
      <c r="W3071">
        <v>1089</v>
      </c>
      <c r="X3071">
        <v>145</v>
      </c>
      <c r="Y3071">
        <v>62</v>
      </c>
      <c r="Z3071">
        <v>20</v>
      </c>
      <c r="AA3071">
        <v>88</v>
      </c>
      <c r="AB3071">
        <v>43</v>
      </c>
      <c r="AC3071">
        <v>14</v>
      </c>
      <c r="AD3071">
        <v>65</v>
      </c>
      <c r="AE3071">
        <v>81</v>
      </c>
      <c r="AF3071">
        <v>31</v>
      </c>
      <c r="AG3071">
        <v>111</v>
      </c>
      <c r="AH3071">
        <v>1033.9166666666665</v>
      </c>
      <c r="AI3071">
        <v>2014.3166666666664</v>
      </c>
      <c r="AJ3071">
        <v>2561.833333333333</v>
      </c>
      <c r="AK3071">
        <v>1021</v>
      </c>
      <c r="AL3071">
        <v>1.02202698859302</v>
      </c>
      <c r="AM3071">
        <f t="shared" si="893"/>
        <v>1</v>
      </c>
      <c r="AN3071">
        <f t="shared" si="894"/>
        <v>1043.4895553534734</v>
      </c>
      <c r="AO3071">
        <v>15.37</v>
      </c>
      <c r="AP3071">
        <f t="shared" si="895"/>
        <v>15.708554814674716</v>
      </c>
      <c r="AQ3071">
        <v>3.27</v>
      </c>
      <c r="AR3071">
        <v>6430</v>
      </c>
      <c r="AS3071">
        <v>5.0737861885996933</v>
      </c>
      <c r="AT3071">
        <v>1.0777673704278037</v>
      </c>
      <c r="AU3071">
        <f t="shared" si="896"/>
        <v>5.4683611986000003</v>
      </c>
      <c r="AV3071">
        <f t="shared" si="897"/>
        <v>3.2333021112834111</v>
      </c>
      <c r="AW3071">
        <f t="shared" si="898"/>
        <v>7.5443715929946258</v>
      </c>
      <c r="AX3071">
        <f t="shared" si="901"/>
        <v>10.777673704278037</v>
      </c>
      <c r="AY3071" s="4">
        <v>0.1</v>
      </c>
      <c r="AZ3071">
        <v>35</v>
      </c>
      <c r="BA3071" s="1">
        <f t="shared" si="899"/>
        <v>0.10368970511989745</v>
      </c>
      <c r="BB3071">
        <v>0.1124</v>
      </c>
      <c r="BC3071">
        <v>4.8224999999999997E-2</v>
      </c>
      <c r="BD3071">
        <v>6.43E-3</v>
      </c>
      <c r="BE3071">
        <v>160000</v>
      </c>
      <c r="BF3071">
        <f t="shared" si="902"/>
        <v>74.400000000000006</v>
      </c>
      <c r="BG3071" s="7">
        <f t="shared" si="903"/>
        <v>0.78884137209302341</v>
      </c>
      <c r="BH3071" s="8">
        <f t="shared" si="904"/>
        <v>1.5776827441860468</v>
      </c>
      <c r="BI3071" s="7">
        <f t="shared" si="905"/>
        <v>2.36652411627907</v>
      </c>
      <c r="BJ3071">
        <v>340.8</v>
      </c>
      <c r="BK3071">
        <v>6390</v>
      </c>
      <c r="BL3071">
        <v>0.12</v>
      </c>
      <c r="BM3071">
        <v>0.11</v>
      </c>
      <c r="BN3071" s="3">
        <f t="shared" si="900"/>
        <v>0.16427419797492207</v>
      </c>
      <c r="BO3071" s="3">
        <f t="shared" si="906"/>
        <v>0.19530072941951138</v>
      </c>
      <c r="BP3071" s="3">
        <f t="shared" si="907"/>
        <v>0.18092929948806571</v>
      </c>
      <c r="BQ3071" s="3">
        <f t="shared" si="908"/>
        <v>0.22943960883102113</v>
      </c>
      <c r="BR3071">
        <f t="shared" si="909"/>
        <v>0.17617165645384841</v>
      </c>
      <c r="BS3071">
        <f t="shared" si="910"/>
        <v>0.20706744165460719</v>
      </c>
      <c r="BT3071" s="5">
        <f t="shared" si="911"/>
        <v>467.35872132849016</v>
      </c>
    </row>
    <row r="3072" spans="1:72" x14ac:dyDescent="0.2">
      <c r="A3072">
        <v>4</v>
      </c>
      <c r="B3072">
        <v>55109</v>
      </c>
      <c r="C3072" t="s">
        <v>294</v>
      </c>
      <c r="D3072">
        <v>55</v>
      </c>
      <c r="E3072" t="s">
        <v>245</v>
      </c>
      <c r="F3072" t="s">
        <v>246</v>
      </c>
      <c r="G3072" t="s">
        <v>504</v>
      </c>
      <c r="H3072">
        <v>109</v>
      </c>
      <c r="I3072">
        <v>2480</v>
      </c>
      <c r="J3072">
        <v>997</v>
      </c>
      <c r="K3072">
        <v>1863</v>
      </c>
      <c r="L3072">
        <v>564</v>
      </c>
      <c r="M3072" s="5">
        <v>39815</v>
      </c>
      <c r="N3072" s="5">
        <v>55589.973919999997</v>
      </c>
      <c r="O3072" s="5">
        <v>11560</v>
      </c>
      <c r="P3072" s="5">
        <v>16140.150659999999</v>
      </c>
      <c r="Q3072" s="5">
        <v>43721</v>
      </c>
      <c r="R3072" s="5">
        <v>61043.557690000001</v>
      </c>
      <c r="S3072" s="5">
        <v>460</v>
      </c>
      <c r="T3072" s="5">
        <v>642.25513000000001</v>
      </c>
      <c r="U3072">
        <v>1327</v>
      </c>
      <c r="V3072">
        <v>561</v>
      </c>
      <c r="W3072">
        <v>1291</v>
      </c>
      <c r="X3072">
        <v>269</v>
      </c>
      <c r="Y3072">
        <v>62</v>
      </c>
      <c r="Z3072">
        <v>20</v>
      </c>
      <c r="AA3072">
        <v>88</v>
      </c>
      <c r="AB3072">
        <v>43</v>
      </c>
      <c r="AC3072">
        <v>14</v>
      </c>
      <c r="AD3072">
        <v>65</v>
      </c>
      <c r="AE3072">
        <v>81</v>
      </c>
      <c r="AF3072">
        <v>31</v>
      </c>
      <c r="AG3072">
        <v>111</v>
      </c>
      <c r="AH3072">
        <v>1033.9166666666665</v>
      </c>
      <c r="AI3072">
        <v>2014.3166666666664</v>
      </c>
      <c r="AJ3072">
        <v>2561.833333333333</v>
      </c>
      <c r="AK3072">
        <v>1021</v>
      </c>
      <c r="AL3072">
        <v>1.02020792007446</v>
      </c>
      <c r="AM3072">
        <f t="shared" si="893"/>
        <v>1</v>
      </c>
      <c r="AN3072">
        <f t="shared" si="894"/>
        <v>1041.6322863960238</v>
      </c>
      <c r="AO3072">
        <v>15.37</v>
      </c>
      <c r="AP3072">
        <f t="shared" si="895"/>
        <v>15.68059573154445</v>
      </c>
      <c r="AQ3072">
        <v>3.27</v>
      </c>
      <c r="AR3072">
        <v>6430</v>
      </c>
      <c r="AS3072">
        <v>5.0737861885996933</v>
      </c>
      <c r="AT3072">
        <v>1.0610490707602707</v>
      </c>
      <c r="AU3072">
        <f t="shared" si="896"/>
        <v>5.3835361206499996</v>
      </c>
      <c r="AV3072">
        <f t="shared" si="897"/>
        <v>3.183147212280812</v>
      </c>
      <c r="AW3072">
        <f t="shared" si="898"/>
        <v>7.4273434953218942</v>
      </c>
      <c r="AX3072">
        <f t="shared" si="901"/>
        <v>10.610490707602708</v>
      </c>
      <c r="AY3072" s="4">
        <v>0.1</v>
      </c>
      <c r="AZ3072">
        <v>35</v>
      </c>
      <c r="BA3072" s="1">
        <f t="shared" si="899"/>
        <v>0.10368970511989745</v>
      </c>
      <c r="BB3072">
        <v>0.1124</v>
      </c>
      <c r="BC3072">
        <v>4.8224999999999997E-2</v>
      </c>
      <c r="BD3072">
        <v>6.43E-3</v>
      </c>
      <c r="BE3072">
        <v>160000</v>
      </c>
      <c r="BF3072">
        <f t="shared" si="902"/>
        <v>74.400000000000006</v>
      </c>
      <c r="BG3072" s="7">
        <f t="shared" si="903"/>
        <v>0.78884137209302341</v>
      </c>
      <c r="BH3072" s="8">
        <f t="shared" si="904"/>
        <v>1.5776827441860468</v>
      </c>
      <c r="BI3072" s="7">
        <f t="shared" si="905"/>
        <v>2.36652411627907</v>
      </c>
      <c r="BJ3072">
        <v>340.8</v>
      </c>
      <c r="BK3072">
        <v>6390</v>
      </c>
      <c r="BL3072">
        <v>0.12</v>
      </c>
      <c r="BM3072">
        <v>0.11</v>
      </c>
      <c r="BN3072" s="3">
        <f t="shared" si="900"/>
        <v>0.16350479001186988</v>
      </c>
      <c r="BO3072" s="3">
        <f t="shared" si="906"/>
        <v>0.19632122128390236</v>
      </c>
      <c r="BP3072" s="3">
        <f t="shared" si="907"/>
        <v>0.18217272060308848</v>
      </c>
      <c r="BQ3072" s="3">
        <f t="shared" si="908"/>
        <v>0.22993053927800827</v>
      </c>
      <c r="BR3072">
        <f t="shared" si="909"/>
        <v>0.1771921483182394</v>
      </c>
      <c r="BS3072">
        <f t="shared" si="910"/>
        <v>0.20808793351899818</v>
      </c>
      <c r="BT3072" s="5">
        <f t="shared" si="911"/>
        <v>467.35872132849016</v>
      </c>
    </row>
    <row r="3073" spans="1:72" x14ac:dyDescent="0.2">
      <c r="A3073">
        <v>3</v>
      </c>
      <c r="B3073">
        <v>55111</v>
      </c>
      <c r="C3073" t="s">
        <v>244</v>
      </c>
      <c r="D3073">
        <v>55</v>
      </c>
      <c r="E3073" t="s">
        <v>245</v>
      </c>
      <c r="F3073" t="s">
        <v>246</v>
      </c>
      <c r="G3073" t="s">
        <v>255</v>
      </c>
      <c r="H3073">
        <v>111</v>
      </c>
      <c r="I3073">
        <v>1786</v>
      </c>
      <c r="J3073">
        <v>636</v>
      </c>
      <c r="K3073">
        <v>1303</v>
      </c>
      <c r="L3073">
        <v>258</v>
      </c>
      <c r="M3073" s="5">
        <v>25182</v>
      </c>
      <c r="N3073" s="5">
        <v>35159.279750000002</v>
      </c>
      <c r="O3073" s="5">
        <v>6290.3</v>
      </c>
      <c r="P3073" s="5">
        <v>8782.5596609999993</v>
      </c>
      <c r="Q3073" s="5">
        <v>29604</v>
      </c>
      <c r="R3073" s="5">
        <v>41333.306239999998</v>
      </c>
      <c r="S3073" s="5">
        <v>234</v>
      </c>
      <c r="T3073" s="5">
        <v>326.71239220000001</v>
      </c>
      <c r="U3073">
        <v>1202</v>
      </c>
      <c r="V3073">
        <v>461</v>
      </c>
      <c r="W3073">
        <v>1094</v>
      </c>
      <c r="X3073">
        <v>182</v>
      </c>
      <c r="Y3073">
        <v>62</v>
      </c>
      <c r="Z3073">
        <v>20</v>
      </c>
      <c r="AA3073">
        <v>88</v>
      </c>
      <c r="AB3073">
        <v>43</v>
      </c>
      <c r="AC3073">
        <v>14</v>
      </c>
      <c r="AD3073">
        <v>65</v>
      </c>
      <c r="AE3073">
        <v>81</v>
      </c>
      <c r="AF3073">
        <v>31</v>
      </c>
      <c r="AG3073">
        <v>111</v>
      </c>
      <c r="AH3073">
        <v>1033.9166666666665</v>
      </c>
      <c r="AI3073">
        <v>2014.3166666666664</v>
      </c>
      <c r="AJ3073">
        <v>2561.833333333333</v>
      </c>
      <c r="AK3073">
        <v>1021</v>
      </c>
      <c r="AL3073">
        <v>1.0258649969100999</v>
      </c>
      <c r="AM3073">
        <f t="shared" si="893"/>
        <v>1</v>
      </c>
      <c r="AN3073">
        <f t="shared" si="894"/>
        <v>1047.4081618452119</v>
      </c>
      <c r="AO3073">
        <v>15.37</v>
      </c>
      <c r="AP3073">
        <f t="shared" si="895"/>
        <v>15.767545002508236</v>
      </c>
      <c r="AQ3073">
        <v>3.27</v>
      </c>
      <c r="AR3073">
        <v>6430</v>
      </c>
      <c r="AS3073">
        <v>5.0737861885996933</v>
      </c>
      <c r="AT3073">
        <v>1.0364873828140955</v>
      </c>
      <c r="AU3073">
        <f t="shared" si="896"/>
        <v>5.2589153675800011</v>
      </c>
      <c r="AV3073">
        <f t="shared" si="897"/>
        <v>3.1094621484422866</v>
      </c>
      <c r="AW3073">
        <f t="shared" si="898"/>
        <v>7.2554116796986685</v>
      </c>
      <c r="AX3073">
        <f t="shared" si="901"/>
        <v>10.364873828140954</v>
      </c>
      <c r="AY3073" s="4">
        <v>0.1</v>
      </c>
      <c r="AZ3073">
        <v>35</v>
      </c>
      <c r="BA3073" s="1">
        <f t="shared" si="899"/>
        <v>0.10368970511989745</v>
      </c>
      <c r="BB3073">
        <v>0.1154</v>
      </c>
      <c r="BC3073">
        <v>4.8224999999999997E-2</v>
      </c>
      <c r="BD3073">
        <v>6.43E-3</v>
      </c>
      <c r="BE3073">
        <v>160000</v>
      </c>
      <c r="BF3073">
        <f t="shared" si="902"/>
        <v>74.400000000000006</v>
      </c>
      <c r="BG3073" s="7">
        <f t="shared" si="903"/>
        <v>0.78884137209302341</v>
      </c>
      <c r="BH3073" s="8">
        <f t="shared" si="904"/>
        <v>1.5776827441860468</v>
      </c>
      <c r="BI3073" s="7">
        <f t="shared" si="905"/>
        <v>2.36652411627907</v>
      </c>
      <c r="BJ3073">
        <v>340.8</v>
      </c>
      <c r="BK3073">
        <v>6390</v>
      </c>
      <c r="BL3073">
        <v>0.12</v>
      </c>
      <c r="BM3073">
        <v>0.11</v>
      </c>
      <c r="BN3073" s="3">
        <f t="shared" si="900"/>
        <v>0.16011627928925232</v>
      </c>
      <c r="BO3073" s="3">
        <f t="shared" si="906"/>
        <v>0.19154373102172817</v>
      </c>
      <c r="BP3073" s="3">
        <f t="shared" si="907"/>
        <v>0.17772274682267264</v>
      </c>
      <c r="BQ3073" s="3">
        <f t="shared" si="908"/>
        <v>0.22437504392313509</v>
      </c>
      <c r="BR3073">
        <f t="shared" si="909"/>
        <v>0.17241839929011879</v>
      </c>
      <c r="BS3073">
        <f t="shared" si="910"/>
        <v>0.20330764330956383</v>
      </c>
      <c r="BT3073" s="5">
        <f t="shared" si="911"/>
        <v>467.23320385007833</v>
      </c>
    </row>
    <row r="3074" spans="1:72" x14ac:dyDescent="0.2">
      <c r="A3074">
        <v>4</v>
      </c>
      <c r="B3074">
        <v>55113</v>
      </c>
      <c r="C3074" t="s">
        <v>294</v>
      </c>
      <c r="D3074">
        <v>55</v>
      </c>
      <c r="E3074" t="s">
        <v>245</v>
      </c>
      <c r="F3074" t="s">
        <v>246</v>
      </c>
      <c r="G3074" t="s">
        <v>523</v>
      </c>
      <c r="H3074">
        <v>113</v>
      </c>
      <c r="I3074">
        <v>915</v>
      </c>
      <c r="J3074">
        <v>335</v>
      </c>
      <c r="K3074">
        <v>1072</v>
      </c>
      <c r="L3074">
        <v>150</v>
      </c>
      <c r="M3074" s="5">
        <v>15331</v>
      </c>
      <c r="N3074" s="5">
        <v>21405.246520000001</v>
      </c>
      <c r="O3074" s="5">
        <v>4704.6000000000004</v>
      </c>
      <c r="P3074" s="5">
        <v>6568.5945320000001</v>
      </c>
      <c r="Q3074" s="5">
        <v>26670</v>
      </c>
      <c r="R3074" s="5">
        <v>37236.835469999998</v>
      </c>
      <c r="S3074" s="5">
        <v>144</v>
      </c>
      <c r="T3074" s="5">
        <v>201.0537798</v>
      </c>
      <c r="U3074">
        <v>781</v>
      </c>
      <c r="V3074">
        <v>310</v>
      </c>
      <c r="W3074">
        <v>1009</v>
      </c>
      <c r="X3074">
        <v>123</v>
      </c>
      <c r="Y3074">
        <v>62</v>
      </c>
      <c r="Z3074">
        <v>20</v>
      </c>
      <c r="AA3074">
        <v>88</v>
      </c>
      <c r="AB3074">
        <v>43</v>
      </c>
      <c r="AC3074">
        <v>14</v>
      </c>
      <c r="AD3074">
        <v>65</v>
      </c>
      <c r="AE3074">
        <v>81</v>
      </c>
      <c r="AF3074">
        <v>31</v>
      </c>
      <c r="AG3074">
        <v>111</v>
      </c>
      <c r="AH3074">
        <v>1033.9166666666665</v>
      </c>
      <c r="AI3074">
        <v>2014.3166666666664</v>
      </c>
      <c r="AJ3074">
        <v>2561.833333333333</v>
      </c>
      <c r="AK3074">
        <v>1021</v>
      </c>
      <c r="AL3074">
        <v>1.0220958214057101</v>
      </c>
      <c r="AM3074">
        <f t="shared" ref="AM3074:AM3111" si="912">IF(AL3074="NA",0,1)</f>
        <v>1</v>
      </c>
      <c r="AN3074">
        <f t="shared" ref="AN3074:AN3111" si="913">AK3074*IF(AL3074="NA",0,AL3074)</f>
        <v>1043.55983365523</v>
      </c>
      <c r="AO3074">
        <v>15.37</v>
      </c>
      <c r="AP3074">
        <f t="shared" ref="AP3074:AP3111" si="914">AO3074*AL3074</f>
        <v>15.709612775005763</v>
      </c>
      <c r="AQ3074">
        <v>3.27</v>
      </c>
      <c r="AR3074">
        <v>6430</v>
      </c>
      <c r="AS3074">
        <v>5.0737861885996933</v>
      </c>
      <c r="AT3074">
        <v>1.1238932666127572</v>
      </c>
      <c r="AU3074">
        <f t="shared" ref="AU3074:AU3111" si="915">AS3074*AT3074</f>
        <v>5.7023941336000004</v>
      </c>
      <c r="AV3074">
        <f t="shared" ref="AV3074:AV3111" si="916">3*AT3074</f>
        <v>3.3716797998382715</v>
      </c>
      <c r="AW3074">
        <f t="shared" ref="AW3074:AW3111" si="917">7*AT3074</f>
        <v>7.8672528662893004</v>
      </c>
      <c r="AX3074">
        <f t="shared" si="901"/>
        <v>11.238932666127573</v>
      </c>
      <c r="AY3074" s="4">
        <v>0.1</v>
      </c>
      <c r="AZ3074">
        <v>35</v>
      </c>
      <c r="BA3074" s="1">
        <f t="shared" ref="BA3074:BA3111" si="918">(AY3074*(1+AY3074)^AZ3074)/((1+AY3074)^AZ3074-1)</f>
        <v>0.10368970511989745</v>
      </c>
      <c r="BB3074">
        <v>0.1124</v>
      </c>
      <c r="BC3074">
        <v>4.8224999999999997E-2</v>
      </c>
      <c r="BD3074">
        <v>6.43E-3</v>
      </c>
      <c r="BE3074">
        <v>160000</v>
      </c>
      <c r="BF3074">
        <f t="shared" si="902"/>
        <v>74.400000000000006</v>
      </c>
      <c r="BG3074" s="7">
        <f t="shared" si="903"/>
        <v>0.78884137209302341</v>
      </c>
      <c r="BH3074" s="8">
        <f t="shared" si="904"/>
        <v>1.5776827441860468</v>
      </c>
      <c r="BI3074" s="7">
        <f t="shared" si="905"/>
        <v>2.36652411627907</v>
      </c>
      <c r="BJ3074">
        <v>340.8</v>
      </c>
      <c r="BK3074">
        <v>6390</v>
      </c>
      <c r="BL3074">
        <v>0.12</v>
      </c>
      <c r="BM3074">
        <v>0.11</v>
      </c>
      <c r="BN3074" s="3">
        <f t="shared" ref="BN3074:BN3111" si="919">(((AN3074*BA3074+AP3074)/(8760*BB3074))+AR3074*AU3074/1000000+AQ3074/1000)</f>
        <v>0.16578750516166491</v>
      </c>
      <c r="BO3074" s="3">
        <f t="shared" si="906"/>
        <v>0.1963899715866117</v>
      </c>
      <c r="BP3074" s="3">
        <f t="shared" si="907"/>
        <v>0.18140347842052379</v>
      </c>
      <c r="BQ3074" s="3">
        <f t="shared" si="908"/>
        <v>0.23198991435076399</v>
      </c>
      <c r="BR3074">
        <f t="shared" si="909"/>
        <v>0.17726089862094874</v>
      </c>
      <c r="BS3074">
        <f t="shared" si="910"/>
        <v>0.20815668382170752</v>
      </c>
      <c r="BT3074" s="5">
        <f t="shared" si="911"/>
        <v>467.35872132849016</v>
      </c>
    </row>
    <row r="3075" spans="1:72" x14ac:dyDescent="0.2">
      <c r="A3075">
        <v>11</v>
      </c>
      <c r="B3075">
        <v>55115</v>
      </c>
      <c r="C3075" t="s">
        <v>841</v>
      </c>
      <c r="D3075">
        <v>55</v>
      </c>
      <c r="E3075" t="s">
        <v>245</v>
      </c>
      <c r="F3075" t="s">
        <v>246</v>
      </c>
      <c r="G3075" t="s">
        <v>974</v>
      </c>
      <c r="H3075">
        <v>115</v>
      </c>
      <c r="I3075">
        <v>1291</v>
      </c>
      <c r="J3075">
        <v>367</v>
      </c>
      <c r="K3075">
        <v>1055</v>
      </c>
      <c r="L3075">
        <v>212</v>
      </c>
      <c r="M3075" s="5">
        <v>20819</v>
      </c>
      <c r="N3075" s="5">
        <v>29067.62946</v>
      </c>
      <c r="O3075" s="5">
        <v>4700.8</v>
      </c>
      <c r="P3075" s="5">
        <v>6563.2889459999997</v>
      </c>
      <c r="Q3075" s="5">
        <v>25333</v>
      </c>
      <c r="R3075" s="5">
        <v>35370.106970000001</v>
      </c>
      <c r="S3075" s="5">
        <v>188</v>
      </c>
      <c r="T3075" s="5">
        <v>262.48687919999998</v>
      </c>
      <c r="U3075">
        <v>886</v>
      </c>
      <c r="V3075">
        <v>295</v>
      </c>
      <c r="W3075">
        <v>917</v>
      </c>
      <c r="X3075">
        <v>141</v>
      </c>
      <c r="Y3075">
        <v>62</v>
      </c>
      <c r="Z3075">
        <v>20</v>
      </c>
      <c r="AA3075">
        <v>88</v>
      </c>
      <c r="AB3075">
        <v>43</v>
      </c>
      <c r="AC3075">
        <v>14</v>
      </c>
      <c r="AD3075">
        <v>65</v>
      </c>
      <c r="AE3075">
        <v>81</v>
      </c>
      <c r="AF3075">
        <v>31</v>
      </c>
      <c r="AG3075">
        <v>111</v>
      </c>
      <c r="AH3075">
        <v>1033.9166666666665</v>
      </c>
      <c r="AI3075">
        <v>2014.3166666666664</v>
      </c>
      <c r="AJ3075">
        <v>2561.833333333333</v>
      </c>
      <c r="AK3075">
        <v>1021</v>
      </c>
      <c r="AL3075">
        <v>1.0300280877522101</v>
      </c>
      <c r="AM3075">
        <f t="shared" si="912"/>
        <v>1</v>
      </c>
      <c r="AN3075">
        <f t="shared" si="913"/>
        <v>1051.6586775950066</v>
      </c>
      <c r="AO3075">
        <v>15.37</v>
      </c>
      <c r="AP3075">
        <f t="shared" si="914"/>
        <v>15.831531708751468</v>
      </c>
      <c r="AQ3075">
        <v>3.27</v>
      </c>
      <c r="AR3075">
        <v>6430</v>
      </c>
      <c r="AS3075">
        <v>5.0737861885996933</v>
      </c>
      <c r="AT3075">
        <v>1.0174982853967698</v>
      </c>
      <c r="AU3075">
        <f t="shared" si="915"/>
        <v>5.1625687473699999</v>
      </c>
      <c r="AV3075">
        <f t="shared" si="916"/>
        <v>3.0524948561903091</v>
      </c>
      <c r="AW3075">
        <f t="shared" si="917"/>
        <v>7.1224879977773883</v>
      </c>
      <c r="AX3075">
        <f t="shared" ref="AX3075:AX3111" si="920">10*AT3075</f>
        <v>10.174982853967698</v>
      </c>
      <c r="AY3075" s="4">
        <v>0.1</v>
      </c>
      <c r="AZ3075">
        <v>35</v>
      </c>
      <c r="BA3075" s="1">
        <f t="shared" si="918"/>
        <v>0.10368970511989745</v>
      </c>
      <c r="BB3075">
        <v>0.33889999999999998</v>
      </c>
      <c r="BC3075">
        <v>4.8224999999999997E-2</v>
      </c>
      <c r="BD3075">
        <v>6.43E-3</v>
      </c>
      <c r="BE3075">
        <v>160000</v>
      </c>
      <c r="BF3075">
        <f t="shared" ref="BF3075:BF3111" si="921">74.4</f>
        <v>74.400000000000006</v>
      </c>
      <c r="BG3075" s="7">
        <f t="shared" ref="BG3075:BG3111" si="922">0.005*AR3075*1.05506/43</f>
        <v>0.78884137209302341</v>
      </c>
      <c r="BH3075" s="8">
        <f t="shared" ref="BH3075:BH3111" si="923">0.01*AR3075*1.05506/43</f>
        <v>1.5776827441860468</v>
      </c>
      <c r="BI3075" s="7">
        <f t="shared" ref="BI3075:BI3111" si="924">0.015*AR3075*1.05506/43</f>
        <v>2.36652411627907</v>
      </c>
      <c r="BJ3075">
        <v>340.8</v>
      </c>
      <c r="BK3075">
        <v>6390</v>
      </c>
      <c r="BL3075">
        <v>0.12</v>
      </c>
      <c r="BM3075">
        <v>0.11</v>
      </c>
      <c r="BN3075" s="3">
        <f t="shared" si="919"/>
        <v>7.8529189376080513E-2</v>
      </c>
      <c r="BO3075" s="3">
        <f t="shared" ref="BO3075:BO3111" si="925">(((AN3075*BA3075+AP3075)/(8760*BB3075))+AR3075*AU3075/1000000+AQ3075/1000)+(BC3075*P3075+BD3075*R3075+BL3075*T3075+BM3075*N3075)/2000000 + (BE3075*AB3075)/(1000000*8760*BB3075*AZ3075) + ((BF3075+BJ3075)*Y3075/1000000) + (BK3075*AE3075)/(1000000*8760*BB3075*AZ3075) + BH3075*AI3075/1000000</f>
        <v>0.1094071775694673</v>
      </c>
      <c r="BP3075" s="3">
        <f t="shared" ref="BP3075:BP3111" si="926">(((AN3075*BA3075+AP3075)/(8760*BB3075))+AR3075*AV3075/1000000+AQ3075/1000)+(BC3075*P3075+BD3075*R3075+BL3075*T3075+BM3075*N3075)/2000000 + (BE3075*AB3075)/(1000000*8760*BB3075*AZ3075) + ((BF3075+BJ3075)*Y3075/1000000) + (BK3075*AE3075)/(1000000*8760*BB3075*AZ3075) + BH3075*AI3075/1000000</f>
        <v>9.583940244918189E-2</v>
      </c>
      <c r="BQ3075" s="3">
        <f t="shared" ref="BQ3075:BQ3111" si="927">(((AN3075*BA3075+AP3075)/(8760*BB3075))+AR3075*AX3075/1000000+AQ3075/1000)+(BC3075*P3075+BD3075*R3075+BL3075*T3075+BM3075*N3075)/2000000 + (BE3075*AB3075)/(1000000*8760*BB3075*AZ3075) + ((BF3075+BJ3075)*Y3075/1000000) + (BK3075*AE3075)/(1000000*8760*BB3075*AZ3075) + BH3075*AI3075/1000000</f>
        <v>0.14163700027489051</v>
      </c>
      <c r="BR3075">
        <f t="shared" ref="BR3075:BR3111" si="928">(((AN3075*BA3075+AP3075)/(8760*BB3075))+AR3075*AU3075/1000000+AQ3075/1000)+(BC3075*P3075+BD3075*R3075+BL3075*T3075+BM3075*N3075)/2000000 + (BE3075*AC3075)/(1000000*8760*BB3075*AZ3075) + ((BF3075+BJ3075)*Z3075/1000000) + (BK3075*AF3075)/(1000000*8760*BB3075*AZ3075)  + BH3075*AH3075/1000000</f>
        <v>9.03742871058376E-2</v>
      </c>
      <c r="BS3075">
        <f t="shared" ref="BS3075:BS3111" si="929">(((AN3075*BA3075+AP3075)/(8760*BB3075))+AR3075*AU3075/1000000+AQ3075/1000)+(BC3075*P3075+BD3075*R3075+BL3075*T3075+BM3075*N3075)/2000000 + (BE3075*AD3075)/(1000000*8760*BB3075*AZ3075) + ((BF3075+BJ3075)*AA3075/1000000) + (BK3075*AG3075)/(1000000*8760*BB3075*AZ3075) + BH3075*AJ3075/1000000</f>
        <v>0.12110190662222686</v>
      </c>
      <c r="BT3075" s="5">
        <f t="shared" ref="BT3075:BT3111" si="930">(BE3075)/(AZ3075*8760*BB3075) + ((BF3075+BJ3075)) + (BK3075)/(AZ3075*8760*BB3075) + BH3075*30</f>
        <v>464.13182214242102</v>
      </c>
    </row>
    <row r="3076" spans="1:72" x14ac:dyDescent="0.2">
      <c r="A3076">
        <v>11</v>
      </c>
      <c r="B3076">
        <v>55117</v>
      </c>
      <c r="C3076" t="s">
        <v>841</v>
      </c>
      <c r="D3076">
        <v>55</v>
      </c>
      <c r="E3076" t="s">
        <v>245</v>
      </c>
      <c r="F3076" t="s">
        <v>246</v>
      </c>
      <c r="G3076" t="s">
        <v>942</v>
      </c>
      <c r="H3076">
        <v>117</v>
      </c>
      <c r="I3076">
        <v>1892</v>
      </c>
      <c r="J3076">
        <v>522</v>
      </c>
      <c r="K3076">
        <v>1250</v>
      </c>
      <c r="L3076">
        <v>299</v>
      </c>
      <c r="M3076" s="5">
        <v>28769</v>
      </c>
      <c r="N3076" s="5">
        <v>40167.473550000002</v>
      </c>
      <c r="O3076" s="5">
        <v>5196.5</v>
      </c>
      <c r="P3076" s="5">
        <v>7255.3886590000002</v>
      </c>
      <c r="Q3076" s="5">
        <v>29100</v>
      </c>
      <c r="R3076" s="5">
        <v>40629.618009999998</v>
      </c>
      <c r="S3076" s="5">
        <v>261</v>
      </c>
      <c r="T3076" s="5">
        <v>364.40997590000001</v>
      </c>
      <c r="U3076">
        <v>1145</v>
      </c>
      <c r="V3076">
        <v>369</v>
      </c>
      <c r="W3076">
        <v>1024</v>
      </c>
      <c r="X3076">
        <v>176</v>
      </c>
      <c r="Y3076">
        <v>62</v>
      </c>
      <c r="Z3076">
        <v>20</v>
      </c>
      <c r="AA3076">
        <v>88</v>
      </c>
      <c r="AB3076">
        <v>43</v>
      </c>
      <c r="AC3076">
        <v>14</v>
      </c>
      <c r="AD3076">
        <v>65</v>
      </c>
      <c r="AE3076">
        <v>81</v>
      </c>
      <c r="AF3076">
        <v>31</v>
      </c>
      <c r="AG3076">
        <v>111</v>
      </c>
      <c r="AH3076">
        <v>1033.9166666666665</v>
      </c>
      <c r="AI3076">
        <v>2014.3166666666664</v>
      </c>
      <c r="AJ3076">
        <v>2561.833333333333</v>
      </c>
      <c r="AK3076">
        <v>1021</v>
      </c>
      <c r="AL3076">
        <v>1.03170584837596</v>
      </c>
      <c r="AM3076">
        <f t="shared" si="912"/>
        <v>1</v>
      </c>
      <c r="AN3076">
        <f t="shared" si="913"/>
        <v>1053.3716711918553</v>
      </c>
      <c r="AO3076">
        <v>15.37</v>
      </c>
      <c r="AP3076">
        <f t="shared" si="914"/>
        <v>15.857318889538504</v>
      </c>
      <c r="AQ3076">
        <v>3.27</v>
      </c>
      <c r="AR3076">
        <v>6430</v>
      </c>
      <c r="AS3076">
        <v>5.0737861885996933</v>
      </c>
      <c r="AT3076">
        <v>0.97278557327662996</v>
      </c>
      <c r="AU3076">
        <f t="shared" si="915"/>
        <v>4.9357060061600002</v>
      </c>
      <c r="AV3076">
        <f t="shared" si="916"/>
        <v>2.9183567198298901</v>
      </c>
      <c r="AW3076">
        <f t="shared" si="917"/>
        <v>6.8094990129364099</v>
      </c>
      <c r="AX3076">
        <f t="shared" si="920"/>
        <v>9.7278557327662991</v>
      </c>
      <c r="AY3076" s="4">
        <v>0.1</v>
      </c>
      <c r="AZ3076">
        <v>35</v>
      </c>
      <c r="BA3076" s="1">
        <f t="shared" si="918"/>
        <v>0.10368970511989745</v>
      </c>
      <c r="BB3076">
        <v>0.33889999999999998</v>
      </c>
      <c r="BC3076">
        <v>4.8224999999999997E-2</v>
      </c>
      <c r="BD3076">
        <v>6.43E-3</v>
      </c>
      <c r="BE3076">
        <v>160000</v>
      </c>
      <c r="BF3076">
        <f t="shared" si="921"/>
        <v>74.400000000000006</v>
      </c>
      <c r="BG3076" s="7">
        <f t="shared" si="922"/>
        <v>0.78884137209302341</v>
      </c>
      <c r="BH3076" s="8">
        <f t="shared" si="923"/>
        <v>1.5776827441860468</v>
      </c>
      <c r="BI3076" s="7">
        <f t="shared" si="924"/>
        <v>2.36652411627907</v>
      </c>
      <c r="BJ3076">
        <v>340.8</v>
      </c>
      <c r="BK3076">
        <v>6390</v>
      </c>
      <c r="BL3076">
        <v>0.12</v>
      </c>
      <c r="BM3076">
        <v>0.11</v>
      </c>
      <c r="BN3076" s="3">
        <f t="shared" si="919"/>
        <v>7.7138977662941158E-2</v>
      </c>
      <c r="BO3076" s="3">
        <f t="shared" si="925"/>
        <v>0.10866717024940326</v>
      </c>
      <c r="BP3076" s="3">
        <f t="shared" si="926"/>
        <v>9.569561433830065E-2</v>
      </c>
      <c r="BQ3076" s="3">
        <f t="shared" si="927"/>
        <v>0.13948069299148178</v>
      </c>
      <c r="BR3076">
        <f t="shared" si="928"/>
        <v>8.9634279785773555E-2</v>
      </c>
      <c r="BS3076">
        <f t="shared" si="929"/>
        <v>0.12036189930216282</v>
      </c>
      <c r="BT3076" s="5">
        <f t="shared" si="930"/>
        <v>464.13182214242102</v>
      </c>
    </row>
    <row r="3077" spans="1:72" x14ac:dyDescent="0.2">
      <c r="A3077">
        <v>3</v>
      </c>
      <c r="B3077">
        <v>55119</v>
      </c>
      <c r="C3077" t="s">
        <v>244</v>
      </c>
      <c r="D3077">
        <v>55</v>
      </c>
      <c r="E3077" t="s">
        <v>245</v>
      </c>
      <c r="F3077" t="s">
        <v>246</v>
      </c>
      <c r="G3077" t="s">
        <v>153</v>
      </c>
      <c r="H3077">
        <v>119</v>
      </c>
      <c r="I3077">
        <v>796</v>
      </c>
      <c r="J3077">
        <v>283</v>
      </c>
      <c r="K3077">
        <v>863</v>
      </c>
      <c r="L3077">
        <v>127</v>
      </c>
      <c r="M3077" s="5">
        <v>13233</v>
      </c>
      <c r="N3077" s="5">
        <v>18476.004639999999</v>
      </c>
      <c r="O3077" s="5">
        <v>3780.1</v>
      </c>
      <c r="P3077" s="5">
        <v>5277.8013410000003</v>
      </c>
      <c r="Q3077" s="5">
        <v>20999</v>
      </c>
      <c r="R3077" s="5">
        <v>29318.946680000001</v>
      </c>
      <c r="S3077" s="5">
        <v>124</v>
      </c>
      <c r="T3077" s="5">
        <v>173.1296437</v>
      </c>
      <c r="U3077">
        <v>693</v>
      </c>
      <c r="V3077">
        <v>271</v>
      </c>
      <c r="W3077">
        <v>839</v>
      </c>
      <c r="X3077">
        <v>111</v>
      </c>
      <c r="Y3077">
        <v>62</v>
      </c>
      <c r="Z3077">
        <v>20</v>
      </c>
      <c r="AA3077">
        <v>88</v>
      </c>
      <c r="AB3077">
        <v>43</v>
      </c>
      <c r="AC3077">
        <v>14</v>
      </c>
      <c r="AD3077">
        <v>65</v>
      </c>
      <c r="AE3077">
        <v>81</v>
      </c>
      <c r="AF3077">
        <v>31</v>
      </c>
      <c r="AG3077">
        <v>111</v>
      </c>
      <c r="AH3077">
        <v>1033.9166666666665</v>
      </c>
      <c r="AI3077">
        <v>2014.3166666666664</v>
      </c>
      <c r="AJ3077">
        <v>2561.833333333333</v>
      </c>
      <c r="AK3077">
        <v>1021</v>
      </c>
      <c r="AL3077">
        <v>1.0246813507641099</v>
      </c>
      <c r="AM3077">
        <f t="shared" si="912"/>
        <v>1</v>
      </c>
      <c r="AN3077">
        <f t="shared" si="913"/>
        <v>1046.1996591301563</v>
      </c>
      <c r="AO3077">
        <v>15.37</v>
      </c>
      <c r="AP3077">
        <f t="shared" si="914"/>
        <v>15.74935236124437</v>
      </c>
      <c r="AQ3077">
        <v>3.27</v>
      </c>
      <c r="AR3077">
        <v>6430</v>
      </c>
      <c r="AS3077">
        <v>5.0737861885996933</v>
      </c>
      <c r="AT3077">
        <v>1.0505716605297319</v>
      </c>
      <c r="AU3077">
        <f t="shared" si="915"/>
        <v>5.3303759813299996</v>
      </c>
      <c r="AV3077">
        <f t="shared" si="916"/>
        <v>3.1517149815891958</v>
      </c>
      <c r="AW3077">
        <f t="shared" si="917"/>
        <v>7.3540016237081236</v>
      </c>
      <c r="AX3077">
        <f t="shared" si="920"/>
        <v>10.505716605297319</v>
      </c>
      <c r="AY3077" s="4">
        <v>0.1</v>
      </c>
      <c r="AZ3077">
        <v>35</v>
      </c>
      <c r="BA3077" s="1">
        <f t="shared" si="918"/>
        <v>0.10368970511989745</v>
      </c>
      <c r="BB3077">
        <v>0.1154</v>
      </c>
      <c r="BC3077">
        <v>4.8224999999999997E-2</v>
      </c>
      <c r="BD3077">
        <v>6.43E-3</v>
      </c>
      <c r="BE3077">
        <v>160000</v>
      </c>
      <c r="BF3077">
        <f t="shared" si="921"/>
        <v>74.400000000000006</v>
      </c>
      <c r="BG3077" s="7">
        <f t="shared" si="922"/>
        <v>0.78884137209302341</v>
      </c>
      <c r="BH3077" s="8">
        <f t="shared" si="923"/>
        <v>1.5776827441860468</v>
      </c>
      <c r="BI3077" s="7">
        <f t="shared" si="924"/>
        <v>2.36652411627907</v>
      </c>
      <c r="BJ3077">
        <v>340.8</v>
      </c>
      <c r="BK3077">
        <v>6390</v>
      </c>
      <c r="BL3077">
        <v>0.12</v>
      </c>
      <c r="BM3077">
        <v>0.11</v>
      </c>
      <c r="BN3077" s="3">
        <f t="shared" si="919"/>
        <v>0.16043381697135742</v>
      </c>
      <c r="BO3077" s="3">
        <f t="shared" si="925"/>
        <v>0.19081133895689686</v>
      </c>
      <c r="BP3077" s="3">
        <f t="shared" si="926"/>
        <v>0.17680254872856349</v>
      </c>
      <c r="BQ3077" s="3">
        <f t="shared" si="927"/>
        <v>0.22408877916900674</v>
      </c>
      <c r="BR3077">
        <f t="shared" si="928"/>
        <v>0.17168600722528748</v>
      </c>
      <c r="BS3077">
        <f t="shared" si="929"/>
        <v>0.20257525124473252</v>
      </c>
      <c r="BT3077" s="5">
        <f t="shared" si="930"/>
        <v>467.23320385007833</v>
      </c>
    </row>
    <row r="3078" spans="1:72" x14ac:dyDescent="0.2">
      <c r="A3078">
        <v>4</v>
      </c>
      <c r="B3078">
        <v>55121</v>
      </c>
      <c r="C3078" t="s">
        <v>294</v>
      </c>
      <c r="D3078">
        <v>55</v>
      </c>
      <c r="E3078" t="s">
        <v>245</v>
      </c>
      <c r="F3078" t="s">
        <v>246</v>
      </c>
      <c r="G3078" t="s">
        <v>482</v>
      </c>
      <c r="H3078">
        <v>121</v>
      </c>
      <c r="I3078">
        <v>1538</v>
      </c>
      <c r="J3078">
        <v>610</v>
      </c>
      <c r="K3078">
        <v>1379</v>
      </c>
      <c r="L3078">
        <v>247</v>
      </c>
      <c r="M3078" s="5">
        <v>23601</v>
      </c>
      <c r="N3078" s="5">
        <v>32951.876790000002</v>
      </c>
      <c r="O3078" s="5">
        <v>6905.9</v>
      </c>
      <c r="P3078" s="5">
        <v>9642.0645700000005</v>
      </c>
      <c r="Q3078" s="5">
        <v>32831</v>
      </c>
      <c r="R3078" s="5">
        <v>45838.865590000001</v>
      </c>
      <c r="S3078" s="5">
        <v>220</v>
      </c>
      <c r="T3078" s="5">
        <v>307.16549700000002</v>
      </c>
      <c r="U3078">
        <v>1065</v>
      </c>
      <c r="V3078">
        <v>453</v>
      </c>
      <c r="W3078">
        <v>1177</v>
      </c>
      <c r="X3078">
        <v>167</v>
      </c>
      <c r="Y3078">
        <v>62</v>
      </c>
      <c r="Z3078">
        <v>20</v>
      </c>
      <c r="AA3078">
        <v>88</v>
      </c>
      <c r="AB3078">
        <v>43</v>
      </c>
      <c r="AC3078">
        <v>14</v>
      </c>
      <c r="AD3078">
        <v>65</v>
      </c>
      <c r="AE3078">
        <v>81</v>
      </c>
      <c r="AF3078">
        <v>31</v>
      </c>
      <c r="AG3078">
        <v>111</v>
      </c>
      <c r="AH3078">
        <v>1033.9166666666665</v>
      </c>
      <c r="AI3078">
        <v>2014.3166666666664</v>
      </c>
      <c r="AJ3078">
        <v>2561.833333333333</v>
      </c>
      <c r="AK3078">
        <v>1021</v>
      </c>
      <c r="AL3078">
        <v>1.0229349136352499</v>
      </c>
      <c r="AM3078">
        <f t="shared" si="912"/>
        <v>1</v>
      </c>
      <c r="AN3078">
        <f t="shared" si="913"/>
        <v>1044.4165468215901</v>
      </c>
      <c r="AO3078">
        <v>15.37</v>
      </c>
      <c r="AP3078">
        <f t="shared" si="914"/>
        <v>15.72250962257379</v>
      </c>
      <c r="AQ3078">
        <v>3.27</v>
      </c>
      <c r="AR3078">
        <v>6430</v>
      </c>
      <c r="AS3078">
        <v>5.0737861885996933</v>
      </c>
      <c r="AT3078">
        <v>1.053089365104809</v>
      </c>
      <c r="AU3078">
        <f t="shared" si="915"/>
        <v>5.3431502760299994</v>
      </c>
      <c r="AV3078">
        <f t="shared" si="916"/>
        <v>3.159268095314427</v>
      </c>
      <c r="AW3078">
        <f t="shared" si="917"/>
        <v>7.3716255557336634</v>
      </c>
      <c r="AX3078">
        <f t="shared" si="920"/>
        <v>10.530893651048089</v>
      </c>
      <c r="AY3078" s="4">
        <v>0.1</v>
      </c>
      <c r="AZ3078">
        <v>35</v>
      </c>
      <c r="BA3078" s="1">
        <f t="shared" si="918"/>
        <v>0.10368970511989745</v>
      </c>
      <c r="BB3078">
        <v>0.1124</v>
      </c>
      <c r="BC3078">
        <v>4.8224999999999997E-2</v>
      </c>
      <c r="BD3078">
        <v>6.43E-3</v>
      </c>
      <c r="BE3078">
        <v>160000</v>
      </c>
      <c r="BF3078">
        <f t="shared" si="921"/>
        <v>74.400000000000006</v>
      </c>
      <c r="BG3078" s="7">
        <f t="shared" si="922"/>
        <v>0.78884137209302341</v>
      </c>
      <c r="BH3078" s="8">
        <f t="shared" si="923"/>
        <v>1.5776827441860468</v>
      </c>
      <c r="BI3078" s="7">
        <f t="shared" si="924"/>
        <v>2.36652411627907</v>
      </c>
      <c r="BJ3078">
        <v>340.8</v>
      </c>
      <c r="BK3078">
        <v>6390</v>
      </c>
      <c r="BL3078">
        <v>0.12</v>
      </c>
      <c r="BM3078">
        <v>0.11</v>
      </c>
      <c r="BN3078" s="3">
        <f t="shared" si="919"/>
        <v>0.1635808849551062</v>
      </c>
      <c r="BO3078" s="3">
        <f t="shared" si="925"/>
        <v>0.19492654732106204</v>
      </c>
      <c r="BP3078" s="3">
        <f t="shared" si="926"/>
        <v>0.18088418489906097</v>
      </c>
      <c r="BQ3078" s="3">
        <f t="shared" si="927"/>
        <v>0.22828373722242837</v>
      </c>
      <c r="BR3078">
        <f t="shared" si="928"/>
        <v>0.17579747435539908</v>
      </c>
      <c r="BS3078">
        <f t="shared" si="929"/>
        <v>0.20669325955615786</v>
      </c>
      <c r="BT3078" s="5">
        <f t="shared" si="930"/>
        <v>467.35872132849016</v>
      </c>
    </row>
    <row r="3079" spans="1:72" x14ac:dyDescent="0.2">
      <c r="A3079">
        <v>3</v>
      </c>
      <c r="B3079">
        <v>55123</v>
      </c>
      <c r="C3079" t="s">
        <v>244</v>
      </c>
      <c r="D3079">
        <v>55</v>
      </c>
      <c r="E3079" t="s">
        <v>245</v>
      </c>
      <c r="F3079" t="s">
        <v>246</v>
      </c>
      <c r="G3079" t="s">
        <v>287</v>
      </c>
      <c r="H3079">
        <v>123</v>
      </c>
      <c r="I3079">
        <v>1342</v>
      </c>
      <c r="J3079">
        <v>484</v>
      </c>
      <c r="K3079">
        <v>1125</v>
      </c>
      <c r="L3079">
        <v>209</v>
      </c>
      <c r="M3079" s="5">
        <v>21109</v>
      </c>
      <c r="N3079" s="5">
        <v>29472.529429999999</v>
      </c>
      <c r="O3079" s="5">
        <v>5392.3</v>
      </c>
      <c r="P3079" s="5">
        <v>7528.7659510000003</v>
      </c>
      <c r="Q3079" s="5">
        <v>26829</v>
      </c>
      <c r="R3079" s="5">
        <v>37458.832349999997</v>
      </c>
      <c r="S3079" s="5">
        <v>196</v>
      </c>
      <c r="T3079" s="5">
        <v>273.65653370000001</v>
      </c>
      <c r="U3079">
        <v>1012</v>
      </c>
      <c r="V3079">
        <v>411</v>
      </c>
      <c r="W3079">
        <v>1023</v>
      </c>
      <c r="X3079">
        <v>157</v>
      </c>
      <c r="Y3079">
        <v>62</v>
      </c>
      <c r="Z3079">
        <v>20</v>
      </c>
      <c r="AA3079">
        <v>88</v>
      </c>
      <c r="AB3079">
        <v>43</v>
      </c>
      <c r="AC3079">
        <v>14</v>
      </c>
      <c r="AD3079">
        <v>65</v>
      </c>
      <c r="AE3079">
        <v>81</v>
      </c>
      <c r="AF3079">
        <v>31</v>
      </c>
      <c r="AG3079">
        <v>111</v>
      </c>
      <c r="AH3079">
        <v>1033.9166666666665</v>
      </c>
      <c r="AI3079">
        <v>2014.3166666666664</v>
      </c>
      <c r="AJ3079">
        <v>2561.833333333333</v>
      </c>
      <c r="AK3079">
        <v>1021</v>
      </c>
      <c r="AL3079">
        <v>1.0217848860699199</v>
      </c>
      <c r="AM3079">
        <f t="shared" si="912"/>
        <v>1</v>
      </c>
      <c r="AN3079">
        <f t="shared" si="913"/>
        <v>1043.2423686773882</v>
      </c>
      <c r="AO3079">
        <v>15.37</v>
      </c>
      <c r="AP3079">
        <f t="shared" si="914"/>
        <v>15.704833698894667</v>
      </c>
      <c r="AQ3079">
        <v>3.27</v>
      </c>
      <c r="AR3079">
        <v>6430</v>
      </c>
      <c r="AS3079">
        <v>5.0737861885996933</v>
      </c>
      <c r="AT3079">
        <v>1.0531179315016994</v>
      </c>
      <c r="AU3079">
        <f t="shared" si="915"/>
        <v>5.3432952158200004</v>
      </c>
      <c r="AV3079">
        <f t="shared" si="916"/>
        <v>3.1593537945050985</v>
      </c>
      <c r="AW3079">
        <f t="shared" si="917"/>
        <v>7.3718255205118961</v>
      </c>
      <c r="AX3079">
        <f t="shared" si="920"/>
        <v>10.531179315016994</v>
      </c>
      <c r="AY3079" s="4">
        <v>0.1</v>
      </c>
      <c r="AZ3079">
        <v>35</v>
      </c>
      <c r="BA3079" s="1">
        <f t="shared" si="918"/>
        <v>0.10368970511989745</v>
      </c>
      <c r="BB3079">
        <v>0.1154</v>
      </c>
      <c r="BC3079">
        <v>4.8224999999999997E-2</v>
      </c>
      <c r="BD3079">
        <v>6.43E-3</v>
      </c>
      <c r="BE3079">
        <v>160000</v>
      </c>
      <c r="BF3079">
        <f t="shared" si="921"/>
        <v>74.400000000000006</v>
      </c>
      <c r="BG3079" s="7">
        <f t="shared" si="922"/>
        <v>0.78884137209302341</v>
      </c>
      <c r="BH3079" s="8">
        <f t="shared" si="923"/>
        <v>1.5776827441860468</v>
      </c>
      <c r="BI3079" s="7">
        <f t="shared" si="924"/>
        <v>2.36652411627907</v>
      </c>
      <c r="BJ3079">
        <v>340.8</v>
      </c>
      <c r="BK3079">
        <v>6390</v>
      </c>
      <c r="BL3079">
        <v>0.12</v>
      </c>
      <c r="BM3079">
        <v>0.11</v>
      </c>
      <c r="BN3079" s="3">
        <f t="shared" si="919"/>
        <v>0.16016951615059702</v>
      </c>
      <c r="BO3079" s="3">
        <f t="shared" si="925"/>
        <v>0.19123832472957414</v>
      </c>
      <c r="BP3079" s="3">
        <f t="shared" si="926"/>
        <v>0.1771955813905193</v>
      </c>
      <c r="BQ3079" s="3">
        <f t="shared" si="927"/>
        <v>0.2245964194874108</v>
      </c>
      <c r="BR3079">
        <f t="shared" si="928"/>
        <v>0.17211299299796476</v>
      </c>
      <c r="BS3079">
        <f t="shared" si="929"/>
        <v>0.2030022370174098</v>
      </c>
      <c r="BT3079" s="5">
        <f t="shared" si="930"/>
        <v>467.23320385007833</v>
      </c>
    </row>
    <row r="3080" spans="1:72" x14ac:dyDescent="0.2">
      <c r="A3080">
        <v>11</v>
      </c>
      <c r="B3080">
        <v>55125</v>
      </c>
      <c r="C3080" t="s">
        <v>841</v>
      </c>
      <c r="D3080">
        <v>55</v>
      </c>
      <c r="E3080" t="s">
        <v>245</v>
      </c>
      <c r="F3080" t="s">
        <v>246</v>
      </c>
      <c r="G3080" t="s">
        <v>998</v>
      </c>
      <c r="H3080">
        <v>125</v>
      </c>
      <c r="I3080">
        <v>796</v>
      </c>
      <c r="J3080">
        <v>235</v>
      </c>
      <c r="K3080">
        <v>782</v>
      </c>
      <c r="L3080">
        <v>129</v>
      </c>
      <c r="M3080" s="5">
        <v>13662</v>
      </c>
      <c r="N3080" s="5">
        <v>19074.977360000001</v>
      </c>
      <c r="O3080" s="5">
        <v>3048.3</v>
      </c>
      <c r="P3080" s="5">
        <v>4256.057202</v>
      </c>
      <c r="Q3080" s="5">
        <v>18579</v>
      </c>
      <c r="R3080" s="5">
        <v>25940.126219999998</v>
      </c>
      <c r="S3080" s="5">
        <v>121</v>
      </c>
      <c r="T3080" s="5">
        <v>168.94102330000001</v>
      </c>
      <c r="U3080">
        <v>608</v>
      </c>
      <c r="V3080">
        <v>223</v>
      </c>
      <c r="W3080">
        <v>749</v>
      </c>
      <c r="X3080">
        <v>97</v>
      </c>
      <c r="Y3080">
        <v>62</v>
      </c>
      <c r="Z3080">
        <v>20</v>
      </c>
      <c r="AA3080">
        <v>88</v>
      </c>
      <c r="AB3080">
        <v>43</v>
      </c>
      <c r="AC3080">
        <v>14</v>
      </c>
      <c r="AD3080">
        <v>65</v>
      </c>
      <c r="AE3080">
        <v>81</v>
      </c>
      <c r="AF3080">
        <v>31</v>
      </c>
      <c r="AG3080">
        <v>111</v>
      </c>
      <c r="AH3080">
        <v>1033.9166666666665</v>
      </c>
      <c r="AI3080">
        <v>2014.3166666666664</v>
      </c>
      <c r="AJ3080">
        <v>2561.833333333333</v>
      </c>
      <c r="AK3080">
        <v>1021</v>
      </c>
      <c r="AL3080">
        <v>1.0267012079556801</v>
      </c>
      <c r="AM3080">
        <f t="shared" si="912"/>
        <v>1</v>
      </c>
      <c r="AN3080">
        <f t="shared" si="913"/>
        <v>1048.2619333227494</v>
      </c>
      <c r="AO3080">
        <v>15.37</v>
      </c>
      <c r="AP3080">
        <f t="shared" si="914"/>
        <v>15.780397566278802</v>
      </c>
      <c r="AQ3080">
        <v>3.27</v>
      </c>
      <c r="AR3080">
        <v>6430</v>
      </c>
      <c r="AS3080">
        <v>5.0737861885996933</v>
      </c>
      <c r="AT3080">
        <v>1.1047034407133587</v>
      </c>
      <c r="AU3080">
        <f t="shared" si="915"/>
        <v>5.6050290599899997</v>
      </c>
      <c r="AV3080">
        <f t="shared" si="916"/>
        <v>3.3141103221400758</v>
      </c>
      <c r="AW3080">
        <f t="shared" si="917"/>
        <v>7.7329240849935106</v>
      </c>
      <c r="AX3080">
        <f t="shared" si="920"/>
        <v>11.047034407133587</v>
      </c>
      <c r="AY3080" s="4">
        <v>0.1</v>
      </c>
      <c r="AZ3080">
        <v>35</v>
      </c>
      <c r="BA3080" s="1">
        <f t="shared" si="918"/>
        <v>0.10368970511989745</v>
      </c>
      <c r="BB3080">
        <v>0.33889999999999998</v>
      </c>
      <c r="BC3080">
        <v>4.8224999999999997E-2</v>
      </c>
      <c r="BD3080">
        <v>6.43E-3</v>
      </c>
      <c r="BE3080">
        <v>160000</v>
      </c>
      <c r="BF3080">
        <f t="shared" si="921"/>
        <v>74.400000000000006</v>
      </c>
      <c r="BG3080" s="7">
        <f t="shared" si="922"/>
        <v>0.78884137209302341</v>
      </c>
      <c r="BH3080" s="8">
        <f t="shared" si="923"/>
        <v>1.5776827441860468</v>
      </c>
      <c r="BI3080" s="7">
        <f t="shared" si="924"/>
        <v>2.36652411627907</v>
      </c>
      <c r="BJ3080">
        <v>340.8</v>
      </c>
      <c r="BK3080">
        <v>6390</v>
      </c>
      <c r="BL3080">
        <v>0.12</v>
      </c>
      <c r="BM3080">
        <v>0.11</v>
      </c>
      <c r="BN3080" s="3">
        <f t="shared" si="919"/>
        <v>8.1238347408588096E-2</v>
      </c>
      <c r="BO3080" s="3">
        <f t="shared" si="925"/>
        <v>0.11147517647158244</v>
      </c>
      <c r="BP3080" s="3">
        <f t="shared" si="926"/>
        <v>9.674456898720743E-2</v>
      </c>
      <c r="BQ3080" s="3">
        <f t="shared" si="927"/>
        <v>0.14646727085371572</v>
      </c>
      <c r="BR3080">
        <f t="shared" si="928"/>
        <v>9.2442286007952734E-2</v>
      </c>
      <c r="BS3080">
        <f t="shared" si="929"/>
        <v>0.123169905524342</v>
      </c>
      <c r="BT3080" s="5">
        <f t="shared" si="930"/>
        <v>464.13182214242102</v>
      </c>
    </row>
    <row r="3081" spans="1:72" x14ac:dyDescent="0.2">
      <c r="A3081">
        <v>3</v>
      </c>
      <c r="B3081">
        <v>55127</v>
      </c>
      <c r="C3081" t="s">
        <v>244</v>
      </c>
      <c r="D3081">
        <v>55</v>
      </c>
      <c r="E3081" t="s">
        <v>245</v>
      </c>
      <c r="F3081" t="s">
        <v>246</v>
      </c>
      <c r="G3081" t="s">
        <v>279</v>
      </c>
      <c r="H3081">
        <v>127</v>
      </c>
      <c r="I3081">
        <v>3876</v>
      </c>
      <c r="J3081">
        <v>979</v>
      </c>
      <c r="K3081">
        <v>1773</v>
      </c>
      <c r="L3081">
        <v>579</v>
      </c>
      <c r="M3081" s="5">
        <v>49386</v>
      </c>
      <c r="N3081" s="5">
        <v>68953.069239999997</v>
      </c>
      <c r="O3081" s="5">
        <v>9115.4</v>
      </c>
      <c r="P3081" s="5">
        <v>12726.9835</v>
      </c>
      <c r="Q3081" s="5">
        <v>41204</v>
      </c>
      <c r="R3081" s="5">
        <v>57529.30517</v>
      </c>
      <c r="S3081" s="5">
        <v>485</v>
      </c>
      <c r="T3081" s="5">
        <v>677.16030009999997</v>
      </c>
      <c r="U3081">
        <v>2066</v>
      </c>
      <c r="V3081">
        <v>563</v>
      </c>
      <c r="W3081">
        <v>1298</v>
      </c>
      <c r="X3081">
        <v>310</v>
      </c>
      <c r="Y3081">
        <v>62</v>
      </c>
      <c r="Z3081">
        <v>20</v>
      </c>
      <c r="AA3081">
        <v>88</v>
      </c>
      <c r="AB3081">
        <v>43</v>
      </c>
      <c r="AC3081">
        <v>14</v>
      </c>
      <c r="AD3081">
        <v>65</v>
      </c>
      <c r="AE3081">
        <v>81</v>
      </c>
      <c r="AF3081">
        <v>31</v>
      </c>
      <c r="AG3081">
        <v>111</v>
      </c>
      <c r="AH3081">
        <v>1033.9166666666665</v>
      </c>
      <c r="AI3081">
        <v>2014.3166666666664</v>
      </c>
      <c r="AJ3081">
        <v>2561.833333333333</v>
      </c>
      <c r="AK3081">
        <v>1021</v>
      </c>
      <c r="AL3081">
        <v>1.0339259334972899</v>
      </c>
      <c r="AM3081">
        <f t="shared" si="912"/>
        <v>1</v>
      </c>
      <c r="AN3081">
        <f t="shared" si="913"/>
        <v>1055.638378100733</v>
      </c>
      <c r="AO3081">
        <v>15.37</v>
      </c>
      <c r="AP3081">
        <f t="shared" si="914"/>
        <v>15.891441597853344</v>
      </c>
      <c r="AQ3081">
        <v>3.27</v>
      </c>
      <c r="AR3081">
        <v>6430</v>
      </c>
      <c r="AS3081">
        <v>5.0737861885996933</v>
      </c>
      <c r="AT3081">
        <v>1.0483997449108278</v>
      </c>
      <c r="AU3081">
        <f t="shared" si="915"/>
        <v>5.3193561458599996</v>
      </c>
      <c r="AV3081">
        <f t="shared" si="916"/>
        <v>3.1451992347324831</v>
      </c>
      <c r="AW3081">
        <f t="shared" si="917"/>
        <v>7.3387982143757942</v>
      </c>
      <c r="AX3081">
        <f t="shared" si="920"/>
        <v>10.483997449108278</v>
      </c>
      <c r="AY3081" s="4">
        <v>0.1</v>
      </c>
      <c r="AZ3081">
        <v>35</v>
      </c>
      <c r="BA3081" s="1">
        <f t="shared" si="918"/>
        <v>0.10368970511989745</v>
      </c>
      <c r="BB3081">
        <v>0.1154</v>
      </c>
      <c r="BC3081">
        <v>4.8224999999999997E-2</v>
      </c>
      <c r="BD3081">
        <v>6.43E-3</v>
      </c>
      <c r="BE3081">
        <v>160000</v>
      </c>
      <c r="BF3081">
        <f t="shared" si="921"/>
        <v>74.400000000000006</v>
      </c>
      <c r="BG3081" s="7">
        <f t="shared" si="922"/>
        <v>0.78884137209302341</v>
      </c>
      <c r="BH3081" s="8">
        <f t="shared" si="923"/>
        <v>1.5776827441860468</v>
      </c>
      <c r="BI3081" s="7">
        <f t="shared" si="924"/>
        <v>2.36652411627907</v>
      </c>
      <c r="BJ3081">
        <v>340.8</v>
      </c>
      <c r="BK3081">
        <v>6390</v>
      </c>
      <c r="BL3081">
        <v>0.12</v>
      </c>
      <c r="BM3081">
        <v>0.11</v>
      </c>
      <c r="BN3081" s="3">
        <f t="shared" si="919"/>
        <v>0.16147165740988256</v>
      </c>
      <c r="BO3081" s="3">
        <f t="shared" si="925"/>
        <v>0.19492597449516025</v>
      </c>
      <c r="BP3081" s="3">
        <f t="shared" si="926"/>
        <v>0.18094614555661029</v>
      </c>
      <c r="BQ3081" s="3">
        <f t="shared" si="927"/>
        <v>0.22813461807504665</v>
      </c>
      <c r="BR3081">
        <f t="shared" si="928"/>
        <v>0.17580064276355087</v>
      </c>
      <c r="BS3081">
        <f t="shared" si="929"/>
        <v>0.20668988678299591</v>
      </c>
      <c r="BT3081" s="5">
        <f t="shared" si="930"/>
        <v>467.23320385007833</v>
      </c>
    </row>
    <row r="3082" spans="1:72" x14ac:dyDescent="0.2">
      <c r="A3082">
        <v>4</v>
      </c>
      <c r="B3082">
        <v>55129</v>
      </c>
      <c r="C3082" t="s">
        <v>294</v>
      </c>
      <c r="D3082">
        <v>55</v>
      </c>
      <c r="E3082" t="s">
        <v>245</v>
      </c>
      <c r="F3082" t="s">
        <v>246</v>
      </c>
      <c r="G3082" t="s">
        <v>565</v>
      </c>
      <c r="H3082">
        <v>129</v>
      </c>
      <c r="I3082">
        <v>866</v>
      </c>
      <c r="J3082">
        <v>341</v>
      </c>
      <c r="K3082">
        <v>1033</v>
      </c>
      <c r="L3082">
        <v>142</v>
      </c>
      <c r="M3082" s="5">
        <v>14603</v>
      </c>
      <c r="N3082" s="5">
        <v>20388.807959999998</v>
      </c>
      <c r="O3082" s="5">
        <v>4669.8999999999996</v>
      </c>
      <c r="P3082" s="5">
        <v>6520.1461559999998</v>
      </c>
      <c r="Q3082" s="5">
        <v>25698</v>
      </c>
      <c r="R3082" s="5">
        <v>35879.722459999997</v>
      </c>
      <c r="S3082" s="5">
        <v>137</v>
      </c>
      <c r="T3082" s="5">
        <v>191.2803322</v>
      </c>
      <c r="U3082">
        <v>751</v>
      </c>
      <c r="V3082">
        <v>320</v>
      </c>
      <c r="W3082">
        <v>989</v>
      </c>
      <c r="X3082">
        <v>119</v>
      </c>
      <c r="Y3082">
        <v>62</v>
      </c>
      <c r="Z3082">
        <v>20</v>
      </c>
      <c r="AA3082">
        <v>88</v>
      </c>
      <c r="AB3082">
        <v>43</v>
      </c>
      <c r="AC3082">
        <v>14</v>
      </c>
      <c r="AD3082">
        <v>65</v>
      </c>
      <c r="AE3082">
        <v>81</v>
      </c>
      <c r="AF3082">
        <v>31</v>
      </c>
      <c r="AG3082">
        <v>111</v>
      </c>
      <c r="AH3082">
        <v>1033.9166666666665</v>
      </c>
      <c r="AI3082">
        <v>2014.3166666666664</v>
      </c>
      <c r="AJ3082">
        <v>2561.833333333333</v>
      </c>
      <c r="AK3082">
        <v>1021</v>
      </c>
      <c r="AL3082">
        <v>1.02117376804352</v>
      </c>
      <c r="AM3082">
        <f t="shared" si="912"/>
        <v>1</v>
      </c>
      <c r="AN3082">
        <f t="shared" si="913"/>
        <v>1042.618417172434</v>
      </c>
      <c r="AO3082">
        <v>15.37</v>
      </c>
      <c r="AP3082">
        <f t="shared" si="914"/>
        <v>15.695440814828901</v>
      </c>
      <c r="AQ3082">
        <v>3.27</v>
      </c>
      <c r="AR3082">
        <v>6430</v>
      </c>
      <c r="AS3082">
        <v>5.0737861885996933</v>
      </c>
      <c r="AT3082">
        <v>1.0928799440857728</v>
      </c>
      <c r="AU3082">
        <f t="shared" si="915"/>
        <v>5.5450391660999996</v>
      </c>
      <c r="AV3082">
        <f t="shared" si="916"/>
        <v>3.2786398322573183</v>
      </c>
      <c r="AW3082">
        <f t="shared" si="917"/>
        <v>7.6501596086004096</v>
      </c>
      <c r="AX3082">
        <f t="shared" si="920"/>
        <v>10.928799440857729</v>
      </c>
      <c r="AY3082" s="4">
        <v>0.1</v>
      </c>
      <c r="AZ3082">
        <v>35</v>
      </c>
      <c r="BA3082" s="1">
        <f t="shared" si="918"/>
        <v>0.10368970511989745</v>
      </c>
      <c r="BB3082">
        <v>0.1124</v>
      </c>
      <c r="BC3082">
        <v>4.8224999999999997E-2</v>
      </c>
      <c r="BD3082">
        <v>6.43E-3</v>
      </c>
      <c r="BE3082">
        <v>160000</v>
      </c>
      <c r="BF3082">
        <f t="shared" si="921"/>
        <v>74.400000000000006</v>
      </c>
      <c r="BG3082" s="7">
        <f t="shared" si="922"/>
        <v>0.78884137209302341</v>
      </c>
      <c r="BH3082" s="8">
        <f t="shared" si="923"/>
        <v>1.5776827441860468</v>
      </c>
      <c r="BI3082" s="7">
        <f t="shared" si="924"/>
        <v>2.36652411627907</v>
      </c>
      <c r="BJ3082">
        <v>340.8</v>
      </c>
      <c r="BK3082">
        <v>6390</v>
      </c>
      <c r="BL3082">
        <v>0.12</v>
      </c>
      <c r="BM3082">
        <v>0.11</v>
      </c>
      <c r="BN3082" s="3">
        <f t="shared" si="919"/>
        <v>0.1646621798820406</v>
      </c>
      <c r="BO3082" s="3">
        <f t="shared" si="925"/>
        <v>0.19520262444953793</v>
      </c>
      <c r="BP3082" s="3">
        <f t="shared" si="926"/>
        <v>0.18062967673292948</v>
      </c>
      <c r="BQ3082" s="3">
        <f t="shared" si="927"/>
        <v>0.22982020301623013</v>
      </c>
      <c r="BR3082">
        <f t="shared" si="928"/>
        <v>0.17607355148387496</v>
      </c>
      <c r="BS3082">
        <f t="shared" si="929"/>
        <v>0.20696933668463374</v>
      </c>
      <c r="BT3082" s="5">
        <f t="shared" si="930"/>
        <v>467.35872132849016</v>
      </c>
    </row>
    <row r="3083" spans="1:72" x14ac:dyDescent="0.2">
      <c r="A3083">
        <v>11</v>
      </c>
      <c r="B3083">
        <v>55131</v>
      </c>
      <c r="C3083" t="s">
        <v>841</v>
      </c>
      <c r="D3083">
        <v>55</v>
      </c>
      <c r="E3083" t="s">
        <v>245</v>
      </c>
      <c r="F3083" t="s">
        <v>246</v>
      </c>
      <c r="G3083" t="s">
        <v>316</v>
      </c>
      <c r="H3083">
        <v>131</v>
      </c>
      <c r="I3083">
        <v>3042</v>
      </c>
      <c r="J3083">
        <v>839</v>
      </c>
      <c r="K3083">
        <v>1553</v>
      </c>
      <c r="L3083">
        <v>492</v>
      </c>
      <c r="M3083" s="5">
        <v>43902</v>
      </c>
      <c r="N3083" s="5">
        <v>61296.271119999998</v>
      </c>
      <c r="O3083" s="5">
        <v>7754.6</v>
      </c>
      <c r="P3083" s="5">
        <v>10827.02529</v>
      </c>
      <c r="Q3083" s="5">
        <v>35233</v>
      </c>
      <c r="R3083" s="5">
        <v>49192.554340000002</v>
      </c>
      <c r="S3083" s="5">
        <v>408</v>
      </c>
      <c r="T3083" s="5">
        <v>569.65237620000005</v>
      </c>
      <c r="U3083">
        <v>1547</v>
      </c>
      <c r="V3083">
        <v>445</v>
      </c>
      <c r="W3083">
        <v>1136</v>
      </c>
      <c r="X3083">
        <v>241</v>
      </c>
      <c r="Y3083">
        <v>62</v>
      </c>
      <c r="Z3083">
        <v>20</v>
      </c>
      <c r="AA3083">
        <v>88</v>
      </c>
      <c r="AB3083">
        <v>43</v>
      </c>
      <c r="AC3083">
        <v>14</v>
      </c>
      <c r="AD3083">
        <v>65</v>
      </c>
      <c r="AE3083">
        <v>81</v>
      </c>
      <c r="AF3083">
        <v>31</v>
      </c>
      <c r="AG3083">
        <v>111</v>
      </c>
      <c r="AH3083">
        <v>1033.9166666666665</v>
      </c>
      <c r="AI3083">
        <v>2014.3166666666664</v>
      </c>
      <c r="AJ3083">
        <v>2561.833333333333</v>
      </c>
      <c r="AK3083">
        <v>1021</v>
      </c>
      <c r="AL3083">
        <v>1.03288906812668</v>
      </c>
      <c r="AM3083">
        <f t="shared" si="912"/>
        <v>1</v>
      </c>
      <c r="AN3083">
        <f t="shared" si="913"/>
        <v>1054.5797385573403</v>
      </c>
      <c r="AO3083">
        <v>15.37</v>
      </c>
      <c r="AP3083">
        <f t="shared" si="914"/>
        <v>15.875504977107072</v>
      </c>
      <c r="AQ3083">
        <v>3.27</v>
      </c>
      <c r="AR3083">
        <v>6430</v>
      </c>
      <c r="AS3083">
        <v>5.0737861885996933</v>
      </c>
      <c r="AT3083">
        <v>0.97022486465844016</v>
      </c>
      <c r="AU3083">
        <f t="shared" si="915"/>
        <v>4.9227135181400001</v>
      </c>
      <c r="AV3083">
        <f t="shared" si="916"/>
        <v>2.9106745939753207</v>
      </c>
      <c r="AW3083">
        <f t="shared" si="917"/>
        <v>6.7915740526090813</v>
      </c>
      <c r="AX3083">
        <f t="shared" si="920"/>
        <v>9.7022486465844011</v>
      </c>
      <c r="AY3083" s="4">
        <v>0.1</v>
      </c>
      <c r="AZ3083">
        <v>35</v>
      </c>
      <c r="BA3083" s="1">
        <f t="shared" si="918"/>
        <v>0.10368970511989745</v>
      </c>
      <c r="BB3083">
        <v>0.33889999999999998</v>
      </c>
      <c r="BC3083">
        <v>4.8224999999999997E-2</v>
      </c>
      <c r="BD3083">
        <v>6.43E-3</v>
      </c>
      <c r="BE3083">
        <v>160000</v>
      </c>
      <c r="BF3083">
        <f t="shared" si="921"/>
        <v>74.400000000000006</v>
      </c>
      <c r="BG3083" s="7">
        <f t="shared" si="922"/>
        <v>0.78884137209302341</v>
      </c>
      <c r="BH3083" s="8">
        <f t="shared" si="923"/>
        <v>1.5776827441860468</v>
      </c>
      <c r="BI3083" s="7">
        <f t="shared" si="924"/>
        <v>2.36652411627907</v>
      </c>
      <c r="BJ3083">
        <v>340.8</v>
      </c>
      <c r="BK3083">
        <v>6390</v>
      </c>
      <c r="BL3083">
        <v>0.12</v>
      </c>
      <c r="BM3083">
        <v>0.11</v>
      </c>
      <c r="BN3083" s="3">
        <f t="shared" si="919"/>
        <v>7.7103755816756228E-2</v>
      </c>
      <c r="BO3083" s="3">
        <f t="shared" si="925"/>
        <v>0.10991999774215226</v>
      </c>
      <c r="BP3083" s="3">
        <f t="shared" si="926"/>
        <v>9.6982587459773367E-2</v>
      </c>
      <c r="BQ3083" s="3">
        <f t="shared" si="927"/>
        <v>0.14065240861804978</v>
      </c>
      <c r="BR3083">
        <f t="shared" si="928"/>
        <v>9.0887107278522561E-2</v>
      </c>
      <c r="BS3083">
        <f t="shared" si="929"/>
        <v>0.12161472679491182</v>
      </c>
      <c r="BT3083" s="5">
        <f t="shared" si="930"/>
        <v>464.13182214242102</v>
      </c>
    </row>
    <row r="3084" spans="1:72" x14ac:dyDescent="0.2">
      <c r="A3084">
        <v>11</v>
      </c>
      <c r="B3084">
        <v>55133</v>
      </c>
      <c r="C3084" t="s">
        <v>841</v>
      </c>
      <c r="D3084">
        <v>55</v>
      </c>
      <c r="E3084" t="s">
        <v>245</v>
      </c>
      <c r="F3084" t="s">
        <v>246</v>
      </c>
      <c r="G3084" t="s">
        <v>925</v>
      </c>
      <c r="H3084">
        <v>133</v>
      </c>
      <c r="I3084">
        <v>7577</v>
      </c>
      <c r="J3084">
        <v>1550</v>
      </c>
      <c r="K3084">
        <v>2781</v>
      </c>
      <c r="L3084">
        <v>1131</v>
      </c>
      <c r="M3084" s="5">
        <v>91220</v>
      </c>
      <c r="N3084" s="5">
        <v>127361.9847</v>
      </c>
      <c r="O3084" s="5">
        <v>15515</v>
      </c>
      <c r="P3084" s="5">
        <v>21662.148570000001</v>
      </c>
      <c r="Q3084" s="5">
        <v>55230</v>
      </c>
      <c r="R3084" s="5">
        <v>77112.501799999998</v>
      </c>
      <c r="S3084" s="5">
        <v>880</v>
      </c>
      <c r="T3084" s="5">
        <v>1228.6619880000001</v>
      </c>
      <c r="U3084">
        <v>2884</v>
      </c>
      <c r="V3084">
        <v>649</v>
      </c>
      <c r="W3084">
        <v>1473</v>
      </c>
      <c r="X3084">
        <v>430</v>
      </c>
      <c r="Y3084">
        <v>62</v>
      </c>
      <c r="Z3084">
        <v>20</v>
      </c>
      <c r="AA3084">
        <v>88</v>
      </c>
      <c r="AB3084">
        <v>43</v>
      </c>
      <c r="AC3084">
        <v>14</v>
      </c>
      <c r="AD3084">
        <v>65</v>
      </c>
      <c r="AE3084">
        <v>81</v>
      </c>
      <c r="AF3084">
        <v>31</v>
      </c>
      <c r="AG3084">
        <v>111</v>
      </c>
      <c r="AH3084">
        <v>1033.9166666666665</v>
      </c>
      <c r="AI3084">
        <v>2014.3166666666664</v>
      </c>
      <c r="AJ3084">
        <v>2561.833333333333</v>
      </c>
      <c r="AK3084">
        <v>1021</v>
      </c>
      <c r="AL3084">
        <v>1.03410851955414</v>
      </c>
      <c r="AM3084">
        <f t="shared" si="912"/>
        <v>1</v>
      </c>
      <c r="AN3084">
        <f t="shared" si="913"/>
        <v>1055.8247984647769</v>
      </c>
      <c r="AO3084">
        <v>15.37</v>
      </c>
      <c r="AP3084">
        <f t="shared" si="914"/>
        <v>15.89424794554713</v>
      </c>
      <c r="AQ3084">
        <v>3.27</v>
      </c>
      <c r="AR3084">
        <v>6430</v>
      </c>
      <c r="AS3084">
        <v>5.0737861885996933</v>
      </c>
      <c r="AT3084">
        <v>1.0462229265291594</v>
      </c>
      <c r="AU3084">
        <f t="shared" si="915"/>
        <v>5.3083114348200002</v>
      </c>
      <c r="AV3084">
        <f t="shared" si="916"/>
        <v>3.1386687795874781</v>
      </c>
      <c r="AW3084">
        <f t="shared" si="917"/>
        <v>7.3235604857041157</v>
      </c>
      <c r="AX3084">
        <f t="shared" si="920"/>
        <v>10.462229265291594</v>
      </c>
      <c r="AY3084" s="4">
        <v>0.1</v>
      </c>
      <c r="AZ3084">
        <v>35</v>
      </c>
      <c r="BA3084" s="1">
        <f t="shared" si="918"/>
        <v>0.10368970511989745</v>
      </c>
      <c r="BB3084">
        <v>0.33889999999999998</v>
      </c>
      <c r="BC3084">
        <v>4.8224999999999997E-2</v>
      </c>
      <c r="BD3084">
        <v>6.43E-3</v>
      </c>
      <c r="BE3084">
        <v>160000</v>
      </c>
      <c r="BF3084">
        <f t="shared" si="921"/>
        <v>74.400000000000006</v>
      </c>
      <c r="BG3084" s="7">
        <f t="shared" si="922"/>
        <v>0.78884137209302341</v>
      </c>
      <c r="BH3084" s="8">
        <f t="shared" si="923"/>
        <v>1.5776827441860468</v>
      </c>
      <c r="BI3084" s="7">
        <f t="shared" si="924"/>
        <v>2.36652411627907</v>
      </c>
      <c r="BJ3084">
        <v>340.8</v>
      </c>
      <c r="BK3084">
        <v>6390</v>
      </c>
      <c r="BL3084">
        <v>0.12</v>
      </c>
      <c r="BM3084">
        <v>0.11</v>
      </c>
      <c r="BN3084" s="3">
        <f t="shared" si="919"/>
        <v>7.9632949887419147E-2</v>
      </c>
      <c r="BO3084" s="3">
        <f t="shared" si="925"/>
        <v>0.11647337117759608</v>
      </c>
      <c r="BP3084" s="3">
        <f t="shared" si="926"/>
        <v>0.10252256890445097</v>
      </c>
      <c r="BQ3084" s="3">
        <f t="shared" si="927"/>
        <v>0.14961306282752845</v>
      </c>
      <c r="BR3084">
        <f t="shared" si="928"/>
        <v>9.7440480713966382E-2</v>
      </c>
      <c r="BS3084">
        <f t="shared" si="929"/>
        <v>0.12816810023035566</v>
      </c>
      <c r="BT3084" s="5">
        <f t="shared" si="930"/>
        <v>464.13182214242102</v>
      </c>
    </row>
    <row r="3085" spans="1:72" x14ac:dyDescent="0.2">
      <c r="A3085">
        <v>3</v>
      </c>
      <c r="B3085">
        <v>55135</v>
      </c>
      <c r="C3085" t="s">
        <v>244</v>
      </c>
      <c r="D3085">
        <v>55</v>
      </c>
      <c r="E3085" t="s">
        <v>245</v>
      </c>
      <c r="F3085" t="s">
        <v>246</v>
      </c>
      <c r="G3085" t="s">
        <v>262</v>
      </c>
      <c r="H3085">
        <v>135</v>
      </c>
      <c r="I3085">
        <v>1681</v>
      </c>
      <c r="J3085">
        <v>467</v>
      </c>
      <c r="K3085">
        <v>1193</v>
      </c>
      <c r="L3085">
        <v>291</v>
      </c>
      <c r="M3085" s="5">
        <v>27632</v>
      </c>
      <c r="N3085" s="5">
        <v>38579.986420000001</v>
      </c>
      <c r="O3085" s="5">
        <v>5887.1</v>
      </c>
      <c r="P3085" s="5">
        <v>8219.6090779999995</v>
      </c>
      <c r="Q3085" s="5">
        <v>28651</v>
      </c>
      <c r="R3085" s="5">
        <v>40002.721149999998</v>
      </c>
      <c r="S3085" s="5">
        <v>249</v>
      </c>
      <c r="T3085" s="5">
        <v>347.65549429999999</v>
      </c>
      <c r="U3085">
        <v>1033</v>
      </c>
      <c r="V3085">
        <v>340</v>
      </c>
      <c r="W3085">
        <v>977</v>
      </c>
      <c r="X3085">
        <v>169</v>
      </c>
      <c r="Y3085">
        <v>62</v>
      </c>
      <c r="Z3085">
        <v>20</v>
      </c>
      <c r="AA3085">
        <v>88</v>
      </c>
      <c r="AB3085">
        <v>43</v>
      </c>
      <c r="AC3085">
        <v>14</v>
      </c>
      <c r="AD3085">
        <v>65</v>
      </c>
      <c r="AE3085">
        <v>81</v>
      </c>
      <c r="AF3085">
        <v>31</v>
      </c>
      <c r="AG3085">
        <v>111</v>
      </c>
      <c r="AH3085">
        <v>1033.9166666666665</v>
      </c>
      <c r="AI3085">
        <v>2014.3166666666664</v>
      </c>
      <c r="AJ3085">
        <v>2561.833333333333</v>
      </c>
      <c r="AK3085">
        <v>1021</v>
      </c>
      <c r="AL3085">
        <v>1.0300099574602599</v>
      </c>
      <c r="AM3085">
        <f t="shared" si="912"/>
        <v>1</v>
      </c>
      <c r="AN3085">
        <f t="shared" si="913"/>
        <v>1051.6401665669255</v>
      </c>
      <c r="AO3085">
        <v>15.37</v>
      </c>
      <c r="AP3085">
        <f t="shared" si="914"/>
        <v>15.831253046164194</v>
      </c>
      <c r="AQ3085">
        <v>3.27</v>
      </c>
      <c r="AR3085">
        <v>6430</v>
      </c>
      <c r="AS3085">
        <v>5.0737861885996933</v>
      </c>
      <c r="AT3085">
        <v>1.0077891482319663</v>
      </c>
      <c r="AU3085">
        <f t="shared" si="915"/>
        <v>5.1133066613199993</v>
      </c>
      <c r="AV3085">
        <f t="shared" si="916"/>
        <v>3.0233674446958991</v>
      </c>
      <c r="AW3085">
        <f t="shared" si="917"/>
        <v>7.0545240376237643</v>
      </c>
      <c r="AX3085">
        <f t="shared" si="920"/>
        <v>10.077891482319663</v>
      </c>
      <c r="AY3085" s="4">
        <v>0.1</v>
      </c>
      <c r="AZ3085">
        <v>35</v>
      </c>
      <c r="BA3085" s="1">
        <f t="shared" si="918"/>
        <v>0.10368970511989745</v>
      </c>
      <c r="BB3085">
        <v>0.1154</v>
      </c>
      <c r="BC3085">
        <v>4.8224999999999997E-2</v>
      </c>
      <c r="BD3085">
        <v>6.43E-3</v>
      </c>
      <c r="BE3085">
        <v>160000</v>
      </c>
      <c r="BF3085">
        <f t="shared" si="921"/>
        <v>74.400000000000006</v>
      </c>
      <c r="BG3085" s="7">
        <f t="shared" si="922"/>
        <v>0.78884137209302341</v>
      </c>
      <c r="BH3085" s="8">
        <f t="shared" si="923"/>
        <v>1.5776827441860468</v>
      </c>
      <c r="BI3085" s="7">
        <f t="shared" si="924"/>
        <v>2.36652411627907</v>
      </c>
      <c r="BJ3085">
        <v>340.8</v>
      </c>
      <c r="BK3085">
        <v>6390</v>
      </c>
      <c r="BL3085">
        <v>0.12</v>
      </c>
      <c r="BM3085">
        <v>0.11</v>
      </c>
      <c r="BN3085" s="3">
        <f t="shared" si="919"/>
        <v>0.1596771182626989</v>
      </c>
      <c r="BO3085" s="3">
        <f t="shared" si="925"/>
        <v>0.19127611347115381</v>
      </c>
      <c r="BP3085" s="3">
        <f t="shared" si="926"/>
        <v>0.17783780430826085</v>
      </c>
      <c r="BQ3085" s="3">
        <f t="shared" si="927"/>
        <v>0.22319839387018167</v>
      </c>
      <c r="BR3085">
        <f t="shared" si="928"/>
        <v>0.17215078173954443</v>
      </c>
      <c r="BS3085">
        <f t="shared" si="929"/>
        <v>0.20304002575898947</v>
      </c>
      <c r="BT3085" s="5">
        <f t="shared" si="930"/>
        <v>467.23320385007833</v>
      </c>
    </row>
    <row r="3086" spans="1:72" x14ac:dyDescent="0.2">
      <c r="A3086">
        <v>3</v>
      </c>
      <c r="B3086">
        <v>55137</v>
      </c>
      <c r="C3086" t="s">
        <v>244</v>
      </c>
      <c r="D3086">
        <v>55</v>
      </c>
      <c r="E3086" t="s">
        <v>245</v>
      </c>
      <c r="F3086" t="s">
        <v>246</v>
      </c>
      <c r="G3086" t="s">
        <v>272</v>
      </c>
      <c r="H3086">
        <v>137</v>
      </c>
      <c r="I3086">
        <v>1444</v>
      </c>
      <c r="J3086">
        <v>434</v>
      </c>
      <c r="K3086">
        <v>1121</v>
      </c>
      <c r="L3086">
        <v>222</v>
      </c>
      <c r="M3086" s="5">
        <v>22129</v>
      </c>
      <c r="N3086" s="5">
        <v>30896.660370000001</v>
      </c>
      <c r="O3086" s="5">
        <v>5221.3</v>
      </c>
      <c r="P3086" s="5">
        <v>7290.014588</v>
      </c>
      <c r="Q3086" s="5">
        <v>26429</v>
      </c>
      <c r="R3086" s="5">
        <v>36900.349629999997</v>
      </c>
      <c r="S3086" s="5">
        <v>201</v>
      </c>
      <c r="T3086" s="5">
        <v>280.63756769999998</v>
      </c>
      <c r="U3086">
        <v>1005</v>
      </c>
      <c r="V3086">
        <v>345</v>
      </c>
      <c r="W3086">
        <v>982</v>
      </c>
      <c r="X3086">
        <v>156</v>
      </c>
      <c r="Y3086">
        <v>62</v>
      </c>
      <c r="Z3086">
        <v>20</v>
      </c>
      <c r="AA3086">
        <v>88</v>
      </c>
      <c r="AB3086">
        <v>43</v>
      </c>
      <c r="AC3086">
        <v>14</v>
      </c>
      <c r="AD3086">
        <v>65</v>
      </c>
      <c r="AE3086">
        <v>81</v>
      </c>
      <c r="AF3086">
        <v>31</v>
      </c>
      <c r="AG3086">
        <v>111</v>
      </c>
      <c r="AH3086">
        <v>1033.9166666666665</v>
      </c>
      <c r="AI3086">
        <v>2014.3166666666664</v>
      </c>
      <c r="AJ3086">
        <v>2561.833333333333</v>
      </c>
      <c r="AK3086">
        <v>1021</v>
      </c>
      <c r="AL3086">
        <v>1.0295440639768301</v>
      </c>
      <c r="AM3086">
        <f t="shared" si="912"/>
        <v>1</v>
      </c>
      <c r="AN3086">
        <f t="shared" si="913"/>
        <v>1051.1644893203436</v>
      </c>
      <c r="AO3086">
        <v>15.37</v>
      </c>
      <c r="AP3086">
        <f t="shared" si="914"/>
        <v>15.824092263323877</v>
      </c>
      <c r="AQ3086">
        <v>3.27</v>
      </c>
      <c r="AR3086">
        <v>6430</v>
      </c>
      <c r="AS3086">
        <v>5.0737861885996933</v>
      </c>
      <c r="AT3086">
        <v>0.99499810064982308</v>
      </c>
      <c r="AU3086">
        <f t="shared" si="915"/>
        <v>5.0484076207599999</v>
      </c>
      <c r="AV3086">
        <f t="shared" si="916"/>
        <v>2.9849943019494694</v>
      </c>
      <c r="AW3086">
        <f t="shared" si="917"/>
        <v>6.9649867045487612</v>
      </c>
      <c r="AX3086">
        <f t="shared" si="920"/>
        <v>9.9499810064982306</v>
      </c>
      <c r="AY3086" s="4">
        <v>0.1</v>
      </c>
      <c r="AZ3086">
        <v>35</v>
      </c>
      <c r="BA3086" s="1">
        <f t="shared" si="918"/>
        <v>0.10368970511989745</v>
      </c>
      <c r="BB3086">
        <v>0.1154</v>
      </c>
      <c r="BC3086">
        <v>4.8224999999999997E-2</v>
      </c>
      <c r="BD3086">
        <v>6.43E-3</v>
      </c>
      <c r="BE3086">
        <v>160000</v>
      </c>
      <c r="BF3086">
        <f t="shared" si="921"/>
        <v>74.400000000000006</v>
      </c>
      <c r="BG3086" s="7">
        <f t="shared" si="922"/>
        <v>0.78884137209302341</v>
      </c>
      <c r="BH3086" s="8">
        <f t="shared" si="923"/>
        <v>1.5776827441860468</v>
      </c>
      <c r="BI3086" s="7">
        <f t="shared" si="924"/>
        <v>2.36652411627907</v>
      </c>
      <c r="BJ3086">
        <v>340.8</v>
      </c>
      <c r="BK3086">
        <v>6390</v>
      </c>
      <c r="BL3086">
        <v>0.12</v>
      </c>
      <c r="BM3086">
        <v>0.11</v>
      </c>
      <c r="BN3086" s="3">
        <f t="shared" si="919"/>
        <v>0.15920394306967317</v>
      </c>
      <c r="BO3086" s="3">
        <f t="shared" si="925"/>
        <v>0.19034394529820514</v>
      </c>
      <c r="BP3086" s="3">
        <f t="shared" si="926"/>
        <v>0.17707619765825344</v>
      </c>
      <c r="BQ3086" s="3">
        <f t="shared" si="927"/>
        <v>0.22186106216850199</v>
      </c>
      <c r="BR3086">
        <f t="shared" si="928"/>
        <v>0.17121861356659576</v>
      </c>
      <c r="BS3086">
        <f t="shared" si="929"/>
        <v>0.2021078575860408</v>
      </c>
      <c r="BT3086" s="5">
        <f t="shared" si="930"/>
        <v>467.23320385007833</v>
      </c>
    </row>
    <row r="3087" spans="1:72" x14ac:dyDescent="0.2">
      <c r="A3087">
        <v>3</v>
      </c>
      <c r="B3087">
        <v>55139</v>
      </c>
      <c r="C3087" t="s">
        <v>244</v>
      </c>
      <c r="D3087">
        <v>55</v>
      </c>
      <c r="E3087" t="s">
        <v>245</v>
      </c>
      <c r="F3087" t="s">
        <v>246</v>
      </c>
      <c r="G3087" t="s">
        <v>278</v>
      </c>
      <c r="H3087">
        <v>139</v>
      </c>
      <c r="I3087">
        <v>2041</v>
      </c>
      <c r="J3087">
        <v>740</v>
      </c>
      <c r="K3087">
        <v>1260</v>
      </c>
      <c r="L3087">
        <v>352</v>
      </c>
      <c r="M3087" s="5">
        <v>33424</v>
      </c>
      <c r="N3087" s="5">
        <v>46666.816229999997</v>
      </c>
      <c r="O3087" s="5">
        <v>6126.8</v>
      </c>
      <c r="P3087" s="5">
        <v>8554.2798490000005</v>
      </c>
      <c r="Q3087" s="5">
        <v>30005</v>
      </c>
      <c r="R3087" s="5">
        <v>41893.185160000001</v>
      </c>
      <c r="S3087" s="5">
        <v>302</v>
      </c>
      <c r="T3087" s="5">
        <v>421.65445490000002</v>
      </c>
      <c r="U3087">
        <v>1147</v>
      </c>
      <c r="V3087">
        <v>435</v>
      </c>
      <c r="W3087">
        <v>1013</v>
      </c>
      <c r="X3087">
        <v>187</v>
      </c>
      <c r="Y3087">
        <v>62</v>
      </c>
      <c r="Z3087">
        <v>20</v>
      </c>
      <c r="AA3087">
        <v>88</v>
      </c>
      <c r="AB3087">
        <v>43</v>
      </c>
      <c r="AC3087">
        <v>14</v>
      </c>
      <c r="AD3087">
        <v>65</v>
      </c>
      <c r="AE3087">
        <v>81</v>
      </c>
      <c r="AF3087">
        <v>31</v>
      </c>
      <c r="AG3087">
        <v>111</v>
      </c>
      <c r="AH3087">
        <v>1033.9166666666665</v>
      </c>
      <c r="AI3087">
        <v>2014.3166666666664</v>
      </c>
      <c r="AJ3087">
        <v>2561.833333333333</v>
      </c>
      <c r="AK3087">
        <v>1021</v>
      </c>
      <c r="AL3087">
        <v>1.0306056022643999</v>
      </c>
      <c r="AM3087">
        <f t="shared" si="912"/>
        <v>1</v>
      </c>
      <c r="AN3087">
        <f t="shared" si="913"/>
        <v>1052.2483199119522</v>
      </c>
      <c r="AO3087">
        <v>15.37</v>
      </c>
      <c r="AP3087">
        <f t="shared" si="914"/>
        <v>15.840408106803826</v>
      </c>
      <c r="AQ3087">
        <v>3.27</v>
      </c>
      <c r="AR3087">
        <v>6430</v>
      </c>
      <c r="AS3087">
        <v>5.0737861885996933</v>
      </c>
      <c r="AT3087">
        <v>0.95983243108122773</v>
      </c>
      <c r="AU3087">
        <f t="shared" si="915"/>
        <v>4.8699845321900002</v>
      </c>
      <c r="AV3087">
        <f t="shared" si="916"/>
        <v>2.8794972932436833</v>
      </c>
      <c r="AW3087">
        <f t="shared" si="917"/>
        <v>6.7188270175685938</v>
      </c>
      <c r="AX3087">
        <f t="shared" si="920"/>
        <v>9.5983243108122771</v>
      </c>
      <c r="AY3087" s="4">
        <v>0.1</v>
      </c>
      <c r="AZ3087">
        <v>35</v>
      </c>
      <c r="BA3087" s="1">
        <f t="shared" si="918"/>
        <v>0.10368970511989745</v>
      </c>
      <c r="BB3087">
        <v>0.1154</v>
      </c>
      <c r="BC3087">
        <v>4.8224999999999997E-2</v>
      </c>
      <c r="BD3087">
        <v>6.43E-3</v>
      </c>
      <c r="BE3087">
        <v>160000</v>
      </c>
      <c r="BF3087">
        <f t="shared" si="921"/>
        <v>74.400000000000006</v>
      </c>
      <c r="BG3087" s="7">
        <f t="shared" si="922"/>
        <v>0.78884137209302341</v>
      </c>
      <c r="BH3087" s="8">
        <f t="shared" si="923"/>
        <v>1.5776827441860468</v>
      </c>
      <c r="BI3087" s="7">
        <f t="shared" si="924"/>
        <v>2.36652411627907</v>
      </c>
      <c r="BJ3087">
        <v>340.8</v>
      </c>
      <c r="BK3087">
        <v>6390</v>
      </c>
      <c r="BL3087">
        <v>0.12</v>
      </c>
      <c r="BM3087">
        <v>0.11</v>
      </c>
      <c r="BN3087" s="3">
        <f t="shared" si="919"/>
        <v>0.15818399234276759</v>
      </c>
      <c r="BO3087" s="3">
        <f t="shared" si="925"/>
        <v>0.19024635071916637</v>
      </c>
      <c r="BP3087" s="3">
        <f t="shared" si="926"/>
        <v>0.17744751777274156</v>
      </c>
      <c r="BQ3087" s="3">
        <f t="shared" si="927"/>
        <v>0.2206495754957076</v>
      </c>
      <c r="BR3087">
        <f t="shared" si="928"/>
        <v>0.17112101898755699</v>
      </c>
      <c r="BS3087">
        <f t="shared" si="929"/>
        <v>0.20201026300700203</v>
      </c>
      <c r="BT3087" s="5">
        <f t="shared" si="930"/>
        <v>467.23320385007833</v>
      </c>
    </row>
    <row r="3088" spans="1:72" x14ac:dyDescent="0.2">
      <c r="A3088">
        <v>3</v>
      </c>
      <c r="B3088">
        <v>55141</v>
      </c>
      <c r="C3088" t="s">
        <v>244</v>
      </c>
      <c r="D3088">
        <v>55</v>
      </c>
      <c r="E3088" t="s">
        <v>245</v>
      </c>
      <c r="F3088" t="s">
        <v>246</v>
      </c>
      <c r="G3088" t="s">
        <v>290</v>
      </c>
      <c r="H3088">
        <v>141</v>
      </c>
      <c r="I3088">
        <v>1263</v>
      </c>
      <c r="J3088">
        <v>436</v>
      </c>
      <c r="K3088">
        <v>1060</v>
      </c>
      <c r="L3088">
        <v>210</v>
      </c>
      <c r="M3088" s="5">
        <v>21152</v>
      </c>
      <c r="N3088" s="5">
        <v>29532.566330000001</v>
      </c>
      <c r="O3088" s="5">
        <v>5185.3</v>
      </c>
      <c r="P3088" s="5">
        <v>7239.7511430000004</v>
      </c>
      <c r="Q3088" s="5">
        <v>25671</v>
      </c>
      <c r="R3088" s="5">
        <v>35842.024870000001</v>
      </c>
      <c r="S3088" s="5">
        <v>190</v>
      </c>
      <c r="T3088" s="5">
        <v>265.27929280000001</v>
      </c>
      <c r="U3088">
        <v>898</v>
      </c>
      <c r="V3088">
        <v>351</v>
      </c>
      <c r="W3088">
        <v>943</v>
      </c>
      <c r="X3088">
        <v>144</v>
      </c>
      <c r="Y3088">
        <v>62</v>
      </c>
      <c r="Z3088">
        <v>20</v>
      </c>
      <c r="AA3088">
        <v>88</v>
      </c>
      <c r="AB3088">
        <v>43</v>
      </c>
      <c r="AC3088">
        <v>14</v>
      </c>
      <c r="AD3088">
        <v>65</v>
      </c>
      <c r="AE3088">
        <v>81</v>
      </c>
      <c r="AF3088">
        <v>31</v>
      </c>
      <c r="AG3088">
        <v>111</v>
      </c>
      <c r="AH3088">
        <v>1033.9166666666665</v>
      </c>
      <c r="AI3088">
        <v>2014.3166666666664</v>
      </c>
      <c r="AJ3088">
        <v>2561.833333333333</v>
      </c>
      <c r="AK3088">
        <v>1021</v>
      </c>
      <c r="AL3088">
        <v>1.0278309966836701</v>
      </c>
      <c r="AM3088">
        <f t="shared" si="912"/>
        <v>1</v>
      </c>
      <c r="AN3088">
        <f t="shared" si="913"/>
        <v>1049.4154476140272</v>
      </c>
      <c r="AO3088">
        <v>15.37</v>
      </c>
      <c r="AP3088">
        <f t="shared" si="914"/>
        <v>15.797762419028007</v>
      </c>
      <c r="AQ3088">
        <v>3.27</v>
      </c>
      <c r="AR3088">
        <v>6430</v>
      </c>
      <c r="AS3088">
        <v>5.0737861885996933</v>
      </c>
      <c r="AT3088">
        <v>1.0265057210082049</v>
      </c>
      <c r="AU3088">
        <f t="shared" si="915"/>
        <v>5.2082705497699999</v>
      </c>
      <c r="AV3088">
        <f t="shared" si="916"/>
        <v>3.0795171630246148</v>
      </c>
      <c r="AW3088">
        <f t="shared" si="917"/>
        <v>7.1855400470574349</v>
      </c>
      <c r="AX3088">
        <f t="shared" si="920"/>
        <v>10.265057210082048</v>
      </c>
      <c r="AY3088" s="4">
        <v>0.1</v>
      </c>
      <c r="AZ3088">
        <v>35</v>
      </c>
      <c r="BA3088" s="1">
        <f t="shared" si="918"/>
        <v>0.10368970511989745</v>
      </c>
      <c r="BB3088">
        <v>0.1154</v>
      </c>
      <c r="BC3088">
        <v>4.8224999999999997E-2</v>
      </c>
      <c r="BD3088">
        <v>6.43E-3</v>
      </c>
      <c r="BE3088">
        <v>160000</v>
      </c>
      <c r="BF3088">
        <f t="shared" si="921"/>
        <v>74.400000000000006</v>
      </c>
      <c r="BG3088" s="7">
        <f t="shared" si="922"/>
        <v>0.78884137209302341</v>
      </c>
      <c r="BH3088" s="8">
        <f t="shared" si="923"/>
        <v>1.5776827441860468</v>
      </c>
      <c r="BI3088" s="7">
        <f t="shared" si="924"/>
        <v>2.36652411627907</v>
      </c>
      <c r="BJ3088">
        <v>340.8</v>
      </c>
      <c r="BK3088">
        <v>6390</v>
      </c>
      <c r="BL3088">
        <v>0.12</v>
      </c>
      <c r="BM3088">
        <v>0.11</v>
      </c>
      <c r="BN3088" s="3">
        <f t="shared" si="919"/>
        <v>0.16002641443713056</v>
      </c>
      <c r="BO3088" s="3">
        <f t="shared" si="925"/>
        <v>0.19108585550554757</v>
      </c>
      <c r="BP3088" s="3">
        <f t="shared" si="926"/>
        <v>0.17739797122877476</v>
      </c>
      <c r="BQ3088" s="3">
        <f t="shared" si="927"/>
        <v>0.22360099373135406</v>
      </c>
      <c r="BR3088">
        <f t="shared" si="928"/>
        <v>0.1719605237739382</v>
      </c>
      <c r="BS3088">
        <f t="shared" si="929"/>
        <v>0.20284976779338323</v>
      </c>
      <c r="BT3088" s="5">
        <f t="shared" si="930"/>
        <v>467.23320385007833</v>
      </c>
    </row>
    <row r="3089" spans="1:72" x14ac:dyDescent="0.2">
      <c r="A3089">
        <v>22</v>
      </c>
      <c r="B3089">
        <v>56001</v>
      </c>
      <c r="C3089" t="s">
        <v>1921</v>
      </c>
      <c r="D3089">
        <v>56</v>
      </c>
      <c r="E3089" t="s">
        <v>1799</v>
      </c>
      <c r="F3089" t="s">
        <v>1800</v>
      </c>
      <c r="G3089" t="s">
        <v>689</v>
      </c>
      <c r="H3089">
        <v>1</v>
      </c>
      <c r="I3089">
        <v>560</v>
      </c>
      <c r="J3089">
        <v>274</v>
      </c>
      <c r="K3089">
        <v>457</v>
      </c>
      <c r="L3089">
        <v>126</v>
      </c>
      <c r="M3089" s="5">
        <v>9248.2999999999993</v>
      </c>
      <c r="N3089" s="5">
        <v>12912.53939</v>
      </c>
      <c r="O3089" s="5">
        <v>4094.3</v>
      </c>
      <c r="P3089" s="5">
        <v>5716.4895189999997</v>
      </c>
      <c r="Q3089" s="5">
        <v>11024</v>
      </c>
      <c r="R3089" s="5">
        <v>15391.783810000001</v>
      </c>
      <c r="S3089" s="5">
        <v>116</v>
      </c>
      <c r="T3089" s="5">
        <v>161.95998929999999</v>
      </c>
      <c r="U3089">
        <v>470</v>
      </c>
      <c r="V3089">
        <v>267</v>
      </c>
      <c r="W3089">
        <v>461</v>
      </c>
      <c r="X3089">
        <v>94</v>
      </c>
      <c r="Y3089">
        <v>62</v>
      </c>
      <c r="Z3089">
        <v>20</v>
      </c>
      <c r="AA3089">
        <v>88</v>
      </c>
      <c r="AB3089">
        <v>43</v>
      </c>
      <c r="AC3089">
        <v>14</v>
      </c>
      <c r="AD3089">
        <v>65</v>
      </c>
      <c r="AE3089">
        <v>81</v>
      </c>
      <c r="AF3089">
        <v>31</v>
      </c>
      <c r="AG3089">
        <v>111</v>
      </c>
      <c r="AH3089">
        <v>1033.9166666666665</v>
      </c>
      <c r="AI3089">
        <v>2014.3166666666664</v>
      </c>
      <c r="AJ3089">
        <v>2561.833333333333</v>
      </c>
      <c r="AK3089">
        <v>1021</v>
      </c>
      <c r="AL3089">
        <v>0.97771975270703304</v>
      </c>
      <c r="AM3089">
        <f t="shared" si="912"/>
        <v>1</v>
      </c>
      <c r="AN3089">
        <f t="shared" si="913"/>
        <v>998.25186751388071</v>
      </c>
      <c r="AO3089">
        <v>15.37</v>
      </c>
      <c r="AP3089">
        <f t="shared" si="914"/>
        <v>15.027552599107096</v>
      </c>
      <c r="AQ3089">
        <v>3.27</v>
      </c>
      <c r="AR3089">
        <v>6430</v>
      </c>
      <c r="AS3089">
        <v>5.0737861885996933</v>
      </c>
      <c r="AT3089">
        <v>1.0361013833716275</v>
      </c>
      <c r="AU3089">
        <f t="shared" si="915"/>
        <v>5.2569568889399996</v>
      </c>
      <c r="AV3089">
        <f t="shared" si="916"/>
        <v>3.1083041501148827</v>
      </c>
      <c r="AW3089">
        <f t="shared" si="917"/>
        <v>7.2527096836013927</v>
      </c>
      <c r="AX3089">
        <f t="shared" si="920"/>
        <v>10.361013833716274</v>
      </c>
      <c r="AY3089" s="4">
        <v>0.1</v>
      </c>
      <c r="AZ3089">
        <v>35</v>
      </c>
      <c r="BA3089" s="1">
        <f t="shared" si="918"/>
        <v>0.10368970511989745</v>
      </c>
      <c r="BB3089">
        <v>0.27327499999999999</v>
      </c>
      <c r="BC3089">
        <v>4.8224999999999997E-2</v>
      </c>
      <c r="BD3089">
        <v>6.43E-3</v>
      </c>
      <c r="BE3089">
        <v>160000</v>
      </c>
      <c r="BF3089">
        <f t="shared" si="921"/>
        <v>74.400000000000006</v>
      </c>
      <c r="BG3089" s="7">
        <f t="shared" si="922"/>
        <v>0.78884137209302341</v>
      </c>
      <c r="BH3089" s="8">
        <f t="shared" si="923"/>
        <v>1.5776827441860468</v>
      </c>
      <c r="BI3089" s="7">
        <f t="shared" si="924"/>
        <v>2.36652411627907</v>
      </c>
      <c r="BJ3089">
        <v>340.8</v>
      </c>
      <c r="BK3089">
        <v>6390</v>
      </c>
      <c r="BL3089">
        <v>0.12</v>
      </c>
      <c r="BM3089">
        <v>0.11</v>
      </c>
      <c r="BN3089" s="3">
        <f t="shared" si="919"/>
        <v>8.6588310766503682E-2</v>
      </c>
      <c r="BO3089" s="3">
        <f t="shared" si="925"/>
        <v>0.11650418547660724</v>
      </c>
      <c r="BP3089" s="3">
        <f t="shared" si="926"/>
        <v>0.10268834836596173</v>
      </c>
      <c r="BQ3089" s="3">
        <f t="shared" si="927"/>
        <v>0.14932327163151868</v>
      </c>
      <c r="BR3089">
        <f t="shared" si="928"/>
        <v>9.7459832928929568E-2</v>
      </c>
      <c r="BS3089">
        <f t="shared" si="929"/>
        <v>0.12820749277664187</v>
      </c>
      <c r="BT3089" s="5">
        <f t="shared" si="930"/>
        <v>464.51637223108668</v>
      </c>
    </row>
    <row r="3090" spans="1:72" x14ac:dyDescent="0.2">
      <c r="A3090">
        <v>21</v>
      </c>
      <c r="B3090">
        <v>56003</v>
      </c>
      <c r="C3090" t="s">
        <v>1776</v>
      </c>
      <c r="D3090">
        <v>56</v>
      </c>
      <c r="E3090" t="s">
        <v>1799</v>
      </c>
      <c r="F3090" t="s">
        <v>1800</v>
      </c>
      <c r="G3090" t="s">
        <v>1806</v>
      </c>
      <c r="H3090">
        <v>3</v>
      </c>
      <c r="I3090">
        <v>593</v>
      </c>
      <c r="J3090">
        <v>263</v>
      </c>
      <c r="K3090">
        <v>638</v>
      </c>
      <c r="L3090">
        <v>126</v>
      </c>
      <c r="M3090" s="5">
        <v>9674.1</v>
      </c>
      <c r="N3090" s="5">
        <v>13507.044250000001</v>
      </c>
      <c r="O3090" s="5">
        <v>4765.1000000000004</v>
      </c>
      <c r="P3090" s="5">
        <v>6653.0650429999996</v>
      </c>
      <c r="Q3090" s="5">
        <v>15832</v>
      </c>
      <c r="R3090" s="5">
        <v>22104.74613</v>
      </c>
      <c r="S3090" s="5">
        <v>123</v>
      </c>
      <c r="T3090" s="5">
        <v>171.73343689999999</v>
      </c>
      <c r="U3090">
        <v>553</v>
      </c>
      <c r="V3090">
        <v>297</v>
      </c>
      <c r="W3090">
        <v>663</v>
      </c>
      <c r="X3090">
        <v>107</v>
      </c>
      <c r="Y3090">
        <v>62</v>
      </c>
      <c r="Z3090">
        <v>20</v>
      </c>
      <c r="AA3090">
        <v>88</v>
      </c>
      <c r="AB3090">
        <v>43</v>
      </c>
      <c r="AC3090">
        <v>14</v>
      </c>
      <c r="AD3090">
        <v>65</v>
      </c>
      <c r="AE3090">
        <v>81</v>
      </c>
      <c r="AF3090">
        <v>31</v>
      </c>
      <c r="AG3090">
        <v>111</v>
      </c>
      <c r="AH3090">
        <v>1033.9166666666665</v>
      </c>
      <c r="AI3090">
        <v>2014.3166666666664</v>
      </c>
      <c r="AJ3090">
        <v>2561.833333333333</v>
      </c>
      <c r="AK3090">
        <v>1021</v>
      </c>
      <c r="AL3090">
        <v>0.96871147763270604</v>
      </c>
      <c r="AM3090">
        <f t="shared" si="912"/>
        <v>1</v>
      </c>
      <c r="AN3090">
        <f t="shared" si="913"/>
        <v>989.05441866299282</v>
      </c>
      <c r="AO3090">
        <v>15.37</v>
      </c>
      <c r="AP3090">
        <f t="shared" si="914"/>
        <v>14.889095411214692</v>
      </c>
      <c r="AQ3090">
        <v>3.27</v>
      </c>
      <c r="AR3090">
        <v>6430</v>
      </c>
      <c r="AS3090">
        <v>5.0737861885996933</v>
      </c>
      <c r="AT3090">
        <v>1.0195574601849142</v>
      </c>
      <c r="AU3090">
        <f t="shared" si="915"/>
        <v>5.1730165599699998</v>
      </c>
      <c r="AV3090">
        <f t="shared" si="916"/>
        <v>3.0586723805547429</v>
      </c>
      <c r="AW3090">
        <f t="shared" si="917"/>
        <v>7.1369022212943998</v>
      </c>
      <c r="AX3090">
        <f t="shared" si="920"/>
        <v>10.195574601849142</v>
      </c>
      <c r="AY3090" s="4">
        <v>0.1</v>
      </c>
      <c r="AZ3090">
        <v>35</v>
      </c>
      <c r="BA3090" s="1">
        <f t="shared" si="918"/>
        <v>0.10368970511989745</v>
      </c>
      <c r="BB3090">
        <v>0.65475000000000005</v>
      </c>
      <c r="BC3090">
        <v>4.8224999999999997E-2</v>
      </c>
      <c r="BD3090">
        <v>6.43E-3</v>
      </c>
      <c r="BE3090">
        <v>160000</v>
      </c>
      <c r="BF3090">
        <f t="shared" si="921"/>
        <v>74.400000000000006</v>
      </c>
      <c r="BG3090" s="7">
        <f t="shared" si="922"/>
        <v>0.78884137209302341</v>
      </c>
      <c r="BH3090" s="8">
        <f t="shared" si="923"/>
        <v>1.5776827441860468</v>
      </c>
      <c r="BI3090" s="7">
        <f t="shared" si="924"/>
        <v>2.36652411627907</v>
      </c>
      <c r="BJ3090">
        <v>340.8</v>
      </c>
      <c r="BK3090">
        <v>6390</v>
      </c>
      <c r="BL3090">
        <v>0.12</v>
      </c>
      <c r="BM3090">
        <v>0.11</v>
      </c>
      <c r="BN3090" s="3">
        <f t="shared" si="919"/>
        <v>5.7008759062950047E-2</v>
      </c>
      <c r="BO3090" s="3">
        <f t="shared" si="925"/>
        <v>8.6950642372292858E-2</v>
      </c>
      <c r="BP3090" s="3">
        <f t="shared" si="926"/>
        <v>7.3355409298652752E-2</v>
      </c>
      <c r="BQ3090" s="3">
        <f t="shared" si="927"/>
        <v>0.11924569058157573</v>
      </c>
      <c r="BR3090">
        <f t="shared" si="928"/>
        <v>6.7940776903918448E-2</v>
      </c>
      <c r="BS3090">
        <f t="shared" si="929"/>
        <v>9.862813947124878E-2</v>
      </c>
      <c r="BT3090" s="5">
        <f t="shared" si="930"/>
        <v>463.35933923879554</v>
      </c>
    </row>
    <row r="3091" spans="1:72" x14ac:dyDescent="0.2">
      <c r="A3091">
        <v>22</v>
      </c>
      <c r="B3091">
        <v>56005</v>
      </c>
      <c r="C3091" t="s">
        <v>1921</v>
      </c>
      <c r="D3091">
        <v>56</v>
      </c>
      <c r="E3091" t="s">
        <v>1799</v>
      </c>
      <c r="F3091" t="s">
        <v>1800</v>
      </c>
      <c r="G3091" t="s">
        <v>412</v>
      </c>
      <c r="H3091">
        <v>5</v>
      </c>
      <c r="I3091">
        <v>323</v>
      </c>
      <c r="J3091">
        <v>168</v>
      </c>
      <c r="K3091">
        <v>624</v>
      </c>
      <c r="L3091">
        <v>69</v>
      </c>
      <c r="M3091" s="5">
        <v>5423.8</v>
      </c>
      <c r="N3091" s="5">
        <v>7572.7464650000002</v>
      </c>
      <c r="O3091" s="5">
        <v>2494.5</v>
      </c>
      <c r="P3091" s="5">
        <v>3482.8378729999999</v>
      </c>
      <c r="Q3091" s="5">
        <v>14989</v>
      </c>
      <c r="R3091" s="5">
        <v>20927.74379</v>
      </c>
      <c r="S3091" s="5">
        <v>69</v>
      </c>
      <c r="T3091" s="5">
        <v>96.338269499999996</v>
      </c>
      <c r="U3091">
        <v>334</v>
      </c>
      <c r="V3091">
        <v>202</v>
      </c>
      <c r="W3091">
        <v>658</v>
      </c>
      <c r="X3091">
        <v>64</v>
      </c>
      <c r="Y3091">
        <v>62</v>
      </c>
      <c r="Z3091">
        <v>20</v>
      </c>
      <c r="AA3091">
        <v>88</v>
      </c>
      <c r="AB3091">
        <v>43</v>
      </c>
      <c r="AC3091">
        <v>14</v>
      </c>
      <c r="AD3091">
        <v>65</v>
      </c>
      <c r="AE3091">
        <v>81</v>
      </c>
      <c r="AF3091">
        <v>31</v>
      </c>
      <c r="AG3091">
        <v>111</v>
      </c>
      <c r="AH3091">
        <v>1033.9166666666665</v>
      </c>
      <c r="AI3091">
        <v>2014.3166666666664</v>
      </c>
      <c r="AJ3091">
        <v>2561.833333333333</v>
      </c>
      <c r="AK3091">
        <v>1021</v>
      </c>
      <c r="AL3091">
        <v>0.96644723327071602</v>
      </c>
      <c r="AM3091">
        <f t="shared" si="912"/>
        <v>1</v>
      </c>
      <c r="AN3091">
        <f t="shared" si="913"/>
        <v>986.74262516940109</v>
      </c>
      <c r="AO3091">
        <v>15.37</v>
      </c>
      <c r="AP3091">
        <f t="shared" si="914"/>
        <v>14.854293975370904</v>
      </c>
      <c r="AQ3091">
        <v>3.27</v>
      </c>
      <c r="AR3091">
        <v>6430</v>
      </c>
      <c r="AS3091">
        <v>5.0737861885996933</v>
      </c>
      <c r="AT3091">
        <v>1.0877135028709464</v>
      </c>
      <c r="AU3091">
        <f t="shared" si="915"/>
        <v>5.5188257480200003</v>
      </c>
      <c r="AV3091">
        <f t="shared" si="916"/>
        <v>3.2631405086128389</v>
      </c>
      <c r="AW3091">
        <f t="shared" si="917"/>
        <v>7.6139945200966244</v>
      </c>
      <c r="AX3091">
        <f t="shared" si="920"/>
        <v>10.877135028709464</v>
      </c>
      <c r="AY3091" s="4">
        <v>0.1</v>
      </c>
      <c r="AZ3091">
        <v>35</v>
      </c>
      <c r="BA3091" s="1">
        <f t="shared" si="918"/>
        <v>0.10368970511989745</v>
      </c>
      <c r="BB3091">
        <v>0.27327499999999999</v>
      </c>
      <c r="BC3091">
        <v>4.8224999999999997E-2</v>
      </c>
      <c r="BD3091">
        <v>6.43E-3</v>
      </c>
      <c r="BE3091">
        <v>160000</v>
      </c>
      <c r="BF3091">
        <f t="shared" si="921"/>
        <v>74.400000000000006</v>
      </c>
      <c r="BG3091" s="7">
        <f t="shared" si="922"/>
        <v>0.78884137209302341</v>
      </c>
      <c r="BH3091" s="8">
        <f t="shared" si="923"/>
        <v>1.5776827441860468</v>
      </c>
      <c r="BI3091" s="7">
        <f t="shared" si="924"/>
        <v>2.36652411627907</v>
      </c>
      <c r="BJ3091">
        <v>340.8</v>
      </c>
      <c r="BK3091">
        <v>6390</v>
      </c>
      <c r="BL3091">
        <v>0.12</v>
      </c>
      <c r="BM3091">
        <v>0.11</v>
      </c>
      <c r="BN3091" s="3">
        <f t="shared" si="919"/>
        <v>8.7701236996788279E-2</v>
      </c>
      <c r="BO3091" s="3">
        <f t="shared" si="925"/>
        <v>0.11728342497885036</v>
      </c>
      <c r="BP3091" s="3">
        <f t="shared" si="926"/>
        <v>0.10277936888946231</v>
      </c>
      <c r="BQ3091" s="3">
        <f t="shared" si="927"/>
        <v>0.15173735365368363</v>
      </c>
      <c r="BR3091">
        <f t="shared" si="928"/>
        <v>9.8239072431172692E-2</v>
      </c>
      <c r="BS3091">
        <f t="shared" si="929"/>
        <v>0.12898673227888499</v>
      </c>
      <c r="BT3091" s="5">
        <f t="shared" si="930"/>
        <v>464.51637223108668</v>
      </c>
    </row>
    <row r="3092" spans="1:72" x14ac:dyDescent="0.2">
      <c r="A3092">
        <v>21</v>
      </c>
      <c r="B3092">
        <v>56007</v>
      </c>
      <c r="C3092" t="s">
        <v>1776</v>
      </c>
      <c r="D3092">
        <v>56</v>
      </c>
      <c r="E3092" t="s">
        <v>1799</v>
      </c>
      <c r="F3092" t="s">
        <v>1800</v>
      </c>
      <c r="G3092" t="s">
        <v>777</v>
      </c>
      <c r="H3092">
        <v>7</v>
      </c>
      <c r="I3092">
        <v>666</v>
      </c>
      <c r="J3092">
        <v>317</v>
      </c>
      <c r="K3092">
        <v>735</v>
      </c>
      <c r="L3092">
        <v>140</v>
      </c>
      <c r="M3092" s="5">
        <v>11462</v>
      </c>
      <c r="N3092" s="5">
        <v>16003.322389999999</v>
      </c>
      <c r="O3092" s="5">
        <v>5163.2</v>
      </c>
      <c r="P3092" s="5">
        <v>7208.8949720000001</v>
      </c>
      <c r="Q3092" s="5">
        <v>17954</v>
      </c>
      <c r="R3092" s="5">
        <v>25067.49697</v>
      </c>
      <c r="S3092" s="5">
        <v>136</v>
      </c>
      <c r="T3092" s="5">
        <v>189.88412539999999</v>
      </c>
      <c r="U3092">
        <v>638</v>
      </c>
      <c r="V3092">
        <v>344</v>
      </c>
      <c r="W3092">
        <v>750</v>
      </c>
      <c r="X3092">
        <v>122</v>
      </c>
      <c r="Y3092">
        <v>62</v>
      </c>
      <c r="Z3092">
        <v>20</v>
      </c>
      <c r="AA3092">
        <v>88</v>
      </c>
      <c r="AB3092">
        <v>43</v>
      </c>
      <c r="AC3092">
        <v>14</v>
      </c>
      <c r="AD3092">
        <v>65</v>
      </c>
      <c r="AE3092">
        <v>81</v>
      </c>
      <c r="AF3092">
        <v>31</v>
      </c>
      <c r="AG3092">
        <v>111</v>
      </c>
      <c r="AH3092">
        <v>1033.9166666666665</v>
      </c>
      <c r="AI3092">
        <v>2014.3166666666664</v>
      </c>
      <c r="AJ3092">
        <v>2561.833333333333</v>
      </c>
      <c r="AK3092">
        <v>1021</v>
      </c>
      <c r="AL3092">
        <v>0.97761756912717301</v>
      </c>
      <c r="AM3092">
        <f t="shared" si="912"/>
        <v>1</v>
      </c>
      <c r="AN3092">
        <f t="shared" si="913"/>
        <v>998.1475380788437</v>
      </c>
      <c r="AO3092">
        <v>15.37</v>
      </c>
      <c r="AP3092">
        <f t="shared" si="914"/>
        <v>15.025982037484649</v>
      </c>
      <c r="AQ3092">
        <v>3.27</v>
      </c>
      <c r="AR3092">
        <v>6430</v>
      </c>
      <c r="AS3092">
        <v>5.0737861885996933</v>
      </c>
      <c r="AT3092">
        <v>1.0246129113286053</v>
      </c>
      <c r="AU3092">
        <f t="shared" si="915"/>
        <v>5.1986668381600003</v>
      </c>
      <c r="AV3092">
        <f t="shared" si="916"/>
        <v>3.073838733985816</v>
      </c>
      <c r="AW3092">
        <f t="shared" si="917"/>
        <v>7.1722903793002377</v>
      </c>
      <c r="AX3092">
        <f t="shared" si="920"/>
        <v>10.246129113286052</v>
      </c>
      <c r="AY3092" s="4">
        <v>0.1</v>
      </c>
      <c r="AZ3092">
        <v>35</v>
      </c>
      <c r="BA3092" s="1">
        <f t="shared" si="918"/>
        <v>0.10368970511989745</v>
      </c>
      <c r="BB3092">
        <v>0.65475000000000005</v>
      </c>
      <c r="BC3092">
        <v>4.8224999999999997E-2</v>
      </c>
      <c r="BD3092">
        <v>6.43E-3</v>
      </c>
      <c r="BE3092">
        <v>160000</v>
      </c>
      <c r="BF3092">
        <f t="shared" si="921"/>
        <v>74.400000000000006</v>
      </c>
      <c r="BG3092" s="7">
        <f t="shared" si="922"/>
        <v>0.78884137209302341</v>
      </c>
      <c r="BH3092" s="8">
        <f t="shared" si="923"/>
        <v>1.5776827441860468</v>
      </c>
      <c r="BI3092" s="7">
        <f t="shared" si="924"/>
        <v>2.36652411627907</v>
      </c>
      <c r="BJ3092">
        <v>340.8</v>
      </c>
      <c r="BK3092">
        <v>6390</v>
      </c>
      <c r="BL3092">
        <v>0.12</v>
      </c>
      <c r="BM3092">
        <v>0.11</v>
      </c>
      <c r="BN3092" s="3">
        <f t="shared" si="919"/>
        <v>5.736194399816253E-2</v>
      </c>
      <c r="BO3092" s="3">
        <f t="shared" si="925"/>
        <v>8.7465139339628961E-2</v>
      </c>
      <c r="BP3092" s="3">
        <f t="shared" si="926"/>
        <v>7.3802494629788953E-2</v>
      </c>
      <c r="BQ3092" s="3">
        <f t="shared" si="927"/>
        <v>0.11992032176868946</v>
      </c>
      <c r="BR3092">
        <f t="shared" si="928"/>
        <v>6.8455273871254538E-2</v>
      </c>
      <c r="BS3092">
        <f t="shared" si="929"/>
        <v>9.9142636438584883E-2</v>
      </c>
      <c r="BT3092" s="5">
        <f t="shared" si="930"/>
        <v>463.35933923879554</v>
      </c>
    </row>
    <row r="3093" spans="1:72" x14ac:dyDescent="0.2">
      <c r="A3093">
        <v>22</v>
      </c>
      <c r="B3093">
        <v>56009</v>
      </c>
      <c r="C3093" t="s">
        <v>1921</v>
      </c>
      <c r="D3093">
        <v>56</v>
      </c>
      <c r="E3093" t="s">
        <v>1799</v>
      </c>
      <c r="F3093" t="s">
        <v>1800</v>
      </c>
      <c r="G3093" t="s">
        <v>1951</v>
      </c>
      <c r="H3093">
        <v>9</v>
      </c>
      <c r="I3093">
        <v>339</v>
      </c>
      <c r="J3093">
        <v>178</v>
      </c>
      <c r="K3093">
        <v>640</v>
      </c>
      <c r="L3093">
        <v>76</v>
      </c>
      <c r="M3093" s="5">
        <v>5668.2</v>
      </c>
      <c r="N3093" s="5">
        <v>7913.9794080000001</v>
      </c>
      <c r="O3093" s="5">
        <v>2489.1999999999998</v>
      </c>
      <c r="P3093" s="5">
        <v>3475.437977</v>
      </c>
      <c r="Q3093" s="5">
        <v>14919</v>
      </c>
      <c r="R3093" s="5">
        <v>20830.009310000001</v>
      </c>
      <c r="S3093" s="5">
        <v>75</v>
      </c>
      <c r="T3093" s="5">
        <v>104.71551030000001</v>
      </c>
      <c r="U3093">
        <v>341</v>
      </c>
      <c r="V3093">
        <v>207</v>
      </c>
      <c r="W3093">
        <v>660</v>
      </c>
      <c r="X3093">
        <v>67</v>
      </c>
      <c r="Y3093">
        <v>62</v>
      </c>
      <c r="Z3093">
        <v>20</v>
      </c>
      <c r="AA3093">
        <v>88</v>
      </c>
      <c r="AB3093">
        <v>43</v>
      </c>
      <c r="AC3093">
        <v>14</v>
      </c>
      <c r="AD3093">
        <v>65</v>
      </c>
      <c r="AE3093">
        <v>81</v>
      </c>
      <c r="AF3093">
        <v>31</v>
      </c>
      <c r="AG3093">
        <v>111</v>
      </c>
      <c r="AH3093">
        <v>1033.9166666666665</v>
      </c>
      <c r="AI3093">
        <v>2014.3166666666664</v>
      </c>
      <c r="AJ3093">
        <v>2561.833333333333</v>
      </c>
      <c r="AK3093">
        <v>1021</v>
      </c>
      <c r="AL3093">
        <v>0.97088123916641</v>
      </c>
      <c r="AM3093">
        <f t="shared" si="912"/>
        <v>1</v>
      </c>
      <c r="AN3093">
        <f t="shared" si="913"/>
        <v>991.26974518890461</v>
      </c>
      <c r="AO3093">
        <v>15.37</v>
      </c>
      <c r="AP3093">
        <f t="shared" si="914"/>
        <v>14.922444645987721</v>
      </c>
      <c r="AQ3093">
        <v>3.27</v>
      </c>
      <c r="AR3093">
        <v>6430</v>
      </c>
      <c r="AS3093">
        <v>5.0737861885996933</v>
      </c>
      <c r="AT3093">
        <v>1.0691578884657631</v>
      </c>
      <c r="AU3093">
        <f t="shared" si="915"/>
        <v>5.4246785279300003</v>
      </c>
      <c r="AV3093">
        <f t="shared" si="916"/>
        <v>3.2074736653972895</v>
      </c>
      <c r="AW3093">
        <f t="shared" si="917"/>
        <v>7.4841052192603419</v>
      </c>
      <c r="AX3093">
        <f t="shared" si="920"/>
        <v>10.691578884657631</v>
      </c>
      <c r="AY3093" s="4">
        <v>0.1</v>
      </c>
      <c r="AZ3093">
        <v>35</v>
      </c>
      <c r="BA3093" s="1">
        <f t="shared" si="918"/>
        <v>0.10368970511989745</v>
      </c>
      <c r="BB3093">
        <v>0.27327499999999999</v>
      </c>
      <c r="BC3093">
        <v>4.8224999999999997E-2</v>
      </c>
      <c r="BD3093">
        <v>6.43E-3</v>
      </c>
      <c r="BE3093">
        <v>160000</v>
      </c>
      <c r="BF3093">
        <f t="shared" si="921"/>
        <v>74.400000000000006</v>
      </c>
      <c r="BG3093" s="7">
        <f t="shared" si="922"/>
        <v>0.78884137209302341</v>
      </c>
      <c r="BH3093" s="8">
        <f t="shared" si="923"/>
        <v>1.5776827441860468</v>
      </c>
      <c r="BI3093" s="7">
        <f t="shared" si="924"/>
        <v>2.36652411627907</v>
      </c>
      <c r="BJ3093">
        <v>340.8</v>
      </c>
      <c r="BK3093">
        <v>6390</v>
      </c>
      <c r="BL3093">
        <v>0.12</v>
      </c>
      <c r="BM3093">
        <v>0.11</v>
      </c>
      <c r="BN3093" s="3">
        <f t="shared" si="919"/>
        <v>8.7320428156235974E-2</v>
      </c>
      <c r="BO3093" s="3">
        <f t="shared" si="925"/>
        <v>0.11692139393826555</v>
      </c>
      <c r="BP3093" s="3">
        <f t="shared" si="926"/>
        <v>0.10266476667218022</v>
      </c>
      <c r="BQ3093" s="3">
        <f t="shared" si="927"/>
        <v>0.15078756323202422</v>
      </c>
      <c r="BR3093">
        <f t="shared" si="928"/>
        <v>9.7877041390587879E-2</v>
      </c>
      <c r="BS3093">
        <f t="shared" si="929"/>
        <v>0.12862470123830017</v>
      </c>
      <c r="BT3093" s="5">
        <f t="shared" si="930"/>
        <v>464.51637223108668</v>
      </c>
    </row>
    <row r="3094" spans="1:72" x14ac:dyDescent="0.2">
      <c r="A3094">
        <v>22</v>
      </c>
      <c r="B3094">
        <v>56011</v>
      </c>
      <c r="C3094" t="s">
        <v>1921</v>
      </c>
      <c r="D3094">
        <v>56</v>
      </c>
      <c r="E3094" t="s">
        <v>1799</v>
      </c>
      <c r="F3094" t="s">
        <v>1800</v>
      </c>
      <c r="G3094" t="s">
        <v>1885</v>
      </c>
      <c r="H3094">
        <v>11</v>
      </c>
      <c r="I3094">
        <v>352</v>
      </c>
      <c r="J3094">
        <v>183</v>
      </c>
      <c r="K3094">
        <v>663</v>
      </c>
      <c r="L3094">
        <v>79</v>
      </c>
      <c r="M3094" s="5">
        <v>6028.9</v>
      </c>
      <c r="N3094" s="5">
        <v>8417.591203</v>
      </c>
      <c r="O3094" s="5">
        <v>2887.3</v>
      </c>
      <c r="P3094" s="5">
        <v>4031.267906</v>
      </c>
      <c r="Q3094" s="5">
        <v>16182</v>
      </c>
      <c r="R3094" s="5">
        <v>22593.41851</v>
      </c>
      <c r="S3094" s="5">
        <v>78</v>
      </c>
      <c r="T3094" s="5">
        <v>108.9041307</v>
      </c>
      <c r="U3094">
        <v>354</v>
      </c>
      <c r="V3094">
        <v>213</v>
      </c>
      <c r="W3094">
        <v>690</v>
      </c>
      <c r="X3094">
        <v>68</v>
      </c>
      <c r="Y3094">
        <v>62</v>
      </c>
      <c r="Z3094">
        <v>20</v>
      </c>
      <c r="AA3094">
        <v>88</v>
      </c>
      <c r="AB3094">
        <v>43</v>
      </c>
      <c r="AC3094">
        <v>14</v>
      </c>
      <c r="AD3094">
        <v>65</v>
      </c>
      <c r="AE3094">
        <v>81</v>
      </c>
      <c r="AF3094">
        <v>31</v>
      </c>
      <c r="AG3094">
        <v>111</v>
      </c>
      <c r="AH3094">
        <v>1033.9166666666665</v>
      </c>
      <c r="AI3094">
        <v>2014.3166666666664</v>
      </c>
      <c r="AJ3094">
        <v>2561.833333333333</v>
      </c>
      <c r="AK3094">
        <v>1021</v>
      </c>
      <c r="AL3094">
        <v>0.96260426058010595</v>
      </c>
      <c r="AM3094">
        <f t="shared" si="912"/>
        <v>1</v>
      </c>
      <c r="AN3094">
        <f t="shared" si="913"/>
        <v>982.81895005228819</v>
      </c>
      <c r="AO3094">
        <v>15.37</v>
      </c>
      <c r="AP3094">
        <f t="shared" si="914"/>
        <v>14.795227485116227</v>
      </c>
      <c r="AQ3094">
        <v>3.27</v>
      </c>
      <c r="AR3094">
        <v>6430</v>
      </c>
      <c r="AS3094">
        <v>5.0737861885996933</v>
      </c>
      <c r="AT3094">
        <v>1.0732923695062007</v>
      </c>
      <c r="AU3094">
        <f t="shared" si="915"/>
        <v>5.4456560007299997</v>
      </c>
      <c r="AV3094">
        <f t="shared" si="916"/>
        <v>3.219877108518602</v>
      </c>
      <c r="AW3094">
        <f t="shared" si="917"/>
        <v>7.5130465865434051</v>
      </c>
      <c r="AX3094">
        <f t="shared" si="920"/>
        <v>10.732923695062006</v>
      </c>
      <c r="AY3094" s="4">
        <v>0.1</v>
      </c>
      <c r="AZ3094">
        <v>35</v>
      </c>
      <c r="BA3094" s="1">
        <f t="shared" si="918"/>
        <v>0.10368970511989745</v>
      </c>
      <c r="BB3094">
        <v>0.27327499999999999</v>
      </c>
      <c r="BC3094">
        <v>4.8224999999999997E-2</v>
      </c>
      <c r="BD3094">
        <v>6.43E-3</v>
      </c>
      <c r="BE3094">
        <v>160000</v>
      </c>
      <c r="BF3094">
        <f t="shared" si="921"/>
        <v>74.400000000000006</v>
      </c>
      <c r="BG3094" s="7">
        <f t="shared" si="922"/>
        <v>0.78884137209302341</v>
      </c>
      <c r="BH3094" s="8">
        <f t="shared" si="923"/>
        <v>1.5776827441860468</v>
      </c>
      <c r="BI3094" s="7">
        <f t="shared" si="924"/>
        <v>2.36652411627907</v>
      </c>
      <c r="BJ3094">
        <v>340.8</v>
      </c>
      <c r="BK3094">
        <v>6390</v>
      </c>
      <c r="BL3094">
        <v>0.12</v>
      </c>
      <c r="BM3094">
        <v>0.11</v>
      </c>
      <c r="BN3094" s="3">
        <f t="shared" si="919"/>
        <v>8.7036130287989538E-2</v>
      </c>
      <c r="BO3094" s="3">
        <f t="shared" si="925"/>
        <v>0.11668411784570913</v>
      </c>
      <c r="BP3094" s="3">
        <f t="shared" si="926"/>
        <v>0.10237235956878984</v>
      </c>
      <c r="BQ3094" s="3">
        <f t="shared" si="927"/>
        <v>0.15068124912026395</v>
      </c>
      <c r="BR3094">
        <f t="shared" si="928"/>
        <v>9.7639765298031464E-2</v>
      </c>
      <c r="BS3094">
        <f t="shared" si="929"/>
        <v>0.12838742514574375</v>
      </c>
      <c r="BT3094" s="5">
        <f t="shared" si="930"/>
        <v>464.51637223108668</v>
      </c>
    </row>
    <row r="3095" spans="1:72" x14ac:dyDescent="0.2">
      <c r="A3095">
        <v>21</v>
      </c>
      <c r="B3095">
        <v>56013</v>
      </c>
      <c r="C3095" t="s">
        <v>1776</v>
      </c>
      <c r="D3095">
        <v>56</v>
      </c>
      <c r="E3095" t="s">
        <v>1799</v>
      </c>
      <c r="F3095" t="s">
        <v>1800</v>
      </c>
      <c r="G3095" t="s">
        <v>587</v>
      </c>
      <c r="H3095">
        <v>13</v>
      </c>
      <c r="I3095">
        <v>566</v>
      </c>
      <c r="J3095">
        <v>261</v>
      </c>
      <c r="K3095">
        <v>675</v>
      </c>
      <c r="L3095">
        <v>113</v>
      </c>
      <c r="M3095" s="5">
        <v>9575.6</v>
      </c>
      <c r="N3095" s="5">
        <v>13369.517879999999</v>
      </c>
      <c r="O3095" s="5">
        <v>4454</v>
      </c>
      <c r="P3095" s="5">
        <v>6218.7051069999998</v>
      </c>
      <c r="Q3095" s="5">
        <v>16547</v>
      </c>
      <c r="R3095" s="5">
        <v>23103.03399</v>
      </c>
      <c r="S3095" s="5">
        <v>115</v>
      </c>
      <c r="T3095" s="5">
        <v>160.5637825</v>
      </c>
      <c r="U3095">
        <v>570</v>
      </c>
      <c r="V3095">
        <v>296</v>
      </c>
      <c r="W3095">
        <v>698</v>
      </c>
      <c r="X3095">
        <v>109</v>
      </c>
      <c r="Y3095">
        <v>62</v>
      </c>
      <c r="Z3095">
        <v>20</v>
      </c>
      <c r="AA3095">
        <v>88</v>
      </c>
      <c r="AB3095">
        <v>43</v>
      </c>
      <c r="AC3095">
        <v>14</v>
      </c>
      <c r="AD3095">
        <v>65</v>
      </c>
      <c r="AE3095">
        <v>81</v>
      </c>
      <c r="AF3095">
        <v>31</v>
      </c>
      <c r="AG3095">
        <v>111</v>
      </c>
      <c r="AH3095">
        <v>1033.9166666666665</v>
      </c>
      <c r="AI3095">
        <v>2014.3166666666664</v>
      </c>
      <c r="AJ3095">
        <v>2561.833333333333</v>
      </c>
      <c r="AK3095">
        <v>1021</v>
      </c>
      <c r="AL3095">
        <v>0.974208680165075</v>
      </c>
      <c r="AM3095">
        <f t="shared" si="912"/>
        <v>1</v>
      </c>
      <c r="AN3095">
        <f t="shared" si="913"/>
        <v>994.66706244854163</v>
      </c>
      <c r="AO3095">
        <v>15.37</v>
      </c>
      <c r="AP3095">
        <f t="shared" si="914"/>
        <v>14.973587414137201</v>
      </c>
      <c r="AQ3095">
        <v>3.27</v>
      </c>
      <c r="AR3095">
        <v>6430</v>
      </c>
      <c r="AS3095">
        <v>5.0737861885996933</v>
      </c>
      <c r="AT3095">
        <v>1.0054253295422968</v>
      </c>
      <c r="AU3095">
        <f t="shared" si="915"/>
        <v>5.1013131507000011</v>
      </c>
      <c r="AV3095">
        <f t="shared" si="916"/>
        <v>3.0162759886268904</v>
      </c>
      <c r="AW3095">
        <f t="shared" si="917"/>
        <v>7.037977306796078</v>
      </c>
      <c r="AX3095">
        <f t="shared" si="920"/>
        <v>10.054253295422967</v>
      </c>
      <c r="AY3095" s="4">
        <v>0.1</v>
      </c>
      <c r="AZ3095">
        <v>35</v>
      </c>
      <c r="BA3095" s="1">
        <f t="shared" si="918"/>
        <v>0.10368970511989745</v>
      </c>
      <c r="BB3095">
        <v>0.65475000000000005</v>
      </c>
      <c r="BC3095">
        <v>4.8224999999999997E-2</v>
      </c>
      <c r="BD3095">
        <v>6.43E-3</v>
      </c>
      <c r="BE3095">
        <v>160000</v>
      </c>
      <c r="BF3095">
        <f t="shared" si="921"/>
        <v>74.400000000000006</v>
      </c>
      <c r="BG3095" s="7">
        <f t="shared" si="922"/>
        <v>0.78884137209302341</v>
      </c>
      <c r="BH3095" s="8">
        <f t="shared" si="923"/>
        <v>1.5776827441860468</v>
      </c>
      <c r="BI3095" s="7">
        <f t="shared" si="924"/>
        <v>2.36652411627907</v>
      </c>
      <c r="BJ3095">
        <v>340.8</v>
      </c>
      <c r="BK3095">
        <v>6390</v>
      </c>
      <c r="BL3095">
        <v>0.12</v>
      </c>
      <c r="BM3095">
        <v>0.11</v>
      </c>
      <c r="BN3095" s="3">
        <f t="shared" si="919"/>
        <v>5.6663903961974911E-2</v>
      </c>
      <c r="BO3095" s="3">
        <f t="shared" si="925"/>
        <v>8.6590289133216827E-2</v>
      </c>
      <c r="BP3095" s="3">
        <f t="shared" si="926"/>
        <v>7.3183500181086714E-2</v>
      </c>
      <c r="BQ3095" s="3">
        <f t="shared" si="927"/>
        <v>0.11843769426378548</v>
      </c>
      <c r="BR3095">
        <f t="shared" si="928"/>
        <v>6.7580423664842404E-2</v>
      </c>
      <c r="BS3095">
        <f t="shared" si="929"/>
        <v>9.8267786232172749E-2</v>
      </c>
      <c r="BT3095" s="5">
        <f t="shared" si="930"/>
        <v>463.35933923879554</v>
      </c>
    </row>
    <row r="3096" spans="1:72" x14ac:dyDescent="0.2">
      <c r="A3096">
        <v>22</v>
      </c>
      <c r="B3096">
        <v>56015</v>
      </c>
      <c r="C3096" t="s">
        <v>1921</v>
      </c>
      <c r="D3096">
        <v>56</v>
      </c>
      <c r="E3096" t="s">
        <v>1799</v>
      </c>
      <c r="F3096" t="s">
        <v>1800</v>
      </c>
      <c r="G3096" t="s">
        <v>1928</v>
      </c>
      <c r="H3096">
        <v>15</v>
      </c>
      <c r="I3096">
        <v>436</v>
      </c>
      <c r="J3096">
        <v>224</v>
      </c>
      <c r="K3096">
        <v>727</v>
      </c>
      <c r="L3096">
        <v>104</v>
      </c>
      <c r="M3096" s="5">
        <v>7076.1</v>
      </c>
      <c r="N3096" s="5">
        <v>9879.6989680000006</v>
      </c>
      <c r="O3096" s="5">
        <v>2954.6</v>
      </c>
      <c r="P3096" s="5">
        <v>4125.2326240000002</v>
      </c>
      <c r="Q3096" s="5">
        <v>16650</v>
      </c>
      <c r="R3096" s="5">
        <v>23246.843290000001</v>
      </c>
      <c r="S3096" s="5">
        <v>96</v>
      </c>
      <c r="T3096" s="5">
        <v>134.03585319999999</v>
      </c>
      <c r="U3096">
        <v>385</v>
      </c>
      <c r="V3096">
        <v>228</v>
      </c>
      <c r="W3096">
        <v>710</v>
      </c>
      <c r="X3096">
        <v>77</v>
      </c>
      <c r="Y3096">
        <v>62</v>
      </c>
      <c r="Z3096">
        <v>20</v>
      </c>
      <c r="AA3096">
        <v>88</v>
      </c>
      <c r="AB3096">
        <v>43</v>
      </c>
      <c r="AC3096">
        <v>14</v>
      </c>
      <c r="AD3096">
        <v>65</v>
      </c>
      <c r="AE3096">
        <v>81</v>
      </c>
      <c r="AF3096">
        <v>31</v>
      </c>
      <c r="AG3096">
        <v>111</v>
      </c>
      <c r="AH3096">
        <v>1033.9166666666665</v>
      </c>
      <c r="AI3096">
        <v>2014.3166666666664</v>
      </c>
      <c r="AJ3096">
        <v>2561.833333333333</v>
      </c>
      <c r="AK3096">
        <v>1021</v>
      </c>
      <c r="AL3096">
        <v>0.97361475771123696</v>
      </c>
      <c r="AM3096">
        <f t="shared" si="912"/>
        <v>1</v>
      </c>
      <c r="AN3096">
        <f t="shared" si="913"/>
        <v>994.06066762317289</v>
      </c>
      <c r="AO3096">
        <v>15.37</v>
      </c>
      <c r="AP3096">
        <f t="shared" si="914"/>
        <v>14.964458826021712</v>
      </c>
      <c r="AQ3096">
        <v>3.27</v>
      </c>
      <c r="AR3096">
        <v>6430</v>
      </c>
      <c r="AS3096">
        <v>5.0737861885996933</v>
      </c>
      <c r="AT3096">
        <v>1.016826151394028</v>
      </c>
      <c r="AU3096">
        <f t="shared" si="915"/>
        <v>5.1591584831499997</v>
      </c>
      <c r="AV3096">
        <f t="shared" si="916"/>
        <v>3.050478454182084</v>
      </c>
      <c r="AW3096">
        <f t="shared" si="917"/>
        <v>7.1177830597581959</v>
      </c>
      <c r="AX3096">
        <f t="shared" si="920"/>
        <v>10.16826151394028</v>
      </c>
      <c r="AY3096" s="4">
        <v>0.1</v>
      </c>
      <c r="AZ3096">
        <v>35</v>
      </c>
      <c r="BA3096" s="1">
        <f t="shared" si="918"/>
        <v>0.10368970511989745</v>
      </c>
      <c r="BB3096">
        <v>0.27327499999999999</v>
      </c>
      <c r="BC3096">
        <v>4.8224999999999997E-2</v>
      </c>
      <c r="BD3096">
        <v>6.43E-3</v>
      </c>
      <c r="BE3096">
        <v>160000</v>
      </c>
      <c r="BF3096">
        <f t="shared" si="921"/>
        <v>74.400000000000006</v>
      </c>
      <c r="BG3096" s="7">
        <f t="shared" si="922"/>
        <v>0.78884137209302341</v>
      </c>
      <c r="BH3096" s="8">
        <f t="shared" si="923"/>
        <v>1.5776827441860468</v>
      </c>
      <c r="BI3096" s="7">
        <f t="shared" si="924"/>
        <v>2.36652411627907</v>
      </c>
      <c r="BJ3096">
        <v>340.8</v>
      </c>
      <c r="BK3096">
        <v>6390</v>
      </c>
      <c r="BL3096">
        <v>0.12</v>
      </c>
      <c r="BM3096">
        <v>0.11</v>
      </c>
      <c r="BN3096" s="3">
        <f t="shared" si="919"/>
        <v>8.5751571808326765E-2</v>
      </c>
      <c r="BO3096" s="3">
        <f t="shared" si="925"/>
        <v>0.11548584968140183</v>
      </c>
      <c r="BP3096" s="3">
        <f t="shared" si="926"/>
        <v>0.10192703709513813</v>
      </c>
      <c r="BQ3096" s="3">
        <f t="shared" si="927"/>
        <v>0.14769438216938335</v>
      </c>
      <c r="BR3096">
        <f t="shared" si="928"/>
        <v>9.6441497133724158E-2</v>
      </c>
      <c r="BS3096">
        <f t="shared" si="929"/>
        <v>0.12718915698143646</v>
      </c>
      <c r="BT3096" s="5">
        <f t="shared" si="930"/>
        <v>464.51637223108668</v>
      </c>
    </row>
    <row r="3097" spans="1:72" x14ac:dyDescent="0.2">
      <c r="A3097">
        <v>21</v>
      </c>
      <c r="B3097">
        <v>56017</v>
      </c>
      <c r="C3097" t="s">
        <v>1776</v>
      </c>
      <c r="D3097">
        <v>56</v>
      </c>
      <c r="E3097" t="s">
        <v>1799</v>
      </c>
      <c r="F3097" t="s">
        <v>1800</v>
      </c>
      <c r="G3097" t="s">
        <v>1810</v>
      </c>
      <c r="H3097">
        <v>17</v>
      </c>
      <c r="I3097">
        <v>614</v>
      </c>
      <c r="J3097">
        <v>258</v>
      </c>
      <c r="K3097">
        <v>647</v>
      </c>
      <c r="L3097">
        <v>125</v>
      </c>
      <c r="M3097" s="5">
        <v>9351.4</v>
      </c>
      <c r="N3097" s="5">
        <v>13056.488310000001</v>
      </c>
      <c r="O3097" s="5">
        <v>4462.2</v>
      </c>
      <c r="P3097" s="5">
        <v>6230.1540020000002</v>
      </c>
      <c r="Q3097" s="5">
        <v>15748</v>
      </c>
      <c r="R3097" s="5">
        <v>21987.464749999999</v>
      </c>
      <c r="S3097" s="5">
        <v>121</v>
      </c>
      <c r="T3097" s="5">
        <v>168.94102330000001</v>
      </c>
      <c r="U3097">
        <v>561</v>
      </c>
      <c r="V3097">
        <v>293</v>
      </c>
      <c r="W3097">
        <v>667</v>
      </c>
      <c r="X3097">
        <v>108</v>
      </c>
      <c r="Y3097">
        <v>62</v>
      </c>
      <c r="Z3097">
        <v>20</v>
      </c>
      <c r="AA3097">
        <v>88</v>
      </c>
      <c r="AB3097">
        <v>43</v>
      </c>
      <c r="AC3097">
        <v>14</v>
      </c>
      <c r="AD3097">
        <v>65</v>
      </c>
      <c r="AE3097">
        <v>81</v>
      </c>
      <c r="AF3097">
        <v>31</v>
      </c>
      <c r="AG3097">
        <v>111</v>
      </c>
      <c r="AH3097">
        <v>1033.9166666666665</v>
      </c>
      <c r="AI3097">
        <v>2014.3166666666664</v>
      </c>
      <c r="AJ3097">
        <v>2561.833333333333</v>
      </c>
      <c r="AK3097">
        <v>1021</v>
      </c>
      <c r="AL3097">
        <v>0.97126553560558104</v>
      </c>
      <c r="AM3097">
        <f t="shared" si="912"/>
        <v>1</v>
      </c>
      <c r="AN3097">
        <f t="shared" si="913"/>
        <v>991.66211185329826</v>
      </c>
      <c r="AO3097">
        <v>15.37</v>
      </c>
      <c r="AP3097">
        <f t="shared" si="914"/>
        <v>14.928351282257779</v>
      </c>
      <c r="AQ3097">
        <v>3.27</v>
      </c>
      <c r="AR3097">
        <v>6430</v>
      </c>
      <c r="AS3097">
        <v>5.0737861885996933</v>
      </c>
      <c r="AT3097">
        <v>1.0126037352902244</v>
      </c>
      <c r="AU3097">
        <f t="shared" si="915"/>
        <v>5.1377348466400008</v>
      </c>
      <c r="AV3097">
        <f t="shared" si="916"/>
        <v>3.037811205870673</v>
      </c>
      <c r="AW3097">
        <f t="shared" si="917"/>
        <v>7.0882261470315706</v>
      </c>
      <c r="AX3097">
        <f t="shared" si="920"/>
        <v>10.126037352902244</v>
      </c>
      <c r="AY3097" s="4">
        <v>0.1</v>
      </c>
      <c r="AZ3097">
        <v>35</v>
      </c>
      <c r="BA3097" s="1">
        <f t="shared" si="918"/>
        <v>0.10368970511989745</v>
      </c>
      <c r="BB3097">
        <v>0.65475000000000005</v>
      </c>
      <c r="BC3097">
        <v>4.8224999999999997E-2</v>
      </c>
      <c r="BD3097">
        <v>6.43E-3</v>
      </c>
      <c r="BE3097">
        <v>160000</v>
      </c>
      <c r="BF3097">
        <f t="shared" si="921"/>
        <v>74.400000000000006</v>
      </c>
      <c r="BG3097" s="7">
        <f t="shared" si="922"/>
        <v>0.78884137209302341</v>
      </c>
      <c r="BH3097" s="8">
        <f t="shared" si="923"/>
        <v>1.5776827441860468</v>
      </c>
      <c r="BI3097" s="7">
        <f t="shared" si="924"/>
        <v>2.36652411627907</v>
      </c>
      <c r="BJ3097">
        <v>340.8</v>
      </c>
      <c r="BK3097">
        <v>6390</v>
      </c>
      <c r="BL3097">
        <v>0.12</v>
      </c>
      <c r="BM3097">
        <v>0.11</v>
      </c>
      <c r="BN3097" s="3">
        <f t="shared" si="919"/>
        <v>5.6835884372844224E-2</v>
      </c>
      <c r="BO3097" s="3">
        <f t="shared" si="925"/>
        <v>8.6742245058558223E-2</v>
      </c>
      <c r="BP3097" s="3">
        <f t="shared" si="926"/>
        <v>7.3239736048411441E-2</v>
      </c>
      <c r="BQ3097" s="3">
        <f t="shared" si="927"/>
        <v>0.11881703017382443</v>
      </c>
      <c r="BR3097">
        <f t="shared" si="928"/>
        <v>6.7732379590183814E-2</v>
      </c>
      <c r="BS3097">
        <f t="shared" si="929"/>
        <v>9.8419742157514159E-2</v>
      </c>
      <c r="BT3097" s="5">
        <f t="shared" si="930"/>
        <v>463.35933923879554</v>
      </c>
    </row>
    <row r="3098" spans="1:72" x14ac:dyDescent="0.2">
      <c r="A3098">
        <v>22</v>
      </c>
      <c r="B3098">
        <v>56019</v>
      </c>
      <c r="C3098" t="s">
        <v>1921</v>
      </c>
      <c r="D3098">
        <v>56</v>
      </c>
      <c r="E3098" t="s">
        <v>1799</v>
      </c>
      <c r="F3098" t="s">
        <v>1800</v>
      </c>
      <c r="G3098" t="s">
        <v>58</v>
      </c>
      <c r="H3098">
        <v>19</v>
      </c>
      <c r="I3098">
        <v>631</v>
      </c>
      <c r="J3098">
        <v>287</v>
      </c>
      <c r="K3098">
        <v>664</v>
      </c>
      <c r="L3098">
        <v>135</v>
      </c>
      <c r="M3098" s="5">
        <v>10259</v>
      </c>
      <c r="N3098" s="5">
        <v>14323.68561</v>
      </c>
      <c r="O3098" s="5">
        <v>5017.8999999999996</v>
      </c>
      <c r="P3098" s="5">
        <v>7006.026124</v>
      </c>
      <c r="Q3098" s="5">
        <v>16410</v>
      </c>
      <c r="R3098" s="5">
        <v>22911.753659999998</v>
      </c>
      <c r="S3098" s="5">
        <v>129</v>
      </c>
      <c r="T3098" s="5">
        <v>180.11067779999999</v>
      </c>
      <c r="U3098">
        <v>579</v>
      </c>
      <c r="V3098">
        <v>321</v>
      </c>
      <c r="W3098">
        <v>686</v>
      </c>
      <c r="X3098">
        <v>111</v>
      </c>
      <c r="Y3098">
        <v>62</v>
      </c>
      <c r="Z3098">
        <v>20</v>
      </c>
      <c r="AA3098">
        <v>88</v>
      </c>
      <c r="AB3098">
        <v>43</v>
      </c>
      <c r="AC3098">
        <v>14</v>
      </c>
      <c r="AD3098">
        <v>65</v>
      </c>
      <c r="AE3098">
        <v>81</v>
      </c>
      <c r="AF3098">
        <v>31</v>
      </c>
      <c r="AG3098">
        <v>111</v>
      </c>
      <c r="AH3098">
        <v>1033.9166666666665</v>
      </c>
      <c r="AI3098">
        <v>2014.3166666666664</v>
      </c>
      <c r="AJ3098">
        <v>2561.833333333333</v>
      </c>
      <c r="AK3098">
        <v>1021</v>
      </c>
      <c r="AL3098">
        <v>0.96902421406939998</v>
      </c>
      <c r="AM3098">
        <f t="shared" si="912"/>
        <v>1</v>
      </c>
      <c r="AN3098">
        <f t="shared" si="913"/>
        <v>989.37372256485742</v>
      </c>
      <c r="AO3098">
        <v>15.37</v>
      </c>
      <c r="AP3098">
        <f t="shared" si="914"/>
        <v>14.893902170246676</v>
      </c>
      <c r="AQ3098">
        <v>3.27</v>
      </c>
      <c r="AR3098">
        <v>6430</v>
      </c>
      <c r="AS3098">
        <v>5.0737861885996933</v>
      </c>
      <c r="AT3098">
        <v>1.0720253925227314</v>
      </c>
      <c r="AU3098">
        <f t="shared" si="915"/>
        <v>5.4392276304099996</v>
      </c>
      <c r="AV3098">
        <f t="shared" si="916"/>
        <v>3.2160761775681941</v>
      </c>
      <c r="AW3098">
        <f t="shared" si="917"/>
        <v>7.5041777476591198</v>
      </c>
      <c r="AX3098">
        <f t="shared" si="920"/>
        <v>10.720253925227315</v>
      </c>
      <c r="AY3098" s="4">
        <v>0.1</v>
      </c>
      <c r="AZ3098">
        <v>35</v>
      </c>
      <c r="BA3098" s="1">
        <f t="shared" si="918"/>
        <v>0.10368970511989745</v>
      </c>
      <c r="BB3098">
        <v>0.27327499999999999</v>
      </c>
      <c r="BC3098">
        <v>4.8224999999999997E-2</v>
      </c>
      <c r="BD3098">
        <v>6.43E-3</v>
      </c>
      <c r="BE3098">
        <v>160000</v>
      </c>
      <c r="BF3098">
        <f t="shared" si="921"/>
        <v>74.400000000000006</v>
      </c>
      <c r="BG3098" s="7">
        <f t="shared" si="922"/>
        <v>0.78884137209302341</v>
      </c>
      <c r="BH3098" s="8">
        <f t="shared" si="923"/>
        <v>1.5776827441860468</v>
      </c>
      <c r="BI3098" s="7">
        <f t="shared" si="924"/>
        <v>2.36652411627907</v>
      </c>
      <c r="BJ3098">
        <v>340.8</v>
      </c>
      <c r="BK3098">
        <v>6390</v>
      </c>
      <c r="BL3098">
        <v>0.12</v>
      </c>
      <c r="BM3098">
        <v>0.11</v>
      </c>
      <c r="BN3098" s="3">
        <f t="shared" si="919"/>
        <v>8.731993087271013E-2</v>
      </c>
      <c r="BO3098" s="3">
        <f t="shared" si="925"/>
        <v>0.11736977832067949</v>
      </c>
      <c r="BP3098" s="3">
        <f t="shared" si="926"/>
        <v>0.10307491447890668</v>
      </c>
      <c r="BQ3098" s="3">
        <f t="shared" si="927"/>
        <v>0.15132677739635483</v>
      </c>
      <c r="BR3098">
        <f t="shared" si="928"/>
        <v>9.8325425773001823E-2</v>
      </c>
      <c r="BS3098">
        <f t="shared" si="929"/>
        <v>0.12907308562071415</v>
      </c>
      <c r="BT3098" s="5">
        <f t="shared" si="930"/>
        <v>464.51637223108668</v>
      </c>
    </row>
    <row r="3099" spans="1:72" x14ac:dyDescent="0.2">
      <c r="A3099">
        <v>22</v>
      </c>
      <c r="B3099">
        <v>56021</v>
      </c>
      <c r="C3099" t="s">
        <v>1921</v>
      </c>
      <c r="D3099">
        <v>56</v>
      </c>
      <c r="E3099" t="s">
        <v>1799</v>
      </c>
      <c r="F3099" t="s">
        <v>1800</v>
      </c>
      <c r="G3099" t="s">
        <v>1926</v>
      </c>
      <c r="H3099">
        <v>21</v>
      </c>
      <c r="I3099">
        <v>630</v>
      </c>
      <c r="J3099">
        <v>336</v>
      </c>
      <c r="K3099">
        <v>472</v>
      </c>
      <c r="L3099">
        <v>135</v>
      </c>
      <c r="M3099" s="5">
        <v>10384</v>
      </c>
      <c r="N3099" s="5">
        <v>14498.21146</v>
      </c>
      <c r="O3099" s="5">
        <v>4543.7</v>
      </c>
      <c r="P3099" s="5">
        <v>6343.9448570000004</v>
      </c>
      <c r="Q3099" s="5">
        <v>11274</v>
      </c>
      <c r="R3099" s="5">
        <v>15740.835510000001</v>
      </c>
      <c r="S3099" s="5">
        <v>125</v>
      </c>
      <c r="T3099" s="5">
        <v>174.52585049999999</v>
      </c>
      <c r="U3099">
        <v>497</v>
      </c>
      <c r="V3099">
        <v>299</v>
      </c>
      <c r="W3099">
        <v>468</v>
      </c>
      <c r="X3099">
        <v>98</v>
      </c>
      <c r="Y3099">
        <v>62</v>
      </c>
      <c r="Z3099">
        <v>20</v>
      </c>
      <c r="AA3099">
        <v>88</v>
      </c>
      <c r="AB3099">
        <v>43</v>
      </c>
      <c r="AC3099">
        <v>14</v>
      </c>
      <c r="AD3099">
        <v>65</v>
      </c>
      <c r="AE3099">
        <v>81</v>
      </c>
      <c r="AF3099">
        <v>31</v>
      </c>
      <c r="AG3099">
        <v>111</v>
      </c>
      <c r="AH3099">
        <v>1033.9166666666665</v>
      </c>
      <c r="AI3099">
        <v>2014.3166666666664</v>
      </c>
      <c r="AJ3099">
        <v>2561.833333333333</v>
      </c>
      <c r="AK3099">
        <v>1021</v>
      </c>
      <c r="AL3099">
        <v>0.97898170103629401</v>
      </c>
      <c r="AM3099">
        <f t="shared" si="912"/>
        <v>1</v>
      </c>
      <c r="AN3099">
        <f t="shared" si="913"/>
        <v>999.54031675805618</v>
      </c>
      <c r="AO3099">
        <v>15.37</v>
      </c>
      <c r="AP3099">
        <f t="shared" si="914"/>
        <v>15.046948744927839</v>
      </c>
      <c r="AQ3099">
        <v>3.27</v>
      </c>
      <c r="AR3099">
        <v>6430</v>
      </c>
      <c r="AS3099">
        <v>5.0737861885996933</v>
      </c>
      <c r="AT3099">
        <v>1.0122031391250632</v>
      </c>
      <c r="AU3099">
        <f t="shared" si="915"/>
        <v>5.1357023073499999</v>
      </c>
      <c r="AV3099">
        <f t="shared" si="916"/>
        <v>3.0366094173751899</v>
      </c>
      <c r="AW3099">
        <f t="shared" si="917"/>
        <v>7.0854219738754427</v>
      </c>
      <c r="AX3099">
        <f t="shared" si="920"/>
        <v>10.122031391250632</v>
      </c>
      <c r="AY3099" s="4">
        <v>0.1</v>
      </c>
      <c r="AZ3099">
        <v>35</v>
      </c>
      <c r="BA3099" s="1">
        <f t="shared" si="918"/>
        <v>0.10368970511989745</v>
      </c>
      <c r="BB3099">
        <v>0.27327499999999999</v>
      </c>
      <c r="BC3099">
        <v>4.8224999999999997E-2</v>
      </c>
      <c r="BD3099">
        <v>6.43E-3</v>
      </c>
      <c r="BE3099">
        <v>160000</v>
      </c>
      <c r="BF3099">
        <f t="shared" si="921"/>
        <v>74.400000000000006</v>
      </c>
      <c r="BG3099" s="7">
        <f t="shared" si="922"/>
        <v>0.78884137209302341</v>
      </c>
      <c r="BH3099" s="8">
        <f t="shared" si="923"/>
        <v>1.5776827441860468</v>
      </c>
      <c r="BI3099" s="7">
        <f t="shared" si="924"/>
        <v>2.36652411627907</v>
      </c>
      <c r="BJ3099">
        <v>340.8</v>
      </c>
      <c r="BK3099">
        <v>6390</v>
      </c>
      <c r="BL3099">
        <v>0.12</v>
      </c>
      <c r="BM3099">
        <v>0.11</v>
      </c>
      <c r="BN3099" s="3">
        <f t="shared" si="919"/>
        <v>8.5872554484447416E-2</v>
      </c>
      <c r="BO3099" s="3">
        <f t="shared" si="925"/>
        <v>0.11589264682812599</v>
      </c>
      <c r="BP3099" s="3">
        <f t="shared" si="926"/>
        <v>0.10239547954558796</v>
      </c>
      <c r="BQ3099" s="3">
        <f t="shared" si="927"/>
        <v>0.14795474283760707</v>
      </c>
      <c r="BR3099">
        <f t="shared" si="928"/>
        <v>9.6848294280448319E-2</v>
      </c>
      <c r="BS3099">
        <f t="shared" si="929"/>
        <v>0.1275959541281606</v>
      </c>
      <c r="BT3099" s="5">
        <f t="shared" si="930"/>
        <v>464.51637223108668</v>
      </c>
    </row>
    <row r="3100" spans="1:72" x14ac:dyDescent="0.2">
      <c r="A3100">
        <v>21</v>
      </c>
      <c r="B3100">
        <v>56023</v>
      </c>
      <c r="C3100" t="s">
        <v>1776</v>
      </c>
      <c r="D3100">
        <v>56</v>
      </c>
      <c r="E3100" t="s">
        <v>1799</v>
      </c>
      <c r="F3100" t="s">
        <v>1800</v>
      </c>
      <c r="G3100" t="s">
        <v>271</v>
      </c>
      <c r="H3100">
        <v>23</v>
      </c>
      <c r="I3100">
        <v>579</v>
      </c>
      <c r="J3100">
        <v>241</v>
      </c>
      <c r="K3100">
        <v>667</v>
      </c>
      <c r="L3100">
        <v>137</v>
      </c>
      <c r="M3100" s="5">
        <v>9826</v>
      </c>
      <c r="N3100" s="5">
        <v>13719.128059999999</v>
      </c>
      <c r="O3100" s="5">
        <v>4198.7</v>
      </c>
      <c r="P3100" s="5">
        <v>5862.2535090000001</v>
      </c>
      <c r="Q3100" s="5">
        <v>16378</v>
      </c>
      <c r="R3100" s="5">
        <v>22867.07504</v>
      </c>
      <c r="S3100" s="5">
        <v>132</v>
      </c>
      <c r="T3100" s="5">
        <v>184.29929820000001</v>
      </c>
      <c r="U3100">
        <v>559</v>
      </c>
      <c r="V3100">
        <v>266</v>
      </c>
      <c r="W3100">
        <v>676</v>
      </c>
      <c r="X3100">
        <v>115</v>
      </c>
      <c r="Y3100">
        <v>62</v>
      </c>
      <c r="Z3100">
        <v>20</v>
      </c>
      <c r="AA3100">
        <v>88</v>
      </c>
      <c r="AB3100">
        <v>43</v>
      </c>
      <c r="AC3100">
        <v>14</v>
      </c>
      <c r="AD3100">
        <v>65</v>
      </c>
      <c r="AE3100">
        <v>81</v>
      </c>
      <c r="AF3100">
        <v>31</v>
      </c>
      <c r="AG3100">
        <v>111</v>
      </c>
      <c r="AH3100">
        <v>1033.9166666666665</v>
      </c>
      <c r="AI3100">
        <v>2014.3166666666664</v>
      </c>
      <c r="AJ3100">
        <v>2561.833333333333</v>
      </c>
      <c r="AK3100">
        <v>1021</v>
      </c>
      <c r="AL3100">
        <v>0.98180757828478504</v>
      </c>
      <c r="AM3100">
        <f t="shared" si="912"/>
        <v>1</v>
      </c>
      <c r="AN3100">
        <f t="shared" si="913"/>
        <v>1002.4255374287656</v>
      </c>
      <c r="AO3100">
        <v>15.37</v>
      </c>
      <c r="AP3100">
        <f t="shared" si="914"/>
        <v>15.090382478237146</v>
      </c>
      <c r="AQ3100">
        <v>3.27</v>
      </c>
      <c r="AR3100">
        <v>6430</v>
      </c>
      <c r="AS3100">
        <v>5.0737861885996933</v>
      </c>
      <c r="AT3100">
        <v>0.98194189102300733</v>
      </c>
      <c r="AU3100">
        <f t="shared" si="915"/>
        <v>4.98216320468</v>
      </c>
      <c r="AV3100">
        <f t="shared" si="916"/>
        <v>2.945825673069022</v>
      </c>
      <c r="AW3100">
        <f t="shared" si="917"/>
        <v>6.8735932371610513</v>
      </c>
      <c r="AX3100">
        <f t="shared" si="920"/>
        <v>9.8194189102300733</v>
      </c>
      <c r="AY3100" s="4">
        <v>0.1</v>
      </c>
      <c r="AZ3100">
        <v>35</v>
      </c>
      <c r="BA3100" s="1">
        <f t="shared" si="918"/>
        <v>0.10368970511989745</v>
      </c>
      <c r="BB3100">
        <v>0.65475000000000005</v>
      </c>
      <c r="BC3100">
        <v>4.8224999999999997E-2</v>
      </c>
      <c r="BD3100">
        <v>6.43E-3</v>
      </c>
      <c r="BE3100">
        <v>160000</v>
      </c>
      <c r="BF3100">
        <f t="shared" si="921"/>
        <v>74.400000000000006</v>
      </c>
      <c r="BG3100" s="7">
        <f t="shared" si="922"/>
        <v>0.78884137209302341</v>
      </c>
      <c r="BH3100" s="8">
        <f t="shared" si="923"/>
        <v>1.5776827441860468</v>
      </c>
      <c r="BI3100" s="7">
        <f t="shared" si="924"/>
        <v>2.36652411627907</v>
      </c>
      <c r="BJ3100">
        <v>340.8</v>
      </c>
      <c r="BK3100">
        <v>6390</v>
      </c>
      <c r="BL3100">
        <v>0.12</v>
      </c>
      <c r="BM3100">
        <v>0.11</v>
      </c>
      <c r="BN3100" s="3">
        <f t="shared" si="919"/>
        <v>5.6058392488603344E-2</v>
      </c>
      <c r="BO3100" s="3">
        <f t="shared" si="925"/>
        <v>8.5996076803506238E-2</v>
      </c>
      <c r="BP3100" s="3">
        <f t="shared" si="926"/>
        <v>7.2902426475247639E-2</v>
      </c>
      <c r="BQ3100" s="3">
        <f t="shared" si="927"/>
        <v>0.11709963099019319</v>
      </c>
      <c r="BR3100">
        <f t="shared" si="928"/>
        <v>6.6986211335131815E-2</v>
      </c>
      <c r="BS3100">
        <f t="shared" si="929"/>
        <v>9.767357390246216E-2</v>
      </c>
      <c r="BT3100" s="5">
        <f t="shared" si="930"/>
        <v>463.35933923879554</v>
      </c>
    </row>
    <row r="3101" spans="1:72" x14ac:dyDescent="0.2">
      <c r="A3101">
        <v>21</v>
      </c>
      <c r="B3101">
        <v>56025</v>
      </c>
      <c r="C3101" t="s">
        <v>1776</v>
      </c>
      <c r="D3101">
        <v>56</v>
      </c>
      <c r="E3101" t="s">
        <v>1799</v>
      </c>
      <c r="F3101" t="s">
        <v>1800</v>
      </c>
      <c r="G3101" t="s">
        <v>1826</v>
      </c>
      <c r="H3101">
        <v>25</v>
      </c>
      <c r="I3101">
        <v>585</v>
      </c>
      <c r="J3101">
        <v>302</v>
      </c>
      <c r="K3101">
        <v>683</v>
      </c>
      <c r="L3101">
        <v>118</v>
      </c>
      <c r="M3101" s="5">
        <v>10290</v>
      </c>
      <c r="N3101" s="5">
        <v>14366.96802</v>
      </c>
      <c r="O3101" s="5">
        <v>4951.2</v>
      </c>
      <c r="P3101" s="5">
        <v>6912.8991299999998</v>
      </c>
      <c r="Q3101" s="5">
        <v>16806</v>
      </c>
      <c r="R3101" s="5">
        <v>23464.651549999999</v>
      </c>
      <c r="S3101" s="5">
        <v>118</v>
      </c>
      <c r="T3101" s="5">
        <v>164.75240289999999</v>
      </c>
      <c r="U3101">
        <v>587</v>
      </c>
      <c r="V3101">
        <v>333</v>
      </c>
      <c r="W3101">
        <v>710</v>
      </c>
      <c r="X3101">
        <v>111</v>
      </c>
      <c r="Y3101">
        <v>62</v>
      </c>
      <c r="Z3101">
        <v>20</v>
      </c>
      <c r="AA3101">
        <v>88</v>
      </c>
      <c r="AB3101">
        <v>43</v>
      </c>
      <c r="AC3101">
        <v>14</v>
      </c>
      <c r="AD3101">
        <v>65</v>
      </c>
      <c r="AE3101">
        <v>81</v>
      </c>
      <c r="AF3101">
        <v>31</v>
      </c>
      <c r="AG3101">
        <v>111</v>
      </c>
      <c r="AH3101">
        <v>1033.9166666666665</v>
      </c>
      <c r="AI3101">
        <v>2014.3166666666664</v>
      </c>
      <c r="AJ3101">
        <v>2561.833333333333</v>
      </c>
      <c r="AK3101">
        <v>1021</v>
      </c>
      <c r="AL3101">
        <v>0.97235169503595897</v>
      </c>
      <c r="AM3101">
        <f t="shared" si="912"/>
        <v>1</v>
      </c>
      <c r="AN3101">
        <f t="shared" si="913"/>
        <v>992.77108063171409</v>
      </c>
      <c r="AO3101">
        <v>15.37</v>
      </c>
      <c r="AP3101">
        <f t="shared" si="914"/>
        <v>14.945045552702689</v>
      </c>
      <c r="AQ3101">
        <v>3.27</v>
      </c>
      <c r="AR3101">
        <v>6430</v>
      </c>
      <c r="AS3101">
        <v>5.0737861885996933</v>
      </c>
      <c r="AT3101">
        <v>1.0509097958050919</v>
      </c>
      <c r="AU3101">
        <f t="shared" si="915"/>
        <v>5.3320916074199989</v>
      </c>
      <c r="AV3101">
        <f t="shared" si="916"/>
        <v>3.1527293874152758</v>
      </c>
      <c r="AW3101">
        <f t="shared" si="917"/>
        <v>7.3563685706356434</v>
      </c>
      <c r="AX3101">
        <f t="shared" si="920"/>
        <v>10.509097958050919</v>
      </c>
      <c r="AY3101" s="4">
        <v>0.1</v>
      </c>
      <c r="AZ3101">
        <v>35</v>
      </c>
      <c r="BA3101" s="1">
        <f t="shared" si="918"/>
        <v>0.10368970511989745</v>
      </c>
      <c r="BB3101">
        <v>0.65475000000000005</v>
      </c>
      <c r="BC3101">
        <v>4.8224999999999997E-2</v>
      </c>
      <c r="BD3101">
        <v>6.43E-3</v>
      </c>
      <c r="BE3101">
        <v>160000</v>
      </c>
      <c r="BF3101">
        <f t="shared" si="921"/>
        <v>74.400000000000006</v>
      </c>
      <c r="BG3101" s="7">
        <f t="shared" si="922"/>
        <v>0.78884137209302341</v>
      </c>
      <c r="BH3101" s="8">
        <f t="shared" si="923"/>
        <v>1.5776827441860468</v>
      </c>
      <c r="BI3101" s="7">
        <f t="shared" si="924"/>
        <v>2.36652411627907</v>
      </c>
      <c r="BJ3101">
        <v>340.8</v>
      </c>
      <c r="BK3101">
        <v>6390</v>
      </c>
      <c r="BL3101">
        <v>0.12</v>
      </c>
      <c r="BM3101">
        <v>0.11</v>
      </c>
      <c r="BN3101" s="3">
        <f t="shared" si="919"/>
        <v>5.810855717834356E-2</v>
      </c>
      <c r="BO3101" s="3">
        <f t="shared" si="925"/>
        <v>8.8107954778344461E-2</v>
      </c>
      <c r="BP3101" s="3">
        <f t="shared" si="926"/>
        <v>7.4094655703714082E-2</v>
      </c>
      <c r="BQ3101" s="3">
        <f t="shared" si="927"/>
        <v>0.12139610561290126</v>
      </c>
      <c r="BR3101">
        <f t="shared" si="928"/>
        <v>6.9098089309970051E-2</v>
      </c>
      <c r="BS3101">
        <f t="shared" si="929"/>
        <v>9.9785451877300382E-2</v>
      </c>
      <c r="BT3101" s="5">
        <f t="shared" si="930"/>
        <v>463.35933923879554</v>
      </c>
    </row>
    <row r="3102" spans="1:72" x14ac:dyDescent="0.2">
      <c r="A3102">
        <v>22</v>
      </c>
      <c r="B3102">
        <v>56027</v>
      </c>
      <c r="C3102" t="s">
        <v>1921</v>
      </c>
      <c r="D3102">
        <v>56</v>
      </c>
      <c r="E3102" t="s">
        <v>1799</v>
      </c>
      <c r="F3102" t="s">
        <v>1800</v>
      </c>
      <c r="G3102" t="s">
        <v>1933</v>
      </c>
      <c r="H3102">
        <v>27</v>
      </c>
      <c r="I3102">
        <v>349</v>
      </c>
      <c r="J3102">
        <v>191</v>
      </c>
      <c r="K3102">
        <v>664</v>
      </c>
      <c r="L3102">
        <v>78</v>
      </c>
      <c r="M3102" s="5">
        <v>5783.5</v>
      </c>
      <c r="N3102" s="5">
        <v>8074.9620530000002</v>
      </c>
      <c r="O3102" s="5">
        <v>2689.3</v>
      </c>
      <c r="P3102" s="5">
        <v>3754.8189590000002</v>
      </c>
      <c r="Q3102" s="5">
        <v>15711</v>
      </c>
      <c r="R3102" s="5">
        <v>21935.805100000001</v>
      </c>
      <c r="S3102" s="5">
        <v>76</v>
      </c>
      <c r="T3102" s="5">
        <v>106.11171710000001</v>
      </c>
      <c r="U3102">
        <v>357</v>
      </c>
      <c r="V3102">
        <v>222</v>
      </c>
      <c r="W3102">
        <v>690</v>
      </c>
      <c r="X3102">
        <v>69</v>
      </c>
      <c r="Y3102">
        <v>62</v>
      </c>
      <c r="Z3102">
        <v>20</v>
      </c>
      <c r="AA3102">
        <v>88</v>
      </c>
      <c r="AB3102">
        <v>43</v>
      </c>
      <c r="AC3102">
        <v>14</v>
      </c>
      <c r="AD3102">
        <v>65</v>
      </c>
      <c r="AE3102">
        <v>81</v>
      </c>
      <c r="AF3102">
        <v>31</v>
      </c>
      <c r="AG3102">
        <v>111</v>
      </c>
      <c r="AH3102">
        <v>1033.9166666666665</v>
      </c>
      <c r="AI3102">
        <v>2014.3166666666664</v>
      </c>
      <c r="AJ3102">
        <v>2561.833333333333</v>
      </c>
      <c r="AK3102">
        <v>1021</v>
      </c>
      <c r="AL3102">
        <v>0.968012728072979</v>
      </c>
      <c r="AM3102">
        <f t="shared" si="912"/>
        <v>1</v>
      </c>
      <c r="AN3102">
        <f t="shared" si="913"/>
        <v>988.34099536251153</v>
      </c>
      <c r="AO3102">
        <v>15.37</v>
      </c>
      <c r="AP3102">
        <f t="shared" si="914"/>
        <v>14.878355630481687</v>
      </c>
      <c r="AQ3102">
        <v>3.27</v>
      </c>
      <c r="AR3102">
        <v>6430</v>
      </c>
      <c r="AS3102">
        <v>5.0737861885996933</v>
      </c>
      <c r="AT3102">
        <v>1.0479575922645377</v>
      </c>
      <c r="AU3102">
        <f t="shared" si="915"/>
        <v>5.3171127578700004</v>
      </c>
      <c r="AV3102">
        <f t="shared" si="916"/>
        <v>3.143872776793613</v>
      </c>
      <c r="AW3102">
        <f t="shared" si="917"/>
        <v>7.3357031458517632</v>
      </c>
      <c r="AX3102">
        <f t="shared" si="920"/>
        <v>10.479575922645378</v>
      </c>
      <c r="AY3102" s="4">
        <v>0.1</v>
      </c>
      <c r="AZ3102">
        <v>35</v>
      </c>
      <c r="BA3102" s="1">
        <f t="shared" si="918"/>
        <v>0.10368970511989745</v>
      </c>
      <c r="BB3102">
        <v>0.27327499999999999</v>
      </c>
      <c r="BC3102">
        <v>4.8224999999999997E-2</v>
      </c>
      <c r="BD3102">
        <v>6.43E-3</v>
      </c>
      <c r="BE3102">
        <v>160000</v>
      </c>
      <c r="BF3102">
        <f t="shared" si="921"/>
        <v>74.400000000000006</v>
      </c>
      <c r="BG3102" s="7">
        <f t="shared" si="922"/>
        <v>0.78884137209302341</v>
      </c>
      <c r="BH3102" s="8">
        <f t="shared" si="923"/>
        <v>1.5776827441860468</v>
      </c>
      <c r="BI3102" s="7">
        <f t="shared" si="924"/>
        <v>2.36652411627907</v>
      </c>
      <c r="BJ3102">
        <v>340.8</v>
      </c>
      <c r="BK3102">
        <v>6390</v>
      </c>
      <c r="BL3102">
        <v>0.12</v>
      </c>
      <c r="BM3102">
        <v>0.11</v>
      </c>
      <c r="BN3102" s="3">
        <f t="shared" si="919"/>
        <v>8.6483506091505902E-2</v>
      </c>
      <c r="BO3102" s="3">
        <f t="shared" si="925"/>
        <v>0.11610370139881181</v>
      </c>
      <c r="BP3102" s="3">
        <f t="shared" si="926"/>
        <v>0.10212976832049063</v>
      </c>
      <c r="BQ3102" s="3">
        <f t="shared" si="927"/>
        <v>0.1492983395483175</v>
      </c>
      <c r="BR3102">
        <f t="shared" si="928"/>
        <v>9.7059348851134139E-2</v>
      </c>
      <c r="BS3102">
        <f t="shared" si="929"/>
        <v>0.12780700869884642</v>
      </c>
      <c r="BT3102" s="5">
        <f t="shared" si="930"/>
        <v>464.51637223108668</v>
      </c>
    </row>
    <row r="3103" spans="1:72" x14ac:dyDescent="0.2">
      <c r="A3103">
        <v>21</v>
      </c>
      <c r="B3103">
        <v>56029</v>
      </c>
      <c r="C3103" t="s">
        <v>1776</v>
      </c>
      <c r="D3103">
        <v>56</v>
      </c>
      <c r="E3103" t="s">
        <v>1799</v>
      </c>
      <c r="F3103" t="s">
        <v>1800</v>
      </c>
      <c r="G3103" t="s">
        <v>1854</v>
      </c>
      <c r="H3103">
        <v>29</v>
      </c>
      <c r="I3103">
        <v>524</v>
      </c>
      <c r="J3103">
        <v>239</v>
      </c>
      <c r="K3103">
        <v>623</v>
      </c>
      <c r="L3103">
        <v>110</v>
      </c>
      <c r="M3103" s="5">
        <v>8873</v>
      </c>
      <c r="N3103" s="5">
        <v>12388.54298</v>
      </c>
      <c r="O3103" s="5">
        <v>4119.8</v>
      </c>
      <c r="P3103" s="5">
        <v>5752.0927929999998</v>
      </c>
      <c r="Q3103" s="5">
        <v>15347</v>
      </c>
      <c r="R3103" s="5">
        <v>21427.58583</v>
      </c>
      <c r="S3103" s="5">
        <v>111</v>
      </c>
      <c r="T3103" s="5">
        <v>154.9789553</v>
      </c>
      <c r="U3103">
        <v>519</v>
      </c>
      <c r="V3103">
        <v>269</v>
      </c>
      <c r="W3103">
        <v>641</v>
      </c>
      <c r="X3103">
        <v>103</v>
      </c>
      <c r="Y3103">
        <v>62</v>
      </c>
      <c r="Z3103">
        <v>20</v>
      </c>
      <c r="AA3103">
        <v>88</v>
      </c>
      <c r="AB3103">
        <v>43</v>
      </c>
      <c r="AC3103">
        <v>14</v>
      </c>
      <c r="AD3103">
        <v>65</v>
      </c>
      <c r="AE3103">
        <v>81</v>
      </c>
      <c r="AF3103">
        <v>31</v>
      </c>
      <c r="AG3103">
        <v>111</v>
      </c>
      <c r="AH3103">
        <v>1033.9166666666665</v>
      </c>
      <c r="AI3103">
        <v>2014.3166666666664</v>
      </c>
      <c r="AJ3103">
        <v>2561.833333333333</v>
      </c>
      <c r="AK3103">
        <v>1021</v>
      </c>
      <c r="AL3103">
        <v>0.97279903597948003</v>
      </c>
      <c r="AM3103">
        <f t="shared" si="912"/>
        <v>1</v>
      </c>
      <c r="AN3103">
        <f t="shared" si="913"/>
        <v>993.22781573504915</v>
      </c>
      <c r="AO3103">
        <v>15.37</v>
      </c>
      <c r="AP3103">
        <f t="shared" si="914"/>
        <v>14.951921183004607</v>
      </c>
      <c r="AQ3103">
        <v>3.27</v>
      </c>
      <c r="AR3103">
        <v>6430</v>
      </c>
      <c r="AS3103">
        <v>5.0737861885996933</v>
      </c>
      <c r="AT3103">
        <v>0.99003258531600635</v>
      </c>
      <c r="AU3103">
        <f t="shared" si="915"/>
        <v>5.0232136576400004</v>
      </c>
      <c r="AV3103">
        <f t="shared" si="916"/>
        <v>2.9700977559480188</v>
      </c>
      <c r="AW3103">
        <f t="shared" si="917"/>
        <v>6.9302280972120442</v>
      </c>
      <c r="AX3103">
        <f t="shared" si="920"/>
        <v>9.900325853160064</v>
      </c>
      <c r="AY3103" s="4">
        <v>0.1</v>
      </c>
      <c r="AZ3103">
        <v>35</v>
      </c>
      <c r="BA3103" s="1">
        <f t="shared" si="918"/>
        <v>0.10368970511989745</v>
      </c>
      <c r="BB3103">
        <v>0.65475000000000005</v>
      </c>
      <c r="BC3103">
        <v>4.8224999999999997E-2</v>
      </c>
      <c r="BD3103">
        <v>6.43E-3</v>
      </c>
      <c r="BE3103">
        <v>160000</v>
      </c>
      <c r="BF3103">
        <f t="shared" si="921"/>
        <v>74.400000000000006</v>
      </c>
      <c r="BG3103" s="7">
        <f t="shared" si="922"/>
        <v>0.78884137209302341</v>
      </c>
      <c r="BH3103" s="8">
        <f t="shared" si="923"/>
        <v>1.5776827441860468</v>
      </c>
      <c r="BI3103" s="7">
        <f t="shared" si="924"/>
        <v>2.36652411627907</v>
      </c>
      <c r="BJ3103">
        <v>340.8</v>
      </c>
      <c r="BK3103">
        <v>6390</v>
      </c>
      <c r="BL3103">
        <v>0.12</v>
      </c>
      <c r="BM3103">
        <v>0.11</v>
      </c>
      <c r="BN3103" s="3">
        <f t="shared" si="919"/>
        <v>5.6131927687586257E-2</v>
      </c>
      <c r="BO3103" s="3">
        <f t="shared" si="925"/>
        <v>8.5987386394440452E-2</v>
      </c>
      <c r="BP3103" s="3">
        <f t="shared" si="926"/>
        <v>7.2785851146560998E-2</v>
      </c>
      <c r="BQ3103" s="3">
        <f t="shared" si="927"/>
        <v>0.11734721781163444</v>
      </c>
      <c r="BR3103">
        <f t="shared" si="928"/>
        <v>6.6977520926066028E-2</v>
      </c>
      <c r="BS3103">
        <f t="shared" si="929"/>
        <v>9.7664883493396373E-2</v>
      </c>
      <c r="BT3103" s="5">
        <f t="shared" si="930"/>
        <v>463.35933923879554</v>
      </c>
    </row>
    <row r="3104" spans="1:72" x14ac:dyDescent="0.2">
      <c r="A3104">
        <v>22</v>
      </c>
      <c r="B3104">
        <v>56031</v>
      </c>
      <c r="C3104" t="s">
        <v>1921</v>
      </c>
      <c r="D3104">
        <v>56</v>
      </c>
      <c r="E3104" t="s">
        <v>1799</v>
      </c>
      <c r="F3104" t="s">
        <v>1800</v>
      </c>
      <c r="G3104" t="s">
        <v>476</v>
      </c>
      <c r="H3104">
        <v>31</v>
      </c>
      <c r="I3104">
        <v>400</v>
      </c>
      <c r="J3104">
        <v>199</v>
      </c>
      <c r="K3104">
        <v>683</v>
      </c>
      <c r="L3104">
        <v>89</v>
      </c>
      <c r="M3104" s="5">
        <v>6603.9</v>
      </c>
      <c r="N3104" s="5">
        <v>9220.4101150000006</v>
      </c>
      <c r="O3104" s="5">
        <v>2699.5</v>
      </c>
      <c r="P3104" s="5">
        <v>3769.0602680000002</v>
      </c>
      <c r="Q3104" s="5">
        <v>15764</v>
      </c>
      <c r="R3104" s="5">
        <v>22009.804059999999</v>
      </c>
      <c r="S3104" s="5">
        <v>85</v>
      </c>
      <c r="T3104" s="5">
        <v>118.6775784</v>
      </c>
      <c r="U3104">
        <v>365</v>
      </c>
      <c r="V3104">
        <v>215</v>
      </c>
      <c r="W3104">
        <v>681</v>
      </c>
      <c r="X3104">
        <v>71</v>
      </c>
      <c r="Y3104">
        <v>62</v>
      </c>
      <c r="Z3104">
        <v>20</v>
      </c>
      <c r="AA3104">
        <v>88</v>
      </c>
      <c r="AB3104">
        <v>43</v>
      </c>
      <c r="AC3104">
        <v>14</v>
      </c>
      <c r="AD3104">
        <v>65</v>
      </c>
      <c r="AE3104">
        <v>81</v>
      </c>
      <c r="AF3104">
        <v>31</v>
      </c>
      <c r="AG3104">
        <v>111</v>
      </c>
      <c r="AH3104">
        <v>1033.9166666666665</v>
      </c>
      <c r="AI3104">
        <v>2014.3166666666664</v>
      </c>
      <c r="AJ3104">
        <v>2561.833333333333</v>
      </c>
      <c r="AK3104">
        <v>1021</v>
      </c>
      <c r="AL3104">
        <v>0.97448426059314197</v>
      </c>
      <c r="AM3104">
        <f t="shared" si="912"/>
        <v>1</v>
      </c>
      <c r="AN3104">
        <f t="shared" si="913"/>
        <v>994.9484300655979</v>
      </c>
      <c r="AO3104">
        <v>15.37</v>
      </c>
      <c r="AP3104">
        <f t="shared" si="914"/>
        <v>14.977823085316592</v>
      </c>
      <c r="AQ3104">
        <v>3.27</v>
      </c>
      <c r="AR3104">
        <v>6430</v>
      </c>
      <c r="AS3104">
        <v>5.0737861885996933</v>
      </c>
      <c r="AT3104">
        <v>1.0314646374849248</v>
      </c>
      <c r="AU3104">
        <f t="shared" si="915"/>
        <v>5.2334310317000012</v>
      </c>
      <c r="AV3104">
        <f t="shared" si="916"/>
        <v>3.0943939124547741</v>
      </c>
      <c r="AW3104">
        <f t="shared" si="917"/>
        <v>7.2202524623944733</v>
      </c>
      <c r="AX3104">
        <f t="shared" si="920"/>
        <v>10.314646374849248</v>
      </c>
      <c r="AY3104" s="4">
        <v>0.1</v>
      </c>
      <c r="AZ3104">
        <v>35</v>
      </c>
      <c r="BA3104" s="1">
        <f t="shared" si="918"/>
        <v>0.10368970511989745</v>
      </c>
      <c r="BB3104">
        <v>0.27327499999999999</v>
      </c>
      <c r="BC3104">
        <v>4.8224999999999997E-2</v>
      </c>
      <c r="BD3104">
        <v>6.43E-3</v>
      </c>
      <c r="BE3104">
        <v>160000</v>
      </c>
      <c r="BF3104">
        <f t="shared" si="921"/>
        <v>74.400000000000006</v>
      </c>
      <c r="BG3104" s="7">
        <f t="shared" si="922"/>
        <v>0.78884137209302341</v>
      </c>
      <c r="BH3104" s="8">
        <f t="shared" si="923"/>
        <v>1.5776827441860468</v>
      </c>
      <c r="BI3104" s="7">
        <f t="shared" si="924"/>
        <v>2.36652411627907</v>
      </c>
      <c r="BJ3104">
        <v>340.8</v>
      </c>
      <c r="BK3104">
        <v>6390</v>
      </c>
      <c r="BL3104">
        <v>0.12</v>
      </c>
      <c r="BM3104">
        <v>0.11</v>
      </c>
      <c r="BN3104" s="3">
        <f t="shared" si="919"/>
        <v>8.6273179789699728E-2</v>
      </c>
      <c r="BO3104" s="3">
        <f t="shared" si="925"/>
        <v>0.11595770999231329</v>
      </c>
      <c r="BP3104" s="3">
        <f t="shared" si="926"/>
        <v>0.10220370131556648</v>
      </c>
      <c r="BQ3104" s="3">
        <f t="shared" si="927"/>
        <v>0.14862992464876298</v>
      </c>
      <c r="BR3104">
        <f t="shared" si="928"/>
        <v>9.6913357444635626E-2</v>
      </c>
      <c r="BS3104">
        <f t="shared" si="929"/>
        <v>0.12766101729234791</v>
      </c>
      <c r="BT3104" s="5">
        <f t="shared" si="930"/>
        <v>464.51637223108668</v>
      </c>
    </row>
    <row r="3105" spans="1:72" x14ac:dyDescent="0.2">
      <c r="A3105">
        <v>22</v>
      </c>
      <c r="B3105">
        <v>56033</v>
      </c>
      <c r="C3105" t="s">
        <v>1921</v>
      </c>
      <c r="D3105">
        <v>56</v>
      </c>
      <c r="E3105" t="s">
        <v>1799</v>
      </c>
      <c r="F3105" t="s">
        <v>1800</v>
      </c>
      <c r="G3105" t="s">
        <v>319</v>
      </c>
      <c r="H3105">
        <v>33</v>
      </c>
      <c r="I3105">
        <v>545</v>
      </c>
      <c r="J3105">
        <v>279</v>
      </c>
      <c r="K3105">
        <v>628</v>
      </c>
      <c r="L3105">
        <v>122</v>
      </c>
      <c r="M3105" s="5">
        <v>9633.2000000000007</v>
      </c>
      <c r="N3105" s="5">
        <v>13449.93939</v>
      </c>
      <c r="O3105" s="5">
        <v>4858.8999999999996</v>
      </c>
      <c r="P3105" s="5">
        <v>6784.0292419999996</v>
      </c>
      <c r="Q3105" s="5">
        <v>15710</v>
      </c>
      <c r="R3105" s="5">
        <v>21934.408899999999</v>
      </c>
      <c r="S3105" s="5">
        <v>119</v>
      </c>
      <c r="T3105" s="5">
        <v>166.14860970000001</v>
      </c>
      <c r="U3105">
        <v>543</v>
      </c>
      <c r="V3105">
        <v>310</v>
      </c>
      <c r="W3105">
        <v>662</v>
      </c>
      <c r="X3105">
        <v>106</v>
      </c>
      <c r="Y3105">
        <v>62</v>
      </c>
      <c r="Z3105">
        <v>20</v>
      </c>
      <c r="AA3105">
        <v>88</v>
      </c>
      <c r="AB3105">
        <v>43</v>
      </c>
      <c r="AC3105">
        <v>14</v>
      </c>
      <c r="AD3105">
        <v>65</v>
      </c>
      <c r="AE3105">
        <v>81</v>
      </c>
      <c r="AF3105">
        <v>31</v>
      </c>
      <c r="AG3105">
        <v>111</v>
      </c>
      <c r="AH3105">
        <v>1033.9166666666665</v>
      </c>
      <c r="AI3105">
        <v>2014.3166666666664</v>
      </c>
      <c r="AJ3105">
        <v>2561.833333333333</v>
      </c>
      <c r="AK3105">
        <v>1021</v>
      </c>
      <c r="AL3105">
        <v>0.96778357531651005</v>
      </c>
      <c r="AM3105">
        <f t="shared" si="912"/>
        <v>1</v>
      </c>
      <c r="AN3105">
        <f t="shared" si="913"/>
        <v>988.10703039815678</v>
      </c>
      <c r="AO3105">
        <v>15.37</v>
      </c>
      <c r="AP3105">
        <f t="shared" si="914"/>
        <v>14.874833552614758</v>
      </c>
      <c r="AQ3105">
        <v>3.27</v>
      </c>
      <c r="AR3105">
        <v>6430</v>
      </c>
      <c r="AS3105">
        <v>5.0737861885996933</v>
      </c>
      <c r="AT3105">
        <v>1.0545413799623828</v>
      </c>
      <c r="AU3105">
        <f t="shared" si="915"/>
        <v>5.3505174889599996</v>
      </c>
      <c r="AV3105">
        <f t="shared" si="916"/>
        <v>3.1636241398871485</v>
      </c>
      <c r="AW3105">
        <f t="shared" si="917"/>
        <v>7.3817896597366799</v>
      </c>
      <c r="AX3105">
        <f t="shared" si="920"/>
        <v>10.545413799623828</v>
      </c>
      <c r="AY3105" s="4">
        <v>0.1</v>
      </c>
      <c r="AZ3105">
        <v>35</v>
      </c>
      <c r="BA3105" s="1">
        <f t="shared" si="918"/>
        <v>0.10368970511989745</v>
      </c>
      <c r="BB3105">
        <v>0.27327499999999999</v>
      </c>
      <c r="BC3105">
        <v>4.8224999999999997E-2</v>
      </c>
      <c r="BD3105">
        <v>6.43E-3</v>
      </c>
      <c r="BE3105">
        <v>160000</v>
      </c>
      <c r="BF3105">
        <f t="shared" si="921"/>
        <v>74.400000000000006</v>
      </c>
      <c r="BG3105" s="7">
        <f t="shared" si="922"/>
        <v>0.78884137209302341</v>
      </c>
      <c r="BH3105" s="8">
        <f t="shared" si="923"/>
        <v>1.5776827441860468</v>
      </c>
      <c r="BI3105" s="7">
        <f t="shared" si="924"/>
        <v>2.36652411627907</v>
      </c>
      <c r="BJ3105">
        <v>340.8</v>
      </c>
      <c r="BK3105">
        <v>6390</v>
      </c>
      <c r="BL3105">
        <v>0.12</v>
      </c>
      <c r="BM3105">
        <v>0.11</v>
      </c>
      <c r="BN3105" s="3">
        <f t="shared" si="919"/>
        <v>8.6686693197368964E-2</v>
      </c>
      <c r="BO3105" s="3">
        <f t="shared" si="925"/>
        <v>0.11667915181593171</v>
      </c>
      <c r="BP3105" s="3">
        <f t="shared" si="926"/>
        <v>0.10261742758139326</v>
      </c>
      <c r="BQ3105" s="3">
        <f t="shared" si="927"/>
        <v>0.15008233509350016</v>
      </c>
      <c r="BR3105">
        <f t="shared" si="928"/>
        <v>9.7634799268254038E-2</v>
      </c>
      <c r="BS3105">
        <f t="shared" si="929"/>
        <v>0.12838245911596632</v>
      </c>
      <c r="BT3105" s="5">
        <f t="shared" si="930"/>
        <v>464.51637223108668</v>
      </c>
    </row>
    <row r="3106" spans="1:72" x14ac:dyDescent="0.2">
      <c r="A3106">
        <v>21</v>
      </c>
      <c r="B3106">
        <v>56035</v>
      </c>
      <c r="C3106" t="s">
        <v>1776</v>
      </c>
      <c r="D3106">
        <v>56</v>
      </c>
      <c r="E3106" t="s">
        <v>1799</v>
      </c>
      <c r="F3106" t="s">
        <v>1800</v>
      </c>
      <c r="G3106" t="s">
        <v>1858</v>
      </c>
      <c r="H3106">
        <v>35</v>
      </c>
      <c r="I3106">
        <v>562</v>
      </c>
      <c r="J3106">
        <v>239</v>
      </c>
      <c r="K3106">
        <v>662</v>
      </c>
      <c r="L3106">
        <v>119</v>
      </c>
      <c r="M3106" s="5">
        <v>9592</v>
      </c>
      <c r="N3106" s="5">
        <v>13392.41567</v>
      </c>
      <c r="O3106" s="5">
        <v>4180.3999999999996</v>
      </c>
      <c r="P3106" s="5">
        <v>5836.7029249999996</v>
      </c>
      <c r="Q3106" s="5">
        <v>16305</v>
      </c>
      <c r="R3106" s="5">
        <v>22765.15194</v>
      </c>
      <c r="S3106" s="5">
        <v>118</v>
      </c>
      <c r="T3106" s="5">
        <v>164.75240289999999</v>
      </c>
      <c r="U3106">
        <v>557</v>
      </c>
      <c r="V3106">
        <v>272</v>
      </c>
      <c r="W3106">
        <v>680</v>
      </c>
      <c r="X3106">
        <v>110</v>
      </c>
      <c r="Y3106">
        <v>62</v>
      </c>
      <c r="Z3106">
        <v>20</v>
      </c>
      <c r="AA3106">
        <v>88</v>
      </c>
      <c r="AB3106">
        <v>43</v>
      </c>
      <c r="AC3106">
        <v>14</v>
      </c>
      <c r="AD3106">
        <v>65</v>
      </c>
      <c r="AE3106">
        <v>81</v>
      </c>
      <c r="AF3106">
        <v>31</v>
      </c>
      <c r="AG3106">
        <v>111</v>
      </c>
      <c r="AH3106">
        <v>1033.9166666666665</v>
      </c>
      <c r="AI3106">
        <v>2014.3166666666664</v>
      </c>
      <c r="AJ3106">
        <v>2561.833333333333</v>
      </c>
      <c r="AK3106">
        <v>1021</v>
      </c>
      <c r="AL3106">
        <v>0.97821086318525596</v>
      </c>
      <c r="AM3106">
        <f t="shared" si="912"/>
        <v>1</v>
      </c>
      <c r="AN3106">
        <f t="shared" si="913"/>
        <v>998.7532913121463</v>
      </c>
      <c r="AO3106">
        <v>15.37</v>
      </c>
      <c r="AP3106">
        <f t="shared" si="914"/>
        <v>15.035100967157383</v>
      </c>
      <c r="AQ3106">
        <v>3.27</v>
      </c>
      <c r="AR3106">
        <v>6430</v>
      </c>
      <c r="AS3106">
        <v>5.0737861885996933</v>
      </c>
      <c r="AT3106">
        <v>0.98718379772569009</v>
      </c>
      <c r="AU3106">
        <f t="shared" si="915"/>
        <v>5.0087595185099998</v>
      </c>
      <c r="AV3106">
        <f t="shared" si="916"/>
        <v>2.9615513931770705</v>
      </c>
      <c r="AW3106">
        <f t="shared" si="917"/>
        <v>6.9102865840798309</v>
      </c>
      <c r="AX3106">
        <f t="shared" si="920"/>
        <v>9.8718379772569005</v>
      </c>
      <c r="AY3106" s="4">
        <v>0.1</v>
      </c>
      <c r="AZ3106">
        <v>35</v>
      </c>
      <c r="BA3106" s="1">
        <f t="shared" si="918"/>
        <v>0.10368970511989745</v>
      </c>
      <c r="BB3106">
        <v>0.65475000000000005</v>
      </c>
      <c r="BC3106">
        <v>4.8224999999999997E-2</v>
      </c>
      <c r="BD3106">
        <v>6.43E-3</v>
      </c>
      <c r="BE3106">
        <v>160000</v>
      </c>
      <c r="BF3106">
        <f t="shared" si="921"/>
        <v>74.400000000000006</v>
      </c>
      <c r="BG3106" s="7">
        <f t="shared" si="922"/>
        <v>0.78884137209302341</v>
      </c>
      <c r="BH3106" s="8">
        <f t="shared" si="923"/>
        <v>1.5776827441860468</v>
      </c>
      <c r="BI3106" s="7">
        <f t="shared" si="924"/>
        <v>2.36652411627907</v>
      </c>
      <c r="BJ3106">
        <v>340.8</v>
      </c>
      <c r="BK3106">
        <v>6390</v>
      </c>
      <c r="BL3106">
        <v>0.12</v>
      </c>
      <c r="BM3106">
        <v>0.11</v>
      </c>
      <c r="BN3106" s="3">
        <f t="shared" si="919"/>
        <v>5.6153380761741291E-2</v>
      </c>
      <c r="BO3106" s="3">
        <f t="shared" si="925"/>
        <v>8.6070979310252982E-2</v>
      </c>
      <c r="BP3106" s="3">
        <f t="shared" si="926"/>
        <v>7.2907431064362246E-2</v>
      </c>
      <c r="BQ3106" s="3">
        <f t="shared" si="927"/>
        <v>0.11734057379999555</v>
      </c>
      <c r="BR3106">
        <f t="shared" si="928"/>
        <v>6.7061113841878559E-2</v>
      </c>
      <c r="BS3106">
        <f t="shared" si="929"/>
        <v>9.7748476409208904E-2</v>
      </c>
      <c r="BT3106" s="5">
        <f t="shared" si="930"/>
        <v>463.35933923879554</v>
      </c>
    </row>
    <row r="3107" spans="1:72" x14ac:dyDescent="0.2">
      <c r="A3107">
        <v>21</v>
      </c>
      <c r="B3107">
        <v>56037</v>
      </c>
      <c r="C3107" t="s">
        <v>1776</v>
      </c>
      <c r="D3107">
        <v>56</v>
      </c>
      <c r="E3107" t="s">
        <v>1799</v>
      </c>
      <c r="F3107" t="s">
        <v>1800</v>
      </c>
      <c r="G3107" t="s">
        <v>1859</v>
      </c>
      <c r="H3107">
        <v>37</v>
      </c>
      <c r="I3107">
        <v>589</v>
      </c>
      <c r="J3107">
        <v>261</v>
      </c>
      <c r="K3107">
        <v>692</v>
      </c>
      <c r="L3107">
        <v>122</v>
      </c>
      <c r="M3107" s="5">
        <v>10089</v>
      </c>
      <c r="N3107" s="5">
        <v>14086.330449999999</v>
      </c>
      <c r="O3107" s="5">
        <v>4472.1000000000004</v>
      </c>
      <c r="P3107" s="5">
        <v>6243.9764500000001</v>
      </c>
      <c r="Q3107" s="5">
        <v>17100</v>
      </c>
      <c r="R3107" s="5">
        <v>23875.136350000001</v>
      </c>
      <c r="S3107" s="5">
        <v>123</v>
      </c>
      <c r="T3107" s="5">
        <v>171.73343689999999</v>
      </c>
      <c r="U3107">
        <v>595</v>
      </c>
      <c r="V3107">
        <v>297</v>
      </c>
      <c r="W3107">
        <v>714</v>
      </c>
      <c r="X3107">
        <v>116</v>
      </c>
      <c r="Y3107">
        <v>62</v>
      </c>
      <c r="Z3107">
        <v>20</v>
      </c>
      <c r="AA3107">
        <v>88</v>
      </c>
      <c r="AB3107">
        <v>43</v>
      </c>
      <c r="AC3107">
        <v>14</v>
      </c>
      <c r="AD3107">
        <v>65</v>
      </c>
      <c r="AE3107">
        <v>81</v>
      </c>
      <c r="AF3107">
        <v>31</v>
      </c>
      <c r="AG3107">
        <v>111</v>
      </c>
      <c r="AH3107">
        <v>1033.9166666666665</v>
      </c>
      <c r="AI3107">
        <v>2014.3166666666664</v>
      </c>
      <c r="AJ3107">
        <v>2561.833333333333</v>
      </c>
      <c r="AK3107">
        <v>1021</v>
      </c>
      <c r="AL3107">
        <v>0.97997331921605102</v>
      </c>
      <c r="AM3107">
        <f t="shared" si="912"/>
        <v>1</v>
      </c>
      <c r="AN3107">
        <f t="shared" si="913"/>
        <v>1000.5527589195881</v>
      </c>
      <c r="AO3107">
        <v>15.37</v>
      </c>
      <c r="AP3107">
        <f t="shared" si="914"/>
        <v>15.062189916350704</v>
      </c>
      <c r="AQ3107">
        <v>3.27</v>
      </c>
      <c r="AR3107">
        <v>6430</v>
      </c>
      <c r="AS3107">
        <v>5.0737861885996933</v>
      </c>
      <c r="AT3107">
        <v>0.98679620732339479</v>
      </c>
      <c r="AU3107">
        <f t="shared" si="915"/>
        <v>5.00679296768</v>
      </c>
      <c r="AV3107">
        <f t="shared" si="916"/>
        <v>2.9603886219701843</v>
      </c>
      <c r="AW3107">
        <f t="shared" si="917"/>
        <v>6.9075734512637634</v>
      </c>
      <c r="AX3107">
        <f t="shared" si="920"/>
        <v>9.8679620732339473</v>
      </c>
      <c r="AY3107" s="4">
        <v>0.1</v>
      </c>
      <c r="AZ3107">
        <v>35</v>
      </c>
      <c r="BA3107" s="1">
        <f t="shared" si="918"/>
        <v>0.10368970511989745</v>
      </c>
      <c r="BB3107">
        <v>0.65475000000000005</v>
      </c>
      <c r="BC3107">
        <v>4.8224999999999997E-2</v>
      </c>
      <c r="BD3107">
        <v>6.43E-3</v>
      </c>
      <c r="BE3107">
        <v>160000</v>
      </c>
      <c r="BF3107">
        <f t="shared" si="921"/>
        <v>74.400000000000006</v>
      </c>
      <c r="BG3107" s="7">
        <f t="shared" si="922"/>
        <v>0.78884137209302341</v>
      </c>
      <c r="BH3107" s="8">
        <f t="shared" si="923"/>
        <v>1.5776827441860468</v>
      </c>
      <c r="BI3107" s="7">
        <f t="shared" si="924"/>
        <v>2.36652411627907</v>
      </c>
      <c r="BJ3107">
        <v>340.8</v>
      </c>
      <c r="BK3107">
        <v>6390</v>
      </c>
      <c r="BL3107">
        <v>0.12</v>
      </c>
      <c r="BM3107">
        <v>0.11</v>
      </c>
      <c r="BN3107" s="3">
        <f t="shared" si="919"/>
        <v>5.6177989979356309E-2</v>
      </c>
      <c r="BO3107" s="3">
        <f t="shared" si="925"/>
        <v>8.6147561685557705E-2</v>
      </c>
      <c r="BP3107" s="3">
        <f t="shared" si="926"/>
        <v>7.2989181742643586E-2</v>
      </c>
      <c r="BQ3107" s="3">
        <f t="shared" si="927"/>
        <v>0.11740487903426958</v>
      </c>
      <c r="BR3107">
        <f t="shared" si="928"/>
        <v>6.7137696217183296E-2</v>
      </c>
      <c r="BS3107">
        <f t="shared" si="929"/>
        <v>9.7825058784513627E-2</v>
      </c>
      <c r="BT3107" s="5">
        <f t="shared" si="930"/>
        <v>463.35933923879554</v>
      </c>
    </row>
    <row r="3108" spans="1:72" x14ac:dyDescent="0.2">
      <c r="A3108">
        <v>21</v>
      </c>
      <c r="B3108">
        <v>56039</v>
      </c>
      <c r="C3108" t="s">
        <v>1776</v>
      </c>
      <c r="D3108">
        <v>56</v>
      </c>
      <c r="E3108" t="s">
        <v>1799</v>
      </c>
      <c r="F3108" t="s">
        <v>1800</v>
      </c>
      <c r="G3108" t="s">
        <v>1820</v>
      </c>
      <c r="H3108">
        <v>39</v>
      </c>
      <c r="I3108">
        <v>602</v>
      </c>
      <c r="J3108">
        <v>247</v>
      </c>
      <c r="K3108">
        <v>663</v>
      </c>
      <c r="L3108">
        <v>144</v>
      </c>
      <c r="M3108" s="5">
        <v>9964.6</v>
      </c>
      <c r="N3108" s="5">
        <v>13912.642320000001</v>
      </c>
      <c r="O3108" s="5">
        <v>4132.3</v>
      </c>
      <c r="P3108" s="5">
        <v>5769.5453779999998</v>
      </c>
      <c r="Q3108" s="5">
        <v>16107</v>
      </c>
      <c r="R3108" s="5">
        <v>22488.703000000001</v>
      </c>
      <c r="S3108" s="5">
        <v>136</v>
      </c>
      <c r="T3108" s="5">
        <v>189.88412539999999</v>
      </c>
      <c r="U3108">
        <v>550</v>
      </c>
      <c r="V3108">
        <v>269</v>
      </c>
      <c r="W3108">
        <v>665</v>
      </c>
      <c r="X3108">
        <v>114</v>
      </c>
      <c r="Y3108">
        <v>62</v>
      </c>
      <c r="Z3108">
        <v>20</v>
      </c>
      <c r="AA3108">
        <v>88</v>
      </c>
      <c r="AB3108">
        <v>43</v>
      </c>
      <c r="AC3108">
        <v>14</v>
      </c>
      <c r="AD3108">
        <v>65</v>
      </c>
      <c r="AE3108">
        <v>81</v>
      </c>
      <c r="AF3108">
        <v>31</v>
      </c>
      <c r="AG3108">
        <v>111</v>
      </c>
      <c r="AH3108">
        <v>1033.9166666666665</v>
      </c>
      <c r="AI3108">
        <v>2014.3166666666664</v>
      </c>
      <c r="AJ3108">
        <v>2561.833333333333</v>
      </c>
      <c r="AK3108">
        <v>1021</v>
      </c>
      <c r="AL3108">
        <v>0.97700545517336401</v>
      </c>
      <c r="AM3108">
        <f t="shared" si="912"/>
        <v>1</v>
      </c>
      <c r="AN3108">
        <f t="shared" si="913"/>
        <v>997.52256973200463</v>
      </c>
      <c r="AO3108">
        <v>15.37</v>
      </c>
      <c r="AP3108">
        <f t="shared" si="914"/>
        <v>15.016573846014603</v>
      </c>
      <c r="AQ3108">
        <v>3.27</v>
      </c>
      <c r="AR3108">
        <v>6430</v>
      </c>
      <c r="AS3108">
        <v>5.0737861885996933</v>
      </c>
      <c r="AT3108">
        <v>0.9733304268331735</v>
      </c>
      <c r="AU3108">
        <f t="shared" si="915"/>
        <v>4.93847047661</v>
      </c>
      <c r="AV3108">
        <f t="shared" si="916"/>
        <v>2.9199912804995205</v>
      </c>
      <c r="AW3108">
        <f t="shared" si="917"/>
        <v>6.8133129878322141</v>
      </c>
      <c r="AX3108">
        <f t="shared" si="920"/>
        <v>9.7333042683317359</v>
      </c>
      <c r="AY3108" s="4">
        <v>0.1</v>
      </c>
      <c r="AZ3108">
        <v>35</v>
      </c>
      <c r="BA3108" s="1">
        <f t="shared" si="918"/>
        <v>0.10368970511989745</v>
      </c>
      <c r="BB3108">
        <v>0.65475000000000005</v>
      </c>
      <c r="BC3108">
        <v>4.8224999999999997E-2</v>
      </c>
      <c r="BD3108">
        <v>6.43E-3</v>
      </c>
      <c r="BE3108">
        <v>160000</v>
      </c>
      <c r="BF3108">
        <f t="shared" si="921"/>
        <v>74.400000000000006</v>
      </c>
      <c r="BG3108" s="7">
        <f t="shared" si="922"/>
        <v>0.78884137209302341</v>
      </c>
      <c r="BH3108" s="8">
        <f t="shared" si="923"/>
        <v>1.5776827441860468</v>
      </c>
      <c r="BI3108" s="7">
        <f t="shared" si="924"/>
        <v>2.36652411627907</v>
      </c>
      <c r="BJ3108">
        <v>340.8</v>
      </c>
      <c r="BK3108">
        <v>6390</v>
      </c>
      <c r="BL3108">
        <v>0.12</v>
      </c>
      <c r="BM3108">
        <v>0.11</v>
      </c>
      <c r="BN3108" s="3">
        <f t="shared" si="919"/>
        <v>5.5675942756518153E-2</v>
      </c>
      <c r="BO3108" s="3">
        <f t="shared" si="925"/>
        <v>8.5621153554435697E-2</v>
      </c>
      <c r="BP3108" s="3">
        <f t="shared" si="926"/>
        <v>7.2642332323445316E-2</v>
      </c>
      <c r="BQ3108" s="3">
        <f t="shared" si="927"/>
        <v>0.11645193483520645</v>
      </c>
      <c r="BR3108">
        <f t="shared" si="928"/>
        <v>6.6611288086061288E-2</v>
      </c>
      <c r="BS3108">
        <f t="shared" si="929"/>
        <v>9.7298650653391619E-2</v>
      </c>
      <c r="BT3108" s="5">
        <f t="shared" si="930"/>
        <v>463.35933923879554</v>
      </c>
    </row>
    <row r="3109" spans="1:72" x14ac:dyDescent="0.2">
      <c r="A3109">
        <v>21</v>
      </c>
      <c r="B3109">
        <v>56041</v>
      </c>
      <c r="C3109" t="s">
        <v>1776</v>
      </c>
      <c r="D3109">
        <v>56</v>
      </c>
      <c r="E3109" t="s">
        <v>1799</v>
      </c>
      <c r="F3109" t="s">
        <v>1800</v>
      </c>
      <c r="G3109" t="s">
        <v>1882</v>
      </c>
      <c r="H3109">
        <v>41</v>
      </c>
      <c r="I3109">
        <v>372</v>
      </c>
      <c r="J3109">
        <v>143</v>
      </c>
      <c r="K3109">
        <v>369</v>
      </c>
      <c r="L3109">
        <v>98</v>
      </c>
      <c r="M3109" s="5">
        <v>5763.7</v>
      </c>
      <c r="N3109" s="5">
        <v>8047.3171579999998</v>
      </c>
      <c r="O3109" s="5">
        <v>2202</v>
      </c>
      <c r="P3109" s="5">
        <v>3074.4473830000002</v>
      </c>
      <c r="Q3109" s="5">
        <v>8762.2000000000007</v>
      </c>
      <c r="R3109" s="5">
        <v>12233.84326</v>
      </c>
      <c r="S3109" s="5">
        <v>91</v>
      </c>
      <c r="T3109" s="5">
        <v>127.0548192</v>
      </c>
      <c r="U3109">
        <v>314</v>
      </c>
      <c r="V3109">
        <v>170</v>
      </c>
      <c r="W3109">
        <v>378</v>
      </c>
      <c r="X3109">
        <v>71</v>
      </c>
      <c r="Y3109">
        <v>62</v>
      </c>
      <c r="Z3109">
        <v>20</v>
      </c>
      <c r="AA3109">
        <v>88</v>
      </c>
      <c r="AB3109">
        <v>43</v>
      </c>
      <c r="AC3109">
        <v>14</v>
      </c>
      <c r="AD3109">
        <v>65</v>
      </c>
      <c r="AE3109">
        <v>81</v>
      </c>
      <c r="AF3109">
        <v>31</v>
      </c>
      <c r="AG3109">
        <v>111</v>
      </c>
      <c r="AH3109">
        <v>1033.9166666666665</v>
      </c>
      <c r="AI3109">
        <v>2014.3166666666664</v>
      </c>
      <c r="AJ3109">
        <v>2561.833333333333</v>
      </c>
      <c r="AK3109">
        <v>1021</v>
      </c>
      <c r="AL3109">
        <v>0.98495726386705995</v>
      </c>
      <c r="AM3109">
        <f t="shared" si="912"/>
        <v>1</v>
      </c>
      <c r="AN3109">
        <f t="shared" si="913"/>
        <v>1005.6413664082683</v>
      </c>
      <c r="AO3109">
        <v>15.37</v>
      </c>
      <c r="AP3109">
        <f t="shared" si="914"/>
        <v>15.138793145636711</v>
      </c>
      <c r="AQ3109">
        <v>3.27</v>
      </c>
      <c r="AR3109">
        <v>6430</v>
      </c>
      <c r="AS3109">
        <v>5.0737861885996933</v>
      </c>
      <c r="AT3109">
        <v>0.97186486397664085</v>
      </c>
      <c r="AU3109">
        <f t="shared" si="915"/>
        <v>4.9310345240300002</v>
      </c>
      <c r="AV3109">
        <f t="shared" si="916"/>
        <v>2.9155945919299224</v>
      </c>
      <c r="AW3109">
        <f t="shared" si="917"/>
        <v>6.8030540478364863</v>
      </c>
      <c r="AX3109">
        <f t="shared" si="920"/>
        <v>9.7186486397664087</v>
      </c>
      <c r="AY3109" s="4">
        <v>0.1</v>
      </c>
      <c r="AZ3109">
        <v>35</v>
      </c>
      <c r="BA3109" s="1">
        <f t="shared" si="918"/>
        <v>0.10368970511989745</v>
      </c>
      <c r="BB3109">
        <v>0.65475000000000005</v>
      </c>
      <c r="BC3109">
        <v>4.8224999999999997E-2</v>
      </c>
      <c r="BD3109">
        <v>6.43E-3</v>
      </c>
      <c r="BE3109">
        <v>160000</v>
      </c>
      <c r="BF3109">
        <f t="shared" si="921"/>
        <v>74.400000000000006</v>
      </c>
      <c r="BG3109" s="7">
        <f t="shared" si="922"/>
        <v>0.78884137209302341</v>
      </c>
      <c r="BH3109" s="8">
        <f t="shared" si="923"/>
        <v>1.5776827441860468</v>
      </c>
      <c r="BI3109" s="7">
        <f t="shared" si="924"/>
        <v>2.36652411627907</v>
      </c>
      <c r="BJ3109">
        <v>340.8</v>
      </c>
      <c r="BK3109">
        <v>6390</v>
      </c>
      <c r="BL3109">
        <v>0.12</v>
      </c>
      <c r="BM3109">
        <v>0.11</v>
      </c>
      <c r="BN3109" s="3">
        <f t="shared" si="919"/>
        <v>5.579621195329719E-2</v>
      </c>
      <c r="BO3109" s="3">
        <f t="shared" si="925"/>
        <v>8.5317105184464198E-2</v>
      </c>
      <c r="BP3109" s="3">
        <f t="shared" si="926"/>
        <v>7.23578264210607E-2</v>
      </c>
      <c r="BQ3109" s="3">
        <f t="shared" si="927"/>
        <v>0.1161014639486493</v>
      </c>
      <c r="BR3109">
        <f t="shared" si="928"/>
        <v>6.6307239716089789E-2</v>
      </c>
      <c r="BS3109">
        <f t="shared" si="929"/>
        <v>9.699460228342012E-2</v>
      </c>
      <c r="BT3109" s="5">
        <f t="shared" si="930"/>
        <v>463.35933923879554</v>
      </c>
    </row>
    <row r="3110" spans="1:72" x14ac:dyDescent="0.2">
      <c r="A3110">
        <v>21</v>
      </c>
      <c r="B3110">
        <v>56043</v>
      </c>
      <c r="C3110" t="s">
        <v>1776</v>
      </c>
      <c r="D3110">
        <v>56</v>
      </c>
      <c r="E3110" t="s">
        <v>1799</v>
      </c>
      <c r="F3110" t="s">
        <v>1800</v>
      </c>
      <c r="G3110" t="s">
        <v>1835</v>
      </c>
      <c r="H3110">
        <v>43</v>
      </c>
      <c r="I3110">
        <v>618</v>
      </c>
      <c r="J3110">
        <v>274</v>
      </c>
      <c r="K3110">
        <v>659</v>
      </c>
      <c r="L3110">
        <v>125</v>
      </c>
      <c r="M3110" s="5">
        <v>9538.1</v>
      </c>
      <c r="N3110" s="5">
        <v>13317.16012</v>
      </c>
      <c r="O3110" s="5">
        <v>4640.8999999999996</v>
      </c>
      <c r="P3110" s="5">
        <v>6479.6561579999998</v>
      </c>
      <c r="Q3110" s="5">
        <v>16044</v>
      </c>
      <c r="R3110" s="5">
        <v>22400.741969999999</v>
      </c>
      <c r="S3110" s="5">
        <v>122</v>
      </c>
      <c r="T3110" s="5">
        <v>170.3372301</v>
      </c>
      <c r="U3110">
        <v>567</v>
      </c>
      <c r="V3110">
        <v>307</v>
      </c>
      <c r="W3110">
        <v>680</v>
      </c>
      <c r="X3110">
        <v>109</v>
      </c>
      <c r="Y3110">
        <v>62</v>
      </c>
      <c r="Z3110">
        <v>20</v>
      </c>
      <c r="AA3110">
        <v>88</v>
      </c>
      <c r="AB3110">
        <v>43</v>
      </c>
      <c r="AC3110">
        <v>14</v>
      </c>
      <c r="AD3110">
        <v>65</v>
      </c>
      <c r="AE3110">
        <v>81</v>
      </c>
      <c r="AF3110">
        <v>31</v>
      </c>
      <c r="AG3110">
        <v>111</v>
      </c>
      <c r="AH3110">
        <v>1033.9166666666665</v>
      </c>
      <c r="AI3110">
        <v>2014.3166666666664</v>
      </c>
      <c r="AJ3110">
        <v>2561.833333333333</v>
      </c>
      <c r="AK3110">
        <v>1021</v>
      </c>
      <c r="AL3110">
        <v>0.96983530500839499</v>
      </c>
      <c r="AM3110">
        <f t="shared" si="912"/>
        <v>1</v>
      </c>
      <c r="AN3110">
        <f t="shared" si="913"/>
        <v>990.20184641357127</v>
      </c>
      <c r="AO3110">
        <v>15.37</v>
      </c>
      <c r="AP3110">
        <f t="shared" si="914"/>
        <v>14.90636863797903</v>
      </c>
      <c r="AQ3110">
        <v>3.27</v>
      </c>
      <c r="AR3110">
        <v>6430</v>
      </c>
      <c r="AS3110">
        <v>5.0737861885996933</v>
      </c>
      <c r="AT3110">
        <v>1.0299717969870301</v>
      </c>
      <c r="AU3110">
        <f t="shared" si="915"/>
        <v>5.2258566782000004</v>
      </c>
      <c r="AV3110">
        <f t="shared" si="916"/>
        <v>3.0899153909610906</v>
      </c>
      <c r="AW3110">
        <f t="shared" si="917"/>
        <v>7.2098025789092111</v>
      </c>
      <c r="AX3110">
        <f t="shared" si="920"/>
        <v>10.299717969870301</v>
      </c>
      <c r="AY3110" s="4">
        <v>0.1</v>
      </c>
      <c r="AZ3110">
        <v>35</v>
      </c>
      <c r="BA3110" s="1">
        <f t="shared" si="918"/>
        <v>0.10368970511989745</v>
      </c>
      <c r="BB3110">
        <v>0.65475000000000005</v>
      </c>
      <c r="BC3110">
        <v>4.8224999999999997E-2</v>
      </c>
      <c r="BD3110">
        <v>6.43E-3</v>
      </c>
      <c r="BE3110">
        <v>160000</v>
      </c>
      <c r="BF3110">
        <f t="shared" si="921"/>
        <v>74.400000000000006</v>
      </c>
      <c r="BG3110" s="7">
        <f t="shared" si="922"/>
        <v>0.78884137209302341</v>
      </c>
      <c r="BH3110" s="8">
        <f t="shared" si="923"/>
        <v>1.5776827441860468</v>
      </c>
      <c r="BI3110" s="7">
        <f t="shared" si="924"/>
        <v>2.36652411627907</v>
      </c>
      <c r="BJ3110">
        <v>340.8</v>
      </c>
      <c r="BK3110">
        <v>6390</v>
      </c>
      <c r="BL3110">
        <v>0.12</v>
      </c>
      <c r="BM3110">
        <v>0.11</v>
      </c>
      <c r="BN3110" s="3">
        <f t="shared" si="919"/>
        <v>5.7372276067857865E-2</v>
      </c>
      <c r="BO3110" s="3">
        <f t="shared" si="925"/>
        <v>8.7300402282528722E-2</v>
      </c>
      <c r="BP3110" s="3">
        <f t="shared" si="926"/>
        <v>7.3566299805582533E-2</v>
      </c>
      <c r="BQ3110" s="3">
        <f t="shared" si="927"/>
        <v>0.11992533038796875</v>
      </c>
      <c r="BR3110">
        <f t="shared" si="928"/>
        <v>6.8290536814154298E-2</v>
      </c>
      <c r="BS3110">
        <f t="shared" si="929"/>
        <v>9.8977899381484644E-2</v>
      </c>
      <c r="BT3110" s="5">
        <f t="shared" si="930"/>
        <v>463.35933923879554</v>
      </c>
    </row>
    <row r="3111" spans="1:72" x14ac:dyDescent="0.2">
      <c r="A3111">
        <v>22</v>
      </c>
      <c r="B3111">
        <v>56045</v>
      </c>
      <c r="C3111" t="s">
        <v>1921</v>
      </c>
      <c r="D3111">
        <v>56</v>
      </c>
      <c r="E3111" t="s">
        <v>1799</v>
      </c>
      <c r="F3111" t="s">
        <v>1800</v>
      </c>
      <c r="G3111" t="s">
        <v>1932</v>
      </c>
      <c r="H3111">
        <v>45</v>
      </c>
      <c r="I3111">
        <v>336</v>
      </c>
      <c r="J3111">
        <v>172</v>
      </c>
      <c r="K3111">
        <v>652</v>
      </c>
      <c r="L3111">
        <v>72</v>
      </c>
      <c r="M3111" s="5">
        <v>5611.7</v>
      </c>
      <c r="N3111" s="5">
        <v>7835.0937240000003</v>
      </c>
      <c r="O3111" s="5">
        <v>2691.4</v>
      </c>
      <c r="P3111" s="5">
        <v>3757.7509930000001</v>
      </c>
      <c r="Q3111" s="5">
        <v>15644</v>
      </c>
      <c r="R3111" s="5">
        <v>21842.259249999999</v>
      </c>
      <c r="S3111" s="5">
        <v>72</v>
      </c>
      <c r="T3111" s="5">
        <v>100.5268899</v>
      </c>
      <c r="U3111">
        <v>349</v>
      </c>
      <c r="V3111">
        <v>207</v>
      </c>
      <c r="W3111">
        <v>683</v>
      </c>
      <c r="X3111">
        <v>66</v>
      </c>
      <c r="Y3111">
        <v>62</v>
      </c>
      <c r="Z3111">
        <v>20</v>
      </c>
      <c r="AA3111">
        <v>88</v>
      </c>
      <c r="AB3111">
        <v>43</v>
      </c>
      <c r="AC3111">
        <v>14</v>
      </c>
      <c r="AD3111">
        <v>65</v>
      </c>
      <c r="AE3111">
        <v>81</v>
      </c>
      <c r="AF3111">
        <v>31</v>
      </c>
      <c r="AG3111">
        <v>111</v>
      </c>
      <c r="AH3111">
        <v>1033.9166666666665</v>
      </c>
      <c r="AI3111">
        <v>2014.3166666666664</v>
      </c>
      <c r="AJ3111">
        <v>2561.833333333333</v>
      </c>
      <c r="AK3111">
        <v>1021</v>
      </c>
      <c r="AL3111">
        <v>0.96447382577053897</v>
      </c>
      <c r="AM3111">
        <f t="shared" si="912"/>
        <v>1</v>
      </c>
      <c r="AN3111">
        <f t="shared" si="913"/>
        <v>984.72777611172035</v>
      </c>
      <c r="AO3111">
        <v>15.37</v>
      </c>
      <c r="AP3111">
        <f t="shared" si="914"/>
        <v>14.823962702093183</v>
      </c>
      <c r="AQ3111">
        <v>3.27</v>
      </c>
      <c r="AR3111">
        <v>6430</v>
      </c>
      <c r="AS3111">
        <v>5.0737861885996933</v>
      </c>
      <c r="AT3111">
        <v>1.0663926415675937</v>
      </c>
      <c r="AU3111">
        <f t="shared" si="915"/>
        <v>5.41064825641</v>
      </c>
      <c r="AV3111">
        <f t="shared" si="916"/>
        <v>3.1991779247027812</v>
      </c>
      <c r="AW3111">
        <f t="shared" si="917"/>
        <v>7.4647484909731556</v>
      </c>
      <c r="AX3111">
        <f t="shared" si="920"/>
        <v>10.663926415675938</v>
      </c>
      <c r="AY3111" s="4">
        <v>0.1</v>
      </c>
      <c r="AZ3111">
        <v>35</v>
      </c>
      <c r="BA3111" s="1">
        <f t="shared" si="918"/>
        <v>0.10368970511989745</v>
      </c>
      <c r="BB3111">
        <v>0.27327499999999999</v>
      </c>
      <c r="BC3111">
        <v>4.8224999999999997E-2</v>
      </c>
      <c r="BD3111">
        <v>6.43E-3</v>
      </c>
      <c r="BE3111">
        <v>160000</v>
      </c>
      <c r="BF3111">
        <f t="shared" si="921"/>
        <v>74.400000000000006</v>
      </c>
      <c r="BG3111" s="7">
        <f t="shared" si="922"/>
        <v>0.78884137209302341</v>
      </c>
      <c r="BH3111" s="8">
        <f t="shared" si="923"/>
        <v>1.5776827441860468</v>
      </c>
      <c r="BI3111" s="7">
        <f t="shared" si="924"/>
        <v>2.36652411627907</v>
      </c>
      <c r="BJ3111">
        <v>340.8</v>
      </c>
      <c r="BK3111">
        <v>6390</v>
      </c>
      <c r="BL3111">
        <v>0.12</v>
      </c>
      <c r="BM3111">
        <v>0.11</v>
      </c>
      <c r="BN3111" s="3">
        <f t="shared" si="919"/>
        <v>8.6905713590603673E-2</v>
      </c>
      <c r="BO3111" s="3">
        <f t="shared" si="925"/>
        <v>0.11651215099894464</v>
      </c>
      <c r="BP3111" s="3">
        <f t="shared" si="926"/>
        <v>0.10229239676606722</v>
      </c>
      <c r="BQ3111" s="3">
        <f t="shared" si="927"/>
        <v>0.15029072956302464</v>
      </c>
      <c r="BR3111">
        <f t="shared" si="928"/>
        <v>9.7467798451266977E-2</v>
      </c>
      <c r="BS3111">
        <f t="shared" si="929"/>
        <v>0.12821545829897926</v>
      </c>
      <c r="BT3111" s="5">
        <f t="shared" si="930"/>
        <v>464.51637223108668</v>
      </c>
    </row>
  </sheetData>
  <sortState ref="A2:BP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NGCC_with_price.csv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2015-03-09T13:56:21Z</dcterms:created>
  <dcterms:modified xsi:type="dcterms:W3CDTF">2017-10-18T22:41:26Z</dcterms:modified>
</cp:coreProperties>
</file>